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0700" windowHeight="1176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G10315" i="1" l="1"/>
  <c r="G11161" i="1" s="1"/>
  <c r="D10431" i="1"/>
  <c r="D11277" i="1" s="1"/>
  <c r="A10482" i="1"/>
  <c r="A11328" i="1" s="1"/>
  <c r="A10545" i="1"/>
  <c r="A10642" i="1"/>
  <c r="A11488" i="1" s="1"/>
  <c r="H10683" i="1"/>
  <c r="H11529" i="1" s="1"/>
  <c r="D10703" i="1"/>
  <c r="D11549" i="1" s="1"/>
  <c r="C10875" i="1"/>
  <c r="D11189" i="1"/>
  <c r="E11302" i="1"/>
  <c r="A11391" i="1"/>
  <c r="G11397" i="1"/>
  <c r="I11408" i="1"/>
  <c r="D11420" i="1"/>
  <c r="A11423" i="1"/>
  <c r="I11424" i="1"/>
  <c r="I11431" i="1"/>
  <c r="F11434" i="1"/>
  <c r="D11436" i="1"/>
  <c r="C11438" i="1"/>
  <c r="G11441" i="1"/>
  <c r="F11442" i="1"/>
  <c r="I11447" i="1"/>
  <c r="H11456" i="1"/>
  <c r="I11456" i="1"/>
  <c r="D11460" i="1"/>
  <c r="G11465" i="1"/>
  <c r="A11472" i="1"/>
  <c r="I11472" i="1"/>
  <c r="D11476" i="1"/>
  <c r="I11479" i="1"/>
  <c r="I11480" i="1"/>
  <c r="F11483" i="1"/>
  <c r="C11485" i="1"/>
  <c r="I11495" i="1"/>
  <c r="A11496" i="1"/>
  <c r="G11497" i="1"/>
  <c r="H11497" i="1"/>
  <c r="F11499" i="1"/>
  <c r="D11501" i="1"/>
  <c r="I11504" i="1"/>
  <c r="H11505" i="1"/>
  <c r="D11508" i="1"/>
  <c r="I11511" i="1"/>
  <c r="A11512" i="1"/>
  <c r="H11513" i="1"/>
  <c r="F11515" i="1"/>
  <c r="D11517" i="1"/>
  <c r="I11520" i="1"/>
  <c r="G11522" i="1"/>
  <c r="E11524" i="1"/>
  <c r="C11533" i="1"/>
  <c r="A11535" i="1"/>
  <c r="A11544" i="1"/>
  <c r="H11544" i="1"/>
  <c r="F11547" i="1"/>
  <c r="C11550" i="1"/>
  <c r="G11554" i="1"/>
  <c r="D11556" i="1"/>
  <c r="D11557" i="1"/>
  <c r="H11561" i="1"/>
  <c r="D11564" i="1"/>
  <c r="A11568" i="1"/>
  <c r="F11571" i="1"/>
  <c r="H11577" i="1"/>
  <c r="F11578" i="1"/>
  <c r="D11581" i="1"/>
  <c r="E11587" i="1"/>
  <c r="F11587" i="1"/>
  <c r="D11588" i="1"/>
  <c r="G11594" i="1"/>
  <c r="A11600" i="1"/>
  <c r="F11602" i="1"/>
  <c r="C11605" i="1"/>
  <c r="I11608" i="1"/>
  <c r="H11609" i="1"/>
  <c r="D11613" i="1"/>
  <c r="H11616" i="1"/>
  <c r="D11620" i="1"/>
  <c r="C11621" i="1"/>
  <c r="A2317" i="1"/>
  <c r="C2317" i="1"/>
  <c r="D2317" i="1"/>
  <c r="D3163" i="1" s="1"/>
  <c r="E2317" i="1"/>
  <c r="E3163" i="1" s="1"/>
  <c r="F2317" i="1"/>
  <c r="F3163" i="1" s="1"/>
  <c r="F4009" i="1" s="1"/>
  <c r="F4855" i="1" s="1"/>
  <c r="F5701" i="1" s="1"/>
  <c r="F6547" i="1" s="1"/>
  <c r="F7393" i="1" s="1"/>
  <c r="F8239" i="1" s="1"/>
  <c r="G2317" i="1"/>
  <c r="G3163" i="1" s="1"/>
  <c r="G4009" i="1" s="1"/>
  <c r="G4855" i="1" s="1"/>
  <c r="G5701" i="1" s="1"/>
  <c r="G6547" i="1" s="1"/>
  <c r="G7393" i="1" s="1"/>
  <c r="G8239" i="1" s="1"/>
  <c r="G9085" i="1" s="1"/>
  <c r="G9931" i="1" s="1"/>
  <c r="G10777" i="1" s="1"/>
  <c r="H2317" i="1"/>
  <c r="H3163" i="1" s="1"/>
  <c r="H4009" i="1" s="1"/>
  <c r="H4855" i="1" s="1"/>
  <c r="H5701" i="1" s="1"/>
  <c r="H6547" i="1" s="1"/>
  <c r="H7393" i="1" s="1"/>
  <c r="H8239" i="1" s="1"/>
  <c r="H9085" i="1" s="1"/>
  <c r="H9931" i="1" s="1"/>
  <c r="H10777" i="1" s="1"/>
  <c r="I2317" i="1"/>
  <c r="A2318" i="1"/>
  <c r="C2318" i="1"/>
  <c r="D2318" i="1"/>
  <c r="D3164" i="1" s="1"/>
  <c r="E2318" i="1"/>
  <c r="E3164" i="1" s="1"/>
  <c r="E4010" i="1" s="1"/>
  <c r="E4856" i="1" s="1"/>
  <c r="E5702" i="1" s="1"/>
  <c r="E6548" i="1" s="1"/>
  <c r="E7394" i="1" s="1"/>
  <c r="E8240" i="1" s="1"/>
  <c r="F2318" i="1"/>
  <c r="F3164" i="1" s="1"/>
  <c r="F4010" i="1" s="1"/>
  <c r="F4856" i="1" s="1"/>
  <c r="F5702" i="1" s="1"/>
  <c r="F6548" i="1" s="1"/>
  <c r="F7394" i="1" s="1"/>
  <c r="F8240" i="1" s="1"/>
  <c r="F9086" i="1" s="1"/>
  <c r="F9932" i="1" s="1"/>
  <c r="F10778" i="1" s="1"/>
  <c r="G2318" i="1"/>
  <c r="G3164" i="1" s="1"/>
  <c r="G4010" i="1" s="1"/>
  <c r="G4856" i="1" s="1"/>
  <c r="G5702" i="1" s="1"/>
  <c r="G6548" i="1" s="1"/>
  <c r="G7394" i="1" s="1"/>
  <c r="G8240" i="1" s="1"/>
  <c r="G9086" i="1" s="1"/>
  <c r="G9932" i="1" s="1"/>
  <c r="G10778" i="1" s="1"/>
  <c r="H2318" i="1"/>
  <c r="I2318" i="1"/>
  <c r="A2319" i="1"/>
  <c r="C2319" i="1"/>
  <c r="C3165" i="1" s="1"/>
  <c r="D2319" i="1"/>
  <c r="D3165" i="1" s="1"/>
  <c r="D4011" i="1" s="1"/>
  <c r="D4857" i="1" s="1"/>
  <c r="D5703" i="1" s="1"/>
  <c r="D6549" i="1" s="1"/>
  <c r="D7395" i="1" s="1"/>
  <c r="E2319" i="1"/>
  <c r="E3165" i="1" s="1"/>
  <c r="E4011" i="1" s="1"/>
  <c r="E4857" i="1" s="1"/>
  <c r="E5703" i="1" s="1"/>
  <c r="E6549" i="1" s="1"/>
  <c r="E7395" i="1" s="1"/>
  <c r="E8241" i="1" s="1"/>
  <c r="E9087" i="1" s="1"/>
  <c r="E9933" i="1" s="1"/>
  <c r="E10779" i="1" s="1"/>
  <c r="F2319" i="1"/>
  <c r="F3165" i="1" s="1"/>
  <c r="F4011" i="1" s="1"/>
  <c r="F4857" i="1" s="1"/>
  <c r="F5703" i="1" s="1"/>
  <c r="F6549" i="1" s="1"/>
  <c r="F7395" i="1" s="1"/>
  <c r="F8241" i="1" s="1"/>
  <c r="F9087" i="1" s="1"/>
  <c r="F9933" i="1" s="1"/>
  <c r="F10779" i="1" s="1"/>
  <c r="G2319" i="1"/>
  <c r="H2319" i="1"/>
  <c r="I2319" i="1"/>
  <c r="A2320" i="1"/>
  <c r="C2320" i="1"/>
  <c r="C3166" i="1" s="1"/>
  <c r="C4012" i="1" s="1"/>
  <c r="C4858" i="1" s="1"/>
  <c r="C5704" i="1" s="1"/>
  <c r="C6550" i="1" s="1"/>
  <c r="D2320" i="1"/>
  <c r="D3166" i="1" s="1"/>
  <c r="D4012" i="1" s="1"/>
  <c r="D4858" i="1" s="1"/>
  <c r="D5704" i="1" s="1"/>
  <c r="D6550" i="1" s="1"/>
  <c r="D7396" i="1" s="1"/>
  <c r="D8242" i="1" s="1"/>
  <c r="D9088" i="1" s="1"/>
  <c r="D9934" i="1" s="1"/>
  <c r="D10780" i="1" s="1"/>
  <c r="E2320" i="1"/>
  <c r="E3166" i="1" s="1"/>
  <c r="E4012" i="1" s="1"/>
  <c r="E4858" i="1" s="1"/>
  <c r="E5704" i="1" s="1"/>
  <c r="E6550" i="1" s="1"/>
  <c r="E7396" i="1" s="1"/>
  <c r="E8242" i="1" s="1"/>
  <c r="E9088" i="1" s="1"/>
  <c r="E9934" i="1" s="1"/>
  <c r="E10780" i="1" s="1"/>
  <c r="F2320" i="1"/>
  <c r="G2320" i="1"/>
  <c r="H2320" i="1"/>
  <c r="I2320" i="1"/>
  <c r="I3166" i="1" s="1"/>
  <c r="A2321" i="1"/>
  <c r="A3167" i="1" s="1"/>
  <c r="C2321" i="1"/>
  <c r="C3167" i="1" s="1"/>
  <c r="C4013" i="1" s="1"/>
  <c r="C4859" i="1" s="1"/>
  <c r="C5705" i="1" s="1"/>
  <c r="C6551" i="1" s="1"/>
  <c r="C7397" i="1" s="1"/>
  <c r="D2321" i="1"/>
  <c r="D3167" i="1" s="1"/>
  <c r="D4013" i="1" s="1"/>
  <c r="D4859" i="1" s="1"/>
  <c r="D5705" i="1" s="1"/>
  <c r="D6551" i="1" s="1"/>
  <c r="D7397" i="1" s="1"/>
  <c r="D8243" i="1" s="1"/>
  <c r="D9089" i="1" s="1"/>
  <c r="D9935" i="1" s="1"/>
  <c r="D10781" i="1" s="1"/>
  <c r="E2321" i="1"/>
  <c r="F2321" i="1"/>
  <c r="G2321" i="1"/>
  <c r="H2321" i="1"/>
  <c r="I2321" i="1"/>
  <c r="I3167" i="1" s="1"/>
  <c r="A2322" i="1"/>
  <c r="A3168" i="1" s="1"/>
  <c r="A4014" i="1" s="1"/>
  <c r="A4860" i="1" s="1"/>
  <c r="A5706" i="1" s="1"/>
  <c r="A6552" i="1" s="1"/>
  <c r="A7398" i="1" s="1"/>
  <c r="C2322" i="1"/>
  <c r="C3168" i="1" s="1"/>
  <c r="C4014" i="1" s="1"/>
  <c r="C4860" i="1" s="1"/>
  <c r="C5706" i="1" s="1"/>
  <c r="C6552" i="1" s="1"/>
  <c r="C7398" i="1" s="1"/>
  <c r="C8244" i="1" s="1"/>
  <c r="C9090" i="1" s="1"/>
  <c r="C9936" i="1" s="1"/>
  <c r="C10782" i="1" s="1"/>
  <c r="D2322" i="1"/>
  <c r="E2322" i="1"/>
  <c r="F2322" i="1"/>
  <c r="G2322" i="1"/>
  <c r="G3168" i="1" s="1"/>
  <c r="H2322" i="1"/>
  <c r="H3168" i="1" s="1"/>
  <c r="I2322" i="1"/>
  <c r="I3168" i="1" s="1"/>
  <c r="I4014" i="1" s="1"/>
  <c r="I4860" i="1" s="1"/>
  <c r="I5706" i="1" s="1"/>
  <c r="I6552" i="1" s="1"/>
  <c r="I7398" i="1" s="1"/>
  <c r="I8244" i="1" s="1"/>
  <c r="A2323" i="1"/>
  <c r="A3169" i="1" s="1"/>
  <c r="A4015" i="1" s="1"/>
  <c r="A4861" i="1" s="1"/>
  <c r="A5707" i="1" s="1"/>
  <c r="A6553" i="1" s="1"/>
  <c r="A7399" i="1" s="1"/>
  <c r="A8245" i="1" s="1"/>
  <c r="A9091" i="1" s="1"/>
  <c r="A9937" i="1" s="1"/>
  <c r="A10783" i="1" s="1"/>
  <c r="C2323" i="1"/>
  <c r="D2323" i="1"/>
  <c r="E2323" i="1"/>
  <c r="F2323" i="1"/>
  <c r="G2323" i="1"/>
  <c r="G3169" i="1" s="1"/>
  <c r="H2323" i="1"/>
  <c r="H3169" i="1" s="1"/>
  <c r="H4015" i="1" s="1"/>
  <c r="H4861" i="1" s="1"/>
  <c r="H5707" i="1" s="1"/>
  <c r="H6553" i="1" s="1"/>
  <c r="H7399" i="1" s="1"/>
  <c r="I2323" i="1"/>
  <c r="I3169" i="1" s="1"/>
  <c r="I4015" i="1" s="1"/>
  <c r="I4861" i="1" s="1"/>
  <c r="I5707" i="1" s="1"/>
  <c r="I6553" i="1" s="1"/>
  <c r="I7399" i="1" s="1"/>
  <c r="I8245" i="1" s="1"/>
  <c r="I9091" i="1" s="1"/>
  <c r="I9937" i="1" s="1"/>
  <c r="I10783" i="1" s="1"/>
  <c r="A2324" i="1"/>
  <c r="A3170" i="1" s="1"/>
  <c r="A4016" i="1" s="1"/>
  <c r="A4862" i="1" s="1"/>
  <c r="A5708" i="1" s="1"/>
  <c r="A6554" i="1" s="1"/>
  <c r="A7400" i="1" s="1"/>
  <c r="A8246" i="1" s="1"/>
  <c r="A9092" i="1" s="1"/>
  <c r="A9938" i="1" s="1"/>
  <c r="A10784" i="1" s="1"/>
  <c r="C2324" i="1"/>
  <c r="D2324" i="1"/>
  <c r="E2324" i="1"/>
  <c r="E3170" i="1" s="1"/>
  <c r="F2324" i="1"/>
  <c r="F3170" i="1" s="1"/>
  <c r="G2324" i="1"/>
  <c r="G3170" i="1" s="1"/>
  <c r="G4016" i="1" s="1"/>
  <c r="G4862" i="1" s="1"/>
  <c r="G5708" i="1" s="1"/>
  <c r="G6554" i="1" s="1"/>
  <c r="G7400" i="1" s="1"/>
  <c r="H2324" i="1"/>
  <c r="H3170" i="1" s="1"/>
  <c r="H4016" i="1" s="1"/>
  <c r="H4862" i="1" s="1"/>
  <c r="H5708" i="1" s="1"/>
  <c r="H6554" i="1" s="1"/>
  <c r="H7400" i="1" s="1"/>
  <c r="H8246" i="1" s="1"/>
  <c r="H9092" i="1" s="1"/>
  <c r="H9938" i="1" s="1"/>
  <c r="H10784" i="1" s="1"/>
  <c r="I2324" i="1"/>
  <c r="I3170" i="1" s="1"/>
  <c r="I4016" i="1" s="1"/>
  <c r="I4862" i="1" s="1"/>
  <c r="I5708" i="1" s="1"/>
  <c r="I6554" i="1" s="1"/>
  <c r="I7400" i="1" s="1"/>
  <c r="I8246" i="1" s="1"/>
  <c r="I9092" i="1" s="1"/>
  <c r="I9938" i="1" s="1"/>
  <c r="I10784" i="1" s="1"/>
  <c r="A2325" i="1"/>
  <c r="C2325" i="1"/>
  <c r="D2325" i="1"/>
  <c r="E2325" i="1"/>
  <c r="E3171" i="1" s="1"/>
  <c r="F2325" i="1"/>
  <c r="F3171" i="1" s="1"/>
  <c r="F4017" i="1" s="1"/>
  <c r="F4863" i="1" s="1"/>
  <c r="F5709" i="1" s="1"/>
  <c r="F6555" i="1" s="1"/>
  <c r="F7401" i="1" s="1"/>
  <c r="G2325" i="1"/>
  <c r="G3171" i="1" s="1"/>
  <c r="G4017" i="1" s="1"/>
  <c r="G4863" i="1" s="1"/>
  <c r="G5709" i="1" s="1"/>
  <c r="G6555" i="1" s="1"/>
  <c r="G7401" i="1" s="1"/>
  <c r="G8247" i="1" s="1"/>
  <c r="G9093" i="1" s="1"/>
  <c r="G9939" i="1" s="1"/>
  <c r="G10785" i="1" s="1"/>
  <c r="H2325" i="1"/>
  <c r="H3171" i="1" s="1"/>
  <c r="H4017" i="1" s="1"/>
  <c r="H4863" i="1" s="1"/>
  <c r="H5709" i="1" s="1"/>
  <c r="H6555" i="1" s="1"/>
  <c r="H7401" i="1" s="1"/>
  <c r="H8247" i="1" s="1"/>
  <c r="H9093" i="1" s="1"/>
  <c r="H9939" i="1" s="1"/>
  <c r="H10785" i="1" s="1"/>
  <c r="I2325" i="1"/>
  <c r="A2326" i="1"/>
  <c r="C2326" i="1"/>
  <c r="C3172" i="1" s="1"/>
  <c r="D2326" i="1"/>
  <c r="D3172" i="1" s="1"/>
  <c r="E2326" i="1"/>
  <c r="E3172" i="1" s="1"/>
  <c r="E4018" i="1" s="1"/>
  <c r="E4864" i="1" s="1"/>
  <c r="E5710" i="1" s="1"/>
  <c r="E6556" i="1" s="1"/>
  <c r="E7402" i="1" s="1"/>
  <c r="E8248" i="1" s="1"/>
  <c r="F2326" i="1"/>
  <c r="F3172" i="1" s="1"/>
  <c r="F4018" i="1" s="1"/>
  <c r="F4864" i="1" s="1"/>
  <c r="F5710" i="1" s="1"/>
  <c r="F6556" i="1" s="1"/>
  <c r="F7402" i="1" s="1"/>
  <c r="G2326" i="1"/>
  <c r="G3172" i="1" s="1"/>
  <c r="G4018" i="1" s="1"/>
  <c r="G4864" i="1" s="1"/>
  <c r="G5710" i="1" s="1"/>
  <c r="G6556" i="1" s="1"/>
  <c r="G7402" i="1" s="1"/>
  <c r="G8248" i="1" s="1"/>
  <c r="G9094" i="1" s="1"/>
  <c r="G9940" i="1" s="1"/>
  <c r="G10786" i="1" s="1"/>
  <c r="H2326" i="1"/>
  <c r="I2326" i="1"/>
  <c r="A2327" i="1"/>
  <c r="C2327" i="1"/>
  <c r="C3173" i="1" s="1"/>
  <c r="D2327" i="1"/>
  <c r="D3173" i="1" s="1"/>
  <c r="D4019" i="1" s="1"/>
  <c r="D4865" i="1" s="1"/>
  <c r="D5711" i="1" s="1"/>
  <c r="D6557" i="1" s="1"/>
  <c r="E2327" i="1"/>
  <c r="E3173" i="1" s="1"/>
  <c r="E4019" i="1" s="1"/>
  <c r="E4865" i="1" s="1"/>
  <c r="E5711" i="1" s="1"/>
  <c r="E6557" i="1" s="1"/>
  <c r="E7403" i="1" s="1"/>
  <c r="E8249" i="1" s="1"/>
  <c r="E9095" i="1" s="1"/>
  <c r="E9941" i="1" s="1"/>
  <c r="E10787" i="1" s="1"/>
  <c r="F2327" i="1"/>
  <c r="F3173" i="1" s="1"/>
  <c r="F4019" i="1" s="1"/>
  <c r="F4865" i="1" s="1"/>
  <c r="F5711" i="1" s="1"/>
  <c r="F6557" i="1" s="1"/>
  <c r="F7403" i="1" s="1"/>
  <c r="F8249" i="1" s="1"/>
  <c r="F9095" i="1" s="1"/>
  <c r="F9941" i="1" s="1"/>
  <c r="F10787" i="1" s="1"/>
  <c r="G2327" i="1"/>
  <c r="H2327" i="1"/>
  <c r="I2327" i="1"/>
  <c r="A2328" i="1"/>
  <c r="A3174" i="1" s="1"/>
  <c r="C2328" i="1"/>
  <c r="C3174" i="1" s="1"/>
  <c r="C4020" i="1" s="1"/>
  <c r="C4866" i="1" s="1"/>
  <c r="C5712" i="1" s="1"/>
  <c r="C6558" i="1" s="1"/>
  <c r="C7404" i="1" s="1"/>
  <c r="C8250" i="1" s="1"/>
  <c r="D2328" i="1"/>
  <c r="D3174" i="1" s="1"/>
  <c r="D4020" i="1" s="1"/>
  <c r="D4866" i="1" s="1"/>
  <c r="D5712" i="1" s="1"/>
  <c r="D6558" i="1" s="1"/>
  <c r="D7404" i="1" s="1"/>
  <c r="D8250" i="1" s="1"/>
  <c r="D9096" i="1" s="1"/>
  <c r="D9942" i="1" s="1"/>
  <c r="D10788" i="1" s="1"/>
  <c r="E2328" i="1"/>
  <c r="E3174" i="1" s="1"/>
  <c r="E4020" i="1" s="1"/>
  <c r="E4866" i="1" s="1"/>
  <c r="E5712" i="1" s="1"/>
  <c r="E6558" i="1" s="1"/>
  <c r="E7404" i="1" s="1"/>
  <c r="E8250" i="1" s="1"/>
  <c r="E9096" i="1" s="1"/>
  <c r="E9942" i="1" s="1"/>
  <c r="E10788" i="1" s="1"/>
  <c r="F2328" i="1"/>
  <c r="G2328" i="1"/>
  <c r="H2328" i="1"/>
  <c r="I2328" i="1"/>
  <c r="A2329" i="1"/>
  <c r="A3175" i="1" s="1"/>
  <c r="C2329" i="1"/>
  <c r="C3175" i="1" s="1"/>
  <c r="C4021" i="1" s="1"/>
  <c r="C4867" i="1" s="1"/>
  <c r="C5713" i="1" s="1"/>
  <c r="C6559" i="1" s="1"/>
  <c r="C7405" i="1" s="1"/>
  <c r="C8251" i="1" s="1"/>
  <c r="C9097" i="1" s="1"/>
  <c r="C9943" i="1" s="1"/>
  <c r="C10789" i="1" s="1"/>
  <c r="D2329" i="1"/>
  <c r="D3175" i="1" s="1"/>
  <c r="D4021" i="1" s="1"/>
  <c r="D4867" i="1" s="1"/>
  <c r="D5713" i="1" s="1"/>
  <c r="D6559" i="1" s="1"/>
  <c r="D7405" i="1" s="1"/>
  <c r="D8251" i="1" s="1"/>
  <c r="D9097" i="1" s="1"/>
  <c r="D9943" i="1" s="1"/>
  <c r="D10789" i="1" s="1"/>
  <c r="E2329" i="1"/>
  <c r="F2329" i="1"/>
  <c r="G2329" i="1"/>
  <c r="H2329" i="1"/>
  <c r="H3175" i="1" s="1"/>
  <c r="I2329" i="1"/>
  <c r="A2330" i="1"/>
  <c r="A3176" i="1" s="1"/>
  <c r="A4022" i="1" s="1"/>
  <c r="A4868" i="1" s="1"/>
  <c r="A5714" i="1" s="1"/>
  <c r="A6560" i="1" s="1"/>
  <c r="A7406" i="1" s="1"/>
  <c r="A8252" i="1" s="1"/>
  <c r="C2330" i="1"/>
  <c r="C3176" i="1" s="1"/>
  <c r="C4022" i="1" s="1"/>
  <c r="C4868" i="1" s="1"/>
  <c r="C5714" i="1" s="1"/>
  <c r="C6560" i="1" s="1"/>
  <c r="C7406" i="1" s="1"/>
  <c r="C8252" i="1" s="1"/>
  <c r="C9098" i="1" s="1"/>
  <c r="C9944" i="1" s="1"/>
  <c r="C10790" i="1" s="1"/>
  <c r="D2330" i="1"/>
  <c r="E2330" i="1"/>
  <c r="F2330" i="1"/>
  <c r="G2330" i="1"/>
  <c r="H2330" i="1"/>
  <c r="H3176" i="1" s="1"/>
  <c r="I2330" i="1"/>
  <c r="I3176" i="1" s="1"/>
  <c r="I4022" i="1" s="1"/>
  <c r="I4868" i="1" s="1"/>
  <c r="I5714" i="1" s="1"/>
  <c r="I6560" i="1" s="1"/>
  <c r="I7406" i="1" s="1"/>
  <c r="A2331" i="1"/>
  <c r="A3177" i="1" s="1"/>
  <c r="A4023" i="1" s="1"/>
  <c r="A4869" i="1" s="1"/>
  <c r="A5715" i="1" s="1"/>
  <c r="A6561" i="1" s="1"/>
  <c r="A7407" i="1" s="1"/>
  <c r="A8253" i="1" s="1"/>
  <c r="A9099" i="1" s="1"/>
  <c r="A9945" i="1" s="1"/>
  <c r="A10791" i="1" s="1"/>
  <c r="C2331" i="1"/>
  <c r="D2331" i="1"/>
  <c r="E2331" i="1"/>
  <c r="F2331" i="1"/>
  <c r="G2331" i="1"/>
  <c r="G3177" i="1" s="1"/>
  <c r="H2331" i="1"/>
  <c r="H3177" i="1" s="1"/>
  <c r="H4023" i="1" s="1"/>
  <c r="H4869" i="1" s="1"/>
  <c r="H5715" i="1" s="1"/>
  <c r="H6561" i="1" s="1"/>
  <c r="H7407" i="1" s="1"/>
  <c r="H8253" i="1" s="1"/>
  <c r="I2331" i="1"/>
  <c r="I3177" i="1" s="1"/>
  <c r="I4023" i="1" s="1"/>
  <c r="I4869" i="1" s="1"/>
  <c r="I5715" i="1" s="1"/>
  <c r="I6561" i="1" s="1"/>
  <c r="I7407" i="1" s="1"/>
  <c r="I8253" i="1" s="1"/>
  <c r="I9099" i="1" s="1"/>
  <c r="I9945" i="1" s="1"/>
  <c r="I10791" i="1" s="1"/>
  <c r="A2332" i="1"/>
  <c r="A3178" i="1" s="1"/>
  <c r="A4024" i="1" s="1"/>
  <c r="A4870" i="1" s="1"/>
  <c r="A5716" i="1" s="1"/>
  <c r="A6562" i="1" s="1"/>
  <c r="A7408" i="1" s="1"/>
  <c r="A8254" i="1" s="1"/>
  <c r="A9100" i="1" s="1"/>
  <c r="A9946" i="1" s="1"/>
  <c r="A10792" i="1" s="1"/>
  <c r="C2332" i="1"/>
  <c r="D2332" i="1"/>
  <c r="E2332" i="1"/>
  <c r="F2332" i="1"/>
  <c r="F3178" i="1" s="1"/>
  <c r="G2332" i="1"/>
  <c r="G3178" i="1" s="1"/>
  <c r="G4024" i="1" s="1"/>
  <c r="G4870" i="1" s="1"/>
  <c r="G5716" i="1" s="1"/>
  <c r="G6562" i="1" s="1"/>
  <c r="G7408" i="1" s="1"/>
  <c r="H2332" i="1"/>
  <c r="H3178" i="1" s="1"/>
  <c r="H4024" i="1" s="1"/>
  <c r="H4870" i="1" s="1"/>
  <c r="H5716" i="1" s="1"/>
  <c r="H6562" i="1" s="1"/>
  <c r="H7408" i="1" s="1"/>
  <c r="H8254" i="1" s="1"/>
  <c r="H9100" i="1" s="1"/>
  <c r="H9946" i="1" s="1"/>
  <c r="H10792" i="1" s="1"/>
  <c r="I2332" i="1"/>
  <c r="I3178" i="1" s="1"/>
  <c r="I4024" i="1" s="1"/>
  <c r="I4870" i="1" s="1"/>
  <c r="I5716" i="1" s="1"/>
  <c r="I6562" i="1" s="1"/>
  <c r="I7408" i="1" s="1"/>
  <c r="I8254" i="1" s="1"/>
  <c r="I9100" i="1" s="1"/>
  <c r="I9946" i="1" s="1"/>
  <c r="I10792" i="1" s="1"/>
  <c r="A2333" i="1"/>
  <c r="C2333" i="1"/>
  <c r="D2333" i="1"/>
  <c r="E2333" i="1"/>
  <c r="E3179" i="1" s="1"/>
  <c r="F2333" i="1"/>
  <c r="F3179" i="1" s="1"/>
  <c r="F4025" i="1" s="1"/>
  <c r="F4871" i="1" s="1"/>
  <c r="F5717" i="1" s="1"/>
  <c r="F6563" i="1" s="1"/>
  <c r="F7409" i="1" s="1"/>
  <c r="F8255" i="1" s="1"/>
  <c r="G2333" i="1"/>
  <c r="G3179" i="1" s="1"/>
  <c r="G4025" i="1" s="1"/>
  <c r="G4871" i="1" s="1"/>
  <c r="G5717" i="1" s="1"/>
  <c r="G6563" i="1" s="1"/>
  <c r="G7409" i="1" s="1"/>
  <c r="G8255" i="1" s="1"/>
  <c r="G9101" i="1" s="1"/>
  <c r="G9947" i="1" s="1"/>
  <c r="G10793" i="1" s="1"/>
  <c r="H2333" i="1"/>
  <c r="H3179" i="1" s="1"/>
  <c r="H4025" i="1" s="1"/>
  <c r="H4871" i="1" s="1"/>
  <c r="H5717" i="1" s="1"/>
  <c r="H6563" i="1" s="1"/>
  <c r="H7409" i="1" s="1"/>
  <c r="H8255" i="1" s="1"/>
  <c r="H9101" i="1" s="1"/>
  <c r="H9947" i="1" s="1"/>
  <c r="H10793" i="1" s="1"/>
  <c r="I2333" i="1"/>
  <c r="A2334" i="1"/>
  <c r="C2334" i="1"/>
  <c r="D2334" i="1"/>
  <c r="D3180" i="1" s="1"/>
  <c r="E2334" i="1"/>
  <c r="E3180" i="1" s="1"/>
  <c r="E4026" i="1" s="1"/>
  <c r="E4872" i="1" s="1"/>
  <c r="E5718" i="1" s="1"/>
  <c r="E6564" i="1" s="1"/>
  <c r="F2334" i="1"/>
  <c r="F3180" i="1" s="1"/>
  <c r="F4026" i="1" s="1"/>
  <c r="F4872" i="1" s="1"/>
  <c r="F5718" i="1" s="1"/>
  <c r="F6564" i="1" s="1"/>
  <c r="F7410" i="1" s="1"/>
  <c r="F8256" i="1" s="1"/>
  <c r="F9102" i="1" s="1"/>
  <c r="F9948" i="1" s="1"/>
  <c r="F10794" i="1" s="1"/>
  <c r="G2334" i="1"/>
  <c r="G3180" i="1" s="1"/>
  <c r="G4026" i="1" s="1"/>
  <c r="G4872" i="1" s="1"/>
  <c r="G5718" i="1" s="1"/>
  <c r="G6564" i="1" s="1"/>
  <c r="G7410" i="1" s="1"/>
  <c r="G8256" i="1" s="1"/>
  <c r="G9102" i="1" s="1"/>
  <c r="G9948" i="1" s="1"/>
  <c r="G10794" i="1" s="1"/>
  <c r="H2334" i="1"/>
  <c r="I2334" i="1"/>
  <c r="A2335" i="1"/>
  <c r="C2335" i="1"/>
  <c r="C3181" i="1" s="1"/>
  <c r="D2335" i="1"/>
  <c r="D3181" i="1" s="1"/>
  <c r="D4027" i="1" s="1"/>
  <c r="D4873" i="1" s="1"/>
  <c r="D5719" i="1" s="1"/>
  <c r="D6565" i="1" s="1"/>
  <c r="D7411" i="1" s="1"/>
  <c r="E2335" i="1"/>
  <c r="E3181" i="1" s="1"/>
  <c r="E4027" i="1" s="1"/>
  <c r="E4873" i="1" s="1"/>
  <c r="E5719" i="1" s="1"/>
  <c r="E6565" i="1" s="1"/>
  <c r="E7411" i="1" s="1"/>
  <c r="E8257" i="1" s="1"/>
  <c r="E9103" i="1" s="1"/>
  <c r="E9949" i="1" s="1"/>
  <c r="E10795" i="1" s="1"/>
  <c r="F2335" i="1"/>
  <c r="F3181" i="1" s="1"/>
  <c r="F4027" i="1" s="1"/>
  <c r="F4873" i="1" s="1"/>
  <c r="F5719" i="1" s="1"/>
  <c r="F6565" i="1" s="1"/>
  <c r="F7411" i="1" s="1"/>
  <c r="F8257" i="1" s="1"/>
  <c r="F9103" i="1" s="1"/>
  <c r="F9949" i="1" s="1"/>
  <c r="F10795" i="1" s="1"/>
  <c r="G2335" i="1"/>
  <c r="H2335" i="1"/>
  <c r="I2335" i="1"/>
  <c r="A2336" i="1"/>
  <c r="C2336" i="1"/>
  <c r="C3182" i="1" s="1"/>
  <c r="C4028" i="1" s="1"/>
  <c r="C4874" i="1" s="1"/>
  <c r="C5720" i="1" s="1"/>
  <c r="C6566" i="1" s="1"/>
  <c r="C7412" i="1" s="1"/>
  <c r="D2336" i="1"/>
  <c r="D3182" i="1" s="1"/>
  <c r="D4028" i="1" s="1"/>
  <c r="D4874" i="1" s="1"/>
  <c r="D5720" i="1" s="1"/>
  <c r="D6566" i="1" s="1"/>
  <c r="D7412" i="1" s="1"/>
  <c r="D8258" i="1" s="1"/>
  <c r="D9104" i="1" s="1"/>
  <c r="D9950" i="1" s="1"/>
  <c r="D10796" i="1" s="1"/>
  <c r="E2336" i="1"/>
  <c r="E3182" i="1" s="1"/>
  <c r="E4028" i="1" s="1"/>
  <c r="E4874" i="1" s="1"/>
  <c r="E5720" i="1" s="1"/>
  <c r="E6566" i="1" s="1"/>
  <c r="E7412" i="1" s="1"/>
  <c r="E8258" i="1" s="1"/>
  <c r="E9104" i="1" s="1"/>
  <c r="E9950" i="1" s="1"/>
  <c r="E10796" i="1" s="1"/>
  <c r="F2336" i="1"/>
  <c r="G2336" i="1"/>
  <c r="H2336" i="1"/>
  <c r="I2336" i="1"/>
  <c r="A2337" i="1"/>
  <c r="A3183" i="1" s="1"/>
  <c r="C2337" i="1"/>
  <c r="C3183" i="1" s="1"/>
  <c r="C4029" i="1" s="1"/>
  <c r="C4875" i="1" s="1"/>
  <c r="C5721" i="1" s="1"/>
  <c r="C6567" i="1" s="1"/>
  <c r="C7413" i="1" s="1"/>
  <c r="C8259" i="1" s="1"/>
  <c r="C9105" i="1" s="1"/>
  <c r="C9951" i="1" s="1"/>
  <c r="C10797" i="1" s="1"/>
  <c r="D2337" i="1"/>
  <c r="D3183" i="1" s="1"/>
  <c r="D4029" i="1" s="1"/>
  <c r="D4875" i="1" s="1"/>
  <c r="D5721" i="1" s="1"/>
  <c r="D6567" i="1" s="1"/>
  <c r="D7413" i="1" s="1"/>
  <c r="D8259" i="1" s="1"/>
  <c r="D9105" i="1" s="1"/>
  <c r="D9951" i="1" s="1"/>
  <c r="D10797" i="1" s="1"/>
  <c r="E2337" i="1"/>
  <c r="F2337" i="1"/>
  <c r="G2337" i="1"/>
  <c r="H2337" i="1"/>
  <c r="H3183" i="1" s="1"/>
  <c r="I2337" i="1"/>
  <c r="I3183" i="1" s="1"/>
  <c r="A2338" i="1"/>
  <c r="A3184" i="1" s="1"/>
  <c r="A4030" i="1" s="1"/>
  <c r="A4876" i="1" s="1"/>
  <c r="A5722" i="1" s="1"/>
  <c r="A6568" i="1" s="1"/>
  <c r="A7414" i="1" s="1"/>
  <c r="C2338" i="1"/>
  <c r="C3184" i="1" s="1"/>
  <c r="C4030" i="1" s="1"/>
  <c r="C4876" i="1" s="1"/>
  <c r="C5722" i="1" s="1"/>
  <c r="C6568" i="1" s="1"/>
  <c r="C7414" i="1" s="1"/>
  <c r="C8260" i="1" s="1"/>
  <c r="C9106" i="1" s="1"/>
  <c r="C9952" i="1" s="1"/>
  <c r="C10798" i="1" s="1"/>
  <c r="D2338" i="1"/>
  <c r="E2338" i="1"/>
  <c r="F2338" i="1"/>
  <c r="G2338" i="1"/>
  <c r="H2338" i="1"/>
  <c r="H3184" i="1" s="1"/>
  <c r="I2338" i="1"/>
  <c r="I3184" i="1" s="1"/>
  <c r="I4030" i="1" s="1"/>
  <c r="I4876" i="1" s="1"/>
  <c r="I5722" i="1" s="1"/>
  <c r="I6568" i="1" s="1"/>
  <c r="I7414" i="1" s="1"/>
  <c r="I8260" i="1" s="1"/>
  <c r="A2339" i="1"/>
  <c r="A3185" i="1" s="1"/>
  <c r="A4031" i="1" s="1"/>
  <c r="A4877" i="1" s="1"/>
  <c r="A5723" i="1" s="1"/>
  <c r="A6569" i="1" s="1"/>
  <c r="A7415" i="1" s="1"/>
  <c r="A8261" i="1" s="1"/>
  <c r="A9107" i="1" s="1"/>
  <c r="A9953" i="1" s="1"/>
  <c r="A10799" i="1" s="1"/>
  <c r="C2339" i="1"/>
  <c r="D2339" i="1"/>
  <c r="E2339" i="1"/>
  <c r="F2339" i="1"/>
  <c r="F3185" i="1" s="1"/>
  <c r="G2339" i="1"/>
  <c r="G3185" i="1" s="1"/>
  <c r="H2339" i="1"/>
  <c r="H3185" i="1" s="1"/>
  <c r="H4031" i="1" s="1"/>
  <c r="H4877" i="1" s="1"/>
  <c r="H5723" i="1" s="1"/>
  <c r="H6569" i="1" s="1"/>
  <c r="H7415" i="1" s="1"/>
  <c r="H8261" i="1" s="1"/>
  <c r="I2339" i="1"/>
  <c r="I3185" i="1" s="1"/>
  <c r="I4031" i="1" s="1"/>
  <c r="I4877" i="1" s="1"/>
  <c r="I5723" i="1" s="1"/>
  <c r="I6569" i="1" s="1"/>
  <c r="I7415" i="1" s="1"/>
  <c r="I8261" i="1" s="1"/>
  <c r="I9107" i="1" s="1"/>
  <c r="I9953" i="1" s="1"/>
  <c r="I10799" i="1" s="1"/>
  <c r="A2340" i="1"/>
  <c r="A3186" i="1" s="1"/>
  <c r="A4032" i="1" s="1"/>
  <c r="A4878" i="1" s="1"/>
  <c r="A5724" i="1" s="1"/>
  <c r="A6570" i="1" s="1"/>
  <c r="A7416" i="1" s="1"/>
  <c r="A8262" i="1" s="1"/>
  <c r="A9108" i="1" s="1"/>
  <c r="A9954" i="1" s="1"/>
  <c r="A10800" i="1" s="1"/>
  <c r="C2340" i="1"/>
  <c r="D2340" i="1"/>
  <c r="F2340" i="1"/>
  <c r="F3186" i="1" s="1"/>
  <c r="G2340" i="1"/>
  <c r="G3186" i="1" s="1"/>
  <c r="G4032" i="1" s="1"/>
  <c r="G4878" i="1" s="1"/>
  <c r="G5724" i="1" s="1"/>
  <c r="G6570" i="1" s="1"/>
  <c r="G7416" i="1" s="1"/>
  <c r="H2340" i="1"/>
  <c r="H3186" i="1" s="1"/>
  <c r="H4032" i="1" s="1"/>
  <c r="H4878" i="1" s="1"/>
  <c r="H5724" i="1" s="1"/>
  <c r="H6570" i="1" s="1"/>
  <c r="H7416" i="1" s="1"/>
  <c r="H8262" i="1" s="1"/>
  <c r="H9108" i="1" s="1"/>
  <c r="H9954" i="1" s="1"/>
  <c r="H10800" i="1" s="1"/>
  <c r="I2340" i="1"/>
  <c r="I3186" i="1" s="1"/>
  <c r="I4032" i="1" s="1"/>
  <c r="I4878" i="1" s="1"/>
  <c r="I5724" i="1" s="1"/>
  <c r="I6570" i="1" s="1"/>
  <c r="I7416" i="1" s="1"/>
  <c r="I8262" i="1" s="1"/>
  <c r="I9108" i="1" s="1"/>
  <c r="I9954" i="1" s="1"/>
  <c r="I10800" i="1" s="1"/>
  <c r="A2341" i="1"/>
  <c r="C2341" i="1"/>
  <c r="D2341" i="1"/>
  <c r="D3187" i="1" s="1"/>
  <c r="F2341" i="1"/>
  <c r="F3187" i="1" s="1"/>
  <c r="F4033" i="1" s="1"/>
  <c r="F4879" i="1" s="1"/>
  <c r="F5725" i="1" s="1"/>
  <c r="F6571" i="1" s="1"/>
  <c r="G2341" i="1"/>
  <c r="G3187" i="1" s="1"/>
  <c r="G4033" i="1" s="1"/>
  <c r="G4879" i="1" s="1"/>
  <c r="G5725" i="1" s="1"/>
  <c r="G6571" i="1" s="1"/>
  <c r="G7417" i="1" s="1"/>
  <c r="G8263" i="1" s="1"/>
  <c r="G9109" i="1" s="1"/>
  <c r="G9955" i="1" s="1"/>
  <c r="G10801" i="1" s="1"/>
  <c r="H2341" i="1"/>
  <c r="H3187" i="1" s="1"/>
  <c r="H4033" i="1" s="1"/>
  <c r="H4879" i="1" s="1"/>
  <c r="H5725" i="1" s="1"/>
  <c r="H6571" i="1" s="1"/>
  <c r="H7417" i="1" s="1"/>
  <c r="H8263" i="1" s="1"/>
  <c r="H9109" i="1" s="1"/>
  <c r="H9955" i="1" s="1"/>
  <c r="H10801" i="1" s="1"/>
  <c r="I2341" i="1"/>
  <c r="A2342" i="1"/>
  <c r="C2342" i="1"/>
  <c r="D2342" i="1"/>
  <c r="D3188" i="1" s="1"/>
  <c r="E2342" i="1"/>
  <c r="E3188" i="1" s="1"/>
  <c r="E4034" i="1" s="1"/>
  <c r="E4880" i="1" s="1"/>
  <c r="E5726" i="1" s="1"/>
  <c r="E6572" i="1" s="1"/>
  <c r="E7418" i="1" s="1"/>
  <c r="E8264" i="1" s="1"/>
  <c r="F2342" i="1"/>
  <c r="F3188" i="1" s="1"/>
  <c r="F4034" i="1" s="1"/>
  <c r="F4880" i="1" s="1"/>
  <c r="F5726" i="1" s="1"/>
  <c r="F6572" i="1" s="1"/>
  <c r="F7418" i="1" s="1"/>
  <c r="F8264" i="1" s="1"/>
  <c r="F9110" i="1" s="1"/>
  <c r="F9956" i="1" s="1"/>
  <c r="F10802" i="1" s="1"/>
  <c r="G2342" i="1"/>
  <c r="G3188" i="1" s="1"/>
  <c r="G4034" i="1" s="1"/>
  <c r="G4880" i="1" s="1"/>
  <c r="G5726" i="1" s="1"/>
  <c r="G6572" i="1" s="1"/>
  <c r="G7418" i="1" s="1"/>
  <c r="G8264" i="1" s="1"/>
  <c r="H2342" i="1"/>
  <c r="I2342" i="1"/>
  <c r="A2343" i="1"/>
  <c r="C2343" i="1"/>
  <c r="C3189" i="1" s="1"/>
  <c r="D2343" i="1"/>
  <c r="D3189" i="1" s="1"/>
  <c r="D4035" i="1" s="1"/>
  <c r="D4881" i="1" s="1"/>
  <c r="D5727" i="1" s="1"/>
  <c r="D6573" i="1" s="1"/>
  <c r="E2343" i="1"/>
  <c r="E3189" i="1" s="1"/>
  <c r="E4035" i="1" s="1"/>
  <c r="E4881" i="1" s="1"/>
  <c r="E5727" i="1" s="1"/>
  <c r="E6573" i="1" s="1"/>
  <c r="E7419" i="1" s="1"/>
  <c r="E8265" i="1" s="1"/>
  <c r="E9111" i="1" s="1"/>
  <c r="E9957" i="1" s="1"/>
  <c r="E10803" i="1" s="1"/>
  <c r="F2343" i="1"/>
  <c r="F3189" i="1" s="1"/>
  <c r="F4035" i="1" s="1"/>
  <c r="F4881" i="1" s="1"/>
  <c r="F5727" i="1" s="1"/>
  <c r="F6573" i="1" s="1"/>
  <c r="F7419" i="1" s="1"/>
  <c r="F8265" i="1" s="1"/>
  <c r="F9111" i="1" s="1"/>
  <c r="F9957" i="1" s="1"/>
  <c r="F10803" i="1" s="1"/>
  <c r="G2343" i="1"/>
  <c r="H2343" i="1"/>
  <c r="I2343" i="1"/>
  <c r="A2344" i="1"/>
  <c r="C2344" i="1"/>
  <c r="C3190" i="1" s="1"/>
  <c r="C4036" i="1" s="1"/>
  <c r="C4882" i="1" s="1"/>
  <c r="C5728" i="1" s="1"/>
  <c r="C6574" i="1" s="1"/>
  <c r="C7420" i="1" s="1"/>
  <c r="C8266" i="1" s="1"/>
  <c r="D2344" i="1"/>
  <c r="D3190" i="1" s="1"/>
  <c r="D4036" i="1" s="1"/>
  <c r="D4882" i="1" s="1"/>
  <c r="D5728" i="1" s="1"/>
  <c r="D6574" i="1" s="1"/>
  <c r="D7420" i="1" s="1"/>
  <c r="D8266" i="1" s="1"/>
  <c r="D9112" i="1" s="1"/>
  <c r="D9958" i="1" s="1"/>
  <c r="D10804" i="1" s="1"/>
  <c r="F2344" i="1"/>
  <c r="G2344" i="1"/>
  <c r="H2344" i="1"/>
  <c r="I2344" i="1"/>
  <c r="I3190" i="1" s="1"/>
  <c r="A2345" i="1"/>
  <c r="A3191" i="1" s="1"/>
  <c r="C2345" i="1"/>
  <c r="C3191" i="1" s="1"/>
  <c r="C4037" i="1" s="1"/>
  <c r="C4883" i="1" s="1"/>
  <c r="C5729" i="1" s="1"/>
  <c r="C6575" i="1" s="1"/>
  <c r="C7421" i="1" s="1"/>
  <c r="C8267" i="1" s="1"/>
  <c r="C9113" i="1" s="1"/>
  <c r="C9959" i="1" s="1"/>
  <c r="C10805" i="1" s="1"/>
  <c r="D2345" i="1"/>
  <c r="D3191" i="1" s="1"/>
  <c r="D4037" i="1" s="1"/>
  <c r="D4883" i="1" s="1"/>
  <c r="D5729" i="1" s="1"/>
  <c r="D6575" i="1" s="1"/>
  <c r="D7421" i="1" s="1"/>
  <c r="D8267" i="1" s="1"/>
  <c r="D9113" i="1" s="1"/>
  <c r="D9959" i="1" s="1"/>
  <c r="D10805" i="1" s="1"/>
  <c r="F2345" i="1"/>
  <c r="G2345" i="1"/>
  <c r="H2345" i="1"/>
  <c r="H3191" i="1" s="1"/>
  <c r="H4037" i="1" s="1"/>
  <c r="H4883" i="1" s="1"/>
  <c r="H5729" i="1" s="1"/>
  <c r="H6575" i="1" s="1"/>
  <c r="H7421" i="1" s="1"/>
  <c r="I2345" i="1"/>
  <c r="I3191" i="1" s="1"/>
  <c r="A2346" i="1"/>
  <c r="A3192" i="1" s="1"/>
  <c r="A4038" i="1" s="1"/>
  <c r="A4884" i="1" s="1"/>
  <c r="A5730" i="1" s="1"/>
  <c r="A6576" i="1" s="1"/>
  <c r="A7422" i="1" s="1"/>
  <c r="A8268" i="1" s="1"/>
  <c r="C2346" i="1"/>
  <c r="C3192" i="1" s="1"/>
  <c r="C4038" i="1" s="1"/>
  <c r="C4884" i="1" s="1"/>
  <c r="C5730" i="1" s="1"/>
  <c r="C6576" i="1" s="1"/>
  <c r="C7422" i="1" s="1"/>
  <c r="C8268" i="1" s="1"/>
  <c r="C9114" i="1" s="1"/>
  <c r="C9960" i="1" s="1"/>
  <c r="C10806" i="1" s="1"/>
  <c r="D2346" i="1"/>
  <c r="E2346" i="1"/>
  <c r="F2346" i="1"/>
  <c r="G2346" i="1"/>
  <c r="G3192" i="1" s="1"/>
  <c r="G4038" i="1" s="1"/>
  <c r="H2346" i="1"/>
  <c r="H3192" i="1" s="1"/>
  <c r="I2346" i="1"/>
  <c r="I3192" i="1" s="1"/>
  <c r="I4038" i="1" s="1"/>
  <c r="I4884" i="1" s="1"/>
  <c r="I5730" i="1" s="1"/>
  <c r="I6576" i="1" s="1"/>
  <c r="I7422" i="1" s="1"/>
  <c r="A2347" i="1"/>
  <c r="A3193" i="1" s="1"/>
  <c r="A4039" i="1" s="1"/>
  <c r="A4885" i="1" s="1"/>
  <c r="A5731" i="1" s="1"/>
  <c r="A6577" i="1" s="1"/>
  <c r="A7423" i="1" s="1"/>
  <c r="A8269" i="1" s="1"/>
  <c r="A9115" i="1" s="1"/>
  <c r="A9961" i="1" s="1"/>
  <c r="A10807" i="1" s="1"/>
  <c r="C2347" i="1"/>
  <c r="D2347" i="1"/>
  <c r="E2347" i="1"/>
  <c r="F2347" i="1"/>
  <c r="F3193" i="1" s="1"/>
  <c r="F4039" i="1" s="1"/>
  <c r="G2347" i="1"/>
  <c r="G3193" i="1" s="1"/>
  <c r="H2347" i="1"/>
  <c r="H3193" i="1" s="1"/>
  <c r="H4039" i="1" s="1"/>
  <c r="H4885" i="1" s="1"/>
  <c r="H5731" i="1" s="1"/>
  <c r="H6577" i="1" s="1"/>
  <c r="H7423" i="1" s="1"/>
  <c r="I2347" i="1"/>
  <c r="I3193" i="1" s="1"/>
  <c r="I4039" i="1" s="1"/>
  <c r="I4885" i="1" s="1"/>
  <c r="I5731" i="1" s="1"/>
  <c r="I6577" i="1" s="1"/>
  <c r="I7423" i="1" s="1"/>
  <c r="I8269" i="1" s="1"/>
  <c r="I9115" i="1" s="1"/>
  <c r="I9961" i="1" s="1"/>
  <c r="I10807" i="1" s="1"/>
  <c r="A2348" i="1"/>
  <c r="A3194" i="1" s="1"/>
  <c r="A4040" i="1" s="1"/>
  <c r="A4886" i="1" s="1"/>
  <c r="A5732" i="1" s="1"/>
  <c r="A6578" i="1" s="1"/>
  <c r="A7424" i="1" s="1"/>
  <c r="A8270" i="1" s="1"/>
  <c r="A9116" i="1" s="1"/>
  <c r="A9962" i="1" s="1"/>
  <c r="A10808" i="1" s="1"/>
  <c r="C2348" i="1"/>
  <c r="D2348" i="1"/>
  <c r="F2348" i="1"/>
  <c r="G2348" i="1"/>
  <c r="G3194" i="1" s="1"/>
  <c r="G4040" i="1" s="1"/>
  <c r="G4886" i="1" s="1"/>
  <c r="G5732" i="1" s="1"/>
  <c r="G6578" i="1" s="1"/>
  <c r="G7424" i="1" s="1"/>
  <c r="H2348" i="1"/>
  <c r="H3194" i="1" s="1"/>
  <c r="H4040" i="1" s="1"/>
  <c r="H4886" i="1" s="1"/>
  <c r="H5732" i="1" s="1"/>
  <c r="H6578" i="1" s="1"/>
  <c r="H7424" i="1" s="1"/>
  <c r="H8270" i="1" s="1"/>
  <c r="H9116" i="1" s="1"/>
  <c r="H9962" i="1" s="1"/>
  <c r="H10808" i="1" s="1"/>
  <c r="I2348" i="1"/>
  <c r="I3194" i="1" s="1"/>
  <c r="I4040" i="1" s="1"/>
  <c r="I4886" i="1" s="1"/>
  <c r="I5732" i="1" s="1"/>
  <c r="I6578" i="1" s="1"/>
  <c r="I7424" i="1" s="1"/>
  <c r="I8270" i="1" s="1"/>
  <c r="I9116" i="1" s="1"/>
  <c r="I9962" i="1" s="1"/>
  <c r="I10808" i="1" s="1"/>
  <c r="A2349" i="1"/>
  <c r="C2349" i="1"/>
  <c r="D2349" i="1"/>
  <c r="D3195" i="1" s="1"/>
  <c r="F2349" i="1"/>
  <c r="F3195" i="1" s="1"/>
  <c r="F4041" i="1" s="1"/>
  <c r="F4887" i="1" s="1"/>
  <c r="F5733" i="1" s="1"/>
  <c r="F6579" i="1" s="1"/>
  <c r="F7425" i="1" s="1"/>
  <c r="F8271" i="1" s="1"/>
  <c r="G2349" i="1"/>
  <c r="G3195" i="1" s="1"/>
  <c r="G4041" i="1" s="1"/>
  <c r="G4887" i="1" s="1"/>
  <c r="G5733" i="1" s="1"/>
  <c r="G6579" i="1" s="1"/>
  <c r="G7425" i="1" s="1"/>
  <c r="G8271" i="1" s="1"/>
  <c r="G9117" i="1" s="1"/>
  <c r="G9963" i="1" s="1"/>
  <c r="G10809" i="1" s="1"/>
  <c r="H2349" i="1"/>
  <c r="H3195" i="1" s="1"/>
  <c r="H4041" i="1" s="1"/>
  <c r="H4887" i="1" s="1"/>
  <c r="H5733" i="1" s="1"/>
  <c r="H6579" i="1" s="1"/>
  <c r="H7425" i="1" s="1"/>
  <c r="H8271" i="1" s="1"/>
  <c r="H9117" i="1" s="1"/>
  <c r="H9963" i="1" s="1"/>
  <c r="H10809" i="1" s="1"/>
  <c r="I2349" i="1"/>
  <c r="A2350" i="1"/>
  <c r="C2350" i="1"/>
  <c r="C3196" i="1" s="1"/>
  <c r="C4042" i="1" s="1"/>
  <c r="D2350" i="1"/>
  <c r="D3196" i="1" s="1"/>
  <c r="E2350" i="1"/>
  <c r="E3196" i="1" s="1"/>
  <c r="E4042" i="1" s="1"/>
  <c r="E4888" i="1" s="1"/>
  <c r="E5734" i="1" s="1"/>
  <c r="E6580" i="1" s="1"/>
  <c r="E7426" i="1" s="1"/>
  <c r="F2350" i="1"/>
  <c r="F3196" i="1" s="1"/>
  <c r="F4042" i="1" s="1"/>
  <c r="F4888" i="1" s="1"/>
  <c r="F5734" i="1" s="1"/>
  <c r="F6580" i="1" s="1"/>
  <c r="F7426" i="1" s="1"/>
  <c r="F8272" i="1" s="1"/>
  <c r="F9118" i="1" s="1"/>
  <c r="F9964" i="1" s="1"/>
  <c r="F10810" i="1" s="1"/>
  <c r="G2350" i="1"/>
  <c r="G3196" i="1" s="1"/>
  <c r="G4042" i="1" s="1"/>
  <c r="G4888" i="1" s="1"/>
  <c r="G5734" i="1" s="1"/>
  <c r="G6580" i="1" s="1"/>
  <c r="G7426" i="1" s="1"/>
  <c r="G8272" i="1" s="1"/>
  <c r="G9118" i="1" s="1"/>
  <c r="G9964" i="1" s="1"/>
  <c r="G10810" i="1" s="1"/>
  <c r="H2350" i="1"/>
  <c r="I2350" i="1"/>
  <c r="A2351" i="1"/>
  <c r="C2351" i="1"/>
  <c r="C3197" i="1" s="1"/>
  <c r="D2351" i="1"/>
  <c r="D3197" i="1" s="1"/>
  <c r="D4043" i="1" s="1"/>
  <c r="D4889" i="1" s="1"/>
  <c r="D5735" i="1" s="1"/>
  <c r="D6581" i="1" s="1"/>
  <c r="D7427" i="1" s="1"/>
  <c r="D8273" i="1" s="1"/>
  <c r="E2351" i="1"/>
  <c r="E3197" i="1" s="1"/>
  <c r="E4043" i="1" s="1"/>
  <c r="E4889" i="1" s="1"/>
  <c r="E5735" i="1" s="1"/>
  <c r="E6581" i="1" s="1"/>
  <c r="E7427" i="1" s="1"/>
  <c r="E8273" i="1" s="1"/>
  <c r="E9119" i="1" s="1"/>
  <c r="E9965" i="1" s="1"/>
  <c r="E10811" i="1" s="1"/>
  <c r="F2351" i="1"/>
  <c r="F3197" i="1" s="1"/>
  <c r="F4043" i="1" s="1"/>
  <c r="F4889" i="1" s="1"/>
  <c r="F5735" i="1" s="1"/>
  <c r="F6581" i="1" s="1"/>
  <c r="F7427" i="1" s="1"/>
  <c r="F8273" i="1" s="1"/>
  <c r="F9119" i="1" s="1"/>
  <c r="F9965" i="1" s="1"/>
  <c r="F10811" i="1" s="1"/>
  <c r="G2351" i="1"/>
  <c r="H2351" i="1"/>
  <c r="I2351" i="1"/>
  <c r="A2352" i="1"/>
  <c r="A3198" i="1" s="1"/>
  <c r="C2352" i="1"/>
  <c r="C3198" i="1" s="1"/>
  <c r="C4044" i="1" s="1"/>
  <c r="C4890" i="1" s="1"/>
  <c r="C5736" i="1" s="1"/>
  <c r="C6582" i="1" s="1"/>
  <c r="C7428" i="1" s="1"/>
  <c r="C8274" i="1" s="1"/>
  <c r="D2352" i="1"/>
  <c r="D3198" i="1" s="1"/>
  <c r="D4044" i="1" s="1"/>
  <c r="D4890" i="1" s="1"/>
  <c r="D5736" i="1" s="1"/>
  <c r="D6582" i="1" s="1"/>
  <c r="D7428" i="1" s="1"/>
  <c r="D8274" i="1" s="1"/>
  <c r="D9120" i="1" s="1"/>
  <c r="D9966" i="1" s="1"/>
  <c r="D10812" i="1" s="1"/>
  <c r="F2352" i="1"/>
  <c r="G2352" i="1"/>
  <c r="H2352" i="1"/>
  <c r="I2352" i="1"/>
  <c r="A2353" i="1"/>
  <c r="A3199" i="1" s="1"/>
  <c r="C2353" i="1"/>
  <c r="C3199" i="1" s="1"/>
  <c r="C4045" i="1" s="1"/>
  <c r="C4891" i="1" s="1"/>
  <c r="C5737" i="1" s="1"/>
  <c r="C6583" i="1" s="1"/>
  <c r="C7429" i="1" s="1"/>
  <c r="C8275" i="1" s="1"/>
  <c r="C9121" i="1" s="1"/>
  <c r="C9967" i="1" s="1"/>
  <c r="C10813" i="1" s="1"/>
  <c r="D2353" i="1"/>
  <c r="D3199" i="1" s="1"/>
  <c r="D4045" i="1" s="1"/>
  <c r="D4891" i="1" s="1"/>
  <c r="D5737" i="1" s="1"/>
  <c r="D6583" i="1" s="1"/>
  <c r="D7429" i="1" s="1"/>
  <c r="D8275" i="1" s="1"/>
  <c r="D9121" i="1" s="1"/>
  <c r="D9967" i="1" s="1"/>
  <c r="D10813" i="1" s="1"/>
  <c r="F2353" i="1"/>
  <c r="G2353" i="1"/>
  <c r="H2353" i="1"/>
  <c r="H3199" i="1" s="1"/>
  <c r="I2353" i="1"/>
  <c r="I3199" i="1" s="1"/>
  <c r="A2354" i="1"/>
  <c r="A3200" i="1" s="1"/>
  <c r="A4046" i="1" s="1"/>
  <c r="A4892" i="1" s="1"/>
  <c r="A5738" i="1" s="1"/>
  <c r="A6584" i="1" s="1"/>
  <c r="A7430" i="1" s="1"/>
  <c r="A8276" i="1" s="1"/>
  <c r="C2354" i="1"/>
  <c r="C3200" i="1" s="1"/>
  <c r="C4046" i="1" s="1"/>
  <c r="C4892" i="1" s="1"/>
  <c r="C5738" i="1" s="1"/>
  <c r="C6584" i="1" s="1"/>
  <c r="C7430" i="1" s="1"/>
  <c r="C8276" i="1" s="1"/>
  <c r="C9122" i="1" s="1"/>
  <c r="C9968" i="1" s="1"/>
  <c r="C10814" i="1" s="1"/>
  <c r="D2354" i="1"/>
  <c r="E2354" i="1"/>
  <c r="F2354" i="1"/>
  <c r="G2354" i="1"/>
  <c r="H2354" i="1"/>
  <c r="H3200" i="1" s="1"/>
  <c r="I2354" i="1"/>
  <c r="I3200" i="1" s="1"/>
  <c r="I4046" i="1" s="1"/>
  <c r="I4892" i="1" s="1"/>
  <c r="I5738" i="1" s="1"/>
  <c r="I6584" i="1" s="1"/>
  <c r="I7430" i="1" s="1"/>
  <c r="A2355" i="1"/>
  <c r="A3201" i="1" s="1"/>
  <c r="A4047" i="1" s="1"/>
  <c r="A4893" i="1" s="1"/>
  <c r="A5739" i="1" s="1"/>
  <c r="A6585" i="1" s="1"/>
  <c r="A7431" i="1" s="1"/>
  <c r="A8277" i="1" s="1"/>
  <c r="A9123" i="1" s="1"/>
  <c r="A9969" i="1" s="1"/>
  <c r="A10815" i="1" s="1"/>
  <c r="C2355" i="1"/>
  <c r="D2355" i="1"/>
  <c r="E2355" i="1"/>
  <c r="F2355" i="1"/>
  <c r="F3201" i="1" s="1"/>
  <c r="G2355" i="1"/>
  <c r="G3201" i="1" s="1"/>
  <c r="H2355" i="1"/>
  <c r="H3201" i="1" s="1"/>
  <c r="H4047" i="1" s="1"/>
  <c r="H4893" i="1" s="1"/>
  <c r="H5739" i="1" s="1"/>
  <c r="H6585" i="1" s="1"/>
  <c r="H7431" i="1" s="1"/>
  <c r="H8277" i="1" s="1"/>
  <c r="I2355" i="1"/>
  <c r="I3201" i="1" s="1"/>
  <c r="I4047" i="1" s="1"/>
  <c r="I4893" i="1" s="1"/>
  <c r="I5739" i="1" s="1"/>
  <c r="I6585" i="1" s="1"/>
  <c r="I7431" i="1" s="1"/>
  <c r="I8277" i="1" s="1"/>
  <c r="I9123" i="1" s="1"/>
  <c r="I9969" i="1" s="1"/>
  <c r="I10815" i="1" s="1"/>
  <c r="A2356" i="1"/>
  <c r="A3202" i="1" s="1"/>
  <c r="A4048" i="1" s="1"/>
  <c r="A4894" i="1" s="1"/>
  <c r="A5740" i="1" s="1"/>
  <c r="A6586" i="1" s="1"/>
  <c r="A7432" i="1" s="1"/>
  <c r="A8278" i="1" s="1"/>
  <c r="A9124" i="1" s="1"/>
  <c r="A9970" i="1" s="1"/>
  <c r="A10816" i="1" s="1"/>
  <c r="C2356" i="1"/>
  <c r="D2356" i="1"/>
  <c r="F2356" i="1"/>
  <c r="F3202" i="1" s="1"/>
  <c r="G2356" i="1"/>
  <c r="G3202" i="1" s="1"/>
  <c r="G4048" i="1" s="1"/>
  <c r="G4894" i="1" s="1"/>
  <c r="G5740" i="1" s="1"/>
  <c r="G6586" i="1" s="1"/>
  <c r="G7432" i="1" s="1"/>
  <c r="G8278" i="1" s="1"/>
  <c r="H2356" i="1"/>
  <c r="H3202" i="1" s="1"/>
  <c r="H4048" i="1" s="1"/>
  <c r="H4894" i="1" s="1"/>
  <c r="H5740" i="1" s="1"/>
  <c r="H6586" i="1" s="1"/>
  <c r="H7432" i="1" s="1"/>
  <c r="H8278" i="1" s="1"/>
  <c r="H9124" i="1" s="1"/>
  <c r="H9970" i="1" s="1"/>
  <c r="H10816" i="1" s="1"/>
  <c r="I2356" i="1"/>
  <c r="I3202" i="1" s="1"/>
  <c r="I4048" i="1" s="1"/>
  <c r="I4894" i="1" s="1"/>
  <c r="I5740" i="1" s="1"/>
  <c r="I6586" i="1" s="1"/>
  <c r="I7432" i="1" s="1"/>
  <c r="I8278" i="1" s="1"/>
  <c r="I9124" i="1" s="1"/>
  <c r="I9970" i="1" s="1"/>
  <c r="I10816" i="1" s="1"/>
  <c r="A2357" i="1"/>
  <c r="C2357" i="1"/>
  <c r="D2357" i="1"/>
  <c r="D3203" i="1" s="1"/>
  <c r="F2357" i="1"/>
  <c r="F3203" i="1" s="1"/>
  <c r="F4049" i="1" s="1"/>
  <c r="F4895" i="1" s="1"/>
  <c r="F5741" i="1" s="1"/>
  <c r="F6587" i="1" s="1"/>
  <c r="F7433" i="1" s="1"/>
  <c r="F8279" i="1" s="1"/>
  <c r="G2357" i="1"/>
  <c r="G3203" i="1" s="1"/>
  <c r="G4049" i="1" s="1"/>
  <c r="G4895" i="1" s="1"/>
  <c r="G5741" i="1" s="1"/>
  <c r="G6587" i="1" s="1"/>
  <c r="G7433" i="1" s="1"/>
  <c r="G8279" i="1" s="1"/>
  <c r="G9125" i="1" s="1"/>
  <c r="G9971" i="1" s="1"/>
  <c r="G10817" i="1" s="1"/>
  <c r="H2357" i="1"/>
  <c r="H3203" i="1" s="1"/>
  <c r="H4049" i="1" s="1"/>
  <c r="H4895" i="1" s="1"/>
  <c r="H5741" i="1" s="1"/>
  <c r="H6587" i="1" s="1"/>
  <c r="H7433" i="1" s="1"/>
  <c r="H8279" i="1" s="1"/>
  <c r="H9125" i="1" s="1"/>
  <c r="H9971" i="1" s="1"/>
  <c r="H10817" i="1" s="1"/>
  <c r="I2357" i="1"/>
  <c r="A2358" i="1"/>
  <c r="C2358" i="1"/>
  <c r="D2358" i="1"/>
  <c r="D3204" i="1" s="1"/>
  <c r="F2358" i="1"/>
  <c r="F3204" i="1" s="1"/>
  <c r="F4050" i="1" s="1"/>
  <c r="F4896" i="1" s="1"/>
  <c r="F5742" i="1" s="1"/>
  <c r="F6588" i="1" s="1"/>
  <c r="F7434" i="1" s="1"/>
  <c r="F8280" i="1" s="1"/>
  <c r="F9126" i="1" s="1"/>
  <c r="F9972" i="1" s="1"/>
  <c r="F10818" i="1" s="1"/>
  <c r="G2358" i="1"/>
  <c r="G3204" i="1" s="1"/>
  <c r="G4050" i="1" s="1"/>
  <c r="G4896" i="1" s="1"/>
  <c r="G5742" i="1" s="1"/>
  <c r="G6588" i="1" s="1"/>
  <c r="G7434" i="1" s="1"/>
  <c r="G8280" i="1" s="1"/>
  <c r="G9126" i="1" s="1"/>
  <c r="G9972" i="1" s="1"/>
  <c r="G10818" i="1" s="1"/>
  <c r="H2358" i="1"/>
  <c r="I2358" i="1"/>
  <c r="A2359" i="1"/>
  <c r="C2359" i="1"/>
  <c r="C3205" i="1" s="1"/>
  <c r="D2359" i="1"/>
  <c r="D3205" i="1" s="1"/>
  <c r="D4051" i="1" s="1"/>
  <c r="D4897" i="1" s="1"/>
  <c r="D5743" i="1" s="1"/>
  <c r="D6589" i="1" s="1"/>
  <c r="D7435" i="1" s="1"/>
  <c r="F2359" i="1"/>
  <c r="F3205" i="1" s="1"/>
  <c r="F4051" i="1" s="1"/>
  <c r="F4897" i="1" s="1"/>
  <c r="F5743" i="1" s="1"/>
  <c r="F6589" i="1" s="1"/>
  <c r="F7435" i="1" s="1"/>
  <c r="F8281" i="1" s="1"/>
  <c r="F9127" i="1" s="1"/>
  <c r="F9973" i="1" s="1"/>
  <c r="F10819" i="1" s="1"/>
  <c r="G2359" i="1"/>
  <c r="H2359" i="1"/>
  <c r="I2359" i="1"/>
  <c r="A2360" i="1"/>
  <c r="C2360" i="1"/>
  <c r="C3206" i="1" s="1"/>
  <c r="C4052" i="1" s="1"/>
  <c r="C4898" i="1" s="1"/>
  <c r="C5744" i="1" s="1"/>
  <c r="C6590" i="1" s="1"/>
  <c r="C7436" i="1" s="1"/>
  <c r="D2360" i="1"/>
  <c r="D3206" i="1" s="1"/>
  <c r="D4052" i="1" s="1"/>
  <c r="D4898" i="1" s="1"/>
  <c r="D5744" i="1" s="1"/>
  <c r="D6590" i="1" s="1"/>
  <c r="D7436" i="1" s="1"/>
  <c r="F2360" i="1"/>
  <c r="G2360" i="1"/>
  <c r="H2360" i="1"/>
  <c r="I2360" i="1"/>
  <c r="I3206" i="1" s="1"/>
  <c r="A2361" i="1"/>
  <c r="A3207" i="1" s="1"/>
  <c r="C2361" i="1"/>
  <c r="C3207" i="1" s="1"/>
  <c r="C4053" i="1" s="1"/>
  <c r="C4899" i="1" s="1"/>
  <c r="C5745" i="1" s="1"/>
  <c r="C6591" i="1" s="1"/>
  <c r="C7437" i="1" s="1"/>
  <c r="C8283" i="1" s="1"/>
  <c r="C9129" i="1" s="1"/>
  <c r="C9975" i="1" s="1"/>
  <c r="C10821" i="1" s="1"/>
  <c r="D2361" i="1"/>
  <c r="D3207" i="1" s="1"/>
  <c r="D4053" i="1" s="1"/>
  <c r="D4899" i="1" s="1"/>
  <c r="D5745" i="1" s="1"/>
  <c r="D6591" i="1" s="1"/>
  <c r="D7437" i="1" s="1"/>
  <c r="D8283" i="1" s="1"/>
  <c r="D9129" i="1" s="1"/>
  <c r="D9975" i="1" s="1"/>
  <c r="D10821" i="1" s="1"/>
  <c r="F2361" i="1"/>
  <c r="G2361" i="1"/>
  <c r="H2361" i="1"/>
  <c r="I2361" i="1"/>
  <c r="I3207" i="1" s="1"/>
  <c r="A2362" i="1"/>
  <c r="A3208" i="1" s="1"/>
  <c r="A4054" i="1" s="1"/>
  <c r="A4900" i="1" s="1"/>
  <c r="A5746" i="1" s="1"/>
  <c r="A6592" i="1" s="1"/>
  <c r="A7438" i="1" s="1"/>
  <c r="A8284" i="1" s="1"/>
  <c r="C2362" i="1"/>
  <c r="C3208" i="1" s="1"/>
  <c r="C4054" i="1" s="1"/>
  <c r="C4900" i="1" s="1"/>
  <c r="C5746" i="1" s="1"/>
  <c r="C6592" i="1" s="1"/>
  <c r="C7438" i="1" s="1"/>
  <c r="C8284" i="1" s="1"/>
  <c r="C9130" i="1" s="1"/>
  <c r="C9976" i="1" s="1"/>
  <c r="C10822" i="1" s="1"/>
  <c r="D2362" i="1"/>
  <c r="F2362" i="1"/>
  <c r="G2362" i="1"/>
  <c r="G3208" i="1" s="1"/>
  <c r="H2362" i="1"/>
  <c r="H3208" i="1" s="1"/>
  <c r="I2362" i="1"/>
  <c r="I3208" i="1" s="1"/>
  <c r="I4054" i="1" s="1"/>
  <c r="I4900" i="1" s="1"/>
  <c r="I5746" i="1" s="1"/>
  <c r="I6592" i="1" s="1"/>
  <c r="I7438" i="1" s="1"/>
  <c r="I8284" i="1" s="1"/>
  <c r="A2363" i="1"/>
  <c r="A3209" i="1" s="1"/>
  <c r="A4055" i="1" s="1"/>
  <c r="A4901" i="1" s="1"/>
  <c r="A5747" i="1" s="1"/>
  <c r="A6593" i="1" s="1"/>
  <c r="A7439" i="1" s="1"/>
  <c r="A8285" i="1" s="1"/>
  <c r="A9131" i="1" s="1"/>
  <c r="A9977" i="1" s="1"/>
  <c r="A10823" i="1" s="1"/>
  <c r="C2363" i="1"/>
  <c r="D2363" i="1"/>
  <c r="F2363" i="1"/>
  <c r="G2363" i="1"/>
  <c r="G3209" i="1" s="1"/>
  <c r="H2363" i="1"/>
  <c r="H3209" i="1" s="1"/>
  <c r="H4055" i="1" s="1"/>
  <c r="H4901" i="1" s="1"/>
  <c r="H5747" i="1" s="1"/>
  <c r="H6593" i="1" s="1"/>
  <c r="H7439" i="1" s="1"/>
  <c r="H8285" i="1" s="1"/>
  <c r="I2363" i="1"/>
  <c r="I3209" i="1" s="1"/>
  <c r="I4055" i="1" s="1"/>
  <c r="I4901" i="1" s="1"/>
  <c r="I5747" i="1" s="1"/>
  <c r="I6593" i="1" s="1"/>
  <c r="I7439" i="1" s="1"/>
  <c r="I8285" i="1" s="1"/>
  <c r="I9131" i="1" s="1"/>
  <c r="I9977" i="1" s="1"/>
  <c r="I10823" i="1" s="1"/>
  <c r="A2364" i="1"/>
  <c r="A3210" i="1" s="1"/>
  <c r="A4056" i="1" s="1"/>
  <c r="A4902" i="1" s="1"/>
  <c r="A5748" i="1" s="1"/>
  <c r="A6594" i="1" s="1"/>
  <c r="A7440" i="1" s="1"/>
  <c r="A8286" i="1" s="1"/>
  <c r="C2364" i="1"/>
  <c r="D2364" i="1"/>
  <c r="F2364" i="1"/>
  <c r="G2364" i="1"/>
  <c r="G3210" i="1" s="1"/>
  <c r="G4056" i="1" s="1"/>
  <c r="G4902" i="1" s="1"/>
  <c r="G5748" i="1" s="1"/>
  <c r="G6594" i="1" s="1"/>
  <c r="H2364" i="1"/>
  <c r="H3210" i="1" s="1"/>
  <c r="H4056" i="1" s="1"/>
  <c r="H4902" i="1" s="1"/>
  <c r="H5748" i="1" s="1"/>
  <c r="H6594" i="1" s="1"/>
  <c r="H7440" i="1" s="1"/>
  <c r="H8286" i="1" s="1"/>
  <c r="H9132" i="1" s="1"/>
  <c r="H9978" i="1" s="1"/>
  <c r="H10824" i="1" s="1"/>
  <c r="I2364" i="1"/>
  <c r="I3210" i="1" s="1"/>
  <c r="I4056" i="1" s="1"/>
  <c r="I4902" i="1" s="1"/>
  <c r="I5748" i="1" s="1"/>
  <c r="I6594" i="1" s="1"/>
  <c r="I7440" i="1" s="1"/>
  <c r="I8286" i="1" s="1"/>
  <c r="I9132" i="1" s="1"/>
  <c r="I9978" i="1" s="1"/>
  <c r="I10824" i="1" s="1"/>
  <c r="A2365" i="1"/>
  <c r="C2365" i="1"/>
  <c r="D2365" i="1"/>
  <c r="F2365" i="1"/>
  <c r="F3211" i="1" s="1"/>
  <c r="F4057" i="1" s="1"/>
  <c r="F4903" i="1" s="1"/>
  <c r="F5749" i="1" s="1"/>
  <c r="F6595" i="1" s="1"/>
  <c r="F7441" i="1" s="1"/>
  <c r="G2365" i="1"/>
  <c r="G3211" i="1" s="1"/>
  <c r="G4057" i="1" s="1"/>
  <c r="G4903" i="1" s="1"/>
  <c r="G5749" i="1" s="1"/>
  <c r="G6595" i="1" s="1"/>
  <c r="G7441" i="1" s="1"/>
  <c r="H2365" i="1"/>
  <c r="H3211" i="1" s="1"/>
  <c r="H4057" i="1" s="1"/>
  <c r="H4903" i="1" s="1"/>
  <c r="H5749" i="1" s="1"/>
  <c r="H6595" i="1" s="1"/>
  <c r="H7441" i="1" s="1"/>
  <c r="H8287" i="1" s="1"/>
  <c r="H9133" i="1" s="1"/>
  <c r="H9979" i="1" s="1"/>
  <c r="H10825" i="1" s="1"/>
  <c r="I2365" i="1"/>
  <c r="A2366" i="1"/>
  <c r="C2366" i="1"/>
  <c r="C3212" i="1" s="1"/>
  <c r="C4058" i="1" s="1"/>
  <c r="D2366" i="1"/>
  <c r="D3212" i="1" s="1"/>
  <c r="F2366" i="1"/>
  <c r="F3212" i="1" s="1"/>
  <c r="F4058" i="1" s="1"/>
  <c r="F4904" i="1" s="1"/>
  <c r="F5750" i="1" s="1"/>
  <c r="F6596" i="1" s="1"/>
  <c r="F7442" i="1" s="1"/>
  <c r="F8288" i="1" s="1"/>
  <c r="F9134" i="1" s="1"/>
  <c r="F9980" i="1" s="1"/>
  <c r="F10826" i="1" s="1"/>
  <c r="G2366" i="1"/>
  <c r="G3212" i="1" s="1"/>
  <c r="G4058" i="1" s="1"/>
  <c r="G4904" i="1" s="1"/>
  <c r="G5750" i="1" s="1"/>
  <c r="G6596" i="1" s="1"/>
  <c r="G7442" i="1" s="1"/>
  <c r="G8288" i="1" s="1"/>
  <c r="G9134" i="1" s="1"/>
  <c r="G9980" i="1" s="1"/>
  <c r="G10826" i="1" s="1"/>
  <c r="H2366" i="1"/>
  <c r="I2366" i="1"/>
  <c r="A2367" i="1"/>
  <c r="C2367" i="1"/>
  <c r="C3213" i="1" s="1"/>
  <c r="D2367" i="1"/>
  <c r="D3213" i="1" s="1"/>
  <c r="D4059" i="1" s="1"/>
  <c r="D4905" i="1" s="1"/>
  <c r="D5751" i="1" s="1"/>
  <c r="D6597" i="1" s="1"/>
  <c r="D7443" i="1" s="1"/>
  <c r="D8289" i="1" s="1"/>
  <c r="F2367" i="1"/>
  <c r="F3213" i="1" s="1"/>
  <c r="F4059" i="1" s="1"/>
  <c r="F4905" i="1" s="1"/>
  <c r="F5751" i="1" s="1"/>
  <c r="F6597" i="1" s="1"/>
  <c r="F7443" i="1" s="1"/>
  <c r="F8289" i="1" s="1"/>
  <c r="F9135" i="1" s="1"/>
  <c r="F9981" i="1" s="1"/>
  <c r="F10827" i="1" s="1"/>
  <c r="G2367" i="1"/>
  <c r="H2367" i="1"/>
  <c r="I2367" i="1"/>
  <c r="A2368" i="1"/>
  <c r="A3214" i="1" s="1"/>
  <c r="C2368" i="1"/>
  <c r="C3214" i="1" s="1"/>
  <c r="C4060" i="1" s="1"/>
  <c r="C4906" i="1" s="1"/>
  <c r="C5752" i="1" s="1"/>
  <c r="C6598" i="1" s="1"/>
  <c r="C7444" i="1" s="1"/>
  <c r="C8290" i="1" s="1"/>
  <c r="D2368" i="1"/>
  <c r="D3214" i="1" s="1"/>
  <c r="D4060" i="1" s="1"/>
  <c r="D4906" i="1" s="1"/>
  <c r="D5752" i="1" s="1"/>
  <c r="D6598" i="1" s="1"/>
  <c r="D7444" i="1" s="1"/>
  <c r="D8290" i="1" s="1"/>
  <c r="D9136" i="1" s="1"/>
  <c r="D9982" i="1" s="1"/>
  <c r="D10828" i="1" s="1"/>
  <c r="F2368" i="1"/>
  <c r="G2368" i="1"/>
  <c r="H2368" i="1"/>
  <c r="I2368" i="1"/>
  <c r="I3214" i="1" s="1"/>
  <c r="A2369" i="1"/>
  <c r="A3215" i="1" s="1"/>
  <c r="C2369" i="1"/>
  <c r="C3215" i="1" s="1"/>
  <c r="C4061" i="1" s="1"/>
  <c r="C4907" i="1" s="1"/>
  <c r="C5753" i="1" s="1"/>
  <c r="C6599" i="1" s="1"/>
  <c r="C7445" i="1" s="1"/>
  <c r="C8291" i="1" s="1"/>
  <c r="C9137" i="1" s="1"/>
  <c r="C9983" i="1" s="1"/>
  <c r="C10829" i="1" s="1"/>
  <c r="D2369" i="1"/>
  <c r="D3215" i="1" s="1"/>
  <c r="D4061" i="1" s="1"/>
  <c r="D4907" i="1" s="1"/>
  <c r="D5753" i="1" s="1"/>
  <c r="D6599" i="1" s="1"/>
  <c r="D7445" i="1" s="1"/>
  <c r="D8291" i="1" s="1"/>
  <c r="D9137" i="1" s="1"/>
  <c r="D9983" i="1" s="1"/>
  <c r="D10829" i="1" s="1"/>
  <c r="F2369" i="1"/>
  <c r="G2369" i="1"/>
  <c r="H2369" i="1"/>
  <c r="H3215" i="1" s="1"/>
  <c r="H4061" i="1" s="1"/>
  <c r="I2369" i="1"/>
  <c r="I3215" i="1" s="1"/>
  <c r="A2370" i="1"/>
  <c r="A3216" i="1" s="1"/>
  <c r="A4062" i="1" s="1"/>
  <c r="A4908" i="1" s="1"/>
  <c r="A5754" i="1" s="1"/>
  <c r="A6600" i="1" s="1"/>
  <c r="A7446" i="1" s="1"/>
  <c r="A8292" i="1" s="1"/>
  <c r="C2370" i="1"/>
  <c r="C3216" i="1" s="1"/>
  <c r="C4062" i="1" s="1"/>
  <c r="C4908" i="1" s="1"/>
  <c r="C5754" i="1" s="1"/>
  <c r="C6600" i="1" s="1"/>
  <c r="C7446" i="1" s="1"/>
  <c r="C8292" i="1" s="1"/>
  <c r="C9138" i="1" s="1"/>
  <c r="C9984" i="1" s="1"/>
  <c r="C10830" i="1" s="1"/>
  <c r="D2370" i="1"/>
  <c r="F2370" i="1"/>
  <c r="G2370" i="1"/>
  <c r="H2370" i="1"/>
  <c r="H3216" i="1" s="1"/>
  <c r="I2370" i="1"/>
  <c r="I3216" i="1" s="1"/>
  <c r="I4062" i="1" s="1"/>
  <c r="I4908" i="1" s="1"/>
  <c r="I5754" i="1" s="1"/>
  <c r="I6600" i="1" s="1"/>
  <c r="I7446" i="1" s="1"/>
  <c r="A2371" i="1"/>
  <c r="A3217" i="1" s="1"/>
  <c r="A4063" i="1" s="1"/>
  <c r="A4909" i="1" s="1"/>
  <c r="A5755" i="1" s="1"/>
  <c r="A6601" i="1" s="1"/>
  <c r="A7447" i="1" s="1"/>
  <c r="A8293" i="1" s="1"/>
  <c r="A9139" i="1" s="1"/>
  <c r="A9985" i="1" s="1"/>
  <c r="A10831" i="1" s="1"/>
  <c r="C2371" i="1"/>
  <c r="D2371" i="1"/>
  <c r="F2371" i="1"/>
  <c r="F3217" i="1" s="1"/>
  <c r="G2371" i="1"/>
  <c r="G3217" i="1" s="1"/>
  <c r="H2371" i="1"/>
  <c r="H3217" i="1" s="1"/>
  <c r="H4063" i="1" s="1"/>
  <c r="H4909" i="1" s="1"/>
  <c r="H5755" i="1" s="1"/>
  <c r="H6601" i="1" s="1"/>
  <c r="H7447" i="1" s="1"/>
  <c r="H8293" i="1" s="1"/>
  <c r="I2371" i="1"/>
  <c r="I3217" i="1" s="1"/>
  <c r="I4063" i="1" s="1"/>
  <c r="I4909" i="1" s="1"/>
  <c r="I5755" i="1" s="1"/>
  <c r="I6601" i="1" s="1"/>
  <c r="I7447" i="1" s="1"/>
  <c r="I8293" i="1" s="1"/>
  <c r="I9139" i="1" s="1"/>
  <c r="I9985" i="1" s="1"/>
  <c r="I10831" i="1" s="1"/>
  <c r="A2372" i="1"/>
  <c r="A3218" i="1" s="1"/>
  <c r="A4064" i="1" s="1"/>
  <c r="A4910" i="1" s="1"/>
  <c r="A5756" i="1" s="1"/>
  <c r="A6602" i="1" s="1"/>
  <c r="A7448" i="1" s="1"/>
  <c r="A8294" i="1" s="1"/>
  <c r="A9140" i="1" s="1"/>
  <c r="A9986" i="1" s="1"/>
  <c r="A10832" i="1" s="1"/>
  <c r="C2372" i="1"/>
  <c r="D2372" i="1"/>
  <c r="F2372" i="1"/>
  <c r="F3218" i="1" s="1"/>
  <c r="G2372" i="1"/>
  <c r="G3218" i="1" s="1"/>
  <c r="G4064" i="1" s="1"/>
  <c r="G4910" i="1" s="1"/>
  <c r="G5756" i="1" s="1"/>
  <c r="G6602" i="1" s="1"/>
  <c r="G7448" i="1" s="1"/>
  <c r="G8294" i="1" s="1"/>
  <c r="H2372" i="1"/>
  <c r="H3218" i="1" s="1"/>
  <c r="H4064" i="1" s="1"/>
  <c r="H4910" i="1" s="1"/>
  <c r="H5756" i="1" s="1"/>
  <c r="H6602" i="1" s="1"/>
  <c r="H7448" i="1" s="1"/>
  <c r="H8294" i="1" s="1"/>
  <c r="H9140" i="1" s="1"/>
  <c r="H9986" i="1" s="1"/>
  <c r="H10832" i="1" s="1"/>
  <c r="I2372" i="1"/>
  <c r="I3218" i="1" s="1"/>
  <c r="I4064" i="1" s="1"/>
  <c r="I4910" i="1" s="1"/>
  <c r="I5756" i="1" s="1"/>
  <c r="I6602" i="1" s="1"/>
  <c r="I7448" i="1" s="1"/>
  <c r="I8294" i="1" s="1"/>
  <c r="I9140" i="1" s="1"/>
  <c r="I9986" i="1" s="1"/>
  <c r="I10832" i="1" s="1"/>
  <c r="A2373" i="1"/>
  <c r="C2373" i="1"/>
  <c r="D2373" i="1"/>
  <c r="D3219" i="1" s="1"/>
  <c r="F2373" i="1"/>
  <c r="F3219" i="1" s="1"/>
  <c r="F4065" i="1" s="1"/>
  <c r="F4911" i="1" s="1"/>
  <c r="F5757" i="1" s="1"/>
  <c r="F6603" i="1" s="1"/>
  <c r="F7449" i="1" s="1"/>
  <c r="G2373" i="1"/>
  <c r="G3219" i="1" s="1"/>
  <c r="G4065" i="1" s="1"/>
  <c r="G4911" i="1" s="1"/>
  <c r="G5757" i="1" s="1"/>
  <c r="G6603" i="1" s="1"/>
  <c r="G7449" i="1" s="1"/>
  <c r="G8295" i="1" s="1"/>
  <c r="G9141" i="1" s="1"/>
  <c r="G9987" i="1" s="1"/>
  <c r="G10833" i="1" s="1"/>
  <c r="H2373" i="1"/>
  <c r="H3219" i="1" s="1"/>
  <c r="H4065" i="1" s="1"/>
  <c r="H4911" i="1" s="1"/>
  <c r="H5757" i="1" s="1"/>
  <c r="H6603" i="1" s="1"/>
  <c r="H7449" i="1" s="1"/>
  <c r="H8295" i="1" s="1"/>
  <c r="H9141" i="1" s="1"/>
  <c r="H9987" i="1" s="1"/>
  <c r="H10833" i="1" s="1"/>
  <c r="I2373" i="1"/>
  <c r="A2374" i="1"/>
  <c r="C2374" i="1"/>
  <c r="D2374" i="1"/>
  <c r="D3220" i="1" s="1"/>
  <c r="F2374" i="1"/>
  <c r="F3220" i="1" s="1"/>
  <c r="F4066" i="1" s="1"/>
  <c r="F4912" i="1" s="1"/>
  <c r="F5758" i="1" s="1"/>
  <c r="F6604" i="1" s="1"/>
  <c r="F7450" i="1" s="1"/>
  <c r="F8296" i="1" s="1"/>
  <c r="F9142" i="1" s="1"/>
  <c r="F9988" i="1" s="1"/>
  <c r="F10834" i="1" s="1"/>
  <c r="G2374" i="1"/>
  <c r="G3220" i="1" s="1"/>
  <c r="G4066" i="1" s="1"/>
  <c r="G4912" i="1" s="1"/>
  <c r="G5758" i="1" s="1"/>
  <c r="G6604" i="1" s="1"/>
  <c r="G7450" i="1" s="1"/>
  <c r="G8296" i="1" s="1"/>
  <c r="G9142" i="1" s="1"/>
  <c r="G9988" i="1" s="1"/>
  <c r="G10834" i="1" s="1"/>
  <c r="H2374" i="1"/>
  <c r="I2374" i="1"/>
  <c r="A2375" i="1"/>
  <c r="C2375" i="1"/>
  <c r="C3221" i="1" s="1"/>
  <c r="D2375" i="1"/>
  <c r="D3221" i="1" s="1"/>
  <c r="D4067" i="1" s="1"/>
  <c r="D4913" i="1" s="1"/>
  <c r="D5759" i="1" s="1"/>
  <c r="D6605" i="1" s="1"/>
  <c r="D7451" i="1" s="1"/>
  <c r="D8297" i="1" s="1"/>
  <c r="F2375" i="1"/>
  <c r="F3221" i="1" s="1"/>
  <c r="F4067" i="1" s="1"/>
  <c r="F4913" i="1" s="1"/>
  <c r="F5759" i="1" s="1"/>
  <c r="F6605" i="1" s="1"/>
  <c r="F7451" i="1" s="1"/>
  <c r="F8297" i="1" s="1"/>
  <c r="F9143" i="1" s="1"/>
  <c r="F9989" i="1" s="1"/>
  <c r="F10835" i="1" s="1"/>
  <c r="G2375" i="1"/>
  <c r="H2375" i="1"/>
  <c r="I2375" i="1"/>
  <c r="A2376" i="1"/>
  <c r="C2376" i="1"/>
  <c r="C3222" i="1" s="1"/>
  <c r="C4068" i="1" s="1"/>
  <c r="C4914" i="1" s="1"/>
  <c r="C5760" i="1" s="1"/>
  <c r="C6606" i="1" s="1"/>
  <c r="C7452" i="1" s="1"/>
  <c r="C8298" i="1" s="1"/>
  <c r="D2376" i="1"/>
  <c r="D3222" i="1" s="1"/>
  <c r="D4068" i="1" s="1"/>
  <c r="D4914" i="1" s="1"/>
  <c r="D5760" i="1" s="1"/>
  <c r="D6606" i="1" s="1"/>
  <c r="D7452" i="1" s="1"/>
  <c r="D8298" i="1" s="1"/>
  <c r="D9144" i="1" s="1"/>
  <c r="D9990" i="1" s="1"/>
  <c r="D10836" i="1" s="1"/>
  <c r="F2376" i="1"/>
  <c r="G2376" i="1"/>
  <c r="H2376" i="1"/>
  <c r="I2376" i="1"/>
  <c r="I3222" i="1" s="1"/>
  <c r="A2377" i="1"/>
  <c r="A3223" i="1" s="1"/>
  <c r="C2377" i="1"/>
  <c r="C3223" i="1" s="1"/>
  <c r="C4069" i="1" s="1"/>
  <c r="C4915" i="1" s="1"/>
  <c r="C5761" i="1" s="1"/>
  <c r="C6607" i="1" s="1"/>
  <c r="C7453" i="1" s="1"/>
  <c r="C8299" i="1" s="1"/>
  <c r="C9145" i="1" s="1"/>
  <c r="C9991" i="1" s="1"/>
  <c r="C10837" i="1" s="1"/>
  <c r="D2377" i="1"/>
  <c r="D3223" i="1" s="1"/>
  <c r="D4069" i="1" s="1"/>
  <c r="D4915" i="1" s="1"/>
  <c r="D5761" i="1" s="1"/>
  <c r="D6607" i="1" s="1"/>
  <c r="D7453" i="1" s="1"/>
  <c r="D8299" i="1" s="1"/>
  <c r="D9145" i="1" s="1"/>
  <c r="D9991" i="1" s="1"/>
  <c r="D10837" i="1" s="1"/>
  <c r="F2377" i="1"/>
  <c r="G2377" i="1"/>
  <c r="H2377" i="1"/>
  <c r="I2377" i="1"/>
  <c r="I3223" i="1" s="1"/>
  <c r="A2378" i="1"/>
  <c r="A3224" i="1" s="1"/>
  <c r="A4070" i="1" s="1"/>
  <c r="A4916" i="1" s="1"/>
  <c r="A5762" i="1" s="1"/>
  <c r="A6608" i="1" s="1"/>
  <c r="A7454" i="1" s="1"/>
  <c r="A8300" i="1" s="1"/>
  <c r="C2378" i="1"/>
  <c r="C3224" i="1" s="1"/>
  <c r="C4070" i="1" s="1"/>
  <c r="C4916" i="1" s="1"/>
  <c r="C5762" i="1" s="1"/>
  <c r="C6608" i="1" s="1"/>
  <c r="C7454" i="1" s="1"/>
  <c r="C8300" i="1" s="1"/>
  <c r="C9146" i="1" s="1"/>
  <c r="C9992" i="1" s="1"/>
  <c r="C10838" i="1" s="1"/>
  <c r="D2378" i="1"/>
  <c r="F2378" i="1"/>
  <c r="G2378" i="1"/>
  <c r="G3224" i="1" s="1"/>
  <c r="H2378" i="1"/>
  <c r="H3224" i="1" s="1"/>
  <c r="I2378" i="1"/>
  <c r="I3224" i="1" s="1"/>
  <c r="I4070" i="1" s="1"/>
  <c r="I4916" i="1" s="1"/>
  <c r="I5762" i="1" s="1"/>
  <c r="I6608" i="1" s="1"/>
  <c r="I7454" i="1" s="1"/>
  <c r="A2379" i="1"/>
  <c r="A3225" i="1" s="1"/>
  <c r="A4071" i="1" s="1"/>
  <c r="A4917" i="1" s="1"/>
  <c r="A5763" i="1" s="1"/>
  <c r="A6609" i="1" s="1"/>
  <c r="A7455" i="1" s="1"/>
  <c r="A8301" i="1" s="1"/>
  <c r="A9147" i="1" s="1"/>
  <c r="A9993" i="1" s="1"/>
  <c r="A10839" i="1" s="1"/>
  <c r="C2379" i="1"/>
  <c r="D2379" i="1"/>
  <c r="F2379" i="1"/>
  <c r="G2379" i="1"/>
  <c r="G3225" i="1" s="1"/>
  <c r="H2379" i="1"/>
  <c r="H3225" i="1" s="1"/>
  <c r="H4071" i="1" s="1"/>
  <c r="H4917" i="1" s="1"/>
  <c r="H5763" i="1" s="1"/>
  <c r="H6609" i="1" s="1"/>
  <c r="I2379" i="1"/>
  <c r="I3225" i="1" s="1"/>
  <c r="I4071" i="1" s="1"/>
  <c r="I4917" i="1" s="1"/>
  <c r="I5763" i="1" s="1"/>
  <c r="I6609" i="1" s="1"/>
  <c r="I7455" i="1" s="1"/>
  <c r="I8301" i="1" s="1"/>
  <c r="I9147" i="1" s="1"/>
  <c r="I9993" i="1" s="1"/>
  <c r="I10839" i="1" s="1"/>
  <c r="A2380" i="1"/>
  <c r="A3226" i="1" s="1"/>
  <c r="A4072" i="1" s="1"/>
  <c r="A4918" i="1" s="1"/>
  <c r="A5764" i="1" s="1"/>
  <c r="A6610" i="1" s="1"/>
  <c r="A7456" i="1" s="1"/>
  <c r="A8302" i="1" s="1"/>
  <c r="A9148" i="1" s="1"/>
  <c r="A9994" i="1" s="1"/>
  <c r="A10840" i="1" s="1"/>
  <c r="C2380" i="1"/>
  <c r="D2380" i="1"/>
  <c r="F2380" i="1"/>
  <c r="F3226" i="1" s="1"/>
  <c r="G2380" i="1"/>
  <c r="G3226" i="1" s="1"/>
  <c r="G4072" i="1" s="1"/>
  <c r="G4918" i="1" s="1"/>
  <c r="G5764" i="1" s="1"/>
  <c r="G6610" i="1" s="1"/>
  <c r="G7456" i="1" s="1"/>
  <c r="G8302" i="1" s="1"/>
  <c r="H2380" i="1"/>
  <c r="H3226" i="1" s="1"/>
  <c r="H4072" i="1" s="1"/>
  <c r="H4918" i="1" s="1"/>
  <c r="H5764" i="1" s="1"/>
  <c r="H6610" i="1" s="1"/>
  <c r="H7456" i="1" s="1"/>
  <c r="H8302" i="1" s="1"/>
  <c r="H9148" i="1" s="1"/>
  <c r="H9994" i="1" s="1"/>
  <c r="H10840" i="1" s="1"/>
  <c r="I2380" i="1"/>
  <c r="I3226" i="1" s="1"/>
  <c r="I4072" i="1" s="1"/>
  <c r="I4918" i="1" s="1"/>
  <c r="I5764" i="1" s="1"/>
  <c r="I6610" i="1" s="1"/>
  <c r="I7456" i="1" s="1"/>
  <c r="I8302" i="1" s="1"/>
  <c r="I9148" i="1" s="1"/>
  <c r="I9994" i="1" s="1"/>
  <c r="I10840" i="1" s="1"/>
  <c r="A2381" i="1"/>
  <c r="C2381" i="1"/>
  <c r="D2381" i="1"/>
  <c r="F2381" i="1"/>
  <c r="F3227" i="1" s="1"/>
  <c r="F4073" i="1" s="1"/>
  <c r="F4919" i="1" s="1"/>
  <c r="G2381" i="1"/>
  <c r="G3227" i="1" s="1"/>
  <c r="G4073" i="1" s="1"/>
  <c r="G4919" i="1" s="1"/>
  <c r="G5765" i="1" s="1"/>
  <c r="G6611" i="1" s="1"/>
  <c r="G7457" i="1" s="1"/>
  <c r="G8303" i="1" s="1"/>
  <c r="G9149" i="1" s="1"/>
  <c r="G9995" i="1" s="1"/>
  <c r="G10841" i="1" s="1"/>
  <c r="H2381" i="1"/>
  <c r="H3227" i="1" s="1"/>
  <c r="H4073" i="1" s="1"/>
  <c r="H4919" i="1" s="1"/>
  <c r="H5765" i="1" s="1"/>
  <c r="H6611" i="1" s="1"/>
  <c r="H7457" i="1" s="1"/>
  <c r="H8303" i="1" s="1"/>
  <c r="H9149" i="1" s="1"/>
  <c r="H9995" i="1" s="1"/>
  <c r="H10841" i="1" s="1"/>
  <c r="I2381" i="1"/>
  <c r="A2382" i="1"/>
  <c r="C2382" i="1"/>
  <c r="C3228" i="1" s="1"/>
  <c r="D2382" i="1"/>
  <c r="D3228" i="1" s="1"/>
  <c r="F2382" i="1"/>
  <c r="F3228" i="1" s="1"/>
  <c r="F4074" i="1" s="1"/>
  <c r="F4920" i="1" s="1"/>
  <c r="F5766" i="1" s="1"/>
  <c r="F6612" i="1" s="1"/>
  <c r="F7458" i="1" s="1"/>
  <c r="F8304" i="1" s="1"/>
  <c r="F9150" i="1" s="1"/>
  <c r="F9996" i="1" s="1"/>
  <c r="F10842" i="1" s="1"/>
  <c r="G2382" i="1"/>
  <c r="G3228" i="1" s="1"/>
  <c r="G4074" i="1" s="1"/>
  <c r="G4920" i="1" s="1"/>
  <c r="G5766" i="1" s="1"/>
  <c r="G6612" i="1" s="1"/>
  <c r="G7458" i="1" s="1"/>
  <c r="G8304" i="1" s="1"/>
  <c r="G9150" i="1" s="1"/>
  <c r="G9996" i="1" s="1"/>
  <c r="G10842" i="1" s="1"/>
  <c r="H2382" i="1"/>
  <c r="I2382" i="1"/>
  <c r="A2383" i="1"/>
  <c r="C2383" i="1"/>
  <c r="C3229" i="1" s="1"/>
  <c r="D2383" i="1"/>
  <c r="D3229" i="1" s="1"/>
  <c r="D4075" i="1" s="1"/>
  <c r="D4921" i="1" s="1"/>
  <c r="D5767" i="1" s="1"/>
  <c r="D6613" i="1" s="1"/>
  <c r="D7459" i="1" s="1"/>
  <c r="D8305" i="1" s="1"/>
  <c r="F2383" i="1"/>
  <c r="F3229" i="1" s="1"/>
  <c r="F4075" i="1" s="1"/>
  <c r="F4921" i="1" s="1"/>
  <c r="F5767" i="1" s="1"/>
  <c r="F6613" i="1" s="1"/>
  <c r="F7459" i="1" s="1"/>
  <c r="F8305" i="1" s="1"/>
  <c r="F9151" i="1" s="1"/>
  <c r="F9997" i="1" s="1"/>
  <c r="F10843" i="1" s="1"/>
  <c r="G2383" i="1"/>
  <c r="H2383" i="1"/>
  <c r="I2383" i="1"/>
  <c r="A2384" i="1"/>
  <c r="A3230" i="1" s="1"/>
  <c r="C2384" i="1"/>
  <c r="C3230" i="1" s="1"/>
  <c r="C4076" i="1" s="1"/>
  <c r="C4922" i="1" s="1"/>
  <c r="C5768" i="1" s="1"/>
  <c r="C6614" i="1" s="1"/>
  <c r="D2384" i="1"/>
  <c r="D3230" i="1" s="1"/>
  <c r="D4076" i="1" s="1"/>
  <c r="D4922" i="1" s="1"/>
  <c r="D5768" i="1" s="1"/>
  <c r="D6614" i="1" s="1"/>
  <c r="D7460" i="1" s="1"/>
  <c r="D8306" i="1" s="1"/>
  <c r="D9152" i="1" s="1"/>
  <c r="D9998" i="1" s="1"/>
  <c r="D10844" i="1" s="1"/>
  <c r="F2384" i="1"/>
  <c r="G2384" i="1"/>
  <c r="H2384" i="1"/>
  <c r="I2384" i="1"/>
  <c r="A2385" i="1"/>
  <c r="A3231" i="1" s="1"/>
  <c r="C2385" i="1"/>
  <c r="C3231" i="1" s="1"/>
  <c r="C4077" i="1" s="1"/>
  <c r="C4923" i="1" s="1"/>
  <c r="C5769" i="1" s="1"/>
  <c r="C6615" i="1" s="1"/>
  <c r="C7461" i="1" s="1"/>
  <c r="C8307" i="1" s="1"/>
  <c r="C9153" i="1" s="1"/>
  <c r="C9999" i="1" s="1"/>
  <c r="C10845" i="1" s="1"/>
  <c r="D2385" i="1"/>
  <c r="D3231" i="1" s="1"/>
  <c r="D4077" i="1" s="1"/>
  <c r="D4923" i="1" s="1"/>
  <c r="D5769" i="1" s="1"/>
  <c r="D6615" i="1" s="1"/>
  <c r="D7461" i="1" s="1"/>
  <c r="D8307" i="1" s="1"/>
  <c r="D9153" i="1" s="1"/>
  <c r="D9999" i="1" s="1"/>
  <c r="D10845" i="1" s="1"/>
  <c r="F2385" i="1"/>
  <c r="G2385" i="1"/>
  <c r="H2385" i="1"/>
  <c r="H3231" i="1" s="1"/>
  <c r="I2385" i="1"/>
  <c r="I3231" i="1" s="1"/>
  <c r="A2386" i="1"/>
  <c r="A3232" i="1" s="1"/>
  <c r="A4078" i="1" s="1"/>
  <c r="A4924" i="1" s="1"/>
  <c r="A5770" i="1" s="1"/>
  <c r="A6616" i="1" s="1"/>
  <c r="A7462" i="1" s="1"/>
  <c r="C2386" i="1"/>
  <c r="C3232" i="1" s="1"/>
  <c r="C4078" i="1" s="1"/>
  <c r="C4924" i="1" s="1"/>
  <c r="C5770" i="1" s="1"/>
  <c r="C6616" i="1" s="1"/>
  <c r="C7462" i="1" s="1"/>
  <c r="C8308" i="1" s="1"/>
  <c r="C9154" i="1" s="1"/>
  <c r="C10000" i="1" s="1"/>
  <c r="C10846" i="1" s="1"/>
  <c r="D2386" i="1"/>
  <c r="F2386" i="1"/>
  <c r="G2386" i="1"/>
  <c r="H2386" i="1"/>
  <c r="H3232" i="1" s="1"/>
  <c r="I2386" i="1"/>
  <c r="I3232" i="1" s="1"/>
  <c r="I4078" i="1" s="1"/>
  <c r="I4924" i="1" s="1"/>
  <c r="I5770" i="1" s="1"/>
  <c r="I6616" i="1" s="1"/>
  <c r="I7462" i="1" s="1"/>
  <c r="I8308" i="1" s="1"/>
  <c r="A2387" i="1"/>
  <c r="A3233" i="1" s="1"/>
  <c r="A4079" i="1" s="1"/>
  <c r="A4925" i="1" s="1"/>
  <c r="A5771" i="1" s="1"/>
  <c r="A6617" i="1" s="1"/>
  <c r="A7463" i="1" s="1"/>
  <c r="C2387" i="1"/>
  <c r="D2387" i="1"/>
  <c r="F2387" i="1"/>
  <c r="F3233" i="1" s="1"/>
  <c r="G2387" i="1"/>
  <c r="G3233" i="1" s="1"/>
  <c r="H2387" i="1"/>
  <c r="H3233" i="1" s="1"/>
  <c r="H4079" i="1" s="1"/>
  <c r="H4925" i="1" s="1"/>
  <c r="H5771" i="1" s="1"/>
  <c r="H6617" i="1" s="1"/>
  <c r="H7463" i="1" s="1"/>
  <c r="H8309" i="1" s="1"/>
  <c r="I2387" i="1"/>
  <c r="I3233" i="1" s="1"/>
  <c r="I4079" i="1" s="1"/>
  <c r="I4925" i="1" s="1"/>
  <c r="I5771" i="1" s="1"/>
  <c r="I6617" i="1" s="1"/>
  <c r="I7463" i="1" s="1"/>
  <c r="I8309" i="1" s="1"/>
  <c r="I9155" i="1" s="1"/>
  <c r="I10001" i="1" s="1"/>
  <c r="I10847" i="1" s="1"/>
  <c r="A2388" i="1"/>
  <c r="A3234" i="1" s="1"/>
  <c r="A4080" i="1" s="1"/>
  <c r="A4926" i="1" s="1"/>
  <c r="A5772" i="1" s="1"/>
  <c r="A6618" i="1" s="1"/>
  <c r="A7464" i="1" s="1"/>
  <c r="A8310" i="1" s="1"/>
  <c r="A9156" i="1" s="1"/>
  <c r="A10002" i="1" s="1"/>
  <c r="A10848" i="1" s="1"/>
  <c r="C2388" i="1"/>
  <c r="D2388" i="1"/>
  <c r="F2388" i="1"/>
  <c r="F3234" i="1" s="1"/>
  <c r="G2388" i="1"/>
  <c r="G3234" i="1" s="1"/>
  <c r="G4080" i="1" s="1"/>
  <c r="G4926" i="1" s="1"/>
  <c r="G5772" i="1" s="1"/>
  <c r="G6618" i="1" s="1"/>
  <c r="G7464" i="1" s="1"/>
  <c r="G8310" i="1" s="1"/>
  <c r="H2388" i="1"/>
  <c r="H3234" i="1" s="1"/>
  <c r="H4080" i="1" s="1"/>
  <c r="H4926" i="1" s="1"/>
  <c r="H5772" i="1" s="1"/>
  <c r="H6618" i="1" s="1"/>
  <c r="H7464" i="1" s="1"/>
  <c r="H8310" i="1" s="1"/>
  <c r="H9156" i="1" s="1"/>
  <c r="H10002" i="1" s="1"/>
  <c r="H10848" i="1" s="1"/>
  <c r="I2388" i="1"/>
  <c r="I3234" i="1" s="1"/>
  <c r="I4080" i="1" s="1"/>
  <c r="I4926" i="1" s="1"/>
  <c r="I5772" i="1" s="1"/>
  <c r="I6618" i="1" s="1"/>
  <c r="I7464" i="1" s="1"/>
  <c r="I8310" i="1" s="1"/>
  <c r="I9156" i="1" s="1"/>
  <c r="I10002" i="1" s="1"/>
  <c r="I10848" i="1" s="1"/>
  <c r="A2389" i="1"/>
  <c r="C2389" i="1"/>
  <c r="D2389" i="1"/>
  <c r="D3235" i="1" s="1"/>
  <c r="F2389" i="1"/>
  <c r="F3235" i="1" s="1"/>
  <c r="F4081" i="1" s="1"/>
  <c r="F4927" i="1" s="1"/>
  <c r="F5773" i="1" s="1"/>
  <c r="F6619" i="1" s="1"/>
  <c r="F7465" i="1" s="1"/>
  <c r="G2389" i="1"/>
  <c r="G3235" i="1" s="1"/>
  <c r="G4081" i="1" s="1"/>
  <c r="G4927" i="1" s="1"/>
  <c r="G5773" i="1" s="1"/>
  <c r="G6619" i="1" s="1"/>
  <c r="G7465" i="1" s="1"/>
  <c r="G8311" i="1" s="1"/>
  <c r="G9157" i="1" s="1"/>
  <c r="G10003" i="1" s="1"/>
  <c r="G10849" i="1" s="1"/>
  <c r="H2389" i="1"/>
  <c r="H3235" i="1" s="1"/>
  <c r="H4081" i="1" s="1"/>
  <c r="H4927" i="1" s="1"/>
  <c r="H5773" i="1" s="1"/>
  <c r="H6619" i="1" s="1"/>
  <c r="H7465" i="1" s="1"/>
  <c r="H8311" i="1" s="1"/>
  <c r="H9157" i="1" s="1"/>
  <c r="H10003" i="1" s="1"/>
  <c r="H10849" i="1" s="1"/>
  <c r="I2389" i="1"/>
  <c r="A2390" i="1"/>
  <c r="C2390" i="1"/>
  <c r="D2390" i="1"/>
  <c r="D3236" i="1" s="1"/>
  <c r="F2390" i="1"/>
  <c r="F3236" i="1" s="1"/>
  <c r="F4082" i="1" s="1"/>
  <c r="F4928" i="1" s="1"/>
  <c r="F5774" i="1" s="1"/>
  <c r="F6620" i="1" s="1"/>
  <c r="F7466" i="1" s="1"/>
  <c r="F8312" i="1" s="1"/>
  <c r="F9158" i="1" s="1"/>
  <c r="F10004" i="1" s="1"/>
  <c r="F10850" i="1" s="1"/>
  <c r="G2390" i="1"/>
  <c r="G3236" i="1" s="1"/>
  <c r="G4082" i="1" s="1"/>
  <c r="G4928" i="1" s="1"/>
  <c r="G5774" i="1" s="1"/>
  <c r="G6620" i="1" s="1"/>
  <c r="G7466" i="1" s="1"/>
  <c r="G8312" i="1" s="1"/>
  <c r="G9158" i="1" s="1"/>
  <c r="G10004" i="1" s="1"/>
  <c r="G10850" i="1" s="1"/>
  <c r="H2390" i="1"/>
  <c r="I2390" i="1"/>
  <c r="A2391" i="1"/>
  <c r="C2391" i="1"/>
  <c r="C3237" i="1" s="1"/>
  <c r="D2391" i="1"/>
  <c r="D3237" i="1" s="1"/>
  <c r="D4083" i="1" s="1"/>
  <c r="D4929" i="1" s="1"/>
  <c r="D5775" i="1" s="1"/>
  <c r="D6621" i="1" s="1"/>
  <c r="D7467" i="1" s="1"/>
  <c r="F2391" i="1"/>
  <c r="F3237" i="1" s="1"/>
  <c r="F4083" i="1" s="1"/>
  <c r="F4929" i="1" s="1"/>
  <c r="F5775" i="1" s="1"/>
  <c r="F6621" i="1" s="1"/>
  <c r="F7467" i="1" s="1"/>
  <c r="F8313" i="1" s="1"/>
  <c r="F9159" i="1" s="1"/>
  <c r="F10005" i="1" s="1"/>
  <c r="F10851" i="1" s="1"/>
  <c r="G2391" i="1"/>
  <c r="H2391" i="1"/>
  <c r="I2391" i="1"/>
  <c r="A2392" i="1"/>
  <c r="C2392" i="1"/>
  <c r="C3238" i="1" s="1"/>
  <c r="C4084" i="1" s="1"/>
  <c r="C4930" i="1" s="1"/>
  <c r="C5776" i="1" s="1"/>
  <c r="C6622" i="1" s="1"/>
  <c r="C7468" i="1" s="1"/>
  <c r="C8314" i="1" s="1"/>
  <c r="D2392" i="1"/>
  <c r="D3238" i="1" s="1"/>
  <c r="D4084" i="1" s="1"/>
  <c r="D4930" i="1" s="1"/>
  <c r="D5776" i="1" s="1"/>
  <c r="D6622" i="1" s="1"/>
  <c r="D7468" i="1" s="1"/>
  <c r="D8314" i="1" s="1"/>
  <c r="D9160" i="1" s="1"/>
  <c r="D10006" i="1" s="1"/>
  <c r="D10852" i="1" s="1"/>
  <c r="F2392" i="1"/>
  <c r="G2392" i="1"/>
  <c r="H2392" i="1"/>
  <c r="I2392" i="1"/>
  <c r="I3238" i="1" s="1"/>
  <c r="A2393" i="1"/>
  <c r="C2393" i="1"/>
  <c r="C3239" i="1" s="1"/>
  <c r="C4085" i="1" s="1"/>
  <c r="C4931" i="1" s="1"/>
  <c r="C5777" i="1" s="1"/>
  <c r="C6623" i="1" s="1"/>
  <c r="C7469" i="1" s="1"/>
  <c r="C8315" i="1" s="1"/>
  <c r="C9161" i="1" s="1"/>
  <c r="C10007" i="1" s="1"/>
  <c r="C10853" i="1" s="1"/>
  <c r="D2393" i="1"/>
  <c r="D3239" i="1" s="1"/>
  <c r="D4085" i="1" s="1"/>
  <c r="D4931" i="1" s="1"/>
  <c r="D5777" i="1" s="1"/>
  <c r="D6623" i="1" s="1"/>
  <c r="D7469" i="1" s="1"/>
  <c r="D8315" i="1" s="1"/>
  <c r="D9161" i="1" s="1"/>
  <c r="D10007" i="1" s="1"/>
  <c r="D10853" i="1" s="1"/>
  <c r="F2393" i="1"/>
  <c r="G2393" i="1"/>
  <c r="H2393" i="1"/>
  <c r="H3239" i="1" s="1"/>
  <c r="H4085" i="1" s="1"/>
  <c r="I2393" i="1"/>
  <c r="I3239" i="1" s="1"/>
  <c r="A2394" i="1"/>
  <c r="A3240" i="1" s="1"/>
  <c r="A4086" i="1" s="1"/>
  <c r="A4932" i="1" s="1"/>
  <c r="A5778" i="1" s="1"/>
  <c r="A6624" i="1" s="1"/>
  <c r="A7470" i="1" s="1"/>
  <c r="C2394" i="1"/>
  <c r="C3240" i="1" s="1"/>
  <c r="C4086" i="1" s="1"/>
  <c r="C4932" i="1" s="1"/>
  <c r="C5778" i="1" s="1"/>
  <c r="C6624" i="1" s="1"/>
  <c r="C7470" i="1" s="1"/>
  <c r="C8316" i="1" s="1"/>
  <c r="C9162" i="1" s="1"/>
  <c r="C10008" i="1" s="1"/>
  <c r="C10854" i="1" s="1"/>
  <c r="D2394" i="1"/>
  <c r="F2394" i="1"/>
  <c r="G2394" i="1"/>
  <c r="H2394" i="1"/>
  <c r="H3240" i="1" s="1"/>
  <c r="I2394" i="1"/>
  <c r="I3240" i="1" s="1"/>
  <c r="I4086" i="1" s="1"/>
  <c r="I4932" i="1" s="1"/>
  <c r="I5778" i="1" s="1"/>
  <c r="I6624" i="1" s="1"/>
  <c r="I7470" i="1" s="1"/>
  <c r="A2395" i="1"/>
  <c r="A3241" i="1" s="1"/>
  <c r="A4087" i="1" s="1"/>
  <c r="A4933" i="1" s="1"/>
  <c r="A5779" i="1" s="1"/>
  <c r="A6625" i="1" s="1"/>
  <c r="A7471" i="1" s="1"/>
  <c r="A8317" i="1" s="1"/>
  <c r="A9163" i="1" s="1"/>
  <c r="A10009" i="1" s="1"/>
  <c r="A10855" i="1" s="1"/>
  <c r="C2395" i="1"/>
  <c r="D2395" i="1"/>
  <c r="F2395" i="1"/>
  <c r="G2395" i="1"/>
  <c r="G3241" i="1" s="1"/>
  <c r="H2395" i="1"/>
  <c r="H3241" i="1" s="1"/>
  <c r="H4087" i="1" s="1"/>
  <c r="H4933" i="1" s="1"/>
  <c r="H5779" i="1" s="1"/>
  <c r="H6625" i="1" s="1"/>
  <c r="H7471" i="1" s="1"/>
  <c r="I2395" i="1"/>
  <c r="I3241" i="1" s="1"/>
  <c r="I4087" i="1" s="1"/>
  <c r="I4933" i="1" s="1"/>
  <c r="I5779" i="1" s="1"/>
  <c r="I6625" i="1" s="1"/>
  <c r="I7471" i="1" s="1"/>
  <c r="I8317" i="1" s="1"/>
  <c r="I9163" i="1" s="1"/>
  <c r="I10009" i="1" s="1"/>
  <c r="I10855" i="1" s="1"/>
  <c r="A2396" i="1"/>
  <c r="A3242" i="1" s="1"/>
  <c r="A4088" i="1" s="1"/>
  <c r="A4934" i="1" s="1"/>
  <c r="A5780" i="1" s="1"/>
  <c r="A6626" i="1" s="1"/>
  <c r="A7472" i="1" s="1"/>
  <c r="A8318" i="1" s="1"/>
  <c r="A9164" i="1" s="1"/>
  <c r="A10010" i="1" s="1"/>
  <c r="A10856" i="1" s="1"/>
  <c r="C2396" i="1"/>
  <c r="D2396" i="1"/>
  <c r="F2396" i="1"/>
  <c r="F3242" i="1" s="1"/>
  <c r="G2396" i="1"/>
  <c r="G3242" i="1" s="1"/>
  <c r="G4088" i="1" s="1"/>
  <c r="G4934" i="1" s="1"/>
  <c r="G5780" i="1" s="1"/>
  <c r="G6626" i="1" s="1"/>
  <c r="G7472" i="1" s="1"/>
  <c r="G8318" i="1" s="1"/>
  <c r="H2396" i="1"/>
  <c r="H3242" i="1" s="1"/>
  <c r="H4088" i="1" s="1"/>
  <c r="H4934" i="1" s="1"/>
  <c r="H5780" i="1" s="1"/>
  <c r="H6626" i="1" s="1"/>
  <c r="H7472" i="1" s="1"/>
  <c r="H8318" i="1" s="1"/>
  <c r="H9164" i="1" s="1"/>
  <c r="H10010" i="1" s="1"/>
  <c r="H10856" i="1" s="1"/>
  <c r="I2396" i="1"/>
  <c r="I3242" i="1" s="1"/>
  <c r="I4088" i="1" s="1"/>
  <c r="I4934" i="1" s="1"/>
  <c r="I5780" i="1" s="1"/>
  <c r="I6626" i="1" s="1"/>
  <c r="I7472" i="1" s="1"/>
  <c r="I8318" i="1" s="1"/>
  <c r="I9164" i="1" s="1"/>
  <c r="I10010" i="1" s="1"/>
  <c r="I10856" i="1" s="1"/>
  <c r="A2397" i="1"/>
  <c r="C2397" i="1"/>
  <c r="D2397" i="1"/>
  <c r="F2397" i="1"/>
  <c r="F3243" i="1" s="1"/>
  <c r="F4089" i="1" s="1"/>
  <c r="F4935" i="1" s="1"/>
  <c r="F5781" i="1" s="1"/>
  <c r="F6627" i="1" s="1"/>
  <c r="F7473" i="1" s="1"/>
  <c r="G2397" i="1"/>
  <c r="G3243" i="1" s="1"/>
  <c r="G4089" i="1" s="1"/>
  <c r="G4935" i="1" s="1"/>
  <c r="G5781" i="1" s="1"/>
  <c r="G6627" i="1" s="1"/>
  <c r="G7473" i="1" s="1"/>
  <c r="G8319" i="1" s="1"/>
  <c r="G9165" i="1" s="1"/>
  <c r="G10011" i="1" s="1"/>
  <c r="G10857" i="1" s="1"/>
  <c r="H2397" i="1"/>
  <c r="H3243" i="1" s="1"/>
  <c r="H4089" i="1" s="1"/>
  <c r="H4935" i="1" s="1"/>
  <c r="H5781" i="1" s="1"/>
  <c r="H6627" i="1" s="1"/>
  <c r="H7473" i="1" s="1"/>
  <c r="H8319" i="1" s="1"/>
  <c r="H9165" i="1" s="1"/>
  <c r="H10011" i="1" s="1"/>
  <c r="H10857" i="1" s="1"/>
  <c r="I2397" i="1"/>
  <c r="A2398" i="1"/>
  <c r="C2398" i="1"/>
  <c r="C3244" i="1" s="1"/>
  <c r="D2398" i="1"/>
  <c r="D3244" i="1" s="1"/>
  <c r="E2398" i="1"/>
  <c r="E3244" i="1" s="1"/>
  <c r="E4090" i="1" s="1"/>
  <c r="E4936" i="1" s="1"/>
  <c r="E5782" i="1" s="1"/>
  <c r="E6628" i="1" s="1"/>
  <c r="E7474" i="1" s="1"/>
  <c r="E8320" i="1" s="1"/>
  <c r="F2398" i="1"/>
  <c r="F3244" i="1" s="1"/>
  <c r="F4090" i="1" s="1"/>
  <c r="F4936" i="1" s="1"/>
  <c r="F5782" i="1" s="1"/>
  <c r="F6628" i="1" s="1"/>
  <c r="F7474" i="1" s="1"/>
  <c r="F8320" i="1" s="1"/>
  <c r="F9166" i="1" s="1"/>
  <c r="F10012" i="1" s="1"/>
  <c r="F10858" i="1" s="1"/>
  <c r="G2398" i="1"/>
  <c r="G3244" i="1" s="1"/>
  <c r="G4090" i="1" s="1"/>
  <c r="G4936" i="1" s="1"/>
  <c r="G5782" i="1" s="1"/>
  <c r="G6628" i="1" s="1"/>
  <c r="G7474" i="1" s="1"/>
  <c r="G8320" i="1" s="1"/>
  <c r="G9166" i="1" s="1"/>
  <c r="G10012" i="1" s="1"/>
  <c r="G10858" i="1" s="1"/>
  <c r="H2398" i="1"/>
  <c r="I2398" i="1"/>
  <c r="A2399" i="1"/>
  <c r="C2399" i="1"/>
  <c r="D2399" i="1"/>
  <c r="D3245" i="1" s="1"/>
  <c r="D4091" i="1" s="1"/>
  <c r="D4937" i="1" s="1"/>
  <c r="D5783" i="1" s="1"/>
  <c r="D6629" i="1" s="1"/>
  <c r="E2399" i="1"/>
  <c r="E3245" i="1" s="1"/>
  <c r="E4091" i="1" s="1"/>
  <c r="E4937" i="1" s="1"/>
  <c r="E5783" i="1" s="1"/>
  <c r="E6629" i="1" s="1"/>
  <c r="E7475" i="1" s="1"/>
  <c r="E8321" i="1" s="1"/>
  <c r="E9167" i="1" s="1"/>
  <c r="E10013" i="1" s="1"/>
  <c r="E10859" i="1" s="1"/>
  <c r="F2399" i="1"/>
  <c r="F3245" i="1" s="1"/>
  <c r="F4091" i="1" s="1"/>
  <c r="F4937" i="1" s="1"/>
  <c r="F5783" i="1" s="1"/>
  <c r="F6629" i="1" s="1"/>
  <c r="F7475" i="1" s="1"/>
  <c r="F8321" i="1" s="1"/>
  <c r="F9167" i="1" s="1"/>
  <c r="F10013" i="1" s="1"/>
  <c r="F10859" i="1" s="1"/>
  <c r="G2399" i="1"/>
  <c r="H2399" i="1"/>
  <c r="I2399" i="1"/>
  <c r="A2400" i="1"/>
  <c r="A3246" i="1" s="1"/>
  <c r="A4092" i="1" s="1"/>
  <c r="C2400" i="1"/>
  <c r="C3246" i="1" s="1"/>
  <c r="C4092" i="1" s="1"/>
  <c r="C4938" i="1" s="1"/>
  <c r="C5784" i="1" s="1"/>
  <c r="C6630" i="1" s="1"/>
  <c r="C7476" i="1" s="1"/>
  <c r="D2400" i="1"/>
  <c r="D3246" i="1" s="1"/>
  <c r="D4092" i="1" s="1"/>
  <c r="D4938" i="1" s="1"/>
  <c r="D5784" i="1" s="1"/>
  <c r="D6630" i="1" s="1"/>
  <c r="D7476" i="1" s="1"/>
  <c r="D8322" i="1" s="1"/>
  <c r="D9168" i="1" s="1"/>
  <c r="D10014" i="1" s="1"/>
  <c r="D10860" i="1" s="1"/>
  <c r="E2400" i="1"/>
  <c r="E3246" i="1" s="1"/>
  <c r="E4092" i="1" s="1"/>
  <c r="E4938" i="1" s="1"/>
  <c r="E5784" i="1" s="1"/>
  <c r="E6630" i="1" s="1"/>
  <c r="E7476" i="1" s="1"/>
  <c r="E8322" i="1" s="1"/>
  <c r="E9168" i="1" s="1"/>
  <c r="E10014" i="1" s="1"/>
  <c r="E10860" i="1" s="1"/>
  <c r="F2400" i="1"/>
  <c r="G2400" i="1"/>
  <c r="H2400" i="1"/>
  <c r="I2400" i="1"/>
  <c r="I3246" i="1" s="1"/>
  <c r="I4092" i="1" s="1"/>
  <c r="I4938" i="1" s="1"/>
  <c r="I5784" i="1" s="1"/>
  <c r="I6630" i="1" s="1"/>
  <c r="A2401" i="1"/>
  <c r="A3247" i="1" s="1"/>
  <c r="C2401" i="1"/>
  <c r="C3247" i="1" s="1"/>
  <c r="C4093" i="1" s="1"/>
  <c r="C4939" i="1" s="1"/>
  <c r="C5785" i="1" s="1"/>
  <c r="C6631" i="1" s="1"/>
  <c r="C7477" i="1" s="1"/>
  <c r="C8323" i="1" s="1"/>
  <c r="C9169" i="1" s="1"/>
  <c r="C10015" i="1" s="1"/>
  <c r="C10861" i="1" s="1"/>
  <c r="D2401" i="1"/>
  <c r="D3247" i="1" s="1"/>
  <c r="D4093" i="1" s="1"/>
  <c r="D4939" i="1" s="1"/>
  <c r="D5785" i="1" s="1"/>
  <c r="D6631" i="1" s="1"/>
  <c r="D7477" i="1" s="1"/>
  <c r="D8323" i="1" s="1"/>
  <c r="D9169" i="1" s="1"/>
  <c r="D10015" i="1" s="1"/>
  <c r="D10861" i="1" s="1"/>
  <c r="E2401" i="1"/>
  <c r="F2401" i="1"/>
  <c r="G2401" i="1"/>
  <c r="H2401" i="1"/>
  <c r="H3247" i="1" s="1"/>
  <c r="H4093" i="1" s="1"/>
  <c r="H4939" i="1" s="1"/>
  <c r="H5785" i="1" s="1"/>
  <c r="I2401" i="1"/>
  <c r="I3247" i="1" s="1"/>
  <c r="A2402" i="1"/>
  <c r="A3248" i="1" s="1"/>
  <c r="A4094" i="1" s="1"/>
  <c r="A4940" i="1" s="1"/>
  <c r="A5786" i="1" s="1"/>
  <c r="A6632" i="1" s="1"/>
  <c r="A7478" i="1" s="1"/>
  <c r="A8324" i="1" s="1"/>
  <c r="C2402" i="1"/>
  <c r="C3248" i="1" s="1"/>
  <c r="C4094" i="1" s="1"/>
  <c r="C4940" i="1" s="1"/>
  <c r="C5786" i="1" s="1"/>
  <c r="C6632" i="1" s="1"/>
  <c r="C7478" i="1" s="1"/>
  <c r="C8324" i="1" s="1"/>
  <c r="C9170" i="1" s="1"/>
  <c r="C10016" i="1" s="1"/>
  <c r="C10862" i="1" s="1"/>
  <c r="D2402" i="1"/>
  <c r="E2402" i="1"/>
  <c r="F2402" i="1"/>
  <c r="G2402" i="1"/>
  <c r="G3248" i="1" s="1"/>
  <c r="G4094" i="1" s="1"/>
  <c r="G4940" i="1" s="1"/>
  <c r="G5786" i="1" s="1"/>
  <c r="G6632" i="1" s="1"/>
  <c r="H2402" i="1"/>
  <c r="H3248" i="1" s="1"/>
  <c r="I2402" i="1"/>
  <c r="I3248" i="1" s="1"/>
  <c r="I4094" i="1" s="1"/>
  <c r="I4940" i="1" s="1"/>
  <c r="I5786" i="1" s="1"/>
  <c r="I6632" i="1" s="1"/>
  <c r="I7478" i="1" s="1"/>
  <c r="A2403" i="1"/>
  <c r="A3249" i="1" s="1"/>
  <c r="A4095" i="1" s="1"/>
  <c r="A4941" i="1" s="1"/>
  <c r="A5787" i="1" s="1"/>
  <c r="A6633" i="1" s="1"/>
  <c r="A7479" i="1" s="1"/>
  <c r="A8325" i="1" s="1"/>
  <c r="A9171" i="1" s="1"/>
  <c r="A10017" i="1" s="1"/>
  <c r="A10863" i="1" s="1"/>
  <c r="C2403" i="1"/>
  <c r="D2403" i="1"/>
  <c r="E2403" i="1"/>
  <c r="F2403" i="1"/>
  <c r="F3249" i="1" s="1"/>
  <c r="F4095" i="1" s="1"/>
  <c r="F4941" i="1" s="1"/>
  <c r="F5787" i="1" s="1"/>
  <c r="F6633" i="1" s="1"/>
  <c r="F7479" i="1" s="1"/>
  <c r="G2403" i="1"/>
  <c r="G3249" i="1" s="1"/>
  <c r="H2403" i="1"/>
  <c r="H3249" i="1" s="1"/>
  <c r="H4095" i="1" s="1"/>
  <c r="H4941" i="1" s="1"/>
  <c r="H5787" i="1" s="1"/>
  <c r="H6633" i="1" s="1"/>
  <c r="H7479" i="1" s="1"/>
  <c r="H8325" i="1" s="1"/>
  <c r="I2403" i="1"/>
  <c r="I3249" i="1" s="1"/>
  <c r="I4095" i="1" s="1"/>
  <c r="I4941" i="1" s="1"/>
  <c r="I5787" i="1" s="1"/>
  <c r="I6633" i="1" s="1"/>
  <c r="I7479" i="1" s="1"/>
  <c r="I8325" i="1" s="1"/>
  <c r="I9171" i="1" s="1"/>
  <c r="I10017" i="1" s="1"/>
  <c r="I10863" i="1" s="1"/>
  <c r="A2404" i="1"/>
  <c r="A3250" i="1" s="1"/>
  <c r="A4096" i="1" s="1"/>
  <c r="A4942" i="1" s="1"/>
  <c r="A5788" i="1" s="1"/>
  <c r="A6634" i="1" s="1"/>
  <c r="A7480" i="1" s="1"/>
  <c r="A8326" i="1" s="1"/>
  <c r="A9172" i="1" s="1"/>
  <c r="A10018" i="1" s="1"/>
  <c r="A10864" i="1" s="1"/>
  <c r="C2404" i="1"/>
  <c r="D2404" i="1"/>
  <c r="E2404" i="1"/>
  <c r="E3250" i="1" s="1"/>
  <c r="E4096" i="1" s="1"/>
  <c r="E4942" i="1" s="1"/>
  <c r="E5788" i="1" s="1"/>
  <c r="E6634" i="1" s="1"/>
  <c r="F2404" i="1"/>
  <c r="G2404" i="1"/>
  <c r="G3250" i="1" s="1"/>
  <c r="G4096" i="1" s="1"/>
  <c r="G4942" i="1" s="1"/>
  <c r="G5788" i="1" s="1"/>
  <c r="G6634" i="1" s="1"/>
  <c r="G7480" i="1" s="1"/>
  <c r="G8326" i="1" s="1"/>
  <c r="H2404" i="1"/>
  <c r="H3250" i="1" s="1"/>
  <c r="H4096" i="1" s="1"/>
  <c r="H4942" i="1" s="1"/>
  <c r="H5788" i="1" s="1"/>
  <c r="H6634" i="1" s="1"/>
  <c r="H7480" i="1" s="1"/>
  <c r="H8326" i="1" s="1"/>
  <c r="H9172" i="1" s="1"/>
  <c r="H10018" i="1" s="1"/>
  <c r="H10864" i="1" s="1"/>
  <c r="I2404" i="1"/>
  <c r="I3250" i="1" s="1"/>
  <c r="I4096" i="1" s="1"/>
  <c r="I4942" i="1" s="1"/>
  <c r="I5788" i="1" s="1"/>
  <c r="I6634" i="1" s="1"/>
  <c r="I7480" i="1" s="1"/>
  <c r="I8326" i="1" s="1"/>
  <c r="I9172" i="1" s="1"/>
  <c r="I10018" i="1" s="1"/>
  <c r="I10864" i="1" s="1"/>
  <c r="A2405" i="1"/>
  <c r="C2405" i="1"/>
  <c r="D2405" i="1"/>
  <c r="D3251" i="1" s="1"/>
  <c r="D4097" i="1" s="1"/>
  <c r="D4943" i="1" s="1"/>
  <c r="D5789" i="1" s="1"/>
  <c r="D6635" i="1" s="1"/>
  <c r="D7481" i="1" s="1"/>
  <c r="E2405" i="1"/>
  <c r="E3251" i="1" s="1"/>
  <c r="F2405" i="1"/>
  <c r="F3251" i="1" s="1"/>
  <c r="F4097" i="1" s="1"/>
  <c r="F4943" i="1" s="1"/>
  <c r="F5789" i="1" s="1"/>
  <c r="F6635" i="1" s="1"/>
  <c r="F7481" i="1" s="1"/>
  <c r="G2405" i="1"/>
  <c r="G3251" i="1" s="1"/>
  <c r="G4097" i="1" s="1"/>
  <c r="G4943" i="1" s="1"/>
  <c r="G5789" i="1" s="1"/>
  <c r="G6635" i="1" s="1"/>
  <c r="G7481" i="1" s="1"/>
  <c r="G8327" i="1" s="1"/>
  <c r="G9173" i="1" s="1"/>
  <c r="G10019" i="1" s="1"/>
  <c r="G10865" i="1" s="1"/>
  <c r="H2405" i="1"/>
  <c r="H3251" i="1" s="1"/>
  <c r="H4097" i="1" s="1"/>
  <c r="H4943" i="1" s="1"/>
  <c r="H5789" i="1" s="1"/>
  <c r="H6635" i="1" s="1"/>
  <c r="H7481" i="1" s="1"/>
  <c r="H8327" i="1" s="1"/>
  <c r="I2405" i="1"/>
  <c r="A2406" i="1"/>
  <c r="C2406" i="1"/>
  <c r="C3252" i="1" s="1"/>
  <c r="C4098" i="1" s="1"/>
  <c r="C4944" i="1" s="1"/>
  <c r="C5790" i="1" s="1"/>
  <c r="C6636" i="1" s="1"/>
  <c r="C7482" i="1" s="1"/>
  <c r="D2406" i="1"/>
  <c r="D3252" i="1" s="1"/>
  <c r="E2406" i="1"/>
  <c r="E3252" i="1" s="1"/>
  <c r="E4098" i="1" s="1"/>
  <c r="E4944" i="1" s="1"/>
  <c r="E5790" i="1" s="1"/>
  <c r="E6636" i="1" s="1"/>
  <c r="E7482" i="1" s="1"/>
  <c r="F2406" i="1"/>
  <c r="F3252" i="1" s="1"/>
  <c r="F4098" i="1" s="1"/>
  <c r="F4944" i="1" s="1"/>
  <c r="F5790" i="1" s="1"/>
  <c r="F6636" i="1" s="1"/>
  <c r="F7482" i="1" s="1"/>
  <c r="F8328" i="1" s="1"/>
  <c r="F9174" i="1" s="1"/>
  <c r="F10020" i="1" s="1"/>
  <c r="F10866" i="1" s="1"/>
  <c r="G2406" i="1"/>
  <c r="G3252" i="1" s="1"/>
  <c r="G4098" i="1" s="1"/>
  <c r="G4944" i="1" s="1"/>
  <c r="G5790" i="1" s="1"/>
  <c r="G6636" i="1" s="1"/>
  <c r="G7482" i="1" s="1"/>
  <c r="G8328" i="1" s="1"/>
  <c r="G9174" i="1" s="1"/>
  <c r="G10020" i="1" s="1"/>
  <c r="G10866" i="1" s="1"/>
  <c r="H2406" i="1"/>
  <c r="I2406" i="1"/>
  <c r="A2407" i="1"/>
  <c r="C2407" i="1"/>
  <c r="C3253" i="1" s="1"/>
  <c r="D2407" i="1"/>
  <c r="D3253" i="1" s="1"/>
  <c r="D4099" i="1" s="1"/>
  <c r="D4945" i="1" s="1"/>
  <c r="D5791" i="1" s="1"/>
  <c r="D6637" i="1" s="1"/>
  <c r="D7483" i="1" s="1"/>
  <c r="D8329" i="1" s="1"/>
  <c r="E2407" i="1"/>
  <c r="E3253" i="1" s="1"/>
  <c r="E4099" i="1" s="1"/>
  <c r="E4945" i="1" s="1"/>
  <c r="E5791" i="1" s="1"/>
  <c r="E6637" i="1" s="1"/>
  <c r="E7483" i="1" s="1"/>
  <c r="E8329" i="1" s="1"/>
  <c r="E9175" i="1" s="1"/>
  <c r="E10021" i="1" s="1"/>
  <c r="E10867" i="1" s="1"/>
  <c r="F2407" i="1"/>
  <c r="F3253" i="1" s="1"/>
  <c r="F4099" i="1" s="1"/>
  <c r="F4945" i="1" s="1"/>
  <c r="F5791" i="1" s="1"/>
  <c r="F6637" i="1" s="1"/>
  <c r="F7483" i="1" s="1"/>
  <c r="F8329" i="1" s="1"/>
  <c r="F9175" i="1" s="1"/>
  <c r="F10021" i="1" s="1"/>
  <c r="F10867" i="1" s="1"/>
  <c r="G2407" i="1"/>
  <c r="H2407" i="1"/>
  <c r="I2407" i="1"/>
  <c r="A2408" i="1"/>
  <c r="A3254" i="1" s="1"/>
  <c r="A4100" i="1" s="1"/>
  <c r="A4946" i="1" s="1"/>
  <c r="C2408" i="1"/>
  <c r="C3254" i="1" s="1"/>
  <c r="C4100" i="1" s="1"/>
  <c r="C4946" i="1" s="1"/>
  <c r="C5792" i="1" s="1"/>
  <c r="C6638" i="1" s="1"/>
  <c r="C7484" i="1" s="1"/>
  <c r="D2408" i="1"/>
  <c r="D3254" i="1" s="1"/>
  <c r="D4100" i="1" s="1"/>
  <c r="D4946" i="1" s="1"/>
  <c r="D5792" i="1" s="1"/>
  <c r="D6638" i="1" s="1"/>
  <c r="D7484" i="1" s="1"/>
  <c r="D8330" i="1" s="1"/>
  <c r="D9176" i="1" s="1"/>
  <c r="D10022" i="1" s="1"/>
  <c r="D10868" i="1" s="1"/>
  <c r="E2408" i="1"/>
  <c r="E3254" i="1" s="1"/>
  <c r="E4100" i="1" s="1"/>
  <c r="E4946" i="1" s="1"/>
  <c r="E5792" i="1" s="1"/>
  <c r="E6638" i="1" s="1"/>
  <c r="E7484" i="1" s="1"/>
  <c r="E8330" i="1" s="1"/>
  <c r="E9176" i="1" s="1"/>
  <c r="E10022" i="1" s="1"/>
  <c r="E10868" i="1" s="1"/>
  <c r="F2408" i="1"/>
  <c r="G2408" i="1"/>
  <c r="H2408" i="1"/>
  <c r="I2408" i="1"/>
  <c r="I3254" i="1" s="1"/>
  <c r="I4100" i="1" s="1"/>
  <c r="I4946" i="1" s="1"/>
  <c r="I5792" i="1" s="1"/>
  <c r="I6638" i="1" s="1"/>
  <c r="I7484" i="1" s="1"/>
  <c r="A2409" i="1"/>
  <c r="A3255" i="1" s="1"/>
  <c r="C2409" i="1"/>
  <c r="C3255" i="1" s="1"/>
  <c r="C4101" i="1" s="1"/>
  <c r="C4947" i="1" s="1"/>
  <c r="C5793" i="1" s="1"/>
  <c r="C6639" i="1" s="1"/>
  <c r="D2409" i="1"/>
  <c r="D3255" i="1" s="1"/>
  <c r="D4101" i="1" s="1"/>
  <c r="D4947" i="1" s="1"/>
  <c r="D5793" i="1" s="1"/>
  <c r="D6639" i="1" s="1"/>
  <c r="D7485" i="1" s="1"/>
  <c r="D8331" i="1" s="1"/>
  <c r="D9177" i="1" s="1"/>
  <c r="D10023" i="1" s="1"/>
  <c r="D10869" i="1" s="1"/>
  <c r="E2409" i="1"/>
  <c r="F2409" i="1"/>
  <c r="G2409" i="1"/>
  <c r="H2409" i="1"/>
  <c r="H3255" i="1" s="1"/>
  <c r="H4101" i="1" s="1"/>
  <c r="H4947" i="1" s="1"/>
  <c r="H5793" i="1" s="1"/>
  <c r="H6639" i="1" s="1"/>
  <c r="H7485" i="1" s="1"/>
  <c r="I2409" i="1"/>
  <c r="I3255" i="1" s="1"/>
  <c r="A2410" i="1"/>
  <c r="A3256" i="1" s="1"/>
  <c r="A4102" i="1" s="1"/>
  <c r="A4948" i="1" s="1"/>
  <c r="A5794" i="1" s="1"/>
  <c r="A6640" i="1" s="1"/>
  <c r="A7486" i="1" s="1"/>
  <c r="A8332" i="1" s="1"/>
  <c r="C2410" i="1"/>
  <c r="C3256" i="1" s="1"/>
  <c r="C4102" i="1" s="1"/>
  <c r="C4948" i="1" s="1"/>
  <c r="C5794" i="1" s="1"/>
  <c r="C6640" i="1" s="1"/>
  <c r="C7486" i="1" s="1"/>
  <c r="C8332" i="1" s="1"/>
  <c r="C9178" i="1" s="1"/>
  <c r="C10024" i="1" s="1"/>
  <c r="C10870" i="1" s="1"/>
  <c r="D2410" i="1"/>
  <c r="E2410" i="1"/>
  <c r="F2410" i="1"/>
  <c r="G2410" i="1"/>
  <c r="G3256" i="1" s="1"/>
  <c r="G4102" i="1" s="1"/>
  <c r="G4948" i="1" s="1"/>
  <c r="G5794" i="1" s="1"/>
  <c r="G6640" i="1" s="1"/>
  <c r="G7486" i="1" s="1"/>
  <c r="H2410" i="1"/>
  <c r="H3256" i="1" s="1"/>
  <c r="I2410" i="1"/>
  <c r="I3256" i="1" s="1"/>
  <c r="I4102" i="1" s="1"/>
  <c r="I4948" i="1" s="1"/>
  <c r="I5794" i="1" s="1"/>
  <c r="I6640" i="1" s="1"/>
  <c r="I7486" i="1" s="1"/>
  <c r="A2411" i="1"/>
  <c r="A3257" i="1" s="1"/>
  <c r="A4103" i="1" s="1"/>
  <c r="A4949" i="1" s="1"/>
  <c r="A5795" i="1" s="1"/>
  <c r="A6641" i="1" s="1"/>
  <c r="A7487" i="1" s="1"/>
  <c r="A8333" i="1" s="1"/>
  <c r="A9179" i="1" s="1"/>
  <c r="A10025" i="1" s="1"/>
  <c r="A10871" i="1" s="1"/>
  <c r="C2411" i="1"/>
  <c r="D2411" i="1"/>
  <c r="E2411" i="1"/>
  <c r="F2411" i="1"/>
  <c r="F3257" i="1" s="1"/>
  <c r="F4103" i="1" s="1"/>
  <c r="F4949" i="1" s="1"/>
  <c r="F5795" i="1" s="1"/>
  <c r="F6641" i="1" s="1"/>
  <c r="G2411" i="1"/>
  <c r="G3257" i="1" s="1"/>
  <c r="H2411" i="1"/>
  <c r="H3257" i="1" s="1"/>
  <c r="H4103" i="1" s="1"/>
  <c r="H4949" i="1" s="1"/>
  <c r="H5795" i="1" s="1"/>
  <c r="H6641" i="1" s="1"/>
  <c r="H7487" i="1" s="1"/>
  <c r="I2411" i="1"/>
  <c r="I3257" i="1" s="1"/>
  <c r="I4103" i="1" s="1"/>
  <c r="I4949" i="1" s="1"/>
  <c r="I5795" i="1" s="1"/>
  <c r="I6641" i="1" s="1"/>
  <c r="I7487" i="1" s="1"/>
  <c r="I8333" i="1" s="1"/>
  <c r="I9179" i="1" s="1"/>
  <c r="I10025" i="1" s="1"/>
  <c r="I10871" i="1" s="1"/>
  <c r="A2412" i="1"/>
  <c r="A3258" i="1" s="1"/>
  <c r="A4104" i="1" s="1"/>
  <c r="A4950" i="1" s="1"/>
  <c r="A5796" i="1" s="1"/>
  <c r="A6642" i="1" s="1"/>
  <c r="A7488" i="1" s="1"/>
  <c r="A8334" i="1" s="1"/>
  <c r="A9180" i="1" s="1"/>
  <c r="A10026" i="1" s="1"/>
  <c r="A10872" i="1" s="1"/>
  <c r="C2412" i="1"/>
  <c r="D2412" i="1"/>
  <c r="E2412" i="1"/>
  <c r="E3258" i="1" s="1"/>
  <c r="E4104" i="1" s="1"/>
  <c r="E4950" i="1" s="1"/>
  <c r="E5796" i="1" s="1"/>
  <c r="E6642" i="1" s="1"/>
  <c r="F2412" i="1"/>
  <c r="F3258" i="1" s="1"/>
  <c r="G2412" i="1"/>
  <c r="G3258" i="1" s="1"/>
  <c r="G4104" i="1" s="1"/>
  <c r="G4950" i="1" s="1"/>
  <c r="G5796" i="1" s="1"/>
  <c r="G6642" i="1" s="1"/>
  <c r="H2412" i="1"/>
  <c r="H3258" i="1" s="1"/>
  <c r="H4104" i="1" s="1"/>
  <c r="H4950" i="1" s="1"/>
  <c r="H5796" i="1" s="1"/>
  <c r="H6642" i="1" s="1"/>
  <c r="H7488" i="1" s="1"/>
  <c r="H8334" i="1" s="1"/>
  <c r="H9180" i="1" s="1"/>
  <c r="H10026" i="1" s="1"/>
  <c r="H10872" i="1" s="1"/>
  <c r="I2412" i="1"/>
  <c r="I3258" i="1" s="1"/>
  <c r="I4104" i="1" s="1"/>
  <c r="I4950" i="1" s="1"/>
  <c r="I5796" i="1" s="1"/>
  <c r="I6642" i="1" s="1"/>
  <c r="I7488" i="1" s="1"/>
  <c r="I8334" i="1" s="1"/>
  <c r="I9180" i="1" s="1"/>
  <c r="I10026" i="1" s="1"/>
  <c r="I10872" i="1" s="1"/>
  <c r="A2413" i="1"/>
  <c r="C2413" i="1"/>
  <c r="D2413" i="1"/>
  <c r="D3259" i="1" s="1"/>
  <c r="D4105" i="1" s="1"/>
  <c r="E2413" i="1"/>
  <c r="E3259" i="1" s="1"/>
  <c r="F2413" i="1"/>
  <c r="F3259" i="1" s="1"/>
  <c r="F4105" i="1" s="1"/>
  <c r="F4951" i="1" s="1"/>
  <c r="F5797" i="1" s="1"/>
  <c r="F6643" i="1" s="1"/>
  <c r="F7489" i="1" s="1"/>
  <c r="F8335" i="1" s="1"/>
  <c r="G2413" i="1"/>
  <c r="G3259" i="1" s="1"/>
  <c r="G4105" i="1" s="1"/>
  <c r="G4951" i="1" s="1"/>
  <c r="G5797" i="1" s="1"/>
  <c r="G6643" i="1" s="1"/>
  <c r="G7489" i="1" s="1"/>
  <c r="G8335" i="1" s="1"/>
  <c r="G9181" i="1" s="1"/>
  <c r="G10027" i="1" s="1"/>
  <c r="G10873" i="1" s="1"/>
  <c r="H2413" i="1"/>
  <c r="H3259" i="1" s="1"/>
  <c r="H4105" i="1" s="1"/>
  <c r="H4951" i="1" s="1"/>
  <c r="H5797" i="1" s="1"/>
  <c r="H6643" i="1" s="1"/>
  <c r="H7489" i="1" s="1"/>
  <c r="H8335" i="1" s="1"/>
  <c r="H9181" i="1" s="1"/>
  <c r="H10027" i="1" s="1"/>
  <c r="H10873" i="1" s="1"/>
  <c r="I2413" i="1"/>
  <c r="A2414" i="1"/>
  <c r="C2414" i="1"/>
  <c r="C3260" i="1" s="1"/>
  <c r="C4106" i="1" s="1"/>
  <c r="C4952" i="1" s="1"/>
  <c r="C5798" i="1" s="1"/>
  <c r="C6644" i="1" s="1"/>
  <c r="C7490" i="1" s="1"/>
  <c r="D2414" i="1"/>
  <c r="D3260" i="1" s="1"/>
  <c r="E2414" i="1"/>
  <c r="E3260" i="1" s="1"/>
  <c r="E4106" i="1" s="1"/>
  <c r="E4952" i="1" s="1"/>
  <c r="E5798" i="1" s="1"/>
  <c r="E6644" i="1" s="1"/>
  <c r="E7490" i="1" s="1"/>
  <c r="E8336" i="1" s="1"/>
  <c r="F2414" i="1"/>
  <c r="F3260" i="1" s="1"/>
  <c r="F4106" i="1" s="1"/>
  <c r="F4952" i="1" s="1"/>
  <c r="F5798" i="1" s="1"/>
  <c r="F6644" i="1" s="1"/>
  <c r="F7490" i="1" s="1"/>
  <c r="F8336" i="1" s="1"/>
  <c r="F9182" i="1" s="1"/>
  <c r="F10028" i="1" s="1"/>
  <c r="F10874" i="1" s="1"/>
  <c r="G2414" i="1"/>
  <c r="G3260" i="1" s="1"/>
  <c r="G4106" i="1" s="1"/>
  <c r="G4952" i="1" s="1"/>
  <c r="G5798" i="1" s="1"/>
  <c r="G6644" i="1" s="1"/>
  <c r="G7490" i="1" s="1"/>
  <c r="G8336" i="1" s="1"/>
  <c r="G9182" i="1" s="1"/>
  <c r="G10028" i="1" s="1"/>
  <c r="G10874" i="1" s="1"/>
  <c r="H2414" i="1"/>
  <c r="I2414" i="1"/>
  <c r="A2415" i="1"/>
  <c r="C2415" i="1"/>
  <c r="D2415" i="1"/>
  <c r="D3261" i="1" s="1"/>
  <c r="D4107" i="1" s="1"/>
  <c r="D4953" i="1" s="1"/>
  <c r="D5799" i="1" s="1"/>
  <c r="D6645" i="1" s="1"/>
  <c r="D7491" i="1" s="1"/>
  <c r="D8337" i="1" s="1"/>
  <c r="E2415" i="1"/>
  <c r="E3261" i="1" s="1"/>
  <c r="E4107" i="1" s="1"/>
  <c r="E4953" i="1" s="1"/>
  <c r="E5799" i="1" s="1"/>
  <c r="E6645" i="1" s="1"/>
  <c r="E7491" i="1" s="1"/>
  <c r="E8337" i="1" s="1"/>
  <c r="E9183" i="1" s="1"/>
  <c r="E10029" i="1" s="1"/>
  <c r="E10875" i="1" s="1"/>
  <c r="F2415" i="1"/>
  <c r="F3261" i="1" s="1"/>
  <c r="F4107" i="1" s="1"/>
  <c r="F4953" i="1" s="1"/>
  <c r="F5799" i="1" s="1"/>
  <c r="F6645" i="1" s="1"/>
  <c r="F7491" i="1" s="1"/>
  <c r="F8337" i="1" s="1"/>
  <c r="F9183" i="1" s="1"/>
  <c r="F10029" i="1" s="1"/>
  <c r="F10875" i="1" s="1"/>
  <c r="G2415" i="1"/>
  <c r="H2415" i="1"/>
  <c r="I2415" i="1"/>
  <c r="A2416" i="1"/>
  <c r="A3262" i="1" s="1"/>
  <c r="A4108" i="1" s="1"/>
  <c r="A4954" i="1" s="1"/>
  <c r="A5800" i="1" s="1"/>
  <c r="A6646" i="1" s="1"/>
  <c r="A7492" i="1" s="1"/>
  <c r="C2416" i="1"/>
  <c r="C3262" i="1" s="1"/>
  <c r="C4108" i="1" s="1"/>
  <c r="C4954" i="1" s="1"/>
  <c r="C5800" i="1" s="1"/>
  <c r="C6646" i="1" s="1"/>
  <c r="C7492" i="1" s="1"/>
  <c r="C8338" i="1" s="1"/>
  <c r="D2416" i="1"/>
  <c r="D3262" i="1" s="1"/>
  <c r="D4108" i="1" s="1"/>
  <c r="D4954" i="1" s="1"/>
  <c r="D5800" i="1" s="1"/>
  <c r="D6646" i="1" s="1"/>
  <c r="D7492" i="1" s="1"/>
  <c r="D8338" i="1" s="1"/>
  <c r="D9184" i="1" s="1"/>
  <c r="D10030" i="1" s="1"/>
  <c r="D10876" i="1" s="1"/>
  <c r="E2416" i="1"/>
  <c r="E3262" i="1" s="1"/>
  <c r="E4108" i="1" s="1"/>
  <c r="E4954" i="1" s="1"/>
  <c r="E5800" i="1" s="1"/>
  <c r="E6646" i="1" s="1"/>
  <c r="E7492" i="1" s="1"/>
  <c r="E8338" i="1" s="1"/>
  <c r="E9184" i="1" s="1"/>
  <c r="E10030" i="1" s="1"/>
  <c r="E10876" i="1" s="1"/>
  <c r="F2416" i="1"/>
  <c r="G2416" i="1"/>
  <c r="H2416" i="1"/>
  <c r="I2416" i="1"/>
  <c r="I3262" i="1" s="1"/>
  <c r="I4108" i="1" s="1"/>
  <c r="I4954" i="1" s="1"/>
  <c r="A2417" i="1"/>
  <c r="A3263" i="1" s="1"/>
  <c r="C2417" i="1"/>
  <c r="C3263" i="1" s="1"/>
  <c r="C4109" i="1" s="1"/>
  <c r="C4955" i="1" s="1"/>
  <c r="C5801" i="1" s="1"/>
  <c r="C6647" i="1" s="1"/>
  <c r="C7493" i="1" s="1"/>
  <c r="C8339" i="1" s="1"/>
  <c r="C9185" i="1" s="1"/>
  <c r="C10031" i="1" s="1"/>
  <c r="C10877" i="1" s="1"/>
  <c r="D2417" i="1"/>
  <c r="D3263" i="1" s="1"/>
  <c r="D4109" i="1" s="1"/>
  <c r="D4955" i="1" s="1"/>
  <c r="D5801" i="1" s="1"/>
  <c r="D6647" i="1" s="1"/>
  <c r="D7493" i="1" s="1"/>
  <c r="D8339" i="1" s="1"/>
  <c r="D9185" i="1" s="1"/>
  <c r="D10031" i="1" s="1"/>
  <c r="D10877" i="1" s="1"/>
  <c r="E2417" i="1"/>
  <c r="F2417" i="1"/>
  <c r="G2417" i="1"/>
  <c r="H2417" i="1"/>
  <c r="H3263" i="1" s="1"/>
  <c r="H4109" i="1" s="1"/>
  <c r="H4955" i="1" s="1"/>
  <c r="H5801" i="1" s="1"/>
  <c r="I2417" i="1"/>
  <c r="I3263" i="1" s="1"/>
  <c r="A2418" i="1"/>
  <c r="A3264" i="1" s="1"/>
  <c r="A4110" i="1" s="1"/>
  <c r="A4956" i="1" s="1"/>
  <c r="A5802" i="1" s="1"/>
  <c r="A6648" i="1" s="1"/>
  <c r="A7494" i="1" s="1"/>
  <c r="C2418" i="1"/>
  <c r="C3264" i="1" s="1"/>
  <c r="C4110" i="1" s="1"/>
  <c r="C4956" i="1" s="1"/>
  <c r="C5802" i="1" s="1"/>
  <c r="C6648" i="1" s="1"/>
  <c r="C7494" i="1" s="1"/>
  <c r="C8340" i="1" s="1"/>
  <c r="C9186" i="1" s="1"/>
  <c r="C10032" i="1" s="1"/>
  <c r="C10878" i="1" s="1"/>
  <c r="D2418" i="1"/>
  <c r="E2418" i="1"/>
  <c r="F2418" i="1"/>
  <c r="G2418" i="1"/>
  <c r="G3264" i="1" s="1"/>
  <c r="G4110" i="1" s="1"/>
  <c r="G4956" i="1" s="1"/>
  <c r="G5802" i="1" s="1"/>
  <c r="G6648" i="1" s="1"/>
  <c r="H2418" i="1"/>
  <c r="H3264" i="1" s="1"/>
  <c r="I2418" i="1"/>
  <c r="I3264" i="1" s="1"/>
  <c r="I4110" i="1" s="1"/>
  <c r="I4956" i="1" s="1"/>
  <c r="I5802" i="1" s="1"/>
  <c r="I6648" i="1" s="1"/>
  <c r="I7494" i="1" s="1"/>
  <c r="A2419" i="1"/>
  <c r="A3265" i="1" s="1"/>
  <c r="A4111" i="1" s="1"/>
  <c r="A4957" i="1" s="1"/>
  <c r="A5803" i="1" s="1"/>
  <c r="A6649" i="1" s="1"/>
  <c r="A7495" i="1" s="1"/>
  <c r="A8341" i="1" s="1"/>
  <c r="A9187" i="1" s="1"/>
  <c r="A10033" i="1" s="1"/>
  <c r="A10879" i="1" s="1"/>
  <c r="C2419" i="1"/>
  <c r="D2419" i="1"/>
  <c r="E2419" i="1"/>
  <c r="F2419" i="1"/>
  <c r="F3265" i="1" s="1"/>
  <c r="F4111" i="1" s="1"/>
  <c r="F4957" i="1" s="1"/>
  <c r="F5803" i="1" s="1"/>
  <c r="G2419" i="1"/>
  <c r="H2419" i="1"/>
  <c r="H3265" i="1" s="1"/>
  <c r="H4111" i="1" s="1"/>
  <c r="H4957" i="1" s="1"/>
  <c r="H5803" i="1" s="1"/>
  <c r="H6649" i="1" s="1"/>
  <c r="H7495" i="1" s="1"/>
  <c r="I2419" i="1"/>
  <c r="I3265" i="1" s="1"/>
  <c r="I4111" i="1" s="1"/>
  <c r="I4957" i="1" s="1"/>
  <c r="I5803" i="1" s="1"/>
  <c r="I6649" i="1" s="1"/>
  <c r="I7495" i="1" s="1"/>
  <c r="I8341" i="1" s="1"/>
  <c r="I9187" i="1" s="1"/>
  <c r="I10033" i="1" s="1"/>
  <c r="I10879" i="1" s="1"/>
  <c r="A2420" i="1"/>
  <c r="A3266" i="1" s="1"/>
  <c r="A4112" i="1" s="1"/>
  <c r="A4958" i="1" s="1"/>
  <c r="A5804" i="1" s="1"/>
  <c r="A6650" i="1" s="1"/>
  <c r="A7496" i="1" s="1"/>
  <c r="A8342" i="1" s="1"/>
  <c r="A9188" i="1" s="1"/>
  <c r="A10034" i="1" s="1"/>
  <c r="A10880" i="1" s="1"/>
  <c r="C2420" i="1"/>
  <c r="D2420" i="1"/>
  <c r="E2420" i="1"/>
  <c r="E3266" i="1" s="1"/>
  <c r="E4112" i="1" s="1"/>
  <c r="E4958" i="1" s="1"/>
  <c r="E5804" i="1" s="1"/>
  <c r="E6650" i="1" s="1"/>
  <c r="E7496" i="1" s="1"/>
  <c r="F2420" i="1"/>
  <c r="F3266" i="1" s="1"/>
  <c r="G2420" i="1"/>
  <c r="G3266" i="1" s="1"/>
  <c r="G4112" i="1" s="1"/>
  <c r="G4958" i="1" s="1"/>
  <c r="G5804" i="1" s="1"/>
  <c r="G6650" i="1" s="1"/>
  <c r="G7496" i="1" s="1"/>
  <c r="H2420" i="1"/>
  <c r="H3266" i="1" s="1"/>
  <c r="H4112" i="1" s="1"/>
  <c r="H4958" i="1" s="1"/>
  <c r="H5804" i="1" s="1"/>
  <c r="H6650" i="1" s="1"/>
  <c r="H7496" i="1" s="1"/>
  <c r="H8342" i="1" s="1"/>
  <c r="H9188" i="1" s="1"/>
  <c r="H10034" i="1" s="1"/>
  <c r="H10880" i="1" s="1"/>
  <c r="I2420" i="1"/>
  <c r="I3266" i="1" s="1"/>
  <c r="I4112" i="1" s="1"/>
  <c r="I4958" i="1" s="1"/>
  <c r="I5804" i="1" s="1"/>
  <c r="I6650" i="1" s="1"/>
  <c r="I7496" i="1" s="1"/>
  <c r="I8342" i="1" s="1"/>
  <c r="I9188" i="1" s="1"/>
  <c r="I10034" i="1" s="1"/>
  <c r="I10880" i="1" s="1"/>
  <c r="A2421" i="1"/>
  <c r="C2421" i="1"/>
  <c r="D2421" i="1"/>
  <c r="D3267" i="1" s="1"/>
  <c r="D4113" i="1" s="1"/>
  <c r="D4959" i="1" s="1"/>
  <c r="D5805" i="1" s="1"/>
  <c r="D6651" i="1" s="1"/>
  <c r="D7497" i="1" s="1"/>
  <c r="E2421" i="1"/>
  <c r="E3267" i="1" s="1"/>
  <c r="F2421" i="1"/>
  <c r="F3267" i="1" s="1"/>
  <c r="F4113" i="1" s="1"/>
  <c r="F4959" i="1" s="1"/>
  <c r="F5805" i="1" s="1"/>
  <c r="F6651" i="1" s="1"/>
  <c r="F7497" i="1" s="1"/>
  <c r="G2421" i="1"/>
  <c r="G3267" i="1" s="1"/>
  <c r="G4113" i="1" s="1"/>
  <c r="G4959" i="1" s="1"/>
  <c r="G5805" i="1" s="1"/>
  <c r="G6651" i="1" s="1"/>
  <c r="G7497" i="1" s="1"/>
  <c r="G8343" i="1" s="1"/>
  <c r="G9189" i="1" s="1"/>
  <c r="G10035" i="1" s="1"/>
  <c r="G10881" i="1" s="1"/>
  <c r="H2421" i="1"/>
  <c r="H3267" i="1" s="1"/>
  <c r="H4113" i="1" s="1"/>
  <c r="H4959" i="1" s="1"/>
  <c r="H5805" i="1" s="1"/>
  <c r="H6651" i="1" s="1"/>
  <c r="H7497" i="1" s="1"/>
  <c r="H8343" i="1" s="1"/>
  <c r="H9189" i="1" s="1"/>
  <c r="H10035" i="1" s="1"/>
  <c r="H10881" i="1" s="1"/>
  <c r="I2421" i="1"/>
  <c r="A2422" i="1"/>
  <c r="C2422" i="1"/>
  <c r="C3268" i="1" s="1"/>
  <c r="C4114" i="1" s="1"/>
  <c r="C4960" i="1" s="1"/>
  <c r="C5806" i="1" s="1"/>
  <c r="D2422" i="1"/>
  <c r="D3268" i="1" s="1"/>
  <c r="F2422" i="1"/>
  <c r="F3268" i="1" s="1"/>
  <c r="F4114" i="1" s="1"/>
  <c r="F4960" i="1" s="1"/>
  <c r="F5806" i="1" s="1"/>
  <c r="F6652" i="1" s="1"/>
  <c r="F7498" i="1" s="1"/>
  <c r="F8344" i="1" s="1"/>
  <c r="F9190" i="1" s="1"/>
  <c r="F10036" i="1" s="1"/>
  <c r="F10882" i="1" s="1"/>
  <c r="G2422" i="1"/>
  <c r="G3268" i="1" s="1"/>
  <c r="G4114" i="1" s="1"/>
  <c r="G4960" i="1" s="1"/>
  <c r="G5806" i="1" s="1"/>
  <c r="G6652" i="1" s="1"/>
  <c r="G7498" i="1" s="1"/>
  <c r="G8344" i="1" s="1"/>
  <c r="G9190" i="1" s="1"/>
  <c r="G10036" i="1" s="1"/>
  <c r="G10882" i="1" s="1"/>
  <c r="H2422" i="1"/>
  <c r="I2422" i="1"/>
  <c r="A2423" i="1"/>
  <c r="C2423" i="1"/>
  <c r="C3269" i="1" s="1"/>
  <c r="D2423" i="1"/>
  <c r="D3269" i="1" s="1"/>
  <c r="D4115" i="1" s="1"/>
  <c r="D4961" i="1" s="1"/>
  <c r="D5807" i="1" s="1"/>
  <c r="D6653" i="1" s="1"/>
  <c r="D7499" i="1" s="1"/>
  <c r="D8345" i="1" s="1"/>
  <c r="F2423" i="1"/>
  <c r="F3269" i="1" s="1"/>
  <c r="F4115" i="1" s="1"/>
  <c r="F4961" i="1" s="1"/>
  <c r="F5807" i="1" s="1"/>
  <c r="F6653" i="1" s="1"/>
  <c r="F7499" i="1" s="1"/>
  <c r="F8345" i="1" s="1"/>
  <c r="F9191" i="1" s="1"/>
  <c r="F10037" i="1" s="1"/>
  <c r="F10883" i="1" s="1"/>
  <c r="G2423" i="1"/>
  <c r="H2423" i="1"/>
  <c r="I2423" i="1"/>
  <c r="A2424" i="1"/>
  <c r="A3270" i="1" s="1"/>
  <c r="A4116" i="1" s="1"/>
  <c r="C2424" i="1"/>
  <c r="C3270" i="1" s="1"/>
  <c r="C4116" i="1" s="1"/>
  <c r="C4962" i="1" s="1"/>
  <c r="C5808" i="1" s="1"/>
  <c r="C6654" i="1" s="1"/>
  <c r="C7500" i="1" s="1"/>
  <c r="D2424" i="1"/>
  <c r="D3270" i="1" s="1"/>
  <c r="D4116" i="1" s="1"/>
  <c r="D4962" i="1" s="1"/>
  <c r="D5808" i="1" s="1"/>
  <c r="D6654" i="1" s="1"/>
  <c r="D7500" i="1" s="1"/>
  <c r="D8346" i="1" s="1"/>
  <c r="D9192" i="1" s="1"/>
  <c r="D10038" i="1" s="1"/>
  <c r="D10884" i="1" s="1"/>
  <c r="E2424" i="1"/>
  <c r="E3270" i="1" s="1"/>
  <c r="E4116" i="1" s="1"/>
  <c r="E4962" i="1" s="1"/>
  <c r="E5808" i="1" s="1"/>
  <c r="E6654" i="1" s="1"/>
  <c r="E7500" i="1" s="1"/>
  <c r="E8346" i="1" s="1"/>
  <c r="E9192" i="1" s="1"/>
  <c r="E10038" i="1" s="1"/>
  <c r="E10884" i="1" s="1"/>
  <c r="F2424" i="1"/>
  <c r="G2424" i="1"/>
  <c r="H2424" i="1"/>
  <c r="I2424" i="1"/>
  <c r="I3270" i="1" s="1"/>
  <c r="A2425" i="1"/>
  <c r="A3271" i="1" s="1"/>
  <c r="C2425" i="1"/>
  <c r="C3271" i="1" s="1"/>
  <c r="C4117" i="1" s="1"/>
  <c r="C4963" i="1" s="1"/>
  <c r="C5809" i="1" s="1"/>
  <c r="C6655" i="1" s="1"/>
  <c r="C7501" i="1" s="1"/>
  <c r="C8347" i="1" s="1"/>
  <c r="C9193" i="1" s="1"/>
  <c r="C10039" i="1" s="1"/>
  <c r="C10885" i="1" s="1"/>
  <c r="D2425" i="1"/>
  <c r="D3271" i="1" s="1"/>
  <c r="D4117" i="1" s="1"/>
  <c r="D4963" i="1" s="1"/>
  <c r="D5809" i="1" s="1"/>
  <c r="D6655" i="1" s="1"/>
  <c r="D7501" i="1" s="1"/>
  <c r="D8347" i="1" s="1"/>
  <c r="D9193" i="1" s="1"/>
  <c r="D10039" i="1" s="1"/>
  <c r="D10885" i="1" s="1"/>
  <c r="E2425" i="1"/>
  <c r="F2425" i="1"/>
  <c r="G2425" i="1"/>
  <c r="H2425" i="1"/>
  <c r="H3271" i="1" s="1"/>
  <c r="I2425" i="1"/>
  <c r="I3271" i="1" s="1"/>
  <c r="A2426" i="1"/>
  <c r="A3272" i="1" s="1"/>
  <c r="A4118" i="1" s="1"/>
  <c r="A4964" i="1" s="1"/>
  <c r="A5810" i="1" s="1"/>
  <c r="A6656" i="1" s="1"/>
  <c r="A7502" i="1" s="1"/>
  <c r="A8348" i="1" s="1"/>
  <c r="C2426" i="1"/>
  <c r="C3272" i="1" s="1"/>
  <c r="C4118" i="1" s="1"/>
  <c r="C4964" i="1" s="1"/>
  <c r="C5810" i="1" s="1"/>
  <c r="C6656" i="1" s="1"/>
  <c r="C7502" i="1" s="1"/>
  <c r="C8348" i="1" s="1"/>
  <c r="C9194" i="1" s="1"/>
  <c r="C10040" i="1" s="1"/>
  <c r="C10886" i="1" s="1"/>
  <c r="D2426" i="1"/>
  <c r="F2426" i="1"/>
  <c r="G2426" i="1"/>
  <c r="G3272" i="1" s="1"/>
  <c r="H2426" i="1"/>
  <c r="H3272" i="1" s="1"/>
  <c r="I2426" i="1"/>
  <c r="I3272" i="1" s="1"/>
  <c r="I4118" i="1" s="1"/>
  <c r="I4964" i="1" s="1"/>
  <c r="I5810" i="1" s="1"/>
  <c r="I6656" i="1" s="1"/>
  <c r="I7502" i="1" s="1"/>
  <c r="I8348" i="1" s="1"/>
  <c r="A2427" i="1"/>
  <c r="A3273" i="1" s="1"/>
  <c r="A4119" i="1" s="1"/>
  <c r="A4965" i="1" s="1"/>
  <c r="A5811" i="1" s="1"/>
  <c r="A6657" i="1" s="1"/>
  <c r="A7503" i="1" s="1"/>
  <c r="A8349" i="1" s="1"/>
  <c r="A9195" i="1" s="1"/>
  <c r="A10041" i="1" s="1"/>
  <c r="A10887" i="1" s="1"/>
  <c r="C2427" i="1"/>
  <c r="D2427" i="1"/>
  <c r="F2427" i="1"/>
  <c r="G2427" i="1"/>
  <c r="G3273" i="1" s="1"/>
  <c r="H2427" i="1"/>
  <c r="H3273" i="1" s="1"/>
  <c r="H4119" i="1" s="1"/>
  <c r="H4965" i="1" s="1"/>
  <c r="H5811" i="1" s="1"/>
  <c r="H6657" i="1" s="1"/>
  <c r="I2427" i="1"/>
  <c r="I3273" i="1" s="1"/>
  <c r="I4119" i="1" s="1"/>
  <c r="I4965" i="1" s="1"/>
  <c r="I5811" i="1" s="1"/>
  <c r="I6657" i="1" s="1"/>
  <c r="I7503" i="1" s="1"/>
  <c r="I8349" i="1" s="1"/>
  <c r="I9195" i="1" s="1"/>
  <c r="I10041" i="1" s="1"/>
  <c r="I10887" i="1" s="1"/>
  <c r="A2428" i="1"/>
  <c r="A3274" i="1" s="1"/>
  <c r="A4120" i="1" s="1"/>
  <c r="A4966" i="1" s="1"/>
  <c r="A5812" i="1" s="1"/>
  <c r="A6658" i="1" s="1"/>
  <c r="A7504" i="1" s="1"/>
  <c r="A8350" i="1" s="1"/>
  <c r="A9196" i="1" s="1"/>
  <c r="A10042" i="1" s="1"/>
  <c r="A10888" i="1" s="1"/>
  <c r="C2428" i="1"/>
  <c r="D2428" i="1"/>
  <c r="E2428" i="1"/>
  <c r="F2428" i="1"/>
  <c r="F3274" i="1" s="1"/>
  <c r="G2428" i="1"/>
  <c r="G3274" i="1" s="1"/>
  <c r="G4120" i="1" s="1"/>
  <c r="G4966" i="1" s="1"/>
  <c r="G5812" i="1" s="1"/>
  <c r="G6658" i="1" s="1"/>
  <c r="G7504" i="1" s="1"/>
  <c r="G8350" i="1" s="1"/>
  <c r="H2428" i="1"/>
  <c r="H3274" i="1" s="1"/>
  <c r="H4120" i="1" s="1"/>
  <c r="H4966" i="1" s="1"/>
  <c r="H5812" i="1" s="1"/>
  <c r="H6658" i="1" s="1"/>
  <c r="H7504" i="1" s="1"/>
  <c r="H8350" i="1" s="1"/>
  <c r="H9196" i="1" s="1"/>
  <c r="H10042" i="1" s="1"/>
  <c r="H10888" i="1" s="1"/>
  <c r="I2428" i="1"/>
  <c r="I3274" i="1" s="1"/>
  <c r="I4120" i="1" s="1"/>
  <c r="I4966" i="1" s="1"/>
  <c r="I5812" i="1" s="1"/>
  <c r="I6658" i="1" s="1"/>
  <c r="I7504" i="1" s="1"/>
  <c r="I8350" i="1" s="1"/>
  <c r="I9196" i="1" s="1"/>
  <c r="I10042" i="1" s="1"/>
  <c r="I10888" i="1" s="1"/>
  <c r="A2429" i="1"/>
  <c r="C2429" i="1"/>
  <c r="D2429" i="1"/>
  <c r="E2429" i="1"/>
  <c r="E3275" i="1" s="1"/>
  <c r="F2429" i="1"/>
  <c r="F3275" i="1" s="1"/>
  <c r="F4121" i="1" s="1"/>
  <c r="F4967" i="1" s="1"/>
  <c r="F5813" i="1" s="1"/>
  <c r="F6659" i="1" s="1"/>
  <c r="F7505" i="1" s="1"/>
  <c r="F8351" i="1" s="1"/>
  <c r="G2429" i="1"/>
  <c r="G3275" i="1" s="1"/>
  <c r="G4121" i="1" s="1"/>
  <c r="G4967" i="1" s="1"/>
  <c r="G5813" i="1" s="1"/>
  <c r="G6659" i="1" s="1"/>
  <c r="G7505" i="1" s="1"/>
  <c r="G8351" i="1" s="1"/>
  <c r="G9197" i="1" s="1"/>
  <c r="G10043" i="1" s="1"/>
  <c r="G10889" i="1" s="1"/>
  <c r="H2429" i="1"/>
  <c r="H3275" i="1" s="1"/>
  <c r="H4121" i="1" s="1"/>
  <c r="H4967" i="1" s="1"/>
  <c r="H5813" i="1" s="1"/>
  <c r="H6659" i="1" s="1"/>
  <c r="H7505" i="1" s="1"/>
  <c r="H8351" i="1" s="1"/>
  <c r="H9197" i="1" s="1"/>
  <c r="H10043" i="1" s="1"/>
  <c r="H10889" i="1" s="1"/>
  <c r="I2429" i="1"/>
  <c r="A2430" i="1"/>
  <c r="C2430" i="1"/>
  <c r="D2430" i="1"/>
  <c r="F2430" i="1"/>
  <c r="F3276" i="1" s="1"/>
  <c r="F4122" i="1" s="1"/>
  <c r="F4968" i="1" s="1"/>
  <c r="F5814" i="1" s="1"/>
  <c r="F6660" i="1" s="1"/>
  <c r="F7506" i="1" s="1"/>
  <c r="F8352" i="1" s="1"/>
  <c r="F9198" i="1" s="1"/>
  <c r="F10044" i="1" s="1"/>
  <c r="F10890" i="1" s="1"/>
  <c r="G2430" i="1"/>
  <c r="G3276" i="1" s="1"/>
  <c r="G4122" i="1" s="1"/>
  <c r="G4968" i="1" s="1"/>
  <c r="G5814" i="1" s="1"/>
  <c r="G6660" i="1" s="1"/>
  <c r="G7506" i="1" s="1"/>
  <c r="G8352" i="1" s="1"/>
  <c r="G9198" i="1" s="1"/>
  <c r="G10044" i="1" s="1"/>
  <c r="G10890" i="1" s="1"/>
  <c r="H2430" i="1"/>
  <c r="I2430" i="1"/>
  <c r="A2431" i="1"/>
  <c r="C2431" i="1"/>
  <c r="C3277" i="1" s="1"/>
  <c r="D2431" i="1"/>
  <c r="D3277" i="1" s="1"/>
  <c r="D4123" i="1" s="1"/>
  <c r="D4969" i="1" s="1"/>
  <c r="D5815" i="1" s="1"/>
  <c r="D6661" i="1" s="1"/>
  <c r="D7507" i="1" s="1"/>
  <c r="D8353" i="1" s="1"/>
  <c r="F2431" i="1"/>
  <c r="F3277" i="1" s="1"/>
  <c r="F4123" i="1" s="1"/>
  <c r="F4969" i="1" s="1"/>
  <c r="F5815" i="1" s="1"/>
  <c r="F6661" i="1" s="1"/>
  <c r="F7507" i="1" s="1"/>
  <c r="F8353" i="1" s="1"/>
  <c r="F9199" i="1" s="1"/>
  <c r="F10045" i="1" s="1"/>
  <c r="F10891" i="1" s="1"/>
  <c r="G2431" i="1"/>
  <c r="H2431" i="1"/>
  <c r="I2431" i="1"/>
  <c r="A2432" i="1"/>
  <c r="A3278" i="1" s="1"/>
  <c r="C2432" i="1"/>
  <c r="C3278" i="1" s="1"/>
  <c r="C4124" i="1" s="1"/>
  <c r="C4970" i="1" s="1"/>
  <c r="C5816" i="1" s="1"/>
  <c r="C6662" i="1" s="1"/>
  <c r="C7508" i="1" s="1"/>
  <c r="C8354" i="1" s="1"/>
  <c r="D2432" i="1"/>
  <c r="D3278" i="1" s="1"/>
  <c r="D4124" i="1" s="1"/>
  <c r="D4970" i="1" s="1"/>
  <c r="D5816" i="1" s="1"/>
  <c r="D6662" i="1" s="1"/>
  <c r="D7508" i="1" s="1"/>
  <c r="D8354" i="1" s="1"/>
  <c r="D9200" i="1" s="1"/>
  <c r="D10046" i="1" s="1"/>
  <c r="D10892" i="1" s="1"/>
  <c r="E2432" i="1"/>
  <c r="E3278" i="1" s="1"/>
  <c r="E4124" i="1" s="1"/>
  <c r="E4970" i="1" s="1"/>
  <c r="E5816" i="1" s="1"/>
  <c r="E6662" i="1" s="1"/>
  <c r="E7508" i="1" s="1"/>
  <c r="E8354" i="1" s="1"/>
  <c r="E9200" i="1" s="1"/>
  <c r="E10046" i="1" s="1"/>
  <c r="E10892" i="1" s="1"/>
  <c r="F2432" i="1"/>
  <c r="G2432" i="1"/>
  <c r="H2432" i="1"/>
  <c r="I2432" i="1"/>
  <c r="A2433" i="1"/>
  <c r="A3279" i="1" s="1"/>
  <c r="C2433" i="1"/>
  <c r="C3279" i="1" s="1"/>
  <c r="C4125" i="1" s="1"/>
  <c r="C4971" i="1" s="1"/>
  <c r="C5817" i="1" s="1"/>
  <c r="C6663" i="1" s="1"/>
  <c r="C7509" i="1" s="1"/>
  <c r="C8355" i="1" s="1"/>
  <c r="C9201" i="1" s="1"/>
  <c r="C10047" i="1" s="1"/>
  <c r="C10893" i="1" s="1"/>
  <c r="D2433" i="1"/>
  <c r="D3279" i="1" s="1"/>
  <c r="D4125" i="1" s="1"/>
  <c r="D4971" i="1" s="1"/>
  <c r="D5817" i="1" s="1"/>
  <c r="D6663" i="1" s="1"/>
  <c r="D7509" i="1" s="1"/>
  <c r="D8355" i="1" s="1"/>
  <c r="D9201" i="1" s="1"/>
  <c r="D10047" i="1" s="1"/>
  <c r="D10893" i="1" s="1"/>
  <c r="E2433" i="1"/>
  <c r="F2433" i="1"/>
  <c r="G2433" i="1"/>
  <c r="H2433" i="1"/>
  <c r="H3279" i="1" s="1"/>
  <c r="I2433" i="1"/>
  <c r="I3279" i="1" s="1"/>
  <c r="A2434" i="1"/>
  <c r="A3280" i="1" s="1"/>
  <c r="A4126" i="1" s="1"/>
  <c r="A4972" i="1" s="1"/>
  <c r="A5818" i="1" s="1"/>
  <c r="A6664" i="1" s="1"/>
  <c r="C2434" i="1"/>
  <c r="C3280" i="1" s="1"/>
  <c r="C4126" i="1" s="1"/>
  <c r="C4972" i="1" s="1"/>
  <c r="C5818" i="1" s="1"/>
  <c r="C6664" i="1" s="1"/>
  <c r="C7510" i="1" s="1"/>
  <c r="C8356" i="1" s="1"/>
  <c r="C9202" i="1" s="1"/>
  <c r="C10048" i="1" s="1"/>
  <c r="C10894" i="1" s="1"/>
  <c r="D2434" i="1"/>
  <c r="F2434" i="1"/>
  <c r="G2434" i="1"/>
  <c r="H2434" i="1"/>
  <c r="H3280" i="1" s="1"/>
  <c r="I2434" i="1"/>
  <c r="I3280" i="1" s="1"/>
  <c r="I4126" i="1" s="1"/>
  <c r="I4972" i="1" s="1"/>
  <c r="I5818" i="1" s="1"/>
  <c r="I6664" i="1" s="1"/>
  <c r="I7510" i="1" s="1"/>
  <c r="A2435" i="1"/>
  <c r="A3281" i="1" s="1"/>
  <c r="A4127" i="1" s="1"/>
  <c r="A4973" i="1" s="1"/>
  <c r="A5819" i="1" s="1"/>
  <c r="A6665" i="1" s="1"/>
  <c r="A7511" i="1" s="1"/>
  <c r="A8357" i="1" s="1"/>
  <c r="A9203" i="1" s="1"/>
  <c r="A10049" i="1" s="1"/>
  <c r="A10895" i="1" s="1"/>
  <c r="C2435" i="1"/>
  <c r="D2435" i="1"/>
  <c r="F2435" i="1"/>
  <c r="F3281" i="1" s="1"/>
  <c r="G2435" i="1"/>
  <c r="G3281" i="1" s="1"/>
  <c r="H2435" i="1"/>
  <c r="H3281" i="1" s="1"/>
  <c r="H4127" i="1" s="1"/>
  <c r="H4973" i="1" s="1"/>
  <c r="H5819" i="1" s="1"/>
  <c r="H6665" i="1" s="1"/>
  <c r="H7511" i="1" s="1"/>
  <c r="I2435" i="1"/>
  <c r="I3281" i="1" s="1"/>
  <c r="I4127" i="1" s="1"/>
  <c r="I4973" i="1" s="1"/>
  <c r="I5819" i="1" s="1"/>
  <c r="I6665" i="1" s="1"/>
  <c r="I7511" i="1" s="1"/>
  <c r="I8357" i="1" s="1"/>
  <c r="I9203" i="1" s="1"/>
  <c r="I10049" i="1" s="1"/>
  <c r="I10895" i="1" s="1"/>
  <c r="A2436" i="1"/>
  <c r="A3282" i="1" s="1"/>
  <c r="A4128" i="1" s="1"/>
  <c r="A4974" i="1" s="1"/>
  <c r="A5820" i="1" s="1"/>
  <c r="A6666" i="1" s="1"/>
  <c r="A7512" i="1" s="1"/>
  <c r="A8358" i="1" s="1"/>
  <c r="A9204" i="1" s="1"/>
  <c r="A10050" i="1" s="1"/>
  <c r="A10896" i="1" s="1"/>
  <c r="C2436" i="1"/>
  <c r="D2436" i="1"/>
  <c r="E2436" i="1"/>
  <c r="F2436" i="1"/>
  <c r="F3282" i="1" s="1"/>
  <c r="G2436" i="1"/>
  <c r="G3282" i="1" s="1"/>
  <c r="G4128" i="1" s="1"/>
  <c r="G4974" i="1" s="1"/>
  <c r="G5820" i="1" s="1"/>
  <c r="G6666" i="1" s="1"/>
  <c r="G7512" i="1" s="1"/>
  <c r="H2436" i="1"/>
  <c r="H3282" i="1" s="1"/>
  <c r="H4128" i="1" s="1"/>
  <c r="H4974" i="1" s="1"/>
  <c r="H5820" i="1" s="1"/>
  <c r="H6666" i="1" s="1"/>
  <c r="H7512" i="1" s="1"/>
  <c r="H8358" i="1" s="1"/>
  <c r="H9204" i="1" s="1"/>
  <c r="H10050" i="1" s="1"/>
  <c r="H10896" i="1" s="1"/>
  <c r="I2436" i="1"/>
  <c r="I3282" i="1" s="1"/>
  <c r="I4128" i="1" s="1"/>
  <c r="I4974" i="1" s="1"/>
  <c r="I5820" i="1" s="1"/>
  <c r="I6666" i="1" s="1"/>
  <c r="I7512" i="1" s="1"/>
  <c r="I8358" i="1" s="1"/>
  <c r="I9204" i="1" s="1"/>
  <c r="I10050" i="1" s="1"/>
  <c r="I10896" i="1" s="1"/>
  <c r="A2437" i="1"/>
  <c r="C2437" i="1"/>
  <c r="D2437" i="1"/>
  <c r="D3283" i="1" s="1"/>
  <c r="E2437" i="1"/>
  <c r="E3283" i="1" s="1"/>
  <c r="F2437" i="1"/>
  <c r="F3283" i="1" s="1"/>
  <c r="F4129" i="1" s="1"/>
  <c r="F4975" i="1" s="1"/>
  <c r="F5821" i="1" s="1"/>
  <c r="F6667" i="1" s="1"/>
  <c r="F7513" i="1" s="1"/>
  <c r="G2437" i="1"/>
  <c r="G3283" i="1" s="1"/>
  <c r="G4129" i="1" s="1"/>
  <c r="G4975" i="1" s="1"/>
  <c r="G5821" i="1" s="1"/>
  <c r="G6667" i="1" s="1"/>
  <c r="G7513" i="1" s="1"/>
  <c r="G8359" i="1" s="1"/>
  <c r="G9205" i="1" s="1"/>
  <c r="G10051" i="1" s="1"/>
  <c r="G10897" i="1" s="1"/>
  <c r="H2437" i="1"/>
  <c r="H3283" i="1" s="1"/>
  <c r="H4129" i="1" s="1"/>
  <c r="H4975" i="1" s="1"/>
  <c r="H5821" i="1" s="1"/>
  <c r="H6667" i="1" s="1"/>
  <c r="H7513" i="1" s="1"/>
  <c r="H8359" i="1" s="1"/>
  <c r="H9205" i="1" s="1"/>
  <c r="H10051" i="1" s="1"/>
  <c r="H10897" i="1" s="1"/>
  <c r="I2437" i="1"/>
  <c r="A2438" i="1"/>
  <c r="C2438" i="1"/>
  <c r="D2438" i="1"/>
  <c r="D3284" i="1" s="1"/>
  <c r="F2438" i="1"/>
  <c r="F3284" i="1" s="1"/>
  <c r="F4130" i="1" s="1"/>
  <c r="F4976" i="1" s="1"/>
  <c r="F5822" i="1" s="1"/>
  <c r="F6668" i="1" s="1"/>
  <c r="F7514" i="1" s="1"/>
  <c r="F8360" i="1" s="1"/>
  <c r="F9206" i="1" s="1"/>
  <c r="F10052" i="1" s="1"/>
  <c r="F10898" i="1" s="1"/>
  <c r="G2438" i="1"/>
  <c r="G3284" i="1" s="1"/>
  <c r="G4130" i="1" s="1"/>
  <c r="G4976" i="1" s="1"/>
  <c r="G5822" i="1" s="1"/>
  <c r="G6668" i="1" s="1"/>
  <c r="G7514" i="1" s="1"/>
  <c r="G8360" i="1" s="1"/>
  <c r="G9206" i="1" s="1"/>
  <c r="G10052" i="1" s="1"/>
  <c r="G10898" i="1" s="1"/>
  <c r="H2438" i="1"/>
  <c r="I2438" i="1"/>
  <c r="A2439" i="1"/>
  <c r="C2439" i="1"/>
  <c r="C3285" i="1" s="1"/>
  <c r="D2439" i="1"/>
  <c r="D3285" i="1" s="1"/>
  <c r="D4131" i="1" s="1"/>
  <c r="D4977" i="1" s="1"/>
  <c r="D5823" i="1" s="1"/>
  <c r="D6669" i="1" s="1"/>
  <c r="D7515" i="1" s="1"/>
  <c r="F2439" i="1"/>
  <c r="F3285" i="1" s="1"/>
  <c r="F4131" i="1" s="1"/>
  <c r="F4977" i="1" s="1"/>
  <c r="F5823" i="1" s="1"/>
  <c r="F6669" i="1" s="1"/>
  <c r="F7515" i="1" s="1"/>
  <c r="F8361" i="1" s="1"/>
  <c r="F9207" i="1" s="1"/>
  <c r="F10053" i="1" s="1"/>
  <c r="F10899" i="1" s="1"/>
  <c r="G2439" i="1"/>
  <c r="H2439" i="1"/>
  <c r="I2439" i="1"/>
  <c r="A2440" i="1"/>
  <c r="C2440" i="1"/>
  <c r="C3286" i="1" s="1"/>
  <c r="C4132" i="1" s="1"/>
  <c r="C4978" i="1" s="1"/>
  <c r="C5824" i="1" s="1"/>
  <c r="C6670" i="1" s="1"/>
  <c r="C7516" i="1" s="1"/>
  <c r="D2440" i="1"/>
  <c r="D3286" i="1" s="1"/>
  <c r="D4132" i="1" s="1"/>
  <c r="D4978" i="1" s="1"/>
  <c r="D5824" i="1" s="1"/>
  <c r="D6670" i="1" s="1"/>
  <c r="D7516" i="1" s="1"/>
  <c r="D8362" i="1" s="1"/>
  <c r="D9208" i="1" s="1"/>
  <c r="D10054" i="1" s="1"/>
  <c r="D10900" i="1" s="1"/>
  <c r="F2440" i="1"/>
  <c r="G2440" i="1"/>
  <c r="H2440" i="1"/>
  <c r="I2440" i="1"/>
  <c r="I3286" i="1" s="1"/>
  <c r="A2441" i="1"/>
  <c r="A3287" i="1" s="1"/>
  <c r="C2441" i="1"/>
  <c r="C3287" i="1" s="1"/>
  <c r="C4133" i="1" s="1"/>
  <c r="C4979" i="1" s="1"/>
  <c r="C5825" i="1" s="1"/>
  <c r="C6671" i="1" s="1"/>
  <c r="C7517" i="1" s="1"/>
  <c r="C8363" i="1" s="1"/>
  <c r="C9209" i="1" s="1"/>
  <c r="C10055" i="1" s="1"/>
  <c r="C10901" i="1" s="1"/>
  <c r="D2441" i="1"/>
  <c r="D3287" i="1" s="1"/>
  <c r="D4133" i="1" s="1"/>
  <c r="D4979" i="1" s="1"/>
  <c r="D5825" i="1" s="1"/>
  <c r="D6671" i="1" s="1"/>
  <c r="D7517" i="1" s="1"/>
  <c r="D8363" i="1" s="1"/>
  <c r="D9209" i="1" s="1"/>
  <c r="D10055" i="1" s="1"/>
  <c r="D10901" i="1" s="1"/>
  <c r="F2441" i="1"/>
  <c r="G2441" i="1"/>
  <c r="H2441" i="1"/>
  <c r="H3287" i="1" s="1"/>
  <c r="H4133" i="1" s="1"/>
  <c r="H4979" i="1" s="1"/>
  <c r="I2441" i="1"/>
  <c r="I3287" i="1" s="1"/>
  <c r="A2442" i="1"/>
  <c r="A3288" i="1" s="1"/>
  <c r="A4134" i="1" s="1"/>
  <c r="A4980" i="1" s="1"/>
  <c r="A5826" i="1" s="1"/>
  <c r="A6672" i="1" s="1"/>
  <c r="A7518" i="1" s="1"/>
  <c r="C2442" i="1"/>
  <c r="C3288" i="1" s="1"/>
  <c r="C4134" i="1" s="1"/>
  <c r="C4980" i="1" s="1"/>
  <c r="C5826" i="1" s="1"/>
  <c r="C6672" i="1" s="1"/>
  <c r="C7518" i="1" s="1"/>
  <c r="C8364" i="1" s="1"/>
  <c r="C9210" i="1" s="1"/>
  <c r="C10056" i="1" s="1"/>
  <c r="C10902" i="1" s="1"/>
  <c r="D2442" i="1"/>
  <c r="F2442" i="1"/>
  <c r="G2442" i="1"/>
  <c r="G3288" i="1" s="1"/>
  <c r="H2442" i="1"/>
  <c r="H3288" i="1" s="1"/>
  <c r="I2442" i="1"/>
  <c r="I3288" i="1" s="1"/>
  <c r="I4134" i="1" s="1"/>
  <c r="I4980" i="1" s="1"/>
  <c r="I5826" i="1" s="1"/>
  <c r="I6672" i="1" s="1"/>
  <c r="I7518" i="1" s="1"/>
  <c r="I8364" i="1" s="1"/>
  <c r="A2443" i="1"/>
  <c r="A3289" i="1" s="1"/>
  <c r="A4135" i="1" s="1"/>
  <c r="A4981" i="1" s="1"/>
  <c r="A5827" i="1" s="1"/>
  <c r="A6673" i="1" s="1"/>
  <c r="A7519" i="1" s="1"/>
  <c r="A8365" i="1" s="1"/>
  <c r="A9211" i="1" s="1"/>
  <c r="A10057" i="1" s="1"/>
  <c r="A10903" i="1" s="1"/>
  <c r="C2443" i="1"/>
  <c r="D2443" i="1"/>
  <c r="F2443" i="1"/>
  <c r="G2443" i="1"/>
  <c r="G3289" i="1" s="1"/>
  <c r="H2443" i="1"/>
  <c r="H3289" i="1" s="1"/>
  <c r="H4135" i="1" s="1"/>
  <c r="H4981" i="1" s="1"/>
  <c r="H5827" i="1" s="1"/>
  <c r="H6673" i="1" s="1"/>
  <c r="H7519" i="1" s="1"/>
  <c r="H8365" i="1" s="1"/>
  <c r="I2443" i="1"/>
  <c r="I3289" i="1" s="1"/>
  <c r="I4135" i="1" s="1"/>
  <c r="I4981" i="1" s="1"/>
  <c r="I5827" i="1" s="1"/>
  <c r="I6673" i="1" s="1"/>
  <c r="I7519" i="1" s="1"/>
  <c r="I8365" i="1" s="1"/>
  <c r="I9211" i="1" s="1"/>
  <c r="I10057" i="1" s="1"/>
  <c r="I10903" i="1" s="1"/>
  <c r="A2444" i="1"/>
  <c r="A3290" i="1" s="1"/>
  <c r="A4136" i="1" s="1"/>
  <c r="A4982" i="1" s="1"/>
  <c r="A5828" i="1" s="1"/>
  <c r="A6674" i="1" s="1"/>
  <c r="A7520" i="1" s="1"/>
  <c r="A8366" i="1" s="1"/>
  <c r="A9212" i="1" s="1"/>
  <c r="A10058" i="1" s="1"/>
  <c r="A10904" i="1" s="1"/>
  <c r="C2444" i="1"/>
  <c r="D2444" i="1"/>
  <c r="F2444" i="1"/>
  <c r="F3290" i="1" s="1"/>
  <c r="G2444" i="1"/>
  <c r="G3290" i="1" s="1"/>
  <c r="G4136" i="1" s="1"/>
  <c r="G4982" i="1" s="1"/>
  <c r="G5828" i="1" s="1"/>
  <c r="G6674" i="1" s="1"/>
  <c r="G7520" i="1" s="1"/>
  <c r="G8366" i="1" s="1"/>
  <c r="H2444" i="1"/>
  <c r="H3290" i="1" s="1"/>
  <c r="H4136" i="1" s="1"/>
  <c r="H4982" i="1" s="1"/>
  <c r="H5828" i="1" s="1"/>
  <c r="H6674" i="1" s="1"/>
  <c r="H7520" i="1" s="1"/>
  <c r="H8366" i="1" s="1"/>
  <c r="H9212" i="1" s="1"/>
  <c r="H10058" i="1" s="1"/>
  <c r="H10904" i="1" s="1"/>
  <c r="I2444" i="1"/>
  <c r="I3290" i="1" s="1"/>
  <c r="I4136" i="1" s="1"/>
  <c r="I4982" i="1" s="1"/>
  <c r="I5828" i="1" s="1"/>
  <c r="I6674" i="1" s="1"/>
  <c r="I7520" i="1" s="1"/>
  <c r="I8366" i="1" s="1"/>
  <c r="I9212" i="1" s="1"/>
  <c r="I10058" i="1" s="1"/>
  <c r="I10904" i="1" s="1"/>
  <c r="A2445" i="1"/>
  <c r="C2445" i="1"/>
  <c r="D2445" i="1"/>
  <c r="F2445" i="1"/>
  <c r="F3291" i="1" s="1"/>
  <c r="F4137" i="1" s="1"/>
  <c r="F4983" i="1" s="1"/>
  <c r="F5829" i="1" s="1"/>
  <c r="F6675" i="1" s="1"/>
  <c r="F7521" i="1" s="1"/>
  <c r="F8367" i="1" s="1"/>
  <c r="G2445" i="1"/>
  <c r="G3291" i="1" s="1"/>
  <c r="G4137" i="1" s="1"/>
  <c r="G4983" i="1" s="1"/>
  <c r="G5829" i="1" s="1"/>
  <c r="G6675" i="1" s="1"/>
  <c r="G7521" i="1" s="1"/>
  <c r="G8367" i="1" s="1"/>
  <c r="G9213" i="1" s="1"/>
  <c r="G10059" i="1" s="1"/>
  <c r="G10905" i="1" s="1"/>
  <c r="H2445" i="1"/>
  <c r="H3291" i="1" s="1"/>
  <c r="H4137" i="1" s="1"/>
  <c r="H4983" i="1" s="1"/>
  <c r="H5829" i="1" s="1"/>
  <c r="H6675" i="1" s="1"/>
  <c r="H7521" i="1" s="1"/>
  <c r="H8367" i="1" s="1"/>
  <c r="H9213" i="1" s="1"/>
  <c r="H10059" i="1" s="1"/>
  <c r="H10905" i="1" s="1"/>
  <c r="I2445" i="1"/>
  <c r="A2446" i="1"/>
  <c r="C2446" i="1"/>
  <c r="C3292" i="1" s="1"/>
  <c r="D2446" i="1"/>
  <c r="D3292" i="1" s="1"/>
  <c r="F2446" i="1"/>
  <c r="F3292" i="1" s="1"/>
  <c r="F4138" i="1" s="1"/>
  <c r="F4984" i="1" s="1"/>
  <c r="F5830" i="1" s="1"/>
  <c r="F6676" i="1" s="1"/>
  <c r="F7522" i="1" s="1"/>
  <c r="F8368" i="1" s="1"/>
  <c r="F9214" i="1" s="1"/>
  <c r="F10060" i="1" s="1"/>
  <c r="F10906" i="1" s="1"/>
  <c r="G2446" i="1"/>
  <c r="G3292" i="1" s="1"/>
  <c r="G4138" i="1" s="1"/>
  <c r="G4984" i="1" s="1"/>
  <c r="G5830" i="1" s="1"/>
  <c r="G6676" i="1" s="1"/>
  <c r="G7522" i="1" s="1"/>
  <c r="G8368" i="1" s="1"/>
  <c r="G9214" i="1" s="1"/>
  <c r="G10060" i="1" s="1"/>
  <c r="G10906" i="1" s="1"/>
  <c r="H2446" i="1"/>
  <c r="I2446" i="1"/>
  <c r="A2447" i="1"/>
  <c r="C2447" i="1"/>
  <c r="C3293" i="1" s="1"/>
  <c r="D2447" i="1"/>
  <c r="D3293" i="1" s="1"/>
  <c r="D4139" i="1" s="1"/>
  <c r="D4985" i="1" s="1"/>
  <c r="D5831" i="1" s="1"/>
  <c r="D6677" i="1" s="1"/>
  <c r="D7523" i="1" s="1"/>
  <c r="F2447" i="1"/>
  <c r="F3293" i="1" s="1"/>
  <c r="F4139" i="1" s="1"/>
  <c r="F4985" i="1" s="1"/>
  <c r="F5831" i="1" s="1"/>
  <c r="F6677" i="1" s="1"/>
  <c r="F7523" i="1" s="1"/>
  <c r="F8369" i="1" s="1"/>
  <c r="F9215" i="1" s="1"/>
  <c r="F10061" i="1" s="1"/>
  <c r="F10907" i="1" s="1"/>
  <c r="G2447" i="1"/>
  <c r="H2447" i="1"/>
  <c r="I2447" i="1"/>
  <c r="A2448" i="1"/>
  <c r="A3294" i="1" s="1"/>
  <c r="A4140" i="1" s="1"/>
  <c r="A4986" i="1" s="1"/>
  <c r="A5832" i="1" s="1"/>
  <c r="C2448" i="1"/>
  <c r="C3294" i="1" s="1"/>
  <c r="C4140" i="1" s="1"/>
  <c r="C4986" i="1" s="1"/>
  <c r="C5832" i="1" s="1"/>
  <c r="C6678" i="1" s="1"/>
  <c r="C7524" i="1" s="1"/>
  <c r="D2448" i="1"/>
  <c r="D3294" i="1" s="1"/>
  <c r="D4140" i="1" s="1"/>
  <c r="D4986" i="1" s="1"/>
  <c r="D5832" i="1" s="1"/>
  <c r="D6678" i="1" s="1"/>
  <c r="D7524" i="1" s="1"/>
  <c r="D8370" i="1" s="1"/>
  <c r="D9216" i="1" s="1"/>
  <c r="D10062" i="1" s="1"/>
  <c r="D10908" i="1" s="1"/>
  <c r="F2448" i="1"/>
  <c r="G2448" i="1"/>
  <c r="H2448" i="1"/>
  <c r="I2448" i="1"/>
  <c r="I3294" i="1" s="1"/>
  <c r="A2449" i="1"/>
  <c r="A3295" i="1" s="1"/>
  <c r="C2449" i="1"/>
  <c r="C3295" i="1" s="1"/>
  <c r="C4141" i="1" s="1"/>
  <c r="C4987" i="1" s="1"/>
  <c r="C5833" i="1" s="1"/>
  <c r="C6679" i="1" s="1"/>
  <c r="C7525" i="1" s="1"/>
  <c r="C8371" i="1" s="1"/>
  <c r="C9217" i="1" s="1"/>
  <c r="C10063" i="1" s="1"/>
  <c r="C10909" i="1" s="1"/>
  <c r="D2449" i="1"/>
  <c r="D3295" i="1" s="1"/>
  <c r="D4141" i="1" s="1"/>
  <c r="D4987" i="1" s="1"/>
  <c r="D5833" i="1" s="1"/>
  <c r="D6679" i="1" s="1"/>
  <c r="D7525" i="1" s="1"/>
  <c r="D8371" i="1" s="1"/>
  <c r="D9217" i="1" s="1"/>
  <c r="D10063" i="1" s="1"/>
  <c r="D10909" i="1" s="1"/>
  <c r="F2449" i="1"/>
  <c r="G2449" i="1"/>
  <c r="H2449" i="1"/>
  <c r="H3295" i="1" s="1"/>
  <c r="H4141" i="1" s="1"/>
  <c r="I2449" i="1"/>
  <c r="I3295" i="1" s="1"/>
  <c r="A2450" i="1"/>
  <c r="A3296" i="1" s="1"/>
  <c r="A4142" i="1" s="1"/>
  <c r="A4988" i="1" s="1"/>
  <c r="A5834" i="1" s="1"/>
  <c r="A6680" i="1" s="1"/>
  <c r="A7526" i="1" s="1"/>
  <c r="C2450" i="1"/>
  <c r="C3296" i="1" s="1"/>
  <c r="C4142" i="1" s="1"/>
  <c r="C4988" i="1" s="1"/>
  <c r="C5834" i="1" s="1"/>
  <c r="C6680" i="1" s="1"/>
  <c r="C7526" i="1" s="1"/>
  <c r="C8372" i="1" s="1"/>
  <c r="C9218" i="1" s="1"/>
  <c r="C10064" i="1" s="1"/>
  <c r="C10910" i="1" s="1"/>
  <c r="D2450" i="1"/>
  <c r="F2450" i="1"/>
  <c r="G2450" i="1"/>
  <c r="H2450" i="1"/>
  <c r="H3296" i="1" s="1"/>
  <c r="I2450" i="1"/>
  <c r="I3296" i="1" s="1"/>
  <c r="I4142" i="1" s="1"/>
  <c r="I4988" i="1" s="1"/>
  <c r="I5834" i="1" s="1"/>
  <c r="I6680" i="1" s="1"/>
  <c r="I7526" i="1" s="1"/>
  <c r="I8372" i="1" s="1"/>
  <c r="A2451" i="1"/>
  <c r="A3297" i="1" s="1"/>
  <c r="A4143" i="1" s="1"/>
  <c r="A4989" i="1" s="1"/>
  <c r="A5835" i="1" s="1"/>
  <c r="A6681" i="1" s="1"/>
  <c r="A7527" i="1" s="1"/>
  <c r="A8373" i="1" s="1"/>
  <c r="A9219" i="1" s="1"/>
  <c r="A10065" i="1" s="1"/>
  <c r="A10911" i="1" s="1"/>
  <c r="C2451" i="1"/>
  <c r="D2451" i="1"/>
  <c r="F2451" i="1"/>
  <c r="F3297" i="1" s="1"/>
  <c r="G2451" i="1"/>
  <c r="G3297" i="1" s="1"/>
  <c r="H2451" i="1"/>
  <c r="H3297" i="1" s="1"/>
  <c r="H4143" i="1" s="1"/>
  <c r="H4989" i="1" s="1"/>
  <c r="H5835" i="1" s="1"/>
  <c r="H6681" i="1" s="1"/>
  <c r="H7527" i="1" s="1"/>
  <c r="H8373" i="1" s="1"/>
  <c r="I2451" i="1"/>
  <c r="I3297" i="1" s="1"/>
  <c r="I4143" i="1" s="1"/>
  <c r="I4989" i="1" s="1"/>
  <c r="I5835" i="1" s="1"/>
  <c r="I6681" i="1" s="1"/>
  <c r="I7527" i="1" s="1"/>
  <c r="I8373" i="1" s="1"/>
  <c r="I9219" i="1" s="1"/>
  <c r="I10065" i="1" s="1"/>
  <c r="I10911" i="1" s="1"/>
  <c r="A2452" i="1"/>
  <c r="A3298" i="1" s="1"/>
  <c r="A4144" i="1" s="1"/>
  <c r="A4990" i="1" s="1"/>
  <c r="A5836" i="1" s="1"/>
  <c r="A6682" i="1" s="1"/>
  <c r="A7528" i="1" s="1"/>
  <c r="A8374" i="1" s="1"/>
  <c r="A9220" i="1" s="1"/>
  <c r="A10066" i="1" s="1"/>
  <c r="A10912" i="1" s="1"/>
  <c r="C2452" i="1"/>
  <c r="D2452" i="1"/>
  <c r="F2452" i="1"/>
  <c r="F3298" i="1" s="1"/>
  <c r="G2452" i="1"/>
  <c r="G3298" i="1" s="1"/>
  <c r="G4144" i="1" s="1"/>
  <c r="G4990" i="1" s="1"/>
  <c r="G5836" i="1" s="1"/>
  <c r="G6682" i="1" s="1"/>
  <c r="G7528" i="1" s="1"/>
  <c r="G8374" i="1" s="1"/>
  <c r="H2452" i="1"/>
  <c r="H3298" i="1" s="1"/>
  <c r="H4144" i="1" s="1"/>
  <c r="H4990" i="1" s="1"/>
  <c r="H5836" i="1" s="1"/>
  <c r="H6682" i="1" s="1"/>
  <c r="H7528" i="1" s="1"/>
  <c r="H8374" i="1" s="1"/>
  <c r="H9220" i="1" s="1"/>
  <c r="H10066" i="1" s="1"/>
  <c r="H10912" i="1" s="1"/>
  <c r="I2452" i="1"/>
  <c r="I3298" i="1" s="1"/>
  <c r="I4144" i="1" s="1"/>
  <c r="I4990" i="1" s="1"/>
  <c r="I5836" i="1" s="1"/>
  <c r="I6682" i="1" s="1"/>
  <c r="I7528" i="1" s="1"/>
  <c r="I8374" i="1" s="1"/>
  <c r="I9220" i="1" s="1"/>
  <c r="I10066" i="1" s="1"/>
  <c r="I10912" i="1" s="1"/>
  <c r="A2453" i="1"/>
  <c r="C2453" i="1"/>
  <c r="D2453" i="1"/>
  <c r="D3299" i="1" s="1"/>
  <c r="F2453" i="1"/>
  <c r="F3299" i="1" s="1"/>
  <c r="F4145" i="1" s="1"/>
  <c r="F4991" i="1" s="1"/>
  <c r="F5837" i="1" s="1"/>
  <c r="F6683" i="1" s="1"/>
  <c r="F7529" i="1" s="1"/>
  <c r="F8375" i="1" s="1"/>
  <c r="G2453" i="1"/>
  <c r="G3299" i="1" s="1"/>
  <c r="G4145" i="1" s="1"/>
  <c r="G4991" i="1" s="1"/>
  <c r="G5837" i="1" s="1"/>
  <c r="G6683" i="1" s="1"/>
  <c r="G7529" i="1" s="1"/>
  <c r="G8375" i="1" s="1"/>
  <c r="G9221" i="1" s="1"/>
  <c r="G10067" i="1" s="1"/>
  <c r="G10913" i="1" s="1"/>
  <c r="H2453" i="1"/>
  <c r="H3299" i="1" s="1"/>
  <c r="H4145" i="1" s="1"/>
  <c r="H4991" i="1" s="1"/>
  <c r="H5837" i="1" s="1"/>
  <c r="H6683" i="1" s="1"/>
  <c r="H7529" i="1" s="1"/>
  <c r="H8375" i="1" s="1"/>
  <c r="H9221" i="1" s="1"/>
  <c r="H10067" i="1" s="1"/>
  <c r="H10913" i="1" s="1"/>
  <c r="I2453" i="1"/>
  <c r="A2454" i="1"/>
  <c r="C2454" i="1"/>
  <c r="D2454" i="1"/>
  <c r="D3300" i="1" s="1"/>
  <c r="F2454" i="1"/>
  <c r="F3300" i="1" s="1"/>
  <c r="F4146" i="1" s="1"/>
  <c r="F4992" i="1" s="1"/>
  <c r="F5838" i="1" s="1"/>
  <c r="F6684" i="1" s="1"/>
  <c r="F7530" i="1" s="1"/>
  <c r="F8376" i="1" s="1"/>
  <c r="F9222" i="1" s="1"/>
  <c r="F10068" i="1" s="1"/>
  <c r="F10914" i="1" s="1"/>
  <c r="G2454" i="1"/>
  <c r="G3300" i="1" s="1"/>
  <c r="G4146" i="1" s="1"/>
  <c r="G4992" i="1" s="1"/>
  <c r="G5838" i="1" s="1"/>
  <c r="G6684" i="1" s="1"/>
  <c r="G7530" i="1" s="1"/>
  <c r="G8376" i="1" s="1"/>
  <c r="G9222" i="1" s="1"/>
  <c r="G10068" i="1" s="1"/>
  <c r="G10914" i="1" s="1"/>
  <c r="H2454" i="1"/>
  <c r="I2454" i="1"/>
  <c r="A2455" i="1"/>
  <c r="C2455" i="1"/>
  <c r="C3301" i="1" s="1"/>
  <c r="D2455" i="1"/>
  <c r="D3301" i="1" s="1"/>
  <c r="D4147" i="1" s="1"/>
  <c r="D4993" i="1" s="1"/>
  <c r="D5839" i="1" s="1"/>
  <c r="D6685" i="1" s="1"/>
  <c r="D7531" i="1" s="1"/>
  <c r="D8377" i="1" s="1"/>
  <c r="F2455" i="1"/>
  <c r="F3301" i="1" s="1"/>
  <c r="F4147" i="1" s="1"/>
  <c r="F4993" i="1" s="1"/>
  <c r="F5839" i="1" s="1"/>
  <c r="F6685" i="1" s="1"/>
  <c r="F7531" i="1" s="1"/>
  <c r="F8377" i="1" s="1"/>
  <c r="F9223" i="1" s="1"/>
  <c r="F10069" i="1" s="1"/>
  <c r="F10915" i="1" s="1"/>
  <c r="G2455" i="1"/>
  <c r="H2455" i="1"/>
  <c r="I2455" i="1"/>
  <c r="A2456" i="1"/>
  <c r="C2456" i="1"/>
  <c r="C3302" i="1" s="1"/>
  <c r="C4148" i="1" s="1"/>
  <c r="C4994" i="1" s="1"/>
  <c r="C5840" i="1" s="1"/>
  <c r="C6686" i="1" s="1"/>
  <c r="D2456" i="1"/>
  <c r="D3302" i="1" s="1"/>
  <c r="D4148" i="1" s="1"/>
  <c r="D4994" i="1" s="1"/>
  <c r="D5840" i="1" s="1"/>
  <c r="D6686" i="1" s="1"/>
  <c r="D7532" i="1" s="1"/>
  <c r="D8378" i="1" s="1"/>
  <c r="D9224" i="1" s="1"/>
  <c r="D10070" i="1" s="1"/>
  <c r="D10916" i="1" s="1"/>
  <c r="F2456" i="1"/>
  <c r="G2456" i="1"/>
  <c r="H2456" i="1"/>
  <c r="I2456" i="1"/>
  <c r="I3302" i="1" s="1"/>
  <c r="A2457" i="1"/>
  <c r="A3303" i="1" s="1"/>
  <c r="C2457" i="1"/>
  <c r="C3303" i="1" s="1"/>
  <c r="C4149" i="1" s="1"/>
  <c r="C4995" i="1" s="1"/>
  <c r="C5841" i="1" s="1"/>
  <c r="C6687" i="1" s="1"/>
  <c r="C7533" i="1" s="1"/>
  <c r="C8379" i="1" s="1"/>
  <c r="C9225" i="1" s="1"/>
  <c r="C10071" i="1" s="1"/>
  <c r="C10917" i="1" s="1"/>
  <c r="D2457" i="1"/>
  <c r="D3303" i="1" s="1"/>
  <c r="D4149" i="1" s="1"/>
  <c r="D4995" i="1" s="1"/>
  <c r="D5841" i="1" s="1"/>
  <c r="D6687" i="1" s="1"/>
  <c r="D7533" i="1" s="1"/>
  <c r="D8379" i="1" s="1"/>
  <c r="D9225" i="1" s="1"/>
  <c r="D10071" i="1" s="1"/>
  <c r="D10917" i="1" s="1"/>
  <c r="F2457" i="1"/>
  <c r="G2457" i="1"/>
  <c r="H2457" i="1"/>
  <c r="I2457" i="1"/>
  <c r="I3303" i="1" s="1"/>
  <c r="A2458" i="1"/>
  <c r="A3304" i="1" s="1"/>
  <c r="A4150" i="1" s="1"/>
  <c r="A4996" i="1" s="1"/>
  <c r="A5842" i="1" s="1"/>
  <c r="A6688" i="1" s="1"/>
  <c r="A7534" i="1" s="1"/>
  <c r="A8380" i="1" s="1"/>
  <c r="C2458" i="1"/>
  <c r="C3304" i="1" s="1"/>
  <c r="C4150" i="1" s="1"/>
  <c r="C4996" i="1" s="1"/>
  <c r="C5842" i="1" s="1"/>
  <c r="C6688" i="1" s="1"/>
  <c r="C7534" i="1" s="1"/>
  <c r="C8380" i="1" s="1"/>
  <c r="C9226" i="1" s="1"/>
  <c r="C10072" i="1" s="1"/>
  <c r="C10918" i="1" s="1"/>
  <c r="D2458" i="1"/>
  <c r="F2458" i="1"/>
  <c r="G2458" i="1"/>
  <c r="G3304" i="1" s="1"/>
  <c r="H2458" i="1"/>
  <c r="H3304" i="1" s="1"/>
  <c r="I2458" i="1"/>
  <c r="I3304" i="1" s="1"/>
  <c r="I4150" i="1" s="1"/>
  <c r="I4996" i="1" s="1"/>
  <c r="I5842" i="1" s="1"/>
  <c r="I6688" i="1" s="1"/>
  <c r="I7534" i="1" s="1"/>
  <c r="I8380" i="1" s="1"/>
  <c r="A2459" i="1"/>
  <c r="A3305" i="1" s="1"/>
  <c r="A4151" i="1" s="1"/>
  <c r="A4997" i="1" s="1"/>
  <c r="A5843" i="1" s="1"/>
  <c r="A6689" i="1" s="1"/>
  <c r="A7535" i="1" s="1"/>
  <c r="A8381" i="1" s="1"/>
  <c r="A9227" i="1" s="1"/>
  <c r="A10073" i="1" s="1"/>
  <c r="A10919" i="1" s="1"/>
  <c r="C2459" i="1"/>
  <c r="D2459" i="1"/>
  <c r="F2459" i="1"/>
  <c r="G2459" i="1"/>
  <c r="G3305" i="1" s="1"/>
  <c r="H2459" i="1"/>
  <c r="H3305" i="1" s="1"/>
  <c r="H4151" i="1" s="1"/>
  <c r="H4997" i="1" s="1"/>
  <c r="H5843" i="1" s="1"/>
  <c r="H6689" i="1" s="1"/>
  <c r="I2459" i="1"/>
  <c r="I3305" i="1" s="1"/>
  <c r="I4151" i="1" s="1"/>
  <c r="I4997" i="1" s="1"/>
  <c r="I5843" i="1" s="1"/>
  <c r="I6689" i="1" s="1"/>
  <c r="I7535" i="1" s="1"/>
  <c r="I8381" i="1" s="1"/>
  <c r="I9227" i="1" s="1"/>
  <c r="I10073" i="1" s="1"/>
  <c r="I10919" i="1" s="1"/>
  <c r="A2460" i="1"/>
  <c r="A3306" i="1" s="1"/>
  <c r="A4152" i="1" s="1"/>
  <c r="A4998" i="1" s="1"/>
  <c r="A5844" i="1" s="1"/>
  <c r="A6690" i="1" s="1"/>
  <c r="A7536" i="1" s="1"/>
  <c r="A8382" i="1" s="1"/>
  <c r="A9228" i="1" s="1"/>
  <c r="A10074" i="1" s="1"/>
  <c r="A10920" i="1" s="1"/>
  <c r="C2460" i="1"/>
  <c r="D2460" i="1"/>
  <c r="F2460" i="1"/>
  <c r="F3306" i="1" s="1"/>
  <c r="G2460" i="1"/>
  <c r="G3306" i="1" s="1"/>
  <c r="G4152" i="1" s="1"/>
  <c r="G4998" i="1" s="1"/>
  <c r="G5844" i="1" s="1"/>
  <c r="G6690" i="1" s="1"/>
  <c r="G7536" i="1" s="1"/>
  <c r="G8382" i="1" s="1"/>
  <c r="H2460" i="1"/>
  <c r="H3306" i="1" s="1"/>
  <c r="H4152" i="1" s="1"/>
  <c r="H4998" i="1" s="1"/>
  <c r="H5844" i="1" s="1"/>
  <c r="H6690" i="1" s="1"/>
  <c r="H7536" i="1" s="1"/>
  <c r="H8382" i="1" s="1"/>
  <c r="H9228" i="1" s="1"/>
  <c r="H10074" i="1" s="1"/>
  <c r="H10920" i="1" s="1"/>
  <c r="I2460" i="1"/>
  <c r="I3306" i="1" s="1"/>
  <c r="I4152" i="1" s="1"/>
  <c r="I4998" i="1" s="1"/>
  <c r="I5844" i="1" s="1"/>
  <c r="I6690" i="1" s="1"/>
  <c r="I7536" i="1" s="1"/>
  <c r="I8382" i="1" s="1"/>
  <c r="I9228" i="1" s="1"/>
  <c r="I10074" i="1" s="1"/>
  <c r="I10920" i="1" s="1"/>
  <c r="A2461" i="1"/>
  <c r="C2461" i="1"/>
  <c r="D2461" i="1"/>
  <c r="F2461" i="1"/>
  <c r="F3307" i="1" s="1"/>
  <c r="F4153" i="1" s="1"/>
  <c r="F4999" i="1" s="1"/>
  <c r="F5845" i="1" s="1"/>
  <c r="F6691" i="1" s="1"/>
  <c r="G2461" i="1"/>
  <c r="G3307" i="1" s="1"/>
  <c r="G4153" i="1" s="1"/>
  <c r="G4999" i="1" s="1"/>
  <c r="G5845" i="1" s="1"/>
  <c r="G6691" i="1" s="1"/>
  <c r="G7537" i="1" s="1"/>
  <c r="G8383" i="1" s="1"/>
  <c r="G9229" i="1" s="1"/>
  <c r="G10075" i="1" s="1"/>
  <c r="G10921" i="1" s="1"/>
  <c r="H2461" i="1"/>
  <c r="H3307" i="1" s="1"/>
  <c r="H4153" i="1" s="1"/>
  <c r="H4999" i="1" s="1"/>
  <c r="H5845" i="1" s="1"/>
  <c r="H6691" i="1" s="1"/>
  <c r="H7537" i="1" s="1"/>
  <c r="H8383" i="1" s="1"/>
  <c r="H9229" i="1" s="1"/>
  <c r="H10075" i="1" s="1"/>
  <c r="H10921" i="1" s="1"/>
  <c r="I2461" i="1"/>
  <c r="A2462" i="1"/>
  <c r="C2462" i="1"/>
  <c r="C3308" i="1" s="1"/>
  <c r="C4154" i="1" s="1"/>
  <c r="D2462" i="1"/>
  <c r="D3308" i="1" s="1"/>
  <c r="F2462" i="1"/>
  <c r="F3308" i="1" s="1"/>
  <c r="F4154" i="1" s="1"/>
  <c r="F5000" i="1" s="1"/>
  <c r="F5846" i="1" s="1"/>
  <c r="F6692" i="1" s="1"/>
  <c r="F7538" i="1" s="1"/>
  <c r="F8384" i="1" s="1"/>
  <c r="F9230" i="1" s="1"/>
  <c r="F10076" i="1" s="1"/>
  <c r="F10922" i="1" s="1"/>
  <c r="G2462" i="1"/>
  <c r="G3308" i="1" s="1"/>
  <c r="G4154" i="1" s="1"/>
  <c r="G5000" i="1" s="1"/>
  <c r="G5846" i="1" s="1"/>
  <c r="G6692" i="1" s="1"/>
  <c r="G7538" i="1" s="1"/>
  <c r="G8384" i="1" s="1"/>
  <c r="G9230" i="1" s="1"/>
  <c r="G10076" i="1" s="1"/>
  <c r="G10922" i="1" s="1"/>
  <c r="H2462" i="1"/>
  <c r="I2462" i="1"/>
  <c r="A2463" i="1"/>
  <c r="C2463" i="1"/>
  <c r="C3309" i="1" s="1"/>
  <c r="D2463" i="1"/>
  <c r="D3309" i="1" s="1"/>
  <c r="D4155" i="1" s="1"/>
  <c r="D5001" i="1" s="1"/>
  <c r="D5847" i="1" s="1"/>
  <c r="D6693" i="1" s="1"/>
  <c r="D7539" i="1" s="1"/>
  <c r="D8385" i="1" s="1"/>
  <c r="F2463" i="1"/>
  <c r="F3309" i="1" s="1"/>
  <c r="F4155" i="1" s="1"/>
  <c r="F5001" i="1" s="1"/>
  <c r="F5847" i="1" s="1"/>
  <c r="F6693" i="1" s="1"/>
  <c r="F7539" i="1" s="1"/>
  <c r="F8385" i="1" s="1"/>
  <c r="F9231" i="1" s="1"/>
  <c r="F10077" i="1" s="1"/>
  <c r="F10923" i="1" s="1"/>
  <c r="G2463" i="1"/>
  <c r="H2463" i="1"/>
  <c r="I2463" i="1"/>
  <c r="A2464" i="1"/>
  <c r="A3310" i="1" s="1"/>
  <c r="A4156" i="1" s="1"/>
  <c r="A5002" i="1" s="1"/>
  <c r="C2464" i="1"/>
  <c r="C3310" i="1" s="1"/>
  <c r="C4156" i="1" s="1"/>
  <c r="C5002" i="1" s="1"/>
  <c r="C5848" i="1" s="1"/>
  <c r="C6694" i="1" s="1"/>
  <c r="D2464" i="1"/>
  <c r="D3310" i="1" s="1"/>
  <c r="D4156" i="1" s="1"/>
  <c r="D5002" i="1" s="1"/>
  <c r="D5848" i="1" s="1"/>
  <c r="D6694" i="1" s="1"/>
  <c r="D7540" i="1" s="1"/>
  <c r="D8386" i="1" s="1"/>
  <c r="D9232" i="1" s="1"/>
  <c r="D10078" i="1" s="1"/>
  <c r="D10924" i="1" s="1"/>
  <c r="F2464" i="1"/>
  <c r="G2464" i="1"/>
  <c r="H2464" i="1"/>
  <c r="I2464" i="1"/>
  <c r="I3310" i="1" s="1"/>
  <c r="A2465" i="1"/>
  <c r="A3311" i="1" s="1"/>
  <c r="C2465" i="1"/>
  <c r="C3311" i="1" s="1"/>
  <c r="C4157" i="1" s="1"/>
  <c r="C5003" i="1" s="1"/>
  <c r="C5849" i="1" s="1"/>
  <c r="C6695" i="1" s="1"/>
  <c r="C7541" i="1" s="1"/>
  <c r="C8387" i="1" s="1"/>
  <c r="C9233" i="1" s="1"/>
  <c r="C10079" i="1" s="1"/>
  <c r="C10925" i="1" s="1"/>
  <c r="D2465" i="1"/>
  <c r="D3311" i="1" s="1"/>
  <c r="D4157" i="1" s="1"/>
  <c r="D5003" i="1" s="1"/>
  <c r="D5849" i="1" s="1"/>
  <c r="D6695" i="1" s="1"/>
  <c r="D7541" i="1" s="1"/>
  <c r="D8387" i="1" s="1"/>
  <c r="D9233" i="1" s="1"/>
  <c r="D10079" i="1" s="1"/>
  <c r="D10925" i="1" s="1"/>
  <c r="F2465" i="1"/>
  <c r="G2465" i="1"/>
  <c r="H2465" i="1"/>
  <c r="H3311" i="1" s="1"/>
  <c r="I2465" i="1"/>
  <c r="I3311" i="1" s="1"/>
  <c r="A2466" i="1"/>
  <c r="A3312" i="1" s="1"/>
  <c r="A4158" i="1" s="1"/>
  <c r="A5004" i="1" s="1"/>
  <c r="A5850" i="1" s="1"/>
  <c r="A6696" i="1" s="1"/>
  <c r="A7542" i="1" s="1"/>
  <c r="A8388" i="1" s="1"/>
  <c r="C2466" i="1"/>
  <c r="C3312" i="1" s="1"/>
  <c r="C4158" i="1" s="1"/>
  <c r="C5004" i="1" s="1"/>
  <c r="C5850" i="1" s="1"/>
  <c r="C6696" i="1" s="1"/>
  <c r="C7542" i="1" s="1"/>
  <c r="C8388" i="1" s="1"/>
  <c r="C9234" i="1" s="1"/>
  <c r="C10080" i="1" s="1"/>
  <c r="C10926" i="1" s="1"/>
  <c r="D2466" i="1"/>
  <c r="F2466" i="1"/>
  <c r="G2466" i="1"/>
  <c r="H2466" i="1"/>
  <c r="H3312" i="1" s="1"/>
  <c r="I2466" i="1"/>
  <c r="I3312" i="1" s="1"/>
  <c r="I4158" i="1" s="1"/>
  <c r="I5004" i="1" s="1"/>
  <c r="I5850" i="1" s="1"/>
  <c r="I6696" i="1" s="1"/>
  <c r="A2467" i="1"/>
  <c r="A3313" i="1" s="1"/>
  <c r="A4159" i="1" s="1"/>
  <c r="A5005" i="1" s="1"/>
  <c r="A5851" i="1" s="1"/>
  <c r="A6697" i="1" s="1"/>
  <c r="A7543" i="1" s="1"/>
  <c r="A8389" i="1" s="1"/>
  <c r="A9235" i="1" s="1"/>
  <c r="A10081" i="1" s="1"/>
  <c r="A10927" i="1" s="1"/>
  <c r="C2467" i="1"/>
  <c r="D2467" i="1"/>
  <c r="F2467" i="1"/>
  <c r="F3313" i="1" s="1"/>
  <c r="F4159" i="1" s="1"/>
  <c r="G2467" i="1"/>
  <c r="G3313" i="1" s="1"/>
  <c r="H2467" i="1"/>
  <c r="H3313" i="1" s="1"/>
  <c r="H4159" i="1" s="1"/>
  <c r="H5005" i="1" s="1"/>
  <c r="H5851" i="1" s="1"/>
  <c r="H6697" i="1" s="1"/>
  <c r="H7543" i="1" s="1"/>
  <c r="H8389" i="1" s="1"/>
  <c r="I2467" i="1"/>
  <c r="I3313" i="1" s="1"/>
  <c r="I4159" i="1" s="1"/>
  <c r="I5005" i="1" s="1"/>
  <c r="I5851" i="1" s="1"/>
  <c r="I6697" i="1" s="1"/>
  <c r="I7543" i="1" s="1"/>
  <c r="I8389" i="1" s="1"/>
  <c r="I9235" i="1" s="1"/>
  <c r="I10081" i="1" s="1"/>
  <c r="I10927" i="1" s="1"/>
  <c r="A2468" i="1"/>
  <c r="A3314" i="1" s="1"/>
  <c r="A4160" i="1" s="1"/>
  <c r="A5006" i="1" s="1"/>
  <c r="A5852" i="1" s="1"/>
  <c r="A6698" i="1" s="1"/>
  <c r="A7544" i="1" s="1"/>
  <c r="A8390" i="1" s="1"/>
  <c r="A9236" i="1" s="1"/>
  <c r="A10082" i="1" s="1"/>
  <c r="A10928" i="1" s="1"/>
  <c r="C2468" i="1"/>
  <c r="D2468" i="1"/>
  <c r="F2468" i="1"/>
  <c r="F3314" i="1" s="1"/>
  <c r="G2468" i="1"/>
  <c r="G3314" i="1" s="1"/>
  <c r="G4160" i="1" s="1"/>
  <c r="G5006" i="1" s="1"/>
  <c r="G5852" i="1" s="1"/>
  <c r="G6698" i="1" s="1"/>
  <c r="H2468" i="1"/>
  <c r="H3314" i="1" s="1"/>
  <c r="H4160" i="1" s="1"/>
  <c r="H5006" i="1" s="1"/>
  <c r="H5852" i="1" s="1"/>
  <c r="H6698" i="1" s="1"/>
  <c r="H7544" i="1" s="1"/>
  <c r="H8390" i="1" s="1"/>
  <c r="H9236" i="1" s="1"/>
  <c r="H10082" i="1" s="1"/>
  <c r="H10928" i="1" s="1"/>
  <c r="I2468" i="1"/>
  <c r="I3314" i="1" s="1"/>
  <c r="I4160" i="1" s="1"/>
  <c r="I5006" i="1" s="1"/>
  <c r="I5852" i="1" s="1"/>
  <c r="I6698" i="1" s="1"/>
  <c r="I7544" i="1" s="1"/>
  <c r="I8390" i="1" s="1"/>
  <c r="I9236" i="1" s="1"/>
  <c r="I10082" i="1" s="1"/>
  <c r="I10928" i="1" s="1"/>
  <c r="A2469" i="1"/>
  <c r="C2469" i="1"/>
  <c r="D2469" i="1"/>
  <c r="D3315" i="1" s="1"/>
  <c r="D4161" i="1" s="1"/>
  <c r="F2469" i="1"/>
  <c r="F3315" i="1" s="1"/>
  <c r="F4161" i="1" s="1"/>
  <c r="F5007" i="1" s="1"/>
  <c r="F5853" i="1" s="1"/>
  <c r="F6699" i="1" s="1"/>
  <c r="F7545" i="1" s="1"/>
  <c r="F8391" i="1" s="1"/>
  <c r="G2469" i="1"/>
  <c r="G3315" i="1" s="1"/>
  <c r="G4161" i="1" s="1"/>
  <c r="G5007" i="1" s="1"/>
  <c r="G5853" i="1" s="1"/>
  <c r="G6699" i="1" s="1"/>
  <c r="G7545" i="1" s="1"/>
  <c r="G8391" i="1" s="1"/>
  <c r="G9237" i="1" s="1"/>
  <c r="G10083" i="1" s="1"/>
  <c r="G10929" i="1" s="1"/>
  <c r="H2469" i="1"/>
  <c r="H3315" i="1" s="1"/>
  <c r="H4161" i="1" s="1"/>
  <c r="H5007" i="1" s="1"/>
  <c r="H5853" i="1" s="1"/>
  <c r="H6699" i="1" s="1"/>
  <c r="H7545" i="1" s="1"/>
  <c r="H8391" i="1" s="1"/>
  <c r="H9237" i="1" s="1"/>
  <c r="H10083" i="1" s="1"/>
  <c r="H10929" i="1" s="1"/>
  <c r="I2469" i="1"/>
  <c r="A2470" i="1"/>
  <c r="C2470" i="1"/>
  <c r="D2470" i="1"/>
  <c r="D3316" i="1" s="1"/>
  <c r="F2470" i="1"/>
  <c r="F3316" i="1" s="1"/>
  <c r="F4162" i="1" s="1"/>
  <c r="F5008" i="1" s="1"/>
  <c r="F5854" i="1" s="1"/>
  <c r="F6700" i="1" s="1"/>
  <c r="F7546" i="1" s="1"/>
  <c r="F8392" i="1" s="1"/>
  <c r="F9238" i="1" s="1"/>
  <c r="F10084" i="1" s="1"/>
  <c r="F10930" i="1" s="1"/>
  <c r="G2470" i="1"/>
  <c r="G3316" i="1" s="1"/>
  <c r="G4162" i="1" s="1"/>
  <c r="G5008" i="1" s="1"/>
  <c r="G5854" i="1" s="1"/>
  <c r="G6700" i="1" s="1"/>
  <c r="G7546" i="1" s="1"/>
  <c r="G8392" i="1" s="1"/>
  <c r="G9238" i="1" s="1"/>
  <c r="G10084" i="1" s="1"/>
  <c r="G10930" i="1" s="1"/>
  <c r="H2470" i="1"/>
  <c r="I2470" i="1"/>
  <c r="A2471" i="1"/>
  <c r="C2471" i="1"/>
  <c r="C3317" i="1" s="1"/>
  <c r="D2471" i="1"/>
  <c r="D3317" i="1" s="1"/>
  <c r="D4163" i="1" s="1"/>
  <c r="D5009" i="1" s="1"/>
  <c r="D5855" i="1" s="1"/>
  <c r="D6701" i="1" s="1"/>
  <c r="D7547" i="1" s="1"/>
  <c r="D8393" i="1" s="1"/>
  <c r="D9239" i="1" s="1"/>
  <c r="D10085" i="1" s="1"/>
  <c r="D10931" i="1" s="1"/>
  <c r="F2471" i="1"/>
  <c r="F3317" i="1" s="1"/>
  <c r="F4163" i="1" s="1"/>
  <c r="F5009" i="1" s="1"/>
  <c r="F5855" i="1" s="1"/>
  <c r="F6701" i="1" s="1"/>
  <c r="F7547" i="1" s="1"/>
  <c r="F8393" i="1" s="1"/>
  <c r="F9239" i="1" s="1"/>
  <c r="F10085" i="1" s="1"/>
  <c r="F10931" i="1" s="1"/>
  <c r="G2471" i="1"/>
  <c r="H2471" i="1"/>
  <c r="I2471" i="1"/>
  <c r="A2472" i="1"/>
  <c r="C2472" i="1"/>
  <c r="C3318" i="1" s="1"/>
  <c r="C4164" i="1" s="1"/>
  <c r="C5010" i="1" s="1"/>
  <c r="C5856" i="1" s="1"/>
  <c r="C6702" i="1" s="1"/>
  <c r="C7548" i="1" s="1"/>
  <c r="D2472" i="1"/>
  <c r="D3318" i="1" s="1"/>
  <c r="D4164" i="1" s="1"/>
  <c r="D5010" i="1" s="1"/>
  <c r="D5856" i="1" s="1"/>
  <c r="D6702" i="1" s="1"/>
  <c r="D7548" i="1" s="1"/>
  <c r="D8394" i="1" s="1"/>
  <c r="D9240" i="1" s="1"/>
  <c r="D10086" i="1" s="1"/>
  <c r="D10932" i="1" s="1"/>
  <c r="F2472" i="1"/>
  <c r="G2472" i="1"/>
  <c r="H2472" i="1"/>
  <c r="I2472" i="1"/>
  <c r="I3318" i="1" s="1"/>
  <c r="A2473" i="1"/>
  <c r="A3319" i="1" s="1"/>
  <c r="C2473" i="1"/>
  <c r="C3319" i="1" s="1"/>
  <c r="C4165" i="1" s="1"/>
  <c r="C5011" i="1" s="1"/>
  <c r="C5857" i="1" s="1"/>
  <c r="C6703" i="1" s="1"/>
  <c r="C7549" i="1" s="1"/>
  <c r="C8395" i="1" s="1"/>
  <c r="C9241" i="1" s="1"/>
  <c r="C10087" i="1" s="1"/>
  <c r="C10933" i="1" s="1"/>
  <c r="D2473" i="1"/>
  <c r="D3319" i="1" s="1"/>
  <c r="D4165" i="1" s="1"/>
  <c r="D5011" i="1" s="1"/>
  <c r="D5857" i="1" s="1"/>
  <c r="D6703" i="1" s="1"/>
  <c r="D7549" i="1" s="1"/>
  <c r="D8395" i="1" s="1"/>
  <c r="D9241" i="1" s="1"/>
  <c r="D10087" i="1" s="1"/>
  <c r="D10933" i="1" s="1"/>
  <c r="F2473" i="1"/>
  <c r="G2473" i="1"/>
  <c r="H2473" i="1"/>
  <c r="I2473" i="1"/>
  <c r="I3319" i="1" s="1"/>
  <c r="A2474" i="1"/>
  <c r="A3320" i="1" s="1"/>
  <c r="A4166" i="1" s="1"/>
  <c r="A5012" i="1" s="1"/>
  <c r="A5858" i="1" s="1"/>
  <c r="A6704" i="1" s="1"/>
  <c r="C2474" i="1"/>
  <c r="C3320" i="1" s="1"/>
  <c r="C4166" i="1" s="1"/>
  <c r="C5012" i="1" s="1"/>
  <c r="C5858" i="1" s="1"/>
  <c r="C6704" i="1" s="1"/>
  <c r="C7550" i="1" s="1"/>
  <c r="C8396" i="1" s="1"/>
  <c r="C9242" i="1" s="1"/>
  <c r="C10088" i="1" s="1"/>
  <c r="C10934" i="1" s="1"/>
  <c r="D2474" i="1"/>
  <c r="F2474" i="1"/>
  <c r="G2474" i="1"/>
  <c r="G3320" i="1" s="1"/>
  <c r="G4166" i="1" s="1"/>
  <c r="G5012" i="1" s="1"/>
  <c r="H2474" i="1"/>
  <c r="H3320" i="1" s="1"/>
  <c r="I2474" i="1"/>
  <c r="I3320" i="1" s="1"/>
  <c r="I4166" i="1" s="1"/>
  <c r="I5012" i="1" s="1"/>
  <c r="I5858" i="1" s="1"/>
  <c r="I6704" i="1" s="1"/>
  <c r="I7550" i="1" s="1"/>
  <c r="I8396" i="1" s="1"/>
  <c r="A2475" i="1"/>
  <c r="A3321" i="1" s="1"/>
  <c r="A4167" i="1" s="1"/>
  <c r="A5013" i="1" s="1"/>
  <c r="A5859" i="1" s="1"/>
  <c r="A6705" i="1" s="1"/>
  <c r="A7551" i="1" s="1"/>
  <c r="A8397" i="1" s="1"/>
  <c r="A9243" i="1" s="1"/>
  <c r="A10089" i="1" s="1"/>
  <c r="A10935" i="1" s="1"/>
  <c r="C2475" i="1"/>
  <c r="D2475" i="1"/>
  <c r="F2475" i="1"/>
  <c r="G2475" i="1"/>
  <c r="G3321" i="1" s="1"/>
  <c r="H2475" i="1"/>
  <c r="H3321" i="1" s="1"/>
  <c r="H4167" i="1" s="1"/>
  <c r="H5013" i="1" s="1"/>
  <c r="H5859" i="1" s="1"/>
  <c r="H6705" i="1" s="1"/>
  <c r="I2475" i="1"/>
  <c r="I3321" i="1" s="1"/>
  <c r="I4167" i="1" s="1"/>
  <c r="I5013" i="1" s="1"/>
  <c r="I5859" i="1" s="1"/>
  <c r="I6705" i="1" s="1"/>
  <c r="I7551" i="1" s="1"/>
  <c r="I8397" i="1" s="1"/>
  <c r="I9243" i="1" s="1"/>
  <c r="I10089" i="1" s="1"/>
  <c r="I10935" i="1" s="1"/>
  <c r="A2476" i="1"/>
  <c r="A3322" i="1" s="1"/>
  <c r="A4168" i="1" s="1"/>
  <c r="A5014" i="1" s="1"/>
  <c r="A5860" i="1" s="1"/>
  <c r="A6706" i="1" s="1"/>
  <c r="A7552" i="1" s="1"/>
  <c r="A8398" i="1" s="1"/>
  <c r="A9244" i="1" s="1"/>
  <c r="A10090" i="1" s="1"/>
  <c r="A10936" i="1" s="1"/>
  <c r="C2476" i="1"/>
  <c r="D2476" i="1"/>
  <c r="F2476" i="1"/>
  <c r="F3322" i="1" s="1"/>
  <c r="G2476" i="1"/>
  <c r="G3322" i="1" s="1"/>
  <c r="G4168" i="1" s="1"/>
  <c r="G5014" i="1" s="1"/>
  <c r="G5860" i="1" s="1"/>
  <c r="G6706" i="1" s="1"/>
  <c r="G7552" i="1" s="1"/>
  <c r="H2476" i="1"/>
  <c r="H3322" i="1" s="1"/>
  <c r="H4168" i="1" s="1"/>
  <c r="H5014" i="1" s="1"/>
  <c r="H5860" i="1" s="1"/>
  <c r="H6706" i="1" s="1"/>
  <c r="H7552" i="1" s="1"/>
  <c r="H8398" i="1" s="1"/>
  <c r="H9244" i="1" s="1"/>
  <c r="H10090" i="1" s="1"/>
  <c r="H10936" i="1" s="1"/>
  <c r="I2476" i="1"/>
  <c r="I3322" i="1" s="1"/>
  <c r="I4168" i="1" s="1"/>
  <c r="I5014" i="1" s="1"/>
  <c r="I5860" i="1" s="1"/>
  <c r="I6706" i="1" s="1"/>
  <c r="I7552" i="1" s="1"/>
  <c r="I8398" i="1" s="1"/>
  <c r="A2477" i="1"/>
  <c r="C2477" i="1"/>
  <c r="D2477" i="1"/>
  <c r="F2477" i="1"/>
  <c r="F3323" i="1" s="1"/>
  <c r="F4169" i="1" s="1"/>
  <c r="F5015" i="1" s="1"/>
  <c r="F5861" i="1" s="1"/>
  <c r="F6707" i="1" s="1"/>
  <c r="F7553" i="1" s="1"/>
  <c r="G2477" i="1"/>
  <c r="G3323" i="1" s="1"/>
  <c r="G4169" i="1" s="1"/>
  <c r="G5015" i="1" s="1"/>
  <c r="G5861" i="1" s="1"/>
  <c r="G6707" i="1" s="1"/>
  <c r="G7553" i="1" s="1"/>
  <c r="G8399" i="1" s="1"/>
  <c r="G9245" i="1" s="1"/>
  <c r="G10091" i="1" s="1"/>
  <c r="G10937" i="1" s="1"/>
  <c r="H2477" i="1"/>
  <c r="H3323" i="1" s="1"/>
  <c r="H4169" i="1" s="1"/>
  <c r="H5015" i="1" s="1"/>
  <c r="H5861" i="1" s="1"/>
  <c r="H6707" i="1" s="1"/>
  <c r="H7553" i="1" s="1"/>
  <c r="H8399" i="1" s="1"/>
  <c r="H9245" i="1" s="1"/>
  <c r="H10091" i="1" s="1"/>
  <c r="H10937" i="1" s="1"/>
  <c r="I2477" i="1"/>
  <c r="A2478" i="1"/>
  <c r="C2478" i="1"/>
  <c r="C3324" i="1" s="1"/>
  <c r="D2478" i="1"/>
  <c r="D3324" i="1" s="1"/>
  <c r="F2478" i="1"/>
  <c r="F3324" i="1" s="1"/>
  <c r="F4170" i="1" s="1"/>
  <c r="F5016" i="1" s="1"/>
  <c r="F5862" i="1" s="1"/>
  <c r="F6708" i="1" s="1"/>
  <c r="F7554" i="1" s="1"/>
  <c r="F8400" i="1" s="1"/>
  <c r="F9246" i="1" s="1"/>
  <c r="F10092" i="1" s="1"/>
  <c r="F10938" i="1" s="1"/>
  <c r="G2478" i="1"/>
  <c r="G3324" i="1" s="1"/>
  <c r="G4170" i="1" s="1"/>
  <c r="G5016" i="1" s="1"/>
  <c r="G5862" i="1" s="1"/>
  <c r="G6708" i="1" s="1"/>
  <c r="G7554" i="1" s="1"/>
  <c r="G8400" i="1" s="1"/>
  <c r="G9246" i="1" s="1"/>
  <c r="G10092" i="1" s="1"/>
  <c r="G10938" i="1" s="1"/>
  <c r="H2478" i="1"/>
  <c r="I2478" i="1"/>
  <c r="A2479" i="1"/>
  <c r="C2479" i="1"/>
  <c r="C3325" i="1" s="1"/>
  <c r="D2479" i="1"/>
  <c r="D3325" i="1" s="1"/>
  <c r="D4171" i="1" s="1"/>
  <c r="D5017" i="1" s="1"/>
  <c r="D5863" i="1" s="1"/>
  <c r="D6709" i="1" s="1"/>
  <c r="F2479" i="1"/>
  <c r="F3325" i="1" s="1"/>
  <c r="F4171" i="1" s="1"/>
  <c r="F5017" i="1" s="1"/>
  <c r="F5863" i="1" s="1"/>
  <c r="F6709" i="1" s="1"/>
  <c r="F7555" i="1" s="1"/>
  <c r="F8401" i="1" s="1"/>
  <c r="F9247" i="1" s="1"/>
  <c r="F10093" i="1" s="1"/>
  <c r="F10939" i="1" s="1"/>
  <c r="G2479" i="1"/>
  <c r="H2479" i="1"/>
  <c r="I2479" i="1"/>
  <c r="A2480" i="1"/>
  <c r="A3326" i="1" s="1"/>
  <c r="A4172" i="1" s="1"/>
  <c r="C2480" i="1"/>
  <c r="C3326" i="1" s="1"/>
  <c r="C4172" i="1" s="1"/>
  <c r="C5018" i="1" s="1"/>
  <c r="C5864" i="1" s="1"/>
  <c r="C6710" i="1" s="1"/>
  <c r="C7556" i="1" s="1"/>
  <c r="D2480" i="1"/>
  <c r="D3326" i="1" s="1"/>
  <c r="D4172" i="1" s="1"/>
  <c r="D5018" i="1" s="1"/>
  <c r="D5864" i="1" s="1"/>
  <c r="D6710" i="1" s="1"/>
  <c r="D7556" i="1" s="1"/>
  <c r="D8402" i="1" s="1"/>
  <c r="D9248" i="1" s="1"/>
  <c r="D10094" i="1" s="1"/>
  <c r="D10940" i="1" s="1"/>
  <c r="E2480" i="1"/>
  <c r="E3326" i="1" s="1"/>
  <c r="E4172" i="1" s="1"/>
  <c r="E5018" i="1" s="1"/>
  <c r="E5864" i="1" s="1"/>
  <c r="E6710" i="1" s="1"/>
  <c r="E7556" i="1" s="1"/>
  <c r="E8402" i="1" s="1"/>
  <c r="E9248" i="1" s="1"/>
  <c r="E10094" i="1" s="1"/>
  <c r="E10940" i="1" s="1"/>
  <c r="F2480" i="1"/>
  <c r="G2480" i="1"/>
  <c r="H2480" i="1"/>
  <c r="I2480" i="1"/>
  <c r="I3326" i="1" s="1"/>
  <c r="I4172" i="1" s="1"/>
  <c r="A2481" i="1"/>
  <c r="A3327" i="1" s="1"/>
  <c r="C2481" i="1"/>
  <c r="C3327" i="1" s="1"/>
  <c r="C4173" i="1" s="1"/>
  <c r="C5019" i="1" s="1"/>
  <c r="C5865" i="1" s="1"/>
  <c r="C6711" i="1" s="1"/>
  <c r="C7557" i="1" s="1"/>
  <c r="D2481" i="1"/>
  <c r="D3327" i="1" s="1"/>
  <c r="D4173" i="1" s="1"/>
  <c r="D5019" i="1" s="1"/>
  <c r="D5865" i="1" s="1"/>
  <c r="D6711" i="1" s="1"/>
  <c r="D7557" i="1" s="1"/>
  <c r="D8403" i="1" s="1"/>
  <c r="D9249" i="1" s="1"/>
  <c r="D10095" i="1" s="1"/>
  <c r="D10941" i="1" s="1"/>
  <c r="E2481" i="1"/>
  <c r="F2481" i="1"/>
  <c r="G2481" i="1"/>
  <c r="H2481" i="1"/>
  <c r="H3327" i="1" s="1"/>
  <c r="I2481" i="1"/>
  <c r="I3327" i="1" s="1"/>
  <c r="A2482" i="1"/>
  <c r="A3328" i="1" s="1"/>
  <c r="A4174" i="1" s="1"/>
  <c r="A5020" i="1" s="1"/>
  <c r="A5866" i="1" s="1"/>
  <c r="A6712" i="1" s="1"/>
  <c r="A7558" i="1" s="1"/>
  <c r="C2482" i="1"/>
  <c r="C3328" i="1" s="1"/>
  <c r="C4174" i="1" s="1"/>
  <c r="C5020" i="1" s="1"/>
  <c r="C5866" i="1" s="1"/>
  <c r="C6712" i="1" s="1"/>
  <c r="C7558" i="1" s="1"/>
  <c r="C8404" i="1" s="1"/>
  <c r="C9250" i="1" s="1"/>
  <c r="C10096" i="1" s="1"/>
  <c r="C10942" i="1" s="1"/>
  <c r="D2482" i="1"/>
  <c r="E2482" i="1"/>
  <c r="F2482" i="1"/>
  <c r="G2482" i="1"/>
  <c r="G3328" i="1" s="1"/>
  <c r="G4174" i="1" s="1"/>
  <c r="G5020" i="1" s="1"/>
  <c r="G5866" i="1" s="1"/>
  <c r="H2482" i="1"/>
  <c r="H3328" i="1" s="1"/>
  <c r="I2482" i="1"/>
  <c r="I3328" i="1" s="1"/>
  <c r="I4174" i="1" s="1"/>
  <c r="I5020" i="1" s="1"/>
  <c r="I5866" i="1" s="1"/>
  <c r="I6712" i="1" s="1"/>
  <c r="I7558" i="1" s="1"/>
  <c r="A2483" i="1"/>
  <c r="A3329" i="1" s="1"/>
  <c r="A4175" i="1" s="1"/>
  <c r="A5021" i="1" s="1"/>
  <c r="A5867" i="1" s="1"/>
  <c r="A6713" i="1" s="1"/>
  <c r="A7559" i="1" s="1"/>
  <c r="A8405" i="1" s="1"/>
  <c r="A9251" i="1" s="1"/>
  <c r="A10097" i="1" s="1"/>
  <c r="A10943" i="1" s="1"/>
  <c r="C2483" i="1"/>
  <c r="D2483" i="1"/>
  <c r="E2483" i="1"/>
  <c r="F2483" i="1"/>
  <c r="F3329" i="1" s="1"/>
  <c r="G2483" i="1"/>
  <c r="G3329" i="1" s="1"/>
  <c r="H2483" i="1"/>
  <c r="H3329" i="1" s="1"/>
  <c r="H4175" i="1" s="1"/>
  <c r="H5021" i="1" s="1"/>
  <c r="H5867" i="1" s="1"/>
  <c r="H6713" i="1" s="1"/>
  <c r="I2483" i="1"/>
  <c r="I3329" i="1" s="1"/>
  <c r="I4175" i="1" s="1"/>
  <c r="I5021" i="1" s="1"/>
  <c r="I5867" i="1" s="1"/>
  <c r="I6713" i="1" s="1"/>
  <c r="I7559" i="1" s="1"/>
  <c r="I8405" i="1" s="1"/>
  <c r="I9251" i="1" s="1"/>
  <c r="I10097" i="1" s="1"/>
  <c r="I10943" i="1" s="1"/>
  <c r="A2484" i="1"/>
  <c r="A3330" i="1" s="1"/>
  <c r="A4176" i="1" s="1"/>
  <c r="A5022" i="1" s="1"/>
  <c r="A5868" i="1" s="1"/>
  <c r="A6714" i="1" s="1"/>
  <c r="A7560" i="1" s="1"/>
  <c r="A8406" i="1" s="1"/>
  <c r="A9252" i="1" s="1"/>
  <c r="A10098" i="1" s="1"/>
  <c r="A10944" i="1" s="1"/>
  <c r="C2484" i="1"/>
  <c r="D2484" i="1"/>
  <c r="E2484" i="1"/>
  <c r="E3330" i="1" s="1"/>
  <c r="E4176" i="1" s="1"/>
  <c r="F2484" i="1"/>
  <c r="F3330" i="1" s="1"/>
  <c r="G2484" i="1"/>
  <c r="G3330" i="1" s="1"/>
  <c r="G4176" i="1" s="1"/>
  <c r="G5022" i="1" s="1"/>
  <c r="G5868" i="1" s="1"/>
  <c r="G6714" i="1" s="1"/>
  <c r="G7560" i="1" s="1"/>
  <c r="H2484" i="1"/>
  <c r="H3330" i="1" s="1"/>
  <c r="H4176" i="1" s="1"/>
  <c r="H5022" i="1" s="1"/>
  <c r="H5868" i="1" s="1"/>
  <c r="H6714" i="1" s="1"/>
  <c r="H7560" i="1" s="1"/>
  <c r="H8406" i="1" s="1"/>
  <c r="H9252" i="1" s="1"/>
  <c r="H10098" i="1" s="1"/>
  <c r="H10944" i="1" s="1"/>
  <c r="I2484" i="1"/>
  <c r="I3330" i="1" s="1"/>
  <c r="I4176" i="1" s="1"/>
  <c r="I5022" i="1" s="1"/>
  <c r="I5868" i="1" s="1"/>
  <c r="I6714" i="1" s="1"/>
  <c r="I7560" i="1" s="1"/>
  <c r="I8406" i="1" s="1"/>
  <c r="I9252" i="1" s="1"/>
  <c r="I10098" i="1" s="1"/>
  <c r="I10944" i="1" s="1"/>
  <c r="A2485" i="1"/>
  <c r="C2485" i="1"/>
  <c r="D2485" i="1"/>
  <c r="D3331" i="1" s="1"/>
  <c r="E2485" i="1"/>
  <c r="E3331" i="1" s="1"/>
  <c r="F2485" i="1"/>
  <c r="F3331" i="1" s="1"/>
  <c r="F4177" i="1" s="1"/>
  <c r="F5023" i="1" s="1"/>
  <c r="F5869" i="1" s="1"/>
  <c r="F6715" i="1" s="1"/>
  <c r="F7561" i="1" s="1"/>
  <c r="G2485" i="1"/>
  <c r="G3331" i="1" s="1"/>
  <c r="G4177" i="1" s="1"/>
  <c r="G5023" i="1" s="1"/>
  <c r="G5869" i="1" s="1"/>
  <c r="G6715" i="1" s="1"/>
  <c r="G7561" i="1" s="1"/>
  <c r="G8407" i="1" s="1"/>
  <c r="G9253" i="1" s="1"/>
  <c r="G10099" i="1" s="1"/>
  <c r="G10945" i="1" s="1"/>
  <c r="H2485" i="1"/>
  <c r="H3331" i="1" s="1"/>
  <c r="H4177" i="1" s="1"/>
  <c r="H5023" i="1" s="1"/>
  <c r="H5869" i="1" s="1"/>
  <c r="H6715" i="1" s="1"/>
  <c r="H7561" i="1" s="1"/>
  <c r="H8407" i="1" s="1"/>
  <c r="H9253" i="1" s="1"/>
  <c r="H10099" i="1" s="1"/>
  <c r="H10945" i="1" s="1"/>
  <c r="I2485" i="1"/>
  <c r="A2486" i="1"/>
  <c r="C2486" i="1"/>
  <c r="D2486" i="1"/>
  <c r="D3332" i="1" s="1"/>
  <c r="E2486" i="1"/>
  <c r="E3332" i="1" s="1"/>
  <c r="E4178" i="1" s="1"/>
  <c r="E5024" i="1" s="1"/>
  <c r="E5870" i="1" s="1"/>
  <c r="E6716" i="1" s="1"/>
  <c r="E7562" i="1" s="1"/>
  <c r="F2486" i="1"/>
  <c r="F3332" i="1" s="1"/>
  <c r="F4178" i="1" s="1"/>
  <c r="F5024" i="1" s="1"/>
  <c r="F5870" i="1" s="1"/>
  <c r="F6716" i="1" s="1"/>
  <c r="F7562" i="1" s="1"/>
  <c r="F8408" i="1" s="1"/>
  <c r="F9254" i="1" s="1"/>
  <c r="F10100" i="1" s="1"/>
  <c r="F10946" i="1" s="1"/>
  <c r="G2486" i="1"/>
  <c r="G3332" i="1" s="1"/>
  <c r="G4178" i="1" s="1"/>
  <c r="G5024" i="1" s="1"/>
  <c r="G5870" i="1" s="1"/>
  <c r="G6716" i="1" s="1"/>
  <c r="G7562" i="1" s="1"/>
  <c r="G8408" i="1" s="1"/>
  <c r="G9254" i="1" s="1"/>
  <c r="G10100" i="1" s="1"/>
  <c r="G10946" i="1" s="1"/>
  <c r="H2486" i="1"/>
  <c r="I2486" i="1"/>
  <c r="A2487" i="1"/>
  <c r="C2487" i="1"/>
  <c r="C3333" i="1" s="1"/>
  <c r="D2487" i="1"/>
  <c r="D3333" i="1" s="1"/>
  <c r="D4179" i="1" s="1"/>
  <c r="D5025" i="1" s="1"/>
  <c r="D5871" i="1" s="1"/>
  <c r="D6717" i="1" s="1"/>
  <c r="E2487" i="1"/>
  <c r="E3333" i="1" s="1"/>
  <c r="E4179" i="1" s="1"/>
  <c r="E5025" i="1" s="1"/>
  <c r="E5871" i="1" s="1"/>
  <c r="E6717" i="1" s="1"/>
  <c r="E7563" i="1" s="1"/>
  <c r="E8409" i="1" s="1"/>
  <c r="E9255" i="1" s="1"/>
  <c r="E10101" i="1" s="1"/>
  <c r="E10947" i="1" s="1"/>
  <c r="F2487" i="1"/>
  <c r="F3333" i="1" s="1"/>
  <c r="F4179" i="1" s="1"/>
  <c r="F5025" i="1" s="1"/>
  <c r="F5871" i="1" s="1"/>
  <c r="F6717" i="1" s="1"/>
  <c r="F7563" i="1" s="1"/>
  <c r="F8409" i="1" s="1"/>
  <c r="F9255" i="1" s="1"/>
  <c r="F10101" i="1" s="1"/>
  <c r="F10947" i="1" s="1"/>
  <c r="G2487" i="1"/>
  <c r="H2487" i="1"/>
  <c r="I2487" i="1"/>
  <c r="A2488" i="1"/>
  <c r="A3334" i="1" s="1"/>
  <c r="A4180" i="1" s="1"/>
  <c r="C2488" i="1"/>
  <c r="C3334" i="1" s="1"/>
  <c r="C4180" i="1" s="1"/>
  <c r="C5026" i="1" s="1"/>
  <c r="C5872" i="1" s="1"/>
  <c r="C6718" i="1" s="1"/>
  <c r="D2488" i="1"/>
  <c r="D3334" i="1" s="1"/>
  <c r="D4180" i="1" s="1"/>
  <c r="D5026" i="1" s="1"/>
  <c r="D5872" i="1" s="1"/>
  <c r="D6718" i="1" s="1"/>
  <c r="D7564" i="1" s="1"/>
  <c r="D8410" i="1" s="1"/>
  <c r="D9256" i="1" s="1"/>
  <c r="D10102" i="1" s="1"/>
  <c r="D10948" i="1" s="1"/>
  <c r="E2488" i="1"/>
  <c r="E3334" i="1" s="1"/>
  <c r="E4180" i="1" s="1"/>
  <c r="E5026" i="1" s="1"/>
  <c r="E5872" i="1" s="1"/>
  <c r="E6718" i="1" s="1"/>
  <c r="E7564" i="1" s="1"/>
  <c r="E8410" i="1" s="1"/>
  <c r="E9256" i="1" s="1"/>
  <c r="E10102" i="1" s="1"/>
  <c r="E10948" i="1" s="1"/>
  <c r="F2488" i="1"/>
  <c r="G2488" i="1"/>
  <c r="H2488" i="1"/>
  <c r="I2488" i="1"/>
  <c r="I3334" i="1" s="1"/>
  <c r="I4180" i="1" s="1"/>
  <c r="A2489" i="1"/>
  <c r="A3335" i="1" s="1"/>
  <c r="C2489" i="1"/>
  <c r="C3335" i="1" s="1"/>
  <c r="C4181" i="1" s="1"/>
  <c r="C5027" i="1" s="1"/>
  <c r="C5873" i="1" s="1"/>
  <c r="C6719" i="1" s="1"/>
  <c r="C7565" i="1" s="1"/>
  <c r="C8411" i="1" s="1"/>
  <c r="C9257" i="1" s="1"/>
  <c r="C10103" i="1" s="1"/>
  <c r="C10949" i="1" s="1"/>
  <c r="D2489" i="1"/>
  <c r="D3335" i="1" s="1"/>
  <c r="D4181" i="1" s="1"/>
  <c r="D5027" i="1" s="1"/>
  <c r="D5873" i="1" s="1"/>
  <c r="D6719" i="1" s="1"/>
  <c r="D7565" i="1" s="1"/>
  <c r="D8411" i="1" s="1"/>
  <c r="D9257" i="1" s="1"/>
  <c r="D10103" i="1" s="1"/>
  <c r="D10949" i="1" s="1"/>
  <c r="E2489" i="1"/>
  <c r="F2489" i="1"/>
  <c r="G2489" i="1"/>
  <c r="H2489" i="1"/>
  <c r="H3335" i="1" s="1"/>
  <c r="H4181" i="1" s="1"/>
  <c r="I2489" i="1"/>
  <c r="I3335" i="1" s="1"/>
  <c r="A2490" i="1"/>
  <c r="A3336" i="1" s="1"/>
  <c r="A4182" i="1" s="1"/>
  <c r="A5028" i="1" s="1"/>
  <c r="A5874" i="1" s="1"/>
  <c r="A6720" i="1" s="1"/>
  <c r="A7566" i="1" s="1"/>
  <c r="C2490" i="1"/>
  <c r="C3336" i="1" s="1"/>
  <c r="C4182" i="1" s="1"/>
  <c r="C5028" i="1" s="1"/>
  <c r="C5874" i="1" s="1"/>
  <c r="C6720" i="1" s="1"/>
  <c r="C7566" i="1" s="1"/>
  <c r="C8412" i="1" s="1"/>
  <c r="C9258" i="1" s="1"/>
  <c r="C10104" i="1" s="1"/>
  <c r="C10950" i="1" s="1"/>
  <c r="D2490" i="1"/>
  <c r="E2490" i="1"/>
  <c r="F2490" i="1"/>
  <c r="G2490" i="1"/>
  <c r="G3336" i="1" s="1"/>
  <c r="H2490" i="1"/>
  <c r="H3336" i="1" s="1"/>
  <c r="I2490" i="1"/>
  <c r="I3336" i="1" s="1"/>
  <c r="I4182" i="1" s="1"/>
  <c r="I5028" i="1" s="1"/>
  <c r="I5874" i="1" s="1"/>
  <c r="I6720" i="1" s="1"/>
  <c r="I7566" i="1" s="1"/>
  <c r="A2491" i="1"/>
  <c r="A3337" i="1" s="1"/>
  <c r="A4183" i="1" s="1"/>
  <c r="A5029" i="1" s="1"/>
  <c r="A5875" i="1" s="1"/>
  <c r="A6721" i="1" s="1"/>
  <c r="A7567" i="1" s="1"/>
  <c r="A8413" i="1" s="1"/>
  <c r="A9259" i="1" s="1"/>
  <c r="A10105" i="1" s="1"/>
  <c r="A10951" i="1" s="1"/>
  <c r="C2491" i="1"/>
  <c r="D2491" i="1"/>
  <c r="E2491" i="1"/>
  <c r="F2491" i="1"/>
  <c r="F3337" i="1" s="1"/>
  <c r="F4183" i="1" s="1"/>
  <c r="G2491" i="1"/>
  <c r="G3337" i="1" s="1"/>
  <c r="H2491" i="1"/>
  <c r="H3337" i="1" s="1"/>
  <c r="H4183" i="1" s="1"/>
  <c r="H5029" i="1" s="1"/>
  <c r="H5875" i="1" s="1"/>
  <c r="H6721" i="1" s="1"/>
  <c r="H7567" i="1" s="1"/>
  <c r="I2491" i="1"/>
  <c r="I3337" i="1" s="1"/>
  <c r="I4183" i="1" s="1"/>
  <c r="I5029" i="1" s="1"/>
  <c r="I5875" i="1" s="1"/>
  <c r="I6721" i="1" s="1"/>
  <c r="I7567" i="1" s="1"/>
  <c r="I8413" i="1" s="1"/>
  <c r="I9259" i="1" s="1"/>
  <c r="I10105" i="1" s="1"/>
  <c r="I10951" i="1" s="1"/>
  <c r="A2492" i="1"/>
  <c r="A3338" i="1" s="1"/>
  <c r="A4184" i="1" s="1"/>
  <c r="A5030" i="1" s="1"/>
  <c r="A5876" i="1" s="1"/>
  <c r="A6722" i="1" s="1"/>
  <c r="A7568" i="1" s="1"/>
  <c r="A8414" i="1" s="1"/>
  <c r="A9260" i="1" s="1"/>
  <c r="A10106" i="1" s="1"/>
  <c r="A10952" i="1" s="1"/>
  <c r="C2492" i="1"/>
  <c r="D2492" i="1"/>
  <c r="E2492" i="1"/>
  <c r="E3338" i="1" s="1"/>
  <c r="F2492" i="1"/>
  <c r="F3338" i="1" s="1"/>
  <c r="G2492" i="1"/>
  <c r="G3338" i="1" s="1"/>
  <c r="G4184" i="1" s="1"/>
  <c r="G5030" i="1" s="1"/>
  <c r="G5876" i="1" s="1"/>
  <c r="G6722" i="1" s="1"/>
  <c r="H2492" i="1"/>
  <c r="H3338" i="1" s="1"/>
  <c r="H4184" i="1" s="1"/>
  <c r="H5030" i="1" s="1"/>
  <c r="H5876" i="1" s="1"/>
  <c r="H6722" i="1" s="1"/>
  <c r="H7568" i="1" s="1"/>
  <c r="H8414" i="1" s="1"/>
  <c r="H9260" i="1" s="1"/>
  <c r="H10106" i="1" s="1"/>
  <c r="H10952" i="1" s="1"/>
  <c r="I2492" i="1"/>
  <c r="I3338" i="1" s="1"/>
  <c r="I4184" i="1" s="1"/>
  <c r="I5030" i="1" s="1"/>
  <c r="I5876" i="1" s="1"/>
  <c r="I6722" i="1" s="1"/>
  <c r="I7568" i="1" s="1"/>
  <c r="I8414" i="1" s="1"/>
  <c r="I9260" i="1" s="1"/>
  <c r="I10106" i="1" s="1"/>
  <c r="I10952" i="1" s="1"/>
  <c r="A2493" i="1"/>
  <c r="C2493" i="1"/>
  <c r="D2493" i="1"/>
  <c r="D3339" i="1" s="1"/>
  <c r="D4185" i="1" s="1"/>
  <c r="E2493" i="1"/>
  <c r="E3339" i="1" s="1"/>
  <c r="F2493" i="1"/>
  <c r="F3339" i="1" s="1"/>
  <c r="F4185" i="1" s="1"/>
  <c r="F5031" i="1" s="1"/>
  <c r="F5877" i="1" s="1"/>
  <c r="F6723" i="1" s="1"/>
  <c r="F7569" i="1" s="1"/>
  <c r="G2493" i="1"/>
  <c r="G3339" i="1" s="1"/>
  <c r="G4185" i="1" s="1"/>
  <c r="G5031" i="1" s="1"/>
  <c r="G5877" i="1" s="1"/>
  <c r="G6723" i="1" s="1"/>
  <c r="G7569" i="1" s="1"/>
  <c r="G8415" i="1" s="1"/>
  <c r="G9261" i="1" s="1"/>
  <c r="G10107" i="1" s="1"/>
  <c r="G10953" i="1" s="1"/>
  <c r="H2493" i="1"/>
  <c r="H3339" i="1" s="1"/>
  <c r="H4185" i="1" s="1"/>
  <c r="H5031" i="1" s="1"/>
  <c r="H5877" i="1" s="1"/>
  <c r="H6723" i="1" s="1"/>
  <c r="H7569" i="1" s="1"/>
  <c r="H8415" i="1" s="1"/>
  <c r="H9261" i="1" s="1"/>
  <c r="H10107" i="1" s="1"/>
  <c r="H10953" i="1" s="1"/>
  <c r="I2493" i="1"/>
  <c r="A2494" i="1"/>
  <c r="C2494" i="1"/>
  <c r="C3340" i="1" s="1"/>
  <c r="D2494" i="1"/>
  <c r="D3340" i="1" s="1"/>
  <c r="E2494" i="1"/>
  <c r="E3340" i="1" s="1"/>
  <c r="E4186" i="1" s="1"/>
  <c r="E5032" i="1" s="1"/>
  <c r="E5878" i="1" s="1"/>
  <c r="E6724" i="1" s="1"/>
  <c r="E7570" i="1" s="1"/>
  <c r="F2494" i="1"/>
  <c r="F3340" i="1" s="1"/>
  <c r="F4186" i="1" s="1"/>
  <c r="F5032" i="1" s="1"/>
  <c r="F5878" i="1" s="1"/>
  <c r="F6724" i="1" s="1"/>
  <c r="F7570" i="1" s="1"/>
  <c r="F8416" i="1" s="1"/>
  <c r="F9262" i="1" s="1"/>
  <c r="F10108" i="1" s="1"/>
  <c r="F10954" i="1" s="1"/>
  <c r="G2494" i="1"/>
  <c r="G3340" i="1" s="1"/>
  <c r="G4186" i="1" s="1"/>
  <c r="G5032" i="1" s="1"/>
  <c r="G5878" i="1" s="1"/>
  <c r="G6724" i="1" s="1"/>
  <c r="G7570" i="1" s="1"/>
  <c r="G8416" i="1" s="1"/>
  <c r="G9262" i="1" s="1"/>
  <c r="G10108" i="1" s="1"/>
  <c r="G10954" i="1" s="1"/>
  <c r="H2494" i="1"/>
  <c r="I2494" i="1"/>
  <c r="A2495" i="1"/>
  <c r="C2495" i="1"/>
  <c r="C3341" i="1" s="1"/>
  <c r="D2495" i="1"/>
  <c r="D3341" i="1" s="1"/>
  <c r="D4187" i="1" s="1"/>
  <c r="D5033" i="1" s="1"/>
  <c r="D5879" i="1" s="1"/>
  <c r="D6725" i="1" s="1"/>
  <c r="D7571" i="1" s="1"/>
  <c r="E2495" i="1"/>
  <c r="E3341" i="1" s="1"/>
  <c r="E4187" i="1" s="1"/>
  <c r="E5033" i="1" s="1"/>
  <c r="E5879" i="1" s="1"/>
  <c r="E6725" i="1" s="1"/>
  <c r="E7571" i="1" s="1"/>
  <c r="E8417" i="1" s="1"/>
  <c r="E9263" i="1" s="1"/>
  <c r="E10109" i="1" s="1"/>
  <c r="E10955" i="1" s="1"/>
  <c r="F2495" i="1"/>
  <c r="F3341" i="1" s="1"/>
  <c r="F4187" i="1" s="1"/>
  <c r="F5033" i="1" s="1"/>
  <c r="F5879" i="1" s="1"/>
  <c r="F6725" i="1" s="1"/>
  <c r="F7571" i="1" s="1"/>
  <c r="F8417" i="1" s="1"/>
  <c r="F9263" i="1" s="1"/>
  <c r="F10109" i="1" s="1"/>
  <c r="F10955" i="1" s="1"/>
  <c r="G2495" i="1"/>
  <c r="H2495" i="1"/>
  <c r="I2495" i="1"/>
  <c r="A2496" i="1"/>
  <c r="A3342" i="1" s="1"/>
  <c r="C2496" i="1"/>
  <c r="C3342" i="1" s="1"/>
  <c r="C4188" i="1" s="1"/>
  <c r="C5034" i="1" s="1"/>
  <c r="C5880" i="1" s="1"/>
  <c r="C6726" i="1" s="1"/>
  <c r="C7572" i="1" s="1"/>
  <c r="D2496" i="1"/>
  <c r="D3342" i="1" s="1"/>
  <c r="D4188" i="1" s="1"/>
  <c r="D5034" i="1" s="1"/>
  <c r="D5880" i="1" s="1"/>
  <c r="D6726" i="1" s="1"/>
  <c r="D7572" i="1" s="1"/>
  <c r="D8418" i="1" s="1"/>
  <c r="D9264" i="1" s="1"/>
  <c r="D10110" i="1" s="1"/>
  <c r="D10956" i="1" s="1"/>
  <c r="E2496" i="1"/>
  <c r="E3342" i="1" s="1"/>
  <c r="E4188" i="1" s="1"/>
  <c r="E5034" i="1" s="1"/>
  <c r="E5880" i="1" s="1"/>
  <c r="E6726" i="1" s="1"/>
  <c r="E7572" i="1" s="1"/>
  <c r="E8418" i="1" s="1"/>
  <c r="E9264" i="1" s="1"/>
  <c r="E10110" i="1" s="1"/>
  <c r="E10956" i="1" s="1"/>
  <c r="F2496" i="1"/>
  <c r="G2496" i="1"/>
  <c r="H2496" i="1"/>
  <c r="I2496" i="1"/>
  <c r="A2497" i="1"/>
  <c r="A3343" i="1" s="1"/>
  <c r="C2497" i="1"/>
  <c r="C3343" i="1" s="1"/>
  <c r="C4189" i="1" s="1"/>
  <c r="C5035" i="1" s="1"/>
  <c r="C5881" i="1" s="1"/>
  <c r="C6727" i="1" s="1"/>
  <c r="C7573" i="1" s="1"/>
  <c r="C8419" i="1" s="1"/>
  <c r="C9265" i="1" s="1"/>
  <c r="C10111" i="1" s="1"/>
  <c r="C10957" i="1" s="1"/>
  <c r="D2497" i="1"/>
  <c r="D3343" i="1" s="1"/>
  <c r="D4189" i="1" s="1"/>
  <c r="D5035" i="1" s="1"/>
  <c r="D5881" i="1" s="1"/>
  <c r="D6727" i="1" s="1"/>
  <c r="D7573" i="1" s="1"/>
  <c r="D8419" i="1" s="1"/>
  <c r="D9265" i="1" s="1"/>
  <c r="D10111" i="1" s="1"/>
  <c r="D10957" i="1" s="1"/>
  <c r="E2497" i="1"/>
  <c r="F2497" i="1"/>
  <c r="G2497" i="1"/>
  <c r="H2497" i="1"/>
  <c r="H3343" i="1" s="1"/>
  <c r="H4189" i="1" s="1"/>
  <c r="H5035" i="1" s="1"/>
  <c r="I2497" i="1"/>
  <c r="I3343" i="1" s="1"/>
  <c r="A2498" i="1"/>
  <c r="A3344" i="1" s="1"/>
  <c r="A4190" i="1" s="1"/>
  <c r="A5036" i="1" s="1"/>
  <c r="A5882" i="1" s="1"/>
  <c r="A6728" i="1" s="1"/>
  <c r="A7574" i="1" s="1"/>
  <c r="C2498" i="1"/>
  <c r="C3344" i="1" s="1"/>
  <c r="C4190" i="1" s="1"/>
  <c r="C5036" i="1" s="1"/>
  <c r="C5882" i="1" s="1"/>
  <c r="C6728" i="1" s="1"/>
  <c r="C7574" i="1" s="1"/>
  <c r="C8420" i="1" s="1"/>
  <c r="C9266" i="1" s="1"/>
  <c r="C10112" i="1" s="1"/>
  <c r="C10958" i="1" s="1"/>
  <c r="D2498" i="1"/>
  <c r="E2498" i="1"/>
  <c r="F2498" i="1"/>
  <c r="G2498" i="1"/>
  <c r="G3344" i="1" s="1"/>
  <c r="G4190" i="1" s="1"/>
  <c r="H2498" i="1"/>
  <c r="H3344" i="1" s="1"/>
  <c r="I2498" i="1"/>
  <c r="I3344" i="1" s="1"/>
  <c r="I4190" i="1" s="1"/>
  <c r="I5036" i="1" s="1"/>
  <c r="I5882" i="1" s="1"/>
  <c r="I6728" i="1" s="1"/>
  <c r="I7574" i="1" s="1"/>
  <c r="A2499" i="1"/>
  <c r="A3345" i="1" s="1"/>
  <c r="A4191" i="1" s="1"/>
  <c r="A5037" i="1" s="1"/>
  <c r="A5883" i="1" s="1"/>
  <c r="A6729" i="1" s="1"/>
  <c r="A7575" i="1" s="1"/>
  <c r="A8421" i="1" s="1"/>
  <c r="A9267" i="1" s="1"/>
  <c r="A10113" i="1" s="1"/>
  <c r="A10959" i="1" s="1"/>
  <c r="C2499" i="1"/>
  <c r="D2499" i="1"/>
  <c r="E2499" i="1"/>
  <c r="F2499" i="1"/>
  <c r="F3345" i="1" s="1"/>
  <c r="F4191" i="1" s="1"/>
  <c r="G2499" i="1"/>
  <c r="G3345" i="1" s="1"/>
  <c r="H2499" i="1"/>
  <c r="H3345" i="1" s="1"/>
  <c r="H4191" i="1" s="1"/>
  <c r="H5037" i="1" s="1"/>
  <c r="H5883" i="1" s="1"/>
  <c r="H6729" i="1" s="1"/>
  <c r="H7575" i="1" s="1"/>
  <c r="H8421" i="1" s="1"/>
  <c r="H9267" i="1" s="1"/>
  <c r="H10113" i="1" s="1"/>
  <c r="H10959" i="1" s="1"/>
  <c r="I2499" i="1"/>
  <c r="I3345" i="1" s="1"/>
  <c r="I4191" i="1" s="1"/>
  <c r="I5037" i="1" s="1"/>
  <c r="I5883" i="1" s="1"/>
  <c r="I6729" i="1" s="1"/>
  <c r="I7575" i="1" s="1"/>
  <c r="I8421" i="1" s="1"/>
  <c r="I9267" i="1" s="1"/>
  <c r="I10113" i="1" s="1"/>
  <c r="I10959" i="1" s="1"/>
  <c r="A2500" i="1"/>
  <c r="A3346" i="1" s="1"/>
  <c r="A4192" i="1" s="1"/>
  <c r="A5038" i="1" s="1"/>
  <c r="A5884" i="1" s="1"/>
  <c r="A6730" i="1" s="1"/>
  <c r="A7576" i="1" s="1"/>
  <c r="A8422" i="1" s="1"/>
  <c r="A9268" i="1" s="1"/>
  <c r="A10114" i="1" s="1"/>
  <c r="A10960" i="1" s="1"/>
  <c r="C2500" i="1"/>
  <c r="D2500" i="1"/>
  <c r="E2500" i="1"/>
  <c r="E3346" i="1" s="1"/>
  <c r="F2500" i="1"/>
  <c r="F3346" i="1" s="1"/>
  <c r="G2500" i="1"/>
  <c r="G3346" i="1" s="1"/>
  <c r="G4192" i="1" s="1"/>
  <c r="G5038" i="1" s="1"/>
  <c r="G5884" i="1" s="1"/>
  <c r="G6730" i="1" s="1"/>
  <c r="G7576" i="1" s="1"/>
  <c r="H2500" i="1"/>
  <c r="H3346" i="1" s="1"/>
  <c r="H4192" i="1" s="1"/>
  <c r="H5038" i="1" s="1"/>
  <c r="H5884" i="1" s="1"/>
  <c r="H6730" i="1" s="1"/>
  <c r="H7576" i="1" s="1"/>
  <c r="H8422" i="1" s="1"/>
  <c r="H9268" i="1" s="1"/>
  <c r="H10114" i="1" s="1"/>
  <c r="H10960" i="1" s="1"/>
  <c r="I2500" i="1"/>
  <c r="I3346" i="1" s="1"/>
  <c r="I4192" i="1" s="1"/>
  <c r="I5038" i="1" s="1"/>
  <c r="I5884" i="1" s="1"/>
  <c r="I6730" i="1" s="1"/>
  <c r="I7576" i="1" s="1"/>
  <c r="I8422" i="1" s="1"/>
  <c r="I9268" i="1" s="1"/>
  <c r="I10114" i="1" s="1"/>
  <c r="I10960" i="1" s="1"/>
  <c r="A2501" i="1"/>
  <c r="C2501" i="1"/>
  <c r="D2501" i="1"/>
  <c r="D3347" i="1" s="1"/>
  <c r="D4193" i="1" s="1"/>
  <c r="D5039" i="1" s="1"/>
  <c r="E2501" i="1"/>
  <c r="E3347" i="1" s="1"/>
  <c r="F2501" i="1"/>
  <c r="F3347" i="1" s="1"/>
  <c r="F4193" i="1" s="1"/>
  <c r="F5039" i="1" s="1"/>
  <c r="F5885" i="1" s="1"/>
  <c r="F6731" i="1" s="1"/>
  <c r="F7577" i="1" s="1"/>
  <c r="G2501" i="1"/>
  <c r="G3347" i="1" s="1"/>
  <c r="G4193" i="1" s="1"/>
  <c r="G5039" i="1" s="1"/>
  <c r="G5885" i="1" s="1"/>
  <c r="G6731" i="1" s="1"/>
  <c r="G7577" i="1" s="1"/>
  <c r="G8423" i="1" s="1"/>
  <c r="G9269" i="1" s="1"/>
  <c r="G10115" i="1" s="1"/>
  <c r="G10961" i="1" s="1"/>
  <c r="H2501" i="1"/>
  <c r="H3347" i="1" s="1"/>
  <c r="H4193" i="1" s="1"/>
  <c r="H5039" i="1" s="1"/>
  <c r="H5885" i="1" s="1"/>
  <c r="H6731" i="1" s="1"/>
  <c r="H7577" i="1" s="1"/>
  <c r="H8423" i="1" s="1"/>
  <c r="H9269" i="1" s="1"/>
  <c r="H10115" i="1" s="1"/>
  <c r="H10961" i="1" s="1"/>
  <c r="I2501" i="1"/>
  <c r="A2502" i="1"/>
  <c r="C2502" i="1"/>
  <c r="C3348" i="1" s="1"/>
  <c r="C4194" i="1" s="1"/>
  <c r="D2502" i="1"/>
  <c r="D3348" i="1" s="1"/>
  <c r="E2502" i="1"/>
  <c r="E3348" i="1" s="1"/>
  <c r="E4194" i="1" s="1"/>
  <c r="E5040" i="1" s="1"/>
  <c r="E5886" i="1" s="1"/>
  <c r="E6732" i="1" s="1"/>
  <c r="E7578" i="1" s="1"/>
  <c r="F2502" i="1"/>
  <c r="F3348" i="1" s="1"/>
  <c r="F4194" i="1" s="1"/>
  <c r="F5040" i="1" s="1"/>
  <c r="F5886" i="1" s="1"/>
  <c r="F6732" i="1" s="1"/>
  <c r="F7578" i="1" s="1"/>
  <c r="F8424" i="1" s="1"/>
  <c r="F9270" i="1" s="1"/>
  <c r="F10116" i="1" s="1"/>
  <c r="F10962" i="1" s="1"/>
  <c r="G2502" i="1"/>
  <c r="G3348" i="1" s="1"/>
  <c r="G4194" i="1" s="1"/>
  <c r="G5040" i="1" s="1"/>
  <c r="G5886" i="1" s="1"/>
  <c r="G6732" i="1" s="1"/>
  <c r="G7578" i="1" s="1"/>
  <c r="G8424" i="1" s="1"/>
  <c r="G9270" i="1" s="1"/>
  <c r="G10116" i="1" s="1"/>
  <c r="G10962" i="1" s="1"/>
  <c r="H2502" i="1"/>
  <c r="I2502" i="1"/>
  <c r="A2503" i="1"/>
  <c r="C2503" i="1"/>
  <c r="C3349" i="1" s="1"/>
  <c r="D2503" i="1"/>
  <c r="D3349" i="1" s="1"/>
  <c r="D4195" i="1" s="1"/>
  <c r="D5041" i="1" s="1"/>
  <c r="D5887" i="1" s="1"/>
  <c r="D6733" i="1" s="1"/>
  <c r="D7579" i="1" s="1"/>
  <c r="E2503" i="1"/>
  <c r="E3349" i="1" s="1"/>
  <c r="E4195" i="1" s="1"/>
  <c r="E5041" i="1" s="1"/>
  <c r="E5887" i="1" s="1"/>
  <c r="E6733" i="1" s="1"/>
  <c r="E7579" i="1" s="1"/>
  <c r="E8425" i="1" s="1"/>
  <c r="E9271" i="1" s="1"/>
  <c r="E10117" i="1" s="1"/>
  <c r="E10963" i="1" s="1"/>
  <c r="F2503" i="1"/>
  <c r="F3349" i="1" s="1"/>
  <c r="F4195" i="1" s="1"/>
  <c r="F5041" i="1" s="1"/>
  <c r="F5887" i="1" s="1"/>
  <c r="F6733" i="1" s="1"/>
  <c r="F7579" i="1" s="1"/>
  <c r="F8425" i="1" s="1"/>
  <c r="F9271" i="1" s="1"/>
  <c r="F10117" i="1" s="1"/>
  <c r="F10963" i="1" s="1"/>
  <c r="G2503" i="1"/>
  <c r="H2503" i="1"/>
  <c r="I2503" i="1"/>
  <c r="A2504" i="1"/>
  <c r="A3350" i="1" s="1"/>
  <c r="C2504" i="1"/>
  <c r="C3350" i="1" s="1"/>
  <c r="C4196" i="1" s="1"/>
  <c r="C5042" i="1" s="1"/>
  <c r="C5888" i="1" s="1"/>
  <c r="C6734" i="1" s="1"/>
  <c r="C7580" i="1" s="1"/>
  <c r="D2504" i="1"/>
  <c r="D3350" i="1" s="1"/>
  <c r="D4196" i="1" s="1"/>
  <c r="D5042" i="1" s="1"/>
  <c r="D5888" i="1" s="1"/>
  <c r="D6734" i="1" s="1"/>
  <c r="D7580" i="1" s="1"/>
  <c r="D8426" i="1" s="1"/>
  <c r="F2504" i="1"/>
  <c r="G2504" i="1"/>
  <c r="H2504" i="1"/>
  <c r="I2504" i="1"/>
  <c r="I3350" i="1" s="1"/>
  <c r="A2505" i="1"/>
  <c r="A3351" i="1" s="1"/>
  <c r="C2505" i="1"/>
  <c r="C3351" i="1" s="1"/>
  <c r="C4197" i="1" s="1"/>
  <c r="C5043" i="1" s="1"/>
  <c r="C5889" i="1" s="1"/>
  <c r="C6735" i="1" s="1"/>
  <c r="C7581" i="1" s="1"/>
  <c r="C8427" i="1" s="1"/>
  <c r="C9273" i="1" s="1"/>
  <c r="C10119" i="1" s="1"/>
  <c r="C10965" i="1" s="1"/>
  <c r="D2505" i="1"/>
  <c r="D3351" i="1" s="1"/>
  <c r="D4197" i="1" s="1"/>
  <c r="D5043" i="1" s="1"/>
  <c r="D5889" i="1" s="1"/>
  <c r="D6735" i="1" s="1"/>
  <c r="D7581" i="1" s="1"/>
  <c r="D8427" i="1" s="1"/>
  <c r="D9273" i="1" s="1"/>
  <c r="D10119" i="1" s="1"/>
  <c r="D10965" i="1" s="1"/>
  <c r="F2505" i="1"/>
  <c r="G2505" i="1"/>
  <c r="H2505" i="1"/>
  <c r="I2505" i="1"/>
  <c r="I3351" i="1" s="1"/>
  <c r="A2506" i="1"/>
  <c r="A3352" i="1" s="1"/>
  <c r="A4198" i="1" s="1"/>
  <c r="A5044" i="1" s="1"/>
  <c r="A5890" i="1" s="1"/>
  <c r="A6736" i="1" s="1"/>
  <c r="A7582" i="1" s="1"/>
  <c r="C2506" i="1"/>
  <c r="C3352" i="1" s="1"/>
  <c r="C4198" i="1" s="1"/>
  <c r="C5044" i="1" s="1"/>
  <c r="C5890" i="1" s="1"/>
  <c r="C6736" i="1" s="1"/>
  <c r="C7582" i="1" s="1"/>
  <c r="C8428" i="1" s="1"/>
  <c r="C9274" i="1" s="1"/>
  <c r="C10120" i="1" s="1"/>
  <c r="C10966" i="1" s="1"/>
  <c r="D2506" i="1"/>
  <c r="E2506" i="1"/>
  <c r="F2506" i="1"/>
  <c r="G2506" i="1"/>
  <c r="G3352" i="1" s="1"/>
  <c r="H2506" i="1"/>
  <c r="H3352" i="1" s="1"/>
  <c r="I2506" i="1"/>
  <c r="I3352" i="1" s="1"/>
  <c r="I4198" i="1" s="1"/>
  <c r="I5044" i="1" s="1"/>
  <c r="I5890" i="1" s="1"/>
  <c r="I6736" i="1" s="1"/>
  <c r="I7582" i="1" s="1"/>
  <c r="A2507" i="1"/>
  <c r="A3353" i="1" s="1"/>
  <c r="A4199" i="1" s="1"/>
  <c r="A5045" i="1" s="1"/>
  <c r="A5891" i="1" s="1"/>
  <c r="A6737" i="1" s="1"/>
  <c r="A7583" i="1" s="1"/>
  <c r="A8429" i="1" s="1"/>
  <c r="A9275" i="1" s="1"/>
  <c r="A10121" i="1" s="1"/>
  <c r="A10967" i="1" s="1"/>
  <c r="C2507" i="1"/>
  <c r="D2507" i="1"/>
  <c r="E2507" i="1"/>
  <c r="F2507" i="1"/>
  <c r="G2507" i="1"/>
  <c r="G3353" i="1" s="1"/>
  <c r="H2507" i="1"/>
  <c r="H3353" i="1" s="1"/>
  <c r="H4199" i="1" s="1"/>
  <c r="H5045" i="1" s="1"/>
  <c r="H5891" i="1" s="1"/>
  <c r="H6737" i="1" s="1"/>
  <c r="H7583" i="1" s="1"/>
  <c r="I2507" i="1"/>
  <c r="I3353" i="1" s="1"/>
  <c r="I4199" i="1" s="1"/>
  <c r="I5045" i="1" s="1"/>
  <c r="I5891" i="1" s="1"/>
  <c r="I6737" i="1" s="1"/>
  <c r="I7583" i="1" s="1"/>
  <c r="I8429" i="1" s="1"/>
  <c r="I9275" i="1" s="1"/>
  <c r="I10121" i="1" s="1"/>
  <c r="I10967" i="1" s="1"/>
  <c r="A2508" i="1"/>
  <c r="A3354" i="1" s="1"/>
  <c r="A4200" i="1" s="1"/>
  <c r="A5046" i="1" s="1"/>
  <c r="A5892" i="1" s="1"/>
  <c r="A6738" i="1" s="1"/>
  <c r="A7584" i="1" s="1"/>
  <c r="A8430" i="1" s="1"/>
  <c r="A9276" i="1" s="1"/>
  <c r="A10122" i="1" s="1"/>
  <c r="A10968" i="1" s="1"/>
  <c r="C2508" i="1"/>
  <c r="D2508" i="1"/>
  <c r="F2508" i="1"/>
  <c r="F3354" i="1" s="1"/>
  <c r="G2508" i="1"/>
  <c r="G3354" i="1" s="1"/>
  <c r="G4200" i="1" s="1"/>
  <c r="G5046" i="1" s="1"/>
  <c r="G5892" i="1" s="1"/>
  <c r="G6738" i="1" s="1"/>
  <c r="G7584" i="1" s="1"/>
  <c r="H2508" i="1"/>
  <c r="H3354" i="1" s="1"/>
  <c r="H4200" i="1" s="1"/>
  <c r="H5046" i="1" s="1"/>
  <c r="H5892" i="1" s="1"/>
  <c r="H6738" i="1" s="1"/>
  <c r="H7584" i="1" s="1"/>
  <c r="H8430" i="1" s="1"/>
  <c r="H9276" i="1" s="1"/>
  <c r="H10122" i="1" s="1"/>
  <c r="H10968" i="1" s="1"/>
  <c r="I2508" i="1"/>
  <c r="I3354" i="1" s="1"/>
  <c r="I4200" i="1" s="1"/>
  <c r="I5046" i="1" s="1"/>
  <c r="I5892" i="1" s="1"/>
  <c r="I6738" i="1" s="1"/>
  <c r="I7584" i="1" s="1"/>
  <c r="I8430" i="1" s="1"/>
  <c r="I9276" i="1" s="1"/>
  <c r="I10122" i="1" s="1"/>
  <c r="I10968" i="1" s="1"/>
  <c r="A2509" i="1"/>
  <c r="C2509" i="1"/>
  <c r="D2509" i="1"/>
  <c r="F2509" i="1"/>
  <c r="F3355" i="1" s="1"/>
  <c r="F4201" i="1" s="1"/>
  <c r="F5047" i="1" s="1"/>
  <c r="F5893" i="1" s="1"/>
  <c r="F6739" i="1" s="1"/>
  <c r="F7585" i="1" s="1"/>
  <c r="G2509" i="1"/>
  <c r="G3355" i="1" s="1"/>
  <c r="G4201" i="1" s="1"/>
  <c r="G5047" i="1" s="1"/>
  <c r="G5893" i="1" s="1"/>
  <c r="G6739" i="1" s="1"/>
  <c r="G7585" i="1" s="1"/>
  <c r="G8431" i="1" s="1"/>
  <c r="G9277" i="1" s="1"/>
  <c r="G10123" i="1" s="1"/>
  <c r="G10969" i="1" s="1"/>
  <c r="H2509" i="1"/>
  <c r="H3355" i="1" s="1"/>
  <c r="H4201" i="1" s="1"/>
  <c r="H5047" i="1" s="1"/>
  <c r="H5893" i="1" s="1"/>
  <c r="H6739" i="1" s="1"/>
  <c r="H7585" i="1" s="1"/>
  <c r="H8431" i="1" s="1"/>
  <c r="H9277" i="1" s="1"/>
  <c r="H10123" i="1" s="1"/>
  <c r="H10969" i="1" s="1"/>
  <c r="I2509" i="1"/>
  <c r="A2510" i="1"/>
  <c r="C2510" i="1"/>
  <c r="C3356" i="1" s="1"/>
  <c r="D2510" i="1"/>
  <c r="D3356" i="1" s="1"/>
  <c r="E2510" i="1"/>
  <c r="E3356" i="1" s="1"/>
  <c r="E4202" i="1" s="1"/>
  <c r="E5048" i="1" s="1"/>
  <c r="E5894" i="1" s="1"/>
  <c r="E6740" i="1" s="1"/>
  <c r="E7586" i="1" s="1"/>
  <c r="F2510" i="1"/>
  <c r="F3356" i="1" s="1"/>
  <c r="F4202" i="1" s="1"/>
  <c r="F5048" i="1" s="1"/>
  <c r="F5894" i="1" s="1"/>
  <c r="F6740" i="1" s="1"/>
  <c r="F7586" i="1" s="1"/>
  <c r="F8432" i="1" s="1"/>
  <c r="F9278" i="1" s="1"/>
  <c r="F10124" i="1" s="1"/>
  <c r="F10970" i="1" s="1"/>
  <c r="G2510" i="1"/>
  <c r="G3356" i="1" s="1"/>
  <c r="G4202" i="1" s="1"/>
  <c r="G5048" i="1" s="1"/>
  <c r="G5894" i="1" s="1"/>
  <c r="G6740" i="1" s="1"/>
  <c r="G7586" i="1" s="1"/>
  <c r="H2510" i="1"/>
  <c r="I2510" i="1"/>
  <c r="A2511" i="1"/>
  <c r="C2511" i="1"/>
  <c r="C3357" i="1" s="1"/>
  <c r="D2511" i="1"/>
  <c r="D3357" i="1" s="1"/>
  <c r="D4203" i="1" s="1"/>
  <c r="D5049" i="1" s="1"/>
  <c r="D5895" i="1" s="1"/>
  <c r="D6741" i="1" s="1"/>
  <c r="D7587" i="1" s="1"/>
  <c r="E2511" i="1"/>
  <c r="E3357" i="1" s="1"/>
  <c r="E4203" i="1" s="1"/>
  <c r="E5049" i="1" s="1"/>
  <c r="E5895" i="1" s="1"/>
  <c r="E6741" i="1" s="1"/>
  <c r="E7587" i="1" s="1"/>
  <c r="E8433" i="1" s="1"/>
  <c r="E9279" i="1" s="1"/>
  <c r="E10125" i="1" s="1"/>
  <c r="E10971" i="1" s="1"/>
  <c r="F2511" i="1"/>
  <c r="F3357" i="1" s="1"/>
  <c r="F4203" i="1" s="1"/>
  <c r="F5049" i="1" s="1"/>
  <c r="F5895" i="1" s="1"/>
  <c r="F6741" i="1" s="1"/>
  <c r="F7587" i="1" s="1"/>
  <c r="F8433" i="1" s="1"/>
  <c r="F9279" i="1" s="1"/>
  <c r="F10125" i="1" s="1"/>
  <c r="F10971" i="1" s="1"/>
  <c r="G2511" i="1"/>
  <c r="H2511" i="1"/>
  <c r="I2511" i="1"/>
  <c r="A2512" i="1"/>
  <c r="A3358" i="1" s="1"/>
  <c r="C2512" i="1"/>
  <c r="C3358" i="1" s="1"/>
  <c r="C4204" i="1" s="1"/>
  <c r="C5050" i="1" s="1"/>
  <c r="C5896" i="1" s="1"/>
  <c r="C6742" i="1" s="1"/>
  <c r="C7588" i="1" s="1"/>
  <c r="D2512" i="1"/>
  <c r="D3358" i="1" s="1"/>
  <c r="D4204" i="1" s="1"/>
  <c r="D5050" i="1" s="1"/>
  <c r="D5896" i="1" s="1"/>
  <c r="D6742" i="1" s="1"/>
  <c r="D7588" i="1" s="1"/>
  <c r="D8434" i="1" s="1"/>
  <c r="D9280" i="1" s="1"/>
  <c r="D10126" i="1" s="1"/>
  <c r="D10972" i="1" s="1"/>
  <c r="F2512" i="1"/>
  <c r="G2512" i="1"/>
  <c r="H2512" i="1"/>
  <c r="I2512" i="1"/>
  <c r="A2513" i="1"/>
  <c r="A3359" i="1" s="1"/>
  <c r="C2513" i="1"/>
  <c r="C3359" i="1" s="1"/>
  <c r="C4205" i="1" s="1"/>
  <c r="C5051" i="1" s="1"/>
  <c r="C5897" i="1" s="1"/>
  <c r="C6743" i="1" s="1"/>
  <c r="C7589" i="1" s="1"/>
  <c r="C8435" i="1" s="1"/>
  <c r="C9281" i="1" s="1"/>
  <c r="C10127" i="1" s="1"/>
  <c r="C10973" i="1" s="1"/>
  <c r="D2513" i="1"/>
  <c r="D3359" i="1" s="1"/>
  <c r="D4205" i="1" s="1"/>
  <c r="D5051" i="1" s="1"/>
  <c r="D5897" i="1" s="1"/>
  <c r="D6743" i="1" s="1"/>
  <c r="D7589" i="1" s="1"/>
  <c r="D8435" i="1" s="1"/>
  <c r="D9281" i="1" s="1"/>
  <c r="D10127" i="1" s="1"/>
  <c r="D10973" i="1" s="1"/>
  <c r="F2513" i="1"/>
  <c r="G2513" i="1"/>
  <c r="H2513" i="1"/>
  <c r="H3359" i="1" s="1"/>
  <c r="I2513" i="1"/>
  <c r="I3359" i="1" s="1"/>
  <c r="A2514" i="1"/>
  <c r="A3360" i="1" s="1"/>
  <c r="A4206" i="1" s="1"/>
  <c r="A5052" i="1" s="1"/>
  <c r="A5898" i="1" s="1"/>
  <c r="A6744" i="1" s="1"/>
  <c r="A7590" i="1" s="1"/>
  <c r="C2514" i="1"/>
  <c r="C3360" i="1" s="1"/>
  <c r="C4206" i="1" s="1"/>
  <c r="C5052" i="1" s="1"/>
  <c r="C5898" i="1" s="1"/>
  <c r="C6744" i="1" s="1"/>
  <c r="C7590" i="1" s="1"/>
  <c r="C8436" i="1" s="1"/>
  <c r="C9282" i="1" s="1"/>
  <c r="C10128" i="1" s="1"/>
  <c r="C10974" i="1" s="1"/>
  <c r="D2514" i="1"/>
  <c r="E2514" i="1"/>
  <c r="F2514" i="1"/>
  <c r="G2514" i="1"/>
  <c r="H2514" i="1"/>
  <c r="H3360" i="1" s="1"/>
  <c r="I2514" i="1"/>
  <c r="I3360" i="1" s="1"/>
  <c r="I4206" i="1" s="1"/>
  <c r="I5052" i="1" s="1"/>
  <c r="I5898" i="1" s="1"/>
  <c r="I6744" i="1" s="1"/>
  <c r="I7590" i="1" s="1"/>
  <c r="I8436" i="1" s="1"/>
  <c r="A2515" i="1"/>
  <c r="A3361" i="1" s="1"/>
  <c r="A4207" i="1" s="1"/>
  <c r="A5053" i="1" s="1"/>
  <c r="A5899" i="1" s="1"/>
  <c r="A6745" i="1" s="1"/>
  <c r="A7591" i="1" s="1"/>
  <c r="A8437" i="1" s="1"/>
  <c r="C2515" i="1"/>
  <c r="D2515" i="1"/>
  <c r="E2515" i="1"/>
  <c r="F2515" i="1"/>
  <c r="F3361" i="1" s="1"/>
  <c r="G2515" i="1"/>
  <c r="G3361" i="1" s="1"/>
  <c r="H2515" i="1"/>
  <c r="H3361" i="1" s="1"/>
  <c r="H4207" i="1" s="1"/>
  <c r="H5053" i="1" s="1"/>
  <c r="H5899" i="1" s="1"/>
  <c r="H6745" i="1" s="1"/>
  <c r="H7591" i="1" s="1"/>
  <c r="I2515" i="1"/>
  <c r="I3361" i="1" s="1"/>
  <c r="I4207" i="1" s="1"/>
  <c r="I5053" i="1" s="1"/>
  <c r="I5899" i="1" s="1"/>
  <c r="I6745" i="1" s="1"/>
  <c r="I7591" i="1" s="1"/>
  <c r="I8437" i="1" s="1"/>
  <c r="I9283" i="1" s="1"/>
  <c r="I10129" i="1" s="1"/>
  <c r="I10975" i="1" s="1"/>
  <c r="A2516" i="1"/>
  <c r="A3362" i="1" s="1"/>
  <c r="A4208" i="1" s="1"/>
  <c r="A5054" i="1" s="1"/>
  <c r="A5900" i="1" s="1"/>
  <c r="A6746" i="1" s="1"/>
  <c r="A7592" i="1" s="1"/>
  <c r="A8438" i="1" s="1"/>
  <c r="A9284" i="1" s="1"/>
  <c r="A10130" i="1" s="1"/>
  <c r="A10976" i="1" s="1"/>
  <c r="C2516" i="1"/>
  <c r="D2516" i="1"/>
  <c r="F2516" i="1"/>
  <c r="F3362" i="1" s="1"/>
  <c r="G2516" i="1"/>
  <c r="G3362" i="1" s="1"/>
  <c r="G4208" i="1" s="1"/>
  <c r="G5054" i="1" s="1"/>
  <c r="G5900" i="1" s="1"/>
  <c r="G6746" i="1" s="1"/>
  <c r="H2516" i="1"/>
  <c r="H3362" i="1" s="1"/>
  <c r="H4208" i="1" s="1"/>
  <c r="H5054" i="1" s="1"/>
  <c r="H5900" i="1" s="1"/>
  <c r="H6746" i="1" s="1"/>
  <c r="H7592" i="1" s="1"/>
  <c r="H8438" i="1" s="1"/>
  <c r="H9284" i="1" s="1"/>
  <c r="H10130" i="1" s="1"/>
  <c r="H10976" i="1" s="1"/>
  <c r="I2516" i="1"/>
  <c r="I3362" i="1" s="1"/>
  <c r="I4208" i="1" s="1"/>
  <c r="I5054" i="1" s="1"/>
  <c r="I5900" i="1" s="1"/>
  <c r="I6746" i="1" s="1"/>
  <c r="I7592" i="1" s="1"/>
  <c r="I8438" i="1" s="1"/>
  <c r="I9284" i="1" s="1"/>
  <c r="I10130" i="1" s="1"/>
  <c r="I10976" i="1" s="1"/>
  <c r="A2517" i="1"/>
  <c r="C2517" i="1"/>
  <c r="D2517" i="1"/>
  <c r="D3363" i="1" s="1"/>
  <c r="F2517" i="1"/>
  <c r="F3363" i="1" s="1"/>
  <c r="F4209" i="1" s="1"/>
  <c r="F5055" i="1" s="1"/>
  <c r="F5901" i="1" s="1"/>
  <c r="F6747" i="1" s="1"/>
  <c r="G2517" i="1"/>
  <c r="G3363" i="1" s="1"/>
  <c r="G4209" i="1" s="1"/>
  <c r="G5055" i="1" s="1"/>
  <c r="G5901" i="1" s="1"/>
  <c r="G6747" i="1" s="1"/>
  <c r="G7593" i="1" s="1"/>
  <c r="G8439" i="1" s="1"/>
  <c r="G9285" i="1" s="1"/>
  <c r="G10131" i="1" s="1"/>
  <c r="G10977" i="1" s="1"/>
  <c r="H2517" i="1"/>
  <c r="H3363" i="1" s="1"/>
  <c r="H4209" i="1" s="1"/>
  <c r="H5055" i="1" s="1"/>
  <c r="H5901" i="1" s="1"/>
  <c r="H6747" i="1" s="1"/>
  <c r="H7593" i="1" s="1"/>
  <c r="H8439" i="1" s="1"/>
  <c r="H9285" i="1" s="1"/>
  <c r="H10131" i="1" s="1"/>
  <c r="H10977" i="1" s="1"/>
  <c r="I2517" i="1"/>
  <c r="A2518" i="1"/>
  <c r="C2518" i="1"/>
  <c r="D2518" i="1"/>
  <c r="D3364" i="1" s="1"/>
  <c r="E2518" i="1"/>
  <c r="E3364" i="1" s="1"/>
  <c r="E4210" i="1" s="1"/>
  <c r="E5056" i="1" s="1"/>
  <c r="E5902" i="1" s="1"/>
  <c r="E6748" i="1" s="1"/>
  <c r="E7594" i="1" s="1"/>
  <c r="F2518" i="1"/>
  <c r="F3364" i="1" s="1"/>
  <c r="F4210" i="1" s="1"/>
  <c r="F5056" i="1" s="1"/>
  <c r="F5902" i="1" s="1"/>
  <c r="F6748" i="1" s="1"/>
  <c r="F7594" i="1" s="1"/>
  <c r="F8440" i="1" s="1"/>
  <c r="F9286" i="1" s="1"/>
  <c r="F10132" i="1" s="1"/>
  <c r="F10978" i="1" s="1"/>
  <c r="G2518" i="1"/>
  <c r="G3364" i="1" s="1"/>
  <c r="G4210" i="1" s="1"/>
  <c r="G5056" i="1" s="1"/>
  <c r="G5902" i="1" s="1"/>
  <c r="G6748" i="1" s="1"/>
  <c r="G7594" i="1" s="1"/>
  <c r="G8440" i="1" s="1"/>
  <c r="G9286" i="1" s="1"/>
  <c r="G10132" i="1" s="1"/>
  <c r="G10978" i="1" s="1"/>
  <c r="H2518" i="1"/>
  <c r="I2518" i="1"/>
  <c r="A2519" i="1"/>
  <c r="C2519" i="1"/>
  <c r="C3365" i="1" s="1"/>
  <c r="D2519" i="1"/>
  <c r="D3365" i="1" s="1"/>
  <c r="D4211" i="1" s="1"/>
  <c r="D5057" i="1" s="1"/>
  <c r="D5903" i="1" s="1"/>
  <c r="D6749" i="1" s="1"/>
  <c r="D7595" i="1" s="1"/>
  <c r="E2519" i="1"/>
  <c r="E3365" i="1" s="1"/>
  <c r="E4211" i="1" s="1"/>
  <c r="E5057" i="1" s="1"/>
  <c r="E5903" i="1" s="1"/>
  <c r="E6749" i="1" s="1"/>
  <c r="E7595" i="1" s="1"/>
  <c r="E8441" i="1" s="1"/>
  <c r="E9287" i="1" s="1"/>
  <c r="E10133" i="1" s="1"/>
  <c r="E10979" i="1" s="1"/>
  <c r="F2519" i="1"/>
  <c r="F3365" i="1" s="1"/>
  <c r="F4211" i="1" s="1"/>
  <c r="F5057" i="1" s="1"/>
  <c r="F5903" i="1" s="1"/>
  <c r="F6749" i="1" s="1"/>
  <c r="F7595" i="1" s="1"/>
  <c r="F8441" i="1" s="1"/>
  <c r="F9287" i="1" s="1"/>
  <c r="F10133" i="1" s="1"/>
  <c r="F10979" i="1" s="1"/>
  <c r="G2519" i="1"/>
  <c r="H2519" i="1"/>
  <c r="I2519" i="1"/>
  <c r="A2520" i="1"/>
  <c r="C2520" i="1"/>
  <c r="C3366" i="1" s="1"/>
  <c r="C4212" i="1" s="1"/>
  <c r="C5058" i="1" s="1"/>
  <c r="C5904" i="1" s="1"/>
  <c r="C6750" i="1" s="1"/>
  <c r="C7596" i="1" s="1"/>
  <c r="D2520" i="1"/>
  <c r="D3366" i="1" s="1"/>
  <c r="D4212" i="1" s="1"/>
  <c r="D5058" i="1" s="1"/>
  <c r="D5904" i="1" s="1"/>
  <c r="D6750" i="1" s="1"/>
  <c r="D7596" i="1" s="1"/>
  <c r="D8442" i="1" s="1"/>
  <c r="D9288" i="1" s="1"/>
  <c r="D10134" i="1" s="1"/>
  <c r="D10980" i="1" s="1"/>
  <c r="F2520" i="1"/>
  <c r="G2520" i="1"/>
  <c r="H2520" i="1"/>
  <c r="I2520" i="1"/>
  <c r="I3366" i="1" s="1"/>
  <c r="A2521" i="1"/>
  <c r="A3367" i="1" s="1"/>
  <c r="C2521" i="1"/>
  <c r="C3367" i="1" s="1"/>
  <c r="C4213" i="1" s="1"/>
  <c r="C5059" i="1" s="1"/>
  <c r="C5905" i="1" s="1"/>
  <c r="C6751" i="1" s="1"/>
  <c r="C7597" i="1" s="1"/>
  <c r="C8443" i="1" s="1"/>
  <c r="C9289" i="1" s="1"/>
  <c r="C10135" i="1" s="1"/>
  <c r="C10981" i="1" s="1"/>
  <c r="D2521" i="1"/>
  <c r="D3367" i="1" s="1"/>
  <c r="D4213" i="1" s="1"/>
  <c r="D5059" i="1" s="1"/>
  <c r="D5905" i="1" s="1"/>
  <c r="D6751" i="1" s="1"/>
  <c r="D7597" i="1" s="1"/>
  <c r="D8443" i="1" s="1"/>
  <c r="D9289" i="1" s="1"/>
  <c r="D10135" i="1" s="1"/>
  <c r="D10981" i="1" s="1"/>
  <c r="F2521" i="1"/>
  <c r="G2521" i="1"/>
  <c r="H2521" i="1"/>
  <c r="H3367" i="1" s="1"/>
  <c r="I2521" i="1"/>
  <c r="I3367" i="1" s="1"/>
  <c r="A2522" i="1"/>
  <c r="A3368" i="1" s="1"/>
  <c r="A4214" i="1" s="1"/>
  <c r="A5060" i="1" s="1"/>
  <c r="A5906" i="1" s="1"/>
  <c r="A6752" i="1" s="1"/>
  <c r="A7598" i="1" s="1"/>
  <c r="C2522" i="1"/>
  <c r="C3368" i="1" s="1"/>
  <c r="C4214" i="1" s="1"/>
  <c r="C5060" i="1" s="1"/>
  <c r="C5906" i="1" s="1"/>
  <c r="C6752" i="1" s="1"/>
  <c r="C7598" i="1" s="1"/>
  <c r="C8444" i="1" s="1"/>
  <c r="C9290" i="1" s="1"/>
  <c r="C10136" i="1" s="1"/>
  <c r="C10982" i="1" s="1"/>
  <c r="D2522" i="1"/>
  <c r="F2522" i="1"/>
  <c r="G2522" i="1"/>
  <c r="G3368" i="1" s="1"/>
  <c r="G4214" i="1" s="1"/>
  <c r="H2522" i="1"/>
  <c r="H3368" i="1" s="1"/>
  <c r="I2522" i="1"/>
  <c r="I3368" i="1" s="1"/>
  <c r="I4214" i="1" s="1"/>
  <c r="I5060" i="1" s="1"/>
  <c r="I5906" i="1" s="1"/>
  <c r="I6752" i="1" s="1"/>
  <c r="I7598" i="1" s="1"/>
  <c r="A2523" i="1"/>
  <c r="A3369" i="1" s="1"/>
  <c r="A4215" i="1" s="1"/>
  <c r="A5061" i="1" s="1"/>
  <c r="A5907" i="1" s="1"/>
  <c r="A6753" i="1" s="1"/>
  <c r="A7599" i="1" s="1"/>
  <c r="A8445" i="1" s="1"/>
  <c r="A9291" i="1" s="1"/>
  <c r="A10137" i="1" s="1"/>
  <c r="A10983" i="1" s="1"/>
  <c r="C2523" i="1"/>
  <c r="D2523" i="1"/>
  <c r="F2523" i="1"/>
  <c r="G2523" i="1"/>
  <c r="G3369" i="1" s="1"/>
  <c r="H2523" i="1"/>
  <c r="H3369" i="1" s="1"/>
  <c r="H4215" i="1" s="1"/>
  <c r="H5061" i="1" s="1"/>
  <c r="H5907" i="1" s="1"/>
  <c r="H6753" i="1" s="1"/>
  <c r="H7599" i="1" s="1"/>
  <c r="H8445" i="1" s="1"/>
  <c r="I2523" i="1"/>
  <c r="I3369" i="1" s="1"/>
  <c r="I4215" i="1" s="1"/>
  <c r="I5061" i="1" s="1"/>
  <c r="I5907" i="1" s="1"/>
  <c r="I6753" i="1" s="1"/>
  <c r="I7599" i="1" s="1"/>
  <c r="I8445" i="1" s="1"/>
  <c r="I9291" i="1" s="1"/>
  <c r="I10137" i="1" s="1"/>
  <c r="I10983" i="1" s="1"/>
  <c r="A2524" i="1"/>
  <c r="A3370" i="1" s="1"/>
  <c r="A4216" i="1" s="1"/>
  <c r="A5062" i="1" s="1"/>
  <c r="A5908" i="1" s="1"/>
  <c r="A6754" i="1" s="1"/>
  <c r="A7600" i="1" s="1"/>
  <c r="A8446" i="1" s="1"/>
  <c r="A9292" i="1" s="1"/>
  <c r="A10138" i="1" s="1"/>
  <c r="A10984" i="1" s="1"/>
  <c r="C2524" i="1"/>
  <c r="D2524" i="1"/>
  <c r="F2524" i="1"/>
  <c r="F3370" i="1" s="1"/>
  <c r="G2524" i="1"/>
  <c r="G3370" i="1" s="1"/>
  <c r="G4216" i="1" s="1"/>
  <c r="G5062" i="1" s="1"/>
  <c r="G5908" i="1" s="1"/>
  <c r="G6754" i="1" s="1"/>
  <c r="G7600" i="1" s="1"/>
  <c r="H2524" i="1"/>
  <c r="H3370" i="1" s="1"/>
  <c r="H4216" i="1" s="1"/>
  <c r="H5062" i="1" s="1"/>
  <c r="H5908" i="1" s="1"/>
  <c r="H6754" i="1" s="1"/>
  <c r="H7600" i="1" s="1"/>
  <c r="H8446" i="1" s="1"/>
  <c r="I2524" i="1"/>
  <c r="I3370" i="1" s="1"/>
  <c r="I4216" i="1" s="1"/>
  <c r="I5062" i="1" s="1"/>
  <c r="I5908" i="1" s="1"/>
  <c r="I6754" i="1" s="1"/>
  <c r="I7600" i="1" s="1"/>
  <c r="I8446" i="1" s="1"/>
  <c r="I9292" i="1" s="1"/>
  <c r="I10138" i="1" s="1"/>
  <c r="I10984" i="1" s="1"/>
  <c r="A2525" i="1"/>
  <c r="C2525" i="1"/>
  <c r="D2525" i="1"/>
  <c r="F2525" i="1"/>
  <c r="F3371" i="1" s="1"/>
  <c r="F4217" i="1" s="1"/>
  <c r="F5063" i="1" s="1"/>
  <c r="F5909" i="1" s="1"/>
  <c r="F6755" i="1" s="1"/>
  <c r="F7601" i="1" s="1"/>
  <c r="G2525" i="1"/>
  <c r="G3371" i="1" s="1"/>
  <c r="G4217" i="1" s="1"/>
  <c r="G5063" i="1" s="1"/>
  <c r="G5909" i="1" s="1"/>
  <c r="G6755" i="1" s="1"/>
  <c r="G7601" i="1" s="1"/>
  <c r="G8447" i="1" s="1"/>
  <c r="G9293" i="1" s="1"/>
  <c r="G10139" i="1" s="1"/>
  <c r="G10985" i="1" s="1"/>
  <c r="H2525" i="1"/>
  <c r="H3371" i="1" s="1"/>
  <c r="H4217" i="1" s="1"/>
  <c r="H5063" i="1" s="1"/>
  <c r="H5909" i="1" s="1"/>
  <c r="H6755" i="1" s="1"/>
  <c r="H7601" i="1" s="1"/>
  <c r="H8447" i="1" s="1"/>
  <c r="H9293" i="1" s="1"/>
  <c r="H10139" i="1" s="1"/>
  <c r="H10985" i="1" s="1"/>
  <c r="I2525" i="1"/>
  <c r="A2526" i="1"/>
  <c r="C2526" i="1"/>
  <c r="C3372" i="1" s="1"/>
  <c r="C4218" i="1" s="1"/>
  <c r="D2526" i="1"/>
  <c r="D3372" i="1" s="1"/>
  <c r="F2526" i="1"/>
  <c r="F3372" i="1" s="1"/>
  <c r="F4218" i="1" s="1"/>
  <c r="F5064" i="1" s="1"/>
  <c r="F5910" i="1" s="1"/>
  <c r="F6756" i="1" s="1"/>
  <c r="F7602" i="1" s="1"/>
  <c r="F8448" i="1" s="1"/>
  <c r="F9294" i="1" s="1"/>
  <c r="F10140" i="1" s="1"/>
  <c r="F10986" i="1" s="1"/>
  <c r="G2526" i="1"/>
  <c r="G3372" i="1" s="1"/>
  <c r="G4218" i="1" s="1"/>
  <c r="G5064" i="1" s="1"/>
  <c r="G5910" i="1" s="1"/>
  <c r="G6756" i="1" s="1"/>
  <c r="G7602" i="1" s="1"/>
  <c r="G8448" i="1" s="1"/>
  <c r="G9294" i="1" s="1"/>
  <c r="G10140" i="1" s="1"/>
  <c r="G10986" i="1" s="1"/>
  <c r="H2526" i="1"/>
  <c r="I2526" i="1"/>
  <c r="A2527" i="1"/>
  <c r="C2527" i="1"/>
  <c r="C3373" i="1" s="1"/>
  <c r="D2527" i="1"/>
  <c r="D3373" i="1" s="1"/>
  <c r="D4219" i="1" s="1"/>
  <c r="D5065" i="1" s="1"/>
  <c r="D5911" i="1" s="1"/>
  <c r="D6757" i="1" s="1"/>
  <c r="D7603" i="1" s="1"/>
  <c r="D8449" i="1" s="1"/>
  <c r="F2527" i="1"/>
  <c r="F3373" i="1" s="1"/>
  <c r="F4219" i="1" s="1"/>
  <c r="F5065" i="1" s="1"/>
  <c r="F5911" i="1" s="1"/>
  <c r="F6757" i="1" s="1"/>
  <c r="F7603" i="1" s="1"/>
  <c r="F8449" i="1" s="1"/>
  <c r="F9295" i="1" s="1"/>
  <c r="F10141" i="1" s="1"/>
  <c r="F10987" i="1" s="1"/>
  <c r="G2527" i="1"/>
  <c r="H2527" i="1"/>
  <c r="I2527" i="1"/>
  <c r="A2528" i="1"/>
  <c r="A3374" i="1" s="1"/>
  <c r="A4220" i="1" s="1"/>
  <c r="C2528" i="1"/>
  <c r="C3374" i="1" s="1"/>
  <c r="C4220" i="1" s="1"/>
  <c r="C5066" i="1" s="1"/>
  <c r="C5912" i="1" s="1"/>
  <c r="C6758" i="1" s="1"/>
  <c r="D2528" i="1"/>
  <c r="D3374" i="1" s="1"/>
  <c r="D4220" i="1" s="1"/>
  <c r="D5066" i="1" s="1"/>
  <c r="D5912" i="1" s="1"/>
  <c r="D6758" i="1" s="1"/>
  <c r="D7604" i="1" s="1"/>
  <c r="D8450" i="1" s="1"/>
  <c r="D9296" i="1" s="1"/>
  <c r="D10142" i="1" s="1"/>
  <c r="D10988" i="1" s="1"/>
  <c r="F2528" i="1"/>
  <c r="G2528" i="1"/>
  <c r="H2528" i="1"/>
  <c r="I2528" i="1"/>
  <c r="I3374" i="1" s="1"/>
  <c r="A2529" i="1"/>
  <c r="A3375" i="1" s="1"/>
  <c r="C2529" i="1"/>
  <c r="C3375" i="1" s="1"/>
  <c r="C4221" i="1" s="1"/>
  <c r="C5067" i="1" s="1"/>
  <c r="C5913" i="1" s="1"/>
  <c r="C6759" i="1" s="1"/>
  <c r="C7605" i="1" s="1"/>
  <c r="C8451" i="1" s="1"/>
  <c r="D2529" i="1"/>
  <c r="D3375" i="1" s="1"/>
  <c r="D4221" i="1" s="1"/>
  <c r="D5067" i="1" s="1"/>
  <c r="D5913" i="1" s="1"/>
  <c r="D6759" i="1" s="1"/>
  <c r="D7605" i="1" s="1"/>
  <c r="D8451" i="1" s="1"/>
  <c r="D9297" i="1" s="1"/>
  <c r="D10143" i="1" s="1"/>
  <c r="D10989" i="1" s="1"/>
  <c r="F2529" i="1"/>
  <c r="G2529" i="1"/>
  <c r="H2529" i="1"/>
  <c r="H3375" i="1" s="1"/>
  <c r="H4221" i="1" s="1"/>
  <c r="I2529" i="1"/>
  <c r="I3375" i="1" s="1"/>
  <c r="A2530" i="1"/>
  <c r="A3376" i="1" s="1"/>
  <c r="A4222" i="1" s="1"/>
  <c r="A5068" i="1" s="1"/>
  <c r="A5914" i="1" s="1"/>
  <c r="A6760" i="1" s="1"/>
  <c r="A7606" i="1" s="1"/>
  <c r="C2530" i="1"/>
  <c r="C3376" i="1" s="1"/>
  <c r="C4222" i="1" s="1"/>
  <c r="C5068" i="1" s="1"/>
  <c r="C5914" i="1" s="1"/>
  <c r="C6760" i="1" s="1"/>
  <c r="C7606" i="1" s="1"/>
  <c r="C8452" i="1" s="1"/>
  <c r="C9298" i="1" s="1"/>
  <c r="C10144" i="1" s="1"/>
  <c r="C10990" i="1" s="1"/>
  <c r="D2530" i="1"/>
  <c r="F2530" i="1"/>
  <c r="G2530" i="1"/>
  <c r="H2530" i="1"/>
  <c r="H3376" i="1" s="1"/>
  <c r="I2530" i="1"/>
  <c r="I3376" i="1" s="1"/>
  <c r="I4222" i="1" s="1"/>
  <c r="I5068" i="1" s="1"/>
  <c r="I5914" i="1" s="1"/>
  <c r="I6760" i="1" s="1"/>
  <c r="I7606" i="1" s="1"/>
  <c r="A2531" i="1"/>
  <c r="A3377" i="1" s="1"/>
  <c r="A4223" i="1" s="1"/>
  <c r="A5069" i="1" s="1"/>
  <c r="A5915" i="1" s="1"/>
  <c r="A6761" i="1" s="1"/>
  <c r="A7607" i="1" s="1"/>
  <c r="A8453" i="1" s="1"/>
  <c r="A9299" i="1" s="1"/>
  <c r="A10145" i="1" s="1"/>
  <c r="A10991" i="1" s="1"/>
  <c r="C2531" i="1"/>
  <c r="D2531" i="1"/>
  <c r="F2531" i="1"/>
  <c r="F3377" i="1" s="1"/>
  <c r="G2531" i="1"/>
  <c r="G3377" i="1" s="1"/>
  <c r="H2531" i="1"/>
  <c r="H3377" i="1" s="1"/>
  <c r="H4223" i="1" s="1"/>
  <c r="H5069" i="1" s="1"/>
  <c r="H5915" i="1" s="1"/>
  <c r="H6761" i="1" s="1"/>
  <c r="H7607" i="1" s="1"/>
  <c r="I2531" i="1"/>
  <c r="I3377" i="1" s="1"/>
  <c r="I4223" i="1" s="1"/>
  <c r="I5069" i="1" s="1"/>
  <c r="I5915" i="1" s="1"/>
  <c r="I6761" i="1" s="1"/>
  <c r="I7607" i="1" s="1"/>
  <c r="I8453" i="1" s="1"/>
  <c r="A2532" i="1"/>
  <c r="A3378" i="1" s="1"/>
  <c r="A4224" i="1" s="1"/>
  <c r="A5070" i="1" s="1"/>
  <c r="A5916" i="1" s="1"/>
  <c r="A6762" i="1" s="1"/>
  <c r="A7608" i="1" s="1"/>
  <c r="A8454" i="1" s="1"/>
  <c r="A9300" i="1" s="1"/>
  <c r="A10146" i="1" s="1"/>
  <c r="A10992" i="1" s="1"/>
  <c r="C2532" i="1"/>
  <c r="D2532" i="1"/>
  <c r="F2532" i="1"/>
  <c r="F3378" i="1" s="1"/>
  <c r="G2532" i="1"/>
  <c r="G3378" i="1" s="1"/>
  <c r="G4224" i="1" s="1"/>
  <c r="G5070" i="1" s="1"/>
  <c r="G5916" i="1" s="1"/>
  <c r="G6762" i="1" s="1"/>
  <c r="G7608" i="1" s="1"/>
  <c r="H2532" i="1"/>
  <c r="H3378" i="1" s="1"/>
  <c r="H4224" i="1" s="1"/>
  <c r="H5070" i="1" s="1"/>
  <c r="H5916" i="1" s="1"/>
  <c r="H6762" i="1" s="1"/>
  <c r="H7608" i="1" s="1"/>
  <c r="I2532" i="1"/>
  <c r="I3378" i="1" s="1"/>
  <c r="I4224" i="1" s="1"/>
  <c r="I5070" i="1" s="1"/>
  <c r="I5916" i="1" s="1"/>
  <c r="I6762" i="1" s="1"/>
  <c r="I7608" i="1" s="1"/>
  <c r="I8454" i="1" s="1"/>
  <c r="I9300" i="1" s="1"/>
  <c r="I10146" i="1" s="1"/>
  <c r="I10992" i="1" s="1"/>
  <c r="A2533" i="1"/>
  <c r="C2533" i="1"/>
  <c r="D2533" i="1"/>
  <c r="D3379" i="1" s="1"/>
  <c r="F2533" i="1"/>
  <c r="F3379" i="1" s="1"/>
  <c r="F4225" i="1" s="1"/>
  <c r="F5071" i="1" s="1"/>
  <c r="F5917" i="1" s="1"/>
  <c r="F6763" i="1" s="1"/>
  <c r="F7609" i="1" s="1"/>
  <c r="G2533" i="1"/>
  <c r="G3379" i="1" s="1"/>
  <c r="G4225" i="1" s="1"/>
  <c r="G5071" i="1" s="1"/>
  <c r="G5917" i="1" s="1"/>
  <c r="G6763" i="1" s="1"/>
  <c r="G7609" i="1" s="1"/>
  <c r="H2533" i="1"/>
  <c r="H3379" i="1" s="1"/>
  <c r="H4225" i="1" s="1"/>
  <c r="H5071" i="1" s="1"/>
  <c r="H5917" i="1" s="1"/>
  <c r="H6763" i="1" s="1"/>
  <c r="H7609" i="1" s="1"/>
  <c r="H8455" i="1" s="1"/>
  <c r="H9301" i="1" s="1"/>
  <c r="H10147" i="1" s="1"/>
  <c r="H10993" i="1" s="1"/>
  <c r="I2533" i="1"/>
  <c r="A2534" i="1"/>
  <c r="C2534" i="1"/>
  <c r="D2534" i="1"/>
  <c r="D3380" i="1" s="1"/>
  <c r="F2534" i="1"/>
  <c r="F3380" i="1" s="1"/>
  <c r="F4226" i="1" s="1"/>
  <c r="F5072" i="1" s="1"/>
  <c r="F5918" i="1" s="1"/>
  <c r="F6764" i="1" s="1"/>
  <c r="F7610" i="1" s="1"/>
  <c r="F8456" i="1" s="1"/>
  <c r="F9302" i="1" s="1"/>
  <c r="F10148" i="1" s="1"/>
  <c r="F10994" i="1" s="1"/>
  <c r="G2534" i="1"/>
  <c r="G3380" i="1" s="1"/>
  <c r="G4226" i="1" s="1"/>
  <c r="G5072" i="1" s="1"/>
  <c r="G5918" i="1" s="1"/>
  <c r="G6764" i="1" s="1"/>
  <c r="G7610" i="1" s="1"/>
  <c r="G8456" i="1" s="1"/>
  <c r="G9302" i="1" s="1"/>
  <c r="G10148" i="1" s="1"/>
  <c r="G10994" i="1" s="1"/>
  <c r="H2534" i="1"/>
  <c r="I2534" i="1"/>
  <c r="A2535" i="1"/>
  <c r="C2535" i="1"/>
  <c r="C3381" i="1" s="1"/>
  <c r="D2535" i="1"/>
  <c r="D3381" i="1" s="1"/>
  <c r="D4227" i="1" s="1"/>
  <c r="D5073" i="1" s="1"/>
  <c r="D5919" i="1" s="1"/>
  <c r="D6765" i="1" s="1"/>
  <c r="D7611" i="1" s="1"/>
  <c r="D8457" i="1" s="1"/>
  <c r="F2535" i="1"/>
  <c r="F3381" i="1" s="1"/>
  <c r="F4227" i="1" s="1"/>
  <c r="F5073" i="1" s="1"/>
  <c r="F5919" i="1" s="1"/>
  <c r="F6765" i="1" s="1"/>
  <c r="F7611" i="1" s="1"/>
  <c r="F8457" i="1" s="1"/>
  <c r="F9303" i="1" s="1"/>
  <c r="F10149" i="1" s="1"/>
  <c r="F10995" i="1" s="1"/>
  <c r="G2535" i="1"/>
  <c r="H2535" i="1"/>
  <c r="I2535" i="1"/>
  <c r="A2536" i="1"/>
  <c r="C2536" i="1"/>
  <c r="C3382" i="1" s="1"/>
  <c r="C4228" i="1" s="1"/>
  <c r="C5074" i="1" s="1"/>
  <c r="C5920" i="1" s="1"/>
  <c r="C6766" i="1" s="1"/>
  <c r="C7612" i="1" s="1"/>
  <c r="C8458" i="1" s="1"/>
  <c r="D2536" i="1"/>
  <c r="D3382" i="1" s="1"/>
  <c r="D4228" i="1" s="1"/>
  <c r="D5074" i="1" s="1"/>
  <c r="D5920" i="1" s="1"/>
  <c r="D6766" i="1" s="1"/>
  <c r="D7612" i="1" s="1"/>
  <c r="D8458" i="1" s="1"/>
  <c r="D9304" i="1" s="1"/>
  <c r="D10150" i="1" s="1"/>
  <c r="D10996" i="1" s="1"/>
  <c r="F2536" i="1"/>
  <c r="G2536" i="1"/>
  <c r="H2536" i="1"/>
  <c r="I2536" i="1"/>
  <c r="I3382" i="1" s="1"/>
  <c r="A2537" i="1"/>
  <c r="A3383" i="1" s="1"/>
  <c r="C2537" i="1"/>
  <c r="C3383" i="1" s="1"/>
  <c r="C4229" i="1" s="1"/>
  <c r="C5075" i="1" s="1"/>
  <c r="C5921" i="1" s="1"/>
  <c r="C6767" i="1" s="1"/>
  <c r="C7613" i="1" s="1"/>
  <c r="C8459" i="1" s="1"/>
  <c r="C9305" i="1" s="1"/>
  <c r="C10151" i="1" s="1"/>
  <c r="C10997" i="1" s="1"/>
  <c r="D2537" i="1"/>
  <c r="D3383" i="1" s="1"/>
  <c r="D4229" i="1" s="1"/>
  <c r="D5075" i="1" s="1"/>
  <c r="D5921" i="1" s="1"/>
  <c r="D6767" i="1" s="1"/>
  <c r="D7613" i="1" s="1"/>
  <c r="D8459" i="1" s="1"/>
  <c r="D9305" i="1" s="1"/>
  <c r="D10151" i="1" s="1"/>
  <c r="D10997" i="1" s="1"/>
  <c r="F2537" i="1"/>
  <c r="G2537" i="1"/>
  <c r="H2537" i="1"/>
  <c r="H3383" i="1" s="1"/>
  <c r="H4229" i="1" s="1"/>
  <c r="H5075" i="1" s="1"/>
  <c r="I2537" i="1"/>
  <c r="I3383" i="1" s="1"/>
  <c r="A2538" i="1"/>
  <c r="A3384" i="1" s="1"/>
  <c r="A4230" i="1" s="1"/>
  <c r="A5076" i="1" s="1"/>
  <c r="A5922" i="1" s="1"/>
  <c r="A6768" i="1" s="1"/>
  <c r="A7614" i="1" s="1"/>
  <c r="C2538" i="1"/>
  <c r="C3384" i="1" s="1"/>
  <c r="C4230" i="1" s="1"/>
  <c r="C5076" i="1" s="1"/>
  <c r="C5922" i="1" s="1"/>
  <c r="C6768" i="1" s="1"/>
  <c r="C7614" i="1" s="1"/>
  <c r="C8460" i="1" s="1"/>
  <c r="C9306" i="1" s="1"/>
  <c r="C10152" i="1" s="1"/>
  <c r="C10998" i="1" s="1"/>
  <c r="D2538" i="1"/>
  <c r="F2538" i="1"/>
  <c r="G2538" i="1"/>
  <c r="G3384" i="1" s="1"/>
  <c r="G4230" i="1" s="1"/>
  <c r="G5076" i="1" s="1"/>
  <c r="G5922" i="1" s="1"/>
  <c r="H2538" i="1"/>
  <c r="H3384" i="1" s="1"/>
  <c r="I2538" i="1"/>
  <c r="I3384" i="1" s="1"/>
  <c r="I4230" i="1" s="1"/>
  <c r="I5076" i="1" s="1"/>
  <c r="I5922" i="1" s="1"/>
  <c r="I6768" i="1" s="1"/>
  <c r="I7614" i="1" s="1"/>
  <c r="I8460" i="1" s="1"/>
  <c r="A2539" i="1"/>
  <c r="A3385" i="1" s="1"/>
  <c r="A4231" i="1" s="1"/>
  <c r="A5077" i="1" s="1"/>
  <c r="A5923" i="1" s="1"/>
  <c r="A6769" i="1" s="1"/>
  <c r="A7615" i="1" s="1"/>
  <c r="A8461" i="1" s="1"/>
  <c r="A9307" i="1" s="1"/>
  <c r="A10153" i="1" s="1"/>
  <c r="A10999" i="1" s="1"/>
  <c r="C2539" i="1"/>
  <c r="D2539" i="1"/>
  <c r="F2539" i="1"/>
  <c r="G2539" i="1"/>
  <c r="G3385" i="1" s="1"/>
  <c r="H2539" i="1"/>
  <c r="H3385" i="1" s="1"/>
  <c r="H4231" i="1" s="1"/>
  <c r="H5077" i="1" s="1"/>
  <c r="H5923" i="1" s="1"/>
  <c r="H6769" i="1" s="1"/>
  <c r="H7615" i="1" s="1"/>
  <c r="I2539" i="1"/>
  <c r="I3385" i="1" s="1"/>
  <c r="I4231" i="1" s="1"/>
  <c r="I5077" i="1" s="1"/>
  <c r="I5923" i="1" s="1"/>
  <c r="I6769" i="1" s="1"/>
  <c r="I7615" i="1" s="1"/>
  <c r="I8461" i="1" s="1"/>
  <c r="I9307" i="1" s="1"/>
  <c r="I10153" i="1" s="1"/>
  <c r="I10999" i="1" s="1"/>
  <c r="A2540" i="1"/>
  <c r="A3386" i="1" s="1"/>
  <c r="A4232" i="1" s="1"/>
  <c r="A5078" i="1" s="1"/>
  <c r="A5924" i="1" s="1"/>
  <c r="A6770" i="1" s="1"/>
  <c r="A7616" i="1" s="1"/>
  <c r="A8462" i="1" s="1"/>
  <c r="A9308" i="1" s="1"/>
  <c r="A10154" i="1" s="1"/>
  <c r="A11000" i="1" s="1"/>
  <c r="C2540" i="1"/>
  <c r="D2540" i="1"/>
  <c r="F2540" i="1"/>
  <c r="F3386" i="1" s="1"/>
  <c r="G2540" i="1"/>
  <c r="G3386" i="1" s="1"/>
  <c r="G4232" i="1" s="1"/>
  <c r="G5078" i="1" s="1"/>
  <c r="G5924" i="1" s="1"/>
  <c r="G6770" i="1" s="1"/>
  <c r="G7616" i="1" s="1"/>
  <c r="H2540" i="1"/>
  <c r="H3386" i="1" s="1"/>
  <c r="H4232" i="1" s="1"/>
  <c r="H5078" i="1" s="1"/>
  <c r="H5924" i="1" s="1"/>
  <c r="H6770" i="1" s="1"/>
  <c r="H7616" i="1" s="1"/>
  <c r="H8462" i="1" s="1"/>
  <c r="H9308" i="1" s="1"/>
  <c r="H10154" i="1" s="1"/>
  <c r="H11000" i="1" s="1"/>
  <c r="I2540" i="1"/>
  <c r="I3386" i="1" s="1"/>
  <c r="I4232" i="1" s="1"/>
  <c r="I5078" i="1" s="1"/>
  <c r="I5924" i="1" s="1"/>
  <c r="I6770" i="1" s="1"/>
  <c r="I7616" i="1" s="1"/>
  <c r="I8462" i="1" s="1"/>
  <c r="I9308" i="1" s="1"/>
  <c r="I10154" i="1" s="1"/>
  <c r="I11000" i="1" s="1"/>
  <c r="A2541" i="1"/>
  <c r="C2541" i="1"/>
  <c r="D2541" i="1"/>
  <c r="F2541" i="1"/>
  <c r="F3387" i="1" s="1"/>
  <c r="F4233" i="1" s="1"/>
  <c r="F5079" i="1" s="1"/>
  <c r="F5925" i="1" s="1"/>
  <c r="F6771" i="1" s="1"/>
  <c r="F7617" i="1" s="1"/>
  <c r="G2541" i="1"/>
  <c r="G3387" i="1" s="1"/>
  <c r="G4233" i="1" s="1"/>
  <c r="G5079" i="1" s="1"/>
  <c r="G5925" i="1" s="1"/>
  <c r="G6771" i="1" s="1"/>
  <c r="G7617" i="1" s="1"/>
  <c r="G8463" i="1" s="1"/>
  <c r="G9309" i="1" s="1"/>
  <c r="G10155" i="1" s="1"/>
  <c r="G11001" i="1" s="1"/>
  <c r="H2541" i="1"/>
  <c r="H3387" i="1" s="1"/>
  <c r="H4233" i="1" s="1"/>
  <c r="H5079" i="1" s="1"/>
  <c r="H5925" i="1" s="1"/>
  <c r="H6771" i="1" s="1"/>
  <c r="H7617" i="1" s="1"/>
  <c r="H8463" i="1" s="1"/>
  <c r="H9309" i="1" s="1"/>
  <c r="H10155" i="1" s="1"/>
  <c r="H11001" i="1" s="1"/>
  <c r="I2541" i="1"/>
  <c r="A2542" i="1"/>
  <c r="C2542" i="1"/>
  <c r="C3388" i="1" s="1"/>
  <c r="D2542" i="1"/>
  <c r="D3388" i="1" s="1"/>
  <c r="F2542" i="1"/>
  <c r="F3388" i="1" s="1"/>
  <c r="F4234" i="1" s="1"/>
  <c r="F5080" i="1" s="1"/>
  <c r="F5926" i="1" s="1"/>
  <c r="F6772" i="1" s="1"/>
  <c r="F7618" i="1" s="1"/>
  <c r="F8464" i="1" s="1"/>
  <c r="F9310" i="1" s="1"/>
  <c r="F10156" i="1" s="1"/>
  <c r="F11002" i="1" s="1"/>
  <c r="G2542" i="1"/>
  <c r="G3388" i="1" s="1"/>
  <c r="G4234" i="1" s="1"/>
  <c r="G5080" i="1" s="1"/>
  <c r="G5926" i="1" s="1"/>
  <c r="G6772" i="1" s="1"/>
  <c r="G7618" i="1" s="1"/>
  <c r="G8464" i="1" s="1"/>
  <c r="G9310" i="1" s="1"/>
  <c r="G10156" i="1" s="1"/>
  <c r="G11002" i="1" s="1"/>
  <c r="H2542" i="1"/>
  <c r="I2542" i="1"/>
  <c r="A2543" i="1"/>
  <c r="C2543" i="1"/>
  <c r="C3389" i="1" s="1"/>
  <c r="D2543" i="1"/>
  <c r="D3389" i="1" s="1"/>
  <c r="D4235" i="1" s="1"/>
  <c r="D5081" i="1" s="1"/>
  <c r="F2543" i="1"/>
  <c r="F3389" i="1" s="1"/>
  <c r="F4235" i="1" s="1"/>
  <c r="F5081" i="1" s="1"/>
  <c r="F5927" i="1" s="1"/>
  <c r="F6773" i="1" s="1"/>
  <c r="F7619" i="1" s="1"/>
  <c r="F8465" i="1" s="1"/>
  <c r="F9311" i="1" s="1"/>
  <c r="F10157" i="1" s="1"/>
  <c r="F11003" i="1" s="1"/>
  <c r="G2543" i="1"/>
  <c r="H2543" i="1"/>
  <c r="I2543" i="1"/>
  <c r="A2544" i="1"/>
  <c r="A3390" i="1" s="1"/>
  <c r="C2544" i="1"/>
  <c r="C3390" i="1" s="1"/>
  <c r="C4236" i="1" s="1"/>
  <c r="C5082" i="1" s="1"/>
  <c r="C5928" i="1" s="1"/>
  <c r="C6774" i="1" s="1"/>
  <c r="C7620" i="1" s="1"/>
  <c r="D2544" i="1"/>
  <c r="D3390" i="1" s="1"/>
  <c r="D4236" i="1" s="1"/>
  <c r="D5082" i="1" s="1"/>
  <c r="D5928" i="1" s="1"/>
  <c r="D6774" i="1" s="1"/>
  <c r="D7620" i="1" s="1"/>
  <c r="D8466" i="1" s="1"/>
  <c r="D9312" i="1" s="1"/>
  <c r="D10158" i="1" s="1"/>
  <c r="D11004" i="1" s="1"/>
  <c r="F2544" i="1"/>
  <c r="G2544" i="1"/>
  <c r="H2544" i="1"/>
  <c r="I2544" i="1"/>
  <c r="I3390" i="1" s="1"/>
  <c r="I4236" i="1" s="1"/>
  <c r="I5082" i="1" s="1"/>
  <c r="A2545" i="1"/>
  <c r="A3391" i="1" s="1"/>
  <c r="C2545" i="1"/>
  <c r="C3391" i="1" s="1"/>
  <c r="C4237" i="1" s="1"/>
  <c r="C5083" i="1" s="1"/>
  <c r="C5929" i="1" s="1"/>
  <c r="C6775" i="1" s="1"/>
  <c r="C7621" i="1" s="1"/>
  <c r="C8467" i="1" s="1"/>
  <c r="C9313" i="1" s="1"/>
  <c r="C10159" i="1" s="1"/>
  <c r="C11005" i="1" s="1"/>
  <c r="D2545" i="1"/>
  <c r="D3391" i="1" s="1"/>
  <c r="D4237" i="1" s="1"/>
  <c r="D5083" i="1" s="1"/>
  <c r="D5929" i="1" s="1"/>
  <c r="D6775" i="1" s="1"/>
  <c r="D7621" i="1" s="1"/>
  <c r="D8467" i="1" s="1"/>
  <c r="D9313" i="1" s="1"/>
  <c r="D10159" i="1" s="1"/>
  <c r="D11005" i="1" s="1"/>
  <c r="F2545" i="1"/>
  <c r="G2545" i="1"/>
  <c r="H2545" i="1"/>
  <c r="H3391" i="1" s="1"/>
  <c r="I2545" i="1"/>
  <c r="I3391" i="1" s="1"/>
  <c r="A2546" i="1"/>
  <c r="A3392" i="1" s="1"/>
  <c r="A4238" i="1" s="1"/>
  <c r="A5084" i="1" s="1"/>
  <c r="A5930" i="1" s="1"/>
  <c r="A6776" i="1" s="1"/>
  <c r="A7622" i="1" s="1"/>
  <c r="C2546" i="1"/>
  <c r="C3392" i="1" s="1"/>
  <c r="C4238" i="1" s="1"/>
  <c r="C5084" i="1" s="1"/>
  <c r="C5930" i="1" s="1"/>
  <c r="C6776" i="1" s="1"/>
  <c r="C7622" i="1" s="1"/>
  <c r="C8468" i="1" s="1"/>
  <c r="C9314" i="1" s="1"/>
  <c r="C10160" i="1" s="1"/>
  <c r="C11006" i="1" s="1"/>
  <c r="D2546" i="1"/>
  <c r="F2546" i="1"/>
  <c r="G2546" i="1"/>
  <c r="H2546" i="1"/>
  <c r="H3392" i="1" s="1"/>
  <c r="I2546" i="1"/>
  <c r="I3392" i="1" s="1"/>
  <c r="I4238" i="1" s="1"/>
  <c r="I5084" i="1" s="1"/>
  <c r="I5930" i="1" s="1"/>
  <c r="I6776" i="1" s="1"/>
  <c r="I7622" i="1" s="1"/>
  <c r="A2547" i="1"/>
  <c r="A3393" i="1" s="1"/>
  <c r="A4239" i="1" s="1"/>
  <c r="A5085" i="1" s="1"/>
  <c r="A5931" i="1" s="1"/>
  <c r="A6777" i="1" s="1"/>
  <c r="A7623" i="1" s="1"/>
  <c r="A8469" i="1" s="1"/>
  <c r="A9315" i="1" s="1"/>
  <c r="A10161" i="1" s="1"/>
  <c r="A11007" i="1" s="1"/>
  <c r="C2547" i="1"/>
  <c r="D2547" i="1"/>
  <c r="F2547" i="1"/>
  <c r="F3393" i="1" s="1"/>
  <c r="G2547" i="1"/>
  <c r="G3393" i="1" s="1"/>
  <c r="H2547" i="1"/>
  <c r="H3393" i="1" s="1"/>
  <c r="I2547" i="1"/>
  <c r="I3393" i="1" s="1"/>
  <c r="I4239" i="1" s="1"/>
  <c r="I5085" i="1" s="1"/>
  <c r="I5931" i="1" s="1"/>
  <c r="I6777" i="1" s="1"/>
  <c r="I7623" i="1" s="1"/>
  <c r="I8469" i="1" s="1"/>
  <c r="A2548" i="1"/>
  <c r="A3394" i="1" s="1"/>
  <c r="A4240" i="1" s="1"/>
  <c r="A5086" i="1" s="1"/>
  <c r="A5932" i="1" s="1"/>
  <c r="A6778" i="1" s="1"/>
  <c r="A7624" i="1" s="1"/>
  <c r="A8470" i="1" s="1"/>
  <c r="A9316" i="1" s="1"/>
  <c r="A10162" i="1" s="1"/>
  <c r="A11008" i="1" s="1"/>
  <c r="C2548" i="1"/>
  <c r="D2548" i="1"/>
  <c r="F2548" i="1"/>
  <c r="F3394" i="1" s="1"/>
  <c r="G2548" i="1"/>
  <c r="G3394" i="1" s="1"/>
  <c r="G4240" i="1" s="1"/>
  <c r="G5086" i="1" s="1"/>
  <c r="G5932" i="1" s="1"/>
  <c r="G6778" i="1" s="1"/>
  <c r="G7624" i="1" s="1"/>
  <c r="G8470" i="1" s="1"/>
  <c r="H2548" i="1"/>
  <c r="H3394" i="1" s="1"/>
  <c r="H4240" i="1" s="1"/>
  <c r="H5086" i="1" s="1"/>
  <c r="H5932" i="1" s="1"/>
  <c r="H6778" i="1" s="1"/>
  <c r="H7624" i="1" s="1"/>
  <c r="H8470" i="1" s="1"/>
  <c r="H9316" i="1" s="1"/>
  <c r="H10162" i="1" s="1"/>
  <c r="H11008" i="1" s="1"/>
  <c r="I2548" i="1"/>
  <c r="I3394" i="1" s="1"/>
  <c r="I4240" i="1" s="1"/>
  <c r="I5086" i="1" s="1"/>
  <c r="I5932" i="1" s="1"/>
  <c r="I6778" i="1" s="1"/>
  <c r="I7624" i="1" s="1"/>
  <c r="I8470" i="1" s="1"/>
  <c r="I9316" i="1" s="1"/>
  <c r="I10162" i="1" s="1"/>
  <c r="I11008" i="1" s="1"/>
  <c r="A2549" i="1"/>
  <c r="C2549" i="1"/>
  <c r="D2549" i="1"/>
  <c r="D3395" i="1" s="1"/>
  <c r="F2549" i="1"/>
  <c r="F3395" i="1" s="1"/>
  <c r="F4241" i="1" s="1"/>
  <c r="F5087" i="1" s="1"/>
  <c r="F5933" i="1" s="1"/>
  <c r="F6779" i="1" s="1"/>
  <c r="F7625" i="1" s="1"/>
  <c r="G2549" i="1"/>
  <c r="G3395" i="1" s="1"/>
  <c r="G4241" i="1" s="1"/>
  <c r="G5087" i="1" s="1"/>
  <c r="G5933" i="1" s="1"/>
  <c r="G6779" i="1" s="1"/>
  <c r="G7625" i="1" s="1"/>
  <c r="G8471" i="1" s="1"/>
  <c r="G9317" i="1" s="1"/>
  <c r="G10163" i="1" s="1"/>
  <c r="G11009" i="1" s="1"/>
  <c r="H2549" i="1"/>
  <c r="H3395" i="1" s="1"/>
  <c r="H4241" i="1" s="1"/>
  <c r="H5087" i="1" s="1"/>
  <c r="H5933" i="1" s="1"/>
  <c r="H6779" i="1" s="1"/>
  <c r="H7625" i="1" s="1"/>
  <c r="H8471" i="1" s="1"/>
  <c r="H9317" i="1" s="1"/>
  <c r="H10163" i="1" s="1"/>
  <c r="H11009" i="1" s="1"/>
  <c r="I2549" i="1"/>
  <c r="A2550" i="1"/>
  <c r="C2550" i="1"/>
  <c r="D2550" i="1"/>
  <c r="D3396" i="1" s="1"/>
  <c r="F2550" i="1"/>
  <c r="F3396" i="1" s="1"/>
  <c r="F4242" i="1" s="1"/>
  <c r="F5088" i="1" s="1"/>
  <c r="F5934" i="1" s="1"/>
  <c r="F6780" i="1" s="1"/>
  <c r="F7626" i="1" s="1"/>
  <c r="F8472" i="1" s="1"/>
  <c r="F9318" i="1" s="1"/>
  <c r="F10164" i="1" s="1"/>
  <c r="F11010" i="1" s="1"/>
  <c r="G2550" i="1"/>
  <c r="G3396" i="1" s="1"/>
  <c r="G4242" i="1" s="1"/>
  <c r="G5088" i="1" s="1"/>
  <c r="G5934" i="1" s="1"/>
  <c r="G6780" i="1" s="1"/>
  <c r="G7626" i="1" s="1"/>
  <c r="G8472" i="1" s="1"/>
  <c r="G9318" i="1" s="1"/>
  <c r="G10164" i="1" s="1"/>
  <c r="G11010" i="1" s="1"/>
  <c r="H2550" i="1"/>
  <c r="I2550" i="1"/>
  <c r="A2551" i="1"/>
  <c r="C2551" i="1"/>
  <c r="C3397" i="1" s="1"/>
  <c r="D2551" i="1"/>
  <c r="D3397" i="1" s="1"/>
  <c r="D4243" i="1" s="1"/>
  <c r="D5089" i="1" s="1"/>
  <c r="D5935" i="1" s="1"/>
  <c r="D6781" i="1" s="1"/>
  <c r="D7627" i="1" s="1"/>
  <c r="F2551" i="1"/>
  <c r="F3397" i="1" s="1"/>
  <c r="F4243" i="1" s="1"/>
  <c r="F5089" i="1" s="1"/>
  <c r="F5935" i="1" s="1"/>
  <c r="F6781" i="1" s="1"/>
  <c r="F7627" i="1" s="1"/>
  <c r="F8473" i="1" s="1"/>
  <c r="F9319" i="1" s="1"/>
  <c r="F10165" i="1" s="1"/>
  <c r="F11011" i="1" s="1"/>
  <c r="G2551" i="1"/>
  <c r="H2551" i="1"/>
  <c r="I2551" i="1"/>
  <c r="A2552" i="1"/>
  <c r="C2552" i="1"/>
  <c r="C3398" i="1" s="1"/>
  <c r="C4244" i="1" s="1"/>
  <c r="C5090" i="1" s="1"/>
  <c r="C5936" i="1" s="1"/>
  <c r="C6782" i="1" s="1"/>
  <c r="C7628" i="1" s="1"/>
  <c r="D2552" i="1"/>
  <c r="D3398" i="1" s="1"/>
  <c r="D4244" i="1" s="1"/>
  <c r="D5090" i="1" s="1"/>
  <c r="D5936" i="1" s="1"/>
  <c r="D6782" i="1" s="1"/>
  <c r="D7628" i="1" s="1"/>
  <c r="D8474" i="1" s="1"/>
  <c r="D9320" i="1" s="1"/>
  <c r="D10166" i="1" s="1"/>
  <c r="D11012" i="1" s="1"/>
  <c r="F2552" i="1"/>
  <c r="G2552" i="1"/>
  <c r="H2552" i="1"/>
  <c r="I2552" i="1"/>
  <c r="I3398" i="1" s="1"/>
  <c r="A2553" i="1"/>
  <c r="A3399" i="1" s="1"/>
  <c r="C2553" i="1"/>
  <c r="C3399" i="1" s="1"/>
  <c r="C4245" i="1" s="1"/>
  <c r="C5091" i="1" s="1"/>
  <c r="C5937" i="1" s="1"/>
  <c r="C6783" i="1" s="1"/>
  <c r="C7629" i="1" s="1"/>
  <c r="D2553" i="1"/>
  <c r="D3399" i="1" s="1"/>
  <c r="D4245" i="1" s="1"/>
  <c r="D5091" i="1" s="1"/>
  <c r="D5937" i="1" s="1"/>
  <c r="D6783" i="1" s="1"/>
  <c r="D7629" i="1" s="1"/>
  <c r="D8475" i="1" s="1"/>
  <c r="D9321" i="1" s="1"/>
  <c r="D10167" i="1" s="1"/>
  <c r="D11013" i="1" s="1"/>
  <c r="F2553" i="1"/>
  <c r="G2553" i="1"/>
  <c r="H2553" i="1"/>
  <c r="H3399" i="1" s="1"/>
  <c r="I2553" i="1"/>
  <c r="I3399" i="1" s="1"/>
  <c r="A2554" i="1"/>
  <c r="A3400" i="1" s="1"/>
  <c r="A4246" i="1" s="1"/>
  <c r="A5092" i="1" s="1"/>
  <c r="A5938" i="1" s="1"/>
  <c r="A6784" i="1" s="1"/>
  <c r="C2554" i="1"/>
  <c r="C3400" i="1" s="1"/>
  <c r="C4246" i="1" s="1"/>
  <c r="C5092" i="1" s="1"/>
  <c r="C5938" i="1" s="1"/>
  <c r="C6784" i="1" s="1"/>
  <c r="C7630" i="1" s="1"/>
  <c r="C8476" i="1" s="1"/>
  <c r="C9322" i="1" s="1"/>
  <c r="C10168" i="1" s="1"/>
  <c r="C11014" i="1" s="1"/>
  <c r="D2554" i="1"/>
  <c r="F2554" i="1"/>
  <c r="G2554" i="1"/>
  <c r="G3400" i="1" s="1"/>
  <c r="H2554" i="1"/>
  <c r="H3400" i="1" s="1"/>
  <c r="I2554" i="1"/>
  <c r="I3400" i="1" s="1"/>
  <c r="I4246" i="1" s="1"/>
  <c r="I5092" i="1" s="1"/>
  <c r="I5938" i="1" s="1"/>
  <c r="I6784" i="1" s="1"/>
  <c r="I7630" i="1" s="1"/>
  <c r="I8476" i="1" s="1"/>
  <c r="A2555" i="1"/>
  <c r="A3401" i="1" s="1"/>
  <c r="A4247" i="1" s="1"/>
  <c r="A5093" i="1" s="1"/>
  <c r="A5939" i="1" s="1"/>
  <c r="A6785" i="1" s="1"/>
  <c r="A7631" i="1" s="1"/>
  <c r="A8477" i="1" s="1"/>
  <c r="A9323" i="1" s="1"/>
  <c r="A10169" i="1" s="1"/>
  <c r="A11015" i="1" s="1"/>
  <c r="C2555" i="1"/>
  <c r="D2555" i="1"/>
  <c r="F2555" i="1"/>
  <c r="G2555" i="1"/>
  <c r="G3401" i="1" s="1"/>
  <c r="H2555" i="1"/>
  <c r="H3401" i="1" s="1"/>
  <c r="H4247" i="1" s="1"/>
  <c r="H5093" i="1" s="1"/>
  <c r="H5939" i="1" s="1"/>
  <c r="H6785" i="1" s="1"/>
  <c r="H7631" i="1" s="1"/>
  <c r="H8477" i="1" s="1"/>
  <c r="I2555" i="1"/>
  <c r="I3401" i="1" s="1"/>
  <c r="I4247" i="1" s="1"/>
  <c r="I5093" i="1" s="1"/>
  <c r="I5939" i="1" s="1"/>
  <c r="I6785" i="1" s="1"/>
  <c r="I7631" i="1" s="1"/>
  <c r="I8477" i="1" s="1"/>
  <c r="I9323" i="1" s="1"/>
  <c r="I10169" i="1" s="1"/>
  <c r="I11015" i="1" s="1"/>
  <c r="A2556" i="1"/>
  <c r="A3402" i="1" s="1"/>
  <c r="A4248" i="1" s="1"/>
  <c r="A5094" i="1" s="1"/>
  <c r="A5940" i="1" s="1"/>
  <c r="A6786" i="1" s="1"/>
  <c r="A7632" i="1" s="1"/>
  <c r="A8478" i="1" s="1"/>
  <c r="A9324" i="1" s="1"/>
  <c r="A10170" i="1" s="1"/>
  <c r="A11016" i="1" s="1"/>
  <c r="C2556" i="1"/>
  <c r="D2556" i="1"/>
  <c r="F2556" i="1"/>
  <c r="F3402" i="1" s="1"/>
  <c r="G2556" i="1"/>
  <c r="G3402" i="1" s="1"/>
  <c r="G4248" i="1" s="1"/>
  <c r="G5094" i="1" s="1"/>
  <c r="G5940" i="1" s="1"/>
  <c r="G6786" i="1" s="1"/>
  <c r="G7632" i="1" s="1"/>
  <c r="G8478" i="1" s="1"/>
  <c r="H2556" i="1"/>
  <c r="H3402" i="1" s="1"/>
  <c r="H4248" i="1" s="1"/>
  <c r="H5094" i="1" s="1"/>
  <c r="H5940" i="1" s="1"/>
  <c r="H6786" i="1" s="1"/>
  <c r="H7632" i="1" s="1"/>
  <c r="H8478" i="1" s="1"/>
  <c r="H9324" i="1" s="1"/>
  <c r="H10170" i="1" s="1"/>
  <c r="H11016" i="1" s="1"/>
  <c r="I2556" i="1"/>
  <c r="I3402" i="1" s="1"/>
  <c r="I4248" i="1" s="1"/>
  <c r="I5094" i="1" s="1"/>
  <c r="I5940" i="1" s="1"/>
  <c r="I6786" i="1" s="1"/>
  <c r="I7632" i="1" s="1"/>
  <c r="I8478" i="1" s="1"/>
  <c r="I9324" i="1" s="1"/>
  <c r="I10170" i="1" s="1"/>
  <c r="I11016" i="1" s="1"/>
  <c r="A2557" i="1"/>
  <c r="C2557" i="1"/>
  <c r="D2557" i="1"/>
  <c r="F2557" i="1"/>
  <c r="F3403" i="1" s="1"/>
  <c r="F4249" i="1" s="1"/>
  <c r="F5095" i="1" s="1"/>
  <c r="F5941" i="1" s="1"/>
  <c r="F6787" i="1" s="1"/>
  <c r="G2557" i="1"/>
  <c r="G3403" i="1" s="1"/>
  <c r="G4249" i="1" s="1"/>
  <c r="G5095" i="1" s="1"/>
  <c r="G5941" i="1" s="1"/>
  <c r="G6787" i="1" s="1"/>
  <c r="G7633" i="1" s="1"/>
  <c r="G8479" i="1" s="1"/>
  <c r="G9325" i="1" s="1"/>
  <c r="G10171" i="1" s="1"/>
  <c r="G11017" i="1" s="1"/>
  <c r="H2557" i="1"/>
  <c r="H3403" i="1" s="1"/>
  <c r="H4249" i="1" s="1"/>
  <c r="H5095" i="1" s="1"/>
  <c r="H5941" i="1" s="1"/>
  <c r="H6787" i="1" s="1"/>
  <c r="H7633" i="1" s="1"/>
  <c r="H8479" i="1" s="1"/>
  <c r="H9325" i="1" s="1"/>
  <c r="H10171" i="1" s="1"/>
  <c r="H11017" i="1" s="1"/>
  <c r="I2557" i="1"/>
  <c r="A2558" i="1"/>
  <c r="C2558" i="1"/>
  <c r="C3404" i="1" s="1"/>
  <c r="D2558" i="1"/>
  <c r="D3404" i="1" s="1"/>
  <c r="F2558" i="1"/>
  <c r="F3404" i="1" s="1"/>
  <c r="F4250" i="1" s="1"/>
  <c r="F5096" i="1" s="1"/>
  <c r="F5942" i="1" s="1"/>
  <c r="F6788" i="1" s="1"/>
  <c r="F7634" i="1" s="1"/>
  <c r="F8480" i="1" s="1"/>
  <c r="G2558" i="1"/>
  <c r="G3404" i="1" s="1"/>
  <c r="G4250" i="1" s="1"/>
  <c r="G5096" i="1" s="1"/>
  <c r="G5942" i="1" s="1"/>
  <c r="G6788" i="1" s="1"/>
  <c r="G7634" i="1" s="1"/>
  <c r="G8480" i="1" s="1"/>
  <c r="G9326" i="1" s="1"/>
  <c r="G10172" i="1" s="1"/>
  <c r="G11018" i="1" s="1"/>
  <c r="H2558" i="1"/>
  <c r="I2558" i="1"/>
  <c r="A2559" i="1"/>
  <c r="C2559" i="1"/>
  <c r="C3405" i="1" s="1"/>
  <c r="D2559" i="1"/>
  <c r="D3405" i="1" s="1"/>
  <c r="D4251" i="1" s="1"/>
  <c r="D5097" i="1" s="1"/>
  <c r="D5943" i="1" s="1"/>
  <c r="D6789" i="1" s="1"/>
  <c r="D7635" i="1" s="1"/>
  <c r="F2559" i="1"/>
  <c r="F3405" i="1" s="1"/>
  <c r="F4251" i="1" s="1"/>
  <c r="F5097" i="1" s="1"/>
  <c r="F5943" i="1" s="1"/>
  <c r="F6789" i="1" s="1"/>
  <c r="F7635" i="1" s="1"/>
  <c r="F8481" i="1" s="1"/>
  <c r="F9327" i="1" s="1"/>
  <c r="F10173" i="1" s="1"/>
  <c r="F11019" i="1" s="1"/>
  <c r="G2559" i="1"/>
  <c r="H2559" i="1"/>
  <c r="I2559" i="1"/>
  <c r="A2560" i="1"/>
  <c r="A3406" i="1" s="1"/>
  <c r="A4252" i="1" s="1"/>
  <c r="A5098" i="1" s="1"/>
  <c r="A5944" i="1" s="1"/>
  <c r="A6790" i="1" s="1"/>
  <c r="C2560" i="1"/>
  <c r="C3406" i="1" s="1"/>
  <c r="C4252" i="1" s="1"/>
  <c r="C5098" i="1" s="1"/>
  <c r="C5944" i="1" s="1"/>
  <c r="C6790" i="1" s="1"/>
  <c r="D2560" i="1"/>
  <c r="D3406" i="1" s="1"/>
  <c r="D4252" i="1" s="1"/>
  <c r="D5098" i="1" s="1"/>
  <c r="D5944" i="1" s="1"/>
  <c r="D6790" i="1" s="1"/>
  <c r="D7636" i="1" s="1"/>
  <c r="D8482" i="1" s="1"/>
  <c r="D9328" i="1" s="1"/>
  <c r="D10174" i="1" s="1"/>
  <c r="D11020" i="1" s="1"/>
  <c r="F2560" i="1"/>
  <c r="G2560" i="1"/>
  <c r="H2560" i="1"/>
  <c r="I2560" i="1"/>
  <c r="I3406" i="1" s="1"/>
  <c r="A2561" i="1"/>
  <c r="C2561" i="1"/>
  <c r="C3407" i="1" s="1"/>
  <c r="C4253" i="1" s="1"/>
  <c r="C5099" i="1" s="1"/>
  <c r="C5945" i="1" s="1"/>
  <c r="C6791" i="1" s="1"/>
  <c r="C7637" i="1" s="1"/>
  <c r="C8483" i="1" s="1"/>
  <c r="C9329" i="1" s="1"/>
  <c r="C10175" i="1" s="1"/>
  <c r="C11021" i="1" s="1"/>
  <c r="D2561" i="1"/>
  <c r="D3407" i="1" s="1"/>
  <c r="D4253" i="1" s="1"/>
  <c r="D5099" i="1" s="1"/>
  <c r="D5945" i="1" s="1"/>
  <c r="D6791" i="1" s="1"/>
  <c r="D7637" i="1" s="1"/>
  <c r="D8483" i="1" s="1"/>
  <c r="D9329" i="1" s="1"/>
  <c r="D10175" i="1" s="1"/>
  <c r="D11021" i="1" s="1"/>
  <c r="F2561" i="1"/>
  <c r="G2561" i="1"/>
  <c r="H2561" i="1"/>
  <c r="H3407" i="1" s="1"/>
  <c r="I2561" i="1"/>
  <c r="I3407" i="1" s="1"/>
  <c r="A2562" i="1"/>
  <c r="A3408" i="1" s="1"/>
  <c r="A4254" i="1" s="1"/>
  <c r="A5100" i="1" s="1"/>
  <c r="A5946" i="1" s="1"/>
  <c r="A6792" i="1" s="1"/>
  <c r="A7638" i="1" s="1"/>
  <c r="C2562" i="1"/>
  <c r="C3408" i="1" s="1"/>
  <c r="C4254" i="1" s="1"/>
  <c r="C5100" i="1" s="1"/>
  <c r="C5946" i="1" s="1"/>
  <c r="C6792" i="1" s="1"/>
  <c r="C7638" i="1" s="1"/>
  <c r="C8484" i="1" s="1"/>
  <c r="C9330" i="1" s="1"/>
  <c r="C10176" i="1" s="1"/>
  <c r="C11022" i="1" s="1"/>
  <c r="D2562" i="1"/>
  <c r="E2562" i="1"/>
  <c r="F2562" i="1"/>
  <c r="G2562" i="1"/>
  <c r="G3408" i="1" s="1"/>
  <c r="H2562" i="1"/>
  <c r="H3408" i="1" s="1"/>
  <c r="I2562" i="1"/>
  <c r="I3408" i="1" s="1"/>
  <c r="I4254" i="1" s="1"/>
  <c r="I5100" i="1" s="1"/>
  <c r="I5946" i="1" s="1"/>
  <c r="I6792" i="1" s="1"/>
  <c r="I7638" i="1" s="1"/>
  <c r="A2563" i="1"/>
  <c r="A3409" i="1" s="1"/>
  <c r="A4255" i="1" s="1"/>
  <c r="A5101" i="1" s="1"/>
  <c r="A5947" i="1" s="1"/>
  <c r="A6793" i="1" s="1"/>
  <c r="A7639" i="1" s="1"/>
  <c r="A8485" i="1" s="1"/>
  <c r="A9331" i="1" s="1"/>
  <c r="A10177" i="1" s="1"/>
  <c r="A11023" i="1" s="1"/>
  <c r="C2563" i="1"/>
  <c r="D2563" i="1"/>
  <c r="E2563" i="1"/>
  <c r="F2563" i="1"/>
  <c r="F3409" i="1" s="1"/>
  <c r="F4255" i="1" s="1"/>
  <c r="G2563" i="1"/>
  <c r="G3409" i="1" s="1"/>
  <c r="H2563" i="1"/>
  <c r="H3409" i="1" s="1"/>
  <c r="H4255" i="1" s="1"/>
  <c r="H5101" i="1" s="1"/>
  <c r="H5947" i="1" s="1"/>
  <c r="H6793" i="1" s="1"/>
  <c r="I2563" i="1"/>
  <c r="I3409" i="1" s="1"/>
  <c r="I4255" i="1" s="1"/>
  <c r="I5101" i="1" s="1"/>
  <c r="I5947" i="1" s="1"/>
  <c r="I6793" i="1" s="1"/>
  <c r="I7639" i="1" s="1"/>
  <c r="I8485" i="1" s="1"/>
  <c r="A2564" i="1"/>
  <c r="A3410" i="1" s="1"/>
  <c r="A4256" i="1" s="1"/>
  <c r="A5102" i="1" s="1"/>
  <c r="A5948" i="1" s="1"/>
  <c r="A6794" i="1" s="1"/>
  <c r="A7640" i="1" s="1"/>
  <c r="A8486" i="1" s="1"/>
  <c r="A9332" i="1" s="1"/>
  <c r="A10178" i="1" s="1"/>
  <c r="A11024" i="1" s="1"/>
  <c r="C2564" i="1"/>
  <c r="D2564" i="1"/>
  <c r="E2564" i="1"/>
  <c r="F2564" i="1"/>
  <c r="F3410" i="1" s="1"/>
  <c r="G2564" i="1"/>
  <c r="G3410" i="1" s="1"/>
  <c r="G4256" i="1" s="1"/>
  <c r="G5102" i="1" s="1"/>
  <c r="G5948" i="1" s="1"/>
  <c r="G6794" i="1" s="1"/>
  <c r="G7640" i="1" s="1"/>
  <c r="H2564" i="1"/>
  <c r="H3410" i="1" s="1"/>
  <c r="H4256" i="1" s="1"/>
  <c r="H5102" i="1" s="1"/>
  <c r="H5948" i="1" s="1"/>
  <c r="H6794" i="1" s="1"/>
  <c r="H7640" i="1" s="1"/>
  <c r="H8486" i="1" s="1"/>
  <c r="H9332" i="1" s="1"/>
  <c r="H10178" i="1" s="1"/>
  <c r="H11024" i="1" s="1"/>
  <c r="I2564" i="1"/>
  <c r="I3410" i="1" s="1"/>
  <c r="I4256" i="1" s="1"/>
  <c r="I5102" i="1" s="1"/>
  <c r="I5948" i="1" s="1"/>
  <c r="I6794" i="1" s="1"/>
  <c r="I7640" i="1" s="1"/>
  <c r="I8486" i="1" s="1"/>
  <c r="I9332" i="1" s="1"/>
  <c r="I10178" i="1" s="1"/>
  <c r="I11024" i="1" s="1"/>
  <c r="A2565" i="1"/>
  <c r="C2565" i="1"/>
  <c r="D2565" i="1"/>
  <c r="D3411" i="1" s="1"/>
  <c r="E2565" i="1"/>
  <c r="E3411" i="1" s="1"/>
  <c r="F2565" i="1"/>
  <c r="F3411" i="1" s="1"/>
  <c r="F4257" i="1" s="1"/>
  <c r="F5103" i="1" s="1"/>
  <c r="F5949" i="1" s="1"/>
  <c r="F6795" i="1" s="1"/>
  <c r="F7641" i="1" s="1"/>
  <c r="F8487" i="1" s="1"/>
  <c r="G2565" i="1"/>
  <c r="G3411" i="1" s="1"/>
  <c r="G4257" i="1" s="1"/>
  <c r="G5103" i="1" s="1"/>
  <c r="G5949" i="1" s="1"/>
  <c r="G6795" i="1" s="1"/>
  <c r="G7641" i="1" s="1"/>
  <c r="G8487" i="1" s="1"/>
  <c r="G9333" i="1" s="1"/>
  <c r="G10179" i="1" s="1"/>
  <c r="G11025" i="1" s="1"/>
  <c r="H2565" i="1"/>
  <c r="H3411" i="1" s="1"/>
  <c r="H4257" i="1" s="1"/>
  <c r="H5103" i="1" s="1"/>
  <c r="H5949" i="1" s="1"/>
  <c r="H6795" i="1" s="1"/>
  <c r="H7641" i="1" s="1"/>
  <c r="H8487" i="1" s="1"/>
  <c r="H9333" i="1" s="1"/>
  <c r="H10179" i="1" s="1"/>
  <c r="H11025" i="1" s="1"/>
  <c r="I2565" i="1"/>
  <c r="A2566" i="1"/>
  <c r="C2566" i="1"/>
  <c r="D2566" i="1"/>
  <c r="D3412" i="1" s="1"/>
  <c r="E2566" i="1"/>
  <c r="E3412" i="1" s="1"/>
  <c r="E4258" i="1" s="1"/>
  <c r="E5104" i="1" s="1"/>
  <c r="E5950" i="1" s="1"/>
  <c r="E6796" i="1" s="1"/>
  <c r="E7642" i="1" s="1"/>
  <c r="F2566" i="1"/>
  <c r="F3412" i="1" s="1"/>
  <c r="F4258" i="1" s="1"/>
  <c r="F5104" i="1" s="1"/>
  <c r="F5950" i="1" s="1"/>
  <c r="F6796" i="1" s="1"/>
  <c r="F7642" i="1" s="1"/>
  <c r="F8488" i="1" s="1"/>
  <c r="F9334" i="1" s="1"/>
  <c r="F10180" i="1" s="1"/>
  <c r="F11026" i="1" s="1"/>
  <c r="G2566" i="1"/>
  <c r="G3412" i="1" s="1"/>
  <c r="G4258" i="1" s="1"/>
  <c r="G5104" i="1" s="1"/>
  <c r="G5950" i="1" s="1"/>
  <c r="G6796" i="1" s="1"/>
  <c r="G7642" i="1" s="1"/>
  <c r="G8488" i="1" s="1"/>
  <c r="G9334" i="1" s="1"/>
  <c r="G10180" i="1" s="1"/>
  <c r="G11026" i="1" s="1"/>
  <c r="H2566" i="1"/>
  <c r="I2566" i="1"/>
  <c r="A2567" i="1"/>
  <c r="C2567" i="1"/>
  <c r="C3413" i="1" s="1"/>
  <c r="D2567" i="1"/>
  <c r="D3413" i="1" s="1"/>
  <c r="D4259" i="1" s="1"/>
  <c r="D5105" i="1" s="1"/>
  <c r="D5951" i="1" s="1"/>
  <c r="D6797" i="1" s="1"/>
  <c r="D7643" i="1" s="1"/>
  <c r="E2567" i="1"/>
  <c r="E3413" i="1" s="1"/>
  <c r="E4259" i="1" s="1"/>
  <c r="E5105" i="1" s="1"/>
  <c r="E5951" i="1" s="1"/>
  <c r="E6797" i="1" s="1"/>
  <c r="E7643" i="1" s="1"/>
  <c r="E8489" i="1" s="1"/>
  <c r="E9335" i="1" s="1"/>
  <c r="E10181" i="1" s="1"/>
  <c r="E11027" i="1" s="1"/>
  <c r="F2567" i="1"/>
  <c r="F3413" i="1" s="1"/>
  <c r="F4259" i="1" s="1"/>
  <c r="F5105" i="1" s="1"/>
  <c r="F5951" i="1" s="1"/>
  <c r="F6797" i="1" s="1"/>
  <c r="F7643" i="1" s="1"/>
  <c r="F8489" i="1" s="1"/>
  <c r="F9335" i="1" s="1"/>
  <c r="F10181" i="1" s="1"/>
  <c r="F11027" i="1" s="1"/>
  <c r="G2567" i="1"/>
  <c r="H2567" i="1"/>
  <c r="I2567" i="1"/>
  <c r="A2568" i="1"/>
  <c r="A3414" i="1" s="1"/>
  <c r="A4260" i="1" s="1"/>
  <c r="A5106" i="1" s="1"/>
  <c r="C2568" i="1"/>
  <c r="C3414" i="1" s="1"/>
  <c r="C4260" i="1" s="1"/>
  <c r="C5106" i="1" s="1"/>
  <c r="C5952" i="1" s="1"/>
  <c r="C6798" i="1" s="1"/>
  <c r="D2568" i="1"/>
  <c r="D3414" i="1" s="1"/>
  <c r="D4260" i="1" s="1"/>
  <c r="D5106" i="1" s="1"/>
  <c r="D5952" i="1" s="1"/>
  <c r="D6798" i="1" s="1"/>
  <c r="D7644" i="1" s="1"/>
  <c r="D8490" i="1" s="1"/>
  <c r="D9336" i="1" s="1"/>
  <c r="D10182" i="1" s="1"/>
  <c r="D11028" i="1" s="1"/>
  <c r="E2568" i="1"/>
  <c r="E3414" i="1" s="1"/>
  <c r="E4260" i="1" s="1"/>
  <c r="E5106" i="1" s="1"/>
  <c r="E5952" i="1" s="1"/>
  <c r="E6798" i="1" s="1"/>
  <c r="E7644" i="1" s="1"/>
  <c r="E8490" i="1" s="1"/>
  <c r="E9336" i="1" s="1"/>
  <c r="E10182" i="1" s="1"/>
  <c r="E11028" i="1" s="1"/>
  <c r="F2568" i="1"/>
  <c r="G2568" i="1"/>
  <c r="H2568" i="1"/>
  <c r="I2568" i="1"/>
  <c r="I3414" i="1" s="1"/>
  <c r="I4260" i="1" s="1"/>
  <c r="A2569" i="1"/>
  <c r="C2569" i="1"/>
  <c r="C3415" i="1" s="1"/>
  <c r="C4261" i="1" s="1"/>
  <c r="C5107" i="1" s="1"/>
  <c r="C5953" i="1" s="1"/>
  <c r="C6799" i="1" s="1"/>
  <c r="C7645" i="1" s="1"/>
  <c r="C8491" i="1" s="1"/>
  <c r="D2569" i="1"/>
  <c r="D3415" i="1" s="1"/>
  <c r="D4261" i="1" s="1"/>
  <c r="D5107" i="1" s="1"/>
  <c r="D5953" i="1" s="1"/>
  <c r="D6799" i="1" s="1"/>
  <c r="D7645" i="1" s="1"/>
  <c r="D8491" i="1" s="1"/>
  <c r="D9337" i="1" s="1"/>
  <c r="D10183" i="1" s="1"/>
  <c r="D11029" i="1" s="1"/>
  <c r="E2569" i="1"/>
  <c r="F2569" i="1"/>
  <c r="G2569" i="1"/>
  <c r="H2569" i="1"/>
  <c r="H3415" i="1" s="1"/>
  <c r="I2569" i="1"/>
  <c r="A2570" i="1"/>
  <c r="A3416" i="1" s="1"/>
  <c r="A4262" i="1" s="1"/>
  <c r="A5108" i="1" s="1"/>
  <c r="A5954" i="1" s="1"/>
  <c r="A6800" i="1" s="1"/>
  <c r="A7646" i="1" s="1"/>
  <c r="C2570" i="1"/>
  <c r="C3416" i="1" s="1"/>
  <c r="C4262" i="1" s="1"/>
  <c r="C5108" i="1" s="1"/>
  <c r="C5954" i="1" s="1"/>
  <c r="C6800" i="1" s="1"/>
  <c r="C7646" i="1" s="1"/>
  <c r="C8492" i="1" s="1"/>
  <c r="C9338" i="1" s="1"/>
  <c r="C10184" i="1" s="1"/>
  <c r="C11030" i="1" s="1"/>
  <c r="D2570" i="1"/>
  <c r="E2570" i="1"/>
  <c r="F2570" i="1"/>
  <c r="G2570" i="1"/>
  <c r="H2570" i="1"/>
  <c r="H3416" i="1" s="1"/>
  <c r="I2570" i="1"/>
  <c r="I3416" i="1" s="1"/>
  <c r="I4262" i="1" s="1"/>
  <c r="I5108" i="1" s="1"/>
  <c r="I5954" i="1" s="1"/>
  <c r="I6800" i="1" s="1"/>
  <c r="I7646" i="1" s="1"/>
  <c r="A2571" i="1"/>
  <c r="A3417" i="1" s="1"/>
  <c r="A4263" i="1" s="1"/>
  <c r="A5109" i="1" s="1"/>
  <c r="A5955" i="1" s="1"/>
  <c r="A6801" i="1" s="1"/>
  <c r="A7647" i="1" s="1"/>
  <c r="A8493" i="1" s="1"/>
  <c r="A9339" i="1" s="1"/>
  <c r="A10185" i="1" s="1"/>
  <c r="A11031" i="1" s="1"/>
  <c r="C2571" i="1"/>
  <c r="D2571" i="1"/>
  <c r="E2571" i="1"/>
  <c r="F2571" i="1"/>
  <c r="G2571" i="1"/>
  <c r="G3417" i="1" s="1"/>
  <c r="H2571" i="1"/>
  <c r="H3417" i="1" s="1"/>
  <c r="H4263" i="1" s="1"/>
  <c r="H5109" i="1" s="1"/>
  <c r="H5955" i="1" s="1"/>
  <c r="H6801" i="1" s="1"/>
  <c r="H7647" i="1" s="1"/>
  <c r="H8493" i="1" s="1"/>
  <c r="I2571" i="1"/>
  <c r="I3417" i="1" s="1"/>
  <c r="I4263" i="1" s="1"/>
  <c r="I5109" i="1" s="1"/>
  <c r="I5955" i="1" s="1"/>
  <c r="I6801" i="1" s="1"/>
  <c r="I7647" i="1" s="1"/>
  <c r="I8493" i="1" s="1"/>
  <c r="I9339" i="1" s="1"/>
  <c r="I10185" i="1" s="1"/>
  <c r="I11031" i="1" s="1"/>
  <c r="A2572" i="1"/>
  <c r="A3418" i="1" s="1"/>
  <c r="A4264" i="1" s="1"/>
  <c r="A5110" i="1" s="1"/>
  <c r="A5956" i="1" s="1"/>
  <c r="A6802" i="1" s="1"/>
  <c r="A7648" i="1" s="1"/>
  <c r="A8494" i="1" s="1"/>
  <c r="A9340" i="1" s="1"/>
  <c r="A10186" i="1" s="1"/>
  <c r="A11032" i="1" s="1"/>
  <c r="C2572" i="1"/>
  <c r="D2572" i="1"/>
  <c r="E2572" i="1"/>
  <c r="F2572" i="1"/>
  <c r="F3418" i="1" s="1"/>
  <c r="G2572" i="1"/>
  <c r="G3418" i="1" s="1"/>
  <c r="G4264" i="1" s="1"/>
  <c r="G5110" i="1" s="1"/>
  <c r="G5956" i="1" s="1"/>
  <c r="G6802" i="1" s="1"/>
  <c r="G7648" i="1" s="1"/>
  <c r="G8494" i="1" s="1"/>
  <c r="H2572" i="1"/>
  <c r="H3418" i="1" s="1"/>
  <c r="H4264" i="1" s="1"/>
  <c r="H5110" i="1" s="1"/>
  <c r="H5956" i="1" s="1"/>
  <c r="H6802" i="1" s="1"/>
  <c r="H7648" i="1" s="1"/>
  <c r="H8494" i="1" s="1"/>
  <c r="I2572" i="1"/>
  <c r="I3418" i="1" s="1"/>
  <c r="I4264" i="1" s="1"/>
  <c r="I5110" i="1" s="1"/>
  <c r="I5956" i="1" s="1"/>
  <c r="I6802" i="1" s="1"/>
  <c r="I7648" i="1" s="1"/>
  <c r="I8494" i="1" s="1"/>
  <c r="I9340" i="1" s="1"/>
  <c r="I10186" i="1" s="1"/>
  <c r="I11032" i="1" s="1"/>
  <c r="A2573" i="1"/>
  <c r="C2573" i="1"/>
  <c r="D2573" i="1"/>
  <c r="E2573" i="1"/>
  <c r="E3419" i="1" s="1"/>
  <c r="F2573" i="1"/>
  <c r="F3419" i="1" s="1"/>
  <c r="F4265" i="1" s="1"/>
  <c r="F5111" i="1" s="1"/>
  <c r="F5957" i="1" s="1"/>
  <c r="F6803" i="1" s="1"/>
  <c r="F7649" i="1" s="1"/>
  <c r="G2573" i="1"/>
  <c r="G3419" i="1" s="1"/>
  <c r="G4265" i="1" s="1"/>
  <c r="G5111" i="1" s="1"/>
  <c r="G5957" i="1" s="1"/>
  <c r="G6803" i="1" s="1"/>
  <c r="G7649" i="1" s="1"/>
  <c r="G8495" i="1" s="1"/>
  <c r="G9341" i="1" s="1"/>
  <c r="G10187" i="1" s="1"/>
  <c r="G11033" i="1" s="1"/>
  <c r="H2573" i="1"/>
  <c r="H3419" i="1" s="1"/>
  <c r="H4265" i="1" s="1"/>
  <c r="H5111" i="1" s="1"/>
  <c r="H5957" i="1" s="1"/>
  <c r="H6803" i="1" s="1"/>
  <c r="H7649" i="1" s="1"/>
  <c r="H8495" i="1" s="1"/>
  <c r="H9341" i="1" s="1"/>
  <c r="H10187" i="1" s="1"/>
  <c r="H11033" i="1" s="1"/>
  <c r="I2573" i="1"/>
  <c r="A2574" i="1"/>
  <c r="C2574" i="1"/>
  <c r="D2574" i="1"/>
  <c r="D3420" i="1" s="1"/>
  <c r="E2574" i="1"/>
  <c r="E3420" i="1" s="1"/>
  <c r="E4266" i="1" s="1"/>
  <c r="E5112" i="1" s="1"/>
  <c r="E5958" i="1" s="1"/>
  <c r="E6804" i="1" s="1"/>
  <c r="E7650" i="1" s="1"/>
  <c r="F2574" i="1"/>
  <c r="F3420" i="1" s="1"/>
  <c r="F4266" i="1" s="1"/>
  <c r="F5112" i="1" s="1"/>
  <c r="F5958" i="1" s="1"/>
  <c r="F6804" i="1" s="1"/>
  <c r="F7650" i="1" s="1"/>
  <c r="F8496" i="1" s="1"/>
  <c r="F9342" i="1" s="1"/>
  <c r="F10188" i="1" s="1"/>
  <c r="F11034" i="1" s="1"/>
  <c r="G2574" i="1"/>
  <c r="G3420" i="1" s="1"/>
  <c r="G4266" i="1" s="1"/>
  <c r="G5112" i="1" s="1"/>
  <c r="G5958" i="1" s="1"/>
  <c r="G6804" i="1" s="1"/>
  <c r="G7650" i="1" s="1"/>
  <c r="G8496" i="1" s="1"/>
  <c r="G9342" i="1" s="1"/>
  <c r="G10188" i="1" s="1"/>
  <c r="G11034" i="1" s="1"/>
  <c r="H2574" i="1"/>
  <c r="I2574" i="1"/>
  <c r="A2575" i="1"/>
  <c r="C2575" i="1"/>
  <c r="C3421" i="1" s="1"/>
  <c r="D2575" i="1"/>
  <c r="D3421" i="1" s="1"/>
  <c r="D4267" i="1" s="1"/>
  <c r="D5113" i="1" s="1"/>
  <c r="D5959" i="1" s="1"/>
  <c r="D6805" i="1" s="1"/>
  <c r="D7651" i="1" s="1"/>
  <c r="E2575" i="1"/>
  <c r="E3421" i="1" s="1"/>
  <c r="E4267" i="1" s="1"/>
  <c r="E5113" i="1" s="1"/>
  <c r="E5959" i="1" s="1"/>
  <c r="E6805" i="1" s="1"/>
  <c r="E7651" i="1" s="1"/>
  <c r="E8497" i="1" s="1"/>
  <c r="E9343" i="1" s="1"/>
  <c r="E10189" i="1" s="1"/>
  <c r="E11035" i="1" s="1"/>
  <c r="F2575" i="1"/>
  <c r="F3421" i="1" s="1"/>
  <c r="F4267" i="1" s="1"/>
  <c r="F5113" i="1" s="1"/>
  <c r="F5959" i="1" s="1"/>
  <c r="F6805" i="1" s="1"/>
  <c r="F7651" i="1" s="1"/>
  <c r="F8497" i="1" s="1"/>
  <c r="F9343" i="1" s="1"/>
  <c r="F10189" i="1" s="1"/>
  <c r="F11035" i="1" s="1"/>
  <c r="G2575" i="1"/>
  <c r="H2575" i="1"/>
  <c r="I2575" i="1"/>
  <c r="A2576" i="1"/>
  <c r="C2576" i="1"/>
  <c r="C3422" i="1" s="1"/>
  <c r="C4268" i="1" s="1"/>
  <c r="C5114" i="1" s="1"/>
  <c r="C5960" i="1" s="1"/>
  <c r="C6806" i="1" s="1"/>
  <c r="C7652" i="1" s="1"/>
  <c r="D2576" i="1"/>
  <c r="D3422" i="1" s="1"/>
  <c r="D4268" i="1" s="1"/>
  <c r="D5114" i="1" s="1"/>
  <c r="D5960" i="1" s="1"/>
  <c r="D6806" i="1" s="1"/>
  <c r="D7652" i="1" s="1"/>
  <c r="E2576" i="1"/>
  <c r="E3422" i="1" s="1"/>
  <c r="E4268" i="1" s="1"/>
  <c r="E5114" i="1" s="1"/>
  <c r="E5960" i="1" s="1"/>
  <c r="E6806" i="1" s="1"/>
  <c r="E7652" i="1" s="1"/>
  <c r="F2576" i="1"/>
  <c r="G2576" i="1"/>
  <c r="H2576" i="1"/>
  <c r="I2576" i="1"/>
  <c r="A2577" i="1"/>
  <c r="A3423" i="1" s="1"/>
  <c r="C2577" i="1"/>
  <c r="C3423" i="1" s="1"/>
  <c r="C4269" i="1" s="1"/>
  <c r="C5115" i="1" s="1"/>
  <c r="C5961" i="1" s="1"/>
  <c r="C6807" i="1" s="1"/>
  <c r="C7653" i="1" s="1"/>
  <c r="C8499" i="1" s="1"/>
  <c r="C9345" i="1" s="1"/>
  <c r="C10191" i="1" s="1"/>
  <c r="C11037" i="1" s="1"/>
  <c r="D2577" i="1"/>
  <c r="D3423" i="1" s="1"/>
  <c r="D4269" i="1" s="1"/>
  <c r="D5115" i="1" s="1"/>
  <c r="D5961" i="1" s="1"/>
  <c r="D6807" i="1" s="1"/>
  <c r="D7653" i="1" s="1"/>
  <c r="D8499" i="1" s="1"/>
  <c r="D9345" i="1" s="1"/>
  <c r="D10191" i="1" s="1"/>
  <c r="D11037" i="1" s="1"/>
  <c r="E2577" i="1"/>
  <c r="F2577" i="1"/>
  <c r="G2577" i="1"/>
  <c r="H2577" i="1"/>
  <c r="I2577" i="1"/>
  <c r="I3423" i="1" s="1"/>
  <c r="A2578" i="1"/>
  <c r="A3424" i="1" s="1"/>
  <c r="A4270" i="1" s="1"/>
  <c r="A5116" i="1" s="1"/>
  <c r="A5962" i="1" s="1"/>
  <c r="A6808" i="1" s="1"/>
  <c r="A7654" i="1" s="1"/>
  <c r="C2578" i="1"/>
  <c r="C3424" i="1" s="1"/>
  <c r="C4270" i="1" s="1"/>
  <c r="C5116" i="1" s="1"/>
  <c r="C5962" i="1" s="1"/>
  <c r="C6808" i="1" s="1"/>
  <c r="C7654" i="1" s="1"/>
  <c r="C8500" i="1" s="1"/>
  <c r="C9346" i="1" s="1"/>
  <c r="C10192" i="1" s="1"/>
  <c r="C11038" i="1" s="1"/>
  <c r="D2578" i="1"/>
  <c r="E2578" i="1"/>
  <c r="F2578" i="1"/>
  <c r="G2578" i="1"/>
  <c r="H2578" i="1"/>
  <c r="H3424" i="1" s="1"/>
  <c r="I2578" i="1"/>
  <c r="I3424" i="1" s="1"/>
  <c r="I4270" i="1" s="1"/>
  <c r="I5116" i="1" s="1"/>
  <c r="I5962" i="1" s="1"/>
  <c r="I6808" i="1" s="1"/>
  <c r="I7654" i="1" s="1"/>
  <c r="I8500" i="1" s="1"/>
  <c r="A2579" i="1"/>
  <c r="A3425" i="1" s="1"/>
  <c r="A4271" i="1" s="1"/>
  <c r="A5117" i="1" s="1"/>
  <c r="A5963" i="1" s="1"/>
  <c r="A6809" i="1" s="1"/>
  <c r="A7655" i="1" s="1"/>
  <c r="A8501" i="1" s="1"/>
  <c r="A9347" i="1" s="1"/>
  <c r="A10193" i="1" s="1"/>
  <c r="A11039" i="1" s="1"/>
  <c r="C2579" i="1"/>
  <c r="D2579" i="1"/>
  <c r="E2579" i="1"/>
  <c r="F2579" i="1"/>
  <c r="G2579" i="1"/>
  <c r="G3425" i="1" s="1"/>
  <c r="H2579" i="1"/>
  <c r="H3425" i="1" s="1"/>
  <c r="H4271" i="1" s="1"/>
  <c r="H5117" i="1" s="1"/>
  <c r="H5963" i="1" s="1"/>
  <c r="H6809" i="1" s="1"/>
  <c r="H7655" i="1" s="1"/>
  <c r="I2579" i="1"/>
  <c r="I3425" i="1" s="1"/>
  <c r="I4271" i="1" s="1"/>
  <c r="I5117" i="1" s="1"/>
  <c r="I5963" i="1" s="1"/>
  <c r="I6809" i="1" s="1"/>
  <c r="I7655" i="1" s="1"/>
  <c r="I8501" i="1" s="1"/>
  <c r="A2580" i="1"/>
  <c r="A3426" i="1" s="1"/>
  <c r="A4272" i="1" s="1"/>
  <c r="A5118" i="1" s="1"/>
  <c r="A5964" i="1" s="1"/>
  <c r="A6810" i="1" s="1"/>
  <c r="A7656" i="1" s="1"/>
  <c r="A8502" i="1" s="1"/>
  <c r="A9348" i="1" s="1"/>
  <c r="A10194" i="1" s="1"/>
  <c r="A11040" i="1" s="1"/>
  <c r="C2580" i="1"/>
  <c r="D2580" i="1"/>
  <c r="E2580" i="1"/>
  <c r="F2580" i="1"/>
  <c r="F3426" i="1" s="1"/>
  <c r="G2580" i="1"/>
  <c r="G3426" i="1" s="1"/>
  <c r="G4272" i="1" s="1"/>
  <c r="G5118" i="1" s="1"/>
  <c r="G5964" i="1" s="1"/>
  <c r="G6810" i="1" s="1"/>
  <c r="G7656" i="1" s="1"/>
  <c r="G8502" i="1" s="1"/>
  <c r="H2580" i="1"/>
  <c r="H3426" i="1" s="1"/>
  <c r="H4272" i="1" s="1"/>
  <c r="H5118" i="1" s="1"/>
  <c r="H5964" i="1" s="1"/>
  <c r="H6810" i="1" s="1"/>
  <c r="H7656" i="1" s="1"/>
  <c r="H8502" i="1" s="1"/>
  <c r="H9348" i="1" s="1"/>
  <c r="H10194" i="1" s="1"/>
  <c r="H11040" i="1" s="1"/>
  <c r="I2580" i="1"/>
  <c r="I3426" i="1" s="1"/>
  <c r="I4272" i="1" s="1"/>
  <c r="I5118" i="1" s="1"/>
  <c r="I5964" i="1" s="1"/>
  <c r="I6810" i="1" s="1"/>
  <c r="I7656" i="1" s="1"/>
  <c r="I8502" i="1" s="1"/>
  <c r="I9348" i="1" s="1"/>
  <c r="I10194" i="1" s="1"/>
  <c r="I11040" i="1" s="1"/>
  <c r="A2581" i="1"/>
  <c r="C2581" i="1"/>
  <c r="D2581" i="1"/>
  <c r="E2581" i="1"/>
  <c r="E3427" i="1" s="1"/>
  <c r="F2581" i="1"/>
  <c r="F3427" i="1" s="1"/>
  <c r="F4273" i="1" s="1"/>
  <c r="F5119" i="1" s="1"/>
  <c r="F5965" i="1" s="1"/>
  <c r="F6811" i="1" s="1"/>
  <c r="F7657" i="1" s="1"/>
  <c r="G2581" i="1"/>
  <c r="G3427" i="1" s="1"/>
  <c r="G4273" i="1" s="1"/>
  <c r="G5119" i="1" s="1"/>
  <c r="G5965" i="1" s="1"/>
  <c r="G6811" i="1" s="1"/>
  <c r="G7657" i="1" s="1"/>
  <c r="G8503" i="1" s="1"/>
  <c r="G9349" i="1" s="1"/>
  <c r="G10195" i="1" s="1"/>
  <c r="G11041" i="1" s="1"/>
  <c r="H2581" i="1"/>
  <c r="H3427" i="1" s="1"/>
  <c r="H4273" i="1" s="1"/>
  <c r="H5119" i="1" s="1"/>
  <c r="H5965" i="1" s="1"/>
  <c r="H6811" i="1" s="1"/>
  <c r="H7657" i="1" s="1"/>
  <c r="H8503" i="1" s="1"/>
  <c r="H9349" i="1" s="1"/>
  <c r="H10195" i="1" s="1"/>
  <c r="H11041" i="1" s="1"/>
  <c r="I2581" i="1"/>
  <c r="A2582" i="1"/>
  <c r="C2582" i="1"/>
  <c r="D2582" i="1"/>
  <c r="E2582" i="1"/>
  <c r="E3428" i="1" s="1"/>
  <c r="E4274" i="1" s="1"/>
  <c r="E5120" i="1" s="1"/>
  <c r="E5966" i="1" s="1"/>
  <c r="E6812" i="1" s="1"/>
  <c r="E7658" i="1" s="1"/>
  <c r="F2582" i="1"/>
  <c r="F3428" i="1" s="1"/>
  <c r="F4274" i="1" s="1"/>
  <c r="F5120" i="1" s="1"/>
  <c r="F5966" i="1" s="1"/>
  <c r="F6812" i="1" s="1"/>
  <c r="F7658" i="1" s="1"/>
  <c r="F8504" i="1" s="1"/>
  <c r="F9350" i="1" s="1"/>
  <c r="F10196" i="1" s="1"/>
  <c r="F11042" i="1" s="1"/>
  <c r="G2582" i="1"/>
  <c r="G3428" i="1" s="1"/>
  <c r="G4274" i="1" s="1"/>
  <c r="G5120" i="1" s="1"/>
  <c r="G5966" i="1" s="1"/>
  <c r="G6812" i="1" s="1"/>
  <c r="G7658" i="1" s="1"/>
  <c r="G8504" i="1" s="1"/>
  <c r="G9350" i="1" s="1"/>
  <c r="G10196" i="1" s="1"/>
  <c r="G11042" i="1" s="1"/>
  <c r="H2582" i="1"/>
  <c r="I2582" i="1"/>
  <c r="A2583" i="1"/>
  <c r="C2583" i="1"/>
  <c r="D2583" i="1"/>
  <c r="D3429" i="1" s="1"/>
  <c r="D4275" i="1" s="1"/>
  <c r="D5121" i="1" s="1"/>
  <c r="D5967" i="1" s="1"/>
  <c r="D6813" i="1" s="1"/>
  <c r="D7659" i="1" s="1"/>
  <c r="E2583" i="1"/>
  <c r="E3429" i="1" s="1"/>
  <c r="E4275" i="1" s="1"/>
  <c r="E5121" i="1" s="1"/>
  <c r="E5967" i="1" s="1"/>
  <c r="E6813" i="1" s="1"/>
  <c r="E7659" i="1" s="1"/>
  <c r="E8505" i="1" s="1"/>
  <c r="F2583" i="1"/>
  <c r="F3429" i="1" s="1"/>
  <c r="F4275" i="1" s="1"/>
  <c r="F5121" i="1" s="1"/>
  <c r="F5967" i="1" s="1"/>
  <c r="F6813" i="1" s="1"/>
  <c r="F7659" i="1" s="1"/>
  <c r="F8505" i="1" s="1"/>
  <c r="F9351" i="1" s="1"/>
  <c r="F10197" i="1" s="1"/>
  <c r="F11043" i="1" s="1"/>
  <c r="G2583" i="1"/>
  <c r="H2583" i="1"/>
  <c r="I2583" i="1"/>
  <c r="A2584" i="1"/>
  <c r="A3430" i="1" s="1"/>
  <c r="A4276" i="1" s="1"/>
  <c r="C2584" i="1"/>
  <c r="C3430" i="1" s="1"/>
  <c r="C4276" i="1" s="1"/>
  <c r="C5122" i="1" s="1"/>
  <c r="C5968" i="1" s="1"/>
  <c r="C6814" i="1" s="1"/>
  <c r="C7660" i="1" s="1"/>
  <c r="D2584" i="1"/>
  <c r="D3430" i="1" s="1"/>
  <c r="D4276" i="1" s="1"/>
  <c r="D5122" i="1" s="1"/>
  <c r="D5968" i="1" s="1"/>
  <c r="D6814" i="1" s="1"/>
  <c r="D7660" i="1" s="1"/>
  <c r="E2584" i="1"/>
  <c r="E3430" i="1" s="1"/>
  <c r="E4276" i="1" s="1"/>
  <c r="E5122" i="1" s="1"/>
  <c r="E5968" i="1" s="1"/>
  <c r="E6814" i="1" s="1"/>
  <c r="E7660" i="1" s="1"/>
  <c r="E8506" i="1" s="1"/>
  <c r="E9352" i="1" s="1"/>
  <c r="E10198" i="1" s="1"/>
  <c r="E11044" i="1" s="1"/>
  <c r="F2584" i="1"/>
  <c r="G2584" i="1"/>
  <c r="H2584" i="1"/>
  <c r="I2584" i="1"/>
  <c r="A2585" i="1"/>
  <c r="A3431" i="1" s="1"/>
  <c r="C2585" i="1"/>
  <c r="C3431" i="1" s="1"/>
  <c r="C4277" i="1" s="1"/>
  <c r="C5123" i="1" s="1"/>
  <c r="C5969" i="1" s="1"/>
  <c r="C6815" i="1" s="1"/>
  <c r="C7661" i="1" s="1"/>
  <c r="C8507" i="1" s="1"/>
  <c r="C9353" i="1" s="1"/>
  <c r="C10199" i="1" s="1"/>
  <c r="C11045" i="1" s="1"/>
  <c r="D2585" i="1"/>
  <c r="D3431" i="1" s="1"/>
  <c r="D4277" i="1" s="1"/>
  <c r="D5123" i="1" s="1"/>
  <c r="D5969" i="1" s="1"/>
  <c r="D6815" i="1" s="1"/>
  <c r="D7661" i="1" s="1"/>
  <c r="D8507" i="1" s="1"/>
  <c r="D9353" i="1" s="1"/>
  <c r="D10199" i="1" s="1"/>
  <c r="D11045" i="1" s="1"/>
  <c r="E2585" i="1"/>
  <c r="F2585" i="1"/>
  <c r="G2585" i="1"/>
  <c r="H2585" i="1"/>
  <c r="H3431" i="1" s="1"/>
  <c r="I2585" i="1"/>
  <c r="I3431" i="1" s="1"/>
  <c r="A2586" i="1"/>
  <c r="A3432" i="1" s="1"/>
  <c r="A4278" i="1" s="1"/>
  <c r="A5124" i="1" s="1"/>
  <c r="A5970" i="1" s="1"/>
  <c r="A6816" i="1" s="1"/>
  <c r="C2586" i="1"/>
  <c r="C3432" i="1" s="1"/>
  <c r="C4278" i="1" s="1"/>
  <c r="C5124" i="1" s="1"/>
  <c r="C5970" i="1" s="1"/>
  <c r="C6816" i="1" s="1"/>
  <c r="C7662" i="1" s="1"/>
  <c r="C8508" i="1" s="1"/>
  <c r="C9354" i="1" s="1"/>
  <c r="C10200" i="1" s="1"/>
  <c r="C11046" i="1" s="1"/>
  <c r="D2586" i="1"/>
  <c r="F2586" i="1"/>
  <c r="G2586" i="1"/>
  <c r="H2586" i="1"/>
  <c r="H3432" i="1" s="1"/>
  <c r="I2586" i="1"/>
  <c r="I3432" i="1" s="1"/>
  <c r="I4278" i="1" s="1"/>
  <c r="I5124" i="1" s="1"/>
  <c r="I5970" i="1" s="1"/>
  <c r="I6816" i="1" s="1"/>
  <c r="I7662" i="1" s="1"/>
  <c r="A2587" i="1"/>
  <c r="A3433" i="1" s="1"/>
  <c r="A4279" i="1" s="1"/>
  <c r="A5125" i="1" s="1"/>
  <c r="A5971" i="1" s="1"/>
  <c r="A6817" i="1" s="1"/>
  <c r="A7663" i="1" s="1"/>
  <c r="C2587" i="1"/>
  <c r="D2587" i="1"/>
  <c r="F2587" i="1"/>
  <c r="F3433" i="1" s="1"/>
  <c r="G2587" i="1"/>
  <c r="G3433" i="1" s="1"/>
  <c r="H2587" i="1"/>
  <c r="H3433" i="1" s="1"/>
  <c r="H4279" i="1" s="1"/>
  <c r="H5125" i="1" s="1"/>
  <c r="H5971" i="1" s="1"/>
  <c r="H6817" i="1" s="1"/>
  <c r="H7663" i="1" s="1"/>
  <c r="I2587" i="1"/>
  <c r="I3433" i="1" s="1"/>
  <c r="I4279" i="1" s="1"/>
  <c r="I5125" i="1" s="1"/>
  <c r="I5971" i="1" s="1"/>
  <c r="I6817" i="1" s="1"/>
  <c r="I7663" i="1" s="1"/>
  <c r="I8509" i="1" s="1"/>
  <c r="I9355" i="1" s="1"/>
  <c r="I10201" i="1" s="1"/>
  <c r="I11047" i="1" s="1"/>
  <c r="A2588" i="1"/>
  <c r="A3434" i="1" s="1"/>
  <c r="A4280" i="1" s="1"/>
  <c r="A5126" i="1" s="1"/>
  <c r="A5972" i="1" s="1"/>
  <c r="A6818" i="1" s="1"/>
  <c r="A7664" i="1" s="1"/>
  <c r="A8510" i="1" s="1"/>
  <c r="A9356" i="1" s="1"/>
  <c r="A10202" i="1" s="1"/>
  <c r="A11048" i="1" s="1"/>
  <c r="C2588" i="1"/>
  <c r="D2588" i="1"/>
  <c r="E2588" i="1"/>
  <c r="F2588" i="1"/>
  <c r="F3434" i="1" s="1"/>
  <c r="G2588" i="1"/>
  <c r="G3434" i="1" s="1"/>
  <c r="G4280" i="1" s="1"/>
  <c r="G5126" i="1" s="1"/>
  <c r="G5972" i="1" s="1"/>
  <c r="G6818" i="1" s="1"/>
  <c r="G7664" i="1" s="1"/>
  <c r="G8510" i="1" s="1"/>
  <c r="H2588" i="1"/>
  <c r="H3434" i="1" s="1"/>
  <c r="H4280" i="1" s="1"/>
  <c r="H5126" i="1" s="1"/>
  <c r="H5972" i="1" s="1"/>
  <c r="H6818" i="1" s="1"/>
  <c r="H7664" i="1" s="1"/>
  <c r="H8510" i="1" s="1"/>
  <c r="H9356" i="1" s="1"/>
  <c r="H10202" i="1" s="1"/>
  <c r="H11048" i="1" s="1"/>
  <c r="I2588" i="1"/>
  <c r="I3434" i="1" s="1"/>
  <c r="I4280" i="1" s="1"/>
  <c r="I5126" i="1" s="1"/>
  <c r="I5972" i="1" s="1"/>
  <c r="I6818" i="1" s="1"/>
  <c r="I7664" i="1" s="1"/>
  <c r="I8510" i="1" s="1"/>
  <c r="I9356" i="1" s="1"/>
  <c r="I10202" i="1" s="1"/>
  <c r="I11048" i="1" s="1"/>
  <c r="A2589" i="1"/>
  <c r="C2589" i="1"/>
  <c r="D2589" i="1"/>
  <c r="D3435" i="1" s="1"/>
  <c r="E2589" i="1"/>
  <c r="F2589" i="1"/>
  <c r="F3435" i="1" s="1"/>
  <c r="F4281" i="1" s="1"/>
  <c r="F5127" i="1" s="1"/>
  <c r="F5973" i="1" s="1"/>
  <c r="F6819" i="1" s="1"/>
  <c r="F7665" i="1" s="1"/>
  <c r="F8511" i="1" s="1"/>
  <c r="G2589" i="1"/>
  <c r="G3435" i="1" s="1"/>
  <c r="G4281" i="1" s="1"/>
  <c r="G5127" i="1" s="1"/>
  <c r="G5973" i="1" s="1"/>
  <c r="G6819" i="1" s="1"/>
  <c r="G7665" i="1" s="1"/>
  <c r="G8511" i="1" s="1"/>
  <c r="G9357" i="1" s="1"/>
  <c r="G10203" i="1" s="1"/>
  <c r="G11049" i="1" s="1"/>
  <c r="H2589" i="1"/>
  <c r="H3435" i="1" s="1"/>
  <c r="H4281" i="1" s="1"/>
  <c r="H5127" i="1" s="1"/>
  <c r="H5973" i="1" s="1"/>
  <c r="H6819" i="1" s="1"/>
  <c r="H7665" i="1" s="1"/>
  <c r="H8511" i="1" s="1"/>
  <c r="H9357" i="1" s="1"/>
  <c r="H10203" i="1" s="1"/>
  <c r="H11049" i="1" s="1"/>
  <c r="I2589" i="1"/>
  <c r="A2590" i="1"/>
  <c r="C2590" i="1"/>
  <c r="D2590" i="1"/>
  <c r="D3436" i="1" s="1"/>
  <c r="F2590" i="1"/>
  <c r="F3436" i="1" s="1"/>
  <c r="F4282" i="1" s="1"/>
  <c r="F5128" i="1" s="1"/>
  <c r="F5974" i="1" s="1"/>
  <c r="F6820" i="1" s="1"/>
  <c r="F7666" i="1" s="1"/>
  <c r="F8512" i="1" s="1"/>
  <c r="F9358" i="1" s="1"/>
  <c r="F10204" i="1" s="1"/>
  <c r="F11050" i="1" s="1"/>
  <c r="G2590" i="1"/>
  <c r="G3436" i="1" s="1"/>
  <c r="G4282" i="1" s="1"/>
  <c r="G5128" i="1" s="1"/>
  <c r="G5974" i="1" s="1"/>
  <c r="G6820" i="1" s="1"/>
  <c r="G7666" i="1" s="1"/>
  <c r="G8512" i="1" s="1"/>
  <c r="G9358" i="1" s="1"/>
  <c r="G10204" i="1" s="1"/>
  <c r="G11050" i="1" s="1"/>
  <c r="H2590" i="1"/>
  <c r="I2590" i="1"/>
  <c r="A2591" i="1"/>
  <c r="C2591" i="1"/>
  <c r="C3437" i="1" s="1"/>
  <c r="D2591" i="1"/>
  <c r="D3437" i="1" s="1"/>
  <c r="D4283" i="1" s="1"/>
  <c r="D5129" i="1" s="1"/>
  <c r="D5975" i="1" s="1"/>
  <c r="D6821" i="1" s="1"/>
  <c r="D7667" i="1" s="1"/>
  <c r="D8513" i="1" s="1"/>
  <c r="F2591" i="1"/>
  <c r="F3437" i="1" s="1"/>
  <c r="F4283" i="1" s="1"/>
  <c r="F5129" i="1" s="1"/>
  <c r="F5975" i="1" s="1"/>
  <c r="F6821" i="1" s="1"/>
  <c r="F7667" i="1" s="1"/>
  <c r="F8513" i="1" s="1"/>
  <c r="F9359" i="1" s="1"/>
  <c r="F10205" i="1" s="1"/>
  <c r="F11051" i="1" s="1"/>
  <c r="G2591" i="1"/>
  <c r="H2591" i="1"/>
  <c r="I2591" i="1"/>
  <c r="A2592" i="1"/>
  <c r="C2592" i="1"/>
  <c r="C3438" i="1" s="1"/>
  <c r="C4284" i="1" s="1"/>
  <c r="C5130" i="1" s="1"/>
  <c r="C5976" i="1" s="1"/>
  <c r="C6822" i="1" s="1"/>
  <c r="C7668" i="1" s="1"/>
  <c r="C8514" i="1" s="1"/>
  <c r="D2592" i="1"/>
  <c r="D3438" i="1" s="1"/>
  <c r="D4284" i="1" s="1"/>
  <c r="D5130" i="1" s="1"/>
  <c r="D5976" i="1" s="1"/>
  <c r="D6822" i="1" s="1"/>
  <c r="D7668" i="1" s="1"/>
  <c r="D8514" i="1" s="1"/>
  <c r="E2592" i="1"/>
  <c r="E3438" i="1" s="1"/>
  <c r="E4284" i="1" s="1"/>
  <c r="E5130" i="1" s="1"/>
  <c r="E5976" i="1" s="1"/>
  <c r="E6822" i="1" s="1"/>
  <c r="E7668" i="1" s="1"/>
  <c r="E8514" i="1" s="1"/>
  <c r="E9360" i="1" s="1"/>
  <c r="E10206" i="1" s="1"/>
  <c r="E11052" i="1" s="1"/>
  <c r="F2592" i="1"/>
  <c r="G2592" i="1"/>
  <c r="H2592" i="1"/>
  <c r="I2592" i="1"/>
  <c r="I3438" i="1" s="1"/>
  <c r="A2593" i="1"/>
  <c r="A3439" i="1" s="1"/>
  <c r="C2593" i="1"/>
  <c r="C3439" i="1" s="1"/>
  <c r="C4285" i="1" s="1"/>
  <c r="C5131" i="1" s="1"/>
  <c r="C5977" i="1" s="1"/>
  <c r="C6823" i="1" s="1"/>
  <c r="C7669" i="1" s="1"/>
  <c r="C8515" i="1" s="1"/>
  <c r="C9361" i="1" s="1"/>
  <c r="C10207" i="1" s="1"/>
  <c r="C11053" i="1" s="1"/>
  <c r="D2593" i="1"/>
  <c r="D3439" i="1" s="1"/>
  <c r="D4285" i="1" s="1"/>
  <c r="D5131" i="1" s="1"/>
  <c r="D5977" i="1" s="1"/>
  <c r="D6823" i="1" s="1"/>
  <c r="D7669" i="1" s="1"/>
  <c r="D8515" i="1" s="1"/>
  <c r="D9361" i="1" s="1"/>
  <c r="D10207" i="1" s="1"/>
  <c r="D11053" i="1" s="1"/>
  <c r="E2593" i="1"/>
  <c r="F2593" i="1"/>
  <c r="G2593" i="1"/>
  <c r="H2593" i="1"/>
  <c r="I2593" i="1"/>
  <c r="I3439" i="1" s="1"/>
  <c r="A2594" i="1"/>
  <c r="A3440" i="1" s="1"/>
  <c r="A4286" i="1" s="1"/>
  <c r="A5132" i="1" s="1"/>
  <c r="A5978" i="1" s="1"/>
  <c r="A6824" i="1" s="1"/>
  <c r="C2594" i="1"/>
  <c r="C3440" i="1" s="1"/>
  <c r="C4286" i="1" s="1"/>
  <c r="C5132" i="1" s="1"/>
  <c r="C5978" i="1" s="1"/>
  <c r="C6824" i="1" s="1"/>
  <c r="C7670" i="1" s="1"/>
  <c r="C8516" i="1" s="1"/>
  <c r="C9362" i="1" s="1"/>
  <c r="C10208" i="1" s="1"/>
  <c r="C11054" i="1" s="1"/>
  <c r="D2594" i="1"/>
  <c r="F2594" i="1"/>
  <c r="G2594" i="1"/>
  <c r="G3440" i="1" s="1"/>
  <c r="G4286" i="1" s="1"/>
  <c r="H2594" i="1"/>
  <c r="H3440" i="1" s="1"/>
  <c r="I2594" i="1"/>
  <c r="I3440" i="1" s="1"/>
  <c r="I4286" i="1" s="1"/>
  <c r="I5132" i="1" s="1"/>
  <c r="I5978" i="1" s="1"/>
  <c r="I6824" i="1" s="1"/>
  <c r="I7670" i="1" s="1"/>
  <c r="I8516" i="1" s="1"/>
  <c r="A2595" i="1"/>
  <c r="A3441" i="1" s="1"/>
  <c r="A4287" i="1" s="1"/>
  <c r="A5133" i="1" s="1"/>
  <c r="A5979" i="1" s="1"/>
  <c r="A6825" i="1" s="1"/>
  <c r="A7671" i="1" s="1"/>
  <c r="A8517" i="1" s="1"/>
  <c r="A9363" i="1" s="1"/>
  <c r="A10209" i="1" s="1"/>
  <c r="A11055" i="1" s="1"/>
  <c r="C2595" i="1"/>
  <c r="D2595" i="1"/>
  <c r="F2595" i="1"/>
  <c r="G2595" i="1"/>
  <c r="H2595" i="1"/>
  <c r="H3441" i="1" s="1"/>
  <c r="H4287" i="1" s="1"/>
  <c r="H5133" i="1" s="1"/>
  <c r="H5979" i="1" s="1"/>
  <c r="H6825" i="1" s="1"/>
  <c r="H7671" i="1" s="1"/>
  <c r="I2595" i="1"/>
  <c r="I3441" i="1" s="1"/>
  <c r="I4287" i="1" s="1"/>
  <c r="I5133" i="1" s="1"/>
  <c r="I5979" i="1" s="1"/>
  <c r="I6825" i="1" s="1"/>
  <c r="I7671" i="1" s="1"/>
  <c r="I8517" i="1" s="1"/>
  <c r="I9363" i="1" s="1"/>
  <c r="I10209" i="1" s="1"/>
  <c r="I11055" i="1" s="1"/>
  <c r="A2596" i="1"/>
  <c r="A3442" i="1" s="1"/>
  <c r="A4288" i="1" s="1"/>
  <c r="A5134" i="1" s="1"/>
  <c r="A5980" i="1" s="1"/>
  <c r="A6826" i="1" s="1"/>
  <c r="A7672" i="1" s="1"/>
  <c r="A8518" i="1" s="1"/>
  <c r="A9364" i="1" s="1"/>
  <c r="A10210" i="1" s="1"/>
  <c r="A11056" i="1" s="1"/>
  <c r="C2596" i="1"/>
  <c r="D2596" i="1"/>
  <c r="E2596" i="1"/>
  <c r="E3442" i="1" s="1"/>
  <c r="F2596" i="1"/>
  <c r="F3442" i="1" s="1"/>
  <c r="G2596" i="1"/>
  <c r="G3442" i="1" s="1"/>
  <c r="G4288" i="1" s="1"/>
  <c r="G5134" i="1" s="1"/>
  <c r="G5980" i="1" s="1"/>
  <c r="G6826" i="1" s="1"/>
  <c r="G7672" i="1" s="1"/>
  <c r="H2596" i="1"/>
  <c r="H3442" i="1" s="1"/>
  <c r="H4288" i="1" s="1"/>
  <c r="H5134" i="1" s="1"/>
  <c r="H5980" i="1" s="1"/>
  <c r="H6826" i="1" s="1"/>
  <c r="H7672" i="1" s="1"/>
  <c r="H8518" i="1" s="1"/>
  <c r="H9364" i="1" s="1"/>
  <c r="H10210" i="1" s="1"/>
  <c r="H11056" i="1" s="1"/>
  <c r="I2596" i="1"/>
  <c r="I3442" i="1" s="1"/>
  <c r="I4288" i="1" s="1"/>
  <c r="I5134" i="1" s="1"/>
  <c r="I5980" i="1" s="1"/>
  <c r="I6826" i="1" s="1"/>
  <c r="I7672" i="1" s="1"/>
  <c r="I8518" i="1" s="1"/>
  <c r="I9364" i="1" s="1"/>
  <c r="I10210" i="1" s="1"/>
  <c r="I11056" i="1" s="1"/>
  <c r="A2597" i="1"/>
  <c r="C2597" i="1"/>
  <c r="D2597" i="1"/>
  <c r="E2597" i="1"/>
  <c r="E3443" i="1" s="1"/>
  <c r="F2597" i="1"/>
  <c r="F3443" i="1" s="1"/>
  <c r="F4289" i="1" s="1"/>
  <c r="F5135" i="1" s="1"/>
  <c r="F5981" i="1" s="1"/>
  <c r="F6827" i="1" s="1"/>
  <c r="G2597" i="1"/>
  <c r="G3443" i="1" s="1"/>
  <c r="G4289" i="1" s="1"/>
  <c r="G5135" i="1" s="1"/>
  <c r="G5981" i="1" s="1"/>
  <c r="G6827" i="1" s="1"/>
  <c r="G7673" i="1" s="1"/>
  <c r="G8519" i="1" s="1"/>
  <c r="H2597" i="1"/>
  <c r="H3443" i="1" s="1"/>
  <c r="H4289" i="1" s="1"/>
  <c r="H5135" i="1" s="1"/>
  <c r="H5981" i="1" s="1"/>
  <c r="H6827" i="1" s="1"/>
  <c r="H7673" i="1" s="1"/>
  <c r="H8519" i="1" s="1"/>
  <c r="H9365" i="1" s="1"/>
  <c r="H10211" i="1" s="1"/>
  <c r="H11057" i="1" s="1"/>
  <c r="I2597" i="1"/>
  <c r="A2598" i="1"/>
  <c r="C2598" i="1"/>
  <c r="C3444" i="1" s="1"/>
  <c r="D2598" i="1"/>
  <c r="F2598" i="1"/>
  <c r="F3444" i="1" s="1"/>
  <c r="F4290" i="1" s="1"/>
  <c r="F5136" i="1" s="1"/>
  <c r="F5982" i="1" s="1"/>
  <c r="F6828" i="1" s="1"/>
  <c r="F7674" i="1" s="1"/>
  <c r="F8520" i="1" s="1"/>
  <c r="F9366" i="1" s="1"/>
  <c r="F10212" i="1" s="1"/>
  <c r="F11058" i="1" s="1"/>
  <c r="G2598" i="1"/>
  <c r="G3444" i="1" s="1"/>
  <c r="G4290" i="1" s="1"/>
  <c r="G5136" i="1" s="1"/>
  <c r="G5982" i="1" s="1"/>
  <c r="G6828" i="1" s="1"/>
  <c r="G7674" i="1" s="1"/>
  <c r="G8520" i="1" s="1"/>
  <c r="G9366" i="1" s="1"/>
  <c r="G10212" i="1" s="1"/>
  <c r="G11058" i="1" s="1"/>
  <c r="H2598" i="1"/>
  <c r="I2598" i="1"/>
  <c r="A2599" i="1"/>
  <c r="C2599" i="1"/>
  <c r="C3445" i="1" s="1"/>
  <c r="D2599" i="1"/>
  <c r="D3445" i="1" s="1"/>
  <c r="D4291" i="1" s="1"/>
  <c r="D5137" i="1" s="1"/>
  <c r="D5983" i="1" s="1"/>
  <c r="D6829" i="1" s="1"/>
  <c r="D7675" i="1" s="1"/>
  <c r="F2599" i="1"/>
  <c r="F3445" i="1" s="1"/>
  <c r="F4291" i="1" s="1"/>
  <c r="F5137" i="1" s="1"/>
  <c r="F5983" i="1" s="1"/>
  <c r="F6829" i="1" s="1"/>
  <c r="F7675" i="1" s="1"/>
  <c r="F8521" i="1" s="1"/>
  <c r="F9367" i="1" s="1"/>
  <c r="F10213" i="1" s="1"/>
  <c r="F11059" i="1" s="1"/>
  <c r="G2599" i="1"/>
  <c r="H2599" i="1"/>
  <c r="I2599" i="1"/>
  <c r="A2600" i="1"/>
  <c r="A3446" i="1" s="1"/>
  <c r="A4292" i="1" s="1"/>
  <c r="C2600" i="1"/>
  <c r="C3446" i="1" s="1"/>
  <c r="C4292" i="1" s="1"/>
  <c r="C5138" i="1" s="1"/>
  <c r="C5984" i="1" s="1"/>
  <c r="C6830" i="1" s="1"/>
  <c r="C7676" i="1" s="1"/>
  <c r="D2600" i="1"/>
  <c r="D3446" i="1" s="1"/>
  <c r="D4292" i="1" s="1"/>
  <c r="D5138" i="1" s="1"/>
  <c r="D5984" i="1" s="1"/>
  <c r="D6830" i="1" s="1"/>
  <c r="D7676" i="1" s="1"/>
  <c r="D8522" i="1" s="1"/>
  <c r="D9368" i="1" s="1"/>
  <c r="D10214" i="1" s="1"/>
  <c r="D11060" i="1" s="1"/>
  <c r="E2600" i="1"/>
  <c r="E3446" i="1" s="1"/>
  <c r="E4292" i="1" s="1"/>
  <c r="E5138" i="1" s="1"/>
  <c r="E5984" i="1" s="1"/>
  <c r="E6830" i="1" s="1"/>
  <c r="E7676" i="1" s="1"/>
  <c r="E8522" i="1" s="1"/>
  <c r="E9368" i="1" s="1"/>
  <c r="E10214" i="1" s="1"/>
  <c r="E11060" i="1" s="1"/>
  <c r="F2600" i="1"/>
  <c r="G2600" i="1"/>
  <c r="H2600" i="1"/>
  <c r="I2600" i="1"/>
  <c r="I3446" i="1" s="1"/>
  <c r="A2601" i="1"/>
  <c r="A3447" i="1" s="1"/>
  <c r="C2601" i="1"/>
  <c r="C3447" i="1" s="1"/>
  <c r="C4293" i="1" s="1"/>
  <c r="C5139" i="1" s="1"/>
  <c r="C5985" i="1" s="1"/>
  <c r="C6831" i="1" s="1"/>
  <c r="C7677" i="1" s="1"/>
  <c r="C8523" i="1" s="1"/>
  <c r="C9369" i="1" s="1"/>
  <c r="C10215" i="1" s="1"/>
  <c r="C11061" i="1" s="1"/>
  <c r="D2601" i="1"/>
  <c r="D3447" i="1" s="1"/>
  <c r="D4293" i="1" s="1"/>
  <c r="D5139" i="1" s="1"/>
  <c r="D5985" i="1" s="1"/>
  <c r="D6831" i="1" s="1"/>
  <c r="D7677" i="1" s="1"/>
  <c r="D8523" i="1" s="1"/>
  <c r="D9369" i="1" s="1"/>
  <c r="D10215" i="1" s="1"/>
  <c r="D11061" i="1" s="1"/>
  <c r="E2601" i="1"/>
  <c r="F2601" i="1"/>
  <c r="G2601" i="1"/>
  <c r="H2601" i="1"/>
  <c r="H3447" i="1" s="1"/>
  <c r="I2601" i="1"/>
  <c r="I3447" i="1" s="1"/>
  <c r="A2602" i="1"/>
  <c r="A3448" i="1" s="1"/>
  <c r="A4294" i="1" s="1"/>
  <c r="A5140" i="1" s="1"/>
  <c r="A5986" i="1" s="1"/>
  <c r="A6832" i="1" s="1"/>
  <c r="A7678" i="1" s="1"/>
  <c r="A8524" i="1" s="1"/>
  <c r="C2602" i="1"/>
  <c r="C3448" i="1" s="1"/>
  <c r="C4294" i="1" s="1"/>
  <c r="C5140" i="1" s="1"/>
  <c r="C5986" i="1" s="1"/>
  <c r="C6832" i="1" s="1"/>
  <c r="C7678" i="1" s="1"/>
  <c r="C8524" i="1" s="1"/>
  <c r="C9370" i="1" s="1"/>
  <c r="C10216" i="1" s="1"/>
  <c r="C11062" i="1" s="1"/>
  <c r="D2602" i="1"/>
  <c r="F2602" i="1"/>
  <c r="G2602" i="1"/>
  <c r="G3448" i="1" s="1"/>
  <c r="H2602" i="1"/>
  <c r="H3448" i="1" s="1"/>
  <c r="I2602" i="1"/>
  <c r="I3448" i="1" s="1"/>
  <c r="I4294" i="1" s="1"/>
  <c r="I5140" i="1" s="1"/>
  <c r="I5986" i="1" s="1"/>
  <c r="I6832" i="1" s="1"/>
  <c r="I7678" i="1" s="1"/>
  <c r="I8524" i="1" s="1"/>
  <c r="A2603" i="1"/>
  <c r="A3449" i="1" s="1"/>
  <c r="A4295" i="1" s="1"/>
  <c r="A5141" i="1" s="1"/>
  <c r="A5987" i="1" s="1"/>
  <c r="A6833" i="1" s="1"/>
  <c r="A7679" i="1" s="1"/>
  <c r="A8525" i="1" s="1"/>
  <c r="A9371" i="1" s="1"/>
  <c r="A10217" i="1" s="1"/>
  <c r="A11063" i="1" s="1"/>
  <c r="C2603" i="1"/>
  <c r="D2603" i="1"/>
  <c r="F2603" i="1"/>
  <c r="G2603" i="1"/>
  <c r="H2603" i="1"/>
  <c r="H3449" i="1" s="1"/>
  <c r="H4295" i="1" s="1"/>
  <c r="H5141" i="1" s="1"/>
  <c r="H5987" i="1" s="1"/>
  <c r="H6833" i="1" s="1"/>
  <c r="H7679" i="1" s="1"/>
  <c r="I2603" i="1"/>
  <c r="I3449" i="1" s="1"/>
  <c r="I4295" i="1" s="1"/>
  <c r="I5141" i="1" s="1"/>
  <c r="I5987" i="1" s="1"/>
  <c r="I6833" i="1" s="1"/>
  <c r="I7679" i="1" s="1"/>
  <c r="I8525" i="1" s="1"/>
  <c r="I9371" i="1" s="1"/>
  <c r="I10217" i="1" s="1"/>
  <c r="I11063" i="1" s="1"/>
  <c r="A2604" i="1"/>
  <c r="A3450" i="1" s="1"/>
  <c r="A4296" i="1" s="1"/>
  <c r="A5142" i="1" s="1"/>
  <c r="A5988" i="1" s="1"/>
  <c r="A6834" i="1" s="1"/>
  <c r="A7680" i="1" s="1"/>
  <c r="A8526" i="1" s="1"/>
  <c r="A9372" i="1" s="1"/>
  <c r="A10218" i="1" s="1"/>
  <c r="A11064" i="1" s="1"/>
  <c r="C2604" i="1"/>
  <c r="D2604" i="1"/>
  <c r="F2604" i="1"/>
  <c r="F3450" i="1" s="1"/>
  <c r="G2604" i="1"/>
  <c r="G3450" i="1" s="1"/>
  <c r="G4296" i="1" s="1"/>
  <c r="G5142" i="1" s="1"/>
  <c r="G5988" i="1" s="1"/>
  <c r="G6834" i="1" s="1"/>
  <c r="G7680" i="1" s="1"/>
  <c r="H2604" i="1"/>
  <c r="H3450" i="1" s="1"/>
  <c r="H4296" i="1" s="1"/>
  <c r="H5142" i="1" s="1"/>
  <c r="H5988" i="1" s="1"/>
  <c r="H6834" i="1" s="1"/>
  <c r="H7680" i="1" s="1"/>
  <c r="H8526" i="1" s="1"/>
  <c r="I2604" i="1"/>
  <c r="I3450" i="1" s="1"/>
  <c r="I4296" i="1" s="1"/>
  <c r="I5142" i="1" s="1"/>
  <c r="I5988" i="1" s="1"/>
  <c r="I6834" i="1" s="1"/>
  <c r="I7680" i="1" s="1"/>
  <c r="I8526" i="1" s="1"/>
  <c r="I9372" i="1" s="1"/>
  <c r="I10218" i="1" s="1"/>
  <c r="I11064" i="1" s="1"/>
  <c r="A2605" i="1"/>
  <c r="C2605" i="1"/>
  <c r="D2605" i="1"/>
  <c r="F2605" i="1"/>
  <c r="F3451" i="1" s="1"/>
  <c r="F4297" i="1" s="1"/>
  <c r="F5143" i="1" s="1"/>
  <c r="F5989" i="1" s="1"/>
  <c r="F6835" i="1" s="1"/>
  <c r="F7681" i="1" s="1"/>
  <c r="G2605" i="1"/>
  <c r="G3451" i="1" s="1"/>
  <c r="G4297" i="1" s="1"/>
  <c r="G5143" i="1" s="1"/>
  <c r="G5989" i="1" s="1"/>
  <c r="G6835" i="1" s="1"/>
  <c r="G7681" i="1" s="1"/>
  <c r="G8527" i="1" s="1"/>
  <c r="G9373" i="1" s="1"/>
  <c r="G10219" i="1" s="1"/>
  <c r="G11065" i="1" s="1"/>
  <c r="H2605" i="1"/>
  <c r="H3451" i="1" s="1"/>
  <c r="H4297" i="1" s="1"/>
  <c r="H5143" i="1" s="1"/>
  <c r="H5989" i="1" s="1"/>
  <c r="H6835" i="1" s="1"/>
  <c r="H7681" i="1" s="1"/>
  <c r="H8527" i="1" s="1"/>
  <c r="H9373" i="1" s="1"/>
  <c r="H10219" i="1" s="1"/>
  <c r="H11065" i="1" s="1"/>
  <c r="I2605" i="1"/>
  <c r="A2606" i="1"/>
  <c r="C2606" i="1"/>
  <c r="C3452" i="1" s="1"/>
  <c r="C4298" i="1" s="1"/>
  <c r="C5144" i="1" s="1"/>
  <c r="C5990" i="1" s="1"/>
  <c r="C6836" i="1" s="1"/>
  <c r="D2606" i="1"/>
  <c r="D3452" i="1" s="1"/>
  <c r="F2606" i="1"/>
  <c r="F3452" i="1" s="1"/>
  <c r="F4298" i="1" s="1"/>
  <c r="F5144" i="1" s="1"/>
  <c r="F5990" i="1" s="1"/>
  <c r="F6836" i="1" s="1"/>
  <c r="F7682" i="1" s="1"/>
  <c r="G2606" i="1"/>
  <c r="G3452" i="1" s="1"/>
  <c r="G4298" i="1" s="1"/>
  <c r="G5144" i="1" s="1"/>
  <c r="G5990" i="1" s="1"/>
  <c r="G6836" i="1" s="1"/>
  <c r="G7682" i="1" s="1"/>
  <c r="G8528" i="1" s="1"/>
  <c r="G9374" i="1" s="1"/>
  <c r="G10220" i="1" s="1"/>
  <c r="G11066" i="1" s="1"/>
  <c r="H2606" i="1"/>
  <c r="I2606" i="1"/>
  <c r="A2607" i="1"/>
  <c r="C2607" i="1"/>
  <c r="C3453" i="1" s="1"/>
  <c r="D2607" i="1"/>
  <c r="D3453" i="1" s="1"/>
  <c r="D4299" i="1" s="1"/>
  <c r="D5145" i="1" s="1"/>
  <c r="D5991" i="1" s="1"/>
  <c r="D6837" i="1" s="1"/>
  <c r="D7683" i="1" s="1"/>
  <c r="D8529" i="1" s="1"/>
  <c r="F2607" i="1"/>
  <c r="F3453" i="1" s="1"/>
  <c r="F4299" i="1" s="1"/>
  <c r="F5145" i="1" s="1"/>
  <c r="F5991" i="1" s="1"/>
  <c r="F6837" i="1" s="1"/>
  <c r="F7683" i="1" s="1"/>
  <c r="F8529" i="1" s="1"/>
  <c r="F9375" i="1" s="1"/>
  <c r="F10221" i="1" s="1"/>
  <c r="F11067" i="1" s="1"/>
  <c r="G2607" i="1"/>
  <c r="H2607" i="1"/>
  <c r="I2607" i="1"/>
  <c r="A2608" i="1"/>
  <c r="A3454" i="1" s="1"/>
  <c r="A4300" i="1" s="1"/>
  <c r="A5146" i="1" s="1"/>
  <c r="C2608" i="1"/>
  <c r="C3454" i="1" s="1"/>
  <c r="C4300" i="1" s="1"/>
  <c r="C5146" i="1" s="1"/>
  <c r="C5992" i="1" s="1"/>
  <c r="C6838" i="1" s="1"/>
  <c r="C7684" i="1" s="1"/>
  <c r="C8530" i="1" s="1"/>
  <c r="D2608" i="1"/>
  <c r="D3454" i="1" s="1"/>
  <c r="D4300" i="1" s="1"/>
  <c r="D5146" i="1" s="1"/>
  <c r="D5992" i="1" s="1"/>
  <c r="D6838" i="1" s="1"/>
  <c r="D7684" i="1" s="1"/>
  <c r="D8530" i="1" s="1"/>
  <c r="D9376" i="1" s="1"/>
  <c r="D10222" i="1" s="1"/>
  <c r="D11068" i="1" s="1"/>
  <c r="F2608" i="1"/>
  <c r="G2608" i="1"/>
  <c r="H2608" i="1"/>
  <c r="I2608" i="1"/>
  <c r="I3454" i="1" s="1"/>
  <c r="I4300" i="1" s="1"/>
  <c r="A2609" i="1"/>
  <c r="A3455" i="1" s="1"/>
  <c r="C2609" i="1"/>
  <c r="C3455" i="1" s="1"/>
  <c r="C4301" i="1" s="1"/>
  <c r="C5147" i="1" s="1"/>
  <c r="C5993" i="1" s="1"/>
  <c r="C6839" i="1" s="1"/>
  <c r="C7685" i="1" s="1"/>
  <c r="C8531" i="1" s="1"/>
  <c r="C9377" i="1" s="1"/>
  <c r="C10223" i="1" s="1"/>
  <c r="C11069" i="1" s="1"/>
  <c r="D2609" i="1"/>
  <c r="D3455" i="1" s="1"/>
  <c r="D4301" i="1" s="1"/>
  <c r="D5147" i="1" s="1"/>
  <c r="D5993" i="1" s="1"/>
  <c r="D6839" i="1" s="1"/>
  <c r="D7685" i="1" s="1"/>
  <c r="D8531" i="1" s="1"/>
  <c r="D9377" i="1" s="1"/>
  <c r="D10223" i="1" s="1"/>
  <c r="D11069" i="1" s="1"/>
  <c r="F2609" i="1"/>
  <c r="G2609" i="1"/>
  <c r="H2609" i="1"/>
  <c r="H3455" i="1" s="1"/>
  <c r="I2609" i="1"/>
  <c r="I3455" i="1" s="1"/>
  <c r="A2610" i="1"/>
  <c r="A3456" i="1" s="1"/>
  <c r="A4302" i="1" s="1"/>
  <c r="A5148" i="1" s="1"/>
  <c r="A5994" i="1" s="1"/>
  <c r="A6840" i="1" s="1"/>
  <c r="A7686" i="1" s="1"/>
  <c r="C2610" i="1"/>
  <c r="C3456" i="1" s="1"/>
  <c r="C4302" i="1" s="1"/>
  <c r="C5148" i="1" s="1"/>
  <c r="C5994" i="1" s="1"/>
  <c r="C6840" i="1" s="1"/>
  <c r="C7686" i="1" s="1"/>
  <c r="C8532" i="1" s="1"/>
  <c r="C9378" i="1" s="1"/>
  <c r="C10224" i="1" s="1"/>
  <c r="C11070" i="1" s="1"/>
  <c r="D2610" i="1"/>
  <c r="F2610" i="1"/>
  <c r="G2610" i="1"/>
  <c r="H2610" i="1"/>
  <c r="I2610" i="1"/>
  <c r="I3456" i="1" s="1"/>
  <c r="I4302" i="1" s="1"/>
  <c r="I5148" i="1" s="1"/>
  <c r="I5994" i="1" s="1"/>
  <c r="I6840" i="1" s="1"/>
  <c r="I7686" i="1" s="1"/>
  <c r="A2611" i="1"/>
  <c r="A3457" i="1" s="1"/>
  <c r="A4303" i="1" s="1"/>
  <c r="A5149" i="1" s="1"/>
  <c r="A5995" i="1" s="1"/>
  <c r="A6841" i="1" s="1"/>
  <c r="A7687" i="1" s="1"/>
  <c r="A8533" i="1" s="1"/>
  <c r="A9379" i="1" s="1"/>
  <c r="A10225" i="1" s="1"/>
  <c r="A11071" i="1" s="1"/>
  <c r="C2611" i="1"/>
  <c r="D2611" i="1"/>
  <c r="F2611" i="1"/>
  <c r="F3457" i="1" s="1"/>
  <c r="G2611" i="1"/>
  <c r="G3457" i="1" s="1"/>
  <c r="H2611" i="1"/>
  <c r="H3457" i="1" s="1"/>
  <c r="H4303" i="1" s="1"/>
  <c r="H5149" i="1" s="1"/>
  <c r="H5995" i="1" s="1"/>
  <c r="H6841" i="1" s="1"/>
  <c r="H7687" i="1" s="1"/>
  <c r="I2611" i="1"/>
  <c r="I3457" i="1" s="1"/>
  <c r="I4303" i="1" s="1"/>
  <c r="I5149" i="1" s="1"/>
  <c r="I5995" i="1" s="1"/>
  <c r="I6841" i="1" s="1"/>
  <c r="I7687" i="1" s="1"/>
  <c r="I8533" i="1" s="1"/>
  <c r="I9379" i="1" s="1"/>
  <c r="I10225" i="1" s="1"/>
  <c r="I11071" i="1" s="1"/>
  <c r="A2612" i="1"/>
  <c r="A3458" i="1" s="1"/>
  <c r="A4304" i="1" s="1"/>
  <c r="A5150" i="1" s="1"/>
  <c r="A5996" i="1" s="1"/>
  <c r="A6842" i="1" s="1"/>
  <c r="A7688" i="1" s="1"/>
  <c r="A8534" i="1" s="1"/>
  <c r="A9380" i="1" s="1"/>
  <c r="A10226" i="1" s="1"/>
  <c r="A11072" i="1" s="1"/>
  <c r="C2612" i="1"/>
  <c r="D2612" i="1"/>
  <c r="F2612" i="1"/>
  <c r="F3458" i="1" s="1"/>
  <c r="G2612" i="1"/>
  <c r="G3458" i="1" s="1"/>
  <c r="G4304" i="1" s="1"/>
  <c r="G5150" i="1" s="1"/>
  <c r="G5996" i="1" s="1"/>
  <c r="G6842" i="1" s="1"/>
  <c r="G7688" i="1" s="1"/>
  <c r="H2612" i="1"/>
  <c r="H3458" i="1" s="1"/>
  <c r="H4304" i="1" s="1"/>
  <c r="H5150" i="1" s="1"/>
  <c r="H5996" i="1" s="1"/>
  <c r="H6842" i="1" s="1"/>
  <c r="H7688" i="1" s="1"/>
  <c r="H8534" i="1" s="1"/>
  <c r="H9380" i="1" s="1"/>
  <c r="H10226" i="1" s="1"/>
  <c r="H11072" i="1" s="1"/>
  <c r="I2612" i="1"/>
  <c r="I3458" i="1" s="1"/>
  <c r="I4304" i="1" s="1"/>
  <c r="I5150" i="1" s="1"/>
  <c r="I5996" i="1" s="1"/>
  <c r="I6842" i="1" s="1"/>
  <c r="I7688" i="1" s="1"/>
  <c r="I8534" i="1" s="1"/>
  <c r="I9380" i="1" s="1"/>
  <c r="I10226" i="1" s="1"/>
  <c r="I11072" i="1" s="1"/>
  <c r="A2613" i="1"/>
  <c r="C2613" i="1"/>
  <c r="D2613" i="1"/>
  <c r="D3459" i="1" s="1"/>
  <c r="F2613" i="1"/>
  <c r="F3459" i="1" s="1"/>
  <c r="F4305" i="1" s="1"/>
  <c r="F5151" i="1" s="1"/>
  <c r="F5997" i="1" s="1"/>
  <c r="F6843" i="1" s="1"/>
  <c r="G2613" i="1"/>
  <c r="G3459" i="1" s="1"/>
  <c r="G4305" i="1" s="1"/>
  <c r="G5151" i="1" s="1"/>
  <c r="G5997" i="1" s="1"/>
  <c r="G6843" i="1" s="1"/>
  <c r="G7689" i="1" s="1"/>
  <c r="G8535" i="1" s="1"/>
  <c r="G9381" i="1" s="1"/>
  <c r="G10227" i="1" s="1"/>
  <c r="G11073" i="1" s="1"/>
  <c r="H2613" i="1"/>
  <c r="H3459" i="1" s="1"/>
  <c r="H4305" i="1" s="1"/>
  <c r="H5151" i="1" s="1"/>
  <c r="H5997" i="1" s="1"/>
  <c r="H6843" i="1" s="1"/>
  <c r="H7689" i="1" s="1"/>
  <c r="H8535" i="1" s="1"/>
  <c r="H9381" i="1" s="1"/>
  <c r="H10227" i="1" s="1"/>
  <c r="H11073" i="1" s="1"/>
  <c r="I2613" i="1"/>
  <c r="A2614" i="1"/>
  <c r="C2614" i="1"/>
  <c r="D2614" i="1"/>
  <c r="D3460" i="1" s="1"/>
  <c r="F2614" i="1"/>
  <c r="F3460" i="1" s="1"/>
  <c r="F4306" i="1" s="1"/>
  <c r="F5152" i="1" s="1"/>
  <c r="F5998" i="1" s="1"/>
  <c r="F6844" i="1" s="1"/>
  <c r="F7690" i="1" s="1"/>
  <c r="F8536" i="1" s="1"/>
  <c r="F9382" i="1" s="1"/>
  <c r="F10228" i="1" s="1"/>
  <c r="F11074" i="1" s="1"/>
  <c r="G2614" i="1"/>
  <c r="G3460" i="1" s="1"/>
  <c r="G4306" i="1" s="1"/>
  <c r="G5152" i="1" s="1"/>
  <c r="G5998" i="1" s="1"/>
  <c r="G6844" i="1" s="1"/>
  <c r="G7690" i="1" s="1"/>
  <c r="H2614" i="1"/>
  <c r="I2614" i="1"/>
  <c r="A2615" i="1"/>
  <c r="C2615" i="1"/>
  <c r="C3461" i="1" s="1"/>
  <c r="D2615" i="1"/>
  <c r="D3461" i="1" s="1"/>
  <c r="D4307" i="1" s="1"/>
  <c r="D5153" i="1" s="1"/>
  <c r="D5999" i="1" s="1"/>
  <c r="D6845" i="1" s="1"/>
  <c r="D7691" i="1" s="1"/>
  <c r="D8537" i="1" s="1"/>
  <c r="F2615" i="1"/>
  <c r="F3461" i="1" s="1"/>
  <c r="F4307" i="1" s="1"/>
  <c r="F5153" i="1" s="1"/>
  <c r="F5999" i="1" s="1"/>
  <c r="F6845" i="1" s="1"/>
  <c r="F7691" i="1" s="1"/>
  <c r="F8537" i="1" s="1"/>
  <c r="F9383" i="1" s="1"/>
  <c r="F10229" i="1" s="1"/>
  <c r="F11075" i="1" s="1"/>
  <c r="G2615" i="1"/>
  <c r="H2615" i="1"/>
  <c r="I2615" i="1"/>
  <c r="A2616" i="1"/>
  <c r="C2616" i="1"/>
  <c r="C3462" i="1" s="1"/>
  <c r="C4308" i="1" s="1"/>
  <c r="C5154" i="1" s="1"/>
  <c r="C6000" i="1" s="1"/>
  <c r="C6846" i="1" s="1"/>
  <c r="C7692" i="1" s="1"/>
  <c r="C8538" i="1" s="1"/>
  <c r="D2616" i="1"/>
  <c r="D3462" i="1" s="1"/>
  <c r="D4308" i="1" s="1"/>
  <c r="D5154" i="1" s="1"/>
  <c r="D6000" i="1" s="1"/>
  <c r="D6846" i="1" s="1"/>
  <c r="D7692" i="1" s="1"/>
  <c r="D8538" i="1" s="1"/>
  <c r="F2616" i="1"/>
  <c r="G2616" i="1"/>
  <c r="H2616" i="1"/>
  <c r="I2616" i="1"/>
  <c r="I3462" i="1" s="1"/>
  <c r="A2617" i="1"/>
  <c r="A3463" i="1" s="1"/>
  <c r="C2617" i="1"/>
  <c r="C3463" i="1" s="1"/>
  <c r="C4309" i="1" s="1"/>
  <c r="C5155" i="1" s="1"/>
  <c r="C6001" i="1" s="1"/>
  <c r="C6847" i="1" s="1"/>
  <c r="C7693" i="1" s="1"/>
  <c r="C8539" i="1" s="1"/>
  <c r="C9385" i="1" s="1"/>
  <c r="C10231" i="1" s="1"/>
  <c r="C11077" i="1" s="1"/>
  <c r="D2617" i="1"/>
  <c r="D3463" i="1" s="1"/>
  <c r="D4309" i="1" s="1"/>
  <c r="D5155" i="1" s="1"/>
  <c r="D6001" i="1" s="1"/>
  <c r="D6847" i="1" s="1"/>
  <c r="D7693" i="1" s="1"/>
  <c r="D8539" i="1" s="1"/>
  <c r="D9385" i="1" s="1"/>
  <c r="D10231" i="1" s="1"/>
  <c r="D11077" i="1" s="1"/>
  <c r="F2617" i="1"/>
  <c r="G2617" i="1"/>
  <c r="H2617" i="1"/>
  <c r="H3463" i="1" s="1"/>
  <c r="H4309" i="1" s="1"/>
  <c r="H5155" i="1" s="1"/>
  <c r="H6001" i="1" s="1"/>
  <c r="I2617" i="1"/>
  <c r="I3463" i="1" s="1"/>
  <c r="A2618" i="1"/>
  <c r="A3464" i="1" s="1"/>
  <c r="A4310" i="1" s="1"/>
  <c r="A5156" i="1" s="1"/>
  <c r="A6002" i="1" s="1"/>
  <c r="A6848" i="1" s="1"/>
  <c r="A7694" i="1" s="1"/>
  <c r="A8540" i="1" s="1"/>
  <c r="C2618" i="1"/>
  <c r="C3464" i="1" s="1"/>
  <c r="C4310" i="1" s="1"/>
  <c r="C5156" i="1" s="1"/>
  <c r="C6002" i="1" s="1"/>
  <c r="C6848" i="1" s="1"/>
  <c r="C7694" i="1" s="1"/>
  <c r="C8540" i="1" s="1"/>
  <c r="C9386" i="1" s="1"/>
  <c r="C10232" i="1" s="1"/>
  <c r="C11078" i="1" s="1"/>
  <c r="D2618" i="1"/>
  <c r="F2618" i="1"/>
  <c r="G2618" i="1"/>
  <c r="G3464" i="1" s="1"/>
  <c r="H2618" i="1"/>
  <c r="H3464" i="1" s="1"/>
  <c r="I2618" i="1"/>
  <c r="I3464" i="1" s="1"/>
  <c r="I4310" i="1" s="1"/>
  <c r="I5156" i="1" s="1"/>
  <c r="I6002" i="1" s="1"/>
  <c r="I6848" i="1" s="1"/>
  <c r="I7694" i="1" s="1"/>
  <c r="A2619" i="1"/>
  <c r="A3465" i="1" s="1"/>
  <c r="A4311" i="1" s="1"/>
  <c r="A5157" i="1" s="1"/>
  <c r="A6003" i="1" s="1"/>
  <c r="A6849" i="1" s="1"/>
  <c r="A7695" i="1" s="1"/>
  <c r="A8541" i="1" s="1"/>
  <c r="A9387" i="1" s="1"/>
  <c r="A10233" i="1" s="1"/>
  <c r="A11079" i="1" s="1"/>
  <c r="C2619" i="1"/>
  <c r="D2619" i="1"/>
  <c r="F2619" i="1"/>
  <c r="G2619" i="1"/>
  <c r="G3465" i="1" s="1"/>
  <c r="H2619" i="1"/>
  <c r="H3465" i="1" s="1"/>
  <c r="H4311" i="1" s="1"/>
  <c r="H5157" i="1" s="1"/>
  <c r="H6003" i="1" s="1"/>
  <c r="H6849" i="1" s="1"/>
  <c r="H7695" i="1" s="1"/>
  <c r="I2619" i="1"/>
  <c r="I3465" i="1" s="1"/>
  <c r="I4311" i="1" s="1"/>
  <c r="I5157" i="1" s="1"/>
  <c r="I6003" i="1" s="1"/>
  <c r="I6849" i="1" s="1"/>
  <c r="I7695" i="1" s="1"/>
  <c r="I8541" i="1" s="1"/>
  <c r="A2620" i="1"/>
  <c r="A3466" i="1" s="1"/>
  <c r="A4312" i="1" s="1"/>
  <c r="A5158" i="1" s="1"/>
  <c r="A6004" i="1" s="1"/>
  <c r="A6850" i="1" s="1"/>
  <c r="A7696" i="1" s="1"/>
  <c r="A8542" i="1" s="1"/>
  <c r="A9388" i="1" s="1"/>
  <c r="A10234" i="1" s="1"/>
  <c r="A11080" i="1" s="1"/>
  <c r="C2620" i="1"/>
  <c r="D2620" i="1"/>
  <c r="F2620" i="1"/>
  <c r="F3466" i="1" s="1"/>
  <c r="G2620" i="1"/>
  <c r="G3466" i="1" s="1"/>
  <c r="G4312" i="1" s="1"/>
  <c r="G5158" i="1" s="1"/>
  <c r="G6004" i="1" s="1"/>
  <c r="G6850" i="1" s="1"/>
  <c r="G7696" i="1" s="1"/>
  <c r="H2620" i="1"/>
  <c r="H3466" i="1" s="1"/>
  <c r="H4312" i="1" s="1"/>
  <c r="H5158" i="1" s="1"/>
  <c r="H6004" i="1" s="1"/>
  <c r="H6850" i="1" s="1"/>
  <c r="H7696" i="1" s="1"/>
  <c r="I2620" i="1"/>
  <c r="I3466" i="1" s="1"/>
  <c r="I4312" i="1" s="1"/>
  <c r="I5158" i="1" s="1"/>
  <c r="I6004" i="1" s="1"/>
  <c r="I6850" i="1" s="1"/>
  <c r="I7696" i="1" s="1"/>
  <c r="I8542" i="1" s="1"/>
  <c r="I9388" i="1" s="1"/>
  <c r="I10234" i="1" s="1"/>
  <c r="I11080" i="1" s="1"/>
  <c r="A2621" i="1"/>
  <c r="C2621" i="1"/>
  <c r="D2621" i="1"/>
  <c r="F2621" i="1"/>
  <c r="F3467" i="1" s="1"/>
  <c r="F4313" i="1" s="1"/>
  <c r="F5159" i="1" s="1"/>
  <c r="F6005" i="1" s="1"/>
  <c r="F6851" i="1" s="1"/>
  <c r="F7697" i="1" s="1"/>
  <c r="G2621" i="1"/>
  <c r="G3467" i="1" s="1"/>
  <c r="G4313" i="1" s="1"/>
  <c r="G5159" i="1" s="1"/>
  <c r="G6005" i="1" s="1"/>
  <c r="G6851" i="1" s="1"/>
  <c r="G7697" i="1" s="1"/>
  <c r="G8543" i="1" s="1"/>
  <c r="G9389" i="1" s="1"/>
  <c r="G10235" i="1" s="1"/>
  <c r="G11081" i="1" s="1"/>
  <c r="H2621" i="1"/>
  <c r="H3467" i="1" s="1"/>
  <c r="H4313" i="1" s="1"/>
  <c r="H5159" i="1" s="1"/>
  <c r="H6005" i="1" s="1"/>
  <c r="H6851" i="1" s="1"/>
  <c r="H7697" i="1" s="1"/>
  <c r="H8543" i="1" s="1"/>
  <c r="H9389" i="1" s="1"/>
  <c r="H10235" i="1" s="1"/>
  <c r="H11081" i="1" s="1"/>
  <c r="I2621" i="1"/>
  <c r="A2622" i="1"/>
  <c r="C2622" i="1"/>
  <c r="C3468" i="1" s="1"/>
  <c r="D2622" i="1"/>
  <c r="D3468" i="1" s="1"/>
  <c r="F2622" i="1"/>
  <c r="F3468" i="1" s="1"/>
  <c r="F4314" i="1" s="1"/>
  <c r="F5160" i="1" s="1"/>
  <c r="F6006" i="1" s="1"/>
  <c r="F6852" i="1" s="1"/>
  <c r="F7698" i="1" s="1"/>
  <c r="F8544" i="1" s="1"/>
  <c r="F9390" i="1" s="1"/>
  <c r="F10236" i="1" s="1"/>
  <c r="F11082" i="1" s="1"/>
  <c r="G2622" i="1"/>
  <c r="G3468" i="1" s="1"/>
  <c r="G4314" i="1" s="1"/>
  <c r="G5160" i="1" s="1"/>
  <c r="G6006" i="1" s="1"/>
  <c r="G6852" i="1" s="1"/>
  <c r="G7698" i="1" s="1"/>
  <c r="G8544" i="1" s="1"/>
  <c r="G9390" i="1" s="1"/>
  <c r="G10236" i="1" s="1"/>
  <c r="G11082" i="1" s="1"/>
  <c r="H2622" i="1"/>
  <c r="I2622" i="1"/>
  <c r="A2623" i="1"/>
  <c r="C2623" i="1"/>
  <c r="C3469" i="1" s="1"/>
  <c r="D2623" i="1"/>
  <c r="D3469" i="1" s="1"/>
  <c r="D4315" i="1" s="1"/>
  <c r="D5161" i="1" s="1"/>
  <c r="D6007" i="1" s="1"/>
  <c r="D6853" i="1" s="1"/>
  <c r="D7699" i="1" s="1"/>
  <c r="D8545" i="1" s="1"/>
  <c r="F2623" i="1"/>
  <c r="F3469" i="1" s="1"/>
  <c r="F4315" i="1" s="1"/>
  <c r="F5161" i="1" s="1"/>
  <c r="F6007" i="1" s="1"/>
  <c r="F6853" i="1" s="1"/>
  <c r="F7699" i="1" s="1"/>
  <c r="F8545" i="1" s="1"/>
  <c r="F9391" i="1" s="1"/>
  <c r="F10237" i="1" s="1"/>
  <c r="F11083" i="1" s="1"/>
  <c r="G2623" i="1"/>
  <c r="H2623" i="1"/>
  <c r="I2623" i="1"/>
  <c r="A2624" i="1"/>
  <c r="A3470" i="1" s="1"/>
  <c r="A4316" i="1" s="1"/>
  <c r="C2624" i="1"/>
  <c r="C3470" i="1" s="1"/>
  <c r="C4316" i="1" s="1"/>
  <c r="C5162" i="1" s="1"/>
  <c r="C6008" i="1" s="1"/>
  <c r="C6854" i="1" s="1"/>
  <c r="C7700" i="1" s="1"/>
  <c r="C8546" i="1" s="1"/>
  <c r="D2624" i="1"/>
  <c r="D3470" i="1" s="1"/>
  <c r="D4316" i="1" s="1"/>
  <c r="D5162" i="1" s="1"/>
  <c r="D6008" i="1" s="1"/>
  <c r="D6854" i="1" s="1"/>
  <c r="D7700" i="1" s="1"/>
  <c r="D8546" i="1" s="1"/>
  <c r="D9392" i="1" s="1"/>
  <c r="D10238" i="1" s="1"/>
  <c r="D11084" i="1" s="1"/>
  <c r="F2624" i="1"/>
  <c r="G2624" i="1"/>
  <c r="H2624" i="1"/>
  <c r="I2624" i="1"/>
  <c r="A2625" i="1"/>
  <c r="C2625" i="1"/>
  <c r="C3471" i="1" s="1"/>
  <c r="C4317" i="1" s="1"/>
  <c r="C5163" i="1" s="1"/>
  <c r="C6009" i="1" s="1"/>
  <c r="C6855" i="1" s="1"/>
  <c r="C7701" i="1" s="1"/>
  <c r="C8547" i="1" s="1"/>
  <c r="C9393" i="1" s="1"/>
  <c r="C10239" i="1" s="1"/>
  <c r="C11085" i="1" s="1"/>
  <c r="D2625" i="1"/>
  <c r="D3471" i="1" s="1"/>
  <c r="D4317" i="1" s="1"/>
  <c r="D5163" i="1" s="1"/>
  <c r="D6009" i="1" s="1"/>
  <c r="D6855" i="1" s="1"/>
  <c r="D7701" i="1" s="1"/>
  <c r="D8547" i="1" s="1"/>
  <c r="D9393" i="1" s="1"/>
  <c r="D10239" i="1" s="1"/>
  <c r="D11085" i="1" s="1"/>
  <c r="F2625" i="1"/>
  <c r="G2625" i="1"/>
  <c r="H2625" i="1"/>
  <c r="H3471" i="1" s="1"/>
  <c r="I2625" i="1"/>
  <c r="A2626" i="1"/>
  <c r="A3472" i="1" s="1"/>
  <c r="A4318" i="1" s="1"/>
  <c r="A5164" i="1" s="1"/>
  <c r="A6010" i="1" s="1"/>
  <c r="A6856" i="1" s="1"/>
  <c r="A7702" i="1" s="1"/>
  <c r="C2626" i="1"/>
  <c r="C3472" i="1" s="1"/>
  <c r="C4318" i="1" s="1"/>
  <c r="C5164" i="1" s="1"/>
  <c r="C6010" i="1" s="1"/>
  <c r="C6856" i="1" s="1"/>
  <c r="C7702" i="1" s="1"/>
  <c r="C8548" i="1" s="1"/>
  <c r="C9394" i="1" s="1"/>
  <c r="C10240" i="1" s="1"/>
  <c r="C11086" i="1" s="1"/>
  <c r="D2626" i="1"/>
  <c r="F2626" i="1"/>
  <c r="G2626" i="1"/>
  <c r="G3472" i="1" s="1"/>
  <c r="G4318" i="1" s="1"/>
  <c r="G5164" i="1" s="1"/>
  <c r="G6010" i="1" s="1"/>
  <c r="G6856" i="1" s="1"/>
  <c r="H2626" i="1"/>
  <c r="I2626" i="1"/>
  <c r="I3472" i="1" s="1"/>
  <c r="I4318" i="1" s="1"/>
  <c r="I5164" i="1" s="1"/>
  <c r="I6010" i="1" s="1"/>
  <c r="I6856" i="1" s="1"/>
  <c r="I7702" i="1" s="1"/>
  <c r="A2627" i="1"/>
  <c r="A3473" i="1" s="1"/>
  <c r="A4319" i="1" s="1"/>
  <c r="A5165" i="1" s="1"/>
  <c r="A6011" i="1" s="1"/>
  <c r="A6857" i="1" s="1"/>
  <c r="A7703" i="1" s="1"/>
  <c r="A8549" i="1" s="1"/>
  <c r="A9395" i="1" s="1"/>
  <c r="A10241" i="1" s="1"/>
  <c r="A11087" i="1" s="1"/>
  <c r="C2627" i="1"/>
  <c r="D2627" i="1"/>
  <c r="F2627" i="1"/>
  <c r="G2627" i="1"/>
  <c r="G3473" i="1" s="1"/>
  <c r="H2627" i="1"/>
  <c r="H3473" i="1" s="1"/>
  <c r="H4319" i="1" s="1"/>
  <c r="H5165" i="1" s="1"/>
  <c r="H6011" i="1" s="1"/>
  <c r="H6857" i="1" s="1"/>
  <c r="H7703" i="1" s="1"/>
  <c r="I2627" i="1"/>
  <c r="I3473" i="1" s="1"/>
  <c r="I4319" i="1" s="1"/>
  <c r="I5165" i="1" s="1"/>
  <c r="I6011" i="1" s="1"/>
  <c r="I6857" i="1" s="1"/>
  <c r="I7703" i="1" s="1"/>
  <c r="I8549" i="1" s="1"/>
  <c r="I9395" i="1" s="1"/>
  <c r="I10241" i="1" s="1"/>
  <c r="I11087" i="1" s="1"/>
  <c r="A2628" i="1"/>
  <c r="A3474" i="1" s="1"/>
  <c r="A4320" i="1" s="1"/>
  <c r="A5166" i="1" s="1"/>
  <c r="A6012" i="1" s="1"/>
  <c r="A6858" i="1" s="1"/>
  <c r="A7704" i="1" s="1"/>
  <c r="A8550" i="1" s="1"/>
  <c r="A9396" i="1" s="1"/>
  <c r="A10242" i="1" s="1"/>
  <c r="A11088" i="1" s="1"/>
  <c r="C2628" i="1"/>
  <c r="D2628" i="1"/>
  <c r="F2628" i="1"/>
  <c r="F3474" i="1" s="1"/>
  <c r="G2628" i="1"/>
  <c r="G3474" i="1" s="1"/>
  <c r="G4320" i="1" s="1"/>
  <c r="G5166" i="1" s="1"/>
  <c r="G6012" i="1" s="1"/>
  <c r="G6858" i="1" s="1"/>
  <c r="G7704" i="1" s="1"/>
  <c r="H2628" i="1"/>
  <c r="H3474" i="1" s="1"/>
  <c r="H4320" i="1" s="1"/>
  <c r="H5166" i="1" s="1"/>
  <c r="H6012" i="1" s="1"/>
  <c r="H6858" i="1" s="1"/>
  <c r="H7704" i="1" s="1"/>
  <c r="H8550" i="1" s="1"/>
  <c r="H9396" i="1" s="1"/>
  <c r="H10242" i="1" s="1"/>
  <c r="H11088" i="1" s="1"/>
  <c r="I2628" i="1"/>
  <c r="I3474" i="1" s="1"/>
  <c r="I4320" i="1" s="1"/>
  <c r="I5166" i="1" s="1"/>
  <c r="I6012" i="1" s="1"/>
  <c r="I6858" i="1" s="1"/>
  <c r="I7704" i="1" s="1"/>
  <c r="I8550" i="1" s="1"/>
  <c r="I9396" i="1" s="1"/>
  <c r="I10242" i="1" s="1"/>
  <c r="I11088" i="1" s="1"/>
  <c r="A2629" i="1"/>
  <c r="C2629" i="1"/>
  <c r="D2629" i="1"/>
  <c r="F2629" i="1"/>
  <c r="F3475" i="1" s="1"/>
  <c r="F4321" i="1" s="1"/>
  <c r="F5167" i="1" s="1"/>
  <c r="F6013" i="1" s="1"/>
  <c r="F6859" i="1" s="1"/>
  <c r="F7705" i="1" s="1"/>
  <c r="G2629" i="1"/>
  <c r="G3475" i="1" s="1"/>
  <c r="G4321" i="1" s="1"/>
  <c r="G5167" i="1" s="1"/>
  <c r="G6013" i="1" s="1"/>
  <c r="G6859" i="1" s="1"/>
  <c r="G7705" i="1" s="1"/>
  <c r="G8551" i="1" s="1"/>
  <c r="G9397" i="1" s="1"/>
  <c r="G10243" i="1" s="1"/>
  <c r="G11089" i="1" s="1"/>
  <c r="H2629" i="1"/>
  <c r="H3475" i="1" s="1"/>
  <c r="H4321" i="1" s="1"/>
  <c r="H5167" i="1" s="1"/>
  <c r="H6013" i="1" s="1"/>
  <c r="H6859" i="1" s="1"/>
  <c r="H7705" i="1" s="1"/>
  <c r="H8551" i="1" s="1"/>
  <c r="H9397" i="1" s="1"/>
  <c r="H10243" i="1" s="1"/>
  <c r="H11089" i="1" s="1"/>
  <c r="I2629" i="1"/>
  <c r="A2630" i="1"/>
  <c r="C2630" i="1"/>
  <c r="C3476" i="1" s="1"/>
  <c r="D2630" i="1"/>
  <c r="D3476" i="1" s="1"/>
  <c r="F2630" i="1"/>
  <c r="F3476" i="1" s="1"/>
  <c r="F4322" i="1" s="1"/>
  <c r="F5168" i="1" s="1"/>
  <c r="F6014" i="1" s="1"/>
  <c r="F6860" i="1" s="1"/>
  <c r="F7706" i="1" s="1"/>
  <c r="F8552" i="1" s="1"/>
  <c r="F9398" i="1" s="1"/>
  <c r="F10244" i="1" s="1"/>
  <c r="F11090" i="1" s="1"/>
  <c r="G2630" i="1"/>
  <c r="G3476" i="1" s="1"/>
  <c r="G4322" i="1" s="1"/>
  <c r="G5168" i="1" s="1"/>
  <c r="G6014" i="1" s="1"/>
  <c r="G6860" i="1" s="1"/>
  <c r="G7706" i="1" s="1"/>
  <c r="G8552" i="1" s="1"/>
  <c r="G9398" i="1" s="1"/>
  <c r="G10244" i="1" s="1"/>
  <c r="G11090" i="1" s="1"/>
  <c r="H2630" i="1"/>
  <c r="I2630" i="1"/>
  <c r="A2631" i="1"/>
  <c r="C2631" i="1"/>
  <c r="C3477" i="1" s="1"/>
  <c r="D2631" i="1"/>
  <c r="D3477" i="1" s="1"/>
  <c r="D4323" i="1" s="1"/>
  <c r="D5169" i="1" s="1"/>
  <c r="D6015" i="1" s="1"/>
  <c r="D6861" i="1" s="1"/>
  <c r="D7707" i="1" s="1"/>
  <c r="D8553" i="1" s="1"/>
  <c r="F2631" i="1"/>
  <c r="F3477" i="1" s="1"/>
  <c r="F4323" i="1" s="1"/>
  <c r="F5169" i="1" s="1"/>
  <c r="F6015" i="1" s="1"/>
  <c r="F6861" i="1" s="1"/>
  <c r="F7707" i="1" s="1"/>
  <c r="F8553" i="1" s="1"/>
  <c r="F9399" i="1" s="1"/>
  <c r="F10245" i="1" s="1"/>
  <c r="F11091" i="1" s="1"/>
  <c r="G2631" i="1"/>
  <c r="H2631" i="1"/>
  <c r="I2631" i="1"/>
  <c r="A2632" i="1"/>
  <c r="A3478" i="1" s="1"/>
  <c r="C2632" i="1"/>
  <c r="C3478" i="1" s="1"/>
  <c r="C4324" i="1" s="1"/>
  <c r="C5170" i="1" s="1"/>
  <c r="C6016" i="1" s="1"/>
  <c r="C6862" i="1" s="1"/>
  <c r="C7708" i="1" s="1"/>
  <c r="C8554" i="1" s="1"/>
  <c r="D2632" i="1"/>
  <c r="D3478" i="1" s="1"/>
  <c r="D4324" i="1" s="1"/>
  <c r="D5170" i="1" s="1"/>
  <c r="D6016" i="1" s="1"/>
  <c r="D6862" i="1" s="1"/>
  <c r="D7708" i="1" s="1"/>
  <c r="D8554" i="1" s="1"/>
  <c r="F2632" i="1"/>
  <c r="G2632" i="1"/>
  <c r="H2632" i="1"/>
  <c r="I2632" i="1"/>
  <c r="A2633" i="1"/>
  <c r="A3479" i="1" s="1"/>
  <c r="C2633" i="1"/>
  <c r="C3479" i="1" s="1"/>
  <c r="C4325" i="1" s="1"/>
  <c r="C5171" i="1" s="1"/>
  <c r="C6017" i="1" s="1"/>
  <c r="C6863" i="1" s="1"/>
  <c r="C7709" i="1" s="1"/>
  <c r="C8555" i="1" s="1"/>
  <c r="D2633" i="1"/>
  <c r="D3479" i="1" s="1"/>
  <c r="D4325" i="1" s="1"/>
  <c r="D5171" i="1" s="1"/>
  <c r="D6017" i="1" s="1"/>
  <c r="D6863" i="1" s="1"/>
  <c r="D7709" i="1" s="1"/>
  <c r="D8555" i="1" s="1"/>
  <c r="D9401" i="1" s="1"/>
  <c r="D10247" i="1" s="1"/>
  <c r="D11093" i="1" s="1"/>
  <c r="F2633" i="1"/>
  <c r="G2633" i="1"/>
  <c r="H2633" i="1"/>
  <c r="H3479" i="1" s="1"/>
  <c r="H4325" i="1" s="1"/>
  <c r="I2633" i="1"/>
  <c r="A2634" i="1"/>
  <c r="A3480" i="1" s="1"/>
  <c r="A4326" i="1" s="1"/>
  <c r="A5172" i="1" s="1"/>
  <c r="A6018" i="1" s="1"/>
  <c r="A6864" i="1" s="1"/>
  <c r="A7710" i="1" s="1"/>
  <c r="A8556" i="1" s="1"/>
  <c r="C2634" i="1"/>
  <c r="C3480" i="1" s="1"/>
  <c r="C4326" i="1" s="1"/>
  <c r="C5172" i="1" s="1"/>
  <c r="C6018" i="1" s="1"/>
  <c r="C6864" i="1" s="1"/>
  <c r="C7710" i="1" s="1"/>
  <c r="C8556" i="1" s="1"/>
  <c r="C9402" i="1" s="1"/>
  <c r="C10248" i="1" s="1"/>
  <c r="C11094" i="1" s="1"/>
  <c r="D2634" i="1"/>
  <c r="F2634" i="1"/>
  <c r="G2634" i="1"/>
  <c r="H2634" i="1"/>
  <c r="I2634" i="1"/>
  <c r="I3480" i="1" s="1"/>
  <c r="I4326" i="1" s="1"/>
  <c r="I5172" i="1" s="1"/>
  <c r="I6018" i="1" s="1"/>
  <c r="I6864" i="1" s="1"/>
  <c r="I7710" i="1" s="1"/>
  <c r="I8556" i="1" s="1"/>
  <c r="A2635" i="1"/>
  <c r="A3481" i="1" s="1"/>
  <c r="A4327" i="1" s="1"/>
  <c r="A5173" i="1" s="1"/>
  <c r="A6019" i="1" s="1"/>
  <c r="A6865" i="1" s="1"/>
  <c r="A7711" i="1" s="1"/>
  <c r="A8557" i="1" s="1"/>
  <c r="A9403" i="1" s="1"/>
  <c r="A10249" i="1" s="1"/>
  <c r="A11095" i="1" s="1"/>
  <c r="C2635" i="1"/>
  <c r="D2635" i="1"/>
  <c r="F2635" i="1"/>
  <c r="G2635" i="1"/>
  <c r="G3481" i="1" s="1"/>
  <c r="H2635" i="1"/>
  <c r="H3481" i="1" s="1"/>
  <c r="H4327" i="1" s="1"/>
  <c r="H5173" i="1" s="1"/>
  <c r="H6019" i="1" s="1"/>
  <c r="H6865" i="1" s="1"/>
  <c r="H7711" i="1" s="1"/>
  <c r="I2635" i="1"/>
  <c r="I3481" i="1" s="1"/>
  <c r="I4327" i="1" s="1"/>
  <c r="I5173" i="1" s="1"/>
  <c r="I6019" i="1" s="1"/>
  <c r="I6865" i="1" s="1"/>
  <c r="I7711" i="1" s="1"/>
  <c r="I8557" i="1" s="1"/>
  <c r="I9403" i="1" s="1"/>
  <c r="I10249" i="1" s="1"/>
  <c r="I11095" i="1" s="1"/>
  <c r="A2636" i="1"/>
  <c r="A3482" i="1" s="1"/>
  <c r="A4328" i="1" s="1"/>
  <c r="A5174" i="1" s="1"/>
  <c r="A6020" i="1" s="1"/>
  <c r="A6866" i="1" s="1"/>
  <c r="A7712" i="1" s="1"/>
  <c r="A8558" i="1" s="1"/>
  <c r="A9404" i="1" s="1"/>
  <c r="A10250" i="1" s="1"/>
  <c r="A11096" i="1" s="1"/>
  <c r="C2636" i="1"/>
  <c r="D2636" i="1"/>
  <c r="F2636" i="1"/>
  <c r="F3482" i="1" s="1"/>
  <c r="G2636" i="1"/>
  <c r="G3482" i="1" s="1"/>
  <c r="G4328" i="1" s="1"/>
  <c r="G5174" i="1" s="1"/>
  <c r="G6020" i="1" s="1"/>
  <c r="G6866" i="1" s="1"/>
  <c r="H2636" i="1"/>
  <c r="H3482" i="1" s="1"/>
  <c r="H4328" i="1" s="1"/>
  <c r="H5174" i="1" s="1"/>
  <c r="H6020" i="1" s="1"/>
  <c r="H6866" i="1" s="1"/>
  <c r="H7712" i="1" s="1"/>
  <c r="H8558" i="1" s="1"/>
  <c r="H9404" i="1" s="1"/>
  <c r="H10250" i="1" s="1"/>
  <c r="H11096" i="1" s="1"/>
  <c r="I2636" i="1"/>
  <c r="I3482" i="1" s="1"/>
  <c r="I4328" i="1" s="1"/>
  <c r="I5174" i="1" s="1"/>
  <c r="I6020" i="1" s="1"/>
  <c r="I6866" i="1" s="1"/>
  <c r="I7712" i="1" s="1"/>
  <c r="I8558" i="1" s="1"/>
  <c r="I9404" i="1" s="1"/>
  <c r="I10250" i="1" s="1"/>
  <c r="I11096" i="1" s="1"/>
  <c r="A2637" i="1"/>
  <c r="C2637" i="1"/>
  <c r="D2637" i="1"/>
  <c r="F2637" i="1"/>
  <c r="F3483" i="1" s="1"/>
  <c r="F4329" i="1" s="1"/>
  <c r="F5175" i="1" s="1"/>
  <c r="F6021" i="1" s="1"/>
  <c r="F6867" i="1" s="1"/>
  <c r="F7713" i="1" s="1"/>
  <c r="G2637" i="1"/>
  <c r="G3483" i="1" s="1"/>
  <c r="G4329" i="1" s="1"/>
  <c r="G5175" i="1" s="1"/>
  <c r="G6021" i="1" s="1"/>
  <c r="G6867" i="1" s="1"/>
  <c r="G7713" i="1" s="1"/>
  <c r="G8559" i="1" s="1"/>
  <c r="H2637" i="1"/>
  <c r="H3483" i="1" s="1"/>
  <c r="H4329" i="1" s="1"/>
  <c r="H5175" i="1" s="1"/>
  <c r="H6021" i="1" s="1"/>
  <c r="H6867" i="1" s="1"/>
  <c r="H7713" i="1" s="1"/>
  <c r="H8559" i="1" s="1"/>
  <c r="H9405" i="1" s="1"/>
  <c r="H10251" i="1" s="1"/>
  <c r="H11097" i="1" s="1"/>
  <c r="I2637" i="1"/>
  <c r="A2638" i="1"/>
  <c r="C2638" i="1"/>
  <c r="C3484" i="1" s="1"/>
  <c r="C4330" i="1" s="1"/>
  <c r="D2638" i="1"/>
  <c r="F2638" i="1"/>
  <c r="F3484" i="1" s="1"/>
  <c r="F4330" i="1" s="1"/>
  <c r="F5176" i="1" s="1"/>
  <c r="F6022" i="1" s="1"/>
  <c r="F6868" i="1" s="1"/>
  <c r="F7714" i="1" s="1"/>
  <c r="F8560" i="1" s="1"/>
  <c r="F9406" i="1" s="1"/>
  <c r="F10252" i="1" s="1"/>
  <c r="F11098" i="1" s="1"/>
  <c r="G2638" i="1"/>
  <c r="G3484" i="1" s="1"/>
  <c r="G4330" i="1" s="1"/>
  <c r="G5176" i="1" s="1"/>
  <c r="G6022" i="1" s="1"/>
  <c r="G6868" i="1" s="1"/>
  <c r="G7714" i="1" s="1"/>
  <c r="G8560" i="1" s="1"/>
  <c r="G9406" i="1" s="1"/>
  <c r="G10252" i="1" s="1"/>
  <c r="G11098" i="1" s="1"/>
  <c r="H2638" i="1"/>
  <c r="I2638" i="1"/>
  <c r="A2639" i="1"/>
  <c r="C2639" i="1"/>
  <c r="C3485" i="1" s="1"/>
  <c r="D2639" i="1"/>
  <c r="D3485" i="1" s="1"/>
  <c r="D4331" i="1" s="1"/>
  <c r="D5177" i="1" s="1"/>
  <c r="D6023" i="1" s="1"/>
  <c r="D6869" i="1" s="1"/>
  <c r="D7715" i="1" s="1"/>
  <c r="F2639" i="1"/>
  <c r="F3485" i="1" s="1"/>
  <c r="F4331" i="1" s="1"/>
  <c r="F5177" i="1" s="1"/>
  <c r="F6023" i="1" s="1"/>
  <c r="F6869" i="1" s="1"/>
  <c r="F7715" i="1" s="1"/>
  <c r="F8561" i="1" s="1"/>
  <c r="F9407" i="1" s="1"/>
  <c r="F10253" i="1" s="1"/>
  <c r="F11099" i="1" s="1"/>
  <c r="G2639" i="1"/>
  <c r="H2639" i="1"/>
  <c r="I2639" i="1"/>
  <c r="A2640" i="1"/>
  <c r="A3486" i="1" s="1"/>
  <c r="A4332" i="1" s="1"/>
  <c r="C2640" i="1"/>
  <c r="C3486" i="1" s="1"/>
  <c r="C4332" i="1" s="1"/>
  <c r="C5178" i="1" s="1"/>
  <c r="C6024" i="1" s="1"/>
  <c r="C6870" i="1" s="1"/>
  <c r="D2640" i="1"/>
  <c r="D3486" i="1" s="1"/>
  <c r="D4332" i="1" s="1"/>
  <c r="D5178" i="1" s="1"/>
  <c r="D6024" i="1" s="1"/>
  <c r="D6870" i="1" s="1"/>
  <c r="D7716" i="1" s="1"/>
  <c r="D8562" i="1" s="1"/>
  <c r="D9408" i="1" s="1"/>
  <c r="D10254" i="1" s="1"/>
  <c r="D11100" i="1" s="1"/>
  <c r="F2640" i="1"/>
  <c r="G2640" i="1"/>
  <c r="H2640" i="1"/>
  <c r="I2640" i="1"/>
  <c r="A2641" i="1"/>
  <c r="A3487" i="1" s="1"/>
  <c r="C2641" i="1"/>
  <c r="C3487" i="1" s="1"/>
  <c r="C4333" i="1" s="1"/>
  <c r="C5179" i="1" s="1"/>
  <c r="C6025" i="1" s="1"/>
  <c r="C6871" i="1" s="1"/>
  <c r="C7717" i="1" s="1"/>
  <c r="C8563" i="1" s="1"/>
  <c r="C9409" i="1" s="1"/>
  <c r="C10255" i="1" s="1"/>
  <c r="C11101" i="1" s="1"/>
  <c r="D2641" i="1"/>
  <c r="D3487" i="1" s="1"/>
  <c r="D4333" i="1" s="1"/>
  <c r="D5179" i="1" s="1"/>
  <c r="D6025" i="1" s="1"/>
  <c r="D6871" i="1" s="1"/>
  <c r="D7717" i="1" s="1"/>
  <c r="D8563" i="1" s="1"/>
  <c r="D9409" i="1" s="1"/>
  <c r="D10255" i="1" s="1"/>
  <c r="D11101" i="1" s="1"/>
  <c r="F2641" i="1"/>
  <c r="G2641" i="1"/>
  <c r="H2641" i="1"/>
  <c r="H3487" i="1" s="1"/>
  <c r="I2641" i="1"/>
  <c r="I3487" i="1" s="1"/>
  <c r="A2642" i="1"/>
  <c r="A3488" i="1" s="1"/>
  <c r="A4334" i="1" s="1"/>
  <c r="A5180" i="1" s="1"/>
  <c r="A6026" i="1" s="1"/>
  <c r="A6872" i="1" s="1"/>
  <c r="A7718" i="1" s="1"/>
  <c r="A8564" i="1" s="1"/>
  <c r="C2642" i="1"/>
  <c r="C3488" i="1" s="1"/>
  <c r="C4334" i="1" s="1"/>
  <c r="C5180" i="1" s="1"/>
  <c r="C6026" i="1" s="1"/>
  <c r="C6872" i="1" s="1"/>
  <c r="C7718" i="1" s="1"/>
  <c r="C8564" i="1" s="1"/>
  <c r="C9410" i="1" s="1"/>
  <c r="C10256" i="1" s="1"/>
  <c r="C11102" i="1" s="1"/>
  <c r="D2642" i="1"/>
  <c r="F2642" i="1"/>
  <c r="G2642" i="1"/>
  <c r="H2642" i="1"/>
  <c r="H3488" i="1" s="1"/>
  <c r="I2642" i="1"/>
  <c r="I3488" i="1" s="1"/>
  <c r="I4334" i="1" s="1"/>
  <c r="I5180" i="1" s="1"/>
  <c r="I6026" i="1" s="1"/>
  <c r="I6872" i="1" s="1"/>
  <c r="I7718" i="1" s="1"/>
  <c r="A2643" i="1"/>
  <c r="A3489" i="1" s="1"/>
  <c r="A4335" i="1" s="1"/>
  <c r="A5181" i="1" s="1"/>
  <c r="A6027" i="1" s="1"/>
  <c r="A6873" i="1" s="1"/>
  <c r="A7719" i="1" s="1"/>
  <c r="A8565" i="1" s="1"/>
  <c r="A9411" i="1" s="1"/>
  <c r="A10257" i="1" s="1"/>
  <c r="A11103" i="1" s="1"/>
  <c r="C2643" i="1"/>
  <c r="D2643" i="1"/>
  <c r="F2643" i="1"/>
  <c r="F3489" i="1" s="1"/>
  <c r="G2643" i="1"/>
  <c r="G3489" i="1" s="1"/>
  <c r="H2643" i="1"/>
  <c r="H3489" i="1" s="1"/>
  <c r="H4335" i="1" s="1"/>
  <c r="H5181" i="1" s="1"/>
  <c r="H6027" i="1" s="1"/>
  <c r="H6873" i="1" s="1"/>
  <c r="H7719" i="1" s="1"/>
  <c r="I2643" i="1"/>
  <c r="I3489" i="1" s="1"/>
  <c r="I4335" i="1" s="1"/>
  <c r="I5181" i="1" s="1"/>
  <c r="I6027" i="1" s="1"/>
  <c r="I6873" i="1" s="1"/>
  <c r="I7719" i="1" s="1"/>
  <c r="I8565" i="1" s="1"/>
  <c r="I9411" i="1" s="1"/>
  <c r="I10257" i="1" s="1"/>
  <c r="I11103" i="1" s="1"/>
  <c r="A2644" i="1"/>
  <c r="A3490" i="1" s="1"/>
  <c r="A4336" i="1" s="1"/>
  <c r="A5182" i="1" s="1"/>
  <c r="A6028" i="1" s="1"/>
  <c r="A6874" i="1" s="1"/>
  <c r="A7720" i="1" s="1"/>
  <c r="A8566" i="1" s="1"/>
  <c r="A9412" i="1" s="1"/>
  <c r="A10258" i="1" s="1"/>
  <c r="A11104" i="1" s="1"/>
  <c r="C2644" i="1"/>
  <c r="D2644" i="1"/>
  <c r="E2644" i="1"/>
  <c r="F2644" i="1"/>
  <c r="F3490" i="1" s="1"/>
  <c r="G2644" i="1"/>
  <c r="G3490" i="1" s="1"/>
  <c r="G4336" i="1" s="1"/>
  <c r="G5182" i="1" s="1"/>
  <c r="G6028" i="1" s="1"/>
  <c r="G6874" i="1" s="1"/>
  <c r="H2644" i="1"/>
  <c r="H3490" i="1" s="1"/>
  <c r="H4336" i="1" s="1"/>
  <c r="H5182" i="1" s="1"/>
  <c r="H6028" i="1" s="1"/>
  <c r="H6874" i="1" s="1"/>
  <c r="H7720" i="1" s="1"/>
  <c r="H8566" i="1" s="1"/>
  <c r="H9412" i="1" s="1"/>
  <c r="H10258" i="1" s="1"/>
  <c r="H11104" i="1" s="1"/>
  <c r="I2644" i="1"/>
  <c r="I3490" i="1" s="1"/>
  <c r="I4336" i="1" s="1"/>
  <c r="I5182" i="1" s="1"/>
  <c r="I6028" i="1" s="1"/>
  <c r="I6874" i="1" s="1"/>
  <c r="A2645" i="1"/>
  <c r="C2645" i="1"/>
  <c r="D2645" i="1"/>
  <c r="E2645" i="1"/>
  <c r="F2645" i="1"/>
  <c r="F3491" i="1" s="1"/>
  <c r="F4337" i="1" s="1"/>
  <c r="F5183" i="1" s="1"/>
  <c r="F6029" i="1" s="1"/>
  <c r="F6875" i="1" s="1"/>
  <c r="F7721" i="1" s="1"/>
  <c r="G2645" i="1"/>
  <c r="G3491" i="1" s="1"/>
  <c r="G4337" i="1" s="1"/>
  <c r="G5183" i="1" s="1"/>
  <c r="G6029" i="1" s="1"/>
  <c r="G6875" i="1" s="1"/>
  <c r="G7721" i="1" s="1"/>
  <c r="G8567" i="1" s="1"/>
  <c r="H2645" i="1"/>
  <c r="H3491" i="1" s="1"/>
  <c r="H4337" i="1" s="1"/>
  <c r="H5183" i="1" s="1"/>
  <c r="H6029" i="1" s="1"/>
  <c r="H6875" i="1" s="1"/>
  <c r="H7721" i="1" s="1"/>
  <c r="H8567" i="1" s="1"/>
  <c r="H9413" i="1" s="1"/>
  <c r="H10259" i="1" s="1"/>
  <c r="H11105" i="1" s="1"/>
  <c r="I2645" i="1"/>
  <c r="A2646" i="1"/>
  <c r="C2646" i="1"/>
  <c r="D2646" i="1"/>
  <c r="D3492" i="1" s="1"/>
  <c r="E2646" i="1"/>
  <c r="E3492" i="1" s="1"/>
  <c r="E4338" i="1" s="1"/>
  <c r="E5184" i="1" s="1"/>
  <c r="E6030" i="1" s="1"/>
  <c r="E6876" i="1" s="1"/>
  <c r="E7722" i="1" s="1"/>
  <c r="E8568" i="1" s="1"/>
  <c r="F2646" i="1"/>
  <c r="F3492" i="1" s="1"/>
  <c r="F4338" i="1" s="1"/>
  <c r="F5184" i="1" s="1"/>
  <c r="F6030" i="1" s="1"/>
  <c r="F6876" i="1" s="1"/>
  <c r="F7722" i="1" s="1"/>
  <c r="F8568" i="1" s="1"/>
  <c r="F9414" i="1" s="1"/>
  <c r="F10260" i="1" s="1"/>
  <c r="F11106" i="1" s="1"/>
  <c r="G2646" i="1"/>
  <c r="G3492" i="1" s="1"/>
  <c r="G4338" i="1" s="1"/>
  <c r="G5184" i="1" s="1"/>
  <c r="G6030" i="1" s="1"/>
  <c r="G6876" i="1" s="1"/>
  <c r="G7722" i="1" s="1"/>
  <c r="G8568" i="1" s="1"/>
  <c r="G9414" i="1" s="1"/>
  <c r="G10260" i="1" s="1"/>
  <c r="G11106" i="1" s="1"/>
  <c r="H2646" i="1"/>
  <c r="I2646" i="1"/>
  <c r="A2647" i="1"/>
  <c r="C2647" i="1"/>
  <c r="D2647" i="1"/>
  <c r="D3493" i="1" s="1"/>
  <c r="D4339" i="1" s="1"/>
  <c r="D5185" i="1" s="1"/>
  <c r="D6031" i="1" s="1"/>
  <c r="D6877" i="1" s="1"/>
  <c r="D7723" i="1" s="1"/>
  <c r="D8569" i="1" s="1"/>
  <c r="E2647" i="1"/>
  <c r="E3493" i="1" s="1"/>
  <c r="E4339" i="1" s="1"/>
  <c r="E5185" i="1" s="1"/>
  <c r="E6031" i="1" s="1"/>
  <c r="E6877" i="1" s="1"/>
  <c r="E7723" i="1" s="1"/>
  <c r="E8569" i="1" s="1"/>
  <c r="E9415" i="1" s="1"/>
  <c r="E10261" i="1" s="1"/>
  <c r="E11107" i="1" s="1"/>
  <c r="F2647" i="1"/>
  <c r="F3493" i="1" s="1"/>
  <c r="F4339" i="1" s="1"/>
  <c r="F5185" i="1" s="1"/>
  <c r="F6031" i="1" s="1"/>
  <c r="F6877" i="1" s="1"/>
  <c r="F7723" i="1" s="1"/>
  <c r="F8569" i="1" s="1"/>
  <c r="F9415" i="1" s="1"/>
  <c r="F10261" i="1" s="1"/>
  <c r="F11107" i="1" s="1"/>
  <c r="G2647" i="1"/>
  <c r="H2647" i="1"/>
  <c r="I2647" i="1"/>
  <c r="A2648" i="1"/>
  <c r="A3494" i="1" s="1"/>
  <c r="C2648" i="1"/>
  <c r="C3494" i="1" s="1"/>
  <c r="C4340" i="1" s="1"/>
  <c r="C5186" i="1" s="1"/>
  <c r="C6032" i="1" s="1"/>
  <c r="C6878" i="1" s="1"/>
  <c r="C7724" i="1" s="1"/>
  <c r="C8570" i="1" s="1"/>
  <c r="D2648" i="1"/>
  <c r="D3494" i="1" s="1"/>
  <c r="D4340" i="1" s="1"/>
  <c r="D5186" i="1" s="1"/>
  <c r="D6032" i="1" s="1"/>
  <c r="D6878" i="1" s="1"/>
  <c r="D7724" i="1" s="1"/>
  <c r="D8570" i="1" s="1"/>
  <c r="D9416" i="1" s="1"/>
  <c r="D10262" i="1" s="1"/>
  <c r="D11108" i="1" s="1"/>
  <c r="E2648" i="1"/>
  <c r="E3494" i="1" s="1"/>
  <c r="E4340" i="1" s="1"/>
  <c r="E5186" i="1" s="1"/>
  <c r="E6032" i="1" s="1"/>
  <c r="E6878" i="1" s="1"/>
  <c r="E7724" i="1" s="1"/>
  <c r="E8570" i="1" s="1"/>
  <c r="E9416" i="1" s="1"/>
  <c r="E10262" i="1" s="1"/>
  <c r="E11108" i="1" s="1"/>
  <c r="F2648" i="1"/>
  <c r="G2648" i="1"/>
  <c r="H2648" i="1"/>
  <c r="I2648" i="1"/>
  <c r="A2649" i="1"/>
  <c r="A3495" i="1" s="1"/>
  <c r="C2649" i="1"/>
  <c r="C3495" i="1" s="1"/>
  <c r="C4341" i="1" s="1"/>
  <c r="C5187" i="1" s="1"/>
  <c r="C6033" i="1" s="1"/>
  <c r="C6879" i="1" s="1"/>
  <c r="C7725" i="1" s="1"/>
  <c r="C8571" i="1" s="1"/>
  <c r="D2649" i="1"/>
  <c r="D3495" i="1" s="1"/>
  <c r="D4341" i="1" s="1"/>
  <c r="D5187" i="1" s="1"/>
  <c r="D6033" i="1" s="1"/>
  <c r="D6879" i="1" s="1"/>
  <c r="D7725" i="1" s="1"/>
  <c r="D8571" i="1" s="1"/>
  <c r="D9417" i="1" s="1"/>
  <c r="D10263" i="1" s="1"/>
  <c r="D11109" i="1" s="1"/>
  <c r="E2649" i="1"/>
  <c r="F2649" i="1"/>
  <c r="G2649" i="1"/>
  <c r="H2649" i="1"/>
  <c r="H3495" i="1" s="1"/>
  <c r="I2649" i="1"/>
  <c r="I3495" i="1" s="1"/>
  <c r="A2650" i="1"/>
  <c r="A3496" i="1" s="1"/>
  <c r="A4342" i="1" s="1"/>
  <c r="A5188" i="1" s="1"/>
  <c r="A6034" i="1" s="1"/>
  <c r="A6880" i="1" s="1"/>
  <c r="A7726" i="1" s="1"/>
  <c r="C2650" i="1"/>
  <c r="C3496" i="1" s="1"/>
  <c r="C4342" i="1" s="1"/>
  <c r="C5188" i="1" s="1"/>
  <c r="C6034" i="1" s="1"/>
  <c r="C6880" i="1" s="1"/>
  <c r="C7726" i="1" s="1"/>
  <c r="C8572" i="1" s="1"/>
  <c r="C9418" i="1" s="1"/>
  <c r="C10264" i="1" s="1"/>
  <c r="C11110" i="1" s="1"/>
  <c r="D2650" i="1"/>
  <c r="E2650" i="1"/>
  <c r="F2650" i="1"/>
  <c r="G2650" i="1"/>
  <c r="H2650" i="1"/>
  <c r="H3496" i="1" s="1"/>
  <c r="I2650" i="1"/>
  <c r="I3496" i="1" s="1"/>
  <c r="I4342" i="1" s="1"/>
  <c r="I5188" i="1" s="1"/>
  <c r="I6034" i="1" s="1"/>
  <c r="I6880" i="1" s="1"/>
  <c r="I7726" i="1" s="1"/>
  <c r="A2651" i="1"/>
  <c r="A3497" i="1" s="1"/>
  <c r="A4343" i="1" s="1"/>
  <c r="A5189" i="1" s="1"/>
  <c r="A6035" i="1" s="1"/>
  <c r="A6881" i="1" s="1"/>
  <c r="A7727" i="1" s="1"/>
  <c r="A8573" i="1" s="1"/>
  <c r="A9419" i="1" s="1"/>
  <c r="A10265" i="1" s="1"/>
  <c r="A11111" i="1" s="1"/>
  <c r="C2651" i="1"/>
  <c r="D2651" i="1"/>
  <c r="E2651" i="1"/>
  <c r="F2651" i="1"/>
  <c r="F3497" i="1" s="1"/>
  <c r="F4343" i="1" s="1"/>
  <c r="G2651" i="1"/>
  <c r="G3497" i="1" s="1"/>
  <c r="H2651" i="1"/>
  <c r="H3497" i="1" s="1"/>
  <c r="H4343" i="1" s="1"/>
  <c r="H5189" i="1" s="1"/>
  <c r="H6035" i="1" s="1"/>
  <c r="H6881" i="1" s="1"/>
  <c r="I2651" i="1"/>
  <c r="I3497" i="1" s="1"/>
  <c r="I4343" i="1" s="1"/>
  <c r="I5189" i="1" s="1"/>
  <c r="I6035" i="1" s="1"/>
  <c r="I6881" i="1" s="1"/>
  <c r="I7727" i="1" s="1"/>
  <c r="I8573" i="1" s="1"/>
  <c r="I9419" i="1" s="1"/>
  <c r="I10265" i="1" s="1"/>
  <c r="I11111" i="1" s="1"/>
  <c r="A2652" i="1"/>
  <c r="A3498" i="1" s="1"/>
  <c r="A4344" i="1" s="1"/>
  <c r="A5190" i="1" s="1"/>
  <c r="A6036" i="1" s="1"/>
  <c r="A6882" i="1" s="1"/>
  <c r="A7728" i="1" s="1"/>
  <c r="A8574" i="1" s="1"/>
  <c r="A9420" i="1" s="1"/>
  <c r="A10266" i="1" s="1"/>
  <c r="A11112" i="1" s="1"/>
  <c r="C2652" i="1"/>
  <c r="D2652" i="1"/>
  <c r="E2652" i="1"/>
  <c r="F2652" i="1"/>
  <c r="F3498" i="1" s="1"/>
  <c r="G2652" i="1"/>
  <c r="G3498" i="1" s="1"/>
  <c r="G4344" i="1" s="1"/>
  <c r="G5190" i="1" s="1"/>
  <c r="G6036" i="1" s="1"/>
  <c r="G6882" i="1" s="1"/>
  <c r="G7728" i="1" s="1"/>
  <c r="H2652" i="1"/>
  <c r="H3498" i="1" s="1"/>
  <c r="H4344" i="1" s="1"/>
  <c r="H5190" i="1" s="1"/>
  <c r="H6036" i="1" s="1"/>
  <c r="H6882" i="1" s="1"/>
  <c r="H7728" i="1" s="1"/>
  <c r="H8574" i="1" s="1"/>
  <c r="H9420" i="1" s="1"/>
  <c r="H10266" i="1" s="1"/>
  <c r="H11112" i="1" s="1"/>
  <c r="I2652" i="1"/>
  <c r="I3498" i="1" s="1"/>
  <c r="I4344" i="1" s="1"/>
  <c r="I5190" i="1" s="1"/>
  <c r="I6036" i="1" s="1"/>
  <c r="I6882" i="1" s="1"/>
  <c r="I7728" i="1" s="1"/>
  <c r="I8574" i="1" s="1"/>
  <c r="I9420" i="1" s="1"/>
  <c r="I10266" i="1" s="1"/>
  <c r="I11112" i="1" s="1"/>
  <c r="A2653" i="1"/>
  <c r="C2653" i="1"/>
  <c r="D2653" i="1"/>
  <c r="D3499" i="1" s="1"/>
  <c r="E2653" i="1"/>
  <c r="E3499" i="1" s="1"/>
  <c r="F2653" i="1"/>
  <c r="F3499" i="1" s="1"/>
  <c r="F4345" i="1" s="1"/>
  <c r="F5191" i="1" s="1"/>
  <c r="F6037" i="1" s="1"/>
  <c r="F6883" i="1" s="1"/>
  <c r="F7729" i="1" s="1"/>
  <c r="G2653" i="1"/>
  <c r="G3499" i="1" s="1"/>
  <c r="G4345" i="1" s="1"/>
  <c r="G5191" i="1" s="1"/>
  <c r="G6037" i="1" s="1"/>
  <c r="G6883" i="1" s="1"/>
  <c r="G7729" i="1" s="1"/>
  <c r="G8575" i="1" s="1"/>
  <c r="G9421" i="1" s="1"/>
  <c r="G10267" i="1" s="1"/>
  <c r="G11113" i="1" s="1"/>
  <c r="H2653" i="1"/>
  <c r="H3499" i="1" s="1"/>
  <c r="H4345" i="1" s="1"/>
  <c r="H5191" i="1" s="1"/>
  <c r="H6037" i="1" s="1"/>
  <c r="H6883" i="1" s="1"/>
  <c r="H7729" i="1" s="1"/>
  <c r="I2653" i="1"/>
  <c r="A2654" i="1"/>
  <c r="C2654" i="1"/>
  <c r="D2654" i="1"/>
  <c r="E2654" i="1"/>
  <c r="E3500" i="1" s="1"/>
  <c r="E4346" i="1" s="1"/>
  <c r="E5192" i="1" s="1"/>
  <c r="E6038" i="1" s="1"/>
  <c r="E6884" i="1" s="1"/>
  <c r="E7730" i="1" s="1"/>
  <c r="E8576" i="1" s="1"/>
  <c r="F2654" i="1"/>
  <c r="F3500" i="1" s="1"/>
  <c r="F4346" i="1" s="1"/>
  <c r="F5192" i="1" s="1"/>
  <c r="F6038" i="1" s="1"/>
  <c r="F6884" i="1" s="1"/>
  <c r="F7730" i="1" s="1"/>
  <c r="F8576" i="1" s="1"/>
  <c r="G2654" i="1"/>
  <c r="G3500" i="1" s="1"/>
  <c r="G4346" i="1" s="1"/>
  <c r="G5192" i="1" s="1"/>
  <c r="G6038" i="1" s="1"/>
  <c r="G6884" i="1" s="1"/>
  <c r="G7730" i="1" s="1"/>
  <c r="G8576" i="1" s="1"/>
  <c r="G9422" i="1" s="1"/>
  <c r="G10268" i="1" s="1"/>
  <c r="G11114" i="1" s="1"/>
  <c r="H2654" i="1"/>
  <c r="I2654" i="1"/>
  <c r="A2655" i="1"/>
  <c r="C2655" i="1"/>
  <c r="C3501" i="1" s="1"/>
  <c r="D2655" i="1"/>
  <c r="D3501" i="1" s="1"/>
  <c r="D4347" i="1" s="1"/>
  <c r="D5193" i="1" s="1"/>
  <c r="D6039" i="1" s="1"/>
  <c r="D6885" i="1" s="1"/>
  <c r="D7731" i="1" s="1"/>
  <c r="D8577" i="1" s="1"/>
  <c r="E2655" i="1"/>
  <c r="E3501" i="1" s="1"/>
  <c r="E4347" i="1" s="1"/>
  <c r="E5193" i="1" s="1"/>
  <c r="E6039" i="1" s="1"/>
  <c r="E6885" i="1" s="1"/>
  <c r="E7731" i="1" s="1"/>
  <c r="E8577" i="1" s="1"/>
  <c r="F2655" i="1"/>
  <c r="F3501" i="1" s="1"/>
  <c r="F4347" i="1" s="1"/>
  <c r="F5193" i="1" s="1"/>
  <c r="F6039" i="1" s="1"/>
  <c r="F6885" i="1" s="1"/>
  <c r="F7731" i="1" s="1"/>
  <c r="F8577" i="1" s="1"/>
  <c r="F9423" i="1" s="1"/>
  <c r="F10269" i="1" s="1"/>
  <c r="F11115" i="1" s="1"/>
  <c r="G2655" i="1"/>
  <c r="H2655" i="1"/>
  <c r="I2655" i="1"/>
  <c r="A2656" i="1"/>
  <c r="C2656" i="1"/>
  <c r="C3502" i="1" s="1"/>
  <c r="C4348" i="1" s="1"/>
  <c r="C5194" i="1" s="1"/>
  <c r="C6040" i="1" s="1"/>
  <c r="C6886" i="1" s="1"/>
  <c r="C7732" i="1" s="1"/>
  <c r="C8578" i="1" s="1"/>
  <c r="D2656" i="1"/>
  <c r="D3502" i="1" s="1"/>
  <c r="D4348" i="1" s="1"/>
  <c r="D5194" i="1" s="1"/>
  <c r="D6040" i="1" s="1"/>
  <c r="D6886" i="1" s="1"/>
  <c r="D7732" i="1" s="1"/>
  <c r="D8578" i="1" s="1"/>
  <c r="D9424" i="1" s="1"/>
  <c r="D10270" i="1" s="1"/>
  <c r="D11116" i="1" s="1"/>
  <c r="E2656" i="1"/>
  <c r="E3502" i="1" s="1"/>
  <c r="E4348" i="1" s="1"/>
  <c r="E5194" i="1" s="1"/>
  <c r="E6040" i="1" s="1"/>
  <c r="E6886" i="1" s="1"/>
  <c r="E7732" i="1" s="1"/>
  <c r="E8578" i="1" s="1"/>
  <c r="E9424" i="1" s="1"/>
  <c r="E10270" i="1" s="1"/>
  <c r="E11116" i="1" s="1"/>
  <c r="F2656" i="1"/>
  <c r="G2656" i="1"/>
  <c r="H2656" i="1"/>
  <c r="I2656" i="1"/>
  <c r="A2657" i="1"/>
  <c r="A3503" i="1" s="1"/>
  <c r="C2657" i="1"/>
  <c r="C3503" i="1" s="1"/>
  <c r="C4349" i="1" s="1"/>
  <c r="C5195" i="1" s="1"/>
  <c r="C6041" i="1" s="1"/>
  <c r="C6887" i="1" s="1"/>
  <c r="C7733" i="1" s="1"/>
  <c r="C8579" i="1" s="1"/>
  <c r="C9425" i="1" s="1"/>
  <c r="C10271" i="1" s="1"/>
  <c r="C11117" i="1" s="1"/>
  <c r="D2657" i="1"/>
  <c r="D3503" i="1" s="1"/>
  <c r="D4349" i="1" s="1"/>
  <c r="D5195" i="1" s="1"/>
  <c r="D6041" i="1" s="1"/>
  <c r="D6887" i="1" s="1"/>
  <c r="D7733" i="1" s="1"/>
  <c r="D8579" i="1" s="1"/>
  <c r="D9425" i="1" s="1"/>
  <c r="D10271" i="1" s="1"/>
  <c r="D11117" i="1" s="1"/>
  <c r="E2657" i="1"/>
  <c r="F2657" i="1"/>
  <c r="G2657" i="1"/>
  <c r="H2657" i="1"/>
  <c r="I2657" i="1"/>
  <c r="I3503" i="1" s="1"/>
  <c r="A2658" i="1"/>
  <c r="A3504" i="1" s="1"/>
  <c r="A4350" i="1" s="1"/>
  <c r="A5196" i="1" s="1"/>
  <c r="A6042" i="1" s="1"/>
  <c r="A6888" i="1" s="1"/>
  <c r="A7734" i="1" s="1"/>
  <c r="A8580" i="1" s="1"/>
  <c r="C2658" i="1"/>
  <c r="C3504" i="1" s="1"/>
  <c r="C4350" i="1" s="1"/>
  <c r="C5196" i="1" s="1"/>
  <c r="C6042" i="1" s="1"/>
  <c r="C6888" i="1" s="1"/>
  <c r="C7734" i="1" s="1"/>
  <c r="C8580" i="1" s="1"/>
  <c r="C9426" i="1" s="1"/>
  <c r="C10272" i="1" s="1"/>
  <c r="C11118" i="1" s="1"/>
  <c r="D2658" i="1"/>
  <c r="E2658" i="1"/>
  <c r="F2658" i="1"/>
  <c r="G2658" i="1"/>
  <c r="H2658" i="1"/>
  <c r="H3504" i="1" s="1"/>
  <c r="I2658" i="1"/>
  <c r="I3504" i="1" s="1"/>
  <c r="I4350" i="1" s="1"/>
  <c r="I5196" i="1" s="1"/>
  <c r="I6042" i="1" s="1"/>
  <c r="I6888" i="1" s="1"/>
  <c r="A2659" i="1"/>
  <c r="A3505" i="1" s="1"/>
  <c r="A4351" i="1" s="1"/>
  <c r="A5197" i="1" s="1"/>
  <c r="A6043" i="1" s="1"/>
  <c r="A6889" i="1" s="1"/>
  <c r="A7735" i="1" s="1"/>
  <c r="A8581" i="1" s="1"/>
  <c r="A9427" i="1" s="1"/>
  <c r="A10273" i="1" s="1"/>
  <c r="A11119" i="1" s="1"/>
  <c r="C2659" i="1"/>
  <c r="D2659" i="1"/>
  <c r="E2659" i="1"/>
  <c r="F2659" i="1"/>
  <c r="G2659" i="1"/>
  <c r="G3505" i="1" s="1"/>
  <c r="H2659" i="1"/>
  <c r="H3505" i="1" s="1"/>
  <c r="H4351" i="1" s="1"/>
  <c r="H5197" i="1" s="1"/>
  <c r="H6043" i="1" s="1"/>
  <c r="H6889" i="1" s="1"/>
  <c r="I2659" i="1"/>
  <c r="I3505" i="1" s="1"/>
  <c r="I4351" i="1" s="1"/>
  <c r="I5197" i="1" s="1"/>
  <c r="I6043" i="1" s="1"/>
  <c r="I6889" i="1" s="1"/>
  <c r="I7735" i="1" s="1"/>
  <c r="I8581" i="1" s="1"/>
  <c r="I9427" i="1" s="1"/>
  <c r="I10273" i="1" s="1"/>
  <c r="I11119" i="1" s="1"/>
  <c r="A2660" i="1"/>
  <c r="A3506" i="1" s="1"/>
  <c r="A4352" i="1" s="1"/>
  <c r="A5198" i="1" s="1"/>
  <c r="A6044" i="1" s="1"/>
  <c r="C2660" i="1"/>
  <c r="D2660" i="1"/>
  <c r="E2660" i="1"/>
  <c r="F2660" i="1"/>
  <c r="F3506" i="1" s="1"/>
  <c r="G2660" i="1"/>
  <c r="G3506" i="1" s="1"/>
  <c r="G4352" i="1" s="1"/>
  <c r="G5198" i="1" s="1"/>
  <c r="G6044" i="1" s="1"/>
  <c r="G6890" i="1" s="1"/>
  <c r="G7736" i="1" s="1"/>
  <c r="H2660" i="1"/>
  <c r="H3506" i="1" s="1"/>
  <c r="H4352" i="1" s="1"/>
  <c r="H5198" i="1" s="1"/>
  <c r="H6044" i="1" s="1"/>
  <c r="H6890" i="1" s="1"/>
  <c r="H7736" i="1" s="1"/>
  <c r="I2660" i="1"/>
  <c r="I3506" i="1" s="1"/>
  <c r="I4352" i="1" s="1"/>
  <c r="I5198" i="1" s="1"/>
  <c r="I6044" i="1" s="1"/>
  <c r="I6890" i="1" s="1"/>
  <c r="I7736" i="1" s="1"/>
  <c r="A2661" i="1"/>
  <c r="C2661" i="1"/>
  <c r="D2661" i="1"/>
  <c r="E2661" i="1"/>
  <c r="F2661" i="1"/>
  <c r="F3507" i="1" s="1"/>
  <c r="F4353" i="1" s="1"/>
  <c r="F5199" i="1" s="1"/>
  <c r="F6045" i="1" s="1"/>
  <c r="F6891" i="1" s="1"/>
  <c r="F7737" i="1" s="1"/>
  <c r="G2661" i="1"/>
  <c r="G3507" i="1" s="1"/>
  <c r="G4353" i="1" s="1"/>
  <c r="G5199" i="1" s="1"/>
  <c r="G6045" i="1" s="1"/>
  <c r="G6891" i="1" s="1"/>
  <c r="G7737" i="1" s="1"/>
  <c r="G8583" i="1" s="1"/>
  <c r="G9429" i="1" s="1"/>
  <c r="G10275" i="1" s="1"/>
  <c r="G11121" i="1" s="1"/>
  <c r="H2661" i="1"/>
  <c r="H3507" i="1" s="1"/>
  <c r="H4353" i="1" s="1"/>
  <c r="H5199" i="1" s="1"/>
  <c r="H6045" i="1" s="1"/>
  <c r="H6891" i="1" s="1"/>
  <c r="H7737" i="1" s="1"/>
  <c r="H8583" i="1" s="1"/>
  <c r="H9429" i="1" s="1"/>
  <c r="H10275" i="1" s="1"/>
  <c r="H11121" i="1" s="1"/>
  <c r="I2661" i="1"/>
  <c r="A2662" i="1"/>
  <c r="C2662" i="1"/>
  <c r="D2662" i="1"/>
  <c r="D3508" i="1" s="1"/>
  <c r="E2662" i="1"/>
  <c r="E3508" i="1" s="1"/>
  <c r="E4354" i="1" s="1"/>
  <c r="E5200" i="1" s="1"/>
  <c r="E6046" i="1" s="1"/>
  <c r="E6892" i="1" s="1"/>
  <c r="E7738" i="1" s="1"/>
  <c r="E8584" i="1" s="1"/>
  <c r="F2662" i="1"/>
  <c r="F3508" i="1" s="1"/>
  <c r="F4354" i="1" s="1"/>
  <c r="F5200" i="1" s="1"/>
  <c r="F6046" i="1" s="1"/>
  <c r="F6892" i="1" s="1"/>
  <c r="F7738" i="1" s="1"/>
  <c r="F8584" i="1" s="1"/>
  <c r="F9430" i="1" s="1"/>
  <c r="F10276" i="1" s="1"/>
  <c r="F11122" i="1" s="1"/>
  <c r="G2662" i="1"/>
  <c r="G3508" i="1" s="1"/>
  <c r="G4354" i="1" s="1"/>
  <c r="G5200" i="1" s="1"/>
  <c r="G6046" i="1" s="1"/>
  <c r="G6892" i="1" s="1"/>
  <c r="G7738" i="1" s="1"/>
  <c r="G8584" i="1" s="1"/>
  <c r="G9430" i="1" s="1"/>
  <c r="G10276" i="1" s="1"/>
  <c r="G11122" i="1" s="1"/>
  <c r="H2662" i="1"/>
  <c r="I2662" i="1"/>
  <c r="A2663" i="1"/>
  <c r="C2663" i="1"/>
  <c r="C3509" i="1" s="1"/>
  <c r="D2663" i="1"/>
  <c r="D3509" i="1" s="1"/>
  <c r="D4355" i="1" s="1"/>
  <c r="D5201" i="1" s="1"/>
  <c r="D6047" i="1" s="1"/>
  <c r="D6893" i="1" s="1"/>
  <c r="D7739" i="1" s="1"/>
  <c r="D8585" i="1" s="1"/>
  <c r="E2663" i="1"/>
  <c r="E3509" i="1" s="1"/>
  <c r="E4355" i="1" s="1"/>
  <c r="E5201" i="1" s="1"/>
  <c r="E6047" i="1" s="1"/>
  <c r="E6893" i="1" s="1"/>
  <c r="E7739" i="1" s="1"/>
  <c r="E8585" i="1" s="1"/>
  <c r="E9431" i="1" s="1"/>
  <c r="E10277" i="1" s="1"/>
  <c r="E11123" i="1" s="1"/>
  <c r="F2663" i="1"/>
  <c r="F3509" i="1" s="1"/>
  <c r="F4355" i="1" s="1"/>
  <c r="F5201" i="1" s="1"/>
  <c r="F6047" i="1" s="1"/>
  <c r="F6893" i="1" s="1"/>
  <c r="F7739" i="1" s="1"/>
  <c r="F8585" i="1" s="1"/>
  <c r="F9431" i="1" s="1"/>
  <c r="F10277" i="1" s="1"/>
  <c r="F11123" i="1" s="1"/>
  <c r="G2663" i="1"/>
  <c r="H2663" i="1"/>
  <c r="I2663" i="1"/>
  <c r="A2664" i="1"/>
  <c r="C2664" i="1"/>
  <c r="C3510" i="1" s="1"/>
  <c r="C4356" i="1" s="1"/>
  <c r="C5202" i="1" s="1"/>
  <c r="C6048" i="1" s="1"/>
  <c r="C6894" i="1" s="1"/>
  <c r="C7740" i="1" s="1"/>
  <c r="C8586" i="1" s="1"/>
  <c r="D2664" i="1"/>
  <c r="D3510" i="1" s="1"/>
  <c r="D4356" i="1" s="1"/>
  <c r="D5202" i="1" s="1"/>
  <c r="D6048" i="1" s="1"/>
  <c r="D6894" i="1" s="1"/>
  <c r="D7740" i="1" s="1"/>
  <c r="D8586" i="1" s="1"/>
  <c r="D9432" i="1" s="1"/>
  <c r="D10278" i="1" s="1"/>
  <c r="D11124" i="1" s="1"/>
  <c r="E2664" i="1"/>
  <c r="E3510" i="1" s="1"/>
  <c r="E4356" i="1" s="1"/>
  <c r="E5202" i="1" s="1"/>
  <c r="E6048" i="1" s="1"/>
  <c r="E6894" i="1" s="1"/>
  <c r="E7740" i="1" s="1"/>
  <c r="E8586" i="1" s="1"/>
  <c r="E9432" i="1" s="1"/>
  <c r="E10278" i="1" s="1"/>
  <c r="E11124" i="1" s="1"/>
  <c r="F2664" i="1"/>
  <c r="G2664" i="1"/>
  <c r="H2664" i="1"/>
  <c r="I2664" i="1"/>
  <c r="I3510" i="1" s="1"/>
  <c r="A2665" i="1"/>
  <c r="A3511" i="1" s="1"/>
  <c r="C2665" i="1"/>
  <c r="C3511" i="1" s="1"/>
  <c r="C4357" i="1" s="1"/>
  <c r="C5203" i="1" s="1"/>
  <c r="C6049" i="1" s="1"/>
  <c r="C6895" i="1" s="1"/>
  <c r="C7741" i="1" s="1"/>
  <c r="C8587" i="1" s="1"/>
  <c r="C9433" i="1" s="1"/>
  <c r="C10279" i="1" s="1"/>
  <c r="C11125" i="1" s="1"/>
  <c r="D2665" i="1"/>
  <c r="D3511" i="1" s="1"/>
  <c r="D4357" i="1" s="1"/>
  <c r="D5203" i="1" s="1"/>
  <c r="D6049" i="1" s="1"/>
  <c r="D6895" i="1" s="1"/>
  <c r="D7741" i="1" s="1"/>
  <c r="D8587" i="1" s="1"/>
  <c r="D9433" i="1" s="1"/>
  <c r="D10279" i="1" s="1"/>
  <c r="D11125" i="1" s="1"/>
  <c r="E2665" i="1"/>
  <c r="F2665" i="1"/>
  <c r="G2665" i="1"/>
  <c r="H2665" i="1"/>
  <c r="I2665" i="1"/>
  <c r="I3511" i="1" s="1"/>
  <c r="A2666" i="1"/>
  <c r="A3512" i="1" s="1"/>
  <c r="A4358" i="1" s="1"/>
  <c r="A5204" i="1" s="1"/>
  <c r="A6050" i="1" s="1"/>
  <c r="A6896" i="1" s="1"/>
  <c r="A7742" i="1" s="1"/>
  <c r="A8588" i="1" s="1"/>
  <c r="C2666" i="1"/>
  <c r="C3512" i="1" s="1"/>
  <c r="C4358" i="1" s="1"/>
  <c r="C5204" i="1" s="1"/>
  <c r="C6050" i="1" s="1"/>
  <c r="C6896" i="1" s="1"/>
  <c r="C7742" i="1" s="1"/>
  <c r="C8588" i="1" s="1"/>
  <c r="C9434" i="1" s="1"/>
  <c r="C10280" i="1" s="1"/>
  <c r="C11126" i="1" s="1"/>
  <c r="D2666" i="1"/>
  <c r="E2666" i="1"/>
  <c r="F2666" i="1"/>
  <c r="G2666" i="1"/>
  <c r="G3512" i="1" s="1"/>
  <c r="H2666" i="1"/>
  <c r="I2666" i="1"/>
  <c r="I3512" i="1" s="1"/>
  <c r="I4358" i="1" s="1"/>
  <c r="I5204" i="1" s="1"/>
  <c r="I6050" i="1" s="1"/>
  <c r="I6896" i="1" s="1"/>
  <c r="I7742" i="1" s="1"/>
  <c r="I8588" i="1" s="1"/>
  <c r="A2667" i="1"/>
  <c r="A3513" i="1" s="1"/>
  <c r="A4359" i="1" s="1"/>
  <c r="A5205" i="1" s="1"/>
  <c r="A6051" i="1" s="1"/>
  <c r="A6897" i="1" s="1"/>
  <c r="A7743" i="1" s="1"/>
  <c r="A8589" i="1" s="1"/>
  <c r="C2667" i="1"/>
  <c r="D2667" i="1"/>
  <c r="E2667" i="1"/>
  <c r="F2667" i="1"/>
  <c r="G2667" i="1"/>
  <c r="G3513" i="1" s="1"/>
  <c r="H2667" i="1"/>
  <c r="H3513" i="1" s="1"/>
  <c r="H4359" i="1" s="1"/>
  <c r="H5205" i="1" s="1"/>
  <c r="H6051" i="1" s="1"/>
  <c r="H6897" i="1" s="1"/>
  <c r="H7743" i="1" s="1"/>
  <c r="H8589" i="1" s="1"/>
  <c r="I2667" i="1"/>
  <c r="I3513" i="1" s="1"/>
  <c r="I4359" i="1" s="1"/>
  <c r="I5205" i="1" s="1"/>
  <c r="I6051" i="1" s="1"/>
  <c r="I6897" i="1" s="1"/>
  <c r="I7743" i="1" s="1"/>
  <c r="I8589" i="1" s="1"/>
  <c r="A2668" i="1"/>
  <c r="A3514" i="1" s="1"/>
  <c r="A4360" i="1" s="1"/>
  <c r="A5206" i="1" s="1"/>
  <c r="A6052" i="1" s="1"/>
  <c r="A6898" i="1" s="1"/>
  <c r="A7744" i="1" s="1"/>
  <c r="A8590" i="1" s="1"/>
  <c r="A9436" i="1" s="1"/>
  <c r="A10282" i="1" s="1"/>
  <c r="A11128" i="1" s="1"/>
  <c r="C2668" i="1"/>
  <c r="D2668" i="1"/>
  <c r="F2668" i="1"/>
  <c r="F3514" i="1" s="1"/>
  <c r="G2668" i="1"/>
  <c r="G3514" i="1" s="1"/>
  <c r="G4360" i="1" s="1"/>
  <c r="G5206" i="1" s="1"/>
  <c r="G6052" i="1" s="1"/>
  <c r="G6898" i="1" s="1"/>
  <c r="G7744" i="1" s="1"/>
  <c r="H2668" i="1"/>
  <c r="H3514" i="1" s="1"/>
  <c r="H4360" i="1" s="1"/>
  <c r="H5206" i="1" s="1"/>
  <c r="H6052" i="1" s="1"/>
  <c r="H6898" i="1" s="1"/>
  <c r="H7744" i="1" s="1"/>
  <c r="H8590" i="1" s="1"/>
  <c r="H9436" i="1" s="1"/>
  <c r="H10282" i="1" s="1"/>
  <c r="H11128" i="1" s="1"/>
  <c r="I2668" i="1"/>
  <c r="I3514" i="1" s="1"/>
  <c r="I4360" i="1" s="1"/>
  <c r="I5206" i="1" s="1"/>
  <c r="I6052" i="1" s="1"/>
  <c r="I6898" i="1" s="1"/>
  <c r="I7744" i="1" s="1"/>
  <c r="I8590" i="1" s="1"/>
  <c r="I9436" i="1" s="1"/>
  <c r="I10282" i="1" s="1"/>
  <c r="I11128" i="1" s="1"/>
  <c r="A2669" i="1"/>
  <c r="C2669" i="1"/>
  <c r="D2669" i="1"/>
  <c r="F2669" i="1"/>
  <c r="F3515" i="1" s="1"/>
  <c r="F4361" i="1" s="1"/>
  <c r="F5207" i="1" s="1"/>
  <c r="F6053" i="1" s="1"/>
  <c r="F6899" i="1" s="1"/>
  <c r="F7745" i="1" s="1"/>
  <c r="G2669" i="1"/>
  <c r="G3515" i="1" s="1"/>
  <c r="G4361" i="1" s="1"/>
  <c r="G5207" i="1" s="1"/>
  <c r="G6053" i="1" s="1"/>
  <c r="G6899" i="1" s="1"/>
  <c r="G7745" i="1" s="1"/>
  <c r="G8591" i="1" s="1"/>
  <c r="G9437" i="1" s="1"/>
  <c r="G10283" i="1" s="1"/>
  <c r="G11129" i="1" s="1"/>
  <c r="H2669" i="1"/>
  <c r="H3515" i="1" s="1"/>
  <c r="H4361" i="1" s="1"/>
  <c r="H5207" i="1" s="1"/>
  <c r="H6053" i="1" s="1"/>
  <c r="H6899" i="1" s="1"/>
  <c r="H7745" i="1" s="1"/>
  <c r="H8591" i="1" s="1"/>
  <c r="H9437" i="1" s="1"/>
  <c r="H10283" i="1" s="1"/>
  <c r="H11129" i="1" s="1"/>
  <c r="I2669" i="1"/>
  <c r="A2670" i="1"/>
  <c r="C2670" i="1"/>
  <c r="D2670" i="1"/>
  <c r="D3516" i="1" s="1"/>
  <c r="E2670" i="1"/>
  <c r="E3516" i="1" s="1"/>
  <c r="E4362" i="1" s="1"/>
  <c r="E5208" i="1" s="1"/>
  <c r="E6054" i="1" s="1"/>
  <c r="E6900" i="1" s="1"/>
  <c r="F2670" i="1"/>
  <c r="F3516" i="1" s="1"/>
  <c r="F4362" i="1" s="1"/>
  <c r="F5208" i="1" s="1"/>
  <c r="F6054" i="1" s="1"/>
  <c r="F6900" i="1" s="1"/>
  <c r="F7746" i="1" s="1"/>
  <c r="F8592" i="1" s="1"/>
  <c r="F9438" i="1" s="1"/>
  <c r="F10284" i="1" s="1"/>
  <c r="F11130" i="1" s="1"/>
  <c r="G2670" i="1"/>
  <c r="G3516" i="1" s="1"/>
  <c r="G4362" i="1" s="1"/>
  <c r="G5208" i="1" s="1"/>
  <c r="G6054" i="1" s="1"/>
  <c r="G6900" i="1" s="1"/>
  <c r="G7746" i="1" s="1"/>
  <c r="G8592" i="1" s="1"/>
  <c r="G9438" i="1" s="1"/>
  <c r="G10284" i="1" s="1"/>
  <c r="G11130" i="1" s="1"/>
  <c r="H2670" i="1"/>
  <c r="I2670" i="1"/>
  <c r="A2671" i="1"/>
  <c r="C2671" i="1"/>
  <c r="D2671" i="1"/>
  <c r="D3517" i="1" s="1"/>
  <c r="D4363" i="1" s="1"/>
  <c r="D5209" i="1" s="1"/>
  <c r="D6055" i="1" s="1"/>
  <c r="D6901" i="1" s="1"/>
  <c r="D7747" i="1" s="1"/>
  <c r="E2671" i="1"/>
  <c r="E3517" i="1" s="1"/>
  <c r="E4363" i="1" s="1"/>
  <c r="E5209" i="1" s="1"/>
  <c r="E6055" i="1" s="1"/>
  <c r="E6901" i="1" s="1"/>
  <c r="E7747" i="1" s="1"/>
  <c r="E8593" i="1" s="1"/>
  <c r="E9439" i="1" s="1"/>
  <c r="E10285" i="1" s="1"/>
  <c r="E11131" i="1" s="1"/>
  <c r="F2671" i="1"/>
  <c r="F3517" i="1" s="1"/>
  <c r="F4363" i="1" s="1"/>
  <c r="F5209" i="1" s="1"/>
  <c r="F6055" i="1" s="1"/>
  <c r="F6901" i="1" s="1"/>
  <c r="F7747" i="1" s="1"/>
  <c r="F8593" i="1" s="1"/>
  <c r="F9439" i="1" s="1"/>
  <c r="F10285" i="1" s="1"/>
  <c r="F11131" i="1" s="1"/>
  <c r="G2671" i="1"/>
  <c r="H2671" i="1"/>
  <c r="I2671" i="1"/>
  <c r="A2672" i="1"/>
  <c r="C2672" i="1"/>
  <c r="C3518" i="1" s="1"/>
  <c r="C4364" i="1" s="1"/>
  <c r="C5210" i="1" s="1"/>
  <c r="C6056" i="1" s="1"/>
  <c r="C6902" i="1" s="1"/>
  <c r="C7748" i="1" s="1"/>
  <c r="D2672" i="1"/>
  <c r="D3518" i="1" s="1"/>
  <c r="D4364" i="1" s="1"/>
  <c r="D5210" i="1" s="1"/>
  <c r="D6056" i="1" s="1"/>
  <c r="D6902" i="1" s="1"/>
  <c r="D7748" i="1" s="1"/>
  <c r="D8594" i="1" s="1"/>
  <c r="D9440" i="1" s="1"/>
  <c r="D10286" i="1" s="1"/>
  <c r="D11132" i="1" s="1"/>
  <c r="F2672" i="1"/>
  <c r="G2672" i="1"/>
  <c r="H2672" i="1"/>
  <c r="I2672" i="1"/>
  <c r="A2673" i="1"/>
  <c r="A3519" i="1" s="1"/>
  <c r="C2673" i="1"/>
  <c r="C3519" i="1" s="1"/>
  <c r="C4365" i="1" s="1"/>
  <c r="C5211" i="1" s="1"/>
  <c r="C6057" i="1" s="1"/>
  <c r="C6903" i="1" s="1"/>
  <c r="C7749" i="1" s="1"/>
  <c r="C8595" i="1" s="1"/>
  <c r="C9441" i="1" s="1"/>
  <c r="C10287" i="1" s="1"/>
  <c r="C11133" i="1" s="1"/>
  <c r="D2673" i="1"/>
  <c r="D3519" i="1" s="1"/>
  <c r="D4365" i="1" s="1"/>
  <c r="D5211" i="1" s="1"/>
  <c r="D6057" i="1" s="1"/>
  <c r="D6903" i="1" s="1"/>
  <c r="D7749" i="1" s="1"/>
  <c r="D8595" i="1" s="1"/>
  <c r="D9441" i="1" s="1"/>
  <c r="D10287" i="1" s="1"/>
  <c r="D11133" i="1" s="1"/>
  <c r="F2673" i="1"/>
  <c r="G2673" i="1"/>
  <c r="H2673" i="1"/>
  <c r="I2673" i="1"/>
  <c r="I3519" i="1" s="1"/>
  <c r="A2674" i="1"/>
  <c r="A3520" i="1" s="1"/>
  <c r="A4366" i="1" s="1"/>
  <c r="A5212" i="1" s="1"/>
  <c r="A6058" i="1" s="1"/>
  <c r="A6904" i="1" s="1"/>
  <c r="C2674" i="1"/>
  <c r="C3520" i="1" s="1"/>
  <c r="C4366" i="1" s="1"/>
  <c r="C5212" i="1" s="1"/>
  <c r="C6058" i="1" s="1"/>
  <c r="C6904" i="1" s="1"/>
  <c r="C7750" i="1" s="1"/>
  <c r="C8596" i="1" s="1"/>
  <c r="C9442" i="1" s="1"/>
  <c r="C10288" i="1" s="1"/>
  <c r="C11134" i="1" s="1"/>
  <c r="D2674" i="1"/>
  <c r="E2674" i="1"/>
  <c r="F2674" i="1"/>
  <c r="G2674" i="1"/>
  <c r="H2674" i="1"/>
  <c r="H3520" i="1" s="1"/>
  <c r="I2674" i="1"/>
  <c r="I3520" i="1" s="1"/>
  <c r="I4366" i="1" s="1"/>
  <c r="I5212" i="1" s="1"/>
  <c r="I6058" i="1" s="1"/>
  <c r="I6904" i="1" s="1"/>
  <c r="I7750" i="1" s="1"/>
  <c r="I8596" i="1" s="1"/>
  <c r="A2675" i="1"/>
  <c r="A3521" i="1" s="1"/>
  <c r="A4367" i="1" s="1"/>
  <c r="A5213" i="1" s="1"/>
  <c r="A6059" i="1" s="1"/>
  <c r="A6905" i="1" s="1"/>
  <c r="A7751" i="1" s="1"/>
  <c r="A8597" i="1" s="1"/>
  <c r="A9443" i="1" s="1"/>
  <c r="A10289" i="1" s="1"/>
  <c r="A11135" i="1" s="1"/>
  <c r="C2675" i="1"/>
  <c r="D2675" i="1"/>
  <c r="E2675" i="1"/>
  <c r="F2675" i="1"/>
  <c r="G2675" i="1"/>
  <c r="G3521" i="1" s="1"/>
  <c r="H2675" i="1"/>
  <c r="H3521" i="1" s="1"/>
  <c r="H4367" i="1" s="1"/>
  <c r="H5213" i="1" s="1"/>
  <c r="H6059" i="1" s="1"/>
  <c r="H6905" i="1" s="1"/>
  <c r="H7751" i="1" s="1"/>
  <c r="H8597" i="1" s="1"/>
  <c r="I2675" i="1"/>
  <c r="I3521" i="1" s="1"/>
  <c r="I4367" i="1" s="1"/>
  <c r="I5213" i="1" s="1"/>
  <c r="I6059" i="1" s="1"/>
  <c r="I6905" i="1" s="1"/>
  <c r="I7751" i="1" s="1"/>
  <c r="I8597" i="1" s="1"/>
  <c r="I9443" i="1" s="1"/>
  <c r="I10289" i="1" s="1"/>
  <c r="I11135" i="1" s="1"/>
  <c r="A2676" i="1"/>
  <c r="A3522" i="1" s="1"/>
  <c r="A4368" i="1" s="1"/>
  <c r="A5214" i="1" s="1"/>
  <c r="A6060" i="1" s="1"/>
  <c r="A6906" i="1" s="1"/>
  <c r="A7752" i="1" s="1"/>
  <c r="A8598" i="1" s="1"/>
  <c r="A9444" i="1" s="1"/>
  <c r="A10290" i="1" s="1"/>
  <c r="A11136" i="1" s="1"/>
  <c r="C2676" i="1"/>
  <c r="D2676" i="1"/>
  <c r="F2676" i="1"/>
  <c r="F3522" i="1" s="1"/>
  <c r="G2676" i="1"/>
  <c r="G3522" i="1" s="1"/>
  <c r="G4368" i="1" s="1"/>
  <c r="G5214" i="1" s="1"/>
  <c r="G6060" i="1" s="1"/>
  <c r="G6906" i="1" s="1"/>
  <c r="H2676" i="1"/>
  <c r="H3522" i="1" s="1"/>
  <c r="H4368" i="1" s="1"/>
  <c r="H5214" i="1" s="1"/>
  <c r="H6060" i="1" s="1"/>
  <c r="H6906" i="1" s="1"/>
  <c r="H7752" i="1" s="1"/>
  <c r="H8598" i="1" s="1"/>
  <c r="I2676" i="1"/>
  <c r="I3522" i="1" s="1"/>
  <c r="I4368" i="1" s="1"/>
  <c r="I5214" i="1" s="1"/>
  <c r="I6060" i="1" s="1"/>
  <c r="I6906" i="1" s="1"/>
  <c r="I7752" i="1" s="1"/>
  <c r="I8598" i="1" s="1"/>
  <c r="I9444" i="1" s="1"/>
  <c r="I10290" i="1" s="1"/>
  <c r="I11136" i="1" s="1"/>
  <c r="A2677" i="1"/>
  <c r="C2677" i="1"/>
  <c r="D2677" i="1"/>
  <c r="F2677" i="1"/>
  <c r="F3523" i="1" s="1"/>
  <c r="F4369" i="1" s="1"/>
  <c r="F5215" i="1" s="1"/>
  <c r="F6061" i="1" s="1"/>
  <c r="F6907" i="1" s="1"/>
  <c r="F7753" i="1" s="1"/>
  <c r="F8599" i="1" s="1"/>
  <c r="G2677" i="1"/>
  <c r="G3523" i="1" s="1"/>
  <c r="G4369" i="1" s="1"/>
  <c r="G5215" i="1" s="1"/>
  <c r="G6061" i="1" s="1"/>
  <c r="G6907" i="1" s="1"/>
  <c r="G7753" i="1" s="1"/>
  <c r="G8599" i="1" s="1"/>
  <c r="H2677" i="1"/>
  <c r="H3523" i="1" s="1"/>
  <c r="H4369" i="1" s="1"/>
  <c r="H5215" i="1" s="1"/>
  <c r="H6061" i="1" s="1"/>
  <c r="H6907" i="1" s="1"/>
  <c r="H7753" i="1" s="1"/>
  <c r="H8599" i="1" s="1"/>
  <c r="H9445" i="1" s="1"/>
  <c r="H10291" i="1" s="1"/>
  <c r="H11137" i="1" s="1"/>
  <c r="I2677" i="1"/>
  <c r="A2678" i="1"/>
  <c r="C2678" i="1"/>
  <c r="C3524" i="1" s="1"/>
  <c r="D2678" i="1"/>
  <c r="E2678" i="1"/>
  <c r="E3524" i="1" s="1"/>
  <c r="E4370" i="1" s="1"/>
  <c r="E5216" i="1" s="1"/>
  <c r="E6062" i="1" s="1"/>
  <c r="E6908" i="1" s="1"/>
  <c r="E7754" i="1" s="1"/>
  <c r="F2678" i="1"/>
  <c r="F3524" i="1" s="1"/>
  <c r="F4370" i="1" s="1"/>
  <c r="F5216" i="1" s="1"/>
  <c r="F6062" i="1" s="1"/>
  <c r="F6908" i="1" s="1"/>
  <c r="F7754" i="1" s="1"/>
  <c r="F8600" i="1" s="1"/>
  <c r="F9446" i="1" s="1"/>
  <c r="F10292" i="1" s="1"/>
  <c r="F11138" i="1" s="1"/>
  <c r="G2678" i="1"/>
  <c r="G3524" i="1" s="1"/>
  <c r="G4370" i="1" s="1"/>
  <c r="G5216" i="1" s="1"/>
  <c r="G6062" i="1" s="1"/>
  <c r="G6908" i="1" s="1"/>
  <c r="G7754" i="1" s="1"/>
  <c r="G8600" i="1" s="1"/>
  <c r="G9446" i="1" s="1"/>
  <c r="G10292" i="1" s="1"/>
  <c r="G11138" i="1" s="1"/>
  <c r="H2678" i="1"/>
  <c r="I2678" i="1"/>
  <c r="A2679" i="1"/>
  <c r="C2679" i="1"/>
  <c r="C3525" i="1" s="1"/>
  <c r="D2679" i="1"/>
  <c r="D3525" i="1" s="1"/>
  <c r="D4371" i="1" s="1"/>
  <c r="D5217" i="1" s="1"/>
  <c r="D6063" i="1" s="1"/>
  <c r="D6909" i="1" s="1"/>
  <c r="D7755" i="1" s="1"/>
  <c r="E2679" i="1"/>
  <c r="E3525" i="1" s="1"/>
  <c r="E4371" i="1" s="1"/>
  <c r="E5217" i="1" s="1"/>
  <c r="E6063" i="1" s="1"/>
  <c r="E6909" i="1" s="1"/>
  <c r="E7755" i="1" s="1"/>
  <c r="E8601" i="1" s="1"/>
  <c r="E9447" i="1" s="1"/>
  <c r="E10293" i="1" s="1"/>
  <c r="E11139" i="1" s="1"/>
  <c r="F2679" i="1"/>
  <c r="F3525" i="1" s="1"/>
  <c r="F4371" i="1" s="1"/>
  <c r="F5217" i="1" s="1"/>
  <c r="F6063" i="1" s="1"/>
  <c r="F6909" i="1" s="1"/>
  <c r="F7755" i="1" s="1"/>
  <c r="F8601" i="1" s="1"/>
  <c r="F9447" i="1" s="1"/>
  <c r="F10293" i="1" s="1"/>
  <c r="F11139" i="1" s="1"/>
  <c r="G2679" i="1"/>
  <c r="H2679" i="1"/>
  <c r="I2679" i="1"/>
  <c r="A2680" i="1"/>
  <c r="A3526" i="1" s="1"/>
  <c r="A4372" i="1" s="1"/>
  <c r="C2680" i="1"/>
  <c r="C3526" i="1" s="1"/>
  <c r="C4372" i="1" s="1"/>
  <c r="C5218" i="1" s="1"/>
  <c r="C6064" i="1" s="1"/>
  <c r="C6910" i="1" s="1"/>
  <c r="C7756" i="1" s="1"/>
  <c r="D2680" i="1"/>
  <c r="D3526" i="1" s="1"/>
  <c r="D4372" i="1" s="1"/>
  <c r="D5218" i="1" s="1"/>
  <c r="D6064" i="1" s="1"/>
  <c r="D6910" i="1" s="1"/>
  <c r="D7756" i="1" s="1"/>
  <c r="D8602" i="1" s="1"/>
  <c r="D9448" i="1" s="1"/>
  <c r="D10294" i="1" s="1"/>
  <c r="D11140" i="1" s="1"/>
  <c r="F2680" i="1"/>
  <c r="G2680" i="1"/>
  <c r="H2680" i="1"/>
  <c r="I2680" i="1"/>
  <c r="A2681" i="1"/>
  <c r="A3527" i="1" s="1"/>
  <c r="C2681" i="1"/>
  <c r="C3527" i="1" s="1"/>
  <c r="C4373" i="1" s="1"/>
  <c r="C5219" i="1" s="1"/>
  <c r="C6065" i="1" s="1"/>
  <c r="C6911" i="1" s="1"/>
  <c r="C7757" i="1" s="1"/>
  <c r="C8603" i="1" s="1"/>
  <c r="C9449" i="1" s="1"/>
  <c r="C10295" i="1" s="1"/>
  <c r="C11141" i="1" s="1"/>
  <c r="D2681" i="1"/>
  <c r="D3527" i="1" s="1"/>
  <c r="D4373" i="1" s="1"/>
  <c r="D5219" i="1" s="1"/>
  <c r="D6065" i="1" s="1"/>
  <c r="D6911" i="1" s="1"/>
  <c r="D7757" i="1" s="1"/>
  <c r="D8603" i="1" s="1"/>
  <c r="D9449" i="1" s="1"/>
  <c r="D10295" i="1" s="1"/>
  <c r="D11141" i="1" s="1"/>
  <c r="F2681" i="1"/>
  <c r="G2681" i="1"/>
  <c r="H2681" i="1"/>
  <c r="H3527" i="1" s="1"/>
  <c r="I2681" i="1"/>
  <c r="I3527" i="1" s="1"/>
  <c r="A2682" i="1"/>
  <c r="A3528" i="1" s="1"/>
  <c r="A4374" i="1" s="1"/>
  <c r="A5220" i="1" s="1"/>
  <c r="A6066" i="1" s="1"/>
  <c r="A6912" i="1" s="1"/>
  <c r="A7758" i="1" s="1"/>
  <c r="C2682" i="1"/>
  <c r="C3528" i="1" s="1"/>
  <c r="C4374" i="1" s="1"/>
  <c r="C5220" i="1" s="1"/>
  <c r="C6066" i="1" s="1"/>
  <c r="C6912" i="1" s="1"/>
  <c r="C7758" i="1" s="1"/>
  <c r="C8604" i="1" s="1"/>
  <c r="C9450" i="1" s="1"/>
  <c r="C10296" i="1" s="1"/>
  <c r="C11142" i="1" s="1"/>
  <c r="D2682" i="1"/>
  <c r="E2682" i="1"/>
  <c r="F2682" i="1"/>
  <c r="G2682" i="1"/>
  <c r="H2682" i="1"/>
  <c r="I2682" i="1"/>
  <c r="I3528" i="1" s="1"/>
  <c r="I4374" i="1" s="1"/>
  <c r="I5220" i="1" s="1"/>
  <c r="I6066" i="1" s="1"/>
  <c r="I6912" i="1" s="1"/>
  <c r="I7758" i="1" s="1"/>
  <c r="A2683" i="1"/>
  <c r="A3529" i="1" s="1"/>
  <c r="A4375" i="1" s="1"/>
  <c r="A5221" i="1" s="1"/>
  <c r="A6067" i="1" s="1"/>
  <c r="A6913" i="1" s="1"/>
  <c r="A7759" i="1" s="1"/>
  <c r="C2683" i="1"/>
  <c r="D2683" i="1"/>
  <c r="E2683" i="1"/>
  <c r="F2683" i="1"/>
  <c r="G2683" i="1"/>
  <c r="H2683" i="1"/>
  <c r="H3529" i="1" s="1"/>
  <c r="H4375" i="1" s="1"/>
  <c r="H5221" i="1" s="1"/>
  <c r="H6067" i="1" s="1"/>
  <c r="H6913" i="1" s="1"/>
  <c r="H7759" i="1" s="1"/>
  <c r="H8605" i="1" s="1"/>
  <c r="I2683" i="1"/>
  <c r="I3529" i="1" s="1"/>
  <c r="I4375" i="1" s="1"/>
  <c r="I5221" i="1" s="1"/>
  <c r="I6067" i="1" s="1"/>
  <c r="I6913" i="1" s="1"/>
  <c r="I7759" i="1" s="1"/>
  <c r="I8605" i="1" s="1"/>
  <c r="I9451" i="1" s="1"/>
  <c r="I10297" i="1" s="1"/>
  <c r="I11143" i="1" s="1"/>
  <c r="A2684" i="1"/>
  <c r="A3530" i="1" s="1"/>
  <c r="A4376" i="1" s="1"/>
  <c r="A5222" i="1" s="1"/>
  <c r="A6068" i="1" s="1"/>
  <c r="A6914" i="1" s="1"/>
  <c r="A7760" i="1" s="1"/>
  <c r="A8606" i="1" s="1"/>
  <c r="A9452" i="1" s="1"/>
  <c r="A10298" i="1" s="1"/>
  <c r="A11144" i="1" s="1"/>
  <c r="C2684" i="1"/>
  <c r="D2684" i="1"/>
  <c r="F2684" i="1"/>
  <c r="G2684" i="1"/>
  <c r="G3530" i="1" s="1"/>
  <c r="G4376" i="1" s="1"/>
  <c r="G5222" i="1" s="1"/>
  <c r="G6068" i="1" s="1"/>
  <c r="G6914" i="1" s="1"/>
  <c r="G7760" i="1" s="1"/>
  <c r="G8606" i="1" s="1"/>
  <c r="H2684" i="1"/>
  <c r="H3530" i="1" s="1"/>
  <c r="H4376" i="1" s="1"/>
  <c r="H5222" i="1" s="1"/>
  <c r="H6068" i="1" s="1"/>
  <c r="H6914" i="1" s="1"/>
  <c r="H7760" i="1" s="1"/>
  <c r="H8606" i="1" s="1"/>
  <c r="H9452" i="1" s="1"/>
  <c r="H10298" i="1" s="1"/>
  <c r="H11144" i="1" s="1"/>
  <c r="I2684" i="1"/>
  <c r="I3530" i="1" s="1"/>
  <c r="I4376" i="1" s="1"/>
  <c r="I5222" i="1" s="1"/>
  <c r="I6068" i="1" s="1"/>
  <c r="I6914" i="1" s="1"/>
  <c r="I7760" i="1" s="1"/>
  <c r="I8606" i="1" s="1"/>
  <c r="I9452" i="1" s="1"/>
  <c r="I10298" i="1" s="1"/>
  <c r="I11144" i="1" s="1"/>
  <c r="A2685" i="1"/>
  <c r="C2685" i="1"/>
  <c r="D2685" i="1"/>
  <c r="F2685" i="1"/>
  <c r="F3531" i="1" s="1"/>
  <c r="F4377" i="1" s="1"/>
  <c r="F5223" i="1" s="1"/>
  <c r="F6069" i="1" s="1"/>
  <c r="F6915" i="1" s="1"/>
  <c r="F7761" i="1" s="1"/>
  <c r="F8607" i="1" s="1"/>
  <c r="G2685" i="1"/>
  <c r="G3531" i="1" s="1"/>
  <c r="G4377" i="1" s="1"/>
  <c r="G5223" i="1" s="1"/>
  <c r="G6069" i="1" s="1"/>
  <c r="G6915" i="1" s="1"/>
  <c r="G7761" i="1" s="1"/>
  <c r="G8607" i="1" s="1"/>
  <c r="G9453" i="1" s="1"/>
  <c r="G10299" i="1" s="1"/>
  <c r="G11145" i="1" s="1"/>
  <c r="H2685" i="1"/>
  <c r="H3531" i="1" s="1"/>
  <c r="H4377" i="1" s="1"/>
  <c r="H5223" i="1" s="1"/>
  <c r="H6069" i="1" s="1"/>
  <c r="H6915" i="1" s="1"/>
  <c r="H7761" i="1" s="1"/>
  <c r="H8607" i="1" s="1"/>
  <c r="H9453" i="1" s="1"/>
  <c r="H10299" i="1" s="1"/>
  <c r="H11145" i="1" s="1"/>
  <c r="I2685" i="1"/>
  <c r="A2686" i="1"/>
  <c r="C2686" i="1"/>
  <c r="C3532" i="1" s="1"/>
  <c r="D2686" i="1"/>
  <c r="D3532" i="1" s="1"/>
  <c r="F2686" i="1"/>
  <c r="F3532" i="1" s="1"/>
  <c r="F4378" i="1" s="1"/>
  <c r="F5224" i="1" s="1"/>
  <c r="F6070" i="1" s="1"/>
  <c r="F6916" i="1" s="1"/>
  <c r="F7762" i="1" s="1"/>
  <c r="F8608" i="1" s="1"/>
  <c r="F9454" i="1" s="1"/>
  <c r="F10300" i="1" s="1"/>
  <c r="F11146" i="1" s="1"/>
  <c r="G2686" i="1"/>
  <c r="G3532" i="1" s="1"/>
  <c r="G4378" i="1" s="1"/>
  <c r="G5224" i="1" s="1"/>
  <c r="G6070" i="1" s="1"/>
  <c r="G6916" i="1" s="1"/>
  <c r="G7762" i="1" s="1"/>
  <c r="G8608" i="1" s="1"/>
  <c r="G9454" i="1" s="1"/>
  <c r="G10300" i="1" s="1"/>
  <c r="G11146" i="1" s="1"/>
  <c r="H2686" i="1"/>
  <c r="I2686" i="1"/>
  <c r="A2687" i="1"/>
  <c r="C2687" i="1"/>
  <c r="C3533" i="1" s="1"/>
  <c r="D2687" i="1"/>
  <c r="D3533" i="1" s="1"/>
  <c r="D4379" i="1" s="1"/>
  <c r="D5225" i="1" s="1"/>
  <c r="D6071" i="1" s="1"/>
  <c r="D6917" i="1" s="1"/>
  <c r="D7763" i="1" s="1"/>
  <c r="F2687" i="1"/>
  <c r="F3533" i="1" s="1"/>
  <c r="F4379" i="1" s="1"/>
  <c r="F5225" i="1" s="1"/>
  <c r="F6071" i="1" s="1"/>
  <c r="F6917" i="1" s="1"/>
  <c r="F7763" i="1" s="1"/>
  <c r="F8609" i="1" s="1"/>
  <c r="F9455" i="1" s="1"/>
  <c r="F10301" i="1" s="1"/>
  <c r="F11147" i="1" s="1"/>
  <c r="G2687" i="1"/>
  <c r="H2687" i="1"/>
  <c r="I2687" i="1"/>
  <c r="A2688" i="1"/>
  <c r="A3534" i="1" s="1"/>
  <c r="A4380" i="1" s="1"/>
  <c r="C2688" i="1"/>
  <c r="C3534" i="1" s="1"/>
  <c r="C4380" i="1" s="1"/>
  <c r="C5226" i="1" s="1"/>
  <c r="C6072" i="1" s="1"/>
  <c r="C6918" i="1" s="1"/>
  <c r="C7764" i="1" s="1"/>
  <c r="D2688" i="1"/>
  <c r="D3534" i="1" s="1"/>
  <c r="D4380" i="1" s="1"/>
  <c r="D5226" i="1" s="1"/>
  <c r="D6072" i="1" s="1"/>
  <c r="D6918" i="1" s="1"/>
  <c r="D7764" i="1" s="1"/>
  <c r="D8610" i="1" s="1"/>
  <c r="F2688" i="1"/>
  <c r="G2688" i="1"/>
  <c r="H2688" i="1"/>
  <c r="I2688" i="1"/>
  <c r="I3534" i="1" s="1"/>
  <c r="A2689" i="1"/>
  <c r="A3535" i="1" s="1"/>
  <c r="C2689" i="1"/>
  <c r="C3535" i="1" s="1"/>
  <c r="C4381" i="1" s="1"/>
  <c r="C5227" i="1" s="1"/>
  <c r="C6073" i="1" s="1"/>
  <c r="C6919" i="1" s="1"/>
  <c r="C7765" i="1" s="1"/>
  <c r="D2689" i="1"/>
  <c r="D3535" i="1" s="1"/>
  <c r="D4381" i="1" s="1"/>
  <c r="D5227" i="1" s="1"/>
  <c r="D6073" i="1" s="1"/>
  <c r="D6919" i="1" s="1"/>
  <c r="D7765" i="1" s="1"/>
  <c r="D8611" i="1" s="1"/>
  <c r="D9457" i="1" s="1"/>
  <c r="D10303" i="1" s="1"/>
  <c r="D11149" i="1" s="1"/>
  <c r="F2689" i="1"/>
  <c r="G2689" i="1"/>
  <c r="H2689" i="1"/>
  <c r="I2689" i="1"/>
  <c r="I3535" i="1" s="1"/>
  <c r="A2690" i="1"/>
  <c r="A3536" i="1" s="1"/>
  <c r="A4382" i="1" s="1"/>
  <c r="A5228" i="1" s="1"/>
  <c r="A6074" i="1" s="1"/>
  <c r="A6920" i="1" s="1"/>
  <c r="A7766" i="1" s="1"/>
  <c r="C2690" i="1"/>
  <c r="C3536" i="1" s="1"/>
  <c r="C4382" i="1" s="1"/>
  <c r="C5228" i="1" s="1"/>
  <c r="C6074" i="1" s="1"/>
  <c r="C6920" i="1" s="1"/>
  <c r="C7766" i="1" s="1"/>
  <c r="C8612" i="1" s="1"/>
  <c r="C9458" i="1" s="1"/>
  <c r="C10304" i="1" s="1"/>
  <c r="C11150" i="1" s="1"/>
  <c r="D2690" i="1"/>
  <c r="F2690" i="1"/>
  <c r="G2690" i="1"/>
  <c r="H2690" i="1"/>
  <c r="I2690" i="1"/>
  <c r="I3536" i="1" s="1"/>
  <c r="I4382" i="1" s="1"/>
  <c r="I5228" i="1" s="1"/>
  <c r="I6074" i="1" s="1"/>
  <c r="I6920" i="1" s="1"/>
  <c r="I7766" i="1" s="1"/>
  <c r="A2691" i="1"/>
  <c r="A3537" i="1" s="1"/>
  <c r="A4383" i="1" s="1"/>
  <c r="A5229" i="1" s="1"/>
  <c r="A6075" i="1" s="1"/>
  <c r="A6921" i="1" s="1"/>
  <c r="A7767" i="1" s="1"/>
  <c r="A8613" i="1" s="1"/>
  <c r="A9459" i="1" s="1"/>
  <c r="A10305" i="1" s="1"/>
  <c r="A11151" i="1" s="1"/>
  <c r="C2691" i="1"/>
  <c r="D2691" i="1"/>
  <c r="F2691" i="1"/>
  <c r="G2691" i="1"/>
  <c r="G3537" i="1" s="1"/>
  <c r="H2691" i="1"/>
  <c r="H3537" i="1" s="1"/>
  <c r="H4383" i="1" s="1"/>
  <c r="H5229" i="1" s="1"/>
  <c r="H6075" i="1" s="1"/>
  <c r="H6921" i="1" s="1"/>
  <c r="H7767" i="1" s="1"/>
  <c r="H8613" i="1" s="1"/>
  <c r="I2691" i="1"/>
  <c r="I3537" i="1" s="1"/>
  <c r="I4383" i="1" s="1"/>
  <c r="I5229" i="1" s="1"/>
  <c r="I6075" i="1" s="1"/>
  <c r="I6921" i="1" s="1"/>
  <c r="I7767" i="1" s="1"/>
  <c r="I8613" i="1" s="1"/>
  <c r="I9459" i="1" s="1"/>
  <c r="I10305" i="1" s="1"/>
  <c r="I11151" i="1" s="1"/>
  <c r="A2692" i="1"/>
  <c r="A3538" i="1" s="1"/>
  <c r="A4384" i="1" s="1"/>
  <c r="A5230" i="1" s="1"/>
  <c r="A6076" i="1" s="1"/>
  <c r="A6922" i="1" s="1"/>
  <c r="A7768" i="1" s="1"/>
  <c r="A8614" i="1" s="1"/>
  <c r="A9460" i="1" s="1"/>
  <c r="A10306" i="1" s="1"/>
  <c r="A11152" i="1" s="1"/>
  <c r="C2692" i="1"/>
  <c r="D2692" i="1"/>
  <c r="F2692" i="1"/>
  <c r="F3538" i="1" s="1"/>
  <c r="G2692" i="1"/>
  <c r="G3538" i="1" s="1"/>
  <c r="G4384" i="1" s="1"/>
  <c r="G5230" i="1" s="1"/>
  <c r="G6076" i="1" s="1"/>
  <c r="G6922" i="1" s="1"/>
  <c r="G7768" i="1" s="1"/>
  <c r="G8614" i="1" s="1"/>
  <c r="H2692" i="1"/>
  <c r="H3538" i="1" s="1"/>
  <c r="H4384" i="1" s="1"/>
  <c r="H5230" i="1" s="1"/>
  <c r="H6076" i="1" s="1"/>
  <c r="H6922" i="1" s="1"/>
  <c r="H7768" i="1" s="1"/>
  <c r="H8614" i="1" s="1"/>
  <c r="H9460" i="1" s="1"/>
  <c r="H10306" i="1" s="1"/>
  <c r="H11152" i="1" s="1"/>
  <c r="I2692" i="1"/>
  <c r="I3538" i="1" s="1"/>
  <c r="I4384" i="1" s="1"/>
  <c r="I5230" i="1" s="1"/>
  <c r="I6076" i="1" s="1"/>
  <c r="I6922" i="1" s="1"/>
  <c r="I7768" i="1" s="1"/>
  <c r="I8614" i="1" s="1"/>
  <c r="I9460" i="1" s="1"/>
  <c r="I10306" i="1" s="1"/>
  <c r="I11152" i="1" s="1"/>
  <c r="A2693" i="1"/>
  <c r="C2693" i="1"/>
  <c r="D2693" i="1"/>
  <c r="F2693" i="1"/>
  <c r="F3539" i="1" s="1"/>
  <c r="F4385" i="1" s="1"/>
  <c r="F5231" i="1" s="1"/>
  <c r="F6077" i="1" s="1"/>
  <c r="F6923" i="1" s="1"/>
  <c r="F7769" i="1" s="1"/>
  <c r="F8615" i="1" s="1"/>
  <c r="G2693" i="1"/>
  <c r="G3539" i="1" s="1"/>
  <c r="G4385" i="1" s="1"/>
  <c r="G5231" i="1" s="1"/>
  <c r="G6077" i="1" s="1"/>
  <c r="G6923" i="1" s="1"/>
  <c r="G7769" i="1" s="1"/>
  <c r="G8615" i="1" s="1"/>
  <c r="H2693" i="1"/>
  <c r="H3539" i="1" s="1"/>
  <c r="H4385" i="1" s="1"/>
  <c r="H5231" i="1" s="1"/>
  <c r="H6077" i="1" s="1"/>
  <c r="H6923" i="1" s="1"/>
  <c r="H7769" i="1" s="1"/>
  <c r="H8615" i="1" s="1"/>
  <c r="H9461" i="1" s="1"/>
  <c r="H10307" i="1" s="1"/>
  <c r="H11153" i="1" s="1"/>
  <c r="I2693" i="1"/>
  <c r="A2694" i="1"/>
  <c r="C2694" i="1"/>
  <c r="D2694" i="1"/>
  <c r="D3540" i="1" s="1"/>
  <c r="F2694" i="1"/>
  <c r="F3540" i="1" s="1"/>
  <c r="F4386" i="1" s="1"/>
  <c r="F5232" i="1" s="1"/>
  <c r="F6078" i="1" s="1"/>
  <c r="F6924" i="1" s="1"/>
  <c r="F7770" i="1" s="1"/>
  <c r="F8616" i="1" s="1"/>
  <c r="G2694" i="1"/>
  <c r="G3540" i="1" s="1"/>
  <c r="G4386" i="1" s="1"/>
  <c r="G5232" i="1" s="1"/>
  <c r="G6078" i="1" s="1"/>
  <c r="G6924" i="1" s="1"/>
  <c r="G7770" i="1" s="1"/>
  <c r="G8616" i="1" s="1"/>
  <c r="G9462" i="1" s="1"/>
  <c r="G10308" i="1" s="1"/>
  <c r="G11154" i="1" s="1"/>
  <c r="H2694" i="1"/>
  <c r="I2694" i="1"/>
  <c r="A2695" i="1"/>
  <c r="C2695" i="1"/>
  <c r="D2695" i="1"/>
  <c r="D3541" i="1" s="1"/>
  <c r="D4387" i="1" s="1"/>
  <c r="D5233" i="1" s="1"/>
  <c r="D6079" i="1" s="1"/>
  <c r="D6925" i="1" s="1"/>
  <c r="D7771" i="1" s="1"/>
  <c r="F2695" i="1"/>
  <c r="F3541" i="1" s="1"/>
  <c r="F4387" i="1" s="1"/>
  <c r="F5233" i="1" s="1"/>
  <c r="F6079" i="1" s="1"/>
  <c r="F6925" i="1" s="1"/>
  <c r="F7771" i="1" s="1"/>
  <c r="F8617" i="1" s="1"/>
  <c r="F9463" i="1" s="1"/>
  <c r="F10309" i="1" s="1"/>
  <c r="F11155" i="1" s="1"/>
  <c r="G2695" i="1"/>
  <c r="H2695" i="1"/>
  <c r="I2695" i="1"/>
  <c r="A2696" i="1"/>
  <c r="C2696" i="1"/>
  <c r="C3542" i="1" s="1"/>
  <c r="C4388" i="1" s="1"/>
  <c r="C5234" i="1" s="1"/>
  <c r="C6080" i="1" s="1"/>
  <c r="C6926" i="1" s="1"/>
  <c r="C7772" i="1" s="1"/>
  <c r="D2696" i="1"/>
  <c r="D3542" i="1" s="1"/>
  <c r="D4388" i="1" s="1"/>
  <c r="D5234" i="1" s="1"/>
  <c r="D6080" i="1" s="1"/>
  <c r="D6926" i="1" s="1"/>
  <c r="D7772" i="1" s="1"/>
  <c r="D8618" i="1" s="1"/>
  <c r="D9464" i="1" s="1"/>
  <c r="D10310" i="1" s="1"/>
  <c r="D11156" i="1" s="1"/>
  <c r="F2696" i="1"/>
  <c r="G2696" i="1"/>
  <c r="H2696" i="1"/>
  <c r="I2696" i="1"/>
  <c r="A2697" i="1"/>
  <c r="A3543" i="1" s="1"/>
  <c r="C2697" i="1"/>
  <c r="C3543" i="1" s="1"/>
  <c r="C4389" i="1" s="1"/>
  <c r="C5235" i="1" s="1"/>
  <c r="C6081" i="1" s="1"/>
  <c r="C6927" i="1" s="1"/>
  <c r="C7773" i="1" s="1"/>
  <c r="C8619" i="1" s="1"/>
  <c r="C9465" i="1" s="1"/>
  <c r="C10311" i="1" s="1"/>
  <c r="C11157" i="1" s="1"/>
  <c r="D2697" i="1"/>
  <c r="D3543" i="1" s="1"/>
  <c r="D4389" i="1" s="1"/>
  <c r="D5235" i="1" s="1"/>
  <c r="D6081" i="1" s="1"/>
  <c r="D6927" i="1" s="1"/>
  <c r="D7773" i="1" s="1"/>
  <c r="D8619" i="1" s="1"/>
  <c r="D9465" i="1" s="1"/>
  <c r="D10311" i="1" s="1"/>
  <c r="D11157" i="1" s="1"/>
  <c r="F2697" i="1"/>
  <c r="G2697" i="1"/>
  <c r="H2697" i="1"/>
  <c r="H3543" i="1" s="1"/>
  <c r="H4389" i="1" s="1"/>
  <c r="H5235" i="1" s="1"/>
  <c r="I2697" i="1"/>
  <c r="A2698" i="1"/>
  <c r="A3544" i="1" s="1"/>
  <c r="A4390" i="1" s="1"/>
  <c r="A5236" i="1" s="1"/>
  <c r="A6082" i="1" s="1"/>
  <c r="A6928" i="1" s="1"/>
  <c r="A7774" i="1" s="1"/>
  <c r="C2698" i="1"/>
  <c r="C3544" i="1" s="1"/>
  <c r="C4390" i="1" s="1"/>
  <c r="C5236" i="1" s="1"/>
  <c r="C6082" i="1" s="1"/>
  <c r="C6928" i="1" s="1"/>
  <c r="C7774" i="1" s="1"/>
  <c r="C8620" i="1" s="1"/>
  <c r="C9466" i="1" s="1"/>
  <c r="C10312" i="1" s="1"/>
  <c r="C11158" i="1" s="1"/>
  <c r="D2698" i="1"/>
  <c r="F2698" i="1"/>
  <c r="G2698" i="1"/>
  <c r="G3544" i="1" s="1"/>
  <c r="H2698" i="1"/>
  <c r="H3544" i="1" s="1"/>
  <c r="I2698" i="1"/>
  <c r="I3544" i="1" s="1"/>
  <c r="I4390" i="1" s="1"/>
  <c r="I5236" i="1" s="1"/>
  <c r="I6082" i="1" s="1"/>
  <c r="I6928" i="1" s="1"/>
  <c r="I7774" i="1" s="1"/>
  <c r="I8620" i="1" s="1"/>
  <c r="A2699" i="1"/>
  <c r="A3545" i="1" s="1"/>
  <c r="A4391" i="1" s="1"/>
  <c r="A5237" i="1" s="1"/>
  <c r="A6083" i="1" s="1"/>
  <c r="A6929" i="1" s="1"/>
  <c r="A7775" i="1" s="1"/>
  <c r="A8621" i="1" s="1"/>
  <c r="C2699" i="1"/>
  <c r="D2699" i="1"/>
  <c r="F2699" i="1"/>
  <c r="F3545" i="1" s="1"/>
  <c r="G2699" i="1"/>
  <c r="G3545" i="1" s="1"/>
  <c r="H2699" i="1"/>
  <c r="H3545" i="1" s="1"/>
  <c r="H4391" i="1" s="1"/>
  <c r="H5237" i="1" s="1"/>
  <c r="H6083" i="1" s="1"/>
  <c r="H6929" i="1" s="1"/>
  <c r="H7775" i="1" s="1"/>
  <c r="H8621" i="1" s="1"/>
  <c r="I2699" i="1"/>
  <c r="I3545" i="1" s="1"/>
  <c r="I4391" i="1" s="1"/>
  <c r="I5237" i="1" s="1"/>
  <c r="I6083" i="1" s="1"/>
  <c r="I6929" i="1" s="1"/>
  <c r="I7775" i="1" s="1"/>
  <c r="I8621" i="1" s="1"/>
  <c r="I9467" i="1" s="1"/>
  <c r="I10313" i="1" s="1"/>
  <c r="I11159" i="1" s="1"/>
  <c r="A2700" i="1"/>
  <c r="A3546" i="1" s="1"/>
  <c r="A4392" i="1" s="1"/>
  <c r="A5238" i="1" s="1"/>
  <c r="A6084" i="1" s="1"/>
  <c r="A6930" i="1" s="1"/>
  <c r="A7776" i="1" s="1"/>
  <c r="A8622" i="1" s="1"/>
  <c r="A9468" i="1" s="1"/>
  <c r="A10314" i="1" s="1"/>
  <c r="A11160" i="1" s="1"/>
  <c r="C2700" i="1"/>
  <c r="D2700" i="1"/>
  <c r="F2700" i="1"/>
  <c r="F3546" i="1" s="1"/>
  <c r="G2700" i="1"/>
  <c r="G3546" i="1" s="1"/>
  <c r="G4392" i="1" s="1"/>
  <c r="G5238" i="1" s="1"/>
  <c r="G6084" i="1" s="1"/>
  <c r="G6930" i="1" s="1"/>
  <c r="H2700" i="1"/>
  <c r="H3546" i="1" s="1"/>
  <c r="H4392" i="1" s="1"/>
  <c r="H5238" i="1" s="1"/>
  <c r="H6084" i="1" s="1"/>
  <c r="H6930" i="1" s="1"/>
  <c r="H7776" i="1" s="1"/>
  <c r="H8622" i="1" s="1"/>
  <c r="H9468" i="1" s="1"/>
  <c r="H10314" i="1" s="1"/>
  <c r="H11160" i="1" s="1"/>
  <c r="I2700" i="1"/>
  <c r="I3546" i="1" s="1"/>
  <c r="I4392" i="1" s="1"/>
  <c r="I5238" i="1" s="1"/>
  <c r="I6084" i="1" s="1"/>
  <c r="I6930" i="1" s="1"/>
  <c r="I7776" i="1" s="1"/>
  <c r="I8622" i="1" s="1"/>
  <c r="I9468" i="1" s="1"/>
  <c r="I10314" i="1" s="1"/>
  <c r="I11160" i="1" s="1"/>
  <c r="A2701" i="1"/>
  <c r="C2701" i="1"/>
  <c r="D2701" i="1"/>
  <c r="D3547" i="1" s="1"/>
  <c r="F2701" i="1"/>
  <c r="F3547" i="1" s="1"/>
  <c r="F4393" i="1" s="1"/>
  <c r="F5239" i="1" s="1"/>
  <c r="F6085" i="1" s="1"/>
  <c r="F6931" i="1" s="1"/>
  <c r="F7777" i="1" s="1"/>
  <c r="G2701" i="1"/>
  <c r="G3547" i="1" s="1"/>
  <c r="G4393" i="1" s="1"/>
  <c r="G5239" i="1" s="1"/>
  <c r="G6085" i="1" s="1"/>
  <c r="G6931" i="1" s="1"/>
  <c r="G7777" i="1" s="1"/>
  <c r="G8623" i="1" s="1"/>
  <c r="G9469" i="1" s="1"/>
  <c r="H2701" i="1"/>
  <c r="H3547" i="1" s="1"/>
  <c r="H4393" i="1" s="1"/>
  <c r="H5239" i="1" s="1"/>
  <c r="H6085" i="1" s="1"/>
  <c r="H6931" i="1" s="1"/>
  <c r="H7777" i="1" s="1"/>
  <c r="H8623" i="1" s="1"/>
  <c r="H9469" i="1" s="1"/>
  <c r="H10315" i="1" s="1"/>
  <c r="H11161" i="1" s="1"/>
  <c r="I2701" i="1"/>
  <c r="A2702" i="1"/>
  <c r="C2702" i="1"/>
  <c r="D2702" i="1"/>
  <c r="D3548" i="1" s="1"/>
  <c r="F2702" i="1"/>
  <c r="F3548" i="1" s="1"/>
  <c r="F4394" i="1" s="1"/>
  <c r="F5240" i="1" s="1"/>
  <c r="F6086" i="1" s="1"/>
  <c r="F6932" i="1" s="1"/>
  <c r="F7778" i="1" s="1"/>
  <c r="G2702" i="1"/>
  <c r="G3548" i="1" s="1"/>
  <c r="G4394" i="1" s="1"/>
  <c r="G5240" i="1" s="1"/>
  <c r="G6086" i="1" s="1"/>
  <c r="G6932" i="1" s="1"/>
  <c r="G7778" i="1" s="1"/>
  <c r="G8624" i="1" s="1"/>
  <c r="G9470" i="1" s="1"/>
  <c r="G10316" i="1" s="1"/>
  <c r="G11162" i="1" s="1"/>
  <c r="H2702" i="1"/>
  <c r="I2702" i="1"/>
  <c r="A2703" i="1"/>
  <c r="C2703" i="1"/>
  <c r="C3549" i="1" s="1"/>
  <c r="D2703" i="1"/>
  <c r="D3549" i="1" s="1"/>
  <c r="D4395" i="1" s="1"/>
  <c r="D5241" i="1" s="1"/>
  <c r="D6087" i="1" s="1"/>
  <c r="D6933" i="1" s="1"/>
  <c r="D7779" i="1" s="1"/>
  <c r="F2703" i="1"/>
  <c r="F3549" i="1" s="1"/>
  <c r="F4395" i="1" s="1"/>
  <c r="F5241" i="1" s="1"/>
  <c r="F6087" i="1" s="1"/>
  <c r="F6933" i="1" s="1"/>
  <c r="F7779" i="1" s="1"/>
  <c r="F8625" i="1" s="1"/>
  <c r="F9471" i="1" s="1"/>
  <c r="F10317" i="1" s="1"/>
  <c r="F11163" i="1" s="1"/>
  <c r="G2703" i="1"/>
  <c r="H2703" i="1"/>
  <c r="I2703" i="1"/>
  <c r="A2704" i="1"/>
  <c r="C2704" i="1"/>
  <c r="C3550" i="1" s="1"/>
  <c r="C4396" i="1" s="1"/>
  <c r="C5242" i="1" s="1"/>
  <c r="C6088" i="1" s="1"/>
  <c r="C6934" i="1" s="1"/>
  <c r="C7780" i="1" s="1"/>
  <c r="D2704" i="1"/>
  <c r="D3550" i="1" s="1"/>
  <c r="D4396" i="1" s="1"/>
  <c r="D5242" i="1" s="1"/>
  <c r="D6088" i="1" s="1"/>
  <c r="D6934" i="1" s="1"/>
  <c r="D7780" i="1" s="1"/>
  <c r="D8626" i="1" s="1"/>
  <c r="D9472" i="1" s="1"/>
  <c r="D10318" i="1" s="1"/>
  <c r="D11164" i="1" s="1"/>
  <c r="F2704" i="1"/>
  <c r="G2704" i="1"/>
  <c r="H2704" i="1"/>
  <c r="I2704" i="1"/>
  <c r="I3550" i="1" s="1"/>
  <c r="I4396" i="1" s="1"/>
  <c r="A2705" i="1"/>
  <c r="A3551" i="1" s="1"/>
  <c r="C2705" i="1"/>
  <c r="C3551" i="1" s="1"/>
  <c r="C4397" i="1" s="1"/>
  <c r="C5243" i="1" s="1"/>
  <c r="C6089" i="1" s="1"/>
  <c r="C6935" i="1" s="1"/>
  <c r="C7781" i="1" s="1"/>
  <c r="C8627" i="1" s="1"/>
  <c r="D2705" i="1"/>
  <c r="D3551" i="1" s="1"/>
  <c r="D4397" i="1" s="1"/>
  <c r="D5243" i="1" s="1"/>
  <c r="D6089" i="1" s="1"/>
  <c r="D6935" i="1" s="1"/>
  <c r="D7781" i="1" s="1"/>
  <c r="D8627" i="1" s="1"/>
  <c r="D9473" i="1" s="1"/>
  <c r="D10319" i="1" s="1"/>
  <c r="D11165" i="1" s="1"/>
  <c r="F2705" i="1"/>
  <c r="G2705" i="1"/>
  <c r="H2705" i="1"/>
  <c r="I2705" i="1"/>
  <c r="I3551" i="1" s="1"/>
  <c r="A2706" i="1"/>
  <c r="A3552" i="1" s="1"/>
  <c r="A4398" i="1" s="1"/>
  <c r="A5244" i="1" s="1"/>
  <c r="A6090" i="1" s="1"/>
  <c r="A6936" i="1" s="1"/>
  <c r="A7782" i="1" s="1"/>
  <c r="C2706" i="1"/>
  <c r="C3552" i="1" s="1"/>
  <c r="C4398" i="1" s="1"/>
  <c r="C5244" i="1" s="1"/>
  <c r="C6090" i="1" s="1"/>
  <c r="C6936" i="1" s="1"/>
  <c r="C7782" i="1" s="1"/>
  <c r="D2706" i="1"/>
  <c r="F2706" i="1"/>
  <c r="G2706" i="1"/>
  <c r="G3552" i="1" s="1"/>
  <c r="H2706" i="1"/>
  <c r="H3552" i="1" s="1"/>
  <c r="I2706" i="1"/>
  <c r="I3552" i="1" s="1"/>
  <c r="I4398" i="1" s="1"/>
  <c r="I5244" i="1" s="1"/>
  <c r="I6090" i="1" s="1"/>
  <c r="I6936" i="1" s="1"/>
  <c r="I7782" i="1" s="1"/>
  <c r="A2707" i="1"/>
  <c r="A3553" i="1" s="1"/>
  <c r="A4399" i="1" s="1"/>
  <c r="A5245" i="1" s="1"/>
  <c r="A6091" i="1" s="1"/>
  <c r="A6937" i="1" s="1"/>
  <c r="A7783" i="1" s="1"/>
  <c r="A8629" i="1" s="1"/>
  <c r="A9475" i="1" s="1"/>
  <c r="A10321" i="1" s="1"/>
  <c r="A11167" i="1" s="1"/>
  <c r="C2707" i="1"/>
  <c r="D2707" i="1"/>
  <c r="F2707" i="1"/>
  <c r="G2707" i="1"/>
  <c r="G3553" i="1" s="1"/>
  <c r="H2707" i="1"/>
  <c r="H3553" i="1" s="1"/>
  <c r="H4399" i="1" s="1"/>
  <c r="H5245" i="1" s="1"/>
  <c r="H6091" i="1" s="1"/>
  <c r="H6937" i="1" s="1"/>
  <c r="H7783" i="1" s="1"/>
  <c r="H8629" i="1" s="1"/>
  <c r="I2707" i="1"/>
  <c r="I3553" i="1" s="1"/>
  <c r="I4399" i="1" s="1"/>
  <c r="I5245" i="1" s="1"/>
  <c r="I6091" i="1" s="1"/>
  <c r="I6937" i="1" s="1"/>
  <c r="I7783" i="1" s="1"/>
  <c r="I8629" i="1" s="1"/>
  <c r="I9475" i="1" s="1"/>
  <c r="I10321" i="1" s="1"/>
  <c r="I11167" i="1" s="1"/>
  <c r="A2708" i="1"/>
  <c r="A3554" i="1" s="1"/>
  <c r="A4400" i="1" s="1"/>
  <c r="A5246" i="1" s="1"/>
  <c r="A6092" i="1" s="1"/>
  <c r="A6938" i="1" s="1"/>
  <c r="A7784" i="1" s="1"/>
  <c r="A8630" i="1" s="1"/>
  <c r="A9476" i="1" s="1"/>
  <c r="A10322" i="1" s="1"/>
  <c r="A11168" i="1" s="1"/>
  <c r="C2708" i="1"/>
  <c r="D2708" i="1"/>
  <c r="F2708" i="1"/>
  <c r="F3554" i="1" s="1"/>
  <c r="G2708" i="1"/>
  <c r="G3554" i="1" s="1"/>
  <c r="G4400" i="1" s="1"/>
  <c r="G5246" i="1" s="1"/>
  <c r="G6092" i="1" s="1"/>
  <c r="G6938" i="1" s="1"/>
  <c r="G7784" i="1" s="1"/>
  <c r="G8630" i="1" s="1"/>
  <c r="H2708" i="1"/>
  <c r="H3554" i="1" s="1"/>
  <c r="H4400" i="1" s="1"/>
  <c r="H5246" i="1" s="1"/>
  <c r="H6092" i="1" s="1"/>
  <c r="H6938" i="1" s="1"/>
  <c r="H7784" i="1" s="1"/>
  <c r="H8630" i="1" s="1"/>
  <c r="H9476" i="1" s="1"/>
  <c r="H10322" i="1" s="1"/>
  <c r="H11168" i="1" s="1"/>
  <c r="I2708" i="1"/>
  <c r="I3554" i="1" s="1"/>
  <c r="I4400" i="1" s="1"/>
  <c r="I5246" i="1" s="1"/>
  <c r="I6092" i="1" s="1"/>
  <c r="I6938" i="1" s="1"/>
  <c r="I7784" i="1" s="1"/>
  <c r="I8630" i="1" s="1"/>
  <c r="I9476" i="1" s="1"/>
  <c r="I10322" i="1" s="1"/>
  <c r="I11168" i="1" s="1"/>
  <c r="A2709" i="1"/>
  <c r="C2709" i="1"/>
  <c r="D2709" i="1"/>
  <c r="F2709" i="1"/>
  <c r="F3555" i="1" s="1"/>
  <c r="F4401" i="1" s="1"/>
  <c r="F5247" i="1" s="1"/>
  <c r="F6093" i="1" s="1"/>
  <c r="F6939" i="1" s="1"/>
  <c r="F7785" i="1" s="1"/>
  <c r="F8631" i="1" s="1"/>
  <c r="G2709" i="1"/>
  <c r="G3555" i="1" s="1"/>
  <c r="G4401" i="1" s="1"/>
  <c r="G5247" i="1" s="1"/>
  <c r="G6093" i="1" s="1"/>
  <c r="G6939" i="1" s="1"/>
  <c r="G7785" i="1" s="1"/>
  <c r="G8631" i="1" s="1"/>
  <c r="G9477" i="1" s="1"/>
  <c r="G10323" i="1" s="1"/>
  <c r="G11169" i="1" s="1"/>
  <c r="H2709" i="1"/>
  <c r="H3555" i="1" s="1"/>
  <c r="H4401" i="1" s="1"/>
  <c r="H5247" i="1" s="1"/>
  <c r="H6093" i="1" s="1"/>
  <c r="H6939" i="1" s="1"/>
  <c r="H7785" i="1" s="1"/>
  <c r="H8631" i="1" s="1"/>
  <c r="H9477" i="1" s="1"/>
  <c r="H10323" i="1" s="1"/>
  <c r="H11169" i="1" s="1"/>
  <c r="I2709" i="1"/>
  <c r="A2710" i="1"/>
  <c r="C2710" i="1"/>
  <c r="C3556" i="1" s="1"/>
  <c r="C4402" i="1" s="1"/>
  <c r="D2710" i="1"/>
  <c r="D3556" i="1" s="1"/>
  <c r="F2710" i="1"/>
  <c r="F3556" i="1" s="1"/>
  <c r="F4402" i="1" s="1"/>
  <c r="F5248" i="1" s="1"/>
  <c r="F6094" i="1" s="1"/>
  <c r="F6940" i="1" s="1"/>
  <c r="F7786" i="1" s="1"/>
  <c r="F8632" i="1" s="1"/>
  <c r="G2710" i="1"/>
  <c r="G3556" i="1" s="1"/>
  <c r="G4402" i="1" s="1"/>
  <c r="G5248" i="1" s="1"/>
  <c r="G6094" i="1" s="1"/>
  <c r="G6940" i="1" s="1"/>
  <c r="G7786" i="1" s="1"/>
  <c r="G8632" i="1" s="1"/>
  <c r="G9478" i="1" s="1"/>
  <c r="G10324" i="1" s="1"/>
  <c r="G11170" i="1" s="1"/>
  <c r="H2710" i="1"/>
  <c r="I2710" i="1"/>
  <c r="A2711" i="1"/>
  <c r="C2711" i="1"/>
  <c r="C3557" i="1" s="1"/>
  <c r="D2711" i="1"/>
  <c r="D3557" i="1" s="1"/>
  <c r="D4403" i="1" s="1"/>
  <c r="D5249" i="1" s="1"/>
  <c r="D6095" i="1" s="1"/>
  <c r="D6941" i="1" s="1"/>
  <c r="D7787" i="1" s="1"/>
  <c r="F2711" i="1"/>
  <c r="F3557" i="1" s="1"/>
  <c r="F4403" i="1" s="1"/>
  <c r="F5249" i="1" s="1"/>
  <c r="F6095" i="1" s="1"/>
  <c r="F6941" i="1" s="1"/>
  <c r="F7787" i="1" s="1"/>
  <c r="F8633" i="1" s="1"/>
  <c r="F9479" i="1" s="1"/>
  <c r="F10325" i="1" s="1"/>
  <c r="F11171" i="1" s="1"/>
  <c r="G2711" i="1"/>
  <c r="H2711" i="1"/>
  <c r="I2711" i="1"/>
  <c r="A2712" i="1"/>
  <c r="A3558" i="1" s="1"/>
  <c r="C2712" i="1"/>
  <c r="C3558" i="1" s="1"/>
  <c r="C4404" i="1" s="1"/>
  <c r="C5250" i="1" s="1"/>
  <c r="C6096" i="1" s="1"/>
  <c r="C6942" i="1" s="1"/>
  <c r="C7788" i="1" s="1"/>
  <c r="D2712" i="1"/>
  <c r="D3558" i="1" s="1"/>
  <c r="D4404" i="1" s="1"/>
  <c r="D5250" i="1" s="1"/>
  <c r="D6096" i="1" s="1"/>
  <c r="D6942" i="1" s="1"/>
  <c r="D7788" i="1" s="1"/>
  <c r="D8634" i="1" s="1"/>
  <c r="D9480" i="1" s="1"/>
  <c r="D10326" i="1" s="1"/>
  <c r="D11172" i="1" s="1"/>
  <c r="F2712" i="1"/>
  <c r="G2712" i="1"/>
  <c r="H2712" i="1"/>
  <c r="I2712" i="1"/>
  <c r="A2713" i="1"/>
  <c r="C2713" i="1"/>
  <c r="C3559" i="1" s="1"/>
  <c r="C4405" i="1" s="1"/>
  <c r="C5251" i="1" s="1"/>
  <c r="C6097" i="1" s="1"/>
  <c r="C6943" i="1" s="1"/>
  <c r="C7789" i="1" s="1"/>
  <c r="C8635" i="1" s="1"/>
  <c r="C9481" i="1" s="1"/>
  <c r="C10327" i="1" s="1"/>
  <c r="C11173" i="1" s="1"/>
  <c r="D2713" i="1"/>
  <c r="D3559" i="1" s="1"/>
  <c r="D4405" i="1" s="1"/>
  <c r="D5251" i="1" s="1"/>
  <c r="D6097" i="1" s="1"/>
  <c r="D6943" i="1" s="1"/>
  <c r="D7789" i="1" s="1"/>
  <c r="D8635" i="1" s="1"/>
  <c r="D9481" i="1" s="1"/>
  <c r="D10327" i="1" s="1"/>
  <c r="D11173" i="1" s="1"/>
  <c r="F2713" i="1"/>
  <c r="G2713" i="1"/>
  <c r="H2713" i="1"/>
  <c r="I2713" i="1"/>
  <c r="I3559" i="1" s="1"/>
  <c r="A2714" i="1"/>
  <c r="A3560" i="1" s="1"/>
  <c r="A4406" i="1" s="1"/>
  <c r="A5252" i="1" s="1"/>
  <c r="A6098" i="1" s="1"/>
  <c r="A6944" i="1" s="1"/>
  <c r="A7790" i="1" s="1"/>
  <c r="C2714" i="1"/>
  <c r="C3560" i="1" s="1"/>
  <c r="C4406" i="1" s="1"/>
  <c r="C5252" i="1" s="1"/>
  <c r="C6098" i="1" s="1"/>
  <c r="C6944" i="1" s="1"/>
  <c r="C7790" i="1" s="1"/>
  <c r="C8636" i="1" s="1"/>
  <c r="C9482" i="1" s="1"/>
  <c r="C10328" i="1" s="1"/>
  <c r="C11174" i="1" s="1"/>
  <c r="D2714" i="1"/>
  <c r="F2714" i="1"/>
  <c r="G2714" i="1"/>
  <c r="G3560" i="1" s="1"/>
  <c r="G4406" i="1" s="1"/>
  <c r="G5252" i="1" s="1"/>
  <c r="G6098" i="1" s="1"/>
  <c r="H2714" i="1"/>
  <c r="H3560" i="1" s="1"/>
  <c r="I2714" i="1"/>
  <c r="I3560" i="1" s="1"/>
  <c r="I4406" i="1" s="1"/>
  <c r="I5252" i="1" s="1"/>
  <c r="I6098" i="1" s="1"/>
  <c r="I6944" i="1" s="1"/>
  <c r="I7790" i="1" s="1"/>
  <c r="A2715" i="1"/>
  <c r="A3561" i="1" s="1"/>
  <c r="A4407" i="1" s="1"/>
  <c r="A5253" i="1" s="1"/>
  <c r="A6099" i="1" s="1"/>
  <c r="A6945" i="1" s="1"/>
  <c r="A7791" i="1" s="1"/>
  <c r="A8637" i="1" s="1"/>
  <c r="A9483" i="1" s="1"/>
  <c r="A10329" i="1" s="1"/>
  <c r="A11175" i="1" s="1"/>
  <c r="C2715" i="1"/>
  <c r="D2715" i="1"/>
  <c r="F2715" i="1"/>
  <c r="G2715" i="1"/>
  <c r="G3561" i="1" s="1"/>
  <c r="H2715" i="1"/>
  <c r="H3561" i="1" s="1"/>
  <c r="H4407" i="1" s="1"/>
  <c r="H5253" i="1" s="1"/>
  <c r="H6099" i="1" s="1"/>
  <c r="H6945" i="1" s="1"/>
  <c r="H7791" i="1" s="1"/>
  <c r="H8637" i="1" s="1"/>
  <c r="I2715" i="1"/>
  <c r="I3561" i="1" s="1"/>
  <c r="I4407" i="1" s="1"/>
  <c r="I5253" i="1" s="1"/>
  <c r="I6099" i="1" s="1"/>
  <c r="I6945" i="1" s="1"/>
  <c r="I7791" i="1" s="1"/>
  <c r="I8637" i="1" s="1"/>
  <c r="I9483" i="1" s="1"/>
  <c r="I10329" i="1" s="1"/>
  <c r="I11175" i="1" s="1"/>
  <c r="A2716" i="1"/>
  <c r="A3562" i="1" s="1"/>
  <c r="A4408" i="1" s="1"/>
  <c r="A5254" i="1" s="1"/>
  <c r="A6100" i="1" s="1"/>
  <c r="A6946" i="1" s="1"/>
  <c r="A7792" i="1" s="1"/>
  <c r="A8638" i="1" s="1"/>
  <c r="A9484" i="1" s="1"/>
  <c r="A10330" i="1" s="1"/>
  <c r="A11176" i="1" s="1"/>
  <c r="C2716" i="1"/>
  <c r="D2716" i="1"/>
  <c r="F2716" i="1"/>
  <c r="F3562" i="1" s="1"/>
  <c r="G2716" i="1"/>
  <c r="G3562" i="1" s="1"/>
  <c r="G4408" i="1" s="1"/>
  <c r="G5254" i="1" s="1"/>
  <c r="G6100" i="1" s="1"/>
  <c r="G6946" i="1" s="1"/>
  <c r="H2716" i="1"/>
  <c r="H3562" i="1" s="1"/>
  <c r="H4408" i="1" s="1"/>
  <c r="H5254" i="1" s="1"/>
  <c r="H6100" i="1" s="1"/>
  <c r="H6946" i="1" s="1"/>
  <c r="H7792" i="1" s="1"/>
  <c r="H8638" i="1" s="1"/>
  <c r="H9484" i="1" s="1"/>
  <c r="H10330" i="1" s="1"/>
  <c r="H11176" i="1" s="1"/>
  <c r="I2716" i="1"/>
  <c r="I3562" i="1" s="1"/>
  <c r="I4408" i="1" s="1"/>
  <c r="I5254" i="1" s="1"/>
  <c r="I6100" i="1" s="1"/>
  <c r="I6946" i="1" s="1"/>
  <c r="I7792" i="1" s="1"/>
  <c r="I8638" i="1" s="1"/>
  <c r="I9484" i="1" s="1"/>
  <c r="I10330" i="1" s="1"/>
  <c r="I11176" i="1" s="1"/>
  <c r="A2717" i="1"/>
  <c r="C2717" i="1"/>
  <c r="D2717" i="1"/>
  <c r="F2717" i="1"/>
  <c r="F3563" i="1" s="1"/>
  <c r="F4409" i="1" s="1"/>
  <c r="F5255" i="1" s="1"/>
  <c r="F6101" i="1" s="1"/>
  <c r="F6947" i="1" s="1"/>
  <c r="F7793" i="1" s="1"/>
  <c r="F8639" i="1" s="1"/>
  <c r="G2717" i="1"/>
  <c r="G3563" i="1" s="1"/>
  <c r="G4409" i="1" s="1"/>
  <c r="G5255" i="1" s="1"/>
  <c r="G6101" i="1" s="1"/>
  <c r="G6947" i="1" s="1"/>
  <c r="G7793" i="1" s="1"/>
  <c r="G8639" i="1" s="1"/>
  <c r="G9485" i="1" s="1"/>
  <c r="G10331" i="1" s="1"/>
  <c r="G11177" i="1" s="1"/>
  <c r="H2717" i="1"/>
  <c r="H3563" i="1" s="1"/>
  <c r="H4409" i="1" s="1"/>
  <c r="H5255" i="1" s="1"/>
  <c r="H6101" i="1" s="1"/>
  <c r="H6947" i="1" s="1"/>
  <c r="H7793" i="1" s="1"/>
  <c r="H8639" i="1" s="1"/>
  <c r="H9485" i="1" s="1"/>
  <c r="H10331" i="1" s="1"/>
  <c r="H11177" i="1" s="1"/>
  <c r="I2717" i="1"/>
  <c r="A2718" i="1"/>
  <c r="C2718" i="1"/>
  <c r="C3564" i="1" s="1"/>
  <c r="D2718" i="1"/>
  <c r="D3564" i="1" s="1"/>
  <c r="F2718" i="1"/>
  <c r="F3564" i="1" s="1"/>
  <c r="F4410" i="1" s="1"/>
  <c r="F5256" i="1" s="1"/>
  <c r="F6102" i="1" s="1"/>
  <c r="F6948" i="1" s="1"/>
  <c r="F7794" i="1" s="1"/>
  <c r="F8640" i="1" s="1"/>
  <c r="F9486" i="1" s="1"/>
  <c r="F10332" i="1" s="1"/>
  <c r="F11178" i="1" s="1"/>
  <c r="G2718" i="1"/>
  <c r="G3564" i="1" s="1"/>
  <c r="G4410" i="1" s="1"/>
  <c r="G5256" i="1" s="1"/>
  <c r="G6102" i="1" s="1"/>
  <c r="G6948" i="1" s="1"/>
  <c r="G7794" i="1" s="1"/>
  <c r="G8640" i="1" s="1"/>
  <c r="G9486" i="1" s="1"/>
  <c r="G10332" i="1" s="1"/>
  <c r="G11178" i="1" s="1"/>
  <c r="H2718" i="1"/>
  <c r="I2718" i="1"/>
  <c r="A2719" i="1"/>
  <c r="C2719" i="1"/>
  <c r="C3565" i="1" s="1"/>
  <c r="D2719" i="1"/>
  <c r="D3565" i="1" s="1"/>
  <c r="D4411" i="1" s="1"/>
  <c r="D5257" i="1" s="1"/>
  <c r="D6103" i="1" s="1"/>
  <c r="D6949" i="1" s="1"/>
  <c r="F2719" i="1"/>
  <c r="F3565" i="1" s="1"/>
  <c r="F4411" i="1" s="1"/>
  <c r="F5257" i="1" s="1"/>
  <c r="F6103" i="1" s="1"/>
  <c r="F6949" i="1" s="1"/>
  <c r="F7795" i="1" s="1"/>
  <c r="F8641" i="1" s="1"/>
  <c r="F9487" i="1" s="1"/>
  <c r="F10333" i="1" s="1"/>
  <c r="F11179" i="1" s="1"/>
  <c r="G2719" i="1"/>
  <c r="H2719" i="1"/>
  <c r="I2719" i="1"/>
  <c r="A2720" i="1"/>
  <c r="A3566" i="1" s="1"/>
  <c r="C2720" i="1"/>
  <c r="C3566" i="1" s="1"/>
  <c r="C4412" i="1" s="1"/>
  <c r="C5258" i="1" s="1"/>
  <c r="C6104" i="1" s="1"/>
  <c r="C6950" i="1" s="1"/>
  <c r="C7796" i="1" s="1"/>
  <c r="D2720" i="1"/>
  <c r="D3566" i="1" s="1"/>
  <c r="D4412" i="1" s="1"/>
  <c r="D5258" i="1" s="1"/>
  <c r="D6104" i="1" s="1"/>
  <c r="D6950" i="1" s="1"/>
  <c r="D7796" i="1" s="1"/>
  <c r="D8642" i="1" s="1"/>
  <c r="D9488" i="1" s="1"/>
  <c r="D10334" i="1" s="1"/>
  <c r="D11180" i="1" s="1"/>
  <c r="F2720" i="1"/>
  <c r="G2720" i="1"/>
  <c r="H2720" i="1"/>
  <c r="I2720" i="1"/>
  <c r="I3566" i="1" s="1"/>
  <c r="I4412" i="1" s="1"/>
  <c r="A2721" i="1"/>
  <c r="C2721" i="1"/>
  <c r="C3567" i="1" s="1"/>
  <c r="C4413" i="1" s="1"/>
  <c r="C5259" i="1" s="1"/>
  <c r="C6105" i="1" s="1"/>
  <c r="C6951" i="1" s="1"/>
  <c r="C7797" i="1" s="1"/>
  <c r="C8643" i="1" s="1"/>
  <c r="C9489" i="1" s="1"/>
  <c r="C10335" i="1" s="1"/>
  <c r="C11181" i="1" s="1"/>
  <c r="D2721" i="1"/>
  <c r="D3567" i="1" s="1"/>
  <c r="D4413" i="1" s="1"/>
  <c r="D5259" i="1" s="1"/>
  <c r="D6105" i="1" s="1"/>
  <c r="D6951" i="1" s="1"/>
  <c r="D7797" i="1" s="1"/>
  <c r="D8643" i="1" s="1"/>
  <c r="D9489" i="1" s="1"/>
  <c r="D10335" i="1" s="1"/>
  <c r="D11181" i="1" s="1"/>
  <c r="F2721" i="1"/>
  <c r="G2721" i="1"/>
  <c r="H2721" i="1"/>
  <c r="I2721" i="1"/>
  <c r="I3567" i="1" s="1"/>
  <c r="A2722" i="1"/>
  <c r="A3568" i="1" s="1"/>
  <c r="A4414" i="1" s="1"/>
  <c r="A5260" i="1" s="1"/>
  <c r="A6106" i="1" s="1"/>
  <c r="A6952" i="1" s="1"/>
  <c r="A7798" i="1" s="1"/>
  <c r="A8644" i="1" s="1"/>
  <c r="C2722" i="1"/>
  <c r="C3568" i="1" s="1"/>
  <c r="C4414" i="1" s="1"/>
  <c r="C5260" i="1" s="1"/>
  <c r="C6106" i="1" s="1"/>
  <c r="C6952" i="1" s="1"/>
  <c r="C7798" i="1" s="1"/>
  <c r="C8644" i="1" s="1"/>
  <c r="C9490" i="1" s="1"/>
  <c r="C10336" i="1" s="1"/>
  <c r="C11182" i="1" s="1"/>
  <c r="D2722" i="1"/>
  <c r="F2722" i="1"/>
  <c r="G2722" i="1"/>
  <c r="H2722" i="1"/>
  <c r="H3568" i="1" s="1"/>
  <c r="I2722" i="1"/>
  <c r="I3568" i="1" s="1"/>
  <c r="I4414" i="1" s="1"/>
  <c r="I5260" i="1" s="1"/>
  <c r="I6106" i="1" s="1"/>
  <c r="I6952" i="1" s="1"/>
  <c r="I7798" i="1" s="1"/>
  <c r="A2723" i="1"/>
  <c r="A3569" i="1" s="1"/>
  <c r="A4415" i="1" s="1"/>
  <c r="A5261" i="1" s="1"/>
  <c r="A6107" i="1" s="1"/>
  <c r="A6953" i="1" s="1"/>
  <c r="A7799" i="1" s="1"/>
  <c r="A8645" i="1" s="1"/>
  <c r="A9491" i="1" s="1"/>
  <c r="A10337" i="1" s="1"/>
  <c r="A11183" i="1" s="1"/>
  <c r="C2723" i="1"/>
  <c r="D2723" i="1"/>
  <c r="F2723" i="1"/>
  <c r="G2723" i="1"/>
  <c r="G3569" i="1" s="1"/>
  <c r="H2723" i="1"/>
  <c r="H3569" i="1" s="1"/>
  <c r="H4415" i="1" s="1"/>
  <c r="H5261" i="1" s="1"/>
  <c r="H6107" i="1" s="1"/>
  <c r="H6953" i="1" s="1"/>
  <c r="H7799" i="1" s="1"/>
  <c r="I2723" i="1"/>
  <c r="I3569" i="1" s="1"/>
  <c r="I4415" i="1" s="1"/>
  <c r="I5261" i="1" s="1"/>
  <c r="I6107" i="1" s="1"/>
  <c r="I6953" i="1" s="1"/>
  <c r="I7799" i="1" s="1"/>
  <c r="I8645" i="1" s="1"/>
  <c r="A2724" i="1"/>
  <c r="A3570" i="1" s="1"/>
  <c r="A4416" i="1" s="1"/>
  <c r="A5262" i="1" s="1"/>
  <c r="A6108" i="1" s="1"/>
  <c r="A6954" i="1" s="1"/>
  <c r="A7800" i="1" s="1"/>
  <c r="A8646" i="1" s="1"/>
  <c r="A9492" i="1" s="1"/>
  <c r="A10338" i="1" s="1"/>
  <c r="A11184" i="1" s="1"/>
  <c r="C2724" i="1"/>
  <c r="D2724" i="1"/>
  <c r="F2724" i="1"/>
  <c r="G2724" i="1"/>
  <c r="G3570" i="1" s="1"/>
  <c r="G4416" i="1" s="1"/>
  <c r="G5262" i="1" s="1"/>
  <c r="G6108" i="1" s="1"/>
  <c r="G6954" i="1" s="1"/>
  <c r="G7800" i="1" s="1"/>
  <c r="H2724" i="1"/>
  <c r="H3570" i="1" s="1"/>
  <c r="H4416" i="1" s="1"/>
  <c r="H5262" i="1" s="1"/>
  <c r="H6108" i="1" s="1"/>
  <c r="H6954" i="1" s="1"/>
  <c r="H7800" i="1" s="1"/>
  <c r="H8646" i="1" s="1"/>
  <c r="H9492" i="1" s="1"/>
  <c r="H10338" i="1" s="1"/>
  <c r="H11184" i="1" s="1"/>
  <c r="I2724" i="1"/>
  <c r="I3570" i="1" s="1"/>
  <c r="I4416" i="1" s="1"/>
  <c r="I5262" i="1" s="1"/>
  <c r="I6108" i="1" s="1"/>
  <c r="I6954" i="1" s="1"/>
  <c r="I7800" i="1" s="1"/>
  <c r="I8646" i="1" s="1"/>
  <c r="I9492" i="1" s="1"/>
  <c r="I10338" i="1" s="1"/>
  <c r="I11184" i="1" s="1"/>
  <c r="A2725" i="1"/>
  <c r="C2725" i="1"/>
  <c r="D2725" i="1"/>
  <c r="F2725" i="1"/>
  <c r="F3571" i="1" s="1"/>
  <c r="F4417" i="1" s="1"/>
  <c r="F5263" i="1" s="1"/>
  <c r="F6109" i="1" s="1"/>
  <c r="F6955" i="1" s="1"/>
  <c r="F7801" i="1" s="1"/>
  <c r="F8647" i="1" s="1"/>
  <c r="G2725" i="1"/>
  <c r="G3571" i="1" s="1"/>
  <c r="G4417" i="1" s="1"/>
  <c r="G5263" i="1" s="1"/>
  <c r="G6109" i="1" s="1"/>
  <c r="G6955" i="1" s="1"/>
  <c r="G7801" i="1" s="1"/>
  <c r="G8647" i="1" s="1"/>
  <c r="G9493" i="1" s="1"/>
  <c r="G10339" i="1" s="1"/>
  <c r="G11185" i="1" s="1"/>
  <c r="H2725" i="1"/>
  <c r="H3571" i="1" s="1"/>
  <c r="H4417" i="1" s="1"/>
  <c r="H5263" i="1" s="1"/>
  <c r="H6109" i="1" s="1"/>
  <c r="H6955" i="1" s="1"/>
  <c r="H7801" i="1" s="1"/>
  <c r="H8647" i="1" s="1"/>
  <c r="H9493" i="1" s="1"/>
  <c r="H10339" i="1" s="1"/>
  <c r="H11185" i="1" s="1"/>
  <c r="I2725" i="1"/>
  <c r="A2726" i="1"/>
  <c r="C2726" i="1"/>
  <c r="D2726" i="1"/>
  <c r="D3572" i="1" s="1"/>
  <c r="E2726" i="1"/>
  <c r="E3572" i="1" s="1"/>
  <c r="E4418" i="1" s="1"/>
  <c r="E5264" i="1" s="1"/>
  <c r="E6110" i="1" s="1"/>
  <c r="E6956" i="1" s="1"/>
  <c r="E7802" i="1" s="1"/>
  <c r="E8648" i="1" s="1"/>
  <c r="F2726" i="1"/>
  <c r="F3572" i="1" s="1"/>
  <c r="F4418" i="1" s="1"/>
  <c r="F5264" i="1" s="1"/>
  <c r="F6110" i="1" s="1"/>
  <c r="F6956" i="1" s="1"/>
  <c r="F7802" i="1" s="1"/>
  <c r="F8648" i="1" s="1"/>
  <c r="F9494" i="1" s="1"/>
  <c r="F10340" i="1" s="1"/>
  <c r="F11186" i="1" s="1"/>
  <c r="G2726" i="1"/>
  <c r="G3572" i="1" s="1"/>
  <c r="G4418" i="1" s="1"/>
  <c r="G5264" i="1" s="1"/>
  <c r="G6110" i="1" s="1"/>
  <c r="G6956" i="1" s="1"/>
  <c r="G7802" i="1" s="1"/>
  <c r="G8648" i="1" s="1"/>
  <c r="G9494" i="1" s="1"/>
  <c r="G10340" i="1" s="1"/>
  <c r="G11186" i="1" s="1"/>
  <c r="H2726" i="1"/>
  <c r="I2726" i="1"/>
  <c r="A2727" i="1"/>
  <c r="C2727" i="1"/>
  <c r="C3573" i="1" s="1"/>
  <c r="D2727" i="1"/>
  <c r="D3573" i="1" s="1"/>
  <c r="D4419" i="1" s="1"/>
  <c r="D5265" i="1" s="1"/>
  <c r="D6111" i="1" s="1"/>
  <c r="D6957" i="1" s="1"/>
  <c r="D7803" i="1" s="1"/>
  <c r="D8649" i="1" s="1"/>
  <c r="E2727" i="1"/>
  <c r="E3573" i="1" s="1"/>
  <c r="E4419" i="1" s="1"/>
  <c r="E5265" i="1" s="1"/>
  <c r="E6111" i="1" s="1"/>
  <c r="E6957" i="1" s="1"/>
  <c r="E7803" i="1" s="1"/>
  <c r="E8649" i="1" s="1"/>
  <c r="E9495" i="1" s="1"/>
  <c r="E10341" i="1" s="1"/>
  <c r="E11187" i="1" s="1"/>
  <c r="F2727" i="1"/>
  <c r="F3573" i="1" s="1"/>
  <c r="F4419" i="1" s="1"/>
  <c r="F5265" i="1" s="1"/>
  <c r="F6111" i="1" s="1"/>
  <c r="F6957" i="1" s="1"/>
  <c r="F7803" i="1" s="1"/>
  <c r="F8649" i="1" s="1"/>
  <c r="F9495" i="1" s="1"/>
  <c r="F10341" i="1" s="1"/>
  <c r="F11187" i="1" s="1"/>
  <c r="G2727" i="1"/>
  <c r="H2727" i="1"/>
  <c r="I2727" i="1"/>
  <c r="A2728" i="1"/>
  <c r="C2728" i="1"/>
  <c r="C3574" i="1" s="1"/>
  <c r="C4420" i="1" s="1"/>
  <c r="C5266" i="1" s="1"/>
  <c r="C6112" i="1" s="1"/>
  <c r="C6958" i="1" s="1"/>
  <c r="D2728" i="1"/>
  <c r="D3574" i="1" s="1"/>
  <c r="D4420" i="1" s="1"/>
  <c r="D5266" i="1" s="1"/>
  <c r="D6112" i="1" s="1"/>
  <c r="D6958" i="1" s="1"/>
  <c r="D7804" i="1" s="1"/>
  <c r="D8650" i="1" s="1"/>
  <c r="D9496" i="1" s="1"/>
  <c r="D10342" i="1" s="1"/>
  <c r="D11188" i="1" s="1"/>
  <c r="E2728" i="1"/>
  <c r="E3574" i="1" s="1"/>
  <c r="E4420" i="1" s="1"/>
  <c r="E5266" i="1" s="1"/>
  <c r="E6112" i="1" s="1"/>
  <c r="E6958" i="1" s="1"/>
  <c r="E7804" i="1" s="1"/>
  <c r="E8650" i="1" s="1"/>
  <c r="E9496" i="1" s="1"/>
  <c r="E10342" i="1" s="1"/>
  <c r="E11188" i="1" s="1"/>
  <c r="F2728" i="1"/>
  <c r="G2728" i="1"/>
  <c r="H2728" i="1"/>
  <c r="I2728" i="1"/>
  <c r="A2729" i="1"/>
  <c r="A3575" i="1" s="1"/>
  <c r="C2729" i="1"/>
  <c r="C3575" i="1" s="1"/>
  <c r="C4421" i="1" s="1"/>
  <c r="C5267" i="1" s="1"/>
  <c r="C6113" i="1" s="1"/>
  <c r="C6959" i="1" s="1"/>
  <c r="C7805" i="1" s="1"/>
  <c r="C8651" i="1" s="1"/>
  <c r="D2729" i="1"/>
  <c r="D3575" i="1" s="1"/>
  <c r="D4421" i="1" s="1"/>
  <c r="D5267" i="1" s="1"/>
  <c r="D6113" i="1" s="1"/>
  <c r="D6959" i="1" s="1"/>
  <c r="D7805" i="1" s="1"/>
  <c r="D8651" i="1" s="1"/>
  <c r="D9497" i="1" s="1"/>
  <c r="D10343" i="1" s="1"/>
  <c r="E2729" i="1"/>
  <c r="F2729" i="1"/>
  <c r="G2729" i="1"/>
  <c r="H2729" i="1"/>
  <c r="I2729" i="1"/>
  <c r="I3575" i="1" s="1"/>
  <c r="A2730" i="1"/>
  <c r="A3576" i="1" s="1"/>
  <c r="A4422" i="1" s="1"/>
  <c r="A5268" i="1" s="1"/>
  <c r="A6114" i="1" s="1"/>
  <c r="A6960" i="1" s="1"/>
  <c r="A7806" i="1" s="1"/>
  <c r="C2730" i="1"/>
  <c r="C3576" i="1" s="1"/>
  <c r="C4422" i="1" s="1"/>
  <c r="C5268" i="1" s="1"/>
  <c r="C6114" i="1" s="1"/>
  <c r="C6960" i="1" s="1"/>
  <c r="C7806" i="1" s="1"/>
  <c r="C8652" i="1" s="1"/>
  <c r="C9498" i="1" s="1"/>
  <c r="C10344" i="1" s="1"/>
  <c r="C11190" i="1" s="1"/>
  <c r="D2730" i="1"/>
  <c r="E2730" i="1"/>
  <c r="F2730" i="1"/>
  <c r="G2730" i="1"/>
  <c r="H2730" i="1"/>
  <c r="H3576" i="1" s="1"/>
  <c r="I2730" i="1"/>
  <c r="I3576" i="1" s="1"/>
  <c r="I4422" i="1" s="1"/>
  <c r="I5268" i="1" s="1"/>
  <c r="I6114" i="1" s="1"/>
  <c r="I6960" i="1" s="1"/>
  <c r="I7806" i="1" s="1"/>
  <c r="A2731" i="1"/>
  <c r="A3577" i="1" s="1"/>
  <c r="A4423" i="1" s="1"/>
  <c r="A5269" i="1" s="1"/>
  <c r="A6115" i="1" s="1"/>
  <c r="A6961" i="1" s="1"/>
  <c r="A7807" i="1" s="1"/>
  <c r="A8653" i="1" s="1"/>
  <c r="A9499" i="1" s="1"/>
  <c r="A10345" i="1" s="1"/>
  <c r="A11191" i="1" s="1"/>
  <c r="C2731" i="1"/>
  <c r="D2731" i="1"/>
  <c r="E2731" i="1"/>
  <c r="F2731" i="1"/>
  <c r="G2731" i="1"/>
  <c r="G3577" i="1" s="1"/>
  <c r="H2731" i="1"/>
  <c r="H3577" i="1" s="1"/>
  <c r="H4423" i="1" s="1"/>
  <c r="H5269" i="1" s="1"/>
  <c r="H6115" i="1" s="1"/>
  <c r="H6961" i="1" s="1"/>
  <c r="H7807" i="1" s="1"/>
  <c r="I2731" i="1"/>
  <c r="I3577" i="1" s="1"/>
  <c r="I4423" i="1" s="1"/>
  <c r="I5269" i="1" s="1"/>
  <c r="I6115" i="1" s="1"/>
  <c r="I6961" i="1" s="1"/>
  <c r="I7807" i="1" s="1"/>
  <c r="A2732" i="1"/>
  <c r="A3578" i="1" s="1"/>
  <c r="A4424" i="1" s="1"/>
  <c r="A5270" i="1" s="1"/>
  <c r="A6116" i="1" s="1"/>
  <c r="A6962" i="1" s="1"/>
  <c r="A7808" i="1" s="1"/>
  <c r="A8654" i="1" s="1"/>
  <c r="A9500" i="1" s="1"/>
  <c r="A10346" i="1" s="1"/>
  <c r="A11192" i="1" s="1"/>
  <c r="C2732" i="1"/>
  <c r="D2732" i="1"/>
  <c r="E2732" i="1"/>
  <c r="F2732" i="1"/>
  <c r="G2732" i="1"/>
  <c r="G3578" i="1" s="1"/>
  <c r="G4424" i="1" s="1"/>
  <c r="G5270" i="1" s="1"/>
  <c r="G6116" i="1" s="1"/>
  <c r="G6962" i="1" s="1"/>
  <c r="G7808" i="1" s="1"/>
  <c r="G8654" i="1" s="1"/>
  <c r="H2732" i="1"/>
  <c r="H3578" i="1" s="1"/>
  <c r="H4424" i="1" s="1"/>
  <c r="H5270" i="1" s="1"/>
  <c r="H6116" i="1" s="1"/>
  <c r="H6962" i="1" s="1"/>
  <c r="H7808" i="1" s="1"/>
  <c r="H8654" i="1" s="1"/>
  <c r="H9500" i="1" s="1"/>
  <c r="H10346" i="1" s="1"/>
  <c r="H11192" i="1" s="1"/>
  <c r="I2732" i="1"/>
  <c r="I3578" i="1" s="1"/>
  <c r="I4424" i="1" s="1"/>
  <c r="I5270" i="1" s="1"/>
  <c r="I6116" i="1" s="1"/>
  <c r="I6962" i="1" s="1"/>
  <c r="I7808" i="1" s="1"/>
  <c r="I8654" i="1" s="1"/>
  <c r="I9500" i="1" s="1"/>
  <c r="I10346" i="1" s="1"/>
  <c r="I11192" i="1" s="1"/>
  <c r="A2733" i="1"/>
  <c r="C2733" i="1"/>
  <c r="D2733" i="1"/>
  <c r="E2733" i="1"/>
  <c r="F2733" i="1"/>
  <c r="F3579" i="1" s="1"/>
  <c r="F4425" i="1" s="1"/>
  <c r="F5271" i="1" s="1"/>
  <c r="F6117" i="1" s="1"/>
  <c r="F6963" i="1" s="1"/>
  <c r="G2733" i="1"/>
  <c r="G3579" i="1" s="1"/>
  <c r="G4425" i="1" s="1"/>
  <c r="G5271" i="1" s="1"/>
  <c r="G6117" i="1" s="1"/>
  <c r="G6963" i="1" s="1"/>
  <c r="G7809" i="1" s="1"/>
  <c r="G8655" i="1" s="1"/>
  <c r="G9501" i="1" s="1"/>
  <c r="G10347" i="1" s="1"/>
  <c r="G11193" i="1" s="1"/>
  <c r="H2733" i="1"/>
  <c r="H3579" i="1" s="1"/>
  <c r="H4425" i="1" s="1"/>
  <c r="H5271" i="1" s="1"/>
  <c r="H6117" i="1" s="1"/>
  <c r="H6963" i="1" s="1"/>
  <c r="H7809" i="1" s="1"/>
  <c r="H8655" i="1" s="1"/>
  <c r="H9501" i="1" s="1"/>
  <c r="H10347" i="1" s="1"/>
  <c r="H11193" i="1" s="1"/>
  <c r="I2733" i="1"/>
  <c r="A2734" i="1"/>
  <c r="C2734" i="1"/>
  <c r="D2734" i="1"/>
  <c r="E2734" i="1"/>
  <c r="E3580" i="1" s="1"/>
  <c r="E4426" i="1" s="1"/>
  <c r="E5272" i="1" s="1"/>
  <c r="E6118" i="1" s="1"/>
  <c r="E6964" i="1" s="1"/>
  <c r="E7810" i="1" s="1"/>
  <c r="E8656" i="1" s="1"/>
  <c r="F2734" i="1"/>
  <c r="F3580" i="1" s="1"/>
  <c r="F4426" i="1" s="1"/>
  <c r="F5272" i="1" s="1"/>
  <c r="F6118" i="1" s="1"/>
  <c r="F6964" i="1" s="1"/>
  <c r="F7810" i="1" s="1"/>
  <c r="F8656" i="1" s="1"/>
  <c r="G2734" i="1"/>
  <c r="G3580" i="1" s="1"/>
  <c r="G4426" i="1" s="1"/>
  <c r="G5272" i="1" s="1"/>
  <c r="G6118" i="1" s="1"/>
  <c r="G6964" i="1" s="1"/>
  <c r="G7810" i="1" s="1"/>
  <c r="G8656" i="1" s="1"/>
  <c r="G9502" i="1" s="1"/>
  <c r="G10348" i="1" s="1"/>
  <c r="G11194" i="1" s="1"/>
  <c r="H2734" i="1"/>
  <c r="I2734" i="1"/>
  <c r="A2735" i="1"/>
  <c r="C2735" i="1"/>
  <c r="C3581" i="1" s="1"/>
  <c r="D2735" i="1"/>
  <c r="D3581" i="1" s="1"/>
  <c r="D4427" i="1" s="1"/>
  <c r="D5273" i="1" s="1"/>
  <c r="D6119" i="1" s="1"/>
  <c r="D6965" i="1" s="1"/>
  <c r="D7811" i="1" s="1"/>
  <c r="D8657" i="1" s="1"/>
  <c r="E2735" i="1"/>
  <c r="E3581" i="1" s="1"/>
  <c r="E4427" i="1" s="1"/>
  <c r="E5273" i="1" s="1"/>
  <c r="E6119" i="1" s="1"/>
  <c r="E6965" i="1" s="1"/>
  <c r="E7811" i="1" s="1"/>
  <c r="E8657" i="1" s="1"/>
  <c r="E9503" i="1" s="1"/>
  <c r="E10349" i="1" s="1"/>
  <c r="E11195" i="1" s="1"/>
  <c r="F2735" i="1"/>
  <c r="F3581" i="1" s="1"/>
  <c r="F4427" i="1" s="1"/>
  <c r="F5273" i="1" s="1"/>
  <c r="F6119" i="1" s="1"/>
  <c r="F6965" i="1" s="1"/>
  <c r="F7811" i="1" s="1"/>
  <c r="F8657" i="1" s="1"/>
  <c r="F9503" i="1" s="1"/>
  <c r="F10349" i="1" s="1"/>
  <c r="F11195" i="1" s="1"/>
  <c r="G2735" i="1"/>
  <c r="H2735" i="1"/>
  <c r="I2735" i="1"/>
  <c r="A2736" i="1"/>
  <c r="C2736" i="1"/>
  <c r="C3582" i="1" s="1"/>
  <c r="C4428" i="1" s="1"/>
  <c r="C5274" i="1" s="1"/>
  <c r="C6120" i="1" s="1"/>
  <c r="C6966" i="1" s="1"/>
  <c r="C7812" i="1" s="1"/>
  <c r="D2736" i="1"/>
  <c r="D3582" i="1" s="1"/>
  <c r="D4428" i="1" s="1"/>
  <c r="D5274" i="1" s="1"/>
  <c r="D6120" i="1" s="1"/>
  <c r="D6966" i="1" s="1"/>
  <c r="D7812" i="1" s="1"/>
  <c r="D8658" i="1" s="1"/>
  <c r="D9504" i="1" s="1"/>
  <c r="D10350" i="1" s="1"/>
  <c r="D11196" i="1" s="1"/>
  <c r="E2736" i="1"/>
  <c r="E3582" i="1" s="1"/>
  <c r="E4428" i="1" s="1"/>
  <c r="E5274" i="1" s="1"/>
  <c r="E6120" i="1" s="1"/>
  <c r="E6966" i="1" s="1"/>
  <c r="E7812" i="1" s="1"/>
  <c r="E8658" i="1" s="1"/>
  <c r="E9504" i="1" s="1"/>
  <c r="E10350" i="1" s="1"/>
  <c r="E11196" i="1" s="1"/>
  <c r="F2736" i="1"/>
  <c r="G2736" i="1"/>
  <c r="H2736" i="1"/>
  <c r="I2736" i="1"/>
  <c r="I3582" i="1" s="1"/>
  <c r="I4428" i="1" s="1"/>
  <c r="A2737" i="1"/>
  <c r="A3583" i="1" s="1"/>
  <c r="C2737" i="1"/>
  <c r="C3583" i="1" s="1"/>
  <c r="C4429" i="1" s="1"/>
  <c r="C5275" i="1" s="1"/>
  <c r="C6121" i="1" s="1"/>
  <c r="C6967" i="1" s="1"/>
  <c r="C7813" i="1" s="1"/>
  <c r="C8659" i="1" s="1"/>
  <c r="C9505" i="1" s="1"/>
  <c r="C10351" i="1" s="1"/>
  <c r="C11197" i="1" s="1"/>
  <c r="D2737" i="1"/>
  <c r="D3583" i="1" s="1"/>
  <c r="D4429" i="1" s="1"/>
  <c r="D5275" i="1" s="1"/>
  <c r="D6121" i="1" s="1"/>
  <c r="D6967" i="1" s="1"/>
  <c r="D7813" i="1" s="1"/>
  <c r="D8659" i="1" s="1"/>
  <c r="D9505" i="1" s="1"/>
  <c r="D10351" i="1" s="1"/>
  <c r="D11197" i="1" s="1"/>
  <c r="E2737" i="1"/>
  <c r="F2737" i="1"/>
  <c r="G2737" i="1"/>
  <c r="H2737" i="1"/>
  <c r="I2737" i="1"/>
  <c r="A2738" i="1"/>
  <c r="A3584" i="1" s="1"/>
  <c r="A4430" i="1" s="1"/>
  <c r="A5276" i="1" s="1"/>
  <c r="A6122" i="1" s="1"/>
  <c r="A6968" i="1" s="1"/>
  <c r="A7814" i="1" s="1"/>
  <c r="C2738" i="1"/>
  <c r="C3584" i="1" s="1"/>
  <c r="C4430" i="1" s="1"/>
  <c r="C5276" i="1" s="1"/>
  <c r="C6122" i="1" s="1"/>
  <c r="C6968" i="1" s="1"/>
  <c r="C7814" i="1" s="1"/>
  <c r="C8660" i="1" s="1"/>
  <c r="C9506" i="1" s="1"/>
  <c r="C10352" i="1" s="1"/>
  <c r="C11198" i="1" s="1"/>
  <c r="D2738" i="1"/>
  <c r="E2738" i="1"/>
  <c r="F2738" i="1"/>
  <c r="G2738" i="1"/>
  <c r="H2738" i="1"/>
  <c r="H3584" i="1" s="1"/>
  <c r="I2738" i="1"/>
  <c r="I3584" i="1" s="1"/>
  <c r="I4430" i="1" s="1"/>
  <c r="I5276" i="1" s="1"/>
  <c r="I6122" i="1" s="1"/>
  <c r="I6968" i="1" s="1"/>
  <c r="I7814" i="1" s="1"/>
  <c r="A2739" i="1"/>
  <c r="A3585" i="1" s="1"/>
  <c r="A4431" i="1" s="1"/>
  <c r="A5277" i="1" s="1"/>
  <c r="A6123" i="1" s="1"/>
  <c r="A6969" i="1" s="1"/>
  <c r="A7815" i="1" s="1"/>
  <c r="A8661" i="1" s="1"/>
  <c r="A9507" i="1" s="1"/>
  <c r="A10353" i="1" s="1"/>
  <c r="A11199" i="1" s="1"/>
  <c r="C2739" i="1"/>
  <c r="D2739" i="1"/>
  <c r="E2739" i="1"/>
  <c r="F2739" i="1"/>
  <c r="G2739" i="1"/>
  <c r="G3585" i="1" s="1"/>
  <c r="H2739" i="1"/>
  <c r="H3585" i="1" s="1"/>
  <c r="H4431" i="1" s="1"/>
  <c r="H5277" i="1" s="1"/>
  <c r="H6123" i="1" s="1"/>
  <c r="H6969" i="1" s="1"/>
  <c r="H7815" i="1" s="1"/>
  <c r="I2739" i="1"/>
  <c r="I3585" i="1" s="1"/>
  <c r="I4431" i="1" s="1"/>
  <c r="I5277" i="1" s="1"/>
  <c r="I6123" i="1" s="1"/>
  <c r="I6969" i="1" s="1"/>
  <c r="I7815" i="1" s="1"/>
  <c r="I8661" i="1" s="1"/>
  <c r="I9507" i="1" s="1"/>
  <c r="I10353" i="1" s="1"/>
  <c r="I11199" i="1" s="1"/>
  <c r="A2740" i="1"/>
  <c r="A3586" i="1" s="1"/>
  <c r="A4432" i="1" s="1"/>
  <c r="A5278" i="1" s="1"/>
  <c r="A6124" i="1" s="1"/>
  <c r="A6970" i="1" s="1"/>
  <c r="C2740" i="1"/>
  <c r="D2740" i="1"/>
  <c r="E2740" i="1"/>
  <c r="F2740" i="1"/>
  <c r="F3586" i="1" s="1"/>
  <c r="G2740" i="1"/>
  <c r="G3586" i="1" s="1"/>
  <c r="G4432" i="1" s="1"/>
  <c r="G5278" i="1" s="1"/>
  <c r="G6124" i="1" s="1"/>
  <c r="G6970" i="1" s="1"/>
  <c r="G7816" i="1" s="1"/>
  <c r="H2740" i="1"/>
  <c r="H3586" i="1" s="1"/>
  <c r="H4432" i="1" s="1"/>
  <c r="H5278" i="1" s="1"/>
  <c r="H6124" i="1" s="1"/>
  <c r="H6970" i="1" s="1"/>
  <c r="H7816" i="1" s="1"/>
  <c r="I2740" i="1"/>
  <c r="I3586" i="1" s="1"/>
  <c r="I4432" i="1" s="1"/>
  <c r="I5278" i="1" s="1"/>
  <c r="I6124" i="1" s="1"/>
  <c r="I6970" i="1" s="1"/>
  <c r="I7816" i="1" s="1"/>
  <c r="A2741" i="1"/>
  <c r="C2741" i="1"/>
  <c r="D2741" i="1"/>
  <c r="E2741" i="1"/>
  <c r="E3587" i="1" s="1"/>
  <c r="F2741" i="1"/>
  <c r="F3587" i="1" s="1"/>
  <c r="F4433" i="1" s="1"/>
  <c r="F5279" i="1" s="1"/>
  <c r="F6125" i="1" s="1"/>
  <c r="F6971" i="1" s="1"/>
  <c r="F7817" i="1" s="1"/>
  <c r="F8663" i="1" s="1"/>
  <c r="G2741" i="1"/>
  <c r="G3587" i="1" s="1"/>
  <c r="G4433" i="1" s="1"/>
  <c r="G5279" i="1" s="1"/>
  <c r="G6125" i="1" s="1"/>
  <c r="G6971" i="1" s="1"/>
  <c r="G7817" i="1" s="1"/>
  <c r="G8663" i="1" s="1"/>
  <c r="G9509" i="1" s="1"/>
  <c r="G10355" i="1" s="1"/>
  <c r="G11201" i="1" s="1"/>
  <c r="H2741" i="1"/>
  <c r="H3587" i="1" s="1"/>
  <c r="H4433" i="1" s="1"/>
  <c r="H5279" i="1" s="1"/>
  <c r="H6125" i="1" s="1"/>
  <c r="H6971" i="1" s="1"/>
  <c r="H7817" i="1" s="1"/>
  <c r="H8663" i="1" s="1"/>
  <c r="H9509" i="1" s="1"/>
  <c r="H10355" i="1" s="1"/>
  <c r="H11201" i="1" s="1"/>
  <c r="I2741" i="1"/>
  <c r="A2742" i="1"/>
  <c r="C2742" i="1"/>
  <c r="D2742" i="1"/>
  <c r="E2742" i="1"/>
  <c r="E3588" i="1" s="1"/>
  <c r="E4434" i="1" s="1"/>
  <c r="E5280" i="1" s="1"/>
  <c r="E6126" i="1" s="1"/>
  <c r="E6972" i="1" s="1"/>
  <c r="F2742" i="1"/>
  <c r="F3588" i="1" s="1"/>
  <c r="F4434" i="1" s="1"/>
  <c r="F5280" i="1" s="1"/>
  <c r="F6126" i="1" s="1"/>
  <c r="F6972" i="1" s="1"/>
  <c r="F7818" i="1" s="1"/>
  <c r="F8664" i="1" s="1"/>
  <c r="F9510" i="1" s="1"/>
  <c r="F10356" i="1" s="1"/>
  <c r="F11202" i="1" s="1"/>
  <c r="G2742" i="1"/>
  <c r="G3588" i="1" s="1"/>
  <c r="G4434" i="1" s="1"/>
  <c r="G5280" i="1" s="1"/>
  <c r="G6126" i="1" s="1"/>
  <c r="G6972" i="1" s="1"/>
  <c r="G7818" i="1" s="1"/>
  <c r="G8664" i="1" s="1"/>
  <c r="G9510" i="1" s="1"/>
  <c r="G10356" i="1" s="1"/>
  <c r="G11202" i="1" s="1"/>
  <c r="H2742" i="1"/>
  <c r="I2742" i="1"/>
  <c r="A2743" i="1"/>
  <c r="C2743" i="1"/>
  <c r="C3589" i="1" s="1"/>
  <c r="D2743" i="1"/>
  <c r="D3589" i="1" s="1"/>
  <c r="D4435" i="1" s="1"/>
  <c r="D5281" i="1" s="1"/>
  <c r="D6127" i="1" s="1"/>
  <c r="D6973" i="1" s="1"/>
  <c r="D7819" i="1" s="1"/>
  <c r="D8665" i="1" s="1"/>
  <c r="E2743" i="1"/>
  <c r="E3589" i="1" s="1"/>
  <c r="E4435" i="1" s="1"/>
  <c r="E5281" i="1" s="1"/>
  <c r="E6127" i="1" s="1"/>
  <c r="E6973" i="1" s="1"/>
  <c r="E7819" i="1" s="1"/>
  <c r="E8665" i="1" s="1"/>
  <c r="E9511" i="1" s="1"/>
  <c r="E10357" i="1" s="1"/>
  <c r="E11203" i="1" s="1"/>
  <c r="F2743" i="1"/>
  <c r="F3589" i="1" s="1"/>
  <c r="F4435" i="1" s="1"/>
  <c r="F5281" i="1" s="1"/>
  <c r="F6127" i="1" s="1"/>
  <c r="F6973" i="1" s="1"/>
  <c r="F7819" i="1" s="1"/>
  <c r="F8665" i="1" s="1"/>
  <c r="F9511" i="1" s="1"/>
  <c r="F10357" i="1" s="1"/>
  <c r="F11203" i="1" s="1"/>
  <c r="G2743" i="1"/>
  <c r="H2743" i="1"/>
  <c r="I2743" i="1"/>
  <c r="A2744" i="1"/>
  <c r="C2744" i="1"/>
  <c r="C3590" i="1" s="1"/>
  <c r="C4436" i="1" s="1"/>
  <c r="C5282" i="1" s="1"/>
  <c r="C6128" i="1" s="1"/>
  <c r="C6974" i="1" s="1"/>
  <c r="C7820" i="1" s="1"/>
  <c r="C8666" i="1" s="1"/>
  <c r="D2744" i="1"/>
  <c r="D3590" i="1" s="1"/>
  <c r="D4436" i="1" s="1"/>
  <c r="D5282" i="1" s="1"/>
  <c r="D6128" i="1" s="1"/>
  <c r="D6974" i="1" s="1"/>
  <c r="D7820" i="1" s="1"/>
  <c r="D8666" i="1" s="1"/>
  <c r="D9512" i="1" s="1"/>
  <c r="D10358" i="1" s="1"/>
  <c r="D11204" i="1" s="1"/>
  <c r="E2744" i="1"/>
  <c r="E3590" i="1" s="1"/>
  <c r="E4436" i="1" s="1"/>
  <c r="E5282" i="1" s="1"/>
  <c r="E6128" i="1" s="1"/>
  <c r="E6974" i="1" s="1"/>
  <c r="E7820" i="1" s="1"/>
  <c r="E8666" i="1" s="1"/>
  <c r="E9512" i="1" s="1"/>
  <c r="E10358" i="1" s="1"/>
  <c r="E11204" i="1" s="1"/>
  <c r="F2744" i="1"/>
  <c r="G2744" i="1"/>
  <c r="H2744" i="1"/>
  <c r="I2744" i="1"/>
  <c r="A2745" i="1"/>
  <c r="A3591" i="1" s="1"/>
  <c r="C2745" i="1"/>
  <c r="C3591" i="1" s="1"/>
  <c r="C4437" i="1" s="1"/>
  <c r="C5283" i="1" s="1"/>
  <c r="C6129" i="1" s="1"/>
  <c r="C6975" i="1" s="1"/>
  <c r="C7821" i="1" s="1"/>
  <c r="C8667" i="1" s="1"/>
  <c r="D2745" i="1"/>
  <c r="D3591" i="1" s="1"/>
  <c r="D4437" i="1" s="1"/>
  <c r="D5283" i="1" s="1"/>
  <c r="D6129" i="1" s="1"/>
  <c r="D6975" i="1" s="1"/>
  <c r="D7821" i="1" s="1"/>
  <c r="D8667" i="1" s="1"/>
  <c r="D9513" i="1" s="1"/>
  <c r="D10359" i="1" s="1"/>
  <c r="D11205" i="1" s="1"/>
  <c r="E2745" i="1"/>
  <c r="F2745" i="1"/>
  <c r="G2745" i="1"/>
  <c r="H2745" i="1"/>
  <c r="I2745" i="1"/>
  <c r="I3591" i="1" s="1"/>
  <c r="A2746" i="1"/>
  <c r="A3592" i="1" s="1"/>
  <c r="A4438" i="1" s="1"/>
  <c r="A5284" i="1" s="1"/>
  <c r="A6130" i="1" s="1"/>
  <c r="A6976" i="1" s="1"/>
  <c r="A7822" i="1" s="1"/>
  <c r="A8668" i="1" s="1"/>
  <c r="C2746" i="1"/>
  <c r="C3592" i="1" s="1"/>
  <c r="C4438" i="1" s="1"/>
  <c r="C5284" i="1" s="1"/>
  <c r="C6130" i="1" s="1"/>
  <c r="C6976" i="1" s="1"/>
  <c r="C7822" i="1" s="1"/>
  <c r="C8668" i="1" s="1"/>
  <c r="C9514" i="1" s="1"/>
  <c r="C10360" i="1" s="1"/>
  <c r="C11206" i="1" s="1"/>
  <c r="D2746" i="1"/>
  <c r="E2746" i="1"/>
  <c r="F2746" i="1"/>
  <c r="G2746" i="1"/>
  <c r="H2746" i="1"/>
  <c r="I2746" i="1"/>
  <c r="I3592" i="1" s="1"/>
  <c r="I4438" i="1" s="1"/>
  <c r="I5284" i="1" s="1"/>
  <c r="I6130" i="1" s="1"/>
  <c r="I6976" i="1" s="1"/>
  <c r="I7822" i="1" s="1"/>
  <c r="I8668" i="1" s="1"/>
  <c r="A2747" i="1"/>
  <c r="A3593" i="1" s="1"/>
  <c r="A4439" i="1" s="1"/>
  <c r="A5285" i="1" s="1"/>
  <c r="A6131" i="1" s="1"/>
  <c r="A6977" i="1" s="1"/>
  <c r="A7823" i="1" s="1"/>
  <c r="A8669" i="1" s="1"/>
  <c r="A9515" i="1" s="1"/>
  <c r="A10361" i="1" s="1"/>
  <c r="A11207" i="1" s="1"/>
  <c r="C2747" i="1"/>
  <c r="D2747" i="1"/>
  <c r="E2747" i="1"/>
  <c r="F2747" i="1"/>
  <c r="G2747" i="1"/>
  <c r="H2747" i="1"/>
  <c r="H3593" i="1" s="1"/>
  <c r="H4439" i="1" s="1"/>
  <c r="H5285" i="1" s="1"/>
  <c r="H6131" i="1" s="1"/>
  <c r="H6977" i="1" s="1"/>
  <c r="H7823" i="1" s="1"/>
  <c r="I2747" i="1"/>
  <c r="I3593" i="1" s="1"/>
  <c r="I4439" i="1" s="1"/>
  <c r="I5285" i="1" s="1"/>
  <c r="I6131" i="1" s="1"/>
  <c r="I6977" i="1" s="1"/>
  <c r="I7823" i="1" s="1"/>
  <c r="I8669" i="1" s="1"/>
  <c r="I9515" i="1" s="1"/>
  <c r="I10361" i="1" s="1"/>
  <c r="I11207" i="1" s="1"/>
  <c r="A2748" i="1"/>
  <c r="A3594" i="1" s="1"/>
  <c r="A4440" i="1" s="1"/>
  <c r="A5286" i="1" s="1"/>
  <c r="A6132" i="1" s="1"/>
  <c r="A6978" i="1" s="1"/>
  <c r="A7824" i="1" s="1"/>
  <c r="A8670" i="1" s="1"/>
  <c r="A9516" i="1" s="1"/>
  <c r="A10362" i="1" s="1"/>
  <c r="A11208" i="1" s="1"/>
  <c r="C2748" i="1"/>
  <c r="D2748" i="1"/>
  <c r="E2748" i="1"/>
  <c r="E3594" i="1" s="1"/>
  <c r="F2748" i="1"/>
  <c r="F3594" i="1" s="1"/>
  <c r="G2748" i="1"/>
  <c r="G3594" i="1" s="1"/>
  <c r="G4440" i="1" s="1"/>
  <c r="G5286" i="1" s="1"/>
  <c r="G6132" i="1" s="1"/>
  <c r="G6978" i="1" s="1"/>
  <c r="G7824" i="1" s="1"/>
  <c r="H2748" i="1"/>
  <c r="H3594" i="1" s="1"/>
  <c r="H4440" i="1" s="1"/>
  <c r="H5286" i="1" s="1"/>
  <c r="H6132" i="1" s="1"/>
  <c r="H6978" i="1" s="1"/>
  <c r="H7824" i="1" s="1"/>
  <c r="I2748" i="1"/>
  <c r="I3594" i="1" s="1"/>
  <c r="I4440" i="1" s="1"/>
  <c r="I5286" i="1" s="1"/>
  <c r="I6132" i="1" s="1"/>
  <c r="I6978" i="1" s="1"/>
  <c r="I7824" i="1" s="1"/>
  <c r="I8670" i="1" s="1"/>
  <c r="I9516" i="1" s="1"/>
  <c r="I10362" i="1" s="1"/>
  <c r="I11208" i="1" s="1"/>
  <c r="A2749" i="1"/>
  <c r="C2749" i="1"/>
  <c r="D2749" i="1"/>
  <c r="E2749" i="1"/>
  <c r="E3595" i="1" s="1"/>
  <c r="F2749" i="1"/>
  <c r="F3595" i="1" s="1"/>
  <c r="F4441" i="1" s="1"/>
  <c r="F5287" i="1" s="1"/>
  <c r="F6133" i="1" s="1"/>
  <c r="F6979" i="1" s="1"/>
  <c r="F7825" i="1" s="1"/>
  <c r="G2749" i="1"/>
  <c r="G3595" i="1" s="1"/>
  <c r="G4441" i="1" s="1"/>
  <c r="G5287" i="1" s="1"/>
  <c r="G6133" i="1" s="1"/>
  <c r="G6979" i="1" s="1"/>
  <c r="G7825" i="1" s="1"/>
  <c r="H2749" i="1"/>
  <c r="H3595" i="1" s="1"/>
  <c r="H4441" i="1" s="1"/>
  <c r="H5287" i="1" s="1"/>
  <c r="H6133" i="1" s="1"/>
  <c r="H6979" i="1" s="1"/>
  <c r="H7825" i="1" s="1"/>
  <c r="H8671" i="1" s="1"/>
  <c r="H9517" i="1" s="1"/>
  <c r="H10363" i="1" s="1"/>
  <c r="H11209" i="1" s="1"/>
  <c r="I2749" i="1"/>
  <c r="A2750" i="1"/>
  <c r="C2750" i="1"/>
  <c r="C3596" i="1" s="1"/>
  <c r="D2750" i="1"/>
  <c r="D3596" i="1" s="1"/>
  <c r="F2750" i="1"/>
  <c r="F3596" i="1" s="1"/>
  <c r="F4442" i="1" s="1"/>
  <c r="F5288" i="1" s="1"/>
  <c r="F6134" i="1" s="1"/>
  <c r="F6980" i="1" s="1"/>
  <c r="F7826" i="1" s="1"/>
  <c r="F8672" i="1" s="1"/>
  <c r="F9518" i="1" s="1"/>
  <c r="F10364" i="1" s="1"/>
  <c r="F11210" i="1" s="1"/>
  <c r="G2750" i="1"/>
  <c r="G3596" i="1" s="1"/>
  <c r="G4442" i="1" s="1"/>
  <c r="G5288" i="1" s="1"/>
  <c r="G6134" i="1" s="1"/>
  <c r="G6980" i="1" s="1"/>
  <c r="G7826" i="1" s="1"/>
  <c r="G8672" i="1" s="1"/>
  <c r="G9518" i="1" s="1"/>
  <c r="G10364" i="1" s="1"/>
  <c r="G11210" i="1" s="1"/>
  <c r="H2750" i="1"/>
  <c r="I2750" i="1"/>
  <c r="A2751" i="1"/>
  <c r="C2751" i="1"/>
  <c r="D2751" i="1"/>
  <c r="D3597" i="1" s="1"/>
  <c r="D4443" i="1" s="1"/>
  <c r="D5289" i="1" s="1"/>
  <c r="D6135" i="1" s="1"/>
  <c r="D6981" i="1" s="1"/>
  <c r="D7827" i="1" s="1"/>
  <c r="F2751" i="1"/>
  <c r="F3597" i="1" s="1"/>
  <c r="F4443" i="1" s="1"/>
  <c r="F5289" i="1" s="1"/>
  <c r="F6135" i="1" s="1"/>
  <c r="F6981" i="1" s="1"/>
  <c r="F7827" i="1" s="1"/>
  <c r="F8673" i="1" s="1"/>
  <c r="F9519" i="1" s="1"/>
  <c r="F10365" i="1" s="1"/>
  <c r="F11211" i="1" s="1"/>
  <c r="G2751" i="1"/>
  <c r="H2751" i="1"/>
  <c r="I2751" i="1"/>
  <c r="A2752" i="1"/>
  <c r="C2752" i="1"/>
  <c r="C3598" i="1" s="1"/>
  <c r="C4444" i="1" s="1"/>
  <c r="C5290" i="1" s="1"/>
  <c r="C6136" i="1" s="1"/>
  <c r="C6982" i="1" s="1"/>
  <c r="C7828" i="1" s="1"/>
  <c r="D2752" i="1"/>
  <c r="D3598" i="1" s="1"/>
  <c r="D4444" i="1" s="1"/>
  <c r="D5290" i="1" s="1"/>
  <c r="D6136" i="1" s="1"/>
  <c r="D6982" i="1" s="1"/>
  <c r="D7828" i="1" s="1"/>
  <c r="E2752" i="1"/>
  <c r="E3598" i="1" s="1"/>
  <c r="E4444" i="1" s="1"/>
  <c r="E5290" i="1" s="1"/>
  <c r="E6136" i="1" s="1"/>
  <c r="E6982" i="1" s="1"/>
  <c r="E7828" i="1" s="1"/>
  <c r="E8674" i="1" s="1"/>
  <c r="E9520" i="1" s="1"/>
  <c r="E10366" i="1" s="1"/>
  <c r="E11212" i="1" s="1"/>
  <c r="F2752" i="1"/>
  <c r="G2752" i="1"/>
  <c r="H2752" i="1"/>
  <c r="I2752" i="1"/>
  <c r="A2753" i="1"/>
  <c r="A3599" i="1" s="1"/>
  <c r="C2753" i="1"/>
  <c r="C3599" i="1" s="1"/>
  <c r="C4445" i="1" s="1"/>
  <c r="C5291" i="1" s="1"/>
  <c r="C6137" i="1" s="1"/>
  <c r="C6983" i="1" s="1"/>
  <c r="C7829" i="1" s="1"/>
  <c r="C8675" i="1" s="1"/>
  <c r="C9521" i="1" s="1"/>
  <c r="C10367" i="1" s="1"/>
  <c r="C11213" i="1" s="1"/>
  <c r="D2753" i="1"/>
  <c r="D3599" i="1" s="1"/>
  <c r="D4445" i="1" s="1"/>
  <c r="D5291" i="1" s="1"/>
  <c r="D6137" i="1" s="1"/>
  <c r="D6983" i="1" s="1"/>
  <c r="D7829" i="1" s="1"/>
  <c r="D8675" i="1" s="1"/>
  <c r="D9521" i="1" s="1"/>
  <c r="D10367" i="1" s="1"/>
  <c r="D11213" i="1" s="1"/>
  <c r="E2753" i="1"/>
  <c r="F2753" i="1"/>
  <c r="G2753" i="1"/>
  <c r="H2753" i="1"/>
  <c r="I2753" i="1"/>
  <c r="A2754" i="1"/>
  <c r="A3600" i="1" s="1"/>
  <c r="A4446" i="1" s="1"/>
  <c r="A5292" i="1" s="1"/>
  <c r="A6138" i="1" s="1"/>
  <c r="A6984" i="1" s="1"/>
  <c r="A7830" i="1" s="1"/>
  <c r="C2754" i="1"/>
  <c r="C3600" i="1" s="1"/>
  <c r="C4446" i="1" s="1"/>
  <c r="C5292" i="1" s="1"/>
  <c r="C6138" i="1" s="1"/>
  <c r="C6984" i="1" s="1"/>
  <c r="C7830" i="1" s="1"/>
  <c r="C8676" i="1" s="1"/>
  <c r="C9522" i="1" s="1"/>
  <c r="C10368" i="1" s="1"/>
  <c r="C11214" i="1" s="1"/>
  <c r="D2754" i="1"/>
  <c r="F2754" i="1"/>
  <c r="G2754" i="1"/>
  <c r="H2754" i="1"/>
  <c r="H3600" i="1" s="1"/>
  <c r="I2754" i="1"/>
  <c r="I3600" i="1" s="1"/>
  <c r="I4446" i="1" s="1"/>
  <c r="I5292" i="1" s="1"/>
  <c r="I6138" i="1" s="1"/>
  <c r="I6984" i="1" s="1"/>
  <c r="I7830" i="1" s="1"/>
  <c r="I8676" i="1" s="1"/>
  <c r="A2755" i="1"/>
  <c r="A3601" i="1" s="1"/>
  <c r="A4447" i="1" s="1"/>
  <c r="A5293" i="1" s="1"/>
  <c r="A6139" i="1" s="1"/>
  <c r="A6985" i="1" s="1"/>
  <c r="A7831" i="1" s="1"/>
  <c r="A8677" i="1" s="1"/>
  <c r="C2755" i="1"/>
  <c r="D2755" i="1"/>
  <c r="F2755" i="1"/>
  <c r="G2755" i="1"/>
  <c r="G3601" i="1" s="1"/>
  <c r="H2755" i="1"/>
  <c r="H3601" i="1" s="1"/>
  <c r="H4447" i="1" s="1"/>
  <c r="H5293" i="1" s="1"/>
  <c r="H6139" i="1" s="1"/>
  <c r="H6985" i="1" s="1"/>
  <c r="H7831" i="1" s="1"/>
  <c r="H8677" i="1" s="1"/>
  <c r="I2755" i="1"/>
  <c r="I3601" i="1" s="1"/>
  <c r="I4447" i="1" s="1"/>
  <c r="I5293" i="1" s="1"/>
  <c r="I6139" i="1" s="1"/>
  <c r="I6985" i="1" s="1"/>
  <c r="I7831" i="1" s="1"/>
  <c r="I8677" i="1" s="1"/>
  <c r="I9523" i="1" s="1"/>
  <c r="I10369" i="1" s="1"/>
  <c r="I11215" i="1" s="1"/>
  <c r="A2756" i="1"/>
  <c r="A3602" i="1" s="1"/>
  <c r="A4448" i="1" s="1"/>
  <c r="A5294" i="1" s="1"/>
  <c r="A6140" i="1" s="1"/>
  <c r="A6986" i="1" s="1"/>
  <c r="A7832" i="1" s="1"/>
  <c r="A8678" i="1" s="1"/>
  <c r="A9524" i="1" s="1"/>
  <c r="A10370" i="1" s="1"/>
  <c r="A11216" i="1" s="1"/>
  <c r="C2756" i="1"/>
  <c r="D2756" i="1"/>
  <c r="E2756" i="1"/>
  <c r="F2756" i="1"/>
  <c r="G2756" i="1"/>
  <c r="G3602" i="1" s="1"/>
  <c r="G4448" i="1" s="1"/>
  <c r="G5294" i="1" s="1"/>
  <c r="G6140" i="1" s="1"/>
  <c r="G6986" i="1" s="1"/>
  <c r="G7832" i="1" s="1"/>
  <c r="H2756" i="1"/>
  <c r="H3602" i="1" s="1"/>
  <c r="H4448" i="1" s="1"/>
  <c r="H5294" i="1" s="1"/>
  <c r="H6140" i="1" s="1"/>
  <c r="H6986" i="1" s="1"/>
  <c r="H7832" i="1" s="1"/>
  <c r="H8678" i="1" s="1"/>
  <c r="H9524" i="1" s="1"/>
  <c r="H10370" i="1" s="1"/>
  <c r="H11216" i="1" s="1"/>
  <c r="I2756" i="1"/>
  <c r="I3602" i="1" s="1"/>
  <c r="I4448" i="1" s="1"/>
  <c r="I5294" i="1" s="1"/>
  <c r="I6140" i="1" s="1"/>
  <c r="I6986" i="1" s="1"/>
  <c r="I7832" i="1" s="1"/>
  <c r="I8678" i="1" s="1"/>
  <c r="I9524" i="1" s="1"/>
  <c r="I10370" i="1" s="1"/>
  <c r="I11216" i="1" s="1"/>
  <c r="A2757" i="1"/>
  <c r="C2757" i="1"/>
  <c r="D2757" i="1"/>
  <c r="E2757" i="1"/>
  <c r="E3603" i="1" s="1"/>
  <c r="F2757" i="1"/>
  <c r="F3603" i="1" s="1"/>
  <c r="F4449" i="1" s="1"/>
  <c r="F5295" i="1" s="1"/>
  <c r="F6141" i="1" s="1"/>
  <c r="F6987" i="1" s="1"/>
  <c r="G2757" i="1"/>
  <c r="G3603" i="1" s="1"/>
  <c r="G4449" i="1" s="1"/>
  <c r="G5295" i="1" s="1"/>
  <c r="G6141" i="1" s="1"/>
  <c r="G6987" i="1" s="1"/>
  <c r="G7833" i="1" s="1"/>
  <c r="G8679" i="1" s="1"/>
  <c r="G9525" i="1" s="1"/>
  <c r="G10371" i="1" s="1"/>
  <c r="G11217" i="1" s="1"/>
  <c r="H2757" i="1"/>
  <c r="H3603" i="1" s="1"/>
  <c r="H4449" i="1" s="1"/>
  <c r="H5295" i="1" s="1"/>
  <c r="H6141" i="1" s="1"/>
  <c r="H6987" i="1" s="1"/>
  <c r="H7833" i="1" s="1"/>
  <c r="H8679" i="1" s="1"/>
  <c r="H9525" i="1" s="1"/>
  <c r="H10371" i="1" s="1"/>
  <c r="H11217" i="1" s="1"/>
  <c r="I2757" i="1"/>
  <c r="A2758" i="1"/>
  <c r="C2758" i="1"/>
  <c r="D2758" i="1"/>
  <c r="D3604" i="1" s="1"/>
  <c r="F2758" i="1"/>
  <c r="F3604" i="1" s="1"/>
  <c r="F4450" i="1" s="1"/>
  <c r="F5296" i="1" s="1"/>
  <c r="F6142" i="1" s="1"/>
  <c r="F6988" i="1" s="1"/>
  <c r="F7834" i="1" s="1"/>
  <c r="F8680" i="1" s="1"/>
  <c r="F9526" i="1" s="1"/>
  <c r="F10372" i="1" s="1"/>
  <c r="F11218" i="1" s="1"/>
  <c r="G2758" i="1"/>
  <c r="G3604" i="1" s="1"/>
  <c r="G4450" i="1" s="1"/>
  <c r="G5296" i="1" s="1"/>
  <c r="G6142" i="1" s="1"/>
  <c r="G6988" i="1" s="1"/>
  <c r="G7834" i="1" s="1"/>
  <c r="G8680" i="1" s="1"/>
  <c r="G9526" i="1" s="1"/>
  <c r="G10372" i="1" s="1"/>
  <c r="G11218" i="1" s="1"/>
  <c r="H2758" i="1"/>
  <c r="I2758" i="1"/>
  <c r="A2759" i="1"/>
  <c r="C2759" i="1"/>
  <c r="D2759" i="1"/>
  <c r="D3605" i="1" s="1"/>
  <c r="D4451" i="1" s="1"/>
  <c r="D5297" i="1" s="1"/>
  <c r="D6143" i="1" s="1"/>
  <c r="D6989" i="1" s="1"/>
  <c r="D7835" i="1" s="1"/>
  <c r="F2759" i="1"/>
  <c r="F3605" i="1" s="1"/>
  <c r="F4451" i="1" s="1"/>
  <c r="F5297" i="1" s="1"/>
  <c r="F6143" i="1" s="1"/>
  <c r="F6989" i="1" s="1"/>
  <c r="F7835" i="1" s="1"/>
  <c r="F8681" i="1" s="1"/>
  <c r="F9527" i="1" s="1"/>
  <c r="F10373" i="1" s="1"/>
  <c r="F11219" i="1" s="1"/>
  <c r="G2759" i="1"/>
  <c r="H2759" i="1"/>
  <c r="I2759" i="1"/>
  <c r="A2760" i="1"/>
  <c r="C2760" i="1"/>
  <c r="C3606" i="1" s="1"/>
  <c r="C4452" i="1" s="1"/>
  <c r="C5298" i="1" s="1"/>
  <c r="C6144" i="1" s="1"/>
  <c r="C6990" i="1" s="1"/>
  <c r="C7836" i="1" s="1"/>
  <c r="D2760" i="1"/>
  <c r="D3606" i="1" s="1"/>
  <c r="D4452" i="1" s="1"/>
  <c r="D5298" i="1" s="1"/>
  <c r="D6144" i="1" s="1"/>
  <c r="D6990" i="1" s="1"/>
  <c r="D7836" i="1" s="1"/>
  <c r="D8682" i="1" s="1"/>
  <c r="E2760" i="1"/>
  <c r="E3606" i="1" s="1"/>
  <c r="E4452" i="1" s="1"/>
  <c r="E5298" i="1" s="1"/>
  <c r="E6144" i="1" s="1"/>
  <c r="E6990" i="1" s="1"/>
  <c r="E7836" i="1" s="1"/>
  <c r="E8682" i="1" s="1"/>
  <c r="E9528" i="1" s="1"/>
  <c r="E10374" i="1" s="1"/>
  <c r="E11220" i="1" s="1"/>
  <c r="F2760" i="1"/>
  <c r="G2760" i="1"/>
  <c r="H2760" i="1"/>
  <c r="I2760" i="1"/>
  <c r="I3606" i="1" s="1"/>
  <c r="A2761" i="1"/>
  <c r="C2761" i="1"/>
  <c r="C3607" i="1" s="1"/>
  <c r="C4453" i="1" s="1"/>
  <c r="C5299" i="1" s="1"/>
  <c r="C6145" i="1" s="1"/>
  <c r="C6991" i="1" s="1"/>
  <c r="C7837" i="1" s="1"/>
  <c r="C8683" i="1" s="1"/>
  <c r="D2761" i="1"/>
  <c r="D3607" i="1" s="1"/>
  <c r="D4453" i="1" s="1"/>
  <c r="D5299" i="1" s="1"/>
  <c r="D6145" i="1" s="1"/>
  <c r="D6991" i="1" s="1"/>
  <c r="E2761" i="1"/>
  <c r="F2761" i="1"/>
  <c r="G2761" i="1"/>
  <c r="H2761" i="1"/>
  <c r="I2761" i="1"/>
  <c r="I3607" i="1" s="1"/>
  <c r="A2762" i="1"/>
  <c r="A3608" i="1" s="1"/>
  <c r="A4454" i="1" s="1"/>
  <c r="A5300" i="1" s="1"/>
  <c r="A6146" i="1" s="1"/>
  <c r="A6992" i="1" s="1"/>
  <c r="A7838" i="1" s="1"/>
  <c r="A8684" i="1" s="1"/>
  <c r="C2762" i="1"/>
  <c r="C3608" i="1" s="1"/>
  <c r="C4454" i="1" s="1"/>
  <c r="C5300" i="1" s="1"/>
  <c r="C6146" i="1" s="1"/>
  <c r="C6992" i="1" s="1"/>
  <c r="C7838" i="1" s="1"/>
  <c r="C8684" i="1" s="1"/>
  <c r="C9530" i="1" s="1"/>
  <c r="C10376" i="1" s="1"/>
  <c r="C11222" i="1" s="1"/>
  <c r="D2762" i="1"/>
  <c r="F2762" i="1"/>
  <c r="G2762" i="1"/>
  <c r="H2762" i="1"/>
  <c r="I2762" i="1"/>
  <c r="I3608" i="1" s="1"/>
  <c r="I4454" i="1" s="1"/>
  <c r="I5300" i="1" s="1"/>
  <c r="I6146" i="1" s="1"/>
  <c r="I6992" i="1" s="1"/>
  <c r="I7838" i="1" s="1"/>
  <c r="I8684" i="1" s="1"/>
  <c r="A2763" i="1"/>
  <c r="A3609" i="1" s="1"/>
  <c r="A4455" i="1" s="1"/>
  <c r="A5301" i="1" s="1"/>
  <c r="A6147" i="1" s="1"/>
  <c r="A6993" i="1" s="1"/>
  <c r="A7839" i="1" s="1"/>
  <c r="A8685" i="1" s="1"/>
  <c r="A9531" i="1" s="1"/>
  <c r="A10377" i="1" s="1"/>
  <c r="A11223" i="1" s="1"/>
  <c r="C2763" i="1"/>
  <c r="D2763" i="1"/>
  <c r="F2763" i="1"/>
  <c r="F3609" i="1" s="1"/>
  <c r="F4455" i="1" s="1"/>
  <c r="G2763" i="1"/>
  <c r="H2763" i="1"/>
  <c r="H3609" i="1" s="1"/>
  <c r="H4455" i="1" s="1"/>
  <c r="H5301" i="1" s="1"/>
  <c r="H6147" i="1" s="1"/>
  <c r="H6993" i="1" s="1"/>
  <c r="H7839" i="1" s="1"/>
  <c r="H8685" i="1" s="1"/>
  <c r="I2763" i="1"/>
  <c r="I3609" i="1" s="1"/>
  <c r="I4455" i="1" s="1"/>
  <c r="I5301" i="1" s="1"/>
  <c r="I6147" i="1" s="1"/>
  <c r="I6993" i="1" s="1"/>
  <c r="I7839" i="1" s="1"/>
  <c r="I8685" i="1" s="1"/>
  <c r="I9531" i="1" s="1"/>
  <c r="I10377" i="1" s="1"/>
  <c r="I11223" i="1" s="1"/>
  <c r="A2764" i="1"/>
  <c r="A3610" i="1" s="1"/>
  <c r="A4456" i="1" s="1"/>
  <c r="A5302" i="1" s="1"/>
  <c r="A6148" i="1" s="1"/>
  <c r="A6994" i="1" s="1"/>
  <c r="A7840" i="1" s="1"/>
  <c r="A8686" i="1" s="1"/>
  <c r="A9532" i="1" s="1"/>
  <c r="A10378" i="1" s="1"/>
  <c r="A11224" i="1" s="1"/>
  <c r="C2764" i="1"/>
  <c r="D2764" i="1"/>
  <c r="E2764" i="1"/>
  <c r="E3610" i="1" s="1"/>
  <c r="E4456" i="1" s="1"/>
  <c r="E5302" i="1" s="1"/>
  <c r="E6148" i="1" s="1"/>
  <c r="E6994" i="1" s="1"/>
  <c r="E7840" i="1" s="1"/>
  <c r="E8686" i="1" s="1"/>
  <c r="E9532" i="1" s="1"/>
  <c r="E10378" i="1" s="1"/>
  <c r="E11224" i="1" s="1"/>
  <c r="F2764" i="1"/>
  <c r="F3610" i="1" s="1"/>
  <c r="G2764" i="1"/>
  <c r="G3610" i="1" s="1"/>
  <c r="G4456" i="1" s="1"/>
  <c r="G5302" i="1" s="1"/>
  <c r="G6148" i="1" s="1"/>
  <c r="G6994" i="1" s="1"/>
  <c r="H2764" i="1"/>
  <c r="H3610" i="1" s="1"/>
  <c r="H4456" i="1" s="1"/>
  <c r="H5302" i="1" s="1"/>
  <c r="H6148" i="1" s="1"/>
  <c r="H6994" i="1" s="1"/>
  <c r="H7840" i="1" s="1"/>
  <c r="H8686" i="1" s="1"/>
  <c r="H9532" i="1" s="1"/>
  <c r="H10378" i="1" s="1"/>
  <c r="H11224" i="1" s="1"/>
  <c r="I2764" i="1"/>
  <c r="I3610" i="1" s="1"/>
  <c r="I4456" i="1" s="1"/>
  <c r="I5302" i="1" s="1"/>
  <c r="I6148" i="1" s="1"/>
  <c r="I6994" i="1" s="1"/>
  <c r="I7840" i="1" s="1"/>
  <c r="I8686" i="1" s="1"/>
  <c r="I9532" i="1" s="1"/>
  <c r="I10378" i="1" s="1"/>
  <c r="I11224" i="1" s="1"/>
  <c r="A2765" i="1"/>
  <c r="C2765" i="1"/>
  <c r="D2765" i="1"/>
  <c r="D3611" i="1" s="1"/>
  <c r="D4457" i="1" s="1"/>
  <c r="D5303" i="1" s="1"/>
  <c r="E2765" i="1"/>
  <c r="E3611" i="1" s="1"/>
  <c r="F2765" i="1"/>
  <c r="F3611" i="1" s="1"/>
  <c r="F4457" i="1" s="1"/>
  <c r="F5303" i="1" s="1"/>
  <c r="F6149" i="1" s="1"/>
  <c r="F6995" i="1" s="1"/>
  <c r="F7841" i="1" s="1"/>
  <c r="F8687" i="1" s="1"/>
  <c r="G2765" i="1"/>
  <c r="G3611" i="1" s="1"/>
  <c r="G4457" i="1" s="1"/>
  <c r="G5303" i="1" s="1"/>
  <c r="G6149" i="1" s="1"/>
  <c r="G6995" i="1" s="1"/>
  <c r="G7841" i="1" s="1"/>
  <c r="G8687" i="1" s="1"/>
  <c r="G9533" i="1" s="1"/>
  <c r="G10379" i="1" s="1"/>
  <c r="G11225" i="1" s="1"/>
  <c r="H2765" i="1"/>
  <c r="H3611" i="1" s="1"/>
  <c r="H4457" i="1" s="1"/>
  <c r="H5303" i="1" s="1"/>
  <c r="H6149" i="1" s="1"/>
  <c r="H6995" i="1" s="1"/>
  <c r="H7841" i="1" s="1"/>
  <c r="H8687" i="1" s="1"/>
  <c r="H9533" i="1" s="1"/>
  <c r="H10379" i="1" s="1"/>
  <c r="H11225" i="1" s="1"/>
  <c r="I2765" i="1"/>
  <c r="A2766" i="1"/>
  <c r="C2766" i="1"/>
  <c r="C3612" i="1" s="1"/>
  <c r="C4458" i="1" s="1"/>
  <c r="C5304" i="1" s="1"/>
  <c r="C6150" i="1" s="1"/>
  <c r="C6996" i="1" s="1"/>
  <c r="C7842" i="1" s="1"/>
  <c r="D2766" i="1"/>
  <c r="F2766" i="1"/>
  <c r="F3612" i="1" s="1"/>
  <c r="F4458" i="1" s="1"/>
  <c r="F5304" i="1" s="1"/>
  <c r="F6150" i="1" s="1"/>
  <c r="F6996" i="1" s="1"/>
  <c r="F7842" i="1" s="1"/>
  <c r="F8688" i="1" s="1"/>
  <c r="G2766" i="1"/>
  <c r="G3612" i="1" s="1"/>
  <c r="G4458" i="1" s="1"/>
  <c r="G5304" i="1" s="1"/>
  <c r="G6150" i="1" s="1"/>
  <c r="G6996" i="1" s="1"/>
  <c r="G7842" i="1" s="1"/>
  <c r="G8688" i="1" s="1"/>
  <c r="G9534" i="1" s="1"/>
  <c r="G10380" i="1" s="1"/>
  <c r="G11226" i="1" s="1"/>
  <c r="H2766" i="1"/>
  <c r="I2766" i="1"/>
  <c r="A2767" i="1"/>
  <c r="C2767" i="1"/>
  <c r="C3613" i="1" s="1"/>
  <c r="D2767" i="1"/>
  <c r="D3613" i="1" s="1"/>
  <c r="D4459" i="1" s="1"/>
  <c r="D5305" i="1" s="1"/>
  <c r="D6151" i="1" s="1"/>
  <c r="D6997" i="1" s="1"/>
  <c r="F2767" i="1"/>
  <c r="F3613" i="1" s="1"/>
  <c r="F4459" i="1" s="1"/>
  <c r="F5305" i="1" s="1"/>
  <c r="F6151" i="1" s="1"/>
  <c r="F6997" i="1" s="1"/>
  <c r="F7843" i="1" s="1"/>
  <c r="F8689" i="1" s="1"/>
  <c r="F9535" i="1" s="1"/>
  <c r="F10381" i="1" s="1"/>
  <c r="F11227" i="1" s="1"/>
  <c r="G2767" i="1"/>
  <c r="H2767" i="1"/>
  <c r="I2767" i="1"/>
  <c r="A2768" i="1"/>
  <c r="A3614" i="1" s="1"/>
  <c r="A4460" i="1" s="1"/>
  <c r="C2768" i="1"/>
  <c r="C3614" i="1" s="1"/>
  <c r="C4460" i="1" s="1"/>
  <c r="C5306" i="1" s="1"/>
  <c r="C6152" i="1" s="1"/>
  <c r="C6998" i="1" s="1"/>
  <c r="C7844" i="1" s="1"/>
  <c r="D2768" i="1"/>
  <c r="D3614" i="1" s="1"/>
  <c r="D4460" i="1" s="1"/>
  <c r="D5306" i="1" s="1"/>
  <c r="D6152" i="1" s="1"/>
  <c r="D6998" i="1" s="1"/>
  <c r="D7844" i="1" s="1"/>
  <c r="D8690" i="1" s="1"/>
  <c r="D9536" i="1" s="1"/>
  <c r="D10382" i="1" s="1"/>
  <c r="D11228" i="1" s="1"/>
  <c r="F2768" i="1"/>
  <c r="G2768" i="1"/>
  <c r="H2768" i="1"/>
  <c r="I2768" i="1"/>
  <c r="I3614" i="1" s="1"/>
  <c r="I4460" i="1" s="1"/>
  <c r="A2769" i="1"/>
  <c r="C2769" i="1"/>
  <c r="C3615" i="1" s="1"/>
  <c r="C4461" i="1" s="1"/>
  <c r="C5307" i="1" s="1"/>
  <c r="C6153" i="1" s="1"/>
  <c r="C6999" i="1" s="1"/>
  <c r="C7845" i="1" s="1"/>
  <c r="C8691" i="1" s="1"/>
  <c r="C9537" i="1" s="1"/>
  <c r="C10383" i="1" s="1"/>
  <c r="C11229" i="1" s="1"/>
  <c r="D2769" i="1"/>
  <c r="D3615" i="1" s="1"/>
  <c r="D4461" i="1" s="1"/>
  <c r="D5307" i="1" s="1"/>
  <c r="D6153" i="1" s="1"/>
  <c r="D6999" i="1" s="1"/>
  <c r="D7845" i="1" s="1"/>
  <c r="D8691" i="1" s="1"/>
  <c r="D9537" i="1" s="1"/>
  <c r="D10383" i="1" s="1"/>
  <c r="D11229" i="1" s="1"/>
  <c r="F2769" i="1"/>
  <c r="G2769" i="1"/>
  <c r="H2769" i="1"/>
  <c r="I2769" i="1"/>
  <c r="A2770" i="1"/>
  <c r="A3616" i="1" s="1"/>
  <c r="A4462" i="1" s="1"/>
  <c r="A5308" i="1" s="1"/>
  <c r="A6154" i="1" s="1"/>
  <c r="A7000" i="1" s="1"/>
  <c r="A7846" i="1" s="1"/>
  <c r="C2770" i="1"/>
  <c r="C3616" i="1" s="1"/>
  <c r="C4462" i="1" s="1"/>
  <c r="C5308" i="1" s="1"/>
  <c r="C6154" i="1" s="1"/>
  <c r="C7000" i="1" s="1"/>
  <c r="C7846" i="1" s="1"/>
  <c r="C8692" i="1" s="1"/>
  <c r="C9538" i="1" s="1"/>
  <c r="C10384" i="1" s="1"/>
  <c r="C11230" i="1" s="1"/>
  <c r="D2770" i="1"/>
  <c r="F2770" i="1"/>
  <c r="G2770" i="1"/>
  <c r="H2770" i="1"/>
  <c r="H3616" i="1" s="1"/>
  <c r="I2770" i="1"/>
  <c r="I3616" i="1" s="1"/>
  <c r="I4462" i="1" s="1"/>
  <c r="I5308" i="1" s="1"/>
  <c r="I6154" i="1" s="1"/>
  <c r="I7000" i="1" s="1"/>
  <c r="A2771" i="1"/>
  <c r="A3617" i="1" s="1"/>
  <c r="A4463" i="1" s="1"/>
  <c r="A5309" i="1" s="1"/>
  <c r="A6155" i="1" s="1"/>
  <c r="A7001" i="1" s="1"/>
  <c r="A7847" i="1" s="1"/>
  <c r="A8693" i="1" s="1"/>
  <c r="A9539" i="1" s="1"/>
  <c r="A10385" i="1" s="1"/>
  <c r="A11231" i="1" s="1"/>
  <c r="C2771" i="1"/>
  <c r="D2771" i="1"/>
  <c r="F2771" i="1"/>
  <c r="G2771" i="1"/>
  <c r="G3617" i="1" s="1"/>
  <c r="H2771" i="1"/>
  <c r="H3617" i="1" s="1"/>
  <c r="H4463" i="1" s="1"/>
  <c r="H5309" i="1" s="1"/>
  <c r="H6155" i="1" s="1"/>
  <c r="H7001" i="1" s="1"/>
  <c r="H7847" i="1" s="1"/>
  <c r="H8693" i="1" s="1"/>
  <c r="I2771" i="1"/>
  <c r="I3617" i="1" s="1"/>
  <c r="I4463" i="1" s="1"/>
  <c r="I5309" i="1" s="1"/>
  <c r="I6155" i="1" s="1"/>
  <c r="A2772" i="1"/>
  <c r="A3618" i="1" s="1"/>
  <c r="A4464" i="1" s="1"/>
  <c r="A5310" i="1" s="1"/>
  <c r="A6156" i="1" s="1"/>
  <c r="A7002" i="1" s="1"/>
  <c r="A7848" i="1" s="1"/>
  <c r="A8694" i="1" s="1"/>
  <c r="A9540" i="1" s="1"/>
  <c r="A10386" i="1" s="1"/>
  <c r="A11232" i="1" s="1"/>
  <c r="C2772" i="1"/>
  <c r="D2772" i="1"/>
  <c r="F2772" i="1"/>
  <c r="F3618" i="1" s="1"/>
  <c r="G2772" i="1"/>
  <c r="G3618" i="1" s="1"/>
  <c r="G4464" i="1" s="1"/>
  <c r="G5310" i="1" s="1"/>
  <c r="G6156" i="1" s="1"/>
  <c r="G7002" i="1" s="1"/>
  <c r="G7848" i="1" s="1"/>
  <c r="G8694" i="1" s="1"/>
  <c r="H2772" i="1"/>
  <c r="H3618" i="1" s="1"/>
  <c r="H4464" i="1" s="1"/>
  <c r="H5310" i="1" s="1"/>
  <c r="H6156" i="1" s="1"/>
  <c r="H7002" i="1" s="1"/>
  <c r="H7848" i="1" s="1"/>
  <c r="H8694" i="1" s="1"/>
  <c r="H9540" i="1" s="1"/>
  <c r="H10386" i="1" s="1"/>
  <c r="H11232" i="1" s="1"/>
  <c r="I2772" i="1"/>
  <c r="I3618" i="1" s="1"/>
  <c r="I4464" i="1" s="1"/>
  <c r="I5310" i="1" s="1"/>
  <c r="I6156" i="1" s="1"/>
  <c r="I7002" i="1" s="1"/>
  <c r="I7848" i="1" s="1"/>
  <c r="I8694" i="1" s="1"/>
  <c r="I9540" i="1" s="1"/>
  <c r="I10386" i="1" s="1"/>
  <c r="I11232" i="1" s="1"/>
  <c r="A2773" i="1"/>
  <c r="C2773" i="1"/>
  <c r="D2773" i="1"/>
  <c r="F2773" i="1"/>
  <c r="F3619" i="1" s="1"/>
  <c r="F4465" i="1" s="1"/>
  <c r="F5311" i="1" s="1"/>
  <c r="F6157" i="1" s="1"/>
  <c r="F7003" i="1" s="1"/>
  <c r="F7849" i="1" s="1"/>
  <c r="G2773" i="1"/>
  <c r="G3619" i="1" s="1"/>
  <c r="G4465" i="1" s="1"/>
  <c r="G5311" i="1" s="1"/>
  <c r="G6157" i="1" s="1"/>
  <c r="G7003" i="1" s="1"/>
  <c r="G7849" i="1" s="1"/>
  <c r="G8695" i="1" s="1"/>
  <c r="G9541" i="1" s="1"/>
  <c r="G10387" i="1" s="1"/>
  <c r="G11233" i="1" s="1"/>
  <c r="H2773" i="1"/>
  <c r="H3619" i="1" s="1"/>
  <c r="H4465" i="1" s="1"/>
  <c r="H5311" i="1" s="1"/>
  <c r="H6157" i="1" s="1"/>
  <c r="H7003" i="1" s="1"/>
  <c r="H7849" i="1" s="1"/>
  <c r="H8695" i="1" s="1"/>
  <c r="H9541" i="1" s="1"/>
  <c r="H10387" i="1" s="1"/>
  <c r="H11233" i="1" s="1"/>
  <c r="I2773" i="1"/>
  <c r="A2774" i="1"/>
  <c r="C2774" i="1"/>
  <c r="D2774" i="1"/>
  <c r="F2774" i="1"/>
  <c r="F3620" i="1" s="1"/>
  <c r="F4466" i="1" s="1"/>
  <c r="F5312" i="1" s="1"/>
  <c r="F6158" i="1" s="1"/>
  <c r="F7004" i="1" s="1"/>
  <c r="F7850" i="1" s="1"/>
  <c r="F8696" i="1" s="1"/>
  <c r="F9542" i="1" s="1"/>
  <c r="F10388" i="1" s="1"/>
  <c r="F11234" i="1" s="1"/>
  <c r="G2774" i="1"/>
  <c r="G3620" i="1" s="1"/>
  <c r="G4466" i="1" s="1"/>
  <c r="G5312" i="1" s="1"/>
  <c r="G6158" i="1" s="1"/>
  <c r="G7004" i="1" s="1"/>
  <c r="G7850" i="1" s="1"/>
  <c r="G8696" i="1" s="1"/>
  <c r="G9542" i="1" s="1"/>
  <c r="G10388" i="1" s="1"/>
  <c r="G11234" i="1" s="1"/>
  <c r="H2774" i="1"/>
  <c r="I2774" i="1"/>
  <c r="A2775" i="1"/>
  <c r="C2775" i="1"/>
  <c r="C3621" i="1" s="1"/>
  <c r="D2775" i="1"/>
  <c r="D3621" i="1" s="1"/>
  <c r="D4467" i="1" s="1"/>
  <c r="D5313" i="1" s="1"/>
  <c r="D6159" i="1" s="1"/>
  <c r="D7005" i="1" s="1"/>
  <c r="D7851" i="1" s="1"/>
  <c r="F2775" i="1"/>
  <c r="F3621" i="1" s="1"/>
  <c r="F4467" i="1" s="1"/>
  <c r="F5313" i="1" s="1"/>
  <c r="F6159" i="1" s="1"/>
  <c r="F7005" i="1" s="1"/>
  <c r="F7851" i="1" s="1"/>
  <c r="F8697" i="1" s="1"/>
  <c r="F9543" i="1" s="1"/>
  <c r="F10389" i="1" s="1"/>
  <c r="F11235" i="1" s="1"/>
  <c r="G2775" i="1"/>
  <c r="H2775" i="1"/>
  <c r="I2775" i="1"/>
  <c r="A2776" i="1"/>
  <c r="C2776" i="1"/>
  <c r="C3622" i="1" s="1"/>
  <c r="C4468" i="1" s="1"/>
  <c r="C5314" i="1" s="1"/>
  <c r="C6160" i="1" s="1"/>
  <c r="C7006" i="1" s="1"/>
  <c r="C7852" i="1" s="1"/>
  <c r="D2776" i="1"/>
  <c r="D3622" i="1" s="1"/>
  <c r="D4468" i="1" s="1"/>
  <c r="D5314" i="1" s="1"/>
  <c r="D6160" i="1" s="1"/>
  <c r="D7006" i="1" s="1"/>
  <c r="D7852" i="1" s="1"/>
  <c r="D8698" i="1" s="1"/>
  <c r="D9544" i="1" s="1"/>
  <c r="D10390" i="1" s="1"/>
  <c r="D11236" i="1" s="1"/>
  <c r="F2776" i="1"/>
  <c r="G2776" i="1"/>
  <c r="H2776" i="1"/>
  <c r="I2776" i="1"/>
  <c r="A2777" i="1"/>
  <c r="A3623" i="1" s="1"/>
  <c r="C2777" i="1"/>
  <c r="C3623" i="1" s="1"/>
  <c r="C4469" i="1" s="1"/>
  <c r="C5315" i="1" s="1"/>
  <c r="C6161" i="1" s="1"/>
  <c r="C7007" i="1" s="1"/>
  <c r="C7853" i="1" s="1"/>
  <c r="C8699" i="1" s="1"/>
  <c r="D2777" i="1"/>
  <c r="D3623" i="1" s="1"/>
  <c r="D4469" i="1" s="1"/>
  <c r="D5315" i="1" s="1"/>
  <c r="D6161" i="1" s="1"/>
  <c r="D7007" i="1" s="1"/>
  <c r="D7853" i="1" s="1"/>
  <c r="D8699" i="1" s="1"/>
  <c r="D9545" i="1" s="1"/>
  <c r="D10391" i="1" s="1"/>
  <c r="D11237" i="1" s="1"/>
  <c r="F2777" i="1"/>
  <c r="G2777" i="1"/>
  <c r="H2777" i="1"/>
  <c r="I2777" i="1"/>
  <c r="I3623" i="1" s="1"/>
  <c r="A2778" i="1"/>
  <c r="A3624" i="1" s="1"/>
  <c r="A4470" i="1" s="1"/>
  <c r="A5316" i="1" s="1"/>
  <c r="A6162" i="1" s="1"/>
  <c r="A7008" i="1" s="1"/>
  <c r="A7854" i="1" s="1"/>
  <c r="A8700" i="1" s="1"/>
  <c r="C2778" i="1"/>
  <c r="C3624" i="1" s="1"/>
  <c r="C4470" i="1" s="1"/>
  <c r="C5316" i="1" s="1"/>
  <c r="C6162" i="1" s="1"/>
  <c r="C7008" i="1" s="1"/>
  <c r="C7854" i="1" s="1"/>
  <c r="C8700" i="1" s="1"/>
  <c r="C9546" i="1" s="1"/>
  <c r="C10392" i="1" s="1"/>
  <c r="C11238" i="1" s="1"/>
  <c r="D2778" i="1"/>
  <c r="F2778" i="1"/>
  <c r="G2778" i="1"/>
  <c r="H2778" i="1"/>
  <c r="H3624" i="1" s="1"/>
  <c r="I2778" i="1"/>
  <c r="I3624" i="1" s="1"/>
  <c r="I4470" i="1" s="1"/>
  <c r="I5316" i="1" s="1"/>
  <c r="I6162" i="1" s="1"/>
  <c r="I7008" i="1" s="1"/>
  <c r="I7854" i="1" s="1"/>
  <c r="I8700" i="1" s="1"/>
  <c r="A2779" i="1"/>
  <c r="A3625" i="1" s="1"/>
  <c r="A4471" i="1" s="1"/>
  <c r="A5317" i="1" s="1"/>
  <c r="A6163" i="1" s="1"/>
  <c r="A7009" i="1" s="1"/>
  <c r="A7855" i="1" s="1"/>
  <c r="A8701" i="1" s="1"/>
  <c r="A9547" i="1" s="1"/>
  <c r="A10393" i="1" s="1"/>
  <c r="A11239" i="1" s="1"/>
  <c r="C2779" i="1"/>
  <c r="D2779" i="1"/>
  <c r="F2779" i="1"/>
  <c r="G2779" i="1"/>
  <c r="G3625" i="1" s="1"/>
  <c r="H2779" i="1"/>
  <c r="H3625" i="1" s="1"/>
  <c r="H4471" i="1" s="1"/>
  <c r="H5317" i="1" s="1"/>
  <c r="H6163" i="1" s="1"/>
  <c r="H7009" i="1" s="1"/>
  <c r="H7855" i="1" s="1"/>
  <c r="H8701" i="1" s="1"/>
  <c r="I2779" i="1"/>
  <c r="I3625" i="1" s="1"/>
  <c r="I4471" i="1" s="1"/>
  <c r="I5317" i="1" s="1"/>
  <c r="I6163" i="1" s="1"/>
  <c r="I7009" i="1" s="1"/>
  <c r="I7855" i="1" s="1"/>
  <c r="I8701" i="1" s="1"/>
  <c r="I9547" i="1" s="1"/>
  <c r="I10393" i="1" s="1"/>
  <c r="I11239" i="1" s="1"/>
  <c r="A2780" i="1"/>
  <c r="A3626" i="1" s="1"/>
  <c r="A4472" i="1" s="1"/>
  <c r="A5318" i="1" s="1"/>
  <c r="A6164" i="1" s="1"/>
  <c r="A7010" i="1" s="1"/>
  <c r="A7856" i="1" s="1"/>
  <c r="A8702" i="1" s="1"/>
  <c r="A9548" i="1" s="1"/>
  <c r="A10394" i="1" s="1"/>
  <c r="A11240" i="1" s="1"/>
  <c r="C2780" i="1"/>
  <c r="D2780" i="1"/>
  <c r="F2780" i="1"/>
  <c r="F3626" i="1" s="1"/>
  <c r="G2780" i="1"/>
  <c r="G3626" i="1" s="1"/>
  <c r="G4472" i="1" s="1"/>
  <c r="G5318" i="1" s="1"/>
  <c r="G6164" i="1" s="1"/>
  <c r="G7010" i="1" s="1"/>
  <c r="G7856" i="1" s="1"/>
  <c r="H2780" i="1"/>
  <c r="H3626" i="1" s="1"/>
  <c r="H4472" i="1" s="1"/>
  <c r="H5318" i="1" s="1"/>
  <c r="H6164" i="1" s="1"/>
  <c r="H7010" i="1" s="1"/>
  <c r="H7856" i="1" s="1"/>
  <c r="H8702" i="1" s="1"/>
  <c r="H9548" i="1" s="1"/>
  <c r="H10394" i="1" s="1"/>
  <c r="H11240" i="1" s="1"/>
  <c r="I2780" i="1"/>
  <c r="I3626" i="1" s="1"/>
  <c r="I4472" i="1" s="1"/>
  <c r="I5318" i="1" s="1"/>
  <c r="I6164" i="1" s="1"/>
  <c r="I7010" i="1" s="1"/>
  <c r="I7856" i="1" s="1"/>
  <c r="I8702" i="1" s="1"/>
  <c r="I9548" i="1" s="1"/>
  <c r="I10394" i="1" s="1"/>
  <c r="I11240" i="1" s="1"/>
  <c r="A2781" i="1"/>
  <c r="C2781" i="1"/>
  <c r="D2781" i="1"/>
  <c r="F2781" i="1"/>
  <c r="F3627" i="1" s="1"/>
  <c r="F4473" i="1" s="1"/>
  <c r="F5319" i="1" s="1"/>
  <c r="F6165" i="1" s="1"/>
  <c r="F7011" i="1" s="1"/>
  <c r="F7857" i="1" s="1"/>
  <c r="G2781" i="1"/>
  <c r="G3627" i="1" s="1"/>
  <c r="G4473" i="1" s="1"/>
  <c r="G5319" i="1" s="1"/>
  <c r="G6165" i="1" s="1"/>
  <c r="G7011" i="1" s="1"/>
  <c r="G7857" i="1" s="1"/>
  <c r="G8703" i="1" s="1"/>
  <c r="G9549" i="1" s="1"/>
  <c r="G10395" i="1" s="1"/>
  <c r="G11241" i="1" s="1"/>
  <c r="H2781" i="1"/>
  <c r="H3627" i="1" s="1"/>
  <c r="H4473" i="1" s="1"/>
  <c r="H5319" i="1" s="1"/>
  <c r="H6165" i="1" s="1"/>
  <c r="H7011" i="1" s="1"/>
  <c r="H7857" i="1" s="1"/>
  <c r="H8703" i="1" s="1"/>
  <c r="H9549" i="1" s="1"/>
  <c r="H10395" i="1" s="1"/>
  <c r="H11241" i="1" s="1"/>
  <c r="I2781" i="1"/>
  <c r="A2782" i="1"/>
  <c r="C2782" i="1"/>
  <c r="C3628" i="1" s="1"/>
  <c r="C4474" i="1" s="1"/>
  <c r="D2782" i="1"/>
  <c r="D3628" i="1" s="1"/>
  <c r="F2782" i="1"/>
  <c r="F3628" i="1" s="1"/>
  <c r="F4474" i="1" s="1"/>
  <c r="F5320" i="1" s="1"/>
  <c r="F6166" i="1" s="1"/>
  <c r="F7012" i="1" s="1"/>
  <c r="F7858" i="1" s="1"/>
  <c r="F8704" i="1" s="1"/>
  <c r="G2782" i="1"/>
  <c r="G3628" i="1" s="1"/>
  <c r="G4474" i="1" s="1"/>
  <c r="G5320" i="1" s="1"/>
  <c r="G6166" i="1" s="1"/>
  <c r="G7012" i="1" s="1"/>
  <c r="G7858" i="1" s="1"/>
  <c r="G8704" i="1" s="1"/>
  <c r="G9550" i="1" s="1"/>
  <c r="G10396" i="1" s="1"/>
  <c r="G11242" i="1" s="1"/>
  <c r="H2782" i="1"/>
  <c r="I2782" i="1"/>
  <c r="A2783" i="1"/>
  <c r="C2783" i="1"/>
  <c r="D2783" i="1"/>
  <c r="D3629" i="1" s="1"/>
  <c r="D4475" i="1" s="1"/>
  <c r="D5321" i="1" s="1"/>
  <c r="D6167" i="1" s="1"/>
  <c r="D7013" i="1" s="1"/>
  <c r="D7859" i="1" s="1"/>
  <c r="F2783" i="1"/>
  <c r="F3629" i="1" s="1"/>
  <c r="F4475" i="1" s="1"/>
  <c r="F5321" i="1" s="1"/>
  <c r="F6167" i="1" s="1"/>
  <c r="F7013" i="1" s="1"/>
  <c r="F7859" i="1" s="1"/>
  <c r="F8705" i="1" s="1"/>
  <c r="F9551" i="1" s="1"/>
  <c r="F10397" i="1" s="1"/>
  <c r="F11243" i="1" s="1"/>
  <c r="G2783" i="1"/>
  <c r="H2783" i="1"/>
  <c r="I2783" i="1"/>
  <c r="A2784" i="1"/>
  <c r="A3630" i="1" s="1"/>
  <c r="A4476" i="1" s="1"/>
  <c r="C2784" i="1"/>
  <c r="C3630" i="1" s="1"/>
  <c r="C4476" i="1" s="1"/>
  <c r="C5322" i="1" s="1"/>
  <c r="C6168" i="1" s="1"/>
  <c r="C7014" i="1" s="1"/>
  <c r="C7860" i="1" s="1"/>
  <c r="D2784" i="1"/>
  <c r="D3630" i="1" s="1"/>
  <c r="D4476" i="1" s="1"/>
  <c r="D5322" i="1" s="1"/>
  <c r="D6168" i="1" s="1"/>
  <c r="D7014" i="1" s="1"/>
  <c r="D7860" i="1" s="1"/>
  <c r="D8706" i="1" s="1"/>
  <c r="D9552" i="1" s="1"/>
  <c r="D10398" i="1" s="1"/>
  <c r="D11244" i="1" s="1"/>
  <c r="F2784" i="1"/>
  <c r="G2784" i="1"/>
  <c r="H2784" i="1"/>
  <c r="I2784" i="1"/>
  <c r="I3630" i="1" s="1"/>
  <c r="I4476" i="1" s="1"/>
  <c r="A2785" i="1"/>
  <c r="A3631" i="1" s="1"/>
  <c r="C2785" i="1"/>
  <c r="C3631" i="1" s="1"/>
  <c r="C4477" i="1" s="1"/>
  <c r="C5323" i="1" s="1"/>
  <c r="C6169" i="1" s="1"/>
  <c r="C7015" i="1" s="1"/>
  <c r="C7861" i="1" s="1"/>
  <c r="C8707" i="1" s="1"/>
  <c r="C9553" i="1" s="1"/>
  <c r="C10399" i="1" s="1"/>
  <c r="C11245" i="1" s="1"/>
  <c r="D2785" i="1"/>
  <c r="D3631" i="1" s="1"/>
  <c r="D4477" i="1" s="1"/>
  <c r="D5323" i="1" s="1"/>
  <c r="D6169" i="1" s="1"/>
  <c r="D7015" i="1" s="1"/>
  <c r="D7861" i="1" s="1"/>
  <c r="F2785" i="1"/>
  <c r="G2785" i="1"/>
  <c r="H2785" i="1"/>
  <c r="I2785" i="1"/>
  <c r="I3631" i="1" s="1"/>
  <c r="A2786" i="1"/>
  <c r="A3632" i="1" s="1"/>
  <c r="A4478" i="1" s="1"/>
  <c r="A5324" i="1" s="1"/>
  <c r="A6170" i="1" s="1"/>
  <c r="A7016" i="1" s="1"/>
  <c r="A7862" i="1" s="1"/>
  <c r="C2786" i="1"/>
  <c r="C3632" i="1" s="1"/>
  <c r="C4478" i="1" s="1"/>
  <c r="C5324" i="1" s="1"/>
  <c r="C6170" i="1" s="1"/>
  <c r="C7016" i="1" s="1"/>
  <c r="C7862" i="1" s="1"/>
  <c r="C8708" i="1" s="1"/>
  <c r="C9554" i="1" s="1"/>
  <c r="C10400" i="1" s="1"/>
  <c r="C11246" i="1" s="1"/>
  <c r="D2786" i="1"/>
  <c r="F2786" i="1"/>
  <c r="G2786" i="1"/>
  <c r="H2786" i="1"/>
  <c r="H3632" i="1" s="1"/>
  <c r="I2786" i="1"/>
  <c r="I3632" i="1" s="1"/>
  <c r="I4478" i="1" s="1"/>
  <c r="I5324" i="1" s="1"/>
  <c r="I6170" i="1" s="1"/>
  <c r="I7016" i="1" s="1"/>
  <c r="I7862" i="1" s="1"/>
  <c r="A2787" i="1"/>
  <c r="A3633" i="1" s="1"/>
  <c r="A4479" i="1" s="1"/>
  <c r="A5325" i="1" s="1"/>
  <c r="A6171" i="1" s="1"/>
  <c r="A7017" i="1" s="1"/>
  <c r="A7863" i="1" s="1"/>
  <c r="A8709" i="1" s="1"/>
  <c r="A9555" i="1" s="1"/>
  <c r="A10401" i="1" s="1"/>
  <c r="A11247" i="1" s="1"/>
  <c r="C2787" i="1"/>
  <c r="D2787" i="1"/>
  <c r="F2787" i="1"/>
  <c r="G2787" i="1"/>
  <c r="G3633" i="1" s="1"/>
  <c r="H2787" i="1"/>
  <c r="H3633" i="1" s="1"/>
  <c r="H4479" i="1" s="1"/>
  <c r="H5325" i="1" s="1"/>
  <c r="H6171" i="1" s="1"/>
  <c r="H7017" i="1" s="1"/>
  <c r="H7863" i="1" s="1"/>
  <c r="H8709" i="1" s="1"/>
  <c r="I2787" i="1"/>
  <c r="I3633" i="1" s="1"/>
  <c r="I4479" i="1" s="1"/>
  <c r="I5325" i="1" s="1"/>
  <c r="I6171" i="1" s="1"/>
  <c r="I7017" i="1" s="1"/>
  <c r="I7863" i="1" s="1"/>
  <c r="I8709" i="1" s="1"/>
  <c r="A2788" i="1"/>
  <c r="A3634" i="1" s="1"/>
  <c r="A4480" i="1" s="1"/>
  <c r="A5326" i="1" s="1"/>
  <c r="A6172" i="1" s="1"/>
  <c r="A7018" i="1" s="1"/>
  <c r="A7864" i="1" s="1"/>
  <c r="A8710" i="1" s="1"/>
  <c r="A9556" i="1" s="1"/>
  <c r="A10402" i="1" s="1"/>
  <c r="A11248" i="1" s="1"/>
  <c r="C2788" i="1"/>
  <c r="D2788" i="1"/>
  <c r="F2788" i="1"/>
  <c r="G2788" i="1"/>
  <c r="G3634" i="1" s="1"/>
  <c r="G4480" i="1" s="1"/>
  <c r="G5326" i="1" s="1"/>
  <c r="G6172" i="1" s="1"/>
  <c r="G7018" i="1" s="1"/>
  <c r="G7864" i="1" s="1"/>
  <c r="G8710" i="1" s="1"/>
  <c r="H2788" i="1"/>
  <c r="H3634" i="1" s="1"/>
  <c r="H4480" i="1" s="1"/>
  <c r="H5326" i="1" s="1"/>
  <c r="H6172" i="1" s="1"/>
  <c r="H7018" i="1" s="1"/>
  <c r="H7864" i="1" s="1"/>
  <c r="H8710" i="1" s="1"/>
  <c r="H9556" i="1" s="1"/>
  <c r="H10402" i="1" s="1"/>
  <c r="H11248" i="1" s="1"/>
  <c r="I2788" i="1"/>
  <c r="I3634" i="1" s="1"/>
  <c r="I4480" i="1" s="1"/>
  <c r="I5326" i="1" s="1"/>
  <c r="I6172" i="1" s="1"/>
  <c r="I7018" i="1" s="1"/>
  <c r="I7864" i="1" s="1"/>
  <c r="I8710" i="1" s="1"/>
  <c r="I9556" i="1" s="1"/>
  <c r="I10402" i="1" s="1"/>
  <c r="I11248" i="1" s="1"/>
  <c r="A2789" i="1"/>
  <c r="C2789" i="1"/>
  <c r="D2789" i="1"/>
  <c r="F2789" i="1"/>
  <c r="F3635" i="1" s="1"/>
  <c r="F4481" i="1" s="1"/>
  <c r="F5327" i="1" s="1"/>
  <c r="F6173" i="1" s="1"/>
  <c r="F7019" i="1" s="1"/>
  <c r="G2789" i="1"/>
  <c r="G3635" i="1" s="1"/>
  <c r="G4481" i="1" s="1"/>
  <c r="G5327" i="1" s="1"/>
  <c r="G6173" i="1" s="1"/>
  <c r="G7019" i="1" s="1"/>
  <c r="G7865" i="1" s="1"/>
  <c r="G8711" i="1" s="1"/>
  <c r="G9557" i="1" s="1"/>
  <c r="G10403" i="1" s="1"/>
  <c r="G11249" i="1" s="1"/>
  <c r="H2789" i="1"/>
  <c r="H3635" i="1" s="1"/>
  <c r="H4481" i="1" s="1"/>
  <c r="H5327" i="1" s="1"/>
  <c r="H6173" i="1" s="1"/>
  <c r="H7019" i="1" s="1"/>
  <c r="H7865" i="1" s="1"/>
  <c r="H8711" i="1" s="1"/>
  <c r="H9557" i="1" s="1"/>
  <c r="H10403" i="1" s="1"/>
  <c r="H11249" i="1" s="1"/>
  <c r="I2789" i="1"/>
  <c r="A2790" i="1"/>
  <c r="C2790" i="1"/>
  <c r="D2790" i="1"/>
  <c r="F2790" i="1"/>
  <c r="F3636" i="1" s="1"/>
  <c r="F4482" i="1" s="1"/>
  <c r="F5328" i="1" s="1"/>
  <c r="F6174" i="1" s="1"/>
  <c r="F7020" i="1" s="1"/>
  <c r="F7866" i="1" s="1"/>
  <c r="F8712" i="1" s="1"/>
  <c r="F9558" i="1" s="1"/>
  <c r="F10404" i="1" s="1"/>
  <c r="F11250" i="1" s="1"/>
  <c r="G2790" i="1"/>
  <c r="G3636" i="1" s="1"/>
  <c r="G4482" i="1" s="1"/>
  <c r="G5328" i="1" s="1"/>
  <c r="G6174" i="1" s="1"/>
  <c r="G7020" i="1" s="1"/>
  <c r="G7866" i="1" s="1"/>
  <c r="G8712" i="1" s="1"/>
  <c r="G9558" i="1" s="1"/>
  <c r="G10404" i="1" s="1"/>
  <c r="G11250" i="1" s="1"/>
  <c r="H2790" i="1"/>
  <c r="I2790" i="1"/>
  <c r="A2791" i="1"/>
  <c r="C2791" i="1"/>
  <c r="C3637" i="1" s="1"/>
  <c r="D2791" i="1"/>
  <c r="D3637" i="1" s="1"/>
  <c r="D4483" i="1" s="1"/>
  <c r="D5329" i="1" s="1"/>
  <c r="D6175" i="1" s="1"/>
  <c r="D7021" i="1" s="1"/>
  <c r="D7867" i="1" s="1"/>
  <c r="F2791" i="1"/>
  <c r="F3637" i="1" s="1"/>
  <c r="F4483" i="1" s="1"/>
  <c r="F5329" i="1" s="1"/>
  <c r="F6175" i="1" s="1"/>
  <c r="F7021" i="1" s="1"/>
  <c r="F7867" i="1" s="1"/>
  <c r="F8713" i="1" s="1"/>
  <c r="F9559" i="1" s="1"/>
  <c r="F10405" i="1" s="1"/>
  <c r="F11251" i="1" s="1"/>
  <c r="G2791" i="1"/>
  <c r="H2791" i="1"/>
  <c r="I2791" i="1"/>
  <c r="A2792" i="1"/>
  <c r="C2792" i="1"/>
  <c r="C3638" i="1" s="1"/>
  <c r="C4484" i="1" s="1"/>
  <c r="C5330" i="1" s="1"/>
  <c r="C6176" i="1" s="1"/>
  <c r="C7022" i="1" s="1"/>
  <c r="C7868" i="1" s="1"/>
  <c r="D2792" i="1"/>
  <c r="D3638" i="1" s="1"/>
  <c r="D4484" i="1" s="1"/>
  <c r="D5330" i="1" s="1"/>
  <c r="D6176" i="1" s="1"/>
  <c r="D7022" i="1" s="1"/>
  <c r="D7868" i="1" s="1"/>
  <c r="D8714" i="1" s="1"/>
  <c r="D9560" i="1" s="1"/>
  <c r="D10406" i="1" s="1"/>
  <c r="D11252" i="1" s="1"/>
  <c r="F2792" i="1"/>
  <c r="G2792" i="1"/>
  <c r="H2792" i="1"/>
  <c r="I2792" i="1"/>
  <c r="A2793" i="1"/>
  <c r="A3639" i="1" s="1"/>
  <c r="C2793" i="1"/>
  <c r="C3639" i="1" s="1"/>
  <c r="C4485" i="1" s="1"/>
  <c r="C5331" i="1" s="1"/>
  <c r="C6177" i="1" s="1"/>
  <c r="C7023" i="1" s="1"/>
  <c r="C7869" i="1" s="1"/>
  <c r="C8715" i="1" s="1"/>
  <c r="C9561" i="1" s="1"/>
  <c r="C10407" i="1" s="1"/>
  <c r="C11253" i="1" s="1"/>
  <c r="D2793" i="1"/>
  <c r="D3639" i="1" s="1"/>
  <c r="D4485" i="1" s="1"/>
  <c r="D5331" i="1" s="1"/>
  <c r="D6177" i="1" s="1"/>
  <c r="D7023" i="1" s="1"/>
  <c r="D7869" i="1" s="1"/>
  <c r="D8715" i="1" s="1"/>
  <c r="D9561" i="1" s="1"/>
  <c r="D10407" i="1" s="1"/>
  <c r="D11253" i="1" s="1"/>
  <c r="F2793" i="1"/>
  <c r="G2793" i="1"/>
  <c r="H2793" i="1"/>
  <c r="I2793" i="1"/>
  <c r="A2794" i="1"/>
  <c r="A3640" i="1" s="1"/>
  <c r="A4486" i="1" s="1"/>
  <c r="A5332" i="1" s="1"/>
  <c r="A6178" i="1" s="1"/>
  <c r="A7024" i="1" s="1"/>
  <c r="A7870" i="1" s="1"/>
  <c r="A8716" i="1" s="1"/>
  <c r="C2794" i="1"/>
  <c r="C3640" i="1" s="1"/>
  <c r="C4486" i="1" s="1"/>
  <c r="C5332" i="1" s="1"/>
  <c r="C6178" i="1" s="1"/>
  <c r="C7024" i="1" s="1"/>
  <c r="C7870" i="1" s="1"/>
  <c r="C8716" i="1" s="1"/>
  <c r="C9562" i="1" s="1"/>
  <c r="C10408" i="1" s="1"/>
  <c r="C11254" i="1" s="1"/>
  <c r="D2794" i="1"/>
  <c r="F2794" i="1"/>
  <c r="G2794" i="1"/>
  <c r="G3640" i="1" s="1"/>
  <c r="G4486" i="1" s="1"/>
  <c r="G5332" i="1" s="1"/>
  <c r="H2794" i="1"/>
  <c r="H3640" i="1" s="1"/>
  <c r="I2794" i="1"/>
  <c r="I3640" i="1" s="1"/>
  <c r="I4486" i="1" s="1"/>
  <c r="I5332" i="1" s="1"/>
  <c r="I6178" i="1" s="1"/>
  <c r="I7024" i="1" s="1"/>
  <c r="I7870" i="1" s="1"/>
  <c r="I8716" i="1" s="1"/>
  <c r="A2795" i="1"/>
  <c r="A3641" i="1" s="1"/>
  <c r="A4487" i="1" s="1"/>
  <c r="A5333" i="1" s="1"/>
  <c r="A6179" i="1" s="1"/>
  <c r="A7025" i="1" s="1"/>
  <c r="A7871" i="1" s="1"/>
  <c r="A8717" i="1" s="1"/>
  <c r="A9563" i="1" s="1"/>
  <c r="A10409" i="1" s="1"/>
  <c r="A11255" i="1" s="1"/>
  <c r="C2795" i="1"/>
  <c r="D2795" i="1"/>
  <c r="F2795" i="1"/>
  <c r="G2795" i="1"/>
  <c r="G3641" i="1" s="1"/>
  <c r="H2795" i="1"/>
  <c r="H3641" i="1" s="1"/>
  <c r="H4487" i="1" s="1"/>
  <c r="H5333" i="1" s="1"/>
  <c r="H6179" i="1" s="1"/>
  <c r="H7025" i="1" s="1"/>
  <c r="H7871" i="1" s="1"/>
  <c r="I2795" i="1"/>
  <c r="I3641" i="1" s="1"/>
  <c r="I4487" i="1" s="1"/>
  <c r="I5333" i="1" s="1"/>
  <c r="I6179" i="1" s="1"/>
  <c r="I7025" i="1" s="1"/>
  <c r="I7871" i="1" s="1"/>
  <c r="I8717" i="1" s="1"/>
  <c r="I9563" i="1" s="1"/>
  <c r="I10409" i="1" s="1"/>
  <c r="I11255" i="1" s="1"/>
  <c r="A2796" i="1"/>
  <c r="A3642" i="1" s="1"/>
  <c r="A4488" i="1" s="1"/>
  <c r="A5334" i="1" s="1"/>
  <c r="A6180" i="1" s="1"/>
  <c r="A7026" i="1" s="1"/>
  <c r="A7872" i="1" s="1"/>
  <c r="A8718" i="1" s="1"/>
  <c r="A9564" i="1" s="1"/>
  <c r="A10410" i="1" s="1"/>
  <c r="A11256" i="1" s="1"/>
  <c r="C2796" i="1"/>
  <c r="D2796" i="1"/>
  <c r="F2796" i="1"/>
  <c r="F3642" i="1" s="1"/>
  <c r="G2796" i="1"/>
  <c r="G3642" i="1" s="1"/>
  <c r="G4488" i="1" s="1"/>
  <c r="G5334" i="1" s="1"/>
  <c r="G6180" i="1" s="1"/>
  <c r="G7026" i="1" s="1"/>
  <c r="G7872" i="1" s="1"/>
  <c r="H2796" i="1"/>
  <c r="H3642" i="1" s="1"/>
  <c r="H4488" i="1" s="1"/>
  <c r="H5334" i="1" s="1"/>
  <c r="H6180" i="1" s="1"/>
  <c r="H7026" i="1" s="1"/>
  <c r="H7872" i="1" s="1"/>
  <c r="H8718" i="1" s="1"/>
  <c r="H9564" i="1" s="1"/>
  <c r="H10410" i="1" s="1"/>
  <c r="H11256" i="1" s="1"/>
  <c r="I2796" i="1"/>
  <c r="I3642" i="1" s="1"/>
  <c r="I4488" i="1" s="1"/>
  <c r="I5334" i="1" s="1"/>
  <c r="I6180" i="1" s="1"/>
  <c r="I7026" i="1" s="1"/>
  <c r="I7872" i="1" s="1"/>
  <c r="I8718" i="1" s="1"/>
  <c r="I9564" i="1" s="1"/>
  <c r="I10410" i="1" s="1"/>
  <c r="I11256" i="1" s="1"/>
  <c r="A2797" i="1"/>
  <c r="C2797" i="1"/>
  <c r="D2797" i="1"/>
  <c r="F2797" i="1"/>
  <c r="F3643" i="1" s="1"/>
  <c r="F4489" i="1" s="1"/>
  <c r="F5335" i="1" s="1"/>
  <c r="F6181" i="1" s="1"/>
  <c r="F7027" i="1" s="1"/>
  <c r="F7873" i="1" s="1"/>
  <c r="G2797" i="1"/>
  <c r="G3643" i="1" s="1"/>
  <c r="G4489" i="1" s="1"/>
  <c r="G5335" i="1" s="1"/>
  <c r="G6181" i="1" s="1"/>
  <c r="G7027" i="1" s="1"/>
  <c r="G7873" i="1" s="1"/>
  <c r="G8719" i="1" s="1"/>
  <c r="G9565" i="1" s="1"/>
  <c r="G10411" i="1" s="1"/>
  <c r="G11257" i="1" s="1"/>
  <c r="H2797" i="1"/>
  <c r="H3643" i="1" s="1"/>
  <c r="H4489" i="1" s="1"/>
  <c r="H5335" i="1" s="1"/>
  <c r="H6181" i="1" s="1"/>
  <c r="H7027" i="1" s="1"/>
  <c r="H7873" i="1" s="1"/>
  <c r="H8719" i="1" s="1"/>
  <c r="H9565" i="1" s="1"/>
  <c r="H10411" i="1" s="1"/>
  <c r="H11257" i="1" s="1"/>
  <c r="I2797" i="1"/>
  <c r="A2798" i="1"/>
  <c r="C2798" i="1"/>
  <c r="C3644" i="1" s="1"/>
  <c r="C4490" i="1" s="1"/>
  <c r="D2798" i="1"/>
  <c r="D3644" i="1" s="1"/>
  <c r="F2798" i="1"/>
  <c r="F3644" i="1" s="1"/>
  <c r="F4490" i="1" s="1"/>
  <c r="F5336" i="1" s="1"/>
  <c r="F6182" i="1" s="1"/>
  <c r="F7028" i="1" s="1"/>
  <c r="F7874" i="1" s="1"/>
  <c r="F8720" i="1" s="1"/>
  <c r="G2798" i="1"/>
  <c r="G3644" i="1" s="1"/>
  <c r="G4490" i="1" s="1"/>
  <c r="G5336" i="1" s="1"/>
  <c r="G6182" i="1" s="1"/>
  <c r="G7028" i="1" s="1"/>
  <c r="G7874" i="1" s="1"/>
  <c r="G8720" i="1" s="1"/>
  <c r="G9566" i="1" s="1"/>
  <c r="G10412" i="1" s="1"/>
  <c r="G11258" i="1" s="1"/>
  <c r="H2798" i="1"/>
  <c r="I2798" i="1"/>
  <c r="A2799" i="1"/>
  <c r="C2799" i="1"/>
  <c r="D2799" i="1"/>
  <c r="D3645" i="1" s="1"/>
  <c r="D4491" i="1" s="1"/>
  <c r="D5337" i="1" s="1"/>
  <c r="D6183" i="1" s="1"/>
  <c r="D7029" i="1" s="1"/>
  <c r="F2799" i="1"/>
  <c r="F3645" i="1" s="1"/>
  <c r="F4491" i="1" s="1"/>
  <c r="F5337" i="1" s="1"/>
  <c r="F6183" i="1" s="1"/>
  <c r="F7029" i="1" s="1"/>
  <c r="F7875" i="1" s="1"/>
  <c r="F8721" i="1" s="1"/>
  <c r="F9567" i="1" s="1"/>
  <c r="F10413" i="1" s="1"/>
  <c r="F11259" i="1" s="1"/>
  <c r="G2799" i="1"/>
  <c r="H2799" i="1"/>
  <c r="I2799" i="1"/>
  <c r="A2800" i="1"/>
  <c r="C2800" i="1"/>
  <c r="C3646" i="1" s="1"/>
  <c r="C4492" i="1" s="1"/>
  <c r="C5338" i="1" s="1"/>
  <c r="C6184" i="1" s="1"/>
  <c r="C7030" i="1" s="1"/>
  <c r="C7876" i="1" s="1"/>
  <c r="C8722" i="1" s="1"/>
  <c r="D2800" i="1"/>
  <c r="D3646" i="1" s="1"/>
  <c r="D4492" i="1" s="1"/>
  <c r="D5338" i="1" s="1"/>
  <c r="D6184" i="1" s="1"/>
  <c r="D7030" i="1" s="1"/>
  <c r="D7876" i="1" s="1"/>
  <c r="D8722" i="1" s="1"/>
  <c r="D9568" i="1" s="1"/>
  <c r="D10414" i="1" s="1"/>
  <c r="D11260" i="1" s="1"/>
  <c r="F2800" i="1"/>
  <c r="G2800" i="1"/>
  <c r="H2800" i="1"/>
  <c r="I2800" i="1"/>
  <c r="A2801" i="1"/>
  <c r="C2801" i="1"/>
  <c r="C3647" i="1" s="1"/>
  <c r="C4493" i="1" s="1"/>
  <c r="C5339" i="1" s="1"/>
  <c r="C6185" i="1" s="1"/>
  <c r="C7031" i="1" s="1"/>
  <c r="C7877" i="1" s="1"/>
  <c r="C8723" i="1" s="1"/>
  <c r="C9569" i="1" s="1"/>
  <c r="C10415" i="1" s="1"/>
  <c r="C11261" i="1" s="1"/>
  <c r="D2801" i="1"/>
  <c r="D3647" i="1" s="1"/>
  <c r="D4493" i="1" s="1"/>
  <c r="D5339" i="1" s="1"/>
  <c r="D6185" i="1" s="1"/>
  <c r="D7031" i="1" s="1"/>
  <c r="D7877" i="1" s="1"/>
  <c r="D8723" i="1" s="1"/>
  <c r="D9569" i="1" s="1"/>
  <c r="D10415" i="1" s="1"/>
  <c r="D11261" i="1" s="1"/>
  <c r="F2801" i="1"/>
  <c r="G2801" i="1"/>
  <c r="H2801" i="1"/>
  <c r="H3647" i="1" s="1"/>
  <c r="H4493" i="1" s="1"/>
  <c r="I2801" i="1"/>
  <c r="I3647" i="1" s="1"/>
  <c r="A2802" i="1"/>
  <c r="A3648" i="1" s="1"/>
  <c r="A4494" i="1" s="1"/>
  <c r="A5340" i="1" s="1"/>
  <c r="A6186" i="1" s="1"/>
  <c r="A7032" i="1" s="1"/>
  <c r="A7878" i="1" s="1"/>
  <c r="C2802" i="1"/>
  <c r="C3648" i="1" s="1"/>
  <c r="C4494" i="1" s="1"/>
  <c r="C5340" i="1" s="1"/>
  <c r="C6186" i="1" s="1"/>
  <c r="C7032" i="1" s="1"/>
  <c r="C7878" i="1" s="1"/>
  <c r="C8724" i="1" s="1"/>
  <c r="C9570" i="1" s="1"/>
  <c r="C10416" i="1" s="1"/>
  <c r="C11262" i="1" s="1"/>
  <c r="D2802" i="1"/>
  <c r="F2802" i="1"/>
  <c r="G2802" i="1"/>
  <c r="H2802" i="1"/>
  <c r="H3648" i="1" s="1"/>
  <c r="I2802" i="1"/>
  <c r="I3648" i="1" s="1"/>
  <c r="I4494" i="1" s="1"/>
  <c r="I5340" i="1" s="1"/>
  <c r="I6186" i="1" s="1"/>
  <c r="I7032" i="1" s="1"/>
  <c r="I7878" i="1" s="1"/>
  <c r="A2803" i="1"/>
  <c r="A3649" i="1" s="1"/>
  <c r="A4495" i="1" s="1"/>
  <c r="A5341" i="1" s="1"/>
  <c r="A6187" i="1" s="1"/>
  <c r="A7033" i="1" s="1"/>
  <c r="A7879" i="1" s="1"/>
  <c r="A8725" i="1" s="1"/>
  <c r="A9571" i="1" s="1"/>
  <c r="A10417" i="1" s="1"/>
  <c r="A11263" i="1" s="1"/>
  <c r="C2803" i="1"/>
  <c r="D2803" i="1"/>
  <c r="F2803" i="1"/>
  <c r="G2803" i="1"/>
  <c r="G3649" i="1" s="1"/>
  <c r="H2803" i="1"/>
  <c r="H3649" i="1" s="1"/>
  <c r="H4495" i="1" s="1"/>
  <c r="H5341" i="1" s="1"/>
  <c r="H6187" i="1" s="1"/>
  <c r="H7033" i="1" s="1"/>
  <c r="H7879" i="1" s="1"/>
  <c r="H8725" i="1" s="1"/>
  <c r="I2803" i="1"/>
  <c r="I3649" i="1" s="1"/>
  <c r="I4495" i="1" s="1"/>
  <c r="I5341" i="1" s="1"/>
  <c r="I6187" i="1" s="1"/>
  <c r="I7033" i="1" s="1"/>
  <c r="I7879" i="1" s="1"/>
  <c r="A2804" i="1"/>
  <c r="A3650" i="1" s="1"/>
  <c r="A4496" i="1" s="1"/>
  <c r="A5342" i="1" s="1"/>
  <c r="A6188" i="1" s="1"/>
  <c r="A7034" i="1" s="1"/>
  <c r="A7880" i="1" s="1"/>
  <c r="A8726" i="1" s="1"/>
  <c r="A9572" i="1" s="1"/>
  <c r="A10418" i="1" s="1"/>
  <c r="A11264" i="1" s="1"/>
  <c r="C2804" i="1"/>
  <c r="D2804" i="1"/>
  <c r="F2804" i="1"/>
  <c r="G2804" i="1"/>
  <c r="G3650" i="1" s="1"/>
  <c r="G4496" i="1" s="1"/>
  <c r="G5342" i="1" s="1"/>
  <c r="G6188" i="1" s="1"/>
  <c r="G7034" i="1" s="1"/>
  <c r="G7880" i="1" s="1"/>
  <c r="G8726" i="1" s="1"/>
  <c r="G9572" i="1" s="1"/>
  <c r="G10418" i="1" s="1"/>
  <c r="G11264" i="1" s="1"/>
  <c r="H2804" i="1"/>
  <c r="H3650" i="1" s="1"/>
  <c r="H4496" i="1" s="1"/>
  <c r="H5342" i="1" s="1"/>
  <c r="H6188" i="1" s="1"/>
  <c r="H7034" i="1" s="1"/>
  <c r="H7880" i="1" s="1"/>
  <c r="H8726" i="1" s="1"/>
  <c r="H9572" i="1" s="1"/>
  <c r="H10418" i="1" s="1"/>
  <c r="H11264" i="1" s="1"/>
  <c r="I2804" i="1"/>
  <c r="I3650" i="1" s="1"/>
  <c r="I4496" i="1" s="1"/>
  <c r="I5342" i="1" s="1"/>
  <c r="I6188" i="1" s="1"/>
  <c r="I7034" i="1" s="1"/>
  <c r="I7880" i="1" s="1"/>
  <c r="I8726" i="1" s="1"/>
  <c r="I9572" i="1" s="1"/>
  <c r="I10418" i="1" s="1"/>
  <c r="I11264" i="1" s="1"/>
  <c r="A2805" i="1"/>
  <c r="C2805" i="1"/>
  <c r="D2805" i="1"/>
  <c r="F2805" i="1"/>
  <c r="F3651" i="1" s="1"/>
  <c r="F4497" i="1" s="1"/>
  <c r="F5343" i="1" s="1"/>
  <c r="F6189" i="1" s="1"/>
  <c r="F7035" i="1" s="1"/>
  <c r="F7881" i="1" s="1"/>
  <c r="G2805" i="1"/>
  <c r="G3651" i="1" s="1"/>
  <c r="G4497" i="1" s="1"/>
  <c r="G5343" i="1" s="1"/>
  <c r="G6189" i="1" s="1"/>
  <c r="G7035" i="1" s="1"/>
  <c r="G7881" i="1" s="1"/>
  <c r="G8727" i="1" s="1"/>
  <c r="G9573" i="1" s="1"/>
  <c r="G10419" i="1" s="1"/>
  <c r="G11265" i="1" s="1"/>
  <c r="H2805" i="1"/>
  <c r="H3651" i="1" s="1"/>
  <c r="H4497" i="1" s="1"/>
  <c r="H5343" i="1" s="1"/>
  <c r="H6189" i="1" s="1"/>
  <c r="H7035" i="1" s="1"/>
  <c r="H7881" i="1" s="1"/>
  <c r="H8727" i="1" s="1"/>
  <c r="H9573" i="1" s="1"/>
  <c r="H10419" i="1" s="1"/>
  <c r="H11265" i="1" s="1"/>
  <c r="I2805" i="1"/>
  <c r="A2806" i="1"/>
  <c r="C2806" i="1"/>
  <c r="D2806" i="1"/>
  <c r="D3652" i="1" s="1"/>
  <c r="F2806" i="1"/>
  <c r="F3652" i="1" s="1"/>
  <c r="F4498" i="1" s="1"/>
  <c r="F5344" i="1" s="1"/>
  <c r="F6190" i="1" s="1"/>
  <c r="F7036" i="1" s="1"/>
  <c r="F7882" i="1" s="1"/>
  <c r="F8728" i="1" s="1"/>
  <c r="F9574" i="1" s="1"/>
  <c r="F10420" i="1" s="1"/>
  <c r="F11266" i="1" s="1"/>
  <c r="G2806" i="1"/>
  <c r="G3652" i="1" s="1"/>
  <c r="G4498" i="1" s="1"/>
  <c r="G5344" i="1" s="1"/>
  <c r="G6190" i="1" s="1"/>
  <c r="G7036" i="1" s="1"/>
  <c r="G7882" i="1" s="1"/>
  <c r="G8728" i="1" s="1"/>
  <c r="G9574" i="1" s="1"/>
  <c r="G10420" i="1" s="1"/>
  <c r="G11266" i="1" s="1"/>
  <c r="H2806" i="1"/>
  <c r="I2806" i="1"/>
  <c r="A2807" i="1"/>
  <c r="C2807" i="1"/>
  <c r="C3653" i="1" s="1"/>
  <c r="D2807" i="1"/>
  <c r="D3653" i="1" s="1"/>
  <c r="D4499" i="1" s="1"/>
  <c r="D5345" i="1" s="1"/>
  <c r="F2807" i="1"/>
  <c r="F3653" i="1" s="1"/>
  <c r="F4499" i="1" s="1"/>
  <c r="F5345" i="1" s="1"/>
  <c r="F6191" i="1" s="1"/>
  <c r="F7037" i="1" s="1"/>
  <c r="F7883" i="1" s="1"/>
  <c r="F8729" i="1" s="1"/>
  <c r="F9575" i="1" s="1"/>
  <c r="F10421" i="1" s="1"/>
  <c r="F11267" i="1" s="1"/>
  <c r="G2807" i="1"/>
  <c r="H2807" i="1"/>
  <c r="I2807" i="1"/>
  <c r="A2808" i="1"/>
  <c r="C2808" i="1"/>
  <c r="C3654" i="1" s="1"/>
  <c r="C4500" i="1" s="1"/>
  <c r="C5346" i="1" s="1"/>
  <c r="C6192" i="1" s="1"/>
  <c r="C7038" i="1" s="1"/>
  <c r="C7884" i="1" s="1"/>
  <c r="C8730" i="1" s="1"/>
  <c r="D2808" i="1"/>
  <c r="D3654" i="1" s="1"/>
  <c r="D4500" i="1" s="1"/>
  <c r="D5346" i="1" s="1"/>
  <c r="D6192" i="1" s="1"/>
  <c r="D7038" i="1" s="1"/>
  <c r="D7884" i="1" s="1"/>
  <c r="D8730" i="1" s="1"/>
  <c r="D9576" i="1" s="1"/>
  <c r="D10422" i="1" s="1"/>
  <c r="D11268" i="1" s="1"/>
  <c r="E2808" i="1"/>
  <c r="E3654" i="1" s="1"/>
  <c r="E4500" i="1" s="1"/>
  <c r="E5346" i="1" s="1"/>
  <c r="E6192" i="1" s="1"/>
  <c r="E7038" i="1" s="1"/>
  <c r="E7884" i="1" s="1"/>
  <c r="E8730" i="1" s="1"/>
  <c r="E9576" i="1" s="1"/>
  <c r="E10422" i="1" s="1"/>
  <c r="E11268" i="1" s="1"/>
  <c r="F2808" i="1"/>
  <c r="G2808" i="1"/>
  <c r="H2808" i="1"/>
  <c r="I2808" i="1"/>
  <c r="A2809" i="1"/>
  <c r="C2809" i="1"/>
  <c r="C3655" i="1" s="1"/>
  <c r="C4501" i="1" s="1"/>
  <c r="C5347" i="1" s="1"/>
  <c r="C6193" i="1" s="1"/>
  <c r="C7039" i="1" s="1"/>
  <c r="C7885" i="1" s="1"/>
  <c r="C8731" i="1" s="1"/>
  <c r="C9577" i="1" s="1"/>
  <c r="C10423" i="1" s="1"/>
  <c r="C11269" i="1" s="1"/>
  <c r="D2809" i="1"/>
  <c r="D3655" i="1" s="1"/>
  <c r="D4501" i="1" s="1"/>
  <c r="D5347" i="1" s="1"/>
  <c r="D6193" i="1" s="1"/>
  <c r="D7039" i="1" s="1"/>
  <c r="D7885" i="1" s="1"/>
  <c r="D8731" i="1" s="1"/>
  <c r="D9577" i="1" s="1"/>
  <c r="D10423" i="1" s="1"/>
  <c r="D11269" i="1" s="1"/>
  <c r="E2809" i="1"/>
  <c r="F2809" i="1"/>
  <c r="G2809" i="1"/>
  <c r="H2809" i="1"/>
  <c r="I2809" i="1"/>
  <c r="A2810" i="1"/>
  <c r="A3656" i="1" s="1"/>
  <c r="A4502" i="1" s="1"/>
  <c r="A5348" i="1" s="1"/>
  <c r="A6194" i="1" s="1"/>
  <c r="A7040" i="1" s="1"/>
  <c r="A7886" i="1" s="1"/>
  <c r="C2810" i="1"/>
  <c r="C3656" i="1" s="1"/>
  <c r="C4502" i="1" s="1"/>
  <c r="C5348" i="1" s="1"/>
  <c r="C6194" i="1" s="1"/>
  <c r="C7040" i="1" s="1"/>
  <c r="C7886" i="1" s="1"/>
  <c r="C8732" i="1" s="1"/>
  <c r="C9578" i="1" s="1"/>
  <c r="C10424" i="1" s="1"/>
  <c r="C11270" i="1" s="1"/>
  <c r="D2810" i="1"/>
  <c r="E2810" i="1"/>
  <c r="F2810" i="1"/>
  <c r="G2810" i="1"/>
  <c r="H2810" i="1"/>
  <c r="H3656" i="1" s="1"/>
  <c r="I2810" i="1"/>
  <c r="I3656" i="1" s="1"/>
  <c r="I4502" i="1" s="1"/>
  <c r="I5348" i="1" s="1"/>
  <c r="A2811" i="1"/>
  <c r="A3657" i="1" s="1"/>
  <c r="A4503" i="1" s="1"/>
  <c r="A5349" i="1" s="1"/>
  <c r="A6195" i="1" s="1"/>
  <c r="A7041" i="1" s="1"/>
  <c r="A7887" i="1" s="1"/>
  <c r="A8733" i="1" s="1"/>
  <c r="A9579" i="1" s="1"/>
  <c r="A10425" i="1" s="1"/>
  <c r="A11271" i="1" s="1"/>
  <c r="C2811" i="1"/>
  <c r="D2811" i="1"/>
  <c r="E2811" i="1"/>
  <c r="F2811" i="1"/>
  <c r="G2811" i="1"/>
  <c r="G3657" i="1" s="1"/>
  <c r="H2811" i="1"/>
  <c r="H3657" i="1" s="1"/>
  <c r="H4503" i="1" s="1"/>
  <c r="H5349" i="1" s="1"/>
  <c r="H6195" i="1" s="1"/>
  <c r="H7041" i="1" s="1"/>
  <c r="H7887" i="1" s="1"/>
  <c r="I2811" i="1"/>
  <c r="I3657" i="1" s="1"/>
  <c r="I4503" i="1" s="1"/>
  <c r="I5349" i="1" s="1"/>
  <c r="I6195" i="1" s="1"/>
  <c r="I7041" i="1" s="1"/>
  <c r="I7887" i="1" s="1"/>
  <c r="I8733" i="1" s="1"/>
  <c r="I9579" i="1" s="1"/>
  <c r="I10425" i="1" s="1"/>
  <c r="I11271" i="1" s="1"/>
  <c r="A2812" i="1"/>
  <c r="A3658" i="1" s="1"/>
  <c r="A4504" i="1" s="1"/>
  <c r="A5350" i="1" s="1"/>
  <c r="A6196" i="1" s="1"/>
  <c r="A7042" i="1" s="1"/>
  <c r="A7888" i="1" s="1"/>
  <c r="A8734" i="1" s="1"/>
  <c r="A9580" i="1" s="1"/>
  <c r="A10426" i="1" s="1"/>
  <c r="A11272" i="1" s="1"/>
  <c r="C2812" i="1"/>
  <c r="D2812" i="1"/>
  <c r="E2812" i="1"/>
  <c r="F2812" i="1"/>
  <c r="F3658" i="1" s="1"/>
  <c r="G2812" i="1"/>
  <c r="G3658" i="1" s="1"/>
  <c r="G4504" i="1" s="1"/>
  <c r="G5350" i="1" s="1"/>
  <c r="G6196" i="1" s="1"/>
  <c r="G7042" i="1" s="1"/>
  <c r="G7888" i="1" s="1"/>
  <c r="H2812" i="1"/>
  <c r="H3658" i="1" s="1"/>
  <c r="H4504" i="1" s="1"/>
  <c r="H5350" i="1" s="1"/>
  <c r="H6196" i="1" s="1"/>
  <c r="H7042" i="1" s="1"/>
  <c r="H7888" i="1" s="1"/>
  <c r="H8734" i="1" s="1"/>
  <c r="H9580" i="1" s="1"/>
  <c r="H10426" i="1" s="1"/>
  <c r="H11272" i="1" s="1"/>
  <c r="I2812" i="1"/>
  <c r="I3658" i="1" s="1"/>
  <c r="I4504" i="1" s="1"/>
  <c r="I5350" i="1" s="1"/>
  <c r="I6196" i="1" s="1"/>
  <c r="I7042" i="1" s="1"/>
  <c r="I7888" i="1" s="1"/>
  <c r="I8734" i="1" s="1"/>
  <c r="I9580" i="1" s="1"/>
  <c r="I10426" i="1" s="1"/>
  <c r="I11272" i="1" s="1"/>
  <c r="A2813" i="1"/>
  <c r="C2813" i="1"/>
  <c r="D2813" i="1"/>
  <c r="E2813" i="1"/>
  <c r="E3659" i="1" s="1"/>
  <c r="F2813" i="1"/>
  <c r="F3659" i="1" s="1"/>
  <c r="F4505" i="1" s="1"/>
  <c r="F5351" i="1" s="1"/>
  <c r="F6197" i="1" s="1"/>
  <c r="F7043" i="1" s="1"/>
  <c r="F7889" i="1" s="1"/>
  <c r="G2813" i="1"/>
  <c r="G3659" i="1" s="1"/>
  <c r="G4505" i="1" s="1"/>
  <c r="G5351" i="1" s="1"/>
  <c r="G6197" i="1" s="1"/>
  <c r="G7043" i="1" s="1"/>
  <c r="G7889" i="1" s="1"/>
  <c r="G8735" i="1" s="1"/>
  <c r="G9581" i="1" s="1"/>
  <c r="G10427" i="1" s="1"/>
  <c r="G11273" i="1" s="1"/>
  <c r="H2813" i="1"/>
  <c r="H3659" i="1" s="1"/>
  <c r="H4505" i="1" s="1"/>
  <c r="H5351" i="1" s="1"/>
  <c r="H6197" i="1" s="1"/>
  <c r="H7043" i="1" s="1"/>
  <c r="H7889" i="1" s="1"/>
  <c r="H8735" i="1" s="1"/>
  <c r="H9581" i="1" s="1"/>
  <c r="H10427" i="1" s="1"/>
  <c r="H11273" i="1" s="1"/>
  <c r="I2813" i="1"/>
  <c r="A2814" i="1"/>
  <c r="C2814" i="1"/>
  <c r="D2814" i="1"/>
  <c r="D3660" i="1" s="1"/>
  <c r="E2814" i="1"/>
  <c r="E3660" i="1" s="1"/>
  <c r="E4506" i="1" s="1"/>
  <c r="E5352" i="1" s="1"/>
  <c r="E6198" i="1" s="1"/>
  <c r="E7044" i="1" s="1"/>
  <c r="E7890" i="1" s="1"/>
  <c r="F2814" i="1"/>
  <c r="F3660" i="1" s="1"/>
  <c r="F4506" i="1" s="1"/>
  <c r="F5352" i="1" s="1"/>
  <c r="F6198" i="1" s="1"/>
  <c r="F7044" i="1" s="1"/>
  <c r="F7890" i="1" s="1"/>
  <c r="F8736" i="1" s="1"/>
  <c r="F9582" i="1" s="1"/>
  <c r="F10428" i="1" s="1"/>
  <c r="F11274" i="1" s="1"/>
  <c r="G2814" i="1"/>
  <c r="G3660" i="1" s="1"/>
  <c r="G4506" i="1" s="1"/>
  <c r="G5352" i="1" s="1"/>
  <c r="G6198" i="1" s="1"/>
  <c r="G7044" i="1" s="1"/>
  <c r="G7890" i="1" s="1"/>
  <c r="G8736" i="1" s="1"/>
  <c r="G9582" i="1" s="1"/>
  <c r="G10428" i="1" s="1"/>
  <c r="G11274" i="1" s="1"/>
  <c r="H2814" i="1"/>
  <c r="I2814" i="1"/>
  <c r="A2815" i="1"/>
  <c r="C2815" i="1"/>
  <c r="D2815" i="1"/>
  <c r="D3661" i="1" s="1"/>
  <c r="D4507" i="1" s="1"/>
  <c r="D5353" i="1" s="1"/>
  <c r="D6199" i="1" s="1"/>
  <c r="D7045" i="1" s="1"/>
  <c r="D7891" i="1" s="1"/>
  <c r="E2815" i="1"/>
  <c r="E3661" i="1" s="1"/>
  <c r="E4507" i="1" s="1"/>
  <c r="E5353" i="1" s="1"/>
  <c r="E6199" i="1" s="1"/>
  <c r="E7045" i="1" s="1"/>
  <c r="E7891" i="1" s="1"/>
  <c r="E8737" i="1" s="1"/>
  <c r="F2815" i="1"/>
  <c r="F3661" i="1" s="1"/>
  <c r="F4507" i="1" s="1"/>
  <c r="F5353" i="1" s="1"/>
  <c r="F6199" i="1" s="1"/>
  <c r="F7045" i="1" s="1"/>
  <c r="F7891" i="1" s="1"/>
  <c r="G2815" i="1"/>
  <c r="H2815" i="1"/>
  <c r="I2815" i="1"/>
  <c r="A2816" i="1"/>
  <c r="C2816" i="1"/>
  <c r="C3662" i="1" s="1"/>
  <c r="C4508" i="1" s="1"/>
  <c r="C5354" i="1" s="1"/>
  <c r="C6200" i="1" s="1"/>
  <c r="C7046" i="1" s="1"/>
  <c r="C7892" i="1" s="1"/>
  <c r="D2816" i="1"/>
  <c r="D3662" i="1" s="1"/>
  <c r="D4508" i="1" s="1"/>
  <c r="D5354" i="1" s="1"/>
  <c r="D6200" i="1" s="1"/>
  <c r="D7046" i="1" s="1"/>
  <c r="D7892" i="1" s="1"/>
  <c r="D8738" i="1" s="1"/>
  <c r="D9584" i="1" s="1"/>
  <c r="D10430" i="1" s="1"/>
  <c r="D11276" i="1" s="1"/>
  <c r="E2816" i="1"/>
  <c r="E3662" i="1" s="1"/>
  <c r="E4508" i="1" s="1"/>
  <c r="E5354" i="1" s="1"/>
  <c r="E6200" i="1" s="1"/>
  <c r="E7046" i="1" s="1"/>
  <c r="E7892" i="1" s="1"/>
  <c r="E8738" i="1" s="1"/>
  <c r="E9584" i="1" s="1"/>
  <c r="E10430" i="1" s="1"/>
  <c r="E11276" i="1" s="1"/>
  <c r="F2816" i="1"/>
  <c r="G2816" i="1"/>
  <c r="H2816" i="1"/>
  <c r="I2816" i="1"/>
  <c r="A2817" i="1"/>
  <c r="A3663" i="1" s="1"/>
  <c r="C2817" i="1"/>
  <c r="C3663" i="1" s="1"/>
  <c r="C4509" i="1" s="1"/>
  <c r="C5355" i="1" s="1"/>
  <c r="C6201" i="1" s="1"/>
  <c r="C7047" i="1" s="1"/>
  <c r="C7893" i="1" s="1"/>
  <c r="C8739" i="1" s="1"/>
  <c r="C9585" i="1" s="1"/>
  <c r="C10431" i="1" s="1"/>
  <c r="C11277" i="1" s="1"/>
  <c r="D2817" i="1"/>
  <c r="D3663" i="1" s="1"/>
  <c r="D4509" i="1" s="1"/>
  <c r="D5355" i="1" s="1"/>
  <c r="D6201" i="1" s="1"/>
  <c r="D7047" i="1" s="1"/>
  <c r="D7893" i="1" s="1"/>
  <c r="D8739" i="1" s="1"/>
  <c r="D9585" i="1" s="1"/>
  <c r="E2817" i="1"/>
  <c r="F2817" i="1"/>
  <c r="G2817" i="1"/>
  <c r="H2817" i="1"/>
  <c r="I2817" i="1"/>
  <c r="A2818" i="1"/>
  <c r="A3664" i="1" s="1"/>
  <c r="A4510" i="1" s="1"/>
  <c r="A5356" i="1" s="1"/>
  <c r="C2818" i="1"/>
  <c r="C3664" i="1" s="1"/>
  <c r="C4510" i="1" s="1"/>
  <c r="C5356" i="1" s="1"/>
  <c r="C6202" i="1" s="1"/>
  <c r="C7048" i="1" s="1"/>
  <c r="C7894" i="1" s="1"/>
  <c r="C8740" i="1" s="1"/>
  <c r="C9586" i="1" s="1"/>
  <c r="C10432" i="1" s="1"/>
  <c r="C11278" i="1" s="1"/>
  <c r="D2818" i="1"/>
  <c r="E2818" i="1"/>
  <c r="F2818" i="1"/>
  <c r="G2818" i="1"/>
  <c r="H2818" i="1"/>
  <c r="H3664" i="1" s="1"/>
  <c r="I2818" i="1"/>
  <c r="I3664" i="1" s="1"/>
  <c r="I4510" i="1" s="1"/>
  <c r="I5356" i="1" s="1"/>
  <c r="I6202" i="1" s="1"/>
  <c r="I7048" i="1" s="1"/>
  <c r="I7894" i="1" s="1"/>
  <c r="I8740" i="1" s="1"/>
  <c r="A2819" i="1"/>
  <c r="A3665" i="1" s="1"/>
  <c r="A4511" i="1" s="1"/>
  <c r="A5357" i="1" s="1"/>
  <c r="A6203" i="1" s="1"/>
  <c r="A7049" i="1" s="1"/>
  <c r="A7895" i="1" s="1"/>
  <c r="A8741" i="1" s="1"/>
  <c r="A9587" i="1" s="1"/>
  <c r="A10433" i="1" s="1"/>
  <c r="A11279" i="1" s="1"/>
  <c r="C2819" i="1"/>
  <c r="D2819" i="1"/>
  <c r="E2819" i="1"/>
  <c r="F2819" i="1"/>
  <c r="G2819" i="1"/>
  <c r="H2819" i="1"/>
  <c r="H3665" i="1" s="1"/>
  <c r="H4511" i="1" s="1"/>
  <c r="H5357" i="1" s="1"/>
  <c r="H6203" i="1" s="1"/>
  <c r="H7049" i="1" s="1"/>
  <c r="H7895" i="1" s="1"/>
  <c r="I2819" i="1"/>
  <c r="I3665" i="1" s="1"/>
  <c r="I4511" i="1" s="1"/>
  <c r="I5357" i="1" s="1"/>
  <c r="I6203" i="1" s="1"/>
  <c r="I7049" i="1" s="1"/>
  <c r="I7895" i="1" s="1"/>
  <c r="I8741" i="1" s="1"/>
  <c r="I9587" i="1" s="1"/>
  <c r="I10433" i="1" s="1"/>
  <c r="I11279" i="1" s="1"/>
  <c r="A2820" i="1"/>
  <c r="A3666" i="1" s="1"/>
  <c r="A4512" i="1" s="1"/>
  <c r="A5358" i="1" s="1"/>
  <c r="A6204" i="1" s="1"/>
  <c r="A7050" i="1" s="1"/>
  <c r="A7896" i="1" s="1"/>
  <c r="A8742" i="1" s="1"/>
  <c r="A9588" i="1" s="1"/>
  <c r="A10434" i="1" s="1"/>
  <c r="A11280" i="1" s="1"/>
  <c r="C2820" i="1"/>
  <c r="D2820" i="1"/>
  <c r="E2820" i="1"/>
  <c r="F2820" i="1"/>
  <c r="G2820" i="1"/>
  <c r="G3666" i="1" s="1"/>
  <c r="G4512" i="1" s="1"/>
  <c r="G5358" i="1" s="1"/>
  <c r="G6204" i="1" s="1"/>
  <c r="G7050" i="1" s="1"/>
  <c r="G7896" i="1" s="1"/>
  <c r="H2820" i="1"/>
  <c r="H3666" i="1" s="1"/>
  <c r="H4512" i="1" s="1"/>
  <c r="H5358" i="1" s="1"/>
  <c r="H6204" i="1" s="1"/>
  <c r="H7050" i="1" s="1"/>
  <c r="H7896" i="1" s="1"/>
  <c r="H8742" i="1" s="1"/>
  <c r="H9588" i="1" s="1"/>
  <c r="H10434" i="1" s="1"/>
  <c r="H11280" i="1" s="1"/>
  <c r="I2820" i="1"/>
  <c r="I3666" i="1" s="1"/>
  <c r="I4512" i="1" s="1"/>
  <c r="I5358" i="1" s="1"/>
  <c r="I6204" i="1" s="1"/>
  <c r="I7050" i="1" s="1"/>
  <c r="I7896" i="1" s="1"/>
  <c r="I8742" i="1" s="1"/>
  <c r="I9588" i="1" s="1"/>
  <c r="I10434" i="1" s="1"/>
  <c r="I11280" i="1" s="1"/>
  <c r="A2821" i="1"/>
  <c r="C2821" i="1"/>
  <c r="D2821" i="1"/>
  <c r="E2821" i="1"/>
  <c r="E3667" i="1" s="1"/>
  <c r="F2821" i="1"/>
  <c r="F3667" i="1" s="1"/>
  <c r="F4513" i="1" s="1"/>
  <c r="F5359" i="1" s="1"/>
  <c r="F6205" i="1" s="1"/>
  <c r="F7051" i="1" s="1"/>
  <c r="F7897" i="1" s="1"/>
  <c r="G2821" i="1"/>
  <c r="G3667" i="1" s="1"/>
  <c r="G4513" i="1" s="1"/>
  <c r="G5359" i="1" s="1"/>
  <c r="G6205" i="1" s="1"/>
  <c r="G7051" i="1" s="1"/>
  <c r="G7897" i="1" s="1"/>
  <c r="G8743" i="1" s="1"/>
  <c r="G9589" i="1" s="1"/>
  <c r="G10435" i="1" s="1"/>
  <c r="G11281" i="1" s="1"/>
  <c r="H2821" i="1"/>
  <c r="H3667" i="1" s="1"/>
  <c r="H4513" i="1" s="1"/>
  <c r="H5359" i="1" s="1"/>
  <c r="H6205" i="1" s="1"/>
  <c r="H7051" i="1" s="1"/>
  <c r="H7897" i="1" s="1"/>
  <c r="H8743" i="1" s="1"/>
  <c r="H9589" i="1" s="1"/>
  <c r="H10435" i="1" s="1"/>
  <c r="H11281" i="1" s="1"/>
  <c r="I2821" i="1"/>
  <c r="A2822" i="1"/>
  <c r="C2822" i="1"/>
  <c r="D2822" i="1"/>
  <c r="D3668" i="1" s="1"/>
  <c r="E2822" i="1"/>
  <c r="E3668" i="1" s="1"/>
  <c r="E4514" i="1" s="1"/>
  <c r="E5360" i="1" s="1"/>
  <c r="E6206" i="1" s="1"/>
  <c r="E7052" i="1" s="1"/>
  <c r="E7898" i="1" s="1"/>
  <c r="E8744" i="1" s="1"/>
  <c r="F2822" i="1"/>
  <c r="F3668" i="1" s="1"/>
  <c r="F4514" i="1" s="1"/>
  <c r="F5360" i="1" s="1"/>
  <c r="F6206" i="1" s="1"/>
  <c r="F7052" i="1" s="1"/>
  <c r="F7898" i="1" s="1"/>
  <c r="F8744" i="1" s="1"/>
  <c r="F9590" i="1" s="1"/>
  <c r="F10436" i="1" s="1"/>
  <c r="F11282" i="1" s="1"/>
  <c r="G2822" i="1"/>
  <c r="G3668" i="1" s="1"/>
  <c r="G4514" i="1" s="1"/>
  <c r="G5360" i="1" s="1"/>
  <c r="G6206" i="1" s="1"/>
  <c r="G7052" i="1" s="1"/>
  <c r="G7898" i="1" s="1"/>
  <c r="G8744" i="1" s="1"/>
  <c r="G9590" i="1" s="1"/>
  <c r="G10436" i="1" s="1"/>
  <c r="G11282" i="1" s="1"/>
  <c r="H2822" i="1"/>
  <c r="I2822" i="1"/>
  <c r="A2823" i="1"/>
  <c r="C2823" i="1"/>
  <c r="D2823" i="1"/>
  <c r="D3669" i="1" s="1"/>
  <c r="D4515" i="1" s="1"/>
  <c r="D5361" i="1" s="1"/>
  <c r="D6207" i="1" s="1"/>
  <c r="D7053" i="1" s="1"/>
  <c r="D7899" i="1" s="1"/>
  <c r="E2823" i="1"/>
  <c r="E3669" i="1" s="1"/>
  <c r="E4515" i="1" s="1"/>
  <c r="E5361" i="1" s="1"/>
  <c r="E6207" i="1" s="1"/>
  <c r="E7053" i="1" s="1"/>
  <c r="E7899" i="1" s="1"/>
  <c r="E8745" i="1" s="1"/>
  <c r="E9591" i="1" s="1"/>
  <c r="E10437" i="1" s="1"/>
  <c r="E11283" i="1" s="1"/>
  <c r="F2823" i="1"/>
  <c r="F3669" i="1" s="1"/>
  <c r="F4515" i="1" s="1"/>
  <c r="F5361" i="1" s="1"/>
  <c r="F6207" i="1" s="1"/>
  <c r="F7053" i="1" s="1"/>
  <c r="F7899" i="1" s="1"/>
  <c r="F8745" i="1" s="1"/>
  <c r="F9591" i="1" s="1"/>
  <c r="F10437" i="1" s="1"/>
  <c r="F11283" i="1" s="1"/>
  <c r="G2823" i="1"/>
  <c r="H2823" i="1"/>
  <c r="I2823" i="1"/>
  <c r="A2824" i="1"/>
  <c r="C2824" i="1"/>
  <c r="C3670" i="1" s="1"/>
  <c r="C4516" i="1" s="1"/>
  <c r="C5362" i="1" s="1"/>
  <c r="C6208" i="1" s="1"/>
  <c r="C7054" i="1" s="1"/>
  <c r="C7900" i="1" s="1"/>
  <c r="D2824" i="1"/>
  <c r="D3670" i="1" s="1"/>
  <c r="D4516" i="1" s="1"/>
  <c r="D5362" i="1" s="1"/>
  <c r="D6208" i="1" s="1"/>
  <c r="D7054" i="1" s="1"/>
  <c r="D7900" i="1" s="1"/>
  <c r="E2824" i="1"/>
  <c r="E3670" i="1" s="1"/>
  <c r="E4516" i="1" s="1"/>
  <c r="E5362" i="1" s="1"/>
  <c r="E6208" i="1" s="1"/>
  <c r="E7054" i="1" s="1"/>
  <c r="E7900" i="1" s="1"/>
  <c r="E8746" i="1" s="1"/>
  <c r="E9592" i="1" s="1"/>
  <c r="E10438" i="1" s="1"/>
  <c r="E11284" i="1" s="1"/>
  <c r="F2824" i="1"/>
  <c r="G2824" i="1"/>
  <c r="H2824" i="1"/>
  <c r="I2824" i="1"/>
  <c r="A2825" i="1"/>
  <c r="C2825" i="1"/>
  <c r="C3671" i="1" s="1"/>
  <c r="C4517" i="1" s="1"/>
  <c r="C5363" i="1" s="1"/>
  <c r="C6209" i="1" s="1"/>
  <c r="C7055" i="1" s="1"/>
  <c r="C7901" i="1" s="1"/>
  <c r="C8747" i="1" s="1"/>
  <c r="C9593" i="1" s="1"/>
  <c r="C10439" i="1" s="1"/>
  <c r="C11285" i="1" s="1"/>
  <c r="D2825" i="1"/>
  <c r="D3671" i="1" s="1"/>
  <c r="D4517" i="1" s="1"/>
  <c r="D5363" i="1" s="1"/>
  <c r="D6209" i="1" s="1"/>
  <c r="D7055" i="1" s="1"/>
  <c r="D7901" i="1" s="1"/>
  <c r="D8747" i="1" s="1"/>
  <c r="D9593" i="1" s="1"/>
  <c r="D10439" i="1" s="1"/>
  <c r="D11285" i="1" s="1"/>
  <c r="E2825" i="1"/>
  <c r="F2825" i="1"/>
  <c r="G2825" i="1"/>
  <c r="H2825" i="1"/>
  <c r="I2825" i="1"/>
  <c r="A2826" i="1"/>
  <c r="A3672" i="1" s="1"/>
  <c r="A4518" i="1" s="1"/>
  <c r="A5364" i="1" s="1"/>
  <c r="A6210" i="1" s="1"/>
  <c r="A7056" i="1" s="1"/>
  <c r="A7902" i="1" s="1"/>
  <c r="C2826" i="1"/>
  <c r="C3672" i="1" s="1"/>
  <c r="C4518" i="1" s="1"/>
  <c r="C5364" i="1" s="1"/>
  <c r="C6210" i="1" s="1"/>
  <c r="C7056" i="1" s="1"/>
  <c r="C7902" i="1" s="1"/>
  <c r="C8748" i="1" s="1"/>
  <c r="C9594" i="1" s="1"/>
  <c r="C10440" i="1" s="1"/>
  <c r="C11286" i="1" s="1"/>
  <c r="D2826" i="1"/>
  <c r="E2826" i="1"/>
  <c r="F2826" i="1"/>
  <c r="G2826" i="1"/>
  <c r="H2826" i="1"/>
  <c r="I2826" i="1"/>
  <c r="I3672" i="1" s="1"/>
  <c r="I4518" i="1" s="1"/>
  <c r="I5364" i="1" s="1"/>
  <c r="I6210" i="1" s="1"/>
  <c r="I7056" i="1" s="1"/>
  <c r="I7902" i="1" s="1"/>
  <c r="I8748" i="1" s="1"/>
  <c r="A2827" i="1"/>
  <c r="A3673" i="1" s="1"/>
  <c r="A4519" i="1" s="1"/>
  <c r="A5365" i="1" s="1"/>
  <c r="A6211" i="1" s="1"/>
  <c r="A7057" i="1" s="1"/>
  <c r="A7903" i="1" s="1"/>
  <c r="A8749" i="1" s="1"/>
  <c r="A9595" i="1" s="1"/>
  <c r="A10441" i="1" s="1"/>
  <c r="A11287" i="1" s="1"/>
  <c r="C2827" i="1"/>
  <c r="D2827" i="1"/>
  <c r="E2827" i="1"/>
  <c r="F2827" i="1"/>
  <c r="G2827" i="1"/>
  <c r="G3673" i="1" s="1"/>
  <c r="H2827" i="1"/>
  <c r="H3673" i="1" s="1"/>
  <c r="H4519" i="1" s="1"/>
  <c r="H5365" i="1" s="1"/>
  <c r="H6211" i="1" s="1"/>
  <c r="H7057" i="1" s="1"/>
  <c r="H7903" i="1" s="1"/>
  <c r="H8749" i="1" s="1"/>
  <c r="I2827" i="1"/>
  <c r="I3673" i="1" s="1"/>
  <c r="I4519" i="1" s="1"/>
  <c r="I5365" i="1" s="1"/>
  <c r="I6211" i="1" s="1"/>
  <c r="I7057" i="1" s="1"/>
  <c r="I7903" i="1" s="1"/>
  <c r="I8749" i="1" s="1"/>
  <c r="I9595" i="1" s="1"/>
  <c r="I10441" i="1" s="1"/>
  <c r="I11287" i="1" s="1"/>
  <c r="A2828" i="1"/>
  <c r="A3674" i="1" s="1"/>
  <c r="A4520" i="1" s="1"/>
  <c r="A5366" i="1" s="1"/>
  <c r="A6212" i="1" s="1"/>
  <c r="A7058" i="1" s="1"/>
  <c r="A7904" i="1" s="1"/>
  <c r="A8750" i="1" s="1"/>
  <c r="A9596" i="1" s="1"/>
  <c r="A10442" i="1" s="1"/>
  <c r="A11288" i="1" s="1"/>
  <c r="C2828" i="1"/>
  <c r="D2828" i="1"/>
  <c r="E2828" i="1"/>
  <c r="F2828" i="1"/>
  <c r="F3674" i="1" s="1"/>
  <c r="G2828" i="1"/>
  <c r="G3674" i="1" s="1"/>
  <c r="G4520" i="1" s="1"/>
  <c r="G5366" i="1" s="1"/>
  <c r="G6212" i="1" s="1"/>
  <c r="G7058" i="1" s="1"/>
  <c r="G7904" i="1" s="1"/>
  <c r="G8750" i="1" s="1"/>
  <c r="H2828" i="1"/>
  <c r="H3674" i="1" s="1"/>
  <c r="H4520" i="1" s="1"/>
  <c r="H5366" i="1" s="1"/>
  <c r="H6212" i="1" s="1"/>
  <c r="H7058" i="1" s="1"/>
  <c r="H7904" i="1" s="1"/>
  <c r="H8750" i="1" s="1"/>
  <c r="H9596" i="1" s="1"/>
  <c r="H10442" i="1" s="1"/>
  <c r="H11288" i="1" s="1"/>
  <c r="I2828" i="1"/>
  <c r="I3674" i="1" s="1"/>
  <c r="I4520" i="1" s="1"/>
  <c r="I5366" i="1" s="1"/>
  <c r="I6212" i="1" s="1"/>
  <c r="I7058" i="1" s="1"/>
  <c r="I7904" i="1" s="1"/>
  <c r="I8750" i="1" s="1"/>
  <c r="I9596" i="1" s="1"/>
  <c r="I10442" i="1" s="1"/>
  <c r="I11288" i="1" s="1"/>
  <c r="A2829" i="1"/>
  <c r="C2829" i="1"/>
  <c r="D2829" i="1"/>
  <c r="E2829" i="1"/>
  <c r="E3675" i="1" s="1"/>
  <c r="F2829" i="1"/>
  <c r="F3675" i="1" s="1"/>
  <c r="F4521" i="1" s="1"/>
  <c r="F5367" i="1" s="1"/>
  <c r="F6213" i="1" s="1"/>
  <c r="F7059" i="1" s="1"/>
  <c r="F7905" i="1" s="1"/>
  <c r="F8751" i="1" s="1"/>
  <c r="G2829" i="1"/>
  <c r="G3675" i="1" s="1"/>
  <c r="G4521" i="1" s="1"/>
  <c r="G5367" i="1" s="1"/>
  <c r="G6213" i="1" s="1"/>
  <c r="G7059" i="1" s="1"/>
  <c r="G7905" i="1" s="1"/>
  <c r="G8751" i="1" s="1"/>
  <c r="H2829" i="1"/>
  <c r="H3675" i="1" s="1"/>
  <c r="H4521" i="1" s="1"/>
  <c r="H5367" i="1" s="1"/>
  <c r="H6213" i="1" s="1"/>
  <c r="H7059" i="1" s="1"/>
  <c r="H7905" i="1" s="1"/>
  <c r="H8751" i="1" s="1"/>
  <c r="H9597" i="1" s="1"/>
  <c r="H10443" i="1" s="1"/>
  <c r="H11289" i="1" s="1"/>
  <c r="I2829" i="1"/>
  <c r="A2830" i="1"/>
  <c r="C2830" i="1"/>
  <c r="D2830" i="1"/>
  <c r="E2830" i="1"/>
  <c r="E3676" i="1" s="1"/>
  <c r="E4522" i="1" s="1"/>
  <c r="E5368" i="1" s="1"/>
  <c r="E6214" i="1" s="1"/>
  <c r="E7060" i="1" s="1"/>
  <c r="E7906" i="1" s="1"/>
  <c r="F2830" i="1"/>
  <c r="F3676" i="1" s="1"/>
  <c r="F4522" i="1" s="1"/>
  <c r="F5368" i="1" s="1"/>
  <c r="F6214" i="1" s="1"/>
  <c r="F7060" i="1" s="1"/>
  <c r="F7906" i="1" s="1"/>
  <c r="F8752" i="1" s="1"/>
  <c r="F9598" i="1" s="1"/>
  <c r="F10444" i="1" s="1"/>
  <c r="F11290" i="1" s="1"/>
  <c r="G2830" i="1"/>
  <c r="G3676" i="1" s="1"/>
  <c r="G4522" i="1" s="1"/>
  <c r="G5368" i="1" s="1"/>
  <c r="G6214" i="1" s="1"/>
  <c r="G7060" i="1" s="1"/>
  <c r="G7906" i="1" s="1"/>
  <c r="G8752" i="1" s="1"/>
  <c r="G9598" i="1" s="1"/>
  <c r="G10444" i="1" s="1"/>
  <c r="G11290" i="1" s="1"/>
  <c r="H2830" i="1"/>
  <c r="I2830" i="1"/>
  <c r="A2831" i="1"/>
  <c r="C2831" i="1"/>
  <c r="C3677" i="1" s="1"/>
  <c r="D2831" i="1"/>
  <c r="D3677" i="1" s="1"/>
  <c r="D4523" i="1" s="1"/>
  <c r="D5369" i="1" s="1"/>
  <c r="D6215" i="1" s="1"/>
  <c r="D7061" i="1" s="1"/>
  <c r="D7907" i="1" s="1"/>
  <c r="E2831" i="1"/>
  <c r="E3677" i="1" s="1"/>
  <c r="E4523" i="1" s="1"/>
  <c r="E5369" i="1" s="1"/>
  <c r="E6215" i="1" s="1"/>
  <c r="E7061" i="1" s="1"/>
  <c r="E7907" i="1" s="1"/>
  <c r="F2831" i="1"/>
  <c r="F3677" i="1" s="1"/>
  <c r="F4523" i="1" s="1"/>
  <c r="F5369" i="1" s="1"/>
  <c r="F6215" i="1" s="1"/>
  <c r="F7061" i="1" s="1"/>
  <c r="F7907" i="1" s="1"/>
  <c r="F8753" i="1" s="1"/>
  <c r="F9599" i="1" s="1"/>
  <c r="F10445" i="1" s="1"/>
  <c r="F11291" i="1" s="1"/>
  <c r="G2831" i="1"/>
  <c r="H2831" i="1"/>
  <c r="I2831" i="1"/>
  <c r="A2832" i="1"/>
  <c r="C2832" i="1"/>
  <c r="C3678" i="1" s="1"/>
  <c r="C4524" i="1" s="1"/>
  <c r="C5370" i="1" s="1"/>
  <c r="C6216" i="1" s="1"/>
  <c r="C7062" i="1" s="1"/>
  <c r="C7908" i="1" s="1"/>
  <c r="D2832" i="1"/>
  <c r="D3678" i="1" s="1"/>
  <c r="D4524" i="1" s="1"/>
  <c r="D5370" i="1" s="1"/>
  <c r="D6216" i="1" s="1"/>
  <c r="D7062" i="1" s="1"/>
  <c r="F2832" i="1"/>
  <c r="G2832" i="1"/>
  <c r="H2832" i="1"/>
  <c r="I2832" i="1"/>
  <c r="A2833" i="1"/>
  <c r="A3679" i="1" s="1"/>
  <c r="C2833" i="1"/>
  <c r="C3679" i="1" s="1"/>
  <c r="C4525" i="1" s="1"/>
  <c r="C5371" i="1" s="1"/>
  <c r="C6217" i="1" s="1"/>
  <c r="C7063" i="1" s="1"/>
  <c r="C7909" i="1" s="1"/>
  <c r="C8755" i="1" s="1"/>
  <c r="D2833" i="1"/>
  <c r="D3679" i="1" s="1"/>
  <c r="D4525" i="1" s="1"/>
  <c r="D5371" i="1" s="1"/>
  <c r="D6217" i="1" s="1"/>
  <c r="D7063" i="1" s="1"/>
  <c r="D7909" i="1" s="1"/>
  <c r="D8755" i="1" s="1"/>
  <c r="D9601" i="1" s="1"/>
  <c r="D10447" i="1" s="1"/>
  <c r="D11293" i="1" s="1"/>
  <c r="F2833" i="1"/>
  <c r="G2833" i="1"/>
  <c r="H2833" i="1"/>
  <c r="I2833" i="1"/>
  <c r="A2834" i="1"/>
  <c r="A3680" i="1" s="1"/>
  <c r="A4526" i="1" s="1"/>
  <c r="A5372" i="1" s="1"/>
  <c r="A6218" i="1" s="1"/>
  <c r="A7064" i="1" s="1"/>
  <c r="A7910" i="1" s="1"/>
  <c r="A8756" i="1" s="1"/>
  <c r="C2834" i="1"/>
  <c r="C3680" i="1" s="1"/>
  <c r="C4526" i="1" s="1"/>
  <c r="C5372" i="1" s="1"/>
  <c r="C6218" i="1" s="1"/>
  <c r="C7064" i="1" s="1"/>
  <c r="C7910" i="1" s="1"/>
  <c r="C8756" i="1" s="1"/>
  <c r="C9602" i="1" s="1"/>
  <c r="C10448" i="1" s="1"/>
  <c r="C11294" i="1" s="1"/>
  <c r="D2834" i="1"/>
  <c r="E2834" i="1"/>
  <c r="F2834" i="1"/>
  <c r="G2834" i="1"/>
  <c r="G3680" i="1" s="1"/>
  <c r="H2834" i="1"/>
  <c r="H3680" i="1" s="1"/>
  <c r="I2834" i="1"/>
  <c r="I3680" i="1" s="1"/>
  <c r="I4526" i="1" s="1"/>
  <c r="I5372" i="1" s="1"/>
  <c r="I6218" i="1" s="1"/>
  <c r="I7064" i="1" s="1"/>
  <c r="I7910" i="1" s="1"/>
  <c r="I8756" i="1" s="1"/>
  <c r="A2835" i="1"/>
  <c r="A3681" i="1" s="1"/>
  <c r="A4527" i="1" s="1"/>
  <c r="A5373" i="1" s="1"/>
  <c r="A6219" i="1" s="1"/>
  <c r="A7065" i="1" s="1"/>
  <c r="A7911" i="1" s="1"/>
  <c r="A8757" i="1" s="1"/>
  <c r="A9603" i="1" s="1"/>
  <c r="A10449" i="1" s="1"/>
  <c r="A11295" i="1" s="1"/>
  <c r="C2835" i="1"/>
  <c r="D2835" i="1"/>
  <c r="E2835" i="1"/>
  <c r="F2835" i="1"/>
  <c r="F3681" i="1" s="1"/>
  <c r="F4527" i="1" s="1"/>
  <c r="F5373" i="1" s="1"/>
  <c r="G2835" i="1"/>
  <c r="G3681" i="1" s="1"/>
  <c r="H2835" i="1"/>
  <c r="H3681" i="1" s="1"/>
  <c r="H4527" i="1" s="1"/>
  <c r="H5373" i="1" s="1"/>
  <c r="H6219" i="1" s="1"/>
  <c r="H7065" i="1" s="1"/>
  <c r="H7911" i="1" s="1"/>
  <c r="H8757" i="1" s="1"/>
  <c r="I2835" i="1"/>
  <c r="I3681" i="1" s="1"/>
  <c r="I4527" i="1" s="1"/>
  <c r="I5373" i="1" s="1"/>
  <c r="I6219" i="1" s="1"/>
  <c r="I7065" i="1" s="1"/>
  <c r="I7911" i="1" s="1"/>
  <c r="I8757" i="1" s="1"/>
  <c r="I9603" i="1" s="1"/>
  <c r="I10449" i="1" s="1"/>
  <c r="I11295" i="1" s="1"/>
  <c r="A2836" i="1"/>
  <c r="A3682" i="1" s="1"/>
  <c r="A4528" i="1" s="1"/>
  <c r="A5374" i="1" s="1"/>
  <c r="A6220" i="1" s="1"/>
  <c r="A7066" i="1" s="1"/>
  <c r="A7912" i="1" s="1"/>
  <c r="A8758" i="1" s="1"/>
  <c r="A9604" i="1" s="1"/>
  <c r="A10450" i="1" s="1"/>
  <c r="A11296" i="1" s="1"/>
  <c r="C2836" i="1"/>
  <c r="D2836" i="1"/>
  <c r="F2836" i="1"/>
  <c r="F3682" i="1" s="1"/>
  <c r="G2836" i="1"/>
  <c r="G3682" i="1" s="1"/>
  <c r="G4528" i="1" s="1"/>
  <c r="G5374" i="1" s="1"/>
  <c r="G6220" i="1" s="1"/>
  <c r="G7066" i="1" s="1"/>
  <c r="G7912" i="1" s="1"/>
  <c r="H2836" i="1"/>
  <c r="H3682" i="1" s="1"/>
  <c r="H4528" i="1" s="1"/>
  <c r="H5374" i="1" s="1"/>
  <c r="H6220" i="1" s="1"/>
  <c r="H7066" i="1" s="1"/>
  <c r="I2836" i="1"/>
  <c r="I3682" i="1" s="1"/>
  <c r="I4528" i="1" s="1"/>
  <c r="I5374" i="1" s="1"/>
  <c r="I6220" i="1" s="1"/>
  <c r="I7066" i="1" s="1"/>
  <c r="I7912" i="1" s="1"/>
  <c r="I8758" i="1" s="1"/>
  <c r="I9604" i="1" s="1"/>
  <c r="I10450" i="1" s="1"/>
  <c r="I11296" i="1" s="1"/>
  <c r="A2837" i="1"/>
  <c r="C2837" i="1"/>
  <c r="D2837" i="1"/>
  <c r="D3683" i="1" s="1"/>
  <c r="F2837" i="1"/>
  <c r="F3683" i="1" s="1"/>
  <c r="F4529" i="1" s="1"/>
  <c r="F5375" i="1" s="1"/>
  <c r="F6221" i="1" s="1"/>
  <c r="F7067" i="1" s="1"/>
  <c r="F7913" i="1" s="1"/>
  <c r="G2837" i="1"/>
  <c r="G3683" i="1" s="1"/>
  <c r="G4529" i="1" s="1"/>
  <c r="G5375" i="1" s="1"/>
  <c r="G6221" i="1" s="1"/>
  <c r="G7067" i="1" s="1"/>
  <c r="G7913" i="1" s="1"/>
  <c r="G8759" i="1" s="1"/>
  <c r="G9605" i="1" s="1"/>
  <c r="G10451" i="1" s="1"/>
  <c r="G11297" i="1" s="1"/>
  <c r="H2837" i="1"/>
  <c r="H3683" i="1" s="1"/>
  <c r="H4529" i="1" s="1"/>
  <c r="H5375" i="1" s="1"/>
  <c r="H6221" i="1" s="1"/>
  <c r="H7067" i="1" s="1"/>
  <c r="H7913" i="1" s="1"/>
  <c r="H8759" i="1" s="1"/>
  <c r="H9605" i="1" s="1"/>
  <c r="H10451" i="1" s="1"/>
  <c r="H11297" i="1" s="1"/>
  <c r="I2837" i="1"/>
  <c r="A2838" i="1"/>
  <c r="C2838" i="1"/>
  <c r="D2838" i="1"/>
  <c r="E2838" i="1"/>
  <c r="E3684" i="1" s="1"/>
  <c r="E4530" i="1" s="1"/>
  <c r="E5376" i="1" s="1"/>
  <c r="E6222" i="1" s="1"/>
  <c r="E7068" i="1" s="1"/>
  <c r="E7914" i="1" s="1"/>
  <c r="F2838" i="1"/>
  <c r="F3684" i="1" s="1"/>
  <c r="F4530" i="1" s="1"/>
  <c r="F5376" i="1" s="1"/>
  <c r="F6222" i="1" s="1"/>
  <c r="F7068" i="1" s="1"/>
  <c r="F7914" i="1" s="1"/>
  <c r="F8760" i="1" s="1"/>
  <c r="F9606" i="1" s="1"/>
  <c r="F10452" i="1" s="1"/>
  <c r="F11298" i="1" s="1"/>
  <c r="G2838" i="1"/>
  <c r="G3684" i="1" s="1"/>
  <c r="G4530" i="1" s="1"/>
  <c r="G5376" i="1" s="1"/>
  <c r="G6222" i="1" s="1"/>
  <c r="G7068" i="1" s="1"/>
  <c r="G7914" i="1" s="1"/>
  <c r="G8760" i="1" s="1"/>
  <c r="G9606" i="1" s="1"/>
  <c r="G10452" i="1" s="1"/>
  <c r="G11298" i="1" s="1"/>
  <c r="H2838" i="1"/>
  <c r="I2838" i="1"/>
  <c r="A2839" i="1"/>
  <c r="C2839" i="1"/>
  <c r="C3685" i="1" s="1"/>
  <c r="D2839" i="1"/>
  <c r="D3685" i="1" s="1"/>
  <c r="D4531" i="1" s="1"/>
  <c r="D5377" i="1" s="1"/>
  <c r="D6223" i="1" s="1"/>
  <c r="D7069" i="1" s="1"/>
  <c r="D7915" i="1" s="1"/>
  <c r="E2839" i="1"/>
  <c r="E3685" i="1" s="1"/>
  <c r="E4531" i="1" s="1"/>
  <c r="E5377" i="1" s="1"/>
  <c r="E6223" i="1" s="1"/>
  <c r="E7069" i="1" s="1"/>
  <c r="E7915" i="1" s="1"/>
  <c r="E8761" i="1" s="1"/>
  <c r="E9607" i="1" s="1"/>
  <c r="E10453" i="1" s="1"/>
  <c r="E11299" i="1" s="1"/>
  <c r="F2839" i="1"/>
  <c r="F3685" i="1" s="1"/>
  <c r="F4531" i="1" s="1"/>
  <c r="F5377" i="1" s="1"/>
  <c r="F6223" i="1" s="1"/>
  <c r="F7069" i="1" s="1"/>
  <c r="F7915" i="1" s="1"/>
  <c r="F8761" i="1" s="1"/>
  <c r="F9607" i="1" s="1"/>
  <c r="F10453" i="1" s="1"/>
  <c r="F11299" i="1" s="1"/>
  <c r="G2839" i="1"/>
  <c r="H2839" i="1"/>
  <c r="I2839" i="1"/>
  <c r="A2840" i="1"/>
  <c r="C2840" i="1"/>
  <c r="C3686" i="1" s="1"/>
  <c r="C4532" i="1" s="1"/>
  <c r="C5378" i="1" s="1"/>
  <c r="C6224" i="1" s="1"/>
  <c r="C7070" i="1" s="1"/>
  <c r="C7916" i="1" s="1"/>
  <c r="D2840" i="1"/>
  <c r="D3686" i="1" s="1"/>
  <c r="D4532" i="1" s="1"/>
  <c r="D5378" i="1" s="1"/>
  <c r="D6224" i="1" s="1"/>
  <c r="D7070" i="1" s="1"/>
  <c r="D7916" i="1" s="1"/>
  <c r="D8762" i="1" s="1"/>
  <c r="D9608" i="1" s="1"/>
  <c r="D10454" i="1" s="1"/>
  <c r="D11300" i="1" s="1"/>
  <c r="F2840" i="1"/>
  <c r="G2840" i="1"/>
  <c r="H2840" i="1"/>
  <c r="I2840" i="1"/>
  <c r="I3686" i="1" s="1"/>
  <c r="I4532" i="1" s="1"/>
  <c r="A2841" i="1"/>
  <c r="C2841" i="1"/>
  <c r="C3687" i="1" s="1"/>
  <c r="C4533" i="1" s="1"/>
  <c r="C5379" i="1" s="1"/>
  <c r="C6225" i="1" s="1"/>
  <c r="C7071" i="1" s="1"/>
  <c r="C7917" i="1" s="1"/>
  <c r="C8763" i="1" s="1"/>
  <c r="C9609" i="1" s="1"/>
  <c r="C10455" i="1" s="1"/>
  <c r="C11301" i="1" s="1"/>
  <c r="D2841" i="1"/>
  <c r="D3687" i="1" s="1"/>
  <c r="D4533" i="1" s="1"/>
  <c r="D5379" i="1" s="1"/>
  <c r="D6225" i="1" s="1"/>
  <c r="D7071" i="1" s="1"/>
  <c r="D7917" i="1" s="1"/>
  <c r="D8763" i="1" s="1"/>
  <c r="D9609" i="1" s="1"/>
  <c r="D10455" i="1" s="1"/>
  <c r="D11301" i="1" s="1"/>
  <c r="F2841" i="1"/>
  <c r="G2841" i="1"/>
  <c r="H2841" i="1"/>
  <c r="I2841" i="1"/>
  <c r="A2842" i="1"/>
  <c r="A3688" i="1" s="1"/>
  <c r="A4534" i="1" s="1"/>
  <c r="A5380" i="1" s="1"/>
  <c r="A6226" i="1" s="1"/>
  <c r="A7072" i="1" s="1"/>
  <c r="A7918" i="1" s="1"/>
  <c r="A8764" i="1" s="1"/>
  <c r="C2842" i="1"/>
  <c r="C3688" i="1" s="1"/>
  <c r="C4534" i="1" s="1"/>
  <c r="C5380" i="1" s="1"/>
  <c r="C6226" i="1" s="1"/>
  <c r="C7072" i="1" s="1"/>
  <c r="C7918" i="1" s="1"/>
  <c r="C8764" i="1" s="1"/>
  <c r="C9610" i="1" s="1"/>
  <c r="C10456" i="1" s="1"/>
  <c r="C11302" i="1" s="1"/>
  <c r="D2842" i="1"/>
  <c r="E2842" i="1"/>
  <c r="F2842" i="1"/>
  <c r="G2842" i="1"/>
  <c r="H2842" i="1"/>
  <c r="H3688" i="1" s="1"/>
  <c r="I2842" i="1"/>
  <c r="I3688" i="1" s="1"/>
  <c r="I4534" i="1" s="1"/>
  <c r="I5380" i="1" s="1"/>
  <c r="I6226" i="1" s="1"/>
  <c r="I7072" i="1" s="1"/>
  <c r="I7918" i="1" s="1"/>
  <c r="I8764" i="1" s="1"/>
  <c r="A2843" i="1"/>
  <c r="A3689" i="1" s="1"/>
  <c r="A4535" i="1" s="1"/>
  <c r="A5381" i="1" s="1"/>
  <c r="A6227" i="1" s="1"/>
  <c r="A7073" i="1" s="1"/>
  <c r="A7919" i="1" s="1"/>
  <c r="A8765" i="1" s="1"/>
  <c r="A9611" i="1" s="1"/>
  <c r="A10457" i="1" s="1"/>
  <c r="A11303" i="1" s="1"/>
  <c r="C2843" i="1"/>
  <c r="D2843" i="1"/>
  <c r="E2843" i="1"/>
  <c r="F2843" i="1"/>
  <c r="G2843" i="1"/>
  <c r="G3689" i="1" s="1"/>
  <c r="H2843" i="1"/>
  <c r="H3689" i="1" s="1"/>
  <c r="H4535" i="1" s="1"/>
  <c r="H5381" i="1" s="1"/>
  <c r="H6227" i="1" s="1"/>
  <c r="H7073" i="1" s="1"/>
  <c r="H7919" i="1" s="1"/>
  <c r="H8765" i="1" s="1"/>
  <c r="I2843" i="1"/>
  <c r="I3689" i="1" s="1"/>
  <c r="I4535" i="1" s="1"/>
  <c r="I5381" i="1" s="1"/>
  <c r="I6227" i="1" s="1"/>
  <c r="I7073" i="1" s="1"/>
  <c r="I7919" i="1" s="1"/>
  <c r="I8765" i="1" s="1"/>
  <c r="I9611" i="1" s="1"/>
  <c r="I10457" i="1" s="1"/>
  <c r="I11303" i="1" s="1"/>
  <c r="A2844" i="1"/>
  <c r="A3690" i="1" s="1"/>
  <c r="A4536" i="1" s="1"/>
  <c r="A5382" i="1" s="1"/>
  <c r="A6228" i="1" s="1"/>
  <c r="A7074" i="1" s="1"/>
  <c r="A7920" i="1" s="1"/>
  <c r="A8766" i="1" s="1"/>
  <c r="A9612" i="1" s="1"/>
  <c r="A10458" i="1" s="1"/>
  <c r="A11304" i="1" s="1"/>
  <c r="C2844" i="1"/>
  <c r="D2844" i="1"/>
  <c r="F2844" i="1"/>
  <c r="F3690" i="1" s="1"/>
  <c r="G2844" i="1"/>
  <c r="G3690" i="1" s="1"/>
  <c r="G4536" i="1" s="1"/>
  <c r="G5382" i="1" s="1"/>
  <c r="G6228" i="1" s="1"/>
  <c r="G7074" i="1" s="1"/>
  <c r="G7920" i="1" s="1"/>
  <c r="H2844" i="1"/>
  <c r="H3690" i="1" s="1"/>
  <c r="H4536" i="1" s="1"/>
  <c r="H5382" i="1" s="1"/>
  <c r="H6228" i="1" s="1"/>
  <c r="H7074" i="1" s="1"/>
  <c r="H7920" i="1" s="1"/>
  <c r="H8766" i="1" s="1"/>
  <c r="H9612" i="1" s="1"/>
  <c r="H10458" i="1" s="1"/>
  <c r="H11304" i="1" s="1"/>
  <c r="I2844" i="1"/>
  <c r="I3690" i="1" s="1"/>
  <c r="I4536" i="1" s="1"/>
  <c r="I5382" i="1" s="1"/>
  <c r="I6228" i="1" s="1"/>
  <c r="I7074" i="1" s="1"/>
  <c r="I7920" i="1" s="1"/>
  <c r="I8766" i="1" s="1"/>
  <c r="I9612" i="1" s="1"/>
  <c r="I10458" i="1" s="1"/>
  <c r="I11304" i="1" s="1"/>
  <c r="A2845" i="1"/>
  <c r="C2845" i="1"/>
  <c r="D2845" i="1"/>
  <c r="F2845" i="1"/>
  <c r="F3691" i="1" s="1"/>
  <c r="F4537" i="1" s="1"/>
  <c r="F5383" i="1" s="1"/>
  <c r="F6229" i="1" s="1"/>
  <c r="F7075" i="1" s="1"/>
  <c r="F7921" i="1" s="1"/>
  <c r="G2845" i="1"/>
  <c r="G3691" i="1" s="1"/>
  <c r="G4537" i="1" s="1"/>
  <c r="G5383" i="1" s="1"/>
  <c r="G6229" i="1" s="1"/>
  <c r="G7075" i="1" s="1"/>
  <c r="G7921" i="1" s="1"/>
  <c r="G8767" i="1" s="1"/>
  <c r="H2845" i="1"/>
  <c r="H3691" i="1" s="1"/>
  <c r="H4537" i="1" s="1"/>
  <c r="H5383" i="1" s="1"/>
  <c r="H6229" i="1" s="1"/>
  <c r="H7075" i="1" s="1"/>
  <c r="H7921" i="1" s="1"/>
  <c r="H8767" i="1" s="1"/>
  <c r="H9613" i="1" s="1"/>
  <c r="H10459" i="1" s="1"/>
  <c r="H11305" i="1" s="1"/>
  <c r="I2845" i="1"/>
  <c r="A2846" i="1"/>
  <c r="C2846" i="1"/>
  <c r="C3692" i="1" s="1"/>
  <c r="C4538" i="1" s="1"/>
  <c r="D2846" i="1"/>
  <c r="D3692" i="1" s="1"/>
  <c r="E2846" i="1"/>
  <c r="E3692" i="1" s="1"/>
  <c r="E4538" i="1" s="1"/>
  <c r="E5384" i="1" s="1"/>
  <c r="E6230" i="1" s="1"/>
  <c r="E7076" i="1" s="1"/>
  <c r="E7922" i="1" s="1"/>
  <c r="E8768" i="1" s="1"/>
  <c r="F2846" i="1"/>
  <c r="F3692" i="1" s="1"/>
  <c r="F4538" i="1" s="1"/>
  <c r="F5384" i="1" s="1"/>
  <c r="F6230" i="1" s="1"/>
  <c r="F7076" i="1" s="1"/>
  <c r="F7922" i="1" s="1"/>
  <c r="F8768" i="1" s="1"/>
  <c r="F9614" i="1" s="1"/>
  <c r="F10460" i="1" s="1"/>
  <c r="F11306" i="1" s="1"/>
  <c r="G2846" i="1"/>
  <c r="G3692" i="1" s="1"/>
  <c r="G4538" i="1" s="1"/>
  <c r="G5384" i="1" s="1"/>
  <c r="G6230" i="1" s="1"/>
  <c r="G7076" i="1" s="1"/>
  <c r="G7922" i="1" s="1"/>
  <c r="H2846" i="1"/>
  <c r="I2846" i="1"/>
  <c r="A2847" i="1"/>
  <c r="C2847" i="1"/>
  <c r="D2847" i="1"/>
  <c r="D3693" i="1" s="1"/>
  <c r="D4539" i="1" s="1"/>
  <c r="D5385" i="1" s="1"/>
  <c r="D6231" i="1" s="1"/>
  <c r="D7077" i="1" s="1"/>
  <c r="D7923" i="1" s="1"/>
  <c r="D8769" i="1" s="1"/>
  <c r="E2847" i="1"/>
  <c r="E3693" i="1" s="1"/>
  <c r="E4539" i="1" s="1"/>
  <c r="E5385" i="1" s="1"/>
  <c r="E6231" i="1" s="1"/>
  <c r="E7077" i="1" s="1"/>
  <c r="E7923" i="1" s="1"/>
  <c r="E8769" i="1" s="1"/>
  <c r="E9615" i="1" s="1"/>
  <c r="E10461" i="1" s="1"/>
  <c r="E11307" i="1" s="1"/>
  <c r="F2847" i="1"/>
  <c r="F3693" i="1" s="1"/>
  <c r="F4539" i="1" s="1"/>
  <c r="F5385" i="1" s="1"/>
  <c r="F6231" i="1" s="1"/>
  <c r="F7077" i="1" s="1"/>
  <c r="F7923" i="1" s="1"/>
  <c r="F8769" i="1" s="1"/>
  <c r="F9615" i="1" s="1"/>
  <c r="F10461" i="1" s="1"/>
  <c r="F11307" i="1" s="1"/>
  <c r="G2847" i="1"/>
  <c r="H2847" i="1"/>
  <c r="I2847" i="1"/>
  <c r="A2848" i="1"/>
  <c r="A3694" i="1" s="1"/>
  <c r="C2848" i="1"/>
  <c r="C3694" i="1" s="1"/>
  <c r="C4540" i="1" s="1"/>
  <c r="C5386" i="1" s="1"/>
  <c r="C6232" i="1" s="1"/>
  <c r="C7078" i="1" s="1"/>
  <c r="C7924" i="1" s="1"/>
  <c r="C8770" i="1" s="1"/>
  <c r="D2848" i="1"/>
  <c r="D3694" i="1" s="1"/>
  <c r="D4540" i="1" s="1"/>
  <c r="D5386" i="1" s="1"/>
  <c r="D6232" i="1" s="1"/>
  <c r="D7078" i="1" s="1"/>
  <c r="D7924" i="1" s="1"/>
  <c r="D8770" i="1" s="1"/>
  <c r="F2848" i="1"/>
  <c r="G2848" i="1"/>
  <c r="H2848" i="1"/>
  <c r="I2848" i="1"/>
  <c r="A2849" i="1"/>
  <c r="A3695" i="1" s="1"/>
  <c r="C2849" i="1"/>
  <c r="C3695" i="1" s="1"/>
  <c r="C4541" i="1" s="1"/>
  <c r="C5387" i="1" s="1"/>
  <c r="C6233" i="1" s="1"/>
  <c r="C7079" i="1" s="1"/>
  <c r="C7925" i="1" s="1"/>
  <c r="C8771" i="1" s="1"/>
  <c r="C9617" i="1" s="1"/>
  <c r="C10463" i="1" s="1"/>
  <c r="C11309" i="1" s="1"/>
  <c r="D2849" i="1"/>
  <c r="D3695" i="1" s="1"/>
  <c r="D4541" i="1" s="1"/>
  <c r="D5387" i="1" s="1"/>
  <c r="D6233" i="1" s="1"/>
  <c r="D7079" i="1" s="1"/>
  <c r="D7925" i="1" s="1"/>
  <c r="D8771" i="1" s="1"/>
  <c r="D9617" i="1" s="1"/>
  <c r="D10463" i="1" s="1"/>
  <c r="D11309" i="1" s="1"/>
  <c r="F2849" i="1"/>
  <c r="G2849" i="1"/>
  <c r="H2849" i="1"/>
  <c r="I2849" i="1"/>
  <c r="I3695" i="1" s="1"/>
  <c r="A2850" i="1"/>
  <c r="A3696" i="1" s="1"/>
  <c r="A4542" i="1" s="1"/>
  <c r="A5388" i="1" s="1"/>
  <c r="A6234" i="1" s="1"/>
  <c r="A7080" i="1" s="1"/>
  <c r="A7926" i="1" s="1"/>
  <c r="C2850" i="1"/>
  <c r="C3696" i="1" s="1"/>
  <c r="C4542" i="1" s="1"/>
  <c r="C5388" i="1" s="1"/>
  <c r="C6234" i="1" s="1"/>
  <c r="C7080" i="1" s="1"/>
  <c r="C7926" i="1" s="1"/>
  <c r="C8772" i="1" s="1"/>
  <c r="C9618" i="1" s="1"/>
  <c r="C10464" i="1" s="1"/>
  <c r="C11310" i="1" s="1"/>
  <c r="D2850" i="1"/>
  <c r="F2850" i="1"/>
  <c r="G2850" i="1"/>
  <c r="H2850" i="1"/>
  <c r="I2850" i="1"/>
  <c r="I3696" i="1" s="1"/>
  <c r="I4542" i="1" s="1"/>
  <c r="I5388" i="1" s="1"/>
  <c r="I6234" i="1" s="1"/>
  <c r="I7080" i="1" s="1"/>
  <c r="I7926" i="1" s="1"/>
  <c r="A2851" i="1"/>
  <c r="A3697" i="1" s="1"/>
  <c r="A4543" i="1" s="1"/>
  <c r="A5389" i="1" s="1"/>
  <c r="A6235" i="1" s="1"/>
  <c r="A7081" i="1" s="1"/>
  <c r="A7927" i="1" s="1"/>
  <c r="C2851" i="1"/>
  <c r="D2851" i="1"/>
  <c r="F2851" i="1"/>
  <c r="G2851" i="1"/>
  <c r="G3697" i="1" s="1"/>
  <c r="H2851" i="1"/>
  <c r="H3697" i="1" s="1"/>
  <c r="H4543" i="1" s="1"/>
  <c r="H5389" i="1" s="1"/>
  <c r="H6235" i="1" s="1"/>
  <c r="H7081" i="1" s="1"/>
  <c r="H7927" i="1" s="1"/>
  <c r="I2851" i="1"/>
  <c r="I3697" i="1" s="1"/>
  <c r="I4543" i="1" s="1"/>
  <c r="I5389" i="1" s="1"/>
  <c r="I6235" i="1" s="1"/>
  <c r="I7081" i="1" s="1"/>
  <c r="I7927" i="1" s="1"/>
  <c r="A2852" i="1"/>
  <c r="A3698" i="1" s="1"/>
  <c r="A4544" i="1" s="1"/>
  <c r="A5390" i="1" s="1"/>
  <c r="A6236" i="1" s="1"/>
  <c r="A7082" i="1" s="1"/>
  <c r="A7928" i="1" s="1"/>
  <c r="C2852" i="1"/>
  <c r="D2852" i="1"/>
  <c r="F2852" i="1"/>
  <c r="F3698" i="1" s="1"/>
  <c r="G2852" i="1"/>
  <c r="G3698" i="1" s="1"/>
  <c r="G4544" i="1" s="1"/>
  <c r="G5390" i="1" s="1"/>
  <c r="G6236" i="1" s="1"/>
  <c r="G7082" i="1" s="1"/>
  <c r="G7928" i="1" s="1"/>
  <c r="H2852" i="1"/>
  <c r="H3698" i="1" s="1"/>
  <c r="H4544" i="1" s="1"/>
  <c r="H5390" i="1" s="1"/>
  <c r="H6236" i="1" s="1"/>
  <c r="H7082" i="1" s="1"/>
  <c r="H7928" i="1" s="1"/>
  <c r="I2852" i="1"/>
  <c r="I3698" i="1" s="1"/>
  <c r="I4544" i="1" s="1"/>
  <c r="I5390" i="1" s="1"/>
  <c r="I6236" i="1" s="1"/>
  <c r="I7082" i="1" s="1"/>
  <c r="I7928" i="1" s="1"/>
  <c r="A2853" i="1"/>
  <c r="C2853" i="1"/>
  <c r="D2853" i="1"/>
  <c r="F2853" i="1"/>
  <c r="F3699" i="1" s="1"/>
  <c r="F4545" i="1" s="1"/>
  <c r="F5391" i="1" s="1"/>
  <c r="F6237" i="1" s="1"/>
  <c r="F7083" i="1" s="1"/>
  <c r="F7929" i="1" s="1"/>
  <c r="G2853" i="1"/>
  <c r="G3699" i="1" s="1"/>
  <c r="G4545" i="1" s="1"/>
  <c r="G5391" i="1" s="1"/>
  <c r="G6237" i="1" s="1"/>
  <c r="G7083" i="1" s="1"/>
  <c r="G7929" i="1" s="1"/>
  <c r="G8775" i="1" s="1"/>
  <c r="G9621" i="1" s="1"/>
  <c r="G10467" i="1" s="1"/>
  <c r="G11313" i="1" s="1"/>
  <c r="H2853" i="1"/>
  <c r="H3699" i="1" s="1"/>
  <c r="H4545" i="1" s="1"/>
  <c r="H5391" i="1" s="1"/>
  <c r="H6237" i="1" s="1"/>
  <c r="H7083" i="1" s="1"/>
  <c r="H7929" i="1" s="1"/>
  <c r="H8775" i="1" s="1"/>
  <c r="H9621" i="1" s="1"/>
  <c r="H10467" i="1" s="1"/>
  <c r="H11313" i="1" s="1"/>
  <c r="I2853" i="1"/>
  <c r="A2854" i="1"/>
  <c r="C2854" i="1"/>
  <c r="D2854" i="1"/>
  <c r="F2854" i="1"/>
  <c r="F3700" i="1" s="1"/>
  <c r="F4546" i="1" s="1"/>
  <c r="F5392" i="1" s="1"/>
  <c r="F6238" i="1" s="1"/>
  <c r="F7084" i="1" s="1"/>
  <c r="F7930" i="1" s="1"/>
  <c r="F8776" i="1" s="1"/>
  <c r="F9622" i="1" s="1"/>
  <c r="F10468" i="1" s="1"/>
  <c r="F11314" i="1" s="1"/>
  <c r="G2854" i="1"/>
  <c r="G3700" i="1" s="1"/>
  <c r="G4546" i="1" s="1"/>
  <c r="G5392" i="1" s="1"/>
  <c r="G6238" i="1" s="1"/>
  <c r="G7084" i="1" s="1"/>
  <c r="G7930" i="1" s="1"/>
  <c r="G8776" i="1" s="1"/>
  <c r="G9622" i="1" s="1"/>
  <c r="G10468" i="1" s="1"/>
  <c r="G11314" i="1" s="1"/>
  <c r="H2854" i="1"/>
  <c r="I2854" i="1"/>
  <c r="A2855" i="1"/>
  <c r="C2855" i="1"/>
  <c r="C3701" i="1" s="1"/>
  <c r="D2855" i="1"/>
  <c r="D3701" i="1" s="1"/>
  <c r="D4547" i="1" s="1"/>
  <c r="D5393" i="1" s="1"/>
  <c r="D6239" i="1" s="1"/>
  <c r="D7085" i="1" s="1"/>
  <c r="D7931" i="1" s="1"/>
  <c r="D8777" i="1" s="1"/>
  <c r="F2855" i="1"/>
  <c r="F3701" i="1" s="1"/>
  <c r="F4547" i="1" s="1"/>
  <c r="F5393" i="1" s="1"/>
  <c r="F6239" i="1" s="1"/>
  <c r="F7085" i="1" s="1"/>
  <c r="F7931" i="1" s="1"/>
  <c r="F8777" i="1" s="1"/>
  <c r="F9623" i="1" s="1"/>
  <c r="F10469" i="1" s="1"/>
  <c r="F11315" i="1" s="1"/>
  <c r="G2855" i="1"/>
  <c r="H2855" i="1"/>
  <c r="I2855" i="1"/>
  <c r="A2856" i="1"/>
  <c r="C2856" i="1"/>
  <c r="C3702" i="1" s="1"/>
  <c r="C4548" i="1" s="1"/>
  <c r="C5394" i="1" s="1"/>
  <c r="C6240" i="1" s="1"/>
  <c r="C7086" i="1" s="1"/>
  <c r="C7932" i="1" s="1"/>
  <c r="C8778" i="1" s="1"/>
  <c r="D2856" i="1"/>
  <c r="D3702" i="1" s="1"/>
  <c r="D4548" i="1" s="1"/>
  <c r="D5394" i="1" s="1"/>
  <c r="D6240" i="1" s="1"/>
  <c r="D7086" i="1" s="1"/>
  <c r="D7932" i="1" s="1"/>
  <c r="D8778" i="1" s="1"/>
  <c r="D9624" i="1" s="1"/>
  <c r="D10470" i="1" s="1"/>
  <c r="D11316" i="1" s="1"/>
  <c r="F2856" i="1"/>
  <c r="G2856" i="1"/>
  <c r="H2856" i="1"/>
  <c r="I2856" i="1"/>
  <c r="A2857" i="1"/>
  <c r="A3703" i="1" s="1"/>
  <c r="C2857" i="1"/>
  <c r="C3703" i="1" s="1"/>
  <c r="C4549" i="1" s="1"/>
  <c r="C5395" i="1" s="1"/>
  <c r="C6241" i="1" s="1"/>
  <c r="C7087" i="1" s="1"/>
  <c r="C7933" i="1" s="1"/>
  <c r="C8779" i="1" s="1"/>
  <c r="D2857" i="1"/>
  <c r="D3703" i="1" s="1"/>
  <c r="D4549" i="1" s="1"/>
  <c r="D5395" i="1" s="1"/>
  <c r="D6241" i="1" s="1"/>
  <c r="D7087" i="1" s="1"/>
  <c r="D7933" i="1" s="1"/>
  <c r="D8779" i="1" s="1"/>
  <c r="D9625" i="1" s="1"/>
  <c r="D10471" i="1" s="1"/>
  <c r="D11317" i="1" s="1"/>
  <c r="F2857" i="1"/>
  <c r="G2857" i="1"/>
  <c r="H2857" i="1"/>
  <c r="I2857" i="1"/>
  <c r="I3703" i="1" s="1"/>
  <c r="A2858" i="1"/>
  <c r="A3704" i="1" s="1"/>
  <c r="A4550" i="1" s="1"/>
  <c r="A5396" i="1" s="1"/>
  <c r="A6242" i="1" s="1"/>
  <c r="A7088" i="1" s="1"/>
  <c r="A7934" i="1" s="1"/>
  <c r="C2858" i="1"/>
  <c r="C3704" i="1" s="1"/>
  <c r="C4550" i="1" s="1"/>
  <c r="C5396" i="1" s="1"/>
  <c r="C6242" i="1" s="1"/>
  <c r="C7088" i="1" s="1"/>
  <c r="C7934" i="1" s="1"/>
  <c r="C8780" i="1" s="1"/>
  <c r="C9626" i="1" s="1"/>
  <c r="C10472" i="1" s="1"/>
  <c r="C11318" i="1" s="1"/>
  <c r="D2858" i="1"/>
  <c r="F2858" i="1"/>
  <c r="G2858" i="1"/>
  <c r="H2858" i="1"/>
  <c r="H3704" i="1" s="1"/>
  <c r="I2858" i="1"/>
  <c r="I3704" i="1" s="1"/>
  <c r="I4550" i="1" s="1"/>
  <c r="I5396" i="1" s="1"/>
  <c r="I6242" i="1" s="1"/>
  <c r="I7088" i="1" s="1"/>
  <c r="I7934" i="1" s="1"/>
  <c r="A2859" i="1"/>
  <c r="A3705" i="1" s="1"/>
  <c r="A4551" i="1" s="1"/>
  <c r="A5397" i="1" s="1"/>
  <c r="A6243" i="1" s="1"/>
  <c r="A7089" i="1" s="1"/>
  <c r="A7935" i="1" s="1"/>
  <c r="A8781" i="1" s="1"/>
  <c r="A9627" i="1" s="1"/>
  <c r="A10473" i="1" s="1"/>
  <c r="A11319" i="1" s="1"/>
  <c r="C2859" i="1"/>
  <c r="D2859" i="1"/>
  <c r="F2859" i="1"/>
  <c r="G2859" i="1"/>
  <c r="G3705" i="1" s="1"/>
  <c r="H2859" i="1"/>
  <c r="H3705" i="1" s="1"/>
  <c r="H4551" i="1" s="1"/>
  <c r="H5397" i="1" s="1"/>
  <c r="H6243" i="1" s="1"/>
  <c r="H7089" i="1" s="1"/>
  <c r="H7935" i="1" s="1"/>
  <c r="I2859" i="1"/>
  <c r="I3705" i="1" s="1"/>
  <c r="I4551" i="1" s="1"/>
  <c r="I5397" i="1" s="1"/>
  <c r="I6243" i="1" s="1"/>
  <c r="I7089" i="1" s="1"/>
  <c r="I7935" i="1" s="1"/>
  <c r="I8781" i="1" s="1"/>
  <c r="I9627" i="1" s="1"/>
  <c r="I10473" i="1" s="1"/>
  <c r="I11319" i="1" s="1"/>
  <c r="A2860" i="1"/>
  <c r="A3706" i="1" s="1"/>
  <c r="A4552" i="1" s="1"/>
  <c r="A5398" i="1" s="1"/>
  <c r="A6244" i="1" s="1"/>
  <c r="A7090" i="1" s="1"/>
  <c r="A7936" i="1" s="1"/>
  <c r="A8782" i="1" s="1"/>
  <c r="A9628" i="1" s="1"/>
  <c r="A10474" i="1" s="1"/>
  <c r="A11320" i="1" s="1"/>
  <c r="C2860" i="1"/>
  <c r="D2860" i="1"/>
  <c r="F2860" i="1"/>
  <c r="G2860" i="1"/>
  <c r="G3706" i="1" s="1"/>
  <c r="G4552" i="1" s="1"/>
  <c r="G5398" i="1" s="1"/>
  <c r="G6244" i="1" s="1"/>
  <c r="G7090" i="1" s="1"/>
  <c r="G7936" i="1" s="1"/>
  <c r="H2860" i="1"/>
  <c r="H3706" i="1" s="1"/>
  <c r="H4552" i="1" s="1"/>
  <c r="H5398" i="1" s="1"/>
  <c r="H6244" i="1" s="1"/>
  <c r="H7090" i="1" s="1"/>
  <c r="H7936" i="1" s="1"/>
  <c r="H8782" i="1" s="1"/>
  <c r="H9628" i="1" s="1"/>
  <c r="H10474" i="1" s="1"/>
  <c r="H11320" i="1" s="1"/>
  <c r="I2860" i="1"/>
  <c r="I3706" i="1" s="1"/>
  <c r="I4552" i="1" s="1"/>
  <c r="I5398" i="1" s="1"/>
  <c r="I6244" i="1" s="1"/>
  <c r="I7090" i="1" s="1"/>
  <c r="I7936" i="1" s="1"/>
  <c r="I8782" i="1" s="1"/>
  <c r="I9628" i="1" s="1"/>
  <c r="I10474" i="1" s="1"/>
  <c r="I11320" i="1" s="1"/>
  <c r="A2861" i="1"/>
  <c r="C2861" i="1"/>
  <c r="D2861" i="1"/>
  <c r="F2861" i="1"/>
  <c r="F3707" i="1" s="1"/>
  <c r="F4553" i="1" s="1"/>
  <c r="F5399" i="1" s="1"/>
  <c r="F6245" i="1" s="1"/>
  <c r="F7091" i="1" s="1"/>
  <c r="F7937" i="1" s="1"/>
  <c r="G2861" i="1"/>
  <c r="G3707" i="1" s="1"/>
  <c r="G4553" i="1" s="1"/>
  <c r="G5399" i="1" s="1"/>
  <c r="G6245" i="1" s="1"/>
  <c r="G7091" i="1" s="1"/>
  <c r="G7937" i="1" s="1"/>
  <c r="G8783" i="1" s="1"/>
  <c r="G9629" i="1" s="1"/>
  <c r="G10475" i="1" s="1"/>
  <c r="G11321" i="1" s="1"/>
  <c r="H2861" i="1"/>
  <c r="H3707" i="1" s="1"/>
  <c r="H4553" i="1" s="1"/>
  <c r="H5399" i="1" s="1"/>
  <c r="H6245" i="1" s="1"/>
  <c r="H7091" i="1" s="1"/>
  <c r="H7937" i="1" s="1"/>
  <c r="H8783" i="1" s="1"/>
  <c r="H9629" i="1" s="1"/>
  <c r="H10475" i="1" s="1"/>
  <c r="H11321" i="1" s="1"/>
  <c r="I2861" i="1"/>
  <c r="A2862" i="1"/>
  <c r="C2862" i="1"/>
  <c r="C3708" i="1" s="1"/>
  <c r="C4554" i="1" s="1"/>
  <c r="D2862" i="1"/>
  <c r="F2862" i="1"/>
  <c r="F3708" i="1" s="1"/>
  <c r="F4554" i="1" s="1"/>
  <c r="F5400" i="1" s="1"/>
  <c r="F6246" i="1" s="1"/>
  <c r="F7092" i="1" s="1"/>
  <c r="F7938" i="1" s="1"/>
  <c r="F8784" i="1" s="1"/>
  <c r="G2862" i="1"/>
  <c r="G3708" i="1" s="1"/>
  <c r="G4554" i="1" s="1"/>
  <c r="G5400" i="1" s="1"/>
  <c r="G6246" i="1" s="1"/>
  <c r="G7092" i="1" s="1"/>
  <c r="G7938" i="1" s="1"/>
  <c r="G8784" i="1" s="1"/>
  <c r="G9630" i="1" s="1"/>
  <c r="G10476" i="1" s="1"/>
  <c r="G11322" i="1" s="1"/>
  <c r="H2862" i="1"/>
  <c r="I2862" i="1"/>
  <c r="A2863" i="1"/>
  <c r="C2863" i="1"/>
  <c r="D2863" i="1"/>
  <c r="D3709" i="1" s="1"/>
  <c r="D4555" i="1" s="1"/>
  <c r="D5401" i="1" s="1"/>
  <c r="D6247" i="1" s="1"/>
  <c r="D7093" i="1" s="1"/>
  <c r="D7939" i="1" s="1"/>
  <c r="D8785" i="1" s="1"/>
  <c r="F2863" i="1"/>
  <c r="F3709" i="1" s="1"/>
  <c r="F4555" i="1" s="1"/>
  <c r="F5401" i="1" s="1"/>
  <c r="F6247" i="1" s="1"/>
  <c r="F7093" i="1" s="1"/>
  <c r="F7939" i="1" s="1"/>
  <c r="G2863" i="1"/>
  <c r="H2863" i="1"/>
  <c r="I2863" i="1"/>
  <c r="A2864" i="1"/>
  <c r="C2864" i="1"/>
  <c r="C3710" i="1" s="1"/>
  <c r="C4556" i="1" s="1"/>
  <c r="C5402" i="1" s="1"/>
  <c r="C6248" i="1" s="1"/>
  <c r="C7094" i="1" s="1"/>
  <c r="C7940" i="1" s="1"/>
  <c r="C8786" i="1" s="1"/>
  <c r="D2864" i="1"/>
  <c r="D3710" i="1" s="1"/>
  <c r="D4556" i="1" s="1"/>
  <c r="D5402" i="1" s="1"/>
  <c r="D6248" i="1" s="1"/>
  <c r="D7094" i="1" s="1"/>
  <c r="D7940" i="1" s="1"/>
  <c r="D8786" i="1" s="1"/>
  <c r="D9632" i="1" s="1"/>
  <c r="D10478" i="1" s="1"/>
  <c r="D11324" i="1" s="1"/>
  <c r="F2864" i="1"/>
  <c r="G2864" i="1"/>
  <c r="H2864" i="1"/>
  <c r="I2864" i="1"/>
  <c r="A2865" i="1"/>
  <c r="A3711" i="1" s="1"/>
  <c r="C2865" i="1"/>
  <c r="C3711" i="1" s="1"/>
  <c r="C4557" i="1" s="1"/>
  <c r="C5403" i="1" s="1"/>
  <c r="C6249" i="1" s="1"/>
  <c r="C7095" i="1" s="1"/>
  <c r="C7941" i="1" s="1"/>
  <c r="C8787" i="1" s="1"/>
  <c r="C9633" i="1" s="1"/>
  <c r="C10479" i="1" s="1"/>
  <c r="C11325" i="1" s="1"/>
  <c r="D2865" i="1"/>
  <c r="D3711" i="1" s="1"/>
  <c r="D4557" i="1" s="1"/>
  <c r="D5403" i="1" s="1"/>
  <c r="D6249" i="1" s="1"/>
  <c r="D7095" i="1" s="1"/>
  <c r="D7941" i="1" s="1"/>
  <c r="D8787" i="1" s="1"/>
  <c r="D9633" i="1" s="1"/>
  <c r="D10479" i="1" s="1"/>
  <c r="D11325" i="1" s="1"/>
  <c r="F2865" i="1"/>
  <c r="G2865" i="1"/>
  <c r="H2865" i="1"/>
  <c r="H3711" i="1" s="1"/>
  <c r="H4557" i="1" s="1"/>
  <c r="I2865" i="1"/>
  <c r="A2866" i="1"/>
  <c r="A3712" i="1" s="1"/>
  <c r="A4558" i="1" s="1"/>
  <c r="A5404" i="1" s="1"/>
  <c r="A6250" i="1" s="1"/>
  <c r="A7096" i="1" s="1"/>
  <c r="A7942" i="1" s="1"/>
  <c r="A8788" i="1" s="1"/>
  <c r="C2866" i="1"/>
  <c r="C3712" i="1" s="1"/>
  <c r="C4558" i="1" s="1"/>
  <c r="C5404" i="1" s="1"/>
  <c r="C6250" i="1" s="1"/>
  <c r="C7096" i="1" s="1"/>
  <c r="C7942" i="1" s="1"/>
  <c r="C8788" i="1" s="1"/>
  <c r="C9634" i="1" s="1"/>
  <c r="C10480" i="1" s="1"/>
  <c r="C11326" i="1" s="1"/>
  <c r="D2866" i="1"/>
  <c r="F2866" i="1"/>
  <c r="G2866" i="1"/>
  <c r="H2866" i="1"/>
  <c r="H3712" i="1" s="1"/>
  <c r="I2866" i="1"/>
  <c r="I3712" i="1" s="1"/>
  <c r="I4558" i="1" s="1"/>
  <c r="I5404" i="1" s="1"/>
  <c r="I6250" i="1" s="1"/>
  <c r="I7096" i="1" s="1"/>
  <c r="I7942" i="1" s="1"/>
  <c r="I8788" i="1" s="1"/>
  <c r="A2867" i="1"/>
  <c r="A3713" i="1" s="1"/>
  <c r="A4559" i="1" s="1"/>
  <c r="A5405" i="1" s="1"/>
  <c r="A6251" i="1" s="1"/>
  <c r="A7097" i="1" s="1"/>
  <c r="A7943" i="1" s="1"/>
  <c r="A8789" i="1" s="1"/>
  <c r="A9635" i="1" s="1"/>
  <c r="A10481" i="1" s="1"/>
  <c r="A11327" i="1" s="1"/>
  <c r="C2867" i="1"/>
  <c r="D2867" i="1"/>
  <c r="F2867" i="1"/>
  <c r="G2867" i="1"/>
  <c r="H2867" i="1"/>
  <c r="H3713" i="1" s="1"/>
  <c r="H4559" i="1" s="1"/>
  <c r="H5405" i="1" s="1"/>
  <c r="H6251" i="1" s="1"/>
  <c r="H7097" i="1" s="1"/>
  <c r="H7943" i="1" s="1"/>
  <c r="H8789" i="1" s="1"/>
  <c r="I2867" i="1"/>
  <c r="I3713" i="1" s="1"/>
  <c r="I4559" i="1" s="1"/>
  <c r="I5405" i="1" s="1"/>
  <c r="I6251" i="1" s="1"/>
  <c r="I7097" i="1" s="1"/>
  <c r="I7943" i="1" s="1"/>
  <c r="I8789" i="1" s="1"/>
  <c r="I9635" i="1" s="1"/>
  <c r="I10481" i="1" s="1"/>
  <c r="I11327" i="1" s="1"/>
  <c r="A2868" i="1"/>
  <c r="A3714" i="1" s="1"/>
  <c r="A4560" i="1" s="1"/>
  <c r="A5406" i="1" s="1"/>
  <c r="A6252" i="1" s="1"/>
  <c r="A7098" i="1" s="1"/>
  <c r="A7944" i="1" s="1"/>
  <c r="A8790" i="1" s="1"/>
  <c r="A9636" i="1" s="1"/>
  <c r="C2868" i="1"/>
  <c r="D2868" i="1"/>
  <c r="F2868" i="1"/>
  <c r="F3714" i="1" s="1"/>
  <c r="G2868" i="1"/>
  <c r="G3714" i="1" s="1"/>
  <c r="G4560" i="1" s="1"/>
  <c r="G5406" i="1" s="1"/>
  <c r="G6252" i="1" s="1"/>
  <c r="G7098" i="1" s="1"/>
  <c r="G7944" i="1" s="1"/>
  <c r="H2868" i="1"/>
  <c r="H3714" i="1" s="1"/>
  <c r="H4560" i="1" s="1"/>
  <c r="H5406" i="1" s="1"/>
  <c r="H6252" i="1" s="1"/>
  <c r="H7098" i="1" s="1"/>
  <c r="H7944" i="1" s="1"/>
  <c r="H8790" i="1" s="1"/>
  <c r="I2868" i="1"/>
  <c r="I3714" i="1" s="1"/>
  <c r="I4560" i="1" s="1"/>
  <c r="I5406" i="1" s="1"/>
  <c r="I6252" i="1" s="1"/>
  <c r="I7098" i="1" s="1"/>
  <c r="I7944" i="1" s="1"/>
  <c r="I8790" i="1" s="1"/>
  <c r="I9636" i="1" s="1"/>
  <c r="I10482" i="1" s="1"/>
  <c r="I11328" i="1" s="1"/>
  <c r="A2869" i="1"/>
  <c r="C2869" i="1"/>
  <c r="D2869" i="1"/>
  <c r="F2869" i="1"/>
  <c r="F3715" i="1" s="1"/>
  <c r="F4561" i="1" s="1"/>
  <c r="F5407" i="1" s="1"/>
  <c r="F6253" i="1" s="1"/>
  <c r="F7099" i="1" s="1"/>
  <c r="F7945" i="1" s="1"/>
  <c r="G2869" i="1"/>
  <c r="G3715" i="1" s="1"/>
  <c r="G4561" i="1" s="1"/>
  <c r="G5407" i="1" s="1"/>
  <c r="G6253" i="1" s="1"/>
  <c r="G7099" i="1" s="1"/>
  <c r="G7945" i="1" s="1"/>
  <c r="G8791" i="1" s="1"/>
  <c r="G9637" i="1" s="1"/>
  <c r="G10483" i="1" s="1"/>
  <c r="G11329" i="1" s="1"/>
  <c r="H2869" i="1"/>
  <c r="H3715" i="1" s="1"/>
  <c r="H4561" i="1" s="1"/>
  <c r="H5407" i="1" s="1"/>
  <c r="H6253" i="1" s="1"/>
  <c r="H7099" i="1" s="1"/>
  <c r="H7945" i="1" s="1"/>
  <c r="H8791" i="1" s="1"/>
  <c r="H9637" i="1" s="1"/>
  <c r="H10483" i="1" s="1"/>
  <c r="H11329" i="1" s="1"/>
  <c r="I2869" i="1"/>
  <c r="A2870" i="1"/>
  <c r="C2870" i="1"/>
  <c r="D2870" i="1"/>
  <c r="D3716" i="1" s="1"/>
  <c r="F2870" i="1"/>
  <c r="F3716" i="1" s="1"/>
  <c r="F4562" i="1" s="1"/>
  <c r="F5408" i="1" s="1"/>
  <c r="F6254" i="1" s="1"/>
  <c r="F7100" i="1" s="1"/>
  <c r="F7946" i="1" s="1"/>
  <c r="F8792" i="1" s="1"/>
  <c r="F9638" i="1" s="1"/>
  <c r="F10484" i="1" s="1"/>
  <c r="F11330" i="1" s="1"/>
  <c r="G2870" i="1"/>
  <c r="G3716" i="1" s="1"/>
  <c r="G4562" i="1" s="1"/>
  <c r="G5408" i="1" s="1"/>
  <c r="G6254" i="1" s="1"/>
  <c r="G7100" i="1" s="1"/>
  <c r="G7946" i="1" s="1"/>
  <c r="G8792" i="1" s="1"/>
  <c r="G9638" i="1" s="1"/>
  <c r="G10484" i="1" s="1"/>
  <c r="G11330" i="1" s="1"/>
  <c r="H2870" i="1"/>
  <c r="I2870" i="1"/>
  <c r="A2871" i="1"/>
  <c r="C2871" i="1"/>
  <c r="D2871" i="1"/>
  <c r="D3717" i="1" s="1"/>
  <c r="D4563" i="1" s="1"/>
  <c r="D5409" i="1" s="1"/>
  <c r="D6255" i="1" s="1"/>
  <c r="D7101" i="1" s="1"/>
  <c r="D7947" i="1" s="1"/>
  <c r="F2871" i="1"/>
  <c r="F3717" i="1" s="1"/>
  <c r="F4563" i="1" s="1"/>
  <c r="F5409" i="1" s="1"/>
  <c r="F6255" i="1" s="1"/>
  <c r="F7101" i="1" s="1"/>
  <c r="F7947" i="1" s="1"/>
  <c r="F8793" i="1" s="1"/>
  <c r="F9639" i="1" s="1"/>
  <c r="F10485" i="1" s="1"/>
  <c r="F11331" i="1" s="1"/>
  <c r="G2871" i="1"/>
  <c r="H2871" i="1"/>
  <c r="I2871" i="1"/>
  <c r="A2872" i="1"/>
  <c r="C2872" i="1"/>
  <c r="C3718" i="1" s="1"/>
  <c r="C4564" i="1" s="1"/>
  <c r="C5410" i="1" s="1"/>
  <c r="C6256" i="1" s="1"/>
  <c r="C7102" i="1" s="1"/>
  <c r="C7948" i="1" s="1"/>
  <c r="C8794" i="1" s="1"/>
  <c r="D2872" i="1"/>
  <c r="D3718" i="1" s="1"/>
  <c r="D4564" i="1" s="1"/>
  <c r="D5410" i="1" s="1"/>
  <c r="D6256" i="1" s="1"/>
  <c r="D7102" i="1" s="1"/>
  <c r="D7948" i="1" s="1"/>
  <c r="D8794" i="1" s="1"/>
  <c r="D9640" i="1" s="1"/>
  <c r="D10486" i="1" s="1"/>
  <c r="D11332" i="1" s="1"/>
  <c r="F2872" i="1"/>
  <c r="G2872" i="1"/>
  <c r="H2872" i="1"/>
  <c r="I2872" i="1"/>
  <c r="A2873" i="1"/>
  <c r="C2873" i="1"/>
  <c r="C3719" i="1" s="1"/>
  <c r="C4565" i="1" s="1"/>
  <c r="C5411" i="1" s="1"/>
  <c r="C6257" i="1" s="1"/>
  <c r="C7103" i="1" s="1"/>
  <c r="C7949" i="1" s="1"/>
  <c r="C8795" i="1" s="1"/>
  <c r="C9641" i="1" s="1"/>
  <c r="C10487" i="1" s="1"/>
  <c r="C11333" i="1" s="1"/>
  <c r="D2873" i="1"/>
  <c r="D3719" i="1" s="1"/>
  <c r="D4565" i="1" s="1"/>
  <c r="D5411" i="1" s="1"/>
  <c r="D6257" i="1" s="1"/>
  <c r="D7103" i="1" s="1"/>
  <c r="D7949" i="1" s="1"/>
  <c r="D8795" i="1" s="1"/>
  <c r="D9641" i="1" s="1"/>
  <c r="D10487" i="1" s="1"/>
  <c r="D11333" i="1" s="1"/>
  <c r="F2873" i="1"/>
  <c r="G2873" i="1"/>
  <c r="H2873" i="1"/>
  <c r="I2873" i="1"/>
  <c r="I3719" i="1" s="1"/>
  <c r="A2874" i="1"/>
  <c r="A3720" i="1" s="1"/>
  <c r="A4566" i="1" s="1"/>
  <c r="A5412" i="1" s="1"/>
  <c r="A6258" i="1" s="1"/>
  <c r="A7104" i="1" s="1"/>
  <c r="A7950" i="1" s="1"/>
  <c r="A8796" i="1" s="1"/>
  <c r="C2874" i="1"/>
  <c r="C3720" i="1" s="1"/>
  <c r="C4566" i="1" s="1"/>
  <c r="C5412" i="1" s="1"/>
  <c r="C6258" i="1" s="1"/>
  <c r="C7104" i="1" s="1"/>
  <c r="C7950" i="1" s="1"/>
  <c r="C8796" i="1" s="1"/>
  <c r="C9642" i="1" s="1"/>
  <c r="C10488" i="1" s="1"/>
  <c r="C11334" i="1" s="1"/>
  <c r="D2874" i="1"/>
  <c r="F2874" i="1"/>
  <c r="G2874" i="1"/>
  <c r="H2874" i="1"/>
  <c r="I2874" i="1"/>
  <c r="I3720" i="1" s="1"/>
  <c r="I4566" i="1" s="1"/>
  <c r="I5412" i="1" s="1"/>
  <c r="I6258" i="1" s="1"/>
  <c r="I7104" i="1" s="1"/>
  <c r="I7950" i="1" s="1"/>
  <c r="I8796" i="1" s="1"/>
  <c r="A2875" i="1"/>
  <c r="A3721" i="1" s="1"/>
  <c r="A4567" i="1" s="1"/>
  <c r="A5413" i="1" s="1"/>
  <c r="A6259" i="1" s="1"/>
  <c r="A7105" i="1" s="1"/>
  <c r="A7951" i="1" s="1"/>
  <c r="A8797" i="1" s="1"/>
  <c r="A9643" i="1" s="1"/>
  <c r="A10489" i="1" s="1"/>
  <c r="A11335" i="1" s="1"/>
  <c r="C2875" i="1"/>
  <c r="D2875" i="1"/>
  <c r="F2875" i="1"/>
  <c r="G2875" i="1"/>
  <c r="H2875" i="1"/>
  <c r="H3721" i="1" s="1"/>
  <c r="H4567" i="1" s="1"/>
  <c r="H5413" i="1" s="1"/>
  <c r="H6259" i="1" s="1"/>
  <c r="H7105" i="1" s="1"/>
  <c r="H7951" i="1" s="1"/>
  <c r="I2875" i="1"/>
  <c r="I3721" i="1" s="1"/>
  <c r="I4567" i="1" s="1"/>
  <c r="I5413" i="1" s="1"/>
  <c r="I6259" i="1" s="1"/>
  <c r="I7105" i="1" s="1"/>
  <c r="I7951" i="1" s="1"/>
  <c r="I8797" i="1" s="1"/>
  <c r="I9643" i="1" s="1"/>
  <c r="I10489" i="1" s="1"/>
  <c r="I11335" i="1" s="1"/>
  <c r="A2876" i="1"/>
  <c r="A3722" i="1" s="1"/>
  <c r="A4568" i="1" s="1"/>
  <c r="A5414" i="1" s="1"/>
  <c r="A6260" i="1" s="1"/>
  <c r="A7106" i="1" s="1"/>
  <c r="A7952" i="1" s="1"/>
  <c r="A8798" i="1" s="1"/>
  <c r="A9644" i="1" s="1"/>
  <c r="A10490" i="1" s="1"/>
  <c r="A11336" i="1" s="1"/>
  <c r="C2876" i="1"/>
  <c r="D2876" i="1"/>
  <c r="F2876" i="1"/>
  <c r="G2876" i="1"/>
  <c r="G3722" i="1" s="1"/>
  <c r="G4568" i="1" s="1"/>
  <c r="G5414" i="1" s="1"/>
  <c r="G6260" i="1" s="1"/>
  <c r="G7106" i="1" s="1"/>
  <c r="G7952" i="1" s="1"/>
  <c r="H2876" i="1"/>
  <c r="H3722" i="1" s="1"/>
  <c r="H4568" i="1" s="1"/>
  <c r="H5414" i="1" s="1"/>
  <c r="H6260" i="1" s="1"/>
  <c r="H7106" i="1" s="1"/>
  <c r="H7952" i="1" s="1"/>
  <c r="H8798" i="1" s="1"/>
  <c r="H9644" i="1" s="1"/>
  <c r="H10490" i="1" s="1"/>
  <c r="H11336" i="1" s="1"/>
  <c r="I2876" i="1"/>
  <c r="I3722" i="1" s="1"/>
  <c r="I4568" i="1" s="1"/>
  <c r="I5414" i="1" s="1"/>
  <c r="I6260" i="1" s="1"/>
  <c r="I7106" i="1" s="1"/>
  <c r="I7952" i="1" s="1"/>
  <c r="I8798" i="1" s="1"/>
  <c r="I9644" i="1" s="1"/>
  <c r="I10490" i="1" s="1"/>
  <c r="I11336" i="1" s="1"/>
  <c r="A2877" i="1"/>
  <c r="C2877" i="1"/>
  <c r="D2877" i="1"/>
  <c r="F2877" i="1"/>
  <c r="F3723" i="1" s="1"/>
  <c r="F4569" i="1" s="1"/>
  <c r="F5415" i="1" s="1"/>
  <c r="F6261" i="1" s="1"/>
  <c r="F7107" i="1" s="1"/>
  <c r="F7953" i="1" s="1"/>
  <c r="G2877" i="1"/>
  <c r="G3723" i="1" s="1"/>
  <c r="G4569" i="1" s="1"/>
  <c r="G5415" i="1" s="1"/>
  <c r="G6261" i="1" s="1"/>
  <c r="G7107" i="1" s="1"/>
  <c r="G7953" i="1" s="1"/>
  <c r="G8799" i="1" s="1"/>
  <c r="G9645" i="1" s="1"/>
  <c r="G10491" i="1" s="1"/>
  <c r="G11337" i="1" s="1"/>
  <c r="H2877" i="1"/>
  <c r="H3723" i="1" s="1"/>
  <c r="H4569" i="1" s="1"/>
  <c r="H5415" i="1" s="1"/>
  <c r="H6261" i="1" s="1"/>
  <c r="H7107" i="1" s="1"/>
  <c r="H7953" i="1" s="1"/>
  <c r="H8799" i="1" s="1"/>
  <c r="H9645" i="1" s="1"/>
  <c r="H10491" i="1" s="1"/>
  <c r="H11337" i="1" s="1"/>
  <c r="I2877" i="1"/>
  <c r="A2878" i="1"/>
  <c r="C2878" i="1"/>
  <c r="C3724" i="1" s="1"/>
  <c r="D2878" i="1"/>
  <c r="F2878" i="1"/>
  <c r="F3724" i="1" s="1"/>
  <c r="F4570" i="1" s="1"/>
  <c r="F5416" i="1" s="1"/>
  <c r="F6262" i="1" s="1"/>
  <c r="F7108" i="1" s="1"/>
  <c r="F7954" i="1" s="1"/>
  <c r="G2878" i="1"/>
  <c r="G3724" i="1" s="1"/>
  <c r="G4570" i="1" s="1"/>
  <c r="G5416" i="1" s="1"/>
  <c r="G6262" i="1" s="1"/>
  <c r="G7108" i="1" s="1"/>
  <c r="G7954" i="1" s="1"/>
  <c r="G8800" i="1" s="1"/>
  <c r="G9646" i="1" s="1"/>
  <c r="G10492" i="1" s="1"/>
  <c r="G11338" i="1" s="1"/>
  <c r="H2878" i="1"/>
  <c r="I2878" i="1"/>
  <c r="A2879" i="1"/>
  <c r="C2879" i="1"/>
  <c r="D2879" i="1"/>
  <c r="D3725" i="1" s="1"/>
  <c r="D4571" i="1" s="1"/>
  <c r="D5417" i="1" s="1"/>
  <c r="D6263" i="1" s="1"/>
  <c r="D7109" i="1" s="1"/>
  <c r="D7955" i="1" s="1"/>
  <c r="F2879" i="1"/>
  <c r="F3725" i="1" s="1"/>
  <c r="F4571" i="1" s="1"/>
  <c r="F5417" i="1" s="1"/>
  <c r="F6263" i="1" s="1"/>
  <c r="F7109" i="1" s="1"/>
  <c r="F7955" i="1" s="1"/>
  <c r="F8801" i="1" s="1"/>
  <c r="F9647" i="1" s="1"/>
  <c r="F10493" i="1" s="1"/>
  <c r="F11339" i="1" s="1"/>
  <c r="G2879" i="1"/>
  <c r="H2879" i="1"/>
  <c r="I2879" i="1"/>
  <c r="A2880" i="1"/>
  <c r="C2880" i="1"/>
  <c r="C3726" i="1" s="1"/>
  <c r="C4572" i="1" s="1"/>
  <c r="C5418" i="1" s="1"/>
  <c r="C6264" i="1" s="1"/>
  <c r="C7110" i="1" s="1"/>
  <c r="C7956" i="1" s="1"/>
  <c r="D2880" i="1"/>
  <c r="D3726" i="1" s="1"/>
  <c r="D4572" i="1" s="1"/>
  <c r="D5418" i="1" s="1"/>
  <c r="D6264" i="1" s="1"/>
  <c r="D7110" i="1" s="1"/>
  <c r="F2880" i="1"/>
  <c r="G2880" i="1"/>
  <c r="H2880" i="1"/>
  <c r="I2880" i="1"/>
  <c r="A2881" i="1"/>
  <c r="A3727" i="1" s="1"/>
  <c r="C2881" i="1"/>
  <c r="C3727" i="1" s="1"/>
  <c r="C4573" i="1" s="1"/>
  <c r="C5419" i="1" s="1"/>
  <c r="C6265" i="1" s="1"/>
  <c r="C7111" i="1" s="1"/>
  <c r="C7957" i="1" s="1"/>
  <c r="C8803" i="1" s="1"/>
  <c r="C9649" i="1" s="1"/>
  <c r="C10495" i="1" s="1"/>
  <c r="C11341" i="1" s="1"/>
  <c r="D2881" i="1"/>
  <c r="D3727" i="1" s="1"/>
  <c r="D4573" i="1" s="1"/>
  <c r="D5419" i="1" s="1"/>
  <c r="D6265" i="1" s="1"/>
  <c r="D7111" i="1" s="1"/>
  <c r="D7957" i="1" s="1"/>
  <c r="D8803" i="1" s="1"/>
  <c r="D9649" i="1" s="1"/>
  <c r="D10495" i="1" s="1"/>
  <c r="D11341" i="1" s="1"/>
  <c r="F2881" i="1"/>
  <c r="G2881" i="1"/>
  <c r="H2881" i="1"/>
  <c r="H3727" i="1" s="1"/>
  <c r="I2881" i="1"/>
  <c r="A2882" i="1"/>
  <c r="A3728" i="1" s="1"/>
  <c r="A4574" i="1" s="1"/>
  <c r="A5420" i="1" s="1"/>
  <c r="A6266" i="1" s="1"/>
  <c r="A7112" i="1" s="1"/>
  <c r="A7958" i="1" s="1"/>
  <c r="C2882" i="1"/>
  <c r="C3728" i="1" s="1"/>
  <c r="C4574" i="1" s="1"/>
  <c r="C5420" i="1" s="1"/>
  <c r="C6266" i="1" s="1"/>
  <c r="C7112" i="1" s="1"/>
  <c r="C7958" i="1" s="1"/>
  <c r="C8804" i="1" s="1"/>
  <c r="C9650" i="1" s="1"/>
  <c r="C10496" i="1" s="1"/>
  <c r="C11342" i="1" s="1"/>
  <c r="D2882" i="1"/>
  <c r="F2882" i="1"/>
  <c r="G2882" i="1"/>
  <c r="H2882" i="1"/>
  <c r="I2882" i="1"/>
  <c r="I3728" i="1" s="1"/>
  <c r="I4574" i="1" s="1"/>
  <c r="I5420" i="1" s="1"/>
  <c r="I6266" i="1" s="1"/>
  <c r="I7112" i="1" s="1"/>
  <c r="I7958" i="1" s="1"/>
  <c r="A2883" i="1"/>
  <c r="A3729" i="1" s="1"/>
  <c r="A4575" i="1" s="1"/>
  <c r="A5421" i="1" s="1"/>
  <c r="A6267" i="1" s="1"/>
  <c r="A7113" i="1" s="1"/>
  <c r="A7959" i="1" s="1"/>
  <c r="A8805" i="1" s="1"/>
  <c r="A9651" i="1" s="1"/>
  <c r="A10497" i="1" s="1"/>
  <c r="A11343" i="1" s="1"/>
  <c r="C2883" i="1"/>
  <c r="D2883" i="1"/>
  <c r="F2883" i="1"/>
  <c r="G2883" i="1"/>
  <c r="H2883" i="1"/>
  <c r="H3729" i="1" s="1"/>
  <c r="H4575" i="1" s="1"/>
  <c r="H5421" i="1" s="1"/>
  <c r="H6267" i="1" s="1"/>
  <c r="H7113" i="1" s="1"/>
  <c r="H7959" i="1" s="1"/>
  <c r="H8805" i="1" s="1"/>
  <c r="I2883" i="1"/>
  <c r="I3729" i="1" s="1"/>
  <c r="I4575" i="1" s="1"/>
  <c r="I5421" i="1" s="1"/>
  <c r="I6267" i="1" s="1"/>
  <c r="I7113" i="1" s="1"/>
  <c r="I7959" i="1" s="1"/>
  <c r="I8805" i="1" s="1"/>
  <c r="I9651" i="1" s="1"/>
  <c r="I10497" i="1" s="1"/>
  <c r="I11343" i="1" s="1"/>
  <c r="A2884" i="1"/>
  <c r="A3730" i="1" s="1"/>
  <c r="A4576" i="1" s="1"/>
  <c r="A5422" i="1" s="1"/>
  <c r="A6268" i="1" s="1"/>
  <c r="A7114" i="1" s="1"/>
  <c r="A7960" i="1" s="1"/>
  <c r="A8806" i="1" s="1"/>
  <c r="A9652" i="1" s="1"/>
  <c r="A10498" i="1" s="1"/>
  <c r="A11344" i="1" s="1"/>
  <c r="C2884" i="1"/>
  <c r="D2884" i="1"/>
  <c r="F2884" i="1"/>
  <c r="F3730" i="1" s="1"/>
  <c r="G2884" i="1"/>
  <c r="G3730" i="1" s="1"/>
  <c r="G4576" i="1" s="1"/>
  <c r="G5422" i="1" s="1"/>
  <c r="G6268" i="1" s="1"/>
  <c r="G7114" i="1" s="1"/>
  <c r="G7960" i="1" s="1"/>
  <c r="G8806" i="1" s="1"/>
  <c r="H2884" i="1"/>
  <c r="H3730" i="1" s="1"/>
  <c r="H4576" i="1" s="1"/>
  <c r="H5422" i="1" s="1"/>
  <c r="H6268" i="1" s="1"/>
  <c r="H7114" i="1" s="1"/>
  <c r="H7960" i="1" s="1"/>
  <c r="H8806" i="1" s="1"/>
  <c r="H9652" i="1" s="1"/>
  <c r="H10498" i="1" s="1"/>
  <c r="H11344" i="1" s="1"/>
  <c r="I2884" i="1"/>
  <c r="I3730" i="1" s="1"/>
  <c r="I4576" i="1" s="1"/>
  <c r="I5422" i="1" s="1"/>
  <c r="I6268" i="1" s="1"/>
  <c r="I7114" i="1" s="1"/>
  <c r="I7960" i="1" s="1"/>
  <c r="I8806" i="1" s="1"/>
  <c r="I9652" i="1" s="1"/>
  <c r="I10498" i="1" s="1"/>
  <c r="I11344" i="1" s="1"/>
  <c r="A2885" i="1"/>
  <c r="C2885" i="1"/>
  <c r="D2885" i="1"/>
  <c r="F2885" i="1"/>
  <c r="F3731" i="1" s="1"/>
  <c r="F4577" i="1" s="1"/>
  <c r="F5423" i="1" s="1"/>
  <c r="F6269" i="1" s="1"/>
  <c r="F7115" i="1" s="1"/>
  <c r="F7961" i="1" s="1"/>
  <c r="F8807" i="1" s="1"/>
  <c r="G2885" i="1"/>
  <c r="G3731" i="1" s="1"/>
  <c r="G4577" i="1" s="1"/>
  <c r="G5423" i="1" s="1"/>
  <c r="G6269" i="1" s="1"/>
  <c r="G7115" i="1" s="1"/>
  <c r="G7961" i="1" s="1"/>
  <c r="G8807" i="1" s="1"/>
  <c r="G9653" i="1" s="1"/>
  <c r="G10499" i="1" s="1"/>
  <c r="G11345" i="1" s="1"/>
  <c r="H2885" i="1"/>
  <c r="H3731" i="1" s="1"/>
  <c r="H4577" i="1" s="1"/>
  <c r="H5423" i="1" s="1"/>
  <c r="H6269" i="1" s="1"/>
  <c r="H7115" i="1" s="1"/>
  <c r="H7961" i="1" s="1"/>
  <c r="H8807" i="1" s="1"/>
  <c r="H9653" i="1" s="1"/>
  <c r="H10499" i="1" s="1"/>
  <c r="H11345" i="1" s="1"/>
  <c r="I2885" i="1"/>
  <c r="A2886" i="1"/>
  <c r="C2886" i="1"/>
  <c r="D2886" i="1"/>
  <c r="F2886" i="1"/>
  <c r="F3732" i="1" s="1"/>
  <c r="F4578" i="1" s="1"/>
  <c r="F5424" i="1" s="1"/>
  <c r="F6270" i="1" s="1"/>
  <c r="F7116" i="1" s="1"/>
  <c r="F7962" i="1" s="1"/>
  <c r="F8808" i="1" s="1"/>
  <c r="F9654" i="1" s="1"/>
  <c r="F10500" i="1" s="1"/>
  <c r="F11346" i="1" s="1"/>
  <c r="G2886" i="1"/>
  <c r="G3732" i="1" s="1"/>
  <c r="G4578" i="1" s="1"/>
  <c r="G5424" i="1" s="1"/>
  <c r="G6270" i="1" s="1"/>
  <c r="G7116" i="1" s="1"/>
  <c r="G7962" i="1" s="1"/>
  <c r="G8808" i="1" s="1"/>
  <c r="G9654" i="1" s="1"/>
  <c r="G10500" i="1" s="1"/>
  <c r="G11346" i="1" s="1"/>
  <c r="H2886" i="1"/>
  <c r="I2886" i="1"/>
  <c r="A2887" i="1"/>
  <c r="C2887" i="1"/>
  <c r="D2887" i="1"/>
  <c r="D3733" i="1" s="1"/>
  <c r="D4579" i="1" s="1"/>
  <c r="D5425" i="1" s="1"/>
  <c r="D6271" i="1" s="1"/>
  <c r="D7117" i="1" s="1"/>
  <c r="D7963" i="1" s="1"/>
  <c r="F2887" i="1"/>
  <c r="F3733" i="1" s="1"/>
  <c r="F4579" i="1" s="1"/>
  <c r="F5425" i="1" s="1"/>
  <c r="F6271" i="1" s="1"/>
  <c r="F7117" i="1" s="1"/>
  <c r="F7963" i="1" s="1"/>
  <c r="F8809" i="1" s="1"/>
  <c r="F9655" i="1" s="1"/>
  <c r="F10501" i="1" s="1"/>
  <c r="F11347" i="1" s="1"/>
  <c r="G2887" i="1"/>
  <c r="H2887" i="1"/>
  <c r="I2887" i="1"/>
  <c r="A2888" i="1"/>
  <c r="C2888" i="1"/>
  <c r="C3734" i="1" s="1"/>
  <c r="C4580" i="1" s="1"/>
  <c r="C5426" i="1" s="1"/>
  <c r="C6272" i="1" s="1"/>
  <c r="C7118" i="1" s="1"/>
  <c r="C7964" i="1" s="1"/>
  <c r="D2888" i="1"/>
  <c r="D3734" i="1" s="1"/>
  <c r="D4580" i="1" s="1"/>
  <c r="D5426" i="1" s="1"/>
  <c r="D6272" i="1" s="1"/>
  <c r="D7118" i="1" s="1"/>
  <c r="D7964" i="1" s="1"/>
  <c r="D8810" i="1" s="1"/>
  <c r="D9656" i="1" s="1"/>
  <c r="D10502" i="1" s="1"/>
  <c r="D11348" i="1" s="1"/>
  <c r="F2888" i="1"/>
  <c r="G2888" i="1"/>
  <c r="H2888" i="1"/>
  <c r="I2888" i="1"/>
  <c r="A2889" i="1"/>
  <c r="C2889" i="1"/>
  <c r="C3735" i="1" s="1"/>
  <c r="C4581" i="1" s="1"/>
  <c r="C5427" i="1" s="1"/>
  <c r="C6273" i="1" s="1"/>
  <c r="C7119" i="1" s="1"/>
  <c r="C7965" i="1" s="1"/>
  <c r="C8811" i="1" s="1"/>
  <c r="C9657" i="1" s="1"/>
  <c r="C10503" i="1" s="1"/>
  <c r="C11349" i="1" s="1"/>
  <c r="D2889" i="1"/>
  <c r="D3735" i="1" s="1"/>
  <c r="D4581" i="1" s="1"/>
  <c r="D5427" i="1" s="1"/>
  <c r="D6273" i="1" s="1"/>
  <c r="D7119" i="1" s="1"/>
  <c r="D7965" i="1" s="1"/>
  <c r="D8811" i="1" s="1"/>
  <c r="D9657" i="1" s="1"/>
  <c r="D10503" i="1" s="1"/>
  <c r="D11349" i="1" s="1"/>
  <c r="F2889" i="1"/>
  <c r="G2889" i="1"/>
  <c r="H2889" i="1"/>
  <c r="H3735" i="1" s="1"/>
  <c r="I2889" i="1"/>
  <c r="A2890" i="1"/>
  <c r="A3736" i="1" s="1"/>
  <c r="A4582" i="1" s="1"/>
  <c r="A5428" i="1" s="1"/>
  <c r="A6274" i="1" s="1"/>
  <c r="A7120" i="1" s="1"/>
  <c r="A7966" i="1" s="1"/>
  <c r="C2890" i="1"/>
  <c r="C3736" i="1" s="1"/>
  <c r="C4582" i="1" s="1"/>
  <c r="C5428" i="1" s="1"/>
  <c r="C6274" i="1" s="1"/>
  <c r="C7120" i="1" s="1"/>
  <c r="C7966" i="1" s="1"/>
  <c r="C8812" i="1" s="1"/>
  <c r="C9658" i="1" s="1"/>
  <c r="C10504" i="1" s="1"/>
  <c r="C11350" i="1" s="1"/>
  <c r="D2890" i="1"/>
  <c r="E2890" i="1"/>
  <c r="F2890" i="1"/>
  <c r="G2890" i="1"/>
  <c r="G3736" i="1" s="1"/>
  <c r="H2890" i="1"/>
  <c r="I2890" i="1"/>
  <c r="I3736" i="1" s="1"/>
  <c r="I4582" i="1" s="1"/>
  <c r="I5428" i="1" s="1"/>
  <c r="I6274" i="1" s="1"/>
  <c r="I7120" i="1" s="1"/>
  <c r="I7966" i="1" s="1"/>
  <c r="A2891" i="1"/>
  <c r="A3737" i="1" s="1"/>
  <c r="A4583" i="1" s="1"/>
  <c r="A5429" i="1" s="1"/>
  <c r="A6275" i="1" s="1"/>
  <c r="A7121" i="1" s="1"/>
  <c r="A7967" i="1" s="1"/>
  <c r="A8813" i="1" s="1"/>
  <c r="A9659" i="1" s="1"/>
  <c r="A10505" i="1" s="1"/>
  <c r="A11351" i="1" s="1"/>
  <c r="C2891" i="1"/>
  <c r="D2891" i="1"/>
  <c r="E2891" i="1"/>
  <c r="F2891" i="1"/>
  <c r="G2891" i="1"/>
  <c r="G3737" i="1" s="1"/>
  <c r="H2891" i="1"/>
  <c r="H3737" i="1" s="1"/>
  <c r="H4583" i="1" s="1"/>
  <c r="H5429" i="1" s="1"/>
  <c r="H6275" i="1" s="1"/>
  <c r="H7121" i="1" s="1"/>
  <c r="H7967" i="1" s="1"/>
  <c r="I2891" i="1"/>
  <c r="I3737" i="1" s="1"/>
  <c r="I4583" i="1" s="1"/>
  <c r="I5429" i="1" s="1"/>
  <c r="I6275" i="1" s="1"/>
  <c r="I7121" i="1" s="1"/>
  <c r="I7967" i="1" s="1"/>
  <c r="I8813" i="1" s="1"/>
  <c r="I9659" i="1" s="1"/>
  <c r="I10505" i="1" s="1"/>
  <c r="I11351" i="1" s="1"/>
  <c r="A2892" i="1"/>
  <c r="A3738" i="1" s="1"/>
  <c r="A4584" i="1" s="1"/>
  <c r="A5430" i="1" s="1"/>
  <c r="A6276" i="1" s="1"/>
  <c r="A7122" i="1" s="1"/>
  <c r="A7968" i="1" s="1"/>
  <c r="A8814" i="1" s="1"/>
  <c r="A9660" i="1" s="1"/>
  <c r="A10506" i="1" s="1"/>
  <c r="A11352" i="1" s="1"/>
  <c r="C2892" i="1"/>
  <c r="D2892" i="1"/>
  <c r="E2892" i="1"/>
  <c r="F2892" i="1"/>
  <c r="G2892" i="1"/>
  <c r="G3738" i="1" s="1"/>
  <c r="G4584" i="1" s="1"/>
  <c r="G5430" i="1" s="1"/>
  <c r="G6276" i="1" s="1"/>
  <c r="G7122" i="1" s="1"/>
  <c r="G7968" i="1" s="1"/>
  <c r="H2892" i="1"/>
  <c r="H3738" i="1" s="1"/>
  <c r="H4584" i="1" s="1"/>
  <c r="H5430" i="1" s="1"/>
  <c r="H6276" i="1" s="1"/>
  <c r="H7122" i="1" s="1"/>
  <c r="H7968" i="1" s="1"/>
  <c r="H8814" i="1" s="1"/>
  <c r="H9660" i="1" s="1"/>
  <c r="H10506" i="1" s="1"/>
  <c r="H11352" i="1" s="1"/>
  <c r="I2892" i="1"/>
  <c r="I3738" i="1" s="1"/>
  <c r="I4584" i="1" s="1"/>
  <c r="I5430" i="1" s="1"/>
  <c r="I6276" i="1" s="1"/>
  <c r="I7122" i="1" s="1"/>
  <c r="I7968" i="1" s="1"/>
  <c r="I8814" i="1" s="1"/>
  <c r="I9660" i="1" s="1"/>
  <c r="I10506" i="1" s="1"/>
  <c r="I11352" i="1" s="1"/>
  <c r="A2893" i="1"/>
  <c r="C2893" i="1"/>
  <c r="D2893" i="1"/>
  <c r="E2893" i="1"/>
  <c r="F2893" i="1"/>
  <c r="F3739" i="1" s="1"/>
  <c r="F4585" i="1" s="1"/>
  <c r="F5431" i="1" s="1"/>
  <c r="F6277" i="1" s="1"/>
  <c r="F7123" i="1" s="1"/>
  <c r="F7969" i="1" s="1"/>
  <c r="G2893" i="1"/>
  <c r="G3739" i="1" s="1"/>
  <c r="G4585" i="1" s="1"/>
  <c r="G5431" i="1" s="1"/>
  <c r="G6277" i="1" s="1"/>
  <c r="G7123" i="1" s="1"/>
  <c r="G7969" i="1" s="1"/>
  <c r="G8815" i="1" s="1"/>
  <c r="G9661" i="1" s="1"/>
  <c r="G10507" i="1" s="1"/>
  <c r="G11353" i="1" s="1"/>
  <c r="H2893" i="1"/>
  <c r="H3739" i="1" s="1"/>
  <c r="H4585" i="1" s="1"/>
  <c r="H5431" i="1" s="1"/>
  <c r="H6277" i="1" s="1"/>
  <c r="H7123" i="1" s="1"/>
  <c r="H7969" i="1" s="1"/>
  <c r="H8815" i="1" s="1"/>
  <c r="H9661" i="1" s="1"/>
  <c r="H10507" i="1" s="1"/>
  <c r="H11353" i="1" s="1"/>
  <c r="I2893" i="1"/>
  <c r="A2894" i="1"/>
  <c r="C2894" i="1"/>
  <c r="C3740" i="1" s="1"/>
  <c r="D2894" i="1"/>
  <c r="E2894" i="1"/>
  <c r="E3740" i="1" s="1"/>
  <c r="E4586" i="1" s="1"/>
  <c r="E5432" i="1" s="1"/>
  <c r="E6278" i="1" s="1"/>
  <c r="E7124" i="1" s="1"/>
  <c r="E7970" i="1" s="1"/>
  <c r="F2894" i="1"/>
  <c r="F3740" i="1" s="1"/>
  <c r="F4586" i="1" s="1"/>
  <c r="F5432" i="1" s="1"/>
  <c r="F6278" i="1" s="1"/>
  <c r="F7124" i="1" s="1"/>
  <c r="F7970" i="1" s="1"/>
  <c r="F8816" i="1" s="1"/>
  <c r="F9662" i="1" s="1"/>
  <c r="F10508" i="1" s="1"/>
  <c r="F11354" i="1" s="1"/>
  <c r="G2894" i="1"/>
  <c r="G3740" i="1" s="1"/>
  <c r="G4586" i="1" s="1"/>
  <c r="G5432" i="1" s="1"/>
  <c r="G6278" i="1" s="1"/>
  <c r="G7124" i="1" s="1"/>
  <c r="G7970" i="1" s="1"/>
  <c r="G8816" i="1" s="1"/>
  <c r="G9662" i="1" s="1"/>
  <c r="G10508" i="1" s="1"/>
  <c r="G11354" i="1" s="1"/>
  <c r="H2894" i="1"/>
  <c r="I2894" i="1"/>
  <c r="A2895" i="1"/>
  <c r="C2895" i="1"/>
  <c r="C3741" i="1" s="1"/>
  <c r="D2895" i="1"/>
  <c r="D3741" i="1" s="1"/>
  <c r="D4587" i="1" s="1"/>
  <c r="D5433" i="1" s="1"/>
  <c r="D6279" i="1" s="1"/>
  <c r="D7125" i="1" s="1"/>
  <c r="D7971" i="1" s="1"/>
  <c r="D8817" i="1" s="1"/>
  <c r="E2895" i="1"/>
  <c r="E3741" i="1" s="1"/>
  <c r="E4587" i="1" s="1"/>
  <c r="E5433" i="1" s="1"/>
  <c r="E6279" i="1" s="1"/>
  <c r="E7125" i="1" s="1"/>
  <c r="E7971" i="1" s="1"/>
  <c r="E8817" i="1" s="1"/>
  <c r="F2895" i="1"/>
  <c r="F3741" i="1" s="1"/>
  <c r="F4587" i="1" s="1"/>
  <c r="F5433" i="1" s="1"/>
  <c r="F6279" i="1" s="1"/>
  <c r="F7125" i="1" s="1"/>
  <c r="F7971" i="1" s="1"/>
  <c r="F8817" i="1" s="1"/>
  <c r="F9663" i="1" s="1"/>
  <c r="F10509" i="1" s="1"/>
  <c r="F11355" i="1" s="1"/>
  <c r="G2895" i="1"/>
  <c r="H2895" i="1"/>
  <c r="I2895" i="1"/>
  <c r="A2896" i="1"/>
  <c r="A3742" i="1" s="1"/>
  <c r="C2896" i="1"/>
  <c r="C3742" i="1" s="1"/>
  <c r="C4588" i="1" s="1"/>
  <c r="C5434" i="1" s="1"/>
  <c r="C6280" i="1" s="1"/>
  <c r="C7126" i="1" s="1"/>
  <c r="C7972" i="1" s="1"/>
  <c r="C8818" i="1" s="1"/>
  <c r="D2896" i="1"/>
  <c r="D3742" i="1" s="1"/>
  <c r="D4588" i="1" s="1"/>
  <c r="D5434" i="1" s="1"/>
  <c r="D6280" i="1" s="1"/>
  <c r="D7126" i="1" s="1"/>
  <c r="D7972" i="1" s="1"/>
  <c r="D8818" i="1" s="1"/>
  <c r="D9664" i="1" s="1"/>
  <c r="D10510" i="1" s="1"/>
  <c r="D11356" i="1" s="1"/>
  <c r="E2896" i="1"/>
  <c r="E3742" i="1" s="1"/>
  <c r="E4588" i="1" s="1"/>
  <c r="E5434" i="1" s="1"/>
  <c r="E6280" i="1" s="1"/>
  <c r="E7126" i="1" s="1"/>
  <c r="E7972" i="1" s="1"/>
  <c r="E8818" i="1" s="1"/>
  <c r="E9664" i="1" s="1"/>
  <c r="E10510" i="1" s="1"/>
  <c r="E11356" i="1" s="1"/>
  <c r="F2896" i="1"/>
  <c r="G2896" i="1"/>
  <c r="H2896" i="1"/>
  <c r="I2896" i="1"/>
  <c r="I3742" i="1" s="1"/>
  <c r="A2897" i="1"/>
  <c r="C2897" i="1"/>
  <c r="C3743" i="1" s="1"/>
  <c r="C4589" i="1" s="1"/>
  <c r="C5435" i="1" s="1"/>
  <c r="C6281" i="1" s="1"/>
  <c r="C7127" i="1" s="1"/>
  <c r="C7973" i="1" s="1"/>
  <c r="C8819" i="1" s="1"/>
  <c r="C9665" i="1" s="1"/>
  <c r="C10511" i="1" s="1"/>
  <c r="C11357" i="1" s="1"/>
  <c r="D2897" i="1"/>
  <c r="D3743" i="1" s="1"/>
  <c r="D4589" i="1" s="1"/>
  <c r="D5435" i="1" s="1"/>
  <c r="D6281" i="1" s="1"/>
  <c r="D7127" i="1" s="1"/>
  <c r="D7973" i="1" s="1"/>
  <c r="D8819" i="1" s="1"/>
  <c r="D9665" i="1" s="1"/>
  <c r="D10511" i="1" s="1"/>
  <c r="D11357" i="1" s="1"/>
  <c r="E2897" i="1"/>
  <c r="F2897" i="1"/>
  <c r="G2897" i="1"/>
  <c r="H2897" i="1"/>
  <c r="I2897" i="1"/>
  <c r="A2898" i="1"/>
  <c r="A3744" i="1" s="1"/>
  <c r="A4590" i="1" s="1"/>
  <c r="A5436" i="1" s="1"/>
  <c r="A6282" i="1" s="1"/>
  <c r="A7128" i="1" s="1"/>
  <c r="A7974" i="1" s="1"/>
  <c r="C2898" i="1"/>
  <c r="C3744" i="1" s="1"/>
  <c r="C4590" i="1" s="1"/>
  <c r="C5436" i="1" s="1"/>
  <c r="C6282" i="1" s="1"/>
  <c r="C7128" i="1" s="1"/>
  <c r="C7974" i="1" s="1"/>
  <c r="C8820" i="1" s="1"/>
  <c r="C9666" i="1" s="1"/>
  <c r="C10512" i="1" s="1"/>
  <c r="C11358" i="1" s="1"/>
  <c r="D2898" i="1"/>
  <c r="E2898" i="1"/>
  <c r="F2898" i="1"/>
  <c r="G2898" i="1"/>
  <c r="G3744" i="1" s="1"/>
  <c r="H2898" i="1"/>
  <c r="H3744" i="1" s="1"/>
  <c r="I2898" i="1"/>
  <c r="I3744" i="1" s="1"/>
  <c r="I4590" i="1" s="1"/>
  <c r="I5436" i="1" s="1"/>
  <c r="I6282" i="1" s="1"/>
  <c r="I7128" i="1" s="1"/>
  <c r="I7974" i="1" s="1"/>
  <c r="A2899" i="1"/>
  <c r="A3745" i="1" s="1"/>
  <c r="A4591" i="1" s="1"/>
  <c r="A5437" i="1" s="1"/>
  <c r="A6283" i="1" s="1"/>
  <c r="A7129" i="1" s="1"/>
  <c r="A7975" i="1" s="1"/>
  <c r="A8821" i="1" s="1"/>
  <c r="A9667" i="1" s="1"/>
  <c r="A10513" i="1" s="1"/>
  <c r="A11359" i="1" s="1"/>
  <c r="C2899" i="1"/>
  <c r="D2899" i="1"/>
  <c r="E2899" i="1"/>
  <c r="F2899" i="1"/>
  <c r="G2899" i="1"/>
  <c r="H2899" i="1"/>
  <c r="H3745" i="1" s="1"/>
  <c r="H4591" i="1" s="1"/>
  <c r="H5437" i="1" s="1"/>
  <c r="H6283" i="1" s="1"/>
  <c r="H7129" i="1" s="1"/>
  <c r="H7975" i="1" s="1"/>
  <c r="I2899" i="1"/>
  <c r="I3745" i="1" s="1"/>
  <c r="I4591" i="1" s="1"/>
  <c r="I5437" i="1" s="1"/>
  <c r="I6283" i="1" s="1"/>
  <c r="I7129" i="1" s="1"/>
  <c r="I7975" i="1" s="1"/>
  <c r="I8821" i="1" s="1"/>
  <c r="I9667" i="1" s="1"/>
  <c r="I10513" i="1" s="1"/>
  <c r="I11359" i="1" s="1"/>
  <c r="A2900" i="1"/>
  <c r="A3746" i="1" s="1"/>
  <c r="A4592" i="1" s="1"/>
  <c r="A5438" i="1" s="1"/>
  <c r="A6284" i="1" s="1"/>
  <c r="A7130" i="1" s="1"/>
  <c r="A7976" i="1" s="1"/>
  <c r="A8822" i="1" s="1"/>
  <c r="A9668" i="1" s="1"/>
  <c r="A10514" i="1" s="1"/>
  <c r="A11360" i="1" s="1"/>
  <c r="C2900" i="1"/>
  <c r="D2900" i="1"/>
  <c r="E2900" i="1"/>
  <c r="F2900" i="1"/>
  <c r="G2900" i="1"/>
  <c r="G3746" i="1" s="1"/>
  <c r="G4592" i="1" s="1"/>
  <c r="G5438" i="1" s="1"/>
  <c r="G6284" i="1" s="1"/>
  <c r="G7130" i="1" s="1"/>
  <c r="G7976" i="1" s="1"/>
  <c r="H2900" i="1"/>
  <c r="H3746" i="1" s="1"/>
  <c r="H4592" i="1" s="1"/>
  <c r="H5438" i="1" s="1"/>
  <c r="H6284" i="1" s="1"/>
  <c r="H7130" i="1" s="1"/>
  <c r="H7976" i="1" s="1"/>
  <c r="H8822" i="1" s="1"/>
  <c r="I2900" i="1"/>
  <c r="I3746" i="1" s="1"/>
  <c r="I4592" i="1" s="1"/>
  <c r="I5438" i="1" s="1"/>
  <c r="I6284" i="1" s="1"/>
  <c r="I7130" i="1" s="1"/>
  <c r="I7976" i="1" s="1"/>
  <c r="I8822" i="1" s="1"/>
  <c r="I9668" i="1" s="1"/>
  <c r="I10514" i="1" s="1"/>
  <c r="I11360" i="1" s="1"/>
  <c r="A2901" i="1"/>
  <c r="C2901" i="1"/>
  <c r="D2901" i="1"/>
  <c r="D3747" i="1" s="1"/>
  <c r="D4593" i="1" s="1"/>
  <c r="E2901" i="1"/>
  <c r="F2901" i="1"/>
  <c r="F3747" i="1" s="1"/>
  <c r="F4593" i="1" s="1"/>
  <c r="F5439" i="1" s="1"/>
  <c r="F6285" i="1" s="1"/>
  <c r="F7131" i="1" s="1"/>
  <c r="F7977" i="1" s="1"/>
  <c r="G2901" i="1"/>
  <c r="G3747" i="1" s="1"/>
  <c r="G4593" i="1" s="1"/>
  <c r="G5439" i="1" s="1"/>
  <c r="G6285" i="1" s="1"/>
  <c r="G7131" i="1" s="1"/>
  <c r="G7977" i="1" s="1"/>
  <c r="G8823" i="1" s="1"/>
  <c r="G9669" i="1" s="1"/>
  <c r="G10515" i="1" s="1"/>
  <c r="G11361" i="1" s="1"/>
  <c r="H2901" i="1"/>
  <c r="H3747" i="1" s="1"/>
  <c r="H4593" i="1" s="1"/>
  <c r="H5439" i="1" s="1"/>
  <c r="H6285" i="1" s="1"/>
  <c r="H7131" i="1" s="1"/>
  <c r="H7977" i="1" s="1"/>
  <c r="H8823" i="1" s="1"/>
  <c r="H9669" i="1" s="1"/>
  <c r="H10515" i="1" s="1"/>
  <c r="H11361" i="1" s="1"/>
  <c r="I2901" i="1"/>
  <c r="A2902" i="1"/>
  <c r="C2902" i="1"/>
  <c r="D2902" i="1"/>
  <c r="D3748" i="1" s="1"/>
  <c r="E2902" i="1"/>
  <c r="E3748" i="1" s="1"/>
  <c r="E4594" i="1" s="1"/>
  <c r="E5440" i="1" s="1"/>
  <c r="E6286" i="1" s="1"/>
  <c r="E7132" i="1" s="1"/>
  <c r="E7978" i="1" s="1"/>
  <c r="F2902" i="1"/>
  <c r="F3748" i="1" s="1"/>
  <c r="F4594" i="1" s="1"/>
  <c r="F5440" i="1" s="1"/>
  <c r="F6286" i="1" s="1"/>
  <c r="F7132" i="1" s="1"/>
  <c r="F7978" i="1" s="1"/>
  <c r="F8824" i="1" s="1"/>
  <c r="F9670" i="1" s="1"/>
  <c r="F10516" i="1" s="1"/>
  <c r="F11362" i="1" s="1"/>
  <c r="G2902" i="1"/>
  <c r="G3748" i="1" s="1"/>
  <c r="G4594" i="1" s="1"/>
  <c r="G5440" i="1" s="1"/>
  <c r="G6286" i="1" s="1"/>
  <c r="G7132" i="1" s="1"/>
  <c r="G7978" i="1" s="1"/>
  <c r="G8824" i="1" s="1"/>
  <c r="G9670" i="1" s="1"/>
  <c r="G10516" i="1" s="1"/>
  <c r="G11362" i="1" s="1"/>
  <c r="H2902" i="1"/>
  <c r="I2902" i="1"/>
  <c r="A2903" i="1"/>
  <c r="C2903" i="1"/>
  <c r="D2903" i="1"/>
  <c r="D3749" i="1" s="1"/>
  <c r="D4595" i="1" s="1"/>
  <c r="D5441" i="1" s="1"/>
  <c r="D6287" i="1" s="1"/>
  <c r="D7133" i="1" s="1"/>
  <c r="D7979" i="1" s="1"/>
  <c r="E2903" i="1"/>
  <c r="E3749" i="1" s="1"/>
  <c r="E4595" i="1" s="1"/>
  <c r="E5441" i="1" s="1"/>
  <c r="E6287" i="1" s="1"/>
  <c r="E7133" i="1" s="1"/>
  <c r="E7979" i="1" s="1"/>
  <c r="E8825" i="1" s="1"/>
  <c r="E9671" i="1" s="1"/>
  <c r="E10517" i="1" s="1"/>
  <c r="E11363" i="1" s="1"/>
  <c r="F2903" i="1"/>
  <c r="F3749" i="1" s="1"/>
  <c r="F4595" i="1" s="1"/>
  <c r="F5441" i="1" s="1"/>
  <c r="F6287" i="1" s="1"/>
  <c r="F7133" i="1" s="1"/>
  <c r="F7979" i="1" s="1"/>
  <c r="F8825" i="1" s="1"/>
  <c r="F9671" i="1" s="1"/>
  <c r="F10517" i="1" s="1"/>
  <c r="F11363" i="1" s="1"/>
  <c r="G2903" i="1"/>
  <c r="H2903" i="1"/>
  <c r="I2903" i="1"/>
  <c r="A2904" i="1"/>
  <c r="C2904" i="1"/>
  <c r="C3750" i="1" s="1"/>
  <c r="C4596" i="1" s="1"/>
  <c r="C5442" i="1" s="1"/>
  <c r="C6288" i="1" s="1"/>
  <c r="C7134" i="1" s="1"/>
  <c r="C7980" i="1" s="1"/>
  <c r="D2904" i="1"/>
  <c r="D3750" i="1" s="1"/>
  <c r="D4596" i="1" s="1"/>
  <c r="D5442" i="1" s="1"/>
  <c r="D6288" i="1" s="1"/>
  <c r="D7134" i="1" s="1"/>
  <c r="D7980" i="1" s="1"/>
  <c r="D8826" i="1" s="1"/>
  <c r="D9672" i="1" s="1"/>
  <c r="D10518" i="1" s="1"/>
  <c r="D11364" i="1" s="1"/>
  <c r="E2904" i="1"/>
  <c r="E3750" i="1" s="1"/>
  <c r="E4596" i="1" s="1"/>
  <c r="E5442" i="1" s="1"/>
  <c r="E6288" i="1" s="1"/>
  <c r="E7134" i="1" s="1"/>
  <c r="E7980" i="1" s="1"/>
  <c r="E8826" i="1" s="1"/>
  <c r="E9672" i="1" s="1"/>
  <c r="E10518" i="1" s="1"/>
  <c r="E11364" i="1" s="1"/>
  <c r="F2904" i="1"/>
  <c r="G2904" i="1"/>
  <c r="H2904" i="1"/>
  <c r="I2904" i="1"/>
  <c r="A2905" i="1"/>
  <c r="C2905" i="1"/>
  <c r="C3751" i="1" s="1"/>
  <c r="C4597" i="1" s="1"/>
  <c r="C5443" i="1" s="1"/>
  <c r="C6289" i="1" s="1"/>
  <c r="C7135" i="1" s="1"/>
  <c r="C7981" i="1" s="1"/>
  <c r="D2905" i="1"/>
  <c r="D3751" i="1" s="1"/>
  <c r="D4597" i="1" s="1"/>
  <c r="D5443" i="1" s="1"/>
  <c r="D6289" i="1" s="1"/>
  <c r="D7135" i="1" s="1"/>
  <c r="D7981" i="1" s="1"/>
  <c r="D8827" i="1" s="1"/>
  <c r="D9673" i="1" s="1"/>
  <c r="D10519" i="1" s="1"/>
  <c r="D11365" i="1" s="1"/>
  <c r="E2905" i="1"/>
  <c r="F2905" i="1"/>
  <c r="G2905" i="1"/>
  <c r="H2905" i="1"/>
  <c r="H3751" i="1" s="1"/>
  <c r="I2905" i="1"/>
  <c r="I3751" i="1" s="1"/>
  <c r="A2906" i="1"/>
  <c r="A3752" i="1" s="1"/>
  <c r="A4598" i="1" s="1"/>
  <c r="A5444" i="1" s="1"/>
  <c r="A6290" i="1" s="1"/>
  <c r="A7136" i="1" s="1"/>
  <c r="A7982" i="1" s="1"/>
  <c r="A8828" i="1" s="1"/>
  <c r="C2906" i="1"/>
  <c r="C3752" i="1" s="1"/>
  <c r="C4598" i="1" s="1"/>
  <c r="C5444" i="1" s="1"/>
  <c r="C6290" i="1" s="1"/>
  <c r="C7136" i="1" s="1"/>
  <c r="C7982" i="1" s="1"/>
  <c r="C8828" i="1" s="1"/>
  <c r="C9674" i="1" s="1"/>
  <c r="C10520" i="1" s="1"/>
  <c r="C11366" i="1" s="1"/>
  <c r="D2906" i="1"/>
  <c r="E2906" i="1"/>
  <c r="F2906" i="1"/>
  <c r="G2906" i="1"/>
  <c r="G3752" i="1" s="1"/>
  <c r="H2906" i="1"/>
  <c r="I2906" i="1"/>
  <c r="I3752" i="1" s="1"/>
  <c r="I4598" i="1" s="1"/>
  <c r="I5444" i="1" s="1"/>
  <c r="I6290" i="1" s="1"/>
  <c r="I7136" i="1" s="1"/>
  <c r="I7982" i="1" s="1"/>
  <c r="I8828" i="1" s="1"/>
  <c r="A2907" i="1"/>
  <c r="A3753" i="1" s="1"/>
  <c r="A4599" i="1" s="1"/>
  <c r="A5445" i="1" s="1"/>
  <c r="A6291" i="1" s="1"/>
  <c r="A7137" i="1" s="1"/>
  <c r="A7983" i="1" s="1"/>
  <c r="A8829" i="1" s="1"/>
  <c r="A9675" i="1" s="1"/>
  <c r="A10521" i="1" s="1"/>
  <c r="A11367" i="1" s="1"/>
  <c r="C2907" i="1"/>
  <c r="D2907" i="1"/>
  <c r="E2907" i="1"/>
  <c r="F2907" i="1"/>
  <c r="F3753" i="1" s="1"/>
  <c r="F4599" i="1" s="1"/>
  <c r="G2907" i="1"/>
  <c r="H2907" i="1"/>
  <c r="H3753" i="1" s="1"/>
  <c r="H4599" i="1" s="1"/>
  <c r="H5445" i="1" s="1"/>
  <c r="H6291" i="1" s="1"/>
  <c r="H7137" i="1" s="1"/>
  <c r="H7983" i="1" s="1"/>
  <c r="H8829" i="1" s="1"/>
  <c r="I2907" i="1"/>
  <c r="I3753" i="1" s="1"/>
  <c r="I4599" i="1" s="1"/>
  <c r="I5445" i="1" s="1"/>
  <c r="I6291" i="1" s="1"/>
  <c r="I7137" i="1" s="1"/>
  <c r="I7983" i="1" s="1"/>
  <c r="I8829" i="1" s="1"/>
  <c r="I9675" i="1" s="1"/>
  <c r="I10521" i="1" s="1"/>
  <c r="I11367" i="1" s="1"/>
  <c r="A2908" i="1"/>
  <c r="A3754" i="1" s="1"/>
  <c r="A4600" i="1" s="1"/>
  <c r="A5446" i="1" s="1"/>
  <c r="A6292" i="1" s="1"/>
  <c r="A7138" i="1" s="1"/>
  <c r="A7984" i="1" s="1"/>
  <c r="A8830" i="1" s="1"/>
  <c r="A9676" i="1" s="1"/>
  <c r="A10522" i="1" s="1"/>
  <c r="A11368" i="1" s="1"/>
  <c r="C2908" i="1"/>
  <c r="D2908" i="1"/>
  <c r="E2908" i="1"/>
  <c r="F2908" i="1"/>
  <c r="G2908" i="1"/>
  <c r="G3754" i="1" s="1"/>
  <c r="G4600" i="1" s="1"/>
  <c r="G5446" i="1" s="1"/>
  <c r="H2908" i="1"/>
  <c r="H3754" i="1" s="1"/>
  <c r="H4600" i="1" s="1"/>
  <c r="H5446" i="1" s="1"/>
  <c r="H6292" i="1" s="1"/>
  <c r="H7138" i="1" s="1"/>
  <c r="I2908" i="1"/>
  <c r="I3754" i="1" s="1"/>
  <c r="I4600" i="1" s="1"/>
  <c r="I5446" i="1" s="1"/>
  <c r="I6292" i="1" s="1"/>
  <c r="I7138" i="1" s="1"/>
  <c r="I7984" i="1" s="1"/>
  <c r="I8830" i="1" s="1"/>
  <c r="I9676" i="1" s="1"/>
  <c r="I10522" i="1" s="1"/>
  <c r="I11368" i="1" s="1"/>
  <c r="A2909" i="1"/>
  <c r="C2909" i="1"/>
  <c r="D2909" i="1"/>
  <c r="E2909" i="1"/>
  <c r="E3755" i="1" s="1"/>
  <c r="F2909" i="1"/>
  <c r="F3755" i="1" s="1"/>
  <c r="F4601" i="1" s="1"/>
  <c r="F5447" i="1" s="1"/>
  <c r="F6293" i="1" s="1"/>
  <c r="F7139" i="1" s="1"/>
  <c r="F7985" i="1" s="1"/>
  <c r="F8831" i="1" s="1"/>
  <c r="G2909" i="1"/>
  <c r="G3755" i="1" s="1"/>
  <c r="G4601" i="1" s="1"/>
  <c r="G5447" i="1" s="1"/>
  <c r="G6293" i="1" s="1"/>
  <c r="G7139" i="1" s="1"/>
  <c r="G7985" i="1" s="1"/>
  <c r="G8831" i="1" s="1"/>
  <c r="G9677" i="1" s="1"/>
  <c r="G10523" i="1" s="1"/>
  <c r="G11369" i="1" s="1"/>
  <c r="H2909" i="1"/>
  <c r="H3755" i="1" s="1"/>
  <c r="H4601" i="1" s="1"/>
  <c r="H5447" i="1" s="1"/>
  <c r="H6293" i="1" s="1"/>
  <c r="H7139" i="1" s="1"/>
  <c r="H7985" i="1" s="1"/>
  <c r="H8831" i="1" s="1"/>
  <c r="H9677" i="1" s="1"/>
  <c r="H10523" i="1" s="1"/>
  <c r="H11369" i="1" s="1"/>
  <c r="I2909" i="1"/>
  <c r="A2910" i="1"/>
  <c r="C2910" i="1"/>
  <c r="D2910" i="1"/>
  <c r="E2910" i="1"/>
  <c r="E3756" i="1" s="1"/>
  <c r="E4602" i="1" s="1"/>
  <c r="E5448" i="1" s="1"/>
  <c r="E6294" i="1" s="1"/>
  <c r="E7140" i="1" s="1"/>
  <c r="E7986" i="1" s="1"/>
  <c r="E8832" i="1" s="1"/>
  <c r="F2910" i="1"/>
  <c r="F3756" i="1" s="1"/>
  <c r="F4602" i="1" s="1"/>
  <c r="F5448" i="1" s="1"/>
  <c r="F6294" i="1" s="1"/>
  <c r="F7140" i="1" s="1"/>
  <c r="F7986" i="1" s="1"/>
  <c r="F8832" i="1" s="1"/>
  <c r="F9678" i="1" s="1"/>
  <c r="F10524" i="1" s="1"/>
  <c r="F11370" i="1" s="1"/>
  <c r="G2910" i="1"/>
  <c r="G3756" i="1" s="1"/>
  <c r="G4602" i="1" s="1"/>
  <c r="G5448" i="1" s="1"/>
  <c r="G6294" i="1" s="1"/>
  <c r="G7140" i="1" s="1"/>
  <c r="G7986" i="1" s="1"/>
  <c r="G8832" i="1" s="1"/>
  <c r="G9678" i="1" s="1"/>
  <c r="G10524" i="1" s="1"/>
  <c r="G11370" i="1" s="1"/>
  <c r="H2910" i="1"/>
  <c r="I2910" i="1"/>
  <c r="A2911" i="1"/>
  <c r="C2911" i="1"/>
  <c r="D2911" i="1"/>
  <c r="D3757" i="1" s="1"/>
  <c r="D4603" i="1" s="1"/>
  <c r="D5449" i="1" s="1"/>
  <c r="D6295" i="1" s="1"/>
  <c r="D7141" i="1" s="1"/>
  <c r="D7987" i="1" s="1"/>
  <c r="D8833" i="1" s="1"/>
  <c r="E2911" i="1"/>
  <c r="E3757" i="1" s="1"/>
  <c r="E4603" i="1" s="1"/>
  <c r="E5449" i="1" s="1"/>
  <c r="E6295" i="1" s="1"/>
  <c r="E7141" i="1" s="1"/>
  <c r="F2911" i="1"/>
  <c r="F3757" i="1" s="1"/>
  <c r="F4603" i="1" s="1"/>
  <c r="F5449" i="1" s="1"/>
  <c r="F6295" i="1" s="1"/>
  <c r="F7141" i="1" s="1"/>
  <c r="F7987" i="1" s="1"/>
  <c r="F8833" i="1" s="1"/>
  <c r="F9679" i="1" s="1"/>
  <c r="F10525" i="1" s="1"/>
  <c r="F11371" i="1" s="1"/>
  <c r="G2911" i="1"/>
  <c r="H2911" i="1"/>
  <c r="I2911" i="1"/>
  <c r="A2912" i="1"/>
  <c r="A3758" i="1" s="1"/>
  <c r="A4604" i="1" s="1"/>
  <c r="C2912" i="1"/>
  <c r="C3758" i="1" s="1"/>
  <c r="C4604" i="1" s="1"/>
  <c r="C5450" i="1" s="1"/>
  <c r="C6296" i="1" s="1"/>
  <c r="C7142" i="1" s="1"/>
  <c r="C7988" i="1" s="1"/>
  <c r="C8834" i="1" s="1"/>
  <c r="D2912" i="1"/>
  <c r="D3758" i="1" s="1"/>
  <c r="D4604" i="1" s="1"/>
  <c r="D5450" i="1" s="1"/>
  <c r="D6296" i="1" s="1"/>
  <c r="D7142" i="1" s="1"/>
  <c r="D7988" i="1" s="1"/>
  <c r="D8834" i="1" s="1"/>
  <c r="D9680" i="1" s="1"/>
  <c r="D10526" i="1" s="1"/>
  <c r="D11372" i="1" s="1"/>
  <c r="E2912" i="1"/>
  <c r="E3758" i="1" s="1"/>
  <c r="E4604" i="1" s="1"/>
  <c r="E5450" i="1" s="1"/>
  <c r="E6296" i="1" s="1"/>
  <c r="E7142" i="1" s="1"/>
  <c r="E7988" i="1" s="1"/>
  <c r="E8834" i="1" s="1"/>
  <c r="E9680" i="1" s="1"/>
  <c r="E10526" i="1" s="1"/>
  <c r="E11372" i="1" s="1"/>
  <c r="F2912" i="1"/>
  <c r="G2912" i="1"/>
  <c r="H2912" i="1"/>
  <c r="I2912" i="1"/>
  <c r="A2913" i="1"/>
  <c r="A3759" i="1" s="1"/>
  <c r="C2913" i="1"/>
  <c r="C3759" i="1" s="1"/>
  <c r="C4605" i="1" s="1"/>
  <c r="C5451" i="1" s="1"/>
  <c r="C6297" i="1" s="1"/>
  <c r="C7143" i="1" s="1"/>
  <c r="C7989" i="1" s="1"/>
  <c r="C8835" i="1" s="1"/>
  <c r="C9681" i="1" s="1"/>
  <c r="C10527" i="1" s="1"/>
  <c r="C11373" i="1" s="1"/>
  <c r="D2913" i="1"/>
  <c r="D3759" i="1" s="1"/>
  <c r="D4605" i="1" s="1"/>
  <c r="D5451" i="1" s="1"/>
  <c r="D6297" i="1" s="1"/>
  <c r="D7143" i="1" s="1"/>
  <c r="D7989" i="1" s="1"/>
  <c r="D8835" i="1" s="1"/>
  <c r="D9681" i="1" s="1"/>
  <c r="D10527" i="1" s="1"/>
  <c r="D11373" i="1" s="1"/>
  <c r="E2913" i="1"/>
  <c r="F2913" i="1"/>
  <c r="G2913" i="1"/>
  <c r="H2913" i="1"/>
  <c r="H3759" i="1" s="1"/>
  <c r="H4605" i="1" s="1"/>
  <c r="I2913" i="1"/>
  <c r="A2914" i="1"/>
  <c r="A3760" i="1" s="1"/>
  <c r="A4606" i="1" s="1"/>
  <c r="A5452" i="1" s="1"/>
  <c r="A6298" i="1" s="1"/>
  <c r="A7144" i="1" s="1"/>
  <c r="A7990" i="1" s="1"/>
  <c r="A8836" i="1" s="1"/>
  <c r="C2914" i="1"/>
  <c r="C3760" i="1" s="1"/>
  <c r="C4606" i="1" s="1"/>
  <c r="C5452" i="1" s="1"/>
  <c r="C6298" i="1" s="1"/>
  <c r="C7144" i="1" s="1"/>
  <c r="C7990" i="1" s="1"/>
  <c r="C8836" i="1" s="1"/>
  <c r="C9682" i="1" s="1"/>
  <c r="C10528" i="1" s="1"/>
  <c r="C11374" i="1" s="1"/>
  <c r="D2914" i="1"/>
  <c r="F2914" i="1"/>
  <c r="G2914" i="1"/>
  <c r="H2914" i="1"/>
  <c r="I2914" i="1"/>
  <c r="I3760" i="1" s="1"/>
  <c r="I4606" i="1" s="1"/>
  <c r="I5452" i="1" s="1"/>
  <c r="I6298" i="1" s="1"/>
  <c r="I7144" i="1" s="1"/>
  <c r="I7990" i="1" s="1"/>
  <c r="I8836" i="1" s="1"/>
  <c r="A2915" i="1"/>
  <c r="A3761" i="1" s="1"/>
  <c r="A4607" i="1" s="1"/>
  <c r="A5453" i="1" s="1"/>
  <c r="A6299" i="1" s="1"/>
  <c r="A7145" i="1" s="1"/>
  <c r="A7991" i="1" s="1"/>
  <c r="A8837" i="1" s="1"/>
  <c r="A9683" i="1" s="1"/>
  <c r="A10529" i="1" s="1"/>
  <c r="A11375" i="1" s="1"/>
  <c r="C2915" i="1"/>
  <c r="D2915" i="1"/>
  <c r="F2915" i="1"/>
  <c r="G2915" i="1"/>
  <c r="H2915" i="1"/>
  <c r="H3761" i="1" s="1"/>
  <c r="H4607" i="1" s="1"/>
  <c r="H5453" i="1" s="1"/>
  <c r="H6299" i="1" s="1"/>
  <c r="H7145" i="1" s="1"/>
  <c r="H7991" i="1" s="1"/>
  <c r="I2915" i="1"/>
  <c r="I3761" i="1" s="1"/>
  <c r="I4607" i="1" s="1"/>
  <c r="I5453" i="1" s="1"/>
  <c r="I6299" i="1" s="1"/>
  <c r="I7145" i="1" s="1"/>
  <c r="I7991" i="1" s="1"/>
  <c r="I8837" i="1" s="1"/>
  <c r="I9683" i="1" s="1"/>
  <c r="I10529" i="1" s="1"/>
  <c r="I11375" i="1" s="1"/>
  <c r="A2916" i="1"/>
  <c r="A3762" i="1" s="1"/>
  <c r="A4608" i="1" s="1"/>
  <c r="A5454" i="1" s="1"/>
  <c r="A6300" i="1" s="1"/>
  <c r="A7146" i="1" s="1"/>
  <c r="A7992" i="1" s="1"/>
  <c r="A8838" i="1" s="1"/>
  <c r="A9684" i="1" s="1"/>
  <c r="A10530" i="1" s="1"/>
  <c r="A11376" i="1" s="1"/>
  <c r="C2916" i="1"/>
  <c r="D2916" i="1"/>
  <c r="E2916" i="1"/>
  <c r="F2916" i="1"/>
  <c r="F3762" i="1" s="1"/>
  <c r="G2916" i="1"/>
  <c r="G3762" i="1" s="1"/>
  <c r="G4608" i="1" s="1"/>
  <c r="G5454" i="1" s="1"/>
  <c r="G6300" i="1" s="1"/>
  <c r="G7146" i="1" s="1"/>
  <c r="G7992" i="1" s="1"/>
  <c r="H2916" i="1"/>
  <c r="H3762" i="1" s="1"/>
  <c r="H4608" i="1" s="1"/>
  <c r="H5454" i="1" s="1"/>
  <c r="H6300" i="1" s="1"/>
  <c r="H7146" i="1" s="1"/>
  <c r="H7992" i="1" s="1"/>
  <c r="H8838" i="1" s="1"/>
  <c r="H9684" i="1" s="1"/>
  <c r="H10530" i="1" s="1"/>
  <c r="H11376" i="1" s="1"/>
  <c r="I2916" i="1"/>
  <c r="I3762" i="1" s="1"/>
  <c r="I4608" i="1" s="1"/>
  <c r="I5454" i="1" s="1"/>
  <c r="I6300" i="1" s="1"/>
  <c r="I7146" i="1" s="1"/>
  <c r="I7992" i="1" s="1"/>
  <c r="I8838" i="1" s="1"/>
  <c r="I9684" i="1" s="1"/>
  <c r="I10530" i="1" s="1"/>
  <c r="I11376" i="1" s="1"/>
  <c r="A2917" i="1"/>
  <c r="C2917" i="1"/>
  <c r="D2917" i="1"/>
  <c r="E2917" i="1"/>
  <c r="F2917" i="1"/>
  <c r="F3763" i="1" s="1"/>
  <c r="F4609" i="1" s="1"/>
  <c r="F5455" i="1" s="1"/>
  <c r="F6301" i="1" s="1"/>
  <c r="F7147" i="1" s="1"/>
  <c r="F7993" i="1" s="1"/>
  <c r="G2917" i="1"/>
  <c r="G3763" i="1" s="1"/>
  <c r="G4609" i="1" s="1"/>
  <c r="G5455" i="1" s="1"/>
  <c r="G6301" i="1" s="1"/>
  <c r="G7147" i="1" s="1"/>
  <c r="G7993" i="1" s="1"/>
  <c r="G8839" i="1" s="1"/>
  <c r="H2917" i="1"/>
  <c r="H3763" i="1" s="1"/>
  <c r="H4609" i="1" s="1"/>
  <c r="H5455" i="1" s="1"/>
  <c r="H6301" i="1" s="1"/>
  <c r="H7147" i="1" s="1"/>
  <c r="H7993" i="1" s="1"/>
  <c r="H8839" i="1" s="1"/>
  <c r="H9685" i="1" s="1"/>
  <c r="H10531" i="1" s="1"/>
  <c r="H11377" i="1" s="1"/>
  <c r="I2917" i="1"/>
  <c r="A2918" i="1"/>
  <c r="C2918" i="1"/>
  <c r="D2918" i="1"/>
  <c r="F2918" i="1"/>
  <c r="F3764" i="1" s="1"/>
  <c r="F4610" i="1" s="1"/>
  <c r="F5456" i="1" s="1"/>
  <c r="F6302" i="1" s="1"/>
  <c r="F7148" i="1" s="1"/>
  <c r="F7994" i="1" s="1"/>
  <c r="F8840" i="1" s="1"/>
  <c r="F9686" i="1" s="1"/>
  <c r="F10532" i="1" s="1"/>
  <c r="F11378" i="1" s="1"/>
  <c r="G2918" i="1"/>
  <c r="G3764" i="1" s="1"/>
  <c r="G4610" i="1" s="1"/>
  <c r="G5456" i="1" s="1"/>
  <c r="G6302" i="1" s="1"/>
  <c r="G7148" i="1" s="1"/>
  <c r="G7994" i="1" s="1"/>
  <c r="G8840" i="1" s="1"/>
  <c r="G9686" i="1" s="1"/>
  <c r="G10532" i="1" s="1"/>
  <c r="G11378" i="1" s="1"/>
  <c r="H2918" i="1"/>
  <c r="I2918" i="1"/>
  <c r="A2919" i="1"/>
  <c r="C2919" i="1"/>
  <c r="D2919" i="1"/>
  <c r="D3765" i="1" s="1"/>
  <c r="D4611" i="1" s="1"/>
  <c r="D5457" i="1" s="1"/>
  <c r="D6303" i="1" s="1"/>
  <c r="D7149" i="1" s="1"/>
  <c r="D7995" i="1" s="1"/>
  <c r="F2919" i="1"/>
  <c r="F3765" i="1" s="1"/>
  <c r="F4611" i="1" s="1"/>
  <c r="F5457" i="1" s="1"/>
  <c r="F6303" i="1" s="1"/>
  <c r="F7149" i="1" s="1"/>
  <c r="F7995" i="1" s="1"/>
  <c r="F8841" i="1" s="1"/>
  <c r="F9687" i="1" s="1"/>
  <c r="F10533" i="1" s="1"/>
  <c r="F11379" i="1" s="1"/>
  <c r="G2919" i="1"/>
  <c r="H2919" i="1"/>
  <c r="I2919" i="1"/>
  <c r="A2920" i="1"/>
  <c r="C2920" i="1"/>
  <c r="C3766" i="1" s="1"/>
  <c r="C4612" i="1" s="1"/>
  <c r="C5458" i="1" s="1"/>
  <c r="C6304" i="1" s="1"/>
  <c r="C7150" i="1" s="1"/>
  <c r="C7996" i="1" s="1"/>
  <c r="D2920" i="1"/>
  <c r="D3766" i="1" s="1"/>
  <c r="D4612" i="1" s="1"/>
  <c r="D5458" i="1" s="1"/>
  <c r="D6304" i="1" s="1"/>
  <c r="D7150" i="1" s="1"/>
  <c r="D7996" i="1" s="1"/>
  <c r="D8842" i="1" s="1"/>
  <c r="D9688" i="1" s="1"/>
  <c r="D10534" i="1" s="1"/>
  <c r="D11380" i="1" s="1"/>
  <c r="E2920" i="1"/>
  <c r="E3766" i="1" s="1"/>
  <c r="E4612" i="1" s="1"/>
  <c r="E5458" i="1" s="1"/>
  <c r="E6304" i="1" s="1"/>
  <c r="E7150" i="1" s="1"/>
  <c r="E7996" i="1" s="1"/>
  <c r="E8842" i="1" s="1"/>
  <c r="E9688" i="1" s="1"/>
  <c r="E10534" i="1" s="1"/>
  <c r="E11380" i="1" s="1"/>
  <c r="F2920" i="1"/>
  <c r="G2920" i="1"/>
  <c r="H2920" i="1"/>
  <c r="I2920" i="1"/>
  <c r="A2921" i="1"/>
  <c r="C2921" i="1"/>
  <c r="C3767" i="1" s="1"/>
  <c r="C4613" i="1" s="1"/>
  <c r="C5459" i="1" s="1"/>
  <c r="C6305" i="1" s="1"/>
  <c r="C7151" i="1" s="1"/>
  <c r="C7997" i="1" s="1"/>
  <c r="C8843" i="1" s="1"/>
  <c r="C9689" i="1" s="1"/>
  <c r="C10535" i="1" s="1"/>
  <c r="C11381" i="1" s="1"/>
  <c r="D2921" i="1"/>
  <c r="D3767" i="1" s="1"/>
  <c r="D4613" i="1" s="1"/>
  <c r="D5459" i="1" s="1"/>
  <c r="D6305" i="1" s="1"/>
  <c r="D7151" i="1" s="1"/>
  <c r="D7997" i="1" s="1"/>
  <c r="D8843" i="1" s="1"/>
  <c r="D9689" i="1" s="1"/>
  <c r="D10535" i="1" s="1"/>
  <c r="D11381" i="1" s="1"/>
  <c r="E2921" i="1"/>
  <c r="F2921" i="1"/>
  <c r="G2921" i="1"/>
  <c r="H2921" i="1"/>
  <c r="I2921" i="1"/>
  <c r="A2922" i="1"/>
  <c r="A3768" i="1" s="1"/>
  <c r="A4614" i="1" s="1"/>
  <c r="A5460" i="1" s="1"/>
  <c r="A6306" i="1" s="1"/>
  <c r="A7152" i="1" s="1"/>
  <c r="A7998" i="1" s="1"/>
  <c r="C2922" i="1"/>
  <c r="C3768" i="1" s="1"/>
  <c r="C4614" i="1" s="1"/>
  <c r="C5460" i="1" s="1"/>
  <c r="C6306" i="1" s="1"/>
  <c r="C7152" i="1" s="1"/>
  <c r="C7998" i="1" s="1"/>
  <c r="C8844" i="1" s="1"/>
  <c r="C9690" i="1" s="1"/>
  <c r="C10536" i="1" s="1"/>
  <c r="C11382" i="1" s="1"/>
  <c r="D2922" i="1"/>
  <c r="F2922" i="1"/>
  <c r="G2922" i="1"/>
  <c r="G3768" i="1" s="1"/>
  <c r="H2922" i="1"/>
  <c r="I2922" i="1"/>
  <c r="I3768" i="1" s="1"/>
  <c r="I4614" i="1" s="1"/>
  <c r="I5460" i="1" s="1"/>
  <c r="I6306" i="1" s="1"/>
  <c r="I7152" i="1" s="1"/>
  <c r="I7998" i="1" s="1"/>
  <c r="A2923" i="1"/>
  <c r="A3769" i="1" s="1"/>
  <c r="A4615" i="1" s="1"/>
  <c r="A5461" i="1" s="1"/>
  <c r="A6307" i="1" s="1"/>
  <c r="A7153" i="1" s="1"/>
  <c r="A7999" i="1" s="1"/>
  <c r="A8845" i="1" s="1"/>
  <c r="A9691" i="1" s="1"/>
  <c r="A10537" i="1" s="1"/>
  <c r="A11383" i="1" s="1"/>
  <c r="C2923" i="1"/>
  <c r="D2923" i="1"/>
  <c r="F2923" i="1"/>
  <c r="G2923" i="1"/>
  <c r="G3769" i="1" s="1"/>
  <c r="H2923" i="1"/>
  <c r="H3769" i="1" s="1"/>
  <c r="H4615" i="1" s="1"/>
  <c r="H5461" i="1" s="1"/>
  <c r="H6307" i="1" s="1"/>
  <c r="H7153" i="1" s="1"/>
  <c r="H7999" i="1" s="1"/>
  <c r="I2923" i="1"/>
  <c r="I3769" i="1" s="1"/>
  <c r="I4615" i="1" s="1"/>
  <c r="I5461" i="1" s="1"/>
  <c r="I6307" i="1" s="1"/>
  <c r="I7153" i="1" s="1"/>
  <c r="I7999" i="1" s="1"/>
  <c r="I8845" i="1" s="1"/>
  <c r="I9691" i="1" s="1"/>
  <c r="I10537" i="1" s="1"/>
  <c r="I11383" i="1" s="1"/>
  <c r="A2924" i="1"/>
  <c r="A3770" i="1" s="1"/>
  <c r="A4616" i="1" s="1"/>
  <c r="A5462" i="1" s="1"/>
  <c r="A6308" i="1" s="1"/>
  <c r="A7154" i="1" s="1"/>
  <c r="A8000" i="1" s="1"/>
  <c r="A8846" i="1" s="1"/>
  <c r="A9692" i="1" s="1"/>
  <c r="A10538" i="1" s="1"/>
  <c r="A11384" i="1" s="1"/>
  <c r="C2924" i="1"/>
  <c r="D2924" i="1"/>
  <c r="E2924" i="1"/>
  <c r="F2924" i="1"/>
  <c r="G2924" i="1"/>
  <c r="G3770" i="1" s="1"/>
  <c r="G4616" i="1" s="1"/>
  <c r="G5462" i="1" s="1"/>
  <c r="G6308" i="1" s="1"/>
  <c r="G7154" i="1" s="1"/>
  <c r="G8000" i="1" s="1"/>
  <c r="H2924" i="1"/>
  <c r="H3770" i="1" s="1"/>
  <c r="H4616" i="1" s="1"/>
  <c r="H5462" i="1" s="1"/>
  <c r="H6308" i="1" s="1"/>
  <c r="H7154" i="1" s="1"/>
  <c r="H8000" i="1" s="1"/>
  <c r="H8846" i="1" s="1"/>
  <c r="I2924" i="1"/>
  <c r="I3770" i="1" s="1"/>
  <c r="I4616" i="1" s="1"/>
  <c r="I5462" i="1" s="1"/>
  <c r="I6308" i="1" s="1"/>
  <c r="I7154" i="1" s="1"/>
  <c r="I8000" i="1" s="1"/>
  <c r="I8846" i="1" s="1"/>
  <c r="I9692" i="1" s="1"/>
  <c r="I10538" i="1" s="1"/>
  <c r="I11384" i="1" s="1"/>
  <c r="A2925" i="1"/>
  <c r="C2925" i="1"/>
  <c r="D2925" i="1"/>
  <c r="E2925" i="1"/>
  <c r="E3771" i="1" s="1"/>
  <c r="F2925" i="1"/>
  <c r="F3771" i="1" s="1"/>
  <c r="F4617" i="1" s="1"/>
  <c r="F5463" i="1" s="1"/>
  <c r="F6309" i="1" s="1"/>
  <c r="F7155" i="1" s="1"/>
  <c r="F8001" i="1" s="1"/>
  <c r="G2925" i="1"/>
  <c r="G3771" i="1" s="1"/>
  <c r="G4617" i="1" s="1"/>
  <c r="G5463" i="1" s="1"/>
  <c r="G6309" i="1" s="1"/>
  <c r="G7155" i="1" s="1"/>
  <c r="G8001" i="1" s="1"/>
  <c r="G8847" i="1" s="1"/>
  <c r="G9693" i="1" s="1"/>
  <c r="G10539" i="1" s="1"/>
  <c r="G11385" i="1" s="1"/>
  <c r="H2925" i="1"/>
  <c r="H3771" i="1" s="1"/>
  <c r="H4617" i="1" s="1"/>
  <c r="H5463" i="1" s="1"/>
  <c r="H6309" i="1" s="1"/>
  <c r="H7155" i="1" s="1"/>
  <c r="H8001" i="1" s="1"/>
  <c r="H8847" i="1" s="1"/>
  <c r="H9693" i="1" s="1"/>
  <c r="H10539" i="1" s="1"/>
  <c r="H11385" i="1" s="1"/>
  <c r="I2925" i="1"/>
  <c r="A2926" i="1"/>
  <c r="C2926" i="1"/>
  <c r="D2926" i="1"/>
  <c r="F2926" i="1"/>
  <c r="F3772" i="1" s="1"/>
  <c r="F4618" i="1" s="1"/>
  <c r="F5464" i="1" s="1"/>
  <c r="F6310" i="1" s="1"/>
  <c r="F7156" i="1" s="1"/>
  <c r="F8002" i="1" s="1"/>
  <c r="F8848" i="1" s="1"/>
  <c r="F9694" i="1" s="1"/>
  <c r="F10540" i="1" s="1"/>
  <c r="F11386" i="1" s="1"/>
  <c r="G2926" i="1"/>
  <c r="G3772" i="1" s="1"/>
  <c r="G4618" i="1" s="1"/>
  <c r="G5464" i="1" s="1"/>
  <c r="G6310" i="1" s="1"/>
  <c r="G7156" i="1" s="1"/>
  <c r="G8002" i="1" s="1"/>
  <c r="G8848" i="1" s="1"/>
  <c r="G9694" i="1" s="1"/>
  <c r="G10540" i="1" s="1"/>
  <c r="G11386" i="1" s="1"/>
  <c r="H2926" i="1"/>
  <c r="I2926" i="1"/>
  <c r="A2927" i="1"/>
  <c r="C2927" i="1"/>
  <c r="D2927" i="1"/>
  <c r="D3773" i="1" s="1"/>
  <c r="D4619" i="1" s="1"/>
  <c r="D5465" i="1" s="1"/>
  <c r="D6311" i="1" s="1"/>
  <c r="D7157" i="1" s="1"/>
  <c r="D8003" i="1" s="1"/>
  <c r="F2927" i="1"/>
  <c r="F3773" i="1" s="1"/>
  <c r="F4619" i="1" s="1"/>
  <c r="F5465" i="1" s="1"/>
  <c r="F6311" i="1" s="1"/>
  <c r="F7157" i="1" s="1"/>
  <c r="F8003" i="1" s="1"/>
  <c r="F8849" i="1" s="1"/>
  <c r="F9695" i="1" s="1"/>
  <c r="F10541" i="1" s="1"/>
  <c r="F11387" i="1" s="1"/>
  <c r="G2927" i="1"/>
  <c r="H2927" i="1"/>
  <c r="I2927" i="1"/>
  <c r="A2928" i="1"/>
  <c r="A3774" i="1" s="1"/>
  <c r="C2928" i="1"/>
  <c r="C3774" i="1" s="1"/>
  <c r="C4620" i="1" s="1"/>
  <c r="C5466" i="1" s="1"/>
  <c r="C6312" i="1" s="1"/>
  <c r="C7158" i="1" s="1"/>
  <c r="C8004" i="1" s="1"/>
  <c r="D2928" i="1"/>
  <c r="D3774" i="1" s="1"/>
  <c r="D4620" i="1" s="1"/>
  <c r="D5466" i="1" s="1"/>
  <c r="D6312" i="1" s="1"/>
  <c r="D7158" i="1" s="1"/>
  <c r="D8004" i="1" s="1"/>
  <c r="D8850" i="1" s="1"/>
  <c r="D9696" i="1" s="1"/>
  <c r="D10542" i="1" s="1"/>
  <c r="D11388" i="1" s="1"/>
  <c r="E2928" i="1"/>
  <c r="E3774" i="1" s="1"/>
  <c r="E4620" i="1" s="1"/>
  <c r="E5466" i="1" s="1"/>
  <c r="E6312" i="1" s="1"/>
  <c r="E7158" i="1" s="1"/>
  <c r="E8004" i="1" s="1"/>
  <c r="E8850" i="1" s="1"/>
  <c r="E9696" i="1" s="1"/>
  <c r="E10542" i="1" s="1"/>
  <c r="E11388" i="1" s="1"/>
  <c r="F2928" i="1"/>
  <c r="G2928" i="1"/>
  <c r="H2928" i="1"/>
  <c r="I2928" i="1"/>
  <c r="I3774" i="1" s="1"/>
  <c r="I4620" i="1" s="1"/>
  <c r="A2929" i="1"/>
  <c r="C2929" i="1"/>
  <c r="C3775" i="1" s="1"/>
  <c r="C4621" i="1" s="1"/>
  <c r="C5467" i="1" s="1"/>
  <c r="C6313" i="1" s="1"/>
  <c r="C7159" i="1" s="1"/>
  <c r="C8005" i="1" s="1"/>
  <c r="C8851" i="1" s="1"/>
  <c r="C9697" i="1" s="1"/>
  <c r="C10543" i="1" s="1"/>
  <c r="C11389" i="1" s="1"/>
  <c r="D2929" i="1"/>
  <c r="D3775" i="1" s="1"/>
  <c r="D4621" i="1" s="1"/>
  <c r="D5467" i="1" s="1"/>
  <c r="D6313" i="1" s="1"/>
  <c r="D7159" i="1" s="1"/>
  <c r="D8005" i="1" s="1"/>
  <c r="D8851" i="1" s="1"/>
  <c r="D9697" i="1" s="1"/>
  <c r="D10543" i="1" s="1"/>
  <c r="D11389" i="1" s="1"/>
  <c r="E2929" i="1"/>
  <c r="F2929" i="1"/>
  <c r="G2929" i="1"/>
  <c r="H2929" i="1"/>
  <c r="I2929" i="1"/>
  <c r="I3775" i="1" s="1"/>
  <c r="A2930" i="1"/>
  <c r="A3776" i="1" s="1"/>
  <c r="A4622" i="1" s="1"/>
  <c r="A5468" i="1" s="1"/>
  <c r="A6314" i="1" s="1"/>
  <c r="A7160" i="1" s="1"/>
  <c r="A8006" i="1" s="1"/>
  <c r="C2930" i="1"/>
  <c r="C3776" i="1" s="1"/>
  <c r="C4622" i="1" s="1"/>
  <c r="C5468" i="1" s="1"/>
  <c r="C6314" i="1" s="1"/>
  <c r="C7160" i="1" s="1"/>
  <c r="C8006" i="1" s="1"/>
  <c r="C8852" i="1" s="1"/>
  <c r="C9698" i="1" s="1"/>
  <c r="C10544" i="1" s="1"/>
  <c r="C11390" i="1" s="1"/>
  <c r="D2930" i="1"/>
  <c r="F2930" i="1"/>
  <c r="G2930" i="1"/>
  <c r="H2930" i="1"/>
  <c r="H3776" i="1" s="1"/>
  <c r="I2930" i="1"/>
  <c r="I3776" i="1" s="1"/>
  <c r="I4622" i="1" s="1"/>
  <c r="I5468" i="1" s="1"/>
  <c r="I6314" i="1" s="1"/>
  <c r="I7160" i="1" s="1"/>
  <c r="I8006" i="1" s="1"/>
  <c r="A2931" i="1"/>
  <c r="A3777" i="1" s="1"/>
  <c r="A4623" i="1" s="1"/>
  <c r="A5469" i="1" s="1"/>
  <c r="A6315" i="1" s="1"/>
  <c r="A7161" i="1" s="1"/>
  <c r="A8007" i="1" s="1"/>
  <c r="A8853" i="1" s="1"/>
  <c r="A9699" i="1" s="1"/>
  <c r="C2931" i="1"/>
  <c r="D2931" i="1"/>
  <c r="F2931" i="1"/>
  <c r="G2931" i="1"/>
  <c r="H2931" i="1"/>
  <c r="H3777" i="1" s="1"/>
  <c r="H4623" i="1" s="1"/>
  <c r="H5469" i="1" s="1"/>
  <c r="H6315" i="1" s="1"/>
  <c r="H7161" i="1" s="1"/>
  <c r="H8007" i="1" s="1"/>
  <c r="I2931" i="1"/>
  <c r="I3777" i="1" s="1"/>
  <c r="I4623" i="1" s="1"/>
  <c r="I5469" i="1" s="1"/>
  <c r="I6315" i="1" s="1"/>
  <c r="I7161" i="1" s="1"/>
  <c r="I8007" i="1" s="1"/>
  <c r="I8853" i="1" s="1"/>
  <c r="I9699" i="1" s="1"/>
  <c r="I10545" i="1" s="1"/>
  <c r="I11391" i="1" s="1"/>
  <c r="A2932" i="1"/>
  <c r="A3778" i="1" s="1"/>
  <c r="A4624" i="1" s="1"/>
  <c r="A5470" i="1" s="1"/>
  <c r="A6316" i="1" s="1"/>
  <c r="A7162" i="1" s="1"/>
  <c r="A8008" i="1" s="1"/>
  <c r="A8854" i="1" s="1"/>
  <c r="A9700" i="1" s="1"/>
  <c r="A10546" i="1" s="1"/>
  <c r="A11392" i="1" s="1"/>
  <c r="C2932" i="1"/>
  <c r="D2932" i="1"/>
  <c r="F2932" i="1"/>
  <c r="F3778" i="1" s="1"/>
  <c r="G2932" i="1"/>
  <c r="G3778" i="1" s="1"/>
  <c r="G4624" i="1" s="1"/>
  <c r="G5470" i="1" s="1"/>
  <c r="G6316" i="1" s="1"/>
  <c r="G7162" i="1" s="1"/>
  <c r="G8008" i="1" s="1"/>
  <c r="H2932" i="1"/>
  <c r="H3778" i="1" s="1"/>
  <c r="H4624" i="1" s="1"/>
  <c r="H5470" i="1" s="1"/>
  <c r="H6316" i="1" s="1"/>
  <c r="H7162" i="1" s="1"/>
  <c r="H8008" i="1" s="1"/>
  <c r="I2932" i="1"/>
  <c r="I3778" i="1" s="1"/>
  <c r="I4624" i="1" s="1"/>
  <c r="I5470" i="1" s="1"/>
  <c r="I6316" i="1" s="1"/>
  <c r="I7162" i="1" s="1"/>
  <c r="I8008" i="1" s="1"/>
  <c r="I8854" i="1" s="1"/>
  <c r="I9700" i="1" s="1"/>
  <c r="I10546" i="1" s="1"/>
  <c r="I11392" i="1" s="1"/>
  <c r="A2933" i="1"/>
  <c r="C2933" i="1"/>
  <c r="D2933" i="1"/>
  <c r="F2933" i="1"/>
  <c r="F3779" i="1" s="1"/>
  <c r="F4625" i="1" s="1"/>
  <c r="F5471" i="1" s="1"/>
  <c r="F6317" i="1" s="1"/>
  <c r="F7163" i="1" s="1"/>
  <c r="F8009" i="1" s="1"/>
  <c r="G2933" i="1"/>
  <c r="G3779" i="1" s="1"/>
  <c r="G4625" i="1" s="1"/>
  <c r="G5471" i="1" s="1"/>
  <c r="G6317" i="1" s="1"/>
  <c r="G7163" i="1" s="1"/>
  <c r="G8009" i="1" s="1"/>
  <c r="G8855" i="1" s="1"/>
  <c r="G9701" i="1" s="1"/>
  <c r="G10547" i="1" s="1"/>
  <c r="G11393" i="1" s="1"/>
  <c r="H2933" i="1"/>
  <c r="H3779" i="1" s="1"/>
  <c r="H4625" i="1" s="1"/>
  <c r="H5471" i="1" s="1"/>
  <c r="H6317" i="1" s="1"/>
  <c r="H7163" i="1" s="1"/>
  <c r="H8009" i="1" s="1"/>
  <c r="H8855" i="1" s="1"/>
  <c r="H9701" i="1" s="1"/>
  <c r="H10547" i="1" s="1"/>
  <c r="H11393" i="1" s="1"/>
  <c r="I2933" i="1"/>
  <c r="A2934" i="1"/>
  <c r="C2934" i="1"/>
  <c r="D2934" i="1"/>
  <c r="F2934" i="1"/>
  <c r="F3780" i="1" s="1"/>
  <c r="F4626" i="1" s="1"/>
  <c r="F5472" i="1" s="1"/>
  <c r="F6318" i="1" s="1"/>
  <c r="F7164" i="1" s="1"/>
  <c r="F8010" i="1" s="1"/>
  <c r="F8856" i="1" s="1"/>
  <c r="F9702" i="1" s="1"/>
  <c r="F10548" i="1" s="1"/>
  <c r="F11394" i="1" s="1"/>
  <c r="G2934" i="1"/>
  <c r="G3780" i="1" s="1"/>
  <c r="G4626" i="1" s="1"/>
  <c r="G5472" i="1" s="1"/>
  <c r="G6318" i="1" s="1"/>
  <c r="G7164" i="1" s="1"/>
  <c r="G8010" i="1" s="1"/>
  <c r="G8856" i="1" s="1"/>
  <c r="G9702" i="1" s="1"/>
  <c r="G10548" i="1" s="1"/>
  <c r="G11394" i="1" s="1"/>
  <c r="H2934" i="1"/>
  <c r="I2934" i="1"/>
  <c r="A2935" i="1"/>
  <c r="C2935" i="1"/>
  <c r="D2935" i="1"/>
  <c r="D3781" i="1" s="1"/>
  <c r="D4627" i="1" s="1"/>
  <c r="D5473" i="1" s="1"/>
  <c r="D6319" i="1" s="1"/>
  <c r="D7165" i="1" s="1"/>
  <c r="D8011" i="1" s="1"/>
  <c r="F2935" i="1"/>
  <c r="F3781" i="1" s="1"/>
  <c r="F4627" i="1" s="1"/>
  <c r="F5473" i="1" s="1"/>
  <c r="F6319" i="1" s="1"/>
  <c r="F7165" i="1" s="1"/>
  <c r="F8011" i="1" s="1"/>
  <c r="F8857" i="1" s="1"/>
  <c r="F9703" i="1" s="1"/>
  <c r="F10549" i="1" s="1"/>
  <c r="F11395" i="1" s="1"/>
  <c r="G2935" i="1"/>
  <c r="H2935" i="1"/>
  <c r="I2935" i="1"/>
  <c r="A2936" i="1"/>
  <c r="C2936" i="1"/>
  <c r="C3782" i="1" s="1"/>
  <c r="C4628" i="1" s="1"/>
  <c r="C5474" i="1" s="1"/>
  <c r="C6320" i="1" s="1"/>
  <c r="C7166" i="1" s="1"/>
  <c r="C8012" i="1" s="1"/>
  <c r="D2936" i="1"/>
  <c r="D3782" i="1" s="1"/>
  <c r="D4628" i="1" s="1"/>
  <c r="D5474" i="1" s="1"/>
  <c r="D6320" i="1" s="1"/>
  <c r="D7166" i="1" s="1"/>
  <c r="D8012" i="1" s="1"/>
  <c r="F2936" i="1"/>
  <c r="G2936" i="1"/>
  <c r="H2936" i="1"/>
  <c r="I2936" i="1"/>
  <c r="A2937" i="1"/>
  <c r="A3783" i="1" s="1"/>
  <c r="C2937" i="1"/>
  <c r="C3783" i="1" s="1"/>
  <c r="C4629" i="1" s="1"/>
  <c r="C5475" i="1" s="1"/>
  <c r="C6321" i="1" s="1"/>
  <c r="C7167" i="1" s="1"/>
  <c r="C8013" i="1" s="1"/>
  <c r="C8859" i="1" s="1"/>
  <c r="C9705" i="1" s="1"/>
  <c r="C10551" i="1" s="1"/>
  <c r="C11397" i="1" s="1"/>
  <c r="D2937" i="1"/>
  <c r="D3783" i="1" s="1"/>
  <c r="D4629" i="1" s="1"/>
  <c r="D5475" i="1" s="1"/>
  <c r="D6321" i="1" s="1"/>
  <c r="D7167" i="1" s="1"/>
  <c r="D8013" i="1" s="1"/>
  <c r="D8859" i="1" s="1"/>
  <c r="D9705" i="1" s="1"/>
  <c r="D10551" i="1" s="1"/>
  <c r="D11397" i="1" s="1"/>
  <c r="F2937" i="1"/>
  <c r="G2937" i="1"/>
  <c r="H2937" i="1"/>
  <c r="I2937" i="1"/>
  <c r="I3783" i="1" s="1"/>
  <c r="A2938" i="1"/>
  <c r="A3784" i="1" s="1"/>
  <c r="A4630" i="1" s="1"/>
  <c r="A5476" i="1" s="1"/>
  <c r="A6322" i="1" s="1"/>
  <c r="A7168" i="1" s="1"/>
  <c r="A8014" i="1" s="1"/>
  <c r="C2938" i="1"/>
  <c r="C3784" i="1" s="1"/>
  <c r="C4630" i="1" s="1"/>
  <c r="C5476" i="1" s="1"/>
  <c r="C6322" i="1" s="1"/>
  <c r="C7168" i="1" s="1"/>
  <c r="C8014" i="1" s="1"/>
  <c r="C8860" i="1" s="1"/>
  <c r="C9706" i="1" s="1"/>
  <c r="C10552" i="1" s="1"/>
  <c r="C11398" i="1" s="1"/>
  <c r="D2938" i="1"/>
  <c r="F2938" i="1"/>
  <c r="G2938" i="1"/>
  <c r="H2938" i="1"/>
  <c r="I2938" i="1"/>
  <c r="I3784" i="1" s="1"/>
  <c r="I4630" i="1" s="1"/>
  <c r="I5476" i="1" s="1"/>
  <c r="I6322" i="1" s="1"/>
  <c r="I7168" i="1" s="1"/>
  <c r="I8014" i="1" s="1"/>
  <c r="A2939" i="1"/>
  <c r="A3785" i="1" s="1"/>
  <c r="A4631" i="1" s="1"/>
  <c r="A5477" i="1" s="1"/>
  <c r="A6323" i="1" s="1"/>
  <c r="A7169" i="1" s="1"/>
  <c r="A8015" i="1" s="1"/>
  <c r="A8861" i="1" s="1"/>
  <c r="A9707" i="1" s="1"/>
  <c r="A10553" i="1" s="1"/>
  <c r="A11399" i="1" s="1"/>
  <c r="C2939" i="1"/>
  <c r="D2939" i="1"/>
  <c r="F2939" i="1"/>
  <c r="G2939" i="1"/>
  <c r="G3785" i="1" s="1"/>
  <c r="H2939" i="1"/>
  <c r="H3785" i="1" s="1"/>
  <c r="H4631" i="1" s="1"/>
  <c r="H5477" i="1" s="1"/>
  <c r="H6323" i="1" s="1"/>
  <c r="H7169" i="1" s="1"/>
  <c r="H8015" i="1" s="1"/>
  <c r="I2939" i="1"/>
  <c r="I3785" i="1" s="1"/>
  <c r="I4631" i="1" s="1"/>
  <c r="I5477" i="1" s="1"/>
  <c r="I6323" i="1" s="1"/>
  <c r="I7169" i="1" s="1"/>
  <c r="I8015" i="1" s="1"/>
  <c r="I8861" i="1" s="1"/>
  <c r="I9707" i="1" s="1"/>
  <c r="I10553" i="1" s="1"/>
  <c r="I11399" i="1" s="1"/>
  <c r="A2940" i="1"/>
  <c r="A3786" i="1" s="1"/>
  <c r="A4632" i="1" s="1"/>
  <c r="A5478" i="1" s="1"/>
  <c r="A6324" i="1" s="1"/>
  <c r="A7170" i="1" s="1"/>
  <c r="A8016" i="1" s="1"/>
  <c r="A8862" i="1" s="1"/>
  <c r="A9708" i="1" s="1"/>
  <c r="A10554" i="1" s="1"/>
  <c r="A11400" i="1" s="1"/>
  <c r="C2940" i="1"/>
  <c r="D2940" i="1"/>
  <c r="F2940" i="1"/>
  <c r="G2940" i="1"/>
  <c r="G3786" i="1" s="1"/>
  <c r="G4632" i="1" s="1"/>
  <c r="G5478" i="1" s="1"/>
  <c r="G6324" i="1" s="1"/>
  <c r="G7170" i="1" s="1"/>
  <c r="G8016" i="1" s="1"/>
  <c r="H2940" i="1"/>
  <c r="H3786" i="1" s="1"/>
  <c r="H4632" i="1" s="1"/>
  <c r="H5478" i="1" s="1"/>
  <c r="H6324" i="1" s="1"/>
  <c r="H7170" i="1" s="1"/>
  <c r="H8016" i="1" s="1"/>
  <c r="H8862" i="1" s="1"/>
  <c r="H9708" i="1" s="1"/>
  <c r="H10554" i="1" s="1"/>
  <c r="H11400" i="1" s="1"/>
  <c r="I2940" i="1"/>
  <c r="I3786" i="1" s="1"/>
  <c r="I4632" i="1" s="1"/>
  <c r="I5478" i="1" s="1"/>
  <c r="I6324" i="1" s="1"/>
  <c r="I7170" i="1" s="1"/>
  <c r="I8016" i="1" s="1"/>
  <c r="I8862" i="1" s="1"/>
  <c r="I9708" i="1" s="1"/>
  <c r="I10554" i="1" s="1"/>
  <c r="I11400" i="1" s="1"/>
  <c r="A2941" i="1"/>
  <c r="C2941" i="1"/>
  <c r="D2941" i="1"/>
  <c r="F2941" i="1"/>
  <c r="F3787" i="1" s="1"/>
  <c r="F4633" i="1" s="1"/>
  <c r="F5479" i="1" s="1"/>
  <c r="F6325" i="1" s="1"/>
  <c r="F7171" i="1" s="1"/>
  <c r="F8017" i="1" s="1"/>
  <c r="F8863" i="1" s="1"/>
  <c r="F9709" i="1" s="1"/>
  <c r="F10555" i="1" s="1"/>
  <c r="F11401" i="1" s="1"/>
  <c r="G2941" i="1"/>
  <c r="G3787" i="1" s="1"/>
  <c r="G4633" i="1" s="1"/>
  <c r="G5479" i="1" s="1"/>
  <c r="G6325" i="1" s="1"/>
  <c r="G7171" i="1" s="1"/>
  <c r="G8017" i="1" s="1"/>
  <c r="H2941" i="1"/>
  <c r="H3787" i="1" s="1"/>
  <c r="H4633" i="1" s="1"/>
  <c r="H5479" i="1" s="1"/>
  <c r="H6325" i="1" s="1"/>
  <c r="H7171" i="1" s="1"/>
  <c r="H8017" i="1" s="1"/>
  <c r="I2941" i="1"/>
  <c r="A2942" i="1"/>
  <c r="C2942" i="1"/>
  <c r="C3788" i="1" s="1"/>
  <c r="D2942" i="1"/>
  <c r="F2942" i="1"/>
  <c r="F3788" i="1" s="1"/>
  <c r="F4634" i="1" s="1"/>
  <c r="F5480" i="1" s="1"/>
  <c r="F6326" i="1" s="1"/>
  <c r="F7172" i="1" s="1"/>
  <c r="F8018" i="1" s="1"/>
  <c r="F8864" i="1" s="1"/>
  <c r="F9710" i="1" s="1"/>
  <c r="F10556" i="1" s="1"/>
  <c r="F11402" i="1" s="1"/>
  <c r="G2942" i="1"/>
  <c r="G3788" i="1" s="1"/>
  <c r="G4634" i="1" s="1"/>
  <c r="G5480" i="1" s="1"/>
  <c r="G6326" i="1" s="1"/>
  <c r="G7172" i="1" s="1"/>
  <c r="G8018" i="1" s="1"/>
  <c r="G8864" i="1" s="1"/>
  <c r="G9710" i="1" s="1"/>
  <c r="G10556" i="1" s="1"/>
  <c r="G11402" i="1" s="1"/>
  <c r="H2942" i="1"/>
  <c r="I2942" i="1"/>
  <c r="A2943" i="1"/>
  <c r="C2943" i="1"/>
  <c r="D2943" i="1"/>
  <c r="D3789" i="1" s="1"/>
  <c r="D4635" i="1" s="1"/>
  <c r="D5481" i="1" s="1"/>
  <c r="D6327" i="1" s="1"/>
  <c r="D7173" i="1" s="1"/>
  <c r="D8019" i="1" s="1"/>
  <c r="D8865" i="1" s="1"/>
  <c r="D9711" i="1" s="1"/>
  <c r="D10557" i="1" s="1"/>
  <c r="D11403" i="1" s="1"/>
  <c r="F2943" i="1"/>
  <c r="F3789" i="1" s="1"/>
  <c r="F4635" i="1" s="1"/>
  <c r="F5481" i="1" s="1"/>
  <c r="F6327" i="1" s="1"/>
  <c r="F7173" i="1" s="1"/>
  <c r="F8019" i="1" s="1"/>
  <c r="F8865" i="1" s="1"/>
  <c r="F9711" i="1" s="1"/>
  <c r="F10557" i="1" s="1"/>
  <c r="F11403" i="1" s="1"/>
  <c r="G2943" i="1"/>
  <c r="H2943" i="1"/>
  <c r="I2943" i="1"/>
  <c r="A2944" i="1"/>
  <c r="A3790" i="1" s="1"/>
  <c r="A4636" i="1" s="1"/>
  <c r="A5482" i="1" s="1"/>
  <c r="C2944" i="1"/>
  <c r="C3790" i="1" s="1"/>
  <c r="C4636" i="1" s="1"/>
  <c r="C5482" i="1" s="1"/>
  <c r="C6328" i="1" s="1"/>
  <c r="C7174" i="1" s="1"/>
  <c r="C8020" i="1" s="1"/>
  <c r="C8866" i="1" s="1"/>
  <c r="C9712" i="1" s="1"/>
  <c r="C10558" i="1" s="1"/>
  <c r="C11404" i="1" s="1"/>
  <c r="D2944" i="1"/>
  <c r="D3790" i="1" s="1"/>
  <c r="D4636" i="1" s="1"/>
  <c r="D5482" i="1" s="1"/>
  <c r="D6328" i="1" s="1"/>
  <c r="D7174" i="1" s="1"/>
  <c r="D8020" i="1" s="1"/>
  <c r="D8866" i="1" s="1"/>
  <c r="D9712" i="1" s="1"/>
  <c r="D10558" i="1" s="1"/>
  <c r="D11404" i="1" s="1"/>
  <c r="F2944" i="1"/>
  <c r="G2944" i="1"/>
  <c r="H2944" i="1"/>
  <c r="I2944" i="1"/>
  <c r="A2945" i="1"/>
  <c r="A3791" i="1" s="1"/>
  <c r="C2945" i="1"/>
  <c r="C3791" i="1" s="1"/>
  <c r="C4637" i="1" s="1"/>
  <c r="C5483" i="1" s="1"/>
  <c r="C6329" i="1" s="1"/>
  <c r="C7175" i="1" s="1"/>
  <c r="C8021" i="1" s="1"/>
  <c r="D2945" i="1"/>
  <c r="D3791" i="1" s="1"/>
  <c r="D4637" i="1" s="1"/>
  <c r="D5483" i="1" s="1"/>
  <c r="D6329" i="1" s="1"/>
  <c r="D7175" i="1" s="1"/>
  <c r="D8021" i="1" s="1"/>
  <c r="D8867" i="1" s="1"/>
  <c r="D9713" i="1" s="1"/>
  <c r="D10559" i="1" s="1"/>
  <c r="D11405" i="1" s="1"/>
  <c r="F2945" i="1"/>
  <c r="G2945" i="1"/>
  <c r="H2945" i="1"/>
  <c r="H3791" i="1" s="1"/>
  <c r="I2945" i="1"/>
  <c r="A2946" i="1"/>
  <c r="A3792" i="1" s="1"/>
  <c r="A4638" i="1" s="1"/>
  <c r="A5484" i="1" s="1"/>
  <c r="A6330" i="1" s="1"/>
  <c r="A7176" i="1" s="1"/>
  <c r="A8022" i="1" s="1"/>
  <c r="A8868" i="1" s="1"/>
  <c r="A9714" i="1" s="1"/>
  <c r="A10560" i="1" s="1"/>
  <c r="A11406" i="1" s="1"/>
  <c r="C2946" i="1"/>
  <c r="C3792" i="1" s="1"/>
  <c r="C4638" i="1" s="1"/>
  <c r="C5484" i="1" s="1"/>
  <c r="C6330" i="1" s="1"/>
  <c r="C7176" i="1" s="1"/>
  <c r="C8022" i="1" s="1"/>
  <c r="C8868" i="1" s="1"/>
  <c r="C9714" i="1" s="1"/>
  <c r="C10560" i="1" s="1"/>
  <c r="C11406" i="1" s="1"/>
  <c r="D2946" i="1"/>
  <c r="F2946" i="1"/>
  <c r="G2946" i="1"/>
  <c r="H2946" i="1"/>
  <c r="H3792" i="1" s="1"/>
  <c r="I2946" i="1"/>
  <c r="I3792" i="1" s="1"/>
  <c r="I4638" i="1" s="1"/>
  <c r="I5484" i="1" s="1"/>
  <c r="I6330" i="1" s="1"/>
  <c r="I7176" i="1" s="1"/>
  <c r="I8022" i="1" s="1"/>
  <c r="I8868" i="1" s="1"/>
  <c r="I9714" i="1" s="1"/>
  <c r="I10560" i="1" s="1"/>
  <c r="I11406" i="1" s="1"/>
  <c r="A2947" i="1"/>
  <c r="A3793" i="1" s="1"/>
  <c r="A4639" i="1" s="1"/>
  <c r="A5485" i="1" s="1"/>
  <c r="A6331" i="1" s="1"/>
  <c r="A7177" i="1" s="1"/>
  <c r="A8023" i="1" s="1"/>
  <c r="A8869" i="1" s="1"/>
  <c r="A9715" i="1" s="1"/>
  <c r="A10561" i="1" s="1"/>
  <c r="A11407" i="1" s="1"/>
  <c r="C2947" i="1"/>
  <c r="D2947" i="1"/>
  <c r="F2947" i="1"/>
  <c r="G2947" i="1"/>
  <c r="H2947" i="1"/>
  <c r="H3793" i="1" s="1"/>
  <c r="H4639" i="1" s="1"/>
  <c r="H5485" i="1" s="1"/>
  <c r="H6331" i="1" s="1"/>
  <c r="H7177" i="1" s="1"/>
  <c r="H8023" i="1" s="1"/>
  <c r="H8869" i="1" s="1"/>
  <c r="H9715" i="1" s="1"/>
  <c r="H10561" i="1" s="1"/>
  <c r="H11407" i="1" s="1"/>
  <c r="I2947" i="1"/>
  <c r="I3793" i="1" s="1"/>
  <c r="I4639" i="1" s="1"/>
  <c r="I5485" i="1" s="1"/>
  <c r="I6331" i="1" s="1"/>
  <c r="I7177" i="1" s="1"/>
  <c r="I8023" i="1" s="1"/>
  <c r="I8869" i="1" s="1"/>
  <c r="I9715" i="1" s="1"/>
  <c r="I10561" i="1" s="1"/>
  <c r="I11407" i="1" s="1"/>
  <c r="A2948" i="1"/>
  <c r="A3794" i="1" s="1"/>
  <c r="A4640" i="1" s="1"/>
  <c r="A5486" i="1" s="1"/>
  <c r="A6332" i="1" s="1"/>
  <c r="A7178" i="1" s="1"/>
  <c r="A8024" i="1" s="1"/>
  <c r="A8870" i="1" s="1"/>
  <c r="A9716" i="1" s="1"/>
  <c r="A10562" i="1" s="1"/>
  <c r="A11408" i="1" s="1"/>
  <c r="C2948" i="1"/>
  <c r="D2948" i="1"/>
  <c r="F2948" i="1"/>
  <c r="G2948" i="1"/>
  <c r="G3794" i="1" s="1"/>
  <c r="G4640" i="1" s="1"/>
  <c r="G5486" i="1" s="1"/>
  <c r="G6332" i="1" s="1"/>
  <c r="G7178" i="1" s="1"/>
  <c r="G8024" i="1" s="1"/>
  <c r="G8870" i="1" s="1"/>
  <c r="G9716" i="1" s="1"/>
  <c r="G10562" i="1" s="1"/>
  <c r="G11408" i="1" s="1"/>
  <c r="H2948" i="1"/>
  <c r="H3794" i="1" s="1"/>
  <c r="H4640" i="1" s="1"/>
  <c r="H5486" i="1" s="1"/>
  <c r="H6332" i="1" s="1"/>
  <c r="H7178" i="1" s="1"/>
  <c r="H8024" i="1" s="1"/>
  <c r="H8870" i="1" s="1"/>
  <c r="H9716" i="1" s="1"/>
  <c r="H10562" i="1" s="1"/>
  <c r="H11408" i="1" s="1"/>
  <c r="I2948" i="1"/>
  <c r="I3794" i="1" s="1"/>
  <c r="I4640" i="1" s="1"/>
  <c r="I5486" i="1" s="1"/>
  <c r="I6332" i="1" s="1"/>
  <c r="I7178" i="1" s="1"/>
  <c r="I8024" i="1" s="1"/>
  <c r="I8870" i="1" s="1"/>
  <c r="I9716" i="1" s="1"/>
  <c r="I10562" i="1" s="1"/>
  <c r="A2949" i="1"/>
  <c r="C2949" i="1"/>
  <c r="D2949" i="1"/>
  <c r="F2949" i="1"/>
  <c r="F3795" i="1" s="1"/>
  <c r="F4641" i="1" s="1"/>
  <c r="F5487" i="1" s="1"/>
  <c r="F6333" i="1" s="1"/>
  <c r="F7179" i="1" s="1"/>
  <c r="F8025" i="1" s="1"/>
  <c r="F8871" i="1" s="1"/>
  <c r="F9717" i="1" s="1"/>
  <c r="F10563" i="1" s="1"/>
  <c r="F11409" i="1" s="1"/>
  <c r="G2949" i="1"/>
  <c r="G3795" i="1" s="1"/>
  <c r="G4641" i="1" s="1"/>
  <c r="G5487" i="1" s="1"/>
  <c r="G6333" i="1" s="1"/>
  <c r="G7179" i="1" s="1"/>
  <c r="G8025" i="1" s="1"/>
  <c r="G8871" i="1" s="1"/>
  <c r="G9717" i="1" s="1"/>
  <c r="G10563" i="1" s="1"/>
  <c r="G11409" i="1" s="1"/>
  <c r="H2949" i="1"/>
  <c r="H3795" i="1" s="1"/>
  <c r="H4641" i="1" s="1"/>
  <c r="H5487" i="1" s="1"/>
  <c r="H6333" i="1" s="1"/>
  <c r="H7179" i="1" s="1"/>
  <c r="H8025" i="1" s="1"/>
  <c r="H8871" i="1" s="1"/>
  <c r="H9717" i="1" s="1"/>
  <c r="H10563" i="1" s="1"/>
  <c r="H11409" i="1" s="1"/>
  <c r="I2949" i="1"/>
  <c r="A2950" i="1"/>
  <c r="C2950" i="1"/>
  <c r="D2950" i="1"/>
  <c r="F2950" i="1"/>
  <c r="F3796" i="1" s="1"/>
  <c r="F4642" i="1" s="1"/>
  <c r="F5488" i="1" s="1"/>
  <c r="F6334" i="1" s="1"/>
  <c r="F7180" i="1" s="1"/>
  <c r="F8026" i="1" s="1"/>
  <c r="F8872" i="1" s="1"/>
  <c r="F9718" i="1" s="1"/>
  <c r="F10564" i="1" s="1"/>
  <c r="F11410" i="1" s="1"/>
  <c r="G2950" i="1"/>
  <c r="G3796" i="1" s="1"/>
  <c r="G4642" i="1" s="1"/>
  <c r="G5488" i="1" s="1"/>
  <c r="G6334" i="1" s="1"/>
  <c r="G7180" i="1" s="1"/>
  <c r="G8026" i="1" s="1"/>
  <c r="G8872" i="1" s="1"/>
  <c r="G9718" i="1" s="1"/>
  <c r="G10564" i="1" s="1"/>
  <c r="G11410" i="1" s="1"/>
  <c r="H2950" i="1"/>
  <c r="I2950" i="1"/>
  <c r="A2951" i="1"/>
  <c r="C2951" i="1"/>
  <c r="C3797" i="1" s="1"/>
  <c r="D2951" i="1"/>
  <c r="D3797" i="1" s="1"/>
  <c r="D4643" i="1" s="1"/>
  <c r="D5489" i="1" s="1"/>
  <c r="D6335" i="1" s="1"/>
  <c r="D7181" i="1" s="1"/>
  <c r="D8027" i="1" s="1"/>
  <c r="D8873" i="1" s="1"/>
  <c r="D9719" i="1" s="1"/>
  <c r="D10565" i="1" s="1"/>
  <c r="D11411" i="1" s="1"/>
  <c r="F2951" i="1"/>
  <c r="F3797" i="1" s="1"/>
  <c r="F4643" i="1" s="1"/>
  <c r="F5489" i="1" s="1"/>
  <c r="F6335" i="1" s="1"/>
  <c r="F7181" i="1" s="1"/>
  <c r="F8027" i="1" s="1"/>
  <c r="F8873" i="1" s="1"/>
  <c r="F9719" i="1" s="1"/>
  <c r="F10565" i="1" s="1"/>
  <c r="F11411" i="1" s="1"/>
  <c r="G2951" i="1"/>
  <c r="H2951" i="1"/>
  <c r="I2951" i="1"/>
  <c r="A2952" i="1"/>
  <c r="C2952" i="1"/>
  <c r="C3798" i="1" s="1"/>
  <c r="C4644" i="1" s="1"/>
  <c r="C5490" i="1" s="1"/>
  <c r="C6336" i="1" s="1"/>
  <c r="C7182" i="1" s="1"/>
  <c r="C8028" i="1" s="1"/>
  <c r="C8874" i="1" s="1"/>
  <c r="C9720" i="1" s="1"/>
  <c r="C10566" i="1" s="1"/>
  <c r="C11412" i="1" s="1"/>
  <c r="D2952" i="1"/>
  <c r="D3798" i="1" s="1"/>
  <c r="D4644" i="1" s="1"/>
  <c r="D5490" i="1" s="1"/>
  <c r="D6336" i="1" s="1"/>
  <c r="D7182" i="1" s="1"/>
  <c r="D8028" i="1" s="1"/>
  <c r="D8874" i="1" s="1"/>
  <c r="D9720" i="1" s="1"/>
  <c r="D10566" i="1" s="1"/>
  <c r="D11412" i="1" s="1"/>
  <c r="F2952" i="1"/>
  <c r="G2952" i="1"/>
  <c r="H2952" i="1"/>
  <c r="I2952" i="1"/>
  <c r="A2953" i="1"/>
  <c r="C2953" i="1"/>
  <c r="C3799" i="1" s="1"/>
  <c r="C4645" i="1" s="1"/>
  <c r="C5491" i="1" s="1"/>
  <c r="C6337" i="1" s="1"/>
  <c r="C7183" i="1" s="1"/>
  <c r="C8029" i="1" s="1"/>
  <c r="C8875" i="1" s="1"/>
  <c r="C9721" i="1" s="1"/>
  <c r="C10567" i="1" s="1"/>
  <c r="C11413" i="1" s="1"/>
  <c r="D2953" i="1"/>
  <c r="D3799" i="1" s="1"/>
  <c r="D4645" i="1" s="1"/>
  <c r="D5491" i="1" s="1"/>
  <c r="D6337" i="1" s="1"/>
  <c r="D7183" i="1" s="1"/>
  <c r="D8029" i="1" s="1"/>
  <c r="D8875" i="1" s="1"/>
  <c r="D9721" i="1" s="1"/>
  <c r="D10567" i="1" s="1"/>
  <c r="D11413" i="1" s="1"/>
  <c r="F2953" i="1"/>
  <c r="G2953" i="1"/>
  <c r="H2953" i="1"/>
  <c r="I2953" i="1"/>
  <c r="I3799" i="1" s="1"/>
  <c r="A2954" i="1"/>
  <c r="A3800" i="1" s="1"/>
  <c r="A4646" i="1" s="1"/>
  <c r="A5492" i="1" s="1"/>
  <c r="A6338" i="1" s="1"/>
  <c r="A7184" i="1" s="1"/>
  <c r="A8030" i="1" s="1"/>
  <c r="A8876" i="1" s="1"/>
  <c r="A9722" i="1" s="1"/>
  <c r="A10568" i="1" s="1"/>
  <c r="A11414" i="1" s="1"/>
  <c r="C2954" i="1"/>
  <c r="C3800" i="1" s="1"/>
  <c r="C4646" i="1" s="1"/>
  <c r="C5492" i="1" s="1"/>
  <c r="C6338" i="1" s="1"/>
  <c r="C7184" i="1" s="1"/>
  <c r="C8030" i="1" s="1"/>
  <c r="C8876" i="1" s="1"/>
  <c r="C9722" i="1" s="1"/>
  <c r="C10568" i="1" s="1"/>
  <c r="C11414" i="1" s="1"/>
  <c r="D2954" i="1"/>
  <c r="F2954" i="1"/>
  <c r="G2954" i="1"/>
  <c r="H2954" i="1"/>
  <c r="I2954" i="1"/>
  <c r="I3800" i="1" s="1"/>
  <c r="I4646" i="1" s="1"/>
  <c r="I5492" i="1" s="1"/>
  <c r="I6338" i="1" s="1"/>
  <c r="I7184" i="1" s="1"/>
  <c r="I8030" i="1" s="1"/>
  <c r="I8876" i="1" s="1"/>
  <c r="I9722" i="1" s="1"/>
  <c r="I10568" i="1" s="1"/>
  <c r="I11414" i="1" s="1"/>
  <c r="A2955" i="1"/>
  <c r="A3801" i="1" s="1"/>
  <c r="A4647" i="1" s="1"/>
  <c r="A5493" i="1" s="1"/>
  <c r="A6339" i="1" s="1"/>
  <c r="A7185" i="1" s="1"/>
  <c r="C2955" i="1"/>
  <c r="D2955" i="1"/>
  <c r="F2955" i="1"/>
  <c r="G2955" i="1"/>
  <c r="H2955" i="1"/>
  <c r="H3801" i="1" s="1"/>
  <c r="H4647" i="1" s="1"/>
  <c r="H5493" i="1" s="1"/>
  <c r="H6339" i="1" s="1"/>
  <c r="H7185" i="1" s="1"/>
  <c r="H8031" i="1" s="1"/>
  <c r="H8877" i="1" s="1"/>
  <c r="H9723" i="1" s="1"/>
  <c r="H10569" i="1" s="1"/>
  <c r="H11415" i="1" s="1"/>
  <c r="I2955" i="1"/>
  <c r="I3801" i="1" s="1"/>
  <c r="I4647" i="1" s="1"/>
  <c r="I5493" i="1" s="1"/>
  <c r="I6339" i="1" s="1"/>
  <c r="I7185" i="1" s="1"/>
  <c r="I8031" i="1" s="1"/>
  <c r="I8877" i="1" s="1"/>
  <c r="I9723" i="1" s="1"/>
  <c r="I10569" i="1" s="1"/>
  <c r="I11415" i="1" s="1"/>
  <c r="A2956" i="1"/>
  <c r="A3802" i="1" s="1"/>
  <c r="A4648" i="1" s="1"/>
  <c r="A5494" i="1" s="1"/>
  <c r="A6340" i="1" s="1"/>
  <c r="A7186" i="1" s="1"/>
  <c r="A8032" i="1" s="1"/>
  <c r="A8878" i="1" s="1"/>
  <c r="A9724" i="1" s="1"/>
  <c r="A10570" i="1" s="1"/>
  <c r="A11416" i="1" s="1"/>
  <c r="C2956" i="1"/>
  <c r="D2956" i="1"/>
  <c r="F2956" i="1"/>
  <c r="G2956" i="1"/>
  <c r="G3802" i="1" s="1"/>
  <c r="G4648" i="1" s="1"/>
  <c r="G5494" i="1" s="1"/>
  <c r="G6340" i="1" s="1"/>
  <c r="G7186" i="1" s="1"/>
  <c r="G8032" i="1" s="1"/>
  <c r="G8878" i="1" s="1"/>
  <c r="G9724" i="1" s="1"/>
  <c r="G10570" i="1" s="1"/>
  <c r="G11416" i="1" s="1"/>
  <c r="H2956" i="1"/>
  <c r="H3802" i="1" s="1"/>
  <c r="H4648" i="1" s="1"/>
  <c r="H5494" i="1" s="1"/>
  <c r="H6340" i="1" s="1"/>
  <c r="H7186" i="1" s="1"/>
  <c r="H8032" i="1" s="1"/>
  <c r="H8878" i="1" s="1"/>
  <c r="H9724" i="1" s="1"/>
  <c r="H10570" i="1" s="1"/>
  <c r="H11416" i="1" s="1"/>
  <c r="I2956" i="1"/>
  <c r="I3802" i="1" s="1"/>
  <c r="I4648" i="1" s="1"/>
  <c r="I5494" i="1" s="1"/>
  <c r="I6340" i="1" s="1"/>
  <c r="I7186" i="1" s="1"/>
  <c r="I8032" i="1" s="1"/>
  <c r="I8878" i="1" s="1"/>
  <c r="I9724" i="1" s="1"/>
  <c r="I10570" i="1" s="1"/>
  <c r="I11416" i="1" s="1"/>
  <c r="A2957" i="1"/>
  <c r="C2957" i="1"/>
  <c r="D2957" i="1"/>
  <c r="F2957" i="1"/>
  <c r="F3803" i="1" s="1"/>
  <c r="F4649" i="1" s="1"/>
  <c r="F5495" i="1" s="1"/>
  <c r="F6341" i="1" s="1"/>
  <c r="F7187" i="1" s="1"/>
  <c r="F8033" i="1" s="1"/>
  <c r="F8879" i="1" s="1"/>
  <c r="F9725" i="1" s="1"/>
  <c r="F10571" i="1" s="1"/>
  <c r="F11417" i="1" s="1"/>
  <c r="G2957" i="1"/>
  <c r="G3803" i="1" s="1"/>
  <c r="G4649" i="1" s="1"/>
  <c r="G5495" i="1" s="1"/>
  <c r="G6341" i="1" s="1"/>
  <c r="G7187" i="1" s="1"/>
  <c r="G8033" i="1" s="1"/>
  <c r="G8879" i="1" s="1"/>
  <c r="G9725" i="1" s="1"/>
  <c r="G10571" i="1" s="1"/>
  <c r="G11417" i="1" s="1"/>
  <c r="H2957" i="1"/>
  <c r="H3803" i="1" s="1"/>
  <c r="H4649" i="1" s="1"/>
  <c r="H5495" i="1" s="1"/>
  <c r="H6341" i="1" s="1"/>
  <c r="H7187" i="1" s="1"/>
  <c r="H8033" i="1" s="1"/>
  <c r="H8879" i="1" s="1"/>
  <c r="H9725" i="1" s="1"/>
  <c r="H10571" i="1" s="1"/>
  <c r="H11417" i="1" s="1"/>
  <c r="I2957" i="1"/>
  <c r="A2958" i="1"/>
  <c r="C2958" i="1"/>
  <c r="D2958" i="1"/>
  <c r="D3804" i="1" s="1"/>
  <c r="F2958" i="1"/>
  <c r="F3804" i="1" s="1"/>
  <c r="F4650" i="1" s="1"/>
  <c r="F5496" i="1" s="1"/>
  <c r="F6342" i="1" s="1"/>
  <c r="F7188" i="1" s="1"/>
  <c r="F8034" i="1" s="1"/>
  <c r="F8880" i="1" s="1"/>
  <c r="F9726" i="1" s="1"/>
  <c r="F10572" i="1" s="1"/>
  <c r="F11418" i="1" s="1"/>
  <c r="G2958" i="1"/>
  <c r="G3804" i="1" s="1"/>
  <c r="G4650" i="1" s="1"/>
  <c r="G5496" i="1" s="1"/>
  <c r="G6342" i="1" s="1"/>
  <c r="G7188" i="1" s="1"/>
  <c r="G8034" i="1" s="1"/>
  <c r="G8880" i="1" s="1"/>
  <c r="G9726" i="1" s="1"/>
  <c r="G10572" i="1" s="1"/>
  <c r="G11418" i="1" s="1"/>
  <c r="H2958" i="1"/>
  <c r="I2958" i="1"/>
  <c r="A2959" i="1"/>
  <c r="C2959" i="1"/>
  <c r="C3805" i="1" s="1"/>
  <c r="D2959" i="1"/>
  <c r="D3805" i="1" s="1"/>
  <c r="D4651" i="1" s="1"/>
  <c r="D5497" i="1" s="1"/>
  <c r="D6343" i="1" s="1"/>
  <c r="D7189" i="1" s="1"/>
  <c r="D8035" i="1" s="1"/>
  <c r="D8881" i="1" s="1"/>
  <c r="D9727" i="1" s="1"/>
  <c r="D10573" i="1" s="1"/>
  <c r="D11419" i="1" s="1"/>
  <c r="F2959" i="1"/>
  <c r="F3805" i="1" s="1"/>
  <c r="F4651" i="1" s="1"/>
  <c r="F5497" i="1" s="1"/>
  <c r="F6343" i="1" s="1"/>
  <c r="F7189" i="1" s="1"/>
  <c r="F8035" i="1" s="1"/>
  <c r="F8881" i="1" s="1"/>
  <c r="F9727" i="1" s="1"/>
  <c r="F10573" i="1" s="1"/>
  <c r="F11419" i="1" s="1"/>
  <c r="G2959" i="1"/>
  <c r="H2959" i="1"/>
  <c r="I2959" i="1"/>
  <c r="A2960" i="1"/>
  <c r="C2960" i="1"/>
  <c r="C3806" i="1" s="1"/>
  <c r="C4652" i="1" s="1"/>
  <c r="C5498" i="1" s="1"/>
  <c r="C6344" i="1" s="1"/>
  <c r="C7190" i="1" s="1"/>
  <c r="C8036" i="1" s="1"/>
  <c r="C8882" i="1" s="1"/>
  <c r="C9728" i="1" s="1"/>
  <c r="C10574" i="1" s="1"/>
  <c r="C11420" i="1" s="1"/>
  <c r="D2960" i="1"/>
  <c r="D3806" i="1" s="1"/>
  <c r="D4652" i="1" s="1"/>
  <c r="D5498" i="1" s="1"/>
  <c r="D6344" i="1" s="1"/>
  <c r="D7190" i="1" s="1"/>
  <c r="D8036" i="1" s="1"/>
  <c r="D8882" i="1" s="1"/>
  <c r="D9728" i="1" s="1"/>
  <c r="D10574" i="1" s="1"/>
  <c r="F2960" i="1"/>
  <c r="G2960" i="1"/>
  <c r="H2960" i="1"/>
  <c r="I2960" i="1"/>
  <c r="A2961" i="1"/>
  <c r="A3807" i="1" s="1"/>
  <c r="C2961" i="1"/>
  <c r="C3807" i="1" s="1"/>
  <c r="C4653" i="1" s="1"/>
  <c r="C5499" i="1" s="1"/>
  <c r="C6345" i="1" s="1"/>
  <c r="C7191" i="1" s="1"/>
  <c r="C8037" i="1" s="1"/>
  <c r="C8883" i="1" s="1"/>
  <c r="C9729" i="1" s="1"/>
  <c r="C10575" i="1" s="1"/>
  <c r="C11421" i="1" s="1"/>
  <c r="D2961" i="1"/>
  <c r="D3807" i="1" s="1"/>
  <c r="D4653" i="1" s="1"/>
  <c r="D5499" i="1" s="1"/>
  <c r="D6345" i="1" s="1"/>
  <c r="D7191" i="1" s="1"/>
  <c r="D8037" i="1" s="1"/>
  <c r="D8883" i="1" s="1"/>
  <c r="D9729" i="1" s="1"/>
  <c r="D10575" i="1" s="1"/>
  <c r="D11421" i="1" s="1"/>
  <c r="F2961" i="1"/>
  <c r="G2961" i="1"/>
  <c r="H2961" i="1"/>
  <c r="H3807" i="1" s="1"/>
  <c r="I2961" i="1"/>
  <c r="A2962" i="1"/>
  <c r="A3808" i="1" s="1"/>
  <c r="A4654" i="1" s="1"/>
  <c r="A5500" i="1" s="1"/>
  <c r="A6346" i="1" s="1"/>
  <c r="A7192" i="1" s="1"/>
  <c r="A8038" i="1" s="1"/>
  <c r="A8884" i="1" s="1"/>
  <c r="A9730" i="1" s="1"/>
  <c r="A10576" i="1" s="1"/>
  <c r="A11422" i="1" s="1"/>
  <c r="C2962" i="1"/>
  <c r="C3808" i="1" s="1"/>
  <c r="C4654" i="1" s="1"/>
  <c r="C5500" i="1" s="1"/>
  <c r="C6346" i="1" s="1"/>
  <c r="C7192" i="1" s="1"/>
  <c r="C8038" i="1" s="1"/>
  <c r="C8884" i="1" s="1"/>
  <c r="C9730" i="1" s="1"/>
  <c r="C10576" i="1" s="1"/>
  <c r="C11422" i="1" s="1"/>
  <c r="D2962" i="1"/>
  <c r="F2962" i="1"/>
  <c r="G2962" i="1"/>
  <c r="H2962" i="1"/>
  <c r="I2962" i="1"/>
  <c r="I3808" i="1" s="1"/>
  <c r="I4654" i="1" s="1"/>
  <c r="I5500" i="1" s="1"/>
  <c r="I6346" i="1" s="1"/>
  <c r="I7192" i="1" s="1"/>
  <c r="I8038" i="1" s="1"/>
  <c r="I8884" i="1" s="1"/>
  <c r="I9730" i="1" s="1"/>
  <c r="I10576" i="1" s="1"/>
  <c r="I11422" i="1" s="1"/>
  <c r="A2963" i="1"/>
  <c r="A3809" i="1" s="1"/>
  <c r="A4655" i="1" s="1"/>
  <c r="A5501" i="1" s="1"/>
  <c r="A6347" i="1" s="1"/>
  <c r="A7193" i="1" s="1"/>
  <c r="A8039" i="1" s="1"/>
  <c r="A8885" i="1" s="1"/>
  <c r="A9731" i="1" s="1"/>
  <c r="A10577" i="1" s="1"/>
  <c r="C2963" i="1"/>
  <c r="D2963" i="1"/>
  <c r="F2963" i="1"/>
  <c r="G2963" i="1"/>
  <c r="H2963" i="1"/>
  <c r="H3809" i="1" s="1"/>
  <c r="H4655" i="1" s="1"/>
  <c r="H5501" i="1" s="1"/>
  <c r="H6347" i="1" s="1"/>
  <c r="H7193" i="1" s="1"/>
  <c r="H8039" i="1" s="1"/>
  <c r="H8885" i="1" s="1"/>
  <c r="H9731" i="1" s="1"/>
  <c r="H10577" i="1" s="1"/>
  <c r="H11423" i="1" s="1"/>
  <c r="I2963" i="1"/>
  <c r="I3809" i="1" s="1"/>
  <c r="I4655" i="1" s="1"/>
  <c r="I5501" i="1" s="1"/>
  <c r="I6347" i="1" s="1"/>
  <c r="I7193" i="1" s="1"/>
  <c r="I8039" i="1" s="1"/>
  <c r="I8885" i="1" s="1"/>
  <c r="I9731" i="1" s="1"/>
  <c r="I10577" i="1" s="1"/>
  <c r="I11423" i="1" s="1"/>
  <c r="A2964" i="1"/>
  <c r="A3810" i="1" s="1"/>
  <c r="A4656" i="1" s="1"/>
  <c r="A5502" i="1" s="1"/>
  <c r="A6348" i="1" s="1"/>
  <c r="A7194" i="1" s="1"/>
  <c r="A8040" i="1" s="1"/>
  <c r="A8886" i="1" s="1"/>
  <c r="A9732" i="1" s="1"/>
  <c r="A10578" i="1" s="1"/>
  <c r="A11424" i="1" s="1"/>
  <c r="C2964" i="1"/>
  <c r="D2964" i="1"/>
  <c r="F2964" i="1"/>
  <c r="G2964" i="1"/>
  <c r="G3810" i="1" s="1"/>
  <c r="G4656" i="1" s="1"/>
  <c r="G5502" i="1" s="1"/>
  <c r="G6348" i="1" s="1"/>
  <c r="G7194" i="1" s="1"/>
  <c r="G8040" i="1" s="1"/>
  <c r="G8886" i="1" s="1"/>
  <c r="G9732" i="1" s="1"/>
  <c r="G10578" i="1" s="1"/>
  <c r="G11424" i="1" s="1"/>
  <c r="H2964" i="1"/>
  <c r="H3810" i="1" s="1"/>
  <c r="H4656" i="1" s="1"/>
  <c r="H5502" i="1" s="1"/>
  <c r="H6348" i="1" s="1"/>
  <c r="H7194" i="1" s="1"/>
  <c r="H8040" i="1" s="1"/>
  <c r="H8886" i="1" s="1"/>
  <c r="H9732" i="1" s="1"/>
  <c r="H10578" i="1" s="1"/>
  <c r="H11424" i="1" s="1"/>
  <c r="I2964" i="1"/>
  <c r="I3810" i="1" s="1"/>
  <c r="I4656" i="1" s="1"/>
  <c r="I5502" i="1" s="1"/>
  <c r="I6348" i="1" s="1"/>
  <c r="I7194" i="1" s="1"/>
  <c r="I8040" i="1" s="1"/>
  <c r="I8886" i="1" s="1"/>
  <c r="I9732" i="1" s="1"/>
  <c r="I10578" i="1" s="1"/>
  <c r="A2965" i="1"/>
  <c r="C2965" i="1"/>
  <c r="D2965" i="1"/>
  <c r="F2965" i="1"/>
  <c r="F3811" i="1" s="1"/>
  <c r="F4657" i="1" s="1"/>
  <c r="F5503" i="1" s="1"/>
  <c r="G2965" i="1"/>
  <c r="G3811" i="1" s="1"/>
  <c r="G4657" i="1" s="1"/>
  <c r="G5503" i="1" s="1"/>
  <c r="G6349" i="1" s="1"/>
  <c r="G7195" i="1" s="1"/>
  <c r="G8041" i="1" s="1"/>
  <c r="G8887" i="1" s="1"/>
  <c r="G9733" i="1" s="1"/>
  <c r="G10579" i="1" s="1"/>
  <c r="G11425" i="1" s="1"/>
  <c r="H2965" i="1"/>
  <c r="H3811" i="1" s="1"/>
  <c r="H4657" i="1" s="1"/>
  <c r="H5503" i="1" s="1"/>
  <c r="H6349" i="1" s="1"/>
  <c r="H7195" i="1" s="1"/>
  <c r="H8041" i="1" s="1"/>
  <c r="H8887" i="1" s="1"/>
  <c r="H9733" i="1" s="1"/>
  <c r="H10579" i="1" s="1"/>
  <c r="H11425" i="1" s="1"/>
  <c r="I2965" i="1"/>
  <c r="A2966" i="1"/>
  <c r="C2966" i="1"/>
  <c r="D2966" i="1"/>
  <c r="D3812" i="1" s="1"/>
  <c r="F2966" i="1"/>
  <c r="F3812" i="1" s="1"/>
  <c r="F4658" i="1" s="1"/>
  <c r="F5504" i="1" s="1"/>
  <c r="F6350" i="1" s="1"/>
  <c r="F7196" i="1" s="1"/>
  <c r="F8042" i="1" s="1"/>
  <c r="F8888" i="1" s="1"/>
  <c r="F9734" i="1" s="1"/>
  <c r="F10580" i="1" s="1"/>
  <c r="F11426" i="1" s="1"/>
  <c r="G2966" i="1"/>
  <c r="G3812" i="1" s="1"/>
  <c r="G4658" i="1" s="1"/>
  <c r="G5504" i="1" s="1"/>
  <c r="G6350" i="1" s="1"/>
  <c r="G7196" i="1" s="1"/>
  <c r="G8042" i="1" s="1"/>
  <c r="G8888" i="1" s="1"/>
  <c r="G9734" i="1" s="1"/>
  <c r="G10580" i="1" s="1"/>
  <c r="G11426" i="1" s="1"/>
  <c r="H2966" i="1"/>
  <c r="I2966" i="1"/>
  <c r="A2967" i="1"/>
  <c r="C2967" i="1"/>
  <c r="D2967" i="1"/>
  <c r="D3813" i="1" s="1"/>
  <c r="D4659" i="1" s="1"/>
  <c r="D5505" i="1" s="1"/>
  <c r="D6351" i="1" s="1"/>
  <c r="D7197" i="1" s="1"/>
  <c r="D8043" i="1" s="1"/>
  <c r="D8889" i="1" s="1"/>
  <c r="D9735" i="1" s="1"/>
  <c r="D10581" i="1" s="1"/>
  <c r="D11427" i="1" s="1"/>
  <c r="F2967" i="1"/>
  <c r="F3813" i="1" s="1"/>
  <c r="F4659" i="1" s="1"/>
  <c r="F5505" i="1" s="1"/>
  <c r="F6351" i="1" s="1"/>
  <c r="F7197" i="1" s="1"/>
  <c r="F8043" i="1" s="1"/>
  <c r="F8889" i="1" s="1"/>
  <c r="F9735" i="1" s="1"/>
  <c r="F10581" i="1" s="1"/>
  <c r="F11427" i="1" s="1"/>
  <c r="G2967" i="1"/>
  <c r="H2967" i="1"/>
  <c r="I2967" i="1"/>
  <c r="A2968" i="1"/>
  <c r="C2968" i="1"/>
  <c r="C3814" i="1" s="1"/>
  <c r="C4660" i="1" s="1"/>
  <c r="C5506" i="1" s="1"/>
  <c r="C6352" i="1" s="1"/>
  <c r="C7198" i="1" s="1"/>
  <c r="C8044" i="1" s="1"/>
  <c r="C8890" i="1" s="1"/>
  <c r="C9736" i="1" s="1"/>
  <c r="C10582" i="1" s="1"/>
  <c r="C11428" i="1" s="1"/>
  <c r="D2968" i="1"/>
  <c r="D3814" i="1" s="1"/>
  <c r="D4660" i="1" s="1"/>
  <c r="D5506" i="1" s="1"/>
  <c r="D6352" i="1" s="1"/>
  <c r="D7198" i="1" s="1"/>
  <c r="D8044" i="1" s="1"/>
  <c r="D8890" i="1" s="1"/>
  <c r="D9736" i="1" s="1"/>
  <c r="D10582" i="1" s="1"/>
  <c r="D11428" i="1" s="1"/>
  <c r="F2968" i="1"/>
  <c r="G2968" i="1"/>
  <c r="H2968" i="1"/>
  <c r="I2968" i="1"/>
  <c r="A2969" i="1"/>
  <c r="C2969" i="1"/>
  <c r="C3815" i="1" s="1"/>
  <c r="C4661" i="1" s="1"/>
  <c r="C5507" i="1" s="1"/>
  <c r="C6353" i="1" s="1"/>
  <c r="C7199" i="1" s="1"/>
  <c r="C8045" i="1" s="1"/>
  <c r="C8891" i="1" s="1"/>
  <c r="C9737" i="1" s="1"/>
  <c r="C10583" i="1" s="1"/>
  <c r="C11429" i="1" s="1"/>
  <c r="D2969" i="1"/>
  <c r="D3815" i="1" s="1"/>
  <c r="D4661" i="1" s="1"/>
  <c r="D5507" i="1" s="1"/>
  <c r="D6353" i="1" s="1"/>
  <c r="D7199" i="1" s="1"/>
  <c r="D8045" i="1" s="1"/>
  <c r="D8891" i="1" s="1"/>
  <c r="D9737" i="1" s="1"/>
  <c r="D10583" i="1" s="1"/>
  <c r="D11429" i="1" s="1"/>
  <c r="F2969" i="1"/>
  <c r="G2969" i="1"/>
  <c r="H2969" i="1"/>
  <c r="I2969" i="1"/>
  <c r="A2970" i="1"/>
  <c r="A3816" i="1" s="1"/>
  <c r="A4662" i="1" s="1"/>
  <c r="A5508" i="1" s="1"/>
  <c r="A6354" i="1" s="1"/>
  <c r="A7200" i="1" s="1"/>
  <c r="A8046" i="1" s="1"/>
  <c r="A8892" i="1" s="1"/>
  <c r="A9738" i="1" s="1"/>
  <c r="A10584" i="1" s="1"/>
  <c r="A11430" i="1" s="1"/>
  <c r="C2970" i="1"/>
  <c r="C3816" i="1" s="1"/>
  <c r="C4662" i="1" s="1"/>
  <c r="C5508" i="1" s="1"/>
  <c r="C6354" i="1" s="1"/>
  <c r="C7200" i="1" s="1"/>
  <c r="C8046" i="1" s="1"/>
  <c r="C8892" i="1" s="1"/>
  <c r="C9738" i="1" s="1"/>
  <c r="C10584" i="1" s="1"/>
  <c r="C11430" i="1" s="1"/>
  <c r="D2970" i="1"/>
  <c r="F2970" i="1"/>
  <c r="G2970" i="1"/>
  <c r="H2970" i="1"/>
  <c r="I2970" i="1"/>
  <c r="I3816" i="1" s="1"/>
  <c r="I4662" i="1" s="1"/>
  <c r="I5508" i="1" s="1"/>
  <c r="I6354" i="1" s="1"/>
  <c r="I7200" i="1" s="1"/>
  <c r="I8046" i="1" s="1"/>
  <c r="I8892" i="1" s="1"/>
  <c r="I9738" i="1" s="1"/>
  <c r="I10584" i="1" s="1"/>
  <c r="I11430" i="1" s="1"/>
  <c r="A2971" i="1"/>
  <c r="A3817" i="1" s="1"/>
  <c r="A4663" i="1" s="1"/>
  <c r="A5509" i="1" s="1"/>
  <c r="A6355" i="1" s="1"/>
  <c r="A7201" i="1" s="1"/>
  <c r="A8047" i="1" s="1"/>
  <c r="A8893" i="1" s="1"/>
  <c r="A9739" i="1" s="1"/>
  <c r="A10585" i="1" s="1"/>
  <c r="A11431" i="1" s="1"/>
  <c r="C2971" i="1"/>
  <c r="D2971" i="1"/>
  <c r="F2971" i="1"/>
  <c r="G2971" i="1"/>
  <c r="H2971" i="1"/>
  <c r="H3817" i="1" s="1"/>
  <c r="H4663" i="1" s="1"/>
  <c r="H5509" i="1" s="1"/>
  <c r="H6355" i="1" s="1"/>
  <c r="H7201" i="1" s="1"/>
  <c r="H8047" i="1" s="1"/>
  <c r="H8893" i="1" s="1"/>
  <c r="H9739" i="1" s="1"/>
  <c r="H10585" i="1" s="1"/>
  <c r="H11431" i="1" s="1"/>
  <c r="I2971" i="1"/>
  <c r="I3817" i="1" s="1"/>
  <c r="I4663" i="1" s="1"/>
  <c r="I5509" i="1" s="1"/>
  <c r="I6355" i="1" s="1"/>
  <c r="I7201" i="1" s="1"/>
  <c r="I8047" i="1" s="1"/>
  <c r="I8893" i="1" s="1"/>
  <c r="I9739" i="1" s="1"/>
  <c r="I10585" i="1" s="1"/>
  <c r="A2972" i="1"/>
  <c r="A3818" i="1" s="1"/>
  <c r="A4664" i="1" s="1"/>
  <c r="A5510" i="1" s="1"/>
  <c r="A6356" i="1" s="1"/>
  <c r="A7202" i="1" s="1"/>
  <c r="A8048" i="1" s="1"/>
  <c r="A8894" i="1" s="1"/>
  <c r="A9740" i="1" s="1"/>
  <c r="A10586" i="1" s="1"/>
  <c r="A11432" i="1" s="1"/>
  <c r="C2972" i="1"/>
  <c r="D2972" i="1"/>
  <c r="E2972" i="1"/>
  <c r="F2972" i="1"/>
  <c r="F3818" i="1" s="1"/>
  <c r="G2972" i="1"/>
  <c r="G3818" i="1" s="1"/>
  <c r="G4664" i="1" s="1"/>
  <c r="G5510" i="1" s="1"/>
  <c r="G6356" i="1" s="1"/>
  <c r="G7202" i="1" s="1"/>
  <c r="G8048" i="1" s="1"/>
  <c r="G8894" i="1" s="1"/>
  <c r="G9740" i="1" s="1"/>
  <c r="G10586" i="1" s="1"/>
  <c r="G11432" i="1" s="1"/>
  <c r="H2972" i="1"/>
  <c r="H3818" i="1" s="1"/>
  <c r="H4664" i="1" s="1"/>
  <c r="H5510" i="1" s="1"/>
  <c r="H6356" i="1" s="1"/>
  <c r="H7202" i="1" s="1"/>
  <c r="H8048" i="1" s="1"/>
  <c r="H8894" i="1" s="1"/>
  <c r="H9740" i="1" s="1"/>
  <c r="H10586" i="1" s="1"/>
  <c r="H11432" i="1" s="1"/>
  <c r="I2972" i="1"/>
  <c r="I3818" i="1" s="1"/>
  <c r="I4664" i="1" s="1"/>
  <c r="I5510" i="1" s="1"/>
  <c r="I6356" i="1" s="1"/>
  <c r="I7202" i="1" s="1"/>
  <c r="I8048" i="1" s="1"/>
  <c r="I8894" i="1" s="1"/>
  <c r="I9740" i="1" s="1"/>
  <c r="I10586" i="1" s="1"/>
  <c r="I11432" i="1" s="1"/>
  <c r="A2973" i="1"/>
  <c r="C2973" i="1"/>
  <c r="D2973" i="1"/>
  <c r="E2973" i="1"/>
  <c r="E3819" i="1" s="1"/>
  <c r="F2973" i="1"/>
  <c r="F3819" i="1" s="1"/>
  <c r="F4665" i="1" s="1"/>
  <c r="F5511" i="1" s="1"/>
  <c r="F6357" i="1" s="1"/>
  <c r="F7203" i="1" s="1"/>
  <c r="F8049" i="1" s="1"/>
  <c r="F8895" i="1" s="1"/>
  <c r="F9741" i="1" s="1"/>
  <c r="F10587" i="1" s="1"/>
  <c r="F11433" i="1" s="1"/>
  <c r="G2973" i="1"/>
  <c r="G3819" i="1" s="1"/>
  <c r="G4665" i="1" s="1"/>
  <c r="G5511" i="1" s="1"/>
  <c r="G6357" i="1" s="1"/>
  <c r="G7203" i="1" s="1"/>
  <c r="G8049" i="1" s="1"/>
  <c r="G8895" i="1" s="1"/>
  <c r="G9741" i="1" s="1"/>
  <c r="G10587" i="1" s="1"/>
  <c r="G11433" i="1" s="1"/>
  <c r="H2973" i="1"/>
  <c r="H3819" i="1" s="1"/>
  <c r="H4665" i="1" s="1"/>
  <c r="H5511" i="1" s="1"/>
  <c r="H6357" i="1" s="1"/>
  <c r="H7203" i="1" s="1"/>
  <c r="H8049" i="1" s="1"/>
  <c r="H8895" i="1" s="1"/>
  <c r="H9741" i="1" s="1"/>
  <c r="H10587" i="1" s="1"/>
  <c r="H11433" i="1" s="1"/>
  <c r="I2973" i="1"/>
  <c r="A2974" i="1"/>
  <c r="C2974" i="1"/>
  <c r="D2974" i="1"/>
  <c r="E2974" i="1"/>
  <c r="E3820" i="1" s="1"/>
  <c r="E4666" i="1" s="1"/>
  <c r="E5512" i="1" s="1"/>
  <c r="E6358" i="1" s="1"/>
  <c r="E7204" i="1" s="1"/>
  <c r="E8050" i="1" s="1"/>
  <c r="E8896" i="1" s="1"/>
  <c r="E9742" i="1" s="1"/>
  <c r="E10588" i="1" s="1"/>
  <c r="E11434" i="1" s="1"/>
  <c r="F2974" i="1"/>
  <c r="F3820" i="1" s="1"/>
  <c r="F4666" i="1" s="1"/>
  <c r="F5512" i="1" s="1"/>
  <c r="F6358" i="1" s="1"/>
  <c r="F7204" i="1" s="1"/>
  <c r="F8050" i="1" s="1"/>
  <c r="F8896" i="1" s="1"/>
  <c r="F9742" i="1" s="1"/>
  <c r="F10588" i="1" s="1"/>
  <c r="G2974" i="1"/>
  <c r="G3820" i="1" s="1"/>
  <c r="G4666" i="1" s="1"/>
  <c r="G5512" i="1" s="1"/>
  <c r="G6358" i="1" s="1"/>
  <c r="G7204" i="1" s="1"/>
  <c r="G8050" i="1" s="1"/>
  <c r="G8896" i="1" s="1"/>
  <c r="G9742" i="1" s="1"/>
  <c r="G10588" i="1" s="1"/>
  <c r="G11434" i="1" s="1"/>
  <c r="H2974" i="1"/>
  <c r="I2974" i="1"/>
  <c r="A2975" i="1"/>
  <c r="C2975" i="1"/>
  <c r="C3821" i="1" s="1"/>
  <c r="D2975" i="1"/>
  <c r="D3821" i="1" s="1"/>
  <c r="D4667" i="1" s="1"/>
  <c r="D5513" i="1" s="1"/>
  <c r="D6359" i="1" s="1"/>
  <c r="D7205" i="1" s="1"/>
  <c r="D8051" i="1" s="1"/>
  <c r="E2975" i="1"/>
  <c r="E3821" i="1" s="1"/>
  <c r="E4667" i="1" s="1"/>
  <c r="E5513" i="1" s="1"/>
  <c r="E6359" i="1" s="1"/>
  <c r="E7205" i="1" s="1"/>
  <c r="E8051" i="1" s="1"/>
  <c r="E8897" i="1" s="1"/>
  <c r="E9743" i="1" s="1"/>
  <c r="E10589" i="1" s="1"/>
  <c r="E11435" i="1" s="1"/>
  <c r="F2975" i="1"/>
  <c r="F3821" i="1" s="1"/>
  <c r="F4667" i="1" s="1"/>
  <c r="F5513" i="1" s="1"/>
  <c r="F6359" i="1" s="1"/>
  <c r="F7205" i="1" s="1"/>
  <c r="F8051" i="1" s="1"/>
  <c r="F8897" i="1" s="1"/>
  <c r="F9743" i="1" s="1"/>
  <c r="F10589" i="1" s="1"/>
  <c r="F11435" i="1" s="1"/>
  <c r="G2975" i="1"/>
  <c r="H2975" i="1"/>
  <c r="I2975" i="1"/>
  <c r="A2976" i="1"/>
  <c r="C2976" i="1"/>
  <c r="C3822" i="1" s="1"/>
  <c r="C4668" i="1" s="1"/>
  <c r="C5514" i="1" s="1"/>
  <c r="C6360" i="1" s="1"/>
  <c r="C7206" i="1" s="1"/>
  <c r="C8052" i="1" s="1"/>
  <c r="D2976" i="1"/>
  <c r="D3822" i="1" s="1"/>
  <c r="D4668" i="1" s="1"/>
  <c r="D5514" i="1" s="1"/>
  <c r="D6360" i="1" s="1"/>
  <c r="D7206" i="1" s="1"/>
  <c r="D8052" i="1" s="1"/>
  <c r="D8898" i="1" s="1"/>
  <c r="D9744" i="1" s="1"/>
  <c r="D10590" i="1" s="1"/>
  <c r="E2976" i="1"/>
  <c r="E3822" i="1" s="1"/>
  <c r="E4668" i="1" s="1"/>
  <c r="E5514" i="1" s="1"/>
  <c r="E6360" i="1" s="1"/>
  <c r="E7206" i="1" s="1"/>
  <c r="E8052" i="1" s="1"/>
  <c r="E8898" i="1" s="1"/>
  <c r="E9744" i="1" s="1"/>
  <c r="E10590" i="1" s="1"/>
  <c r="E11436" i="1" s="1"/>
  <c r="F2976" i="1"/>
  <c r="G2976" i="1"/>
  <c r="H2976" i="1"/>
  <c r="I2976" i="1"/>
  <c r="A2977" i="1"/>
  <c r="C2977" i="1"/>
  <c r="C3823" i="1" s="1"/>
  <c r="C4669" i="1" s="1"/>
  <c r="C5515" i="1" s="1"/>
  <c r="C6361" i="1" s="1"/>
  <c r="C7207" i="1" s="1"/>
  <c r="C8053" i="1" s="1"/>
  <c r="C8899" i="1" s="1"/>
  <c r="C9745" i="1" s="1"/>
  <c r="C10591" i="1" s="1"/>
  <c r="C11437" i="1" s="1"/>
  <c r="D2977" i="1"/>
  <c r="D3823" i="1" s="1"/>
  <c r="D4669" i="1" s="1"/>
  <c r="D5515" i="1" s="1"/>
  <c r="D6361" i="1" s="1"/>
  <c r="D7207" i="1" s="1"/>
  <c r="D8053" i="1" s="1"/>
  <c r="D8899" i="1" s="1"/>
  <c r="D9745" i="1" s="1"/>
  <c r="D10591" i="1" s="1"/>
  <c r="D11437" i="1" s="1"/>
  <c r="E2977" i="1"/>
  <c r="F2977" i="1"/>
  <c r="G2977" i="1"/>
  <c r="H2977" i="1"/>
  <c r="I2977" i="1"/>
  <c r="A2978" i="1"/>
  <c r="A3824" i="1" s="1"/>
  <c r="A4670" i="1" s="1"/>
  <c r="A5516" i="1" s="1"/>
  <c r="A6362" i="1" s="1"/>
  <c r="A7208" i="1" s="1"/>
  <c r="A8054" i="1" s="1"/>
  <c r="C2978" i="1"/>
  <c r="C3824" i="1" s="1"/>
  <c r="C4670" i="1" s="1"/>
  <c r="C5516" i="1" s="1"/>
  <c r="C6362" i="1" s="1"/>
  <c r="C7208" i="1" s="1"/>
  <c r="C8054" i="1" s="1"/>
  <c r="C8900" i="1" s="1"/>
  <c r="C9746" i="1" s="1"/>
  <c r="C10592" i="1" s="1"/>
  <c r="D2978" i="1"/>
  <c r="E2978" i="1"/>
  <c r="F2978" i="1"/>
  <c r="G2978" i="1"/>
  <c r="H2978" i="1"/>
  <c r="I2978" i="1"/>
  <c r="I3824" i="1" s="1"/>
  <c r="I4670" i="1" s="1"/>
  <c r="I5516" i="1" s="1"/>
  <c r="I6362" i="1" s="1"/>
  <c r="I7208" i="1" s="1"/>
  <c r="I8054" i="1" s="1"/>
  <c r="A2979" i="1"/>
  <c r="A3825" i="1" s="1"/>
  <c r="A4671" i="1" s="1"/>
  <c r="A5517" i="1" s="1"/>
  <c r="A6363" i="1" s="1"/>
  <c r="A7209" i="1" s="1"/>
  <c r="A8055" i="1" s="1"/>
  <c r="A8901" i="1" s="1"/>
  <c r="A9747" i="1" s="1"/>
  <c r="A10593" i="1" s="1"/>
  <c r="A11439" i="1" s="1"/>
  <c r="C2979" i="1"/>
  <c r="D2979" i="1"/>
  <c r="E2979" i="1"/>
  <c r="F2979" i="1"/>
  <c r="G2979" i="1"/>
  <c r="G3825" i="1" s="1"/>
  <c r="H2979" i="1"/>
  <c r="H3825" i="1" s="1"/>
  <c r="H4671" i="1" s="1"/>
  <c r="H5517" i="1" s="1"/>
  <c r="H6363" i="1" s="1"/>
  <c r="H7209" i="1" s="1"/>
  <c r="H8055" i="1" s="1"/>
  <c r="I2979" i="1"/>
  <c r="I3825" i="1" s="1"/>
  <c r="I4671" i="1" s="1"/>
  <c r="I5517" i="1" s="1"/>
  <c r="I6363" i="1" s="1"/>
  <c r="I7209" i="1" s="1"/>
  <c r="I8055" i="1" s="1"/>
  <c r="I8901" i="1" s="1"/>
  <c r="I9747" i="1" s="1"/>
  <c r="I10593" i="1" s="1"/>
  <c r="I11439" i="1" s="1"/>
  <c r="A2980" i="1"/>
  <c r="A3826" i="1" s="1"/>
  <c r="A4672" i="1" s="1"/>
  <c r="A5518" i="1" s="1"/>
  <c r="A6364" i="1" s="1"/>
  <c r="A7210" i="1" s="1"/>
  <c r="A8056" i="1" s="1"/>
  <c r="A8902" i="1" s="1"/>
  <c r="A9748" i="1" s="1"/>
  <c r="A10594" i="1" s="1"/>
  <c r="A11440" i="1" s="1"/>
  <c r="C2980" i="1"/>
  <c r="D2980" i="1"/>
  <c r="E2980" i="1"/>
  <c r="F2980" i="1"/>
  <c r="F3826" i="1" s="1"/>
  <c r="G2980" i="1"/>
  <c r="G3826" i="1" s="1"/>
  <c r="G4672" i="1" s="1"/>
  <c r="G5518" i="1" s="1"/>
  <c r="G6364" i="1" s="1"/>
  <c r="G7210" i="1" s="1"/>
  <c r="G8056" i="1" s="1"/>
  <c r="H2980" i="1"/>
  <c r="H3826" i="1" s="1"/>
  <c r="H4672" i="1" s="1"/>
  <c r="H5518" i="1" s="1"/>
  <c r="H6364" i="1" s="1"/>
  <c r="H7210" i="1" s="1"/>
  <c r="H8056" i="1" s="1"/>
  <c r="H8902" i="1" s="1"/>
  <c r="H9748" i="1" s="1"/>
  <c r="H10594" i="1" s="1"/>
  <c r="H11440" i="1" s="1"/>
  <c r="I2980" i="1"/>
  <c r="I3826" i="1" s="1"/>
  <c r="I4672" i="1" s="1"/>
  <c r="I5518" i="1" s="1"/>
  <c r="I6364" i="1" s="1"/>
  <c r="I7210" i="1" s="1"/>
  <c r="I8056" i="1" s="1"/>
  <c r="I8902" i="1" s="1"/>
  <c r="I9748" i="1" s="1"/>
  <c r="I10594" i="1" s="1"/>
  <c r="I11440" i="1" s="1"/>
  <c r="A2981" i="1"/>
  <c r="C2981" i="1"/>
  <c r="D2981" i="1"/>
  <c r="E2981" i="1"/>
  <c r="F2981" i="1"/>
  <c r="F3827" i="1" s="1"/>
  <c r="F4673" i="1" s="1"/>
  <c r="F5519" i="1" s="1"/>
  <c r="F6365" i="1" s="1"/>
  <c r="F7211" i="1" s="1"/>
  <c r="F8057" i="1" s="1"/>
  <c r="G2981" i="1"/>
  <c r="G3827" i="1" s="1"/>
  <c r="G4673" i="1" s="1"/>
  <c r="G5519" i="1" s="1"/>
  <c r="G6365" i="1" s="1"/>
  <c r="G7211" i="1" s="1"/>
  <c r="G8057" i="1" s="1"/>
  <c r="G8903" i="1" s="1"/>
  <c r="G9749" i="1" s="1"/>
  <c r="G10595" i="1" s="1"/>
  <c r="H2981" i="1"/>
  <c r="H3827" i="1" s="1"/>
  <c r="H4673" i="1" s="1"/>
  <c r="H5519" i="1" s="1"/>
  <c r="H6365" i="1" s="1"/>
  <c r="H7211" i="1" s="1"/>
  <c r="H8057" i="1" s="1"/>
  <c r="H8903" i="1" s="1"/>
  <c r="H9749" i="1" s="1"/>
  <c r="H10595" i="1" s="1"/>
  <c r="H11441" i="1" s="1"/>
  <c r="I2981" i="1"/>
  <c r="A2982" i="1"/>
  <c r="C2982" i="1"/>
  <c r="D2982" i="1"/>
  <c r="D3828" i="1" s="1"/>
  <c r="E2982" i="1"/>
  <c r="E3828" i="1" s="1"/>
  <c r="E4674" i="1" s="1"/>
  <c r="E5520" i="1" s="1"/>
  <c r="E6366" i="1" s="1"/>
  <c r="E7212" i="1" s="1"/>
  <c r="E8058" i="1" s="1"/>
  <c r="F2982" i="1"/>
  <c r="F3828" i="1" s="1"/>
  <c r="F4674" i="1" s="1"/>
  <c r="F5520" i="1" s="1"/>
  <c r="F6366" i="1" s="1"/>
  <c r="F7212" i="1" s="1"/>
  <c r="F8058" i="1" s="1"/>
  <c r="F8904" i="1" s="1"/>
  <c r="F9750" i="1" s="1"/>
  <c r="F10596" i="1" s="1"/>
  <c r="G2982" i="1"/>
  <c r="G3828" i="1" s="1"/>
  <c r="G4674" i="1" s="1"/>
  <c r="G5520" i="1" s="1"/>
  <c r="G6366" i="1" s="1"/>
  <c r="G7212" i="1" s="1"/>
  <c r="G8058" i="1" s="1"/>
  <c r="G8904" i="1" s="1"/>
  <c r="G9750" i="1" s="1"/>
  <c r="G10596" i="1" s="1"/>
  <c r="G11442" i="1" s="1"/>
  <c r="H2982" i="1"/>
  <c r="I2982" i="1"/>
  <c r="A2983" i="1"/>
  <c r="C2983" i="1"/>
  <c r="D2983" i="1"/>
  <c r="D3829" i="1" s="1"/>
  <c r="D4675" i="1" s="1"/>
  <c r="D5521" i="1" s="1"/>
  <c r="D6367" i="1" s="1"/>
  <c r="D7213" i="1" s="1"/>
  <c r="D8059" i="1" s="1"/>
  <c r="E2983" i="1"/>
  <c r="E3829" i="1" s="1"/>
  <c r="E4675" i="1" s="1"/>
  <c r="E5521" i="1" s="1"/>
  <c r="E6367" i="1" s="1"/>
  <c r="E7213" i="1" s="1"/>
  <c r="E8059" i="1" s="1"/>
  <c r="E8905" i="1" s="1"/>
  <c r="E9751" i="1" s="1"/>
  <c r="E10597" i="1" s="1"/>
  <c r="E11443" i="1" s="1"/>
  <c r="F2983" i="1"/>
  <c r="F3829" i="1" s="1"/>
  <c r="F4675" i="1" s="1"/>
  <c r="F5521" i="1" s="1"/>
  <c r="F6367" i="1" s="1"/>
  <c r="F7213" i="1" s="1"/>
  <c r="F8059" i="1" s="1"/>
  <c r="F8905" i="1" s="1"/>
  <c r="F9751" i="1" s="1"/>
  <c r="F10597" i="1" s="1"/>
  <c r="F11443" i="1" s="1"/>
  <c r="G2983" i="1"/>
  <c r="H2983" i="1"/>
  <c r="I2983" i="1"/>
  <c r="A2984" i="1"/>
  <c r="C2984" i="1"/>
  <c r="C3830" i="1" s="1"/>
  <c r="C4676" i="1" s="1"/>
  <c r="C5522" i="1" s="1"/>
  <c r="C6368" i="1" s="1"/>
  <c r="C7214" i="1" s="1"/>
  <c r="C8060" i="1" s="1"/>
  <c r="D2984" i="1"/>
  <c r="D3830" i="1" s="1"/>
  <c r="D4676" i="1" s="1"/>
  <c r="D5522" i="1" s="1"/>
  <c r="D6368" i="1" s="1"/>
  <c r="D7214" i="1" s="1"/>
  <c r="D8060" i="1" s="1"/>
  <c r="D8906" i="1" s="1"/>
  <c r="D9752" i="1" s="1"/>
  <c r="D10598" i="1" s="1"/>
  <c r="D11444" i="1" s="1"/>
  <c r="E2984" i="1"/>
  <c r="E3830" i="1" s="1"/>
  <c r="E4676" i="1" s="1"/>
  <c r="E5522" i="1" s="1"/>
  <c r="E6368" i="1" s="1"/>
  <c r="E7214" i="1" s="1"/>
  <c r="E8060" i="1" s="1"/>
  <c r="E8906" i="1" s="1"/>
  <c r="E9752" i="1" s="1"/>
  <c r="E10598" i="1" s="1"/>
  <c r="E11444" i="1" s="1"/>
  <c r="F2984" i="1"/>
  <c r="G2984" i="1"/>
  <c r="H2984" i="1"/>
  <c r="I2984" i="1"/>
  <c r="A2985" i="1"/>
  <c r="C2985" i="1"/>
  <c r="C3831" i="1" s="1"/>
  <c r="C4677" i="1" s="1"/>
  <c r="C5523" i="1" s="1"/>
  <c r="C6369" i="1" s="1"/>
  <c r="C7215" i="1" s="1"/>
  <c r="C8061" i="1" s="1"/>
  <c r="D2985" i="1"/>
  <c r="D3831" i="1" s="1"/>
  <c r="D4677" i="1" s="1"/>
  <c r="D5523" i="1" s="1"/>
  <c r="D6369" i="1" s="1"/>
  <c r="D7215" i="1" s="1"/>
  <c r="D8061" i="1" s="1"/>
  <c r="D8907" i="1" s="1"/>
  <c r="D9753" i="1" s="1"/>
  <c r="D10599" i="1" s="1"/>
  <c r="D11445" i="1" s="1"/>
  <c r="E2985" i="1"/>
  <c r="F2985" i="1"/>
  <c r="G2985" i="1"/>
  <c r="H2985" i="1"/>
  <c r="I2985" i="1"/>
  <c r="A2986" i="1"/>
  <c r="A3832" i="1" s="1"/>
  <c r="A4678" i="1" s="1"/>
  <c r="A5524" i="1" s="1"/>
  <c r="A6370" i="1" s="1"/>
  <c r="A7216" i="1" s="1"/>
  <c r="A8062" i="1" s="1"/>
  <c r="C2986" i="1"/>
  <c r="C3832" i="1" s="1"/>
  <c r="C4678" i="1" s="1"/>
  <c r="C5524" i="1" s="1"/>
  <c r="C6370" i="1" s="1"/>
  <c r="C7216" i="1" s="1"/>
  <c r="C8062" i="1" s="1"/>
  <c r="C8908" i="1" s="1"/>
  <c r="C9754" i="1" s="1"/>
  <c r="C10600" i="1" s="1"/>
  <c r="C11446" i="1" s="1"/>
  <c r="D2986" i="1"/>
  <c r="E2986" i="1"/>
  <c r="F2986" i="1"/>
  <c r="G2986" i="1"/>
  <c r="H2986" i="1"/>
  <c r="H3832" i="1" s="1"/>
  <c r="I2986" i="1"/>
  <c r="I3832" i="1" s="1"/>
  <c r="I4678" i="1" s="1"/>
  <c r="I5524" i="1" s="1"/>
  <c r="I6370" i="1" s="1"/>
  <c r="I7216" i="1" s="1"/>
  <c r="I8062" i="1" s="1"/>
  <c r="A2987" i="1"/>
  <c r="A3833" i="1" s="1"/>
  <c r="A4679" i="1" s="1"/>
  <c r="A5525" i="1" s="1"/>
  <c r="A6371" i="1" s="1"/>
  <c r="A7217" i="1" s="1"/>
  <c r="A8063" i="1" s="1"/>
  <c r="A8909" i="1" s="1"/>
  <c r="A9755" i="1" s="1"/>
  <c r="A10601" i="1" s="1"/>
  <c r="A11447" i="1" s="1"/>
  <c r="C2987" i="1"/>
  <c r="D2987" i="1"/>
  <c r="E2987" i="1"/>
  <c r="F2987" i="1"/>
  <c r="G2987" i="1"/>
  <c r="G3833" i="1" s="1"/>
  <c r="H2987" i="1"/>
  <c r="H3833" i="1" s="1"/>
  <c r="H4679" i="1" s="1"/>
  <c r="H5525" i="1" s="1"/>
  <c r="H6371" i="1" s="1"/>
  <c r="H7217" i="1" s="1"/>
  <c r="H8063" i="1" s="1"/>
  <c r="I2987" i="1"/>
  <c r="I3833" i="1" s="1"/>
  <c r="I4679" i="1" s="1"/>
  <c r="I5525" i="1" s="1"/>
  <c r="I6371" i="1" s="1"/>
  <c r="I7217" i="1" s="1"/>
  <c r="I8063" i="1" s="1"/>
  <c r="I8909" i="1" s="1"/>
  <c r="I9755" i="1" s="1"/>
  <c r="I10601" i="1" s="1"/>
  <c r="A2988" i="1"/>
  <c r="A3834" i="1" s="1"/>
  <c r="A4680" i="1" s="1"/>
  <c r="A5526" i="1" s="1"/>
  <c r="A6372" i="1" s="1"/>
  <c r="A7218" i="1" s="1"/>
  <c r="A8064" i="1" s="1"/>
  <c r="A8910" i="1" s="1"/>
  <c r="A9756" i="1" s="1"/>
  <c r="A10602" i="1" s="1"/>
  <c r="A11448" i="1" s="1"/>
  <c r="C2988" i="1"/>
  <c r="D2988" i="1"/>
  <c r="E2988" i="1"/>
  <c r="F2988" i="1"/>
  <c r="G2988" i="1"/>
  <c r="G3834" i="1" s="1"/>
  <c r="G4680" i="1" s="1"/>
  <c r="G5526" i="1" s="1"/>
  <c r="G6372" i="1" s="1"/>
  <c r="G7218" i="1" s="1"/>
  <c r="G8064" i="1" s="1"/>
  <c r="H2988" i="1"/>
  <c r="H3834" i="1" s="1"/>
  <c r="H4680" i="1" s="1"/>
  <c r="H5526" i="1" s="1"/>
  <c r="H6372" i="1" s="1"/>
  <c r="H7218" i="1" s="1"/>
  <c r="H8064" i="1" s="1"/>
  <c r="I2988" i="1"/>
  <c r="I3834" i="1" s="1"/>
  <c r="I4680" i="1" s="1"/>
  <c r="I5526" i="1" s="1"/>
  <c r="I6372" i="1" s="1"/>
  <c r="I7218" i="1" s="1"/>
  <c r="I8064" i="1" s="1"/>
  <c r="I8910" i="1" s="1"/>
  <c r="I9756" i="1" s="1"/>
  <c r="I10602" i="1" s="1"/>
  <c r="I11448" i="1" s="1"/>
  <c r="A2989" i="1"/>
  <c r="C2989" i="1"/>
  <c r="D2989" i="1"/>
  <c r="E2989" i="1"/>
  <c r="E3835" i="1" s="1"/>
  <c r="F2989" i="1"/>
  <c r="F3835" i="1" s="1"/>
  <c r="F4681" i="1" s="1"/>
  <c r="F5527" i="1" s="1"/>
  <c r="F6373" i="1" s="1"/>
  <c r="F7219" i="1" s="1"/>
  <c r="F8065" i="1" s="1"/>
  <c r="G2989" i="1"/>
  <c r="G3835" i="1" s="1"/>
  <c r="G4681" i="1" s="1"/>
  <c r="G5527" i="1" s="1"/>
  <c r="G6373" i="1" s="1"/>
  <c r="G7219" i="1" s="1"/>
  <c r="G8065" i="1" s="1"/>
  <c r="G8911" i="1" s="1"/>
  <c r="G9757" i="1" s="1"/>
  <c r="G10603" i="1" s="1"/>
  <c r="G11449" i="1" s="1"/>
  <c r="H2989" i="1"/>
  <c r="H3835" i="1" s="1"/>
  <c r="H4681" i="1" s="1"/>
  <c r="H5527" i="1" s="1"/>
  <c r="H6373" i="1" s="1"/>
  <c r="H7219" i="1" s="1"/>
  <c r="H8065" i="1" s="1"/>
  <c r="H8911" i="1" s="1"/>
  <c r="H9757" i="1" s="1"/>
  <c r="H10603" i="1" s="1"/>
  <c r="H11449" i="1" s="1"/>
  <c r="I2989" i="1"/>
  <c r="A2990" i="1"/>
  <c r="C2990" i="1"/>
  <c r="D2990" i="1"/>
  <c r="E2990" i="1"/>
  <c r="E3836" i="1" s="1"/>
  <c r="E4682" i="1" s="1"/>
  <c r="E5528" i="1" s="1"/>
  <c r="F2990" i="1"/>
  <c r="F3836" i="1" s="1"/>
  <c r="F4682" i="1" s="1"/>
  <c r="F5528" i="1" s="1"/>
  <c r="F6374" i="1" s="1"/>
  <c r="F7220" i="1" s="1"/>
  <c r="F8066" i="1" s="1"/>
  <c r="F8912" i="1" s="1"/>
  <c r="F9758" i="1" s="1"/>
  <c r="F10604" i="1" s="1"/>
  <c r="F11450" i="1" s="1"/>
  <c r="G2990" i="1"/>
  <c r="G3836" i="1" s="1"/>
  <c r="G4682" i="1" s="1"/>
  <c r="G5528" i="1" s="1"/>
  <c r="G6374" i="1" s="1"/>
  <c r="G7220" i="1" s="1"/>
  <c r="G8066" i="1" s="1"/>
  <c r="G8912" i="1" s="1"/>
  <c r="G9758" i="1" s="1"/>
  <c r="G10604" i="1" s="1"/>
  <c r="G11450" i="1" s="1"/>
  <c r="H2990" i="1"/>
  <c r="I2990" i="1"/>
  <c r="A2991" i="1"/>
  <c r="C2991" i="1"/>
  <c r="D2991" i="1"/>
  <c r="D3837" i="1" s="1"/>
  <c r="D4683" i="1" s="1"/>
  <c r="D5529" i="1" s="1"/>
  <c r="D6375" i="1" s="1"/>
  <c r="D7221" i="1" s="1"/>
  <c r="D8067" i="1" s="1"/>
  <c r="E2991" i="1"/>
  <c r="E3837" i="1" s="1"/>
  <c r="E4683" i="1" s="1"/>
  <c r="E5529" i="1" s="1"/>
  <c r="E6375" i="1" s="1"/>
  <c r="E7221" i="1" s="1"/>
  <c r="E8067" i="1" s="1"/>
  <c r="E8913" i="1" s="1"/>
  <c r="E9759" i="1" s="1"/>
  <c r="E10605" i="1" s="1"/>
  <c r="E11451" i="1" s="1"/>
  <c r="F2991" i="1"/>
  <c r="F3837" i="1" s="1"/>
  <c r="F4683" i="1" s="1"/>
  <c r="F5529" i="1" s="1"/>
  <c r="F6375" i="1" s="1"/>
  <c r="F7221" i="1" s="1"/>
  <c r="F8067" i="1" s="1"/>
  <c r="F8913" i="1" s="1"/>
  <c r="F9759" i="1" s="1"/>
  <c r="F10605" i="1" s="1"/>
  <c r="F11451" i="1" s="1"/>
  <c r="G2991" i="1"/>
  <c r="H2991" i="1"/>
  <c r="I2991" i="1"/>
  <c r="A2992" i="1"/>
  <c r="C2992" i="1"/>
  <c r="C3838" i="1" s="1"/>
  <c r="C4684" i="1" s="1"/>
  <c r="C5530" i="1" s="1"/>
  <c r="C6376" i="1" s="1"/>
  <c r="C7222" i="1" s="1"/>
  <c r="C8068" i="1" s="1"/>
  <c r="D2992" i="1"/>
  <c r="D3838" i="1" s="1"/>
  <c r="D4684" i="1" s="1"/>
  <c r="D5530" i="1" s="1"/>
  <c r="D6376" i="1" s="1"/>
  <c r="D7222" i="1" s="1"/>
  <c r="D8068" i="1" s="1"/>
  <c r="D8914" i="1" s="1"/>
  <c r="D9760" i="1" s="1"/>
  <c r="D10606" i="1" s="1"/>
  <c r="D11452" i="1" s="1"/>
  <c r="E2992" i="1"/>
  <c r="E3838" i="1" s="1"/>
  <c r="E4684" i="1" s="1"/>
  <c r="E5530" i="1" s="1"/>
  <c r="E6376" i="1" s="1"/>
  <c r="E7222" i="1" s="1"/>
  <c r="E8068" i="1" s="1"/>
  <c r="E8914" i="1" s="1"/>
  <c r="E9760" i="1" s="1"/>
  <c r="E10606" i="1" s="1"/>
  <c r="E11452" i="1" s="1"/>
  <c r="F2992" i="1"/>
  <c r="G2992" i="1"/>
  <c r="H2992" i="1"/>
  <c r="I2992" i="1"/>
  <c r="A2993" i="1"/>
  <c r="C2993" i="1"/>
  <c r="C3839" i="1" s="1"/>
  <c r="C4685" i="1" s="1"/>
  <c r="C5531" i="1" s="1"/>
  <c r="C6377" i="1" s="1"/>
  <c r="C7223" i="1" s="1"/>
  <c r="C8069" i="1" s="1"/>
  <c r="C8915" i="1" s="1"/>
  <c r="C9761" i="1" s="1"/>
  <c r="C10607" i="1" s="1"/>
  <c r="C11453" i="1" s="1"/>
  <c r="D2993" i="1"/>
  <c r="D3839" i="1" s="1"/>
  <c r="D4685" i="1" s="1"/>
  <c r="D5531" i="1" s="1"/>
  <c r="D6377" i="1" s="1"/>
  <c r="D7223" i="1" s="1"/>
  <c r="D8069" i="1" s="1"/>
  <c r="D8915" i="1" s="1"/>
  <c r="D9761" i="1" s="1"/>
  <c r="D10607" i="1" s="1"/>
  <c r="D11453" i="1" s="1"/>
  <c r="E2993" i="1"/>
  <c r="F2993" i="1"/>
  <c r="G2993" i="1"/>
  <c r="H2993" i="1"/>
  <c r="I2993" i="1"/>
  <c r="I3839" i="1" s="1"/>
  <c r="A2994" i="1"/>
  <c r="A3840" i="1" s="1"/>
  <c r="A4686" i="1" s="1"/>
  <c r="A5532" i="1" s="1"/>
  <c r="A6378" i="1" s="1"/>
  <c r="A7224" i="1" s="1"/>
  <c r="A8070" i="1" s="1"/>
  <c r="C2994" i="1"/>
  <c r="C3840" i="1" s="1"/>
  <c r="C4686" i="1" s="1"/>
  <c r="C5532" i="1" s="1"/>
  <c r="C6378" i="1" s="1"/>
  <c r="C7224" i="1" s="1"/>
  <c r="C8070" i="1" s="1"/>
  <c r="C8916" i="1" s="1"/>
  <c r="C9762" i="1" s="1"/>
  <c r="C10608" i="1" s="1"/>
  <c r="C11454" i="1" s="1"/>
  <c r="D2994" i="1"/>
  <c r="E2994" i="1"/>
  <c r="F2994" i="1"/>
  <c r="G2994" i="1"/>
  <c r="H2994" i="1"/>
  <c r="H3840" i="1" s="1"/>
  <c r="I2994" i="1"/>
  <c r="I3840" i="1" s="1"/>
  <c r="I4686" i="1" s="1"/>
  <c r="I5532" i="1" s="1"/>
  <c r="I6378" i="1" s="1"/>
  <c r="I7224" i="1" s="1"/>
  <c r="I8070" i="1" s="1"/>
  <c r="A2995" i="1"/>
  <c r="A3841" i="1" s="1"/>
  <c r="A4687" i="1" s="1"/>
  <c r="A5533" i="1" s="1"/>
  <c r="A6379" i="1" s="1"/>
  <c r="A7225" i="1" s="1"/>
  <c r="A8071" i="1" s="1"/>
  <c r="A8917" i="1" s="1"/>
  <c r="A9763" i="1" s="1"/>
  <c r="A10609" i="1" s="1"/>
  <c r="A11455" i="1" s="1"/>
  <c r="C2995" i="1"/>
  <c r="D2995" i="1"/>
  <c r="E2995" i="1"/>
  <c r="F2995" i="1"/>
  <c r="G2995" i="1"/>
  <c r="H2995" i="1"/>
  <c r="H3841" i="1" s="1"/>
  <c r="H4687" i="1" s="1"/>
  <c r="H5533" i="1" s="1"/>
  <c r="H6379" i="1" s="1"/>
  <c r="H7225" i="1" s="1"/>
  <c r="H8071" i="1" s="1"/>
  <c r="I2995" i="1"/>
  <c r="I3841" i="1" s="1"/>
  <c r="I4687" i="1" s="1"/>
  <c r="I5533" i="1" s="1"/>
  <c r="I6379" i="1" s="1"/>
  <c r="I7225" i="1" s="1"/>
  <c r="I8071" i="1" s="1"/>
  <c r="I8917" i="1" s="1"/>
  <c r="I9763" i="1" s="1"/>
  <c r="I10609" i="1" s="1"/>
  <c r="I11455" i="1" s="1"/>
  <c r="A2996" i="1"/>
  <c r="A3842" i="1" s="1"/>
  <c r="A4688" i="1" s="1"/>
  <c r="A5534" i="1" s="1"/>
  <c r="A6380" i="1" s="1"/>
  <c r="A7226" i="1" s="1"/>
  <c r="A8072" i="1" s="1"/>
  <c r="A8918" i="1" s="1"/>
  <c r="A9764" i="1" s="1"/>
  <c r="A10610" i="1" s="1"/>
  <c r="A11456" i="1" s="1"/>
  <c r="C2996" i="1"/>
  <c r="D2996" i="1"/>
  <c r="F2996" i="1"/>
  <c r="F3842" i="1" s="1"/>
  <c r="G2996" i="1"/>
  <c r="G3842" i="1" s="1"/>
  <c r="G4688" i="1" s="1"/>
  <c r="G5534" i="1" s="1"/>
  <c r="G6380" i="1" s="1"/>
  <c r="G7226" i="1" s="1"/>
  <c r="G8072" i="1" s="1"/>
  <c r="H2996" i="1"/>
  <c r="H3842" i="1" s="1"/>
  <c r="H4688" i="1" s="1"/>
  <c r="H5534" i="1" s="1"/>
  <c r="H6380" i="1" s="1"/>
  <c r="H7226" i="1" s="1"/>
  <c r="H8072" i="1" s="1"/>
  <c r="H8918" i="1" s="1"/>
  <c r="H9764" i="1" s="1"/>
  <c r="H10610" i="1" s="1"/>
  <c r="I2996" i="1"/>
  <c r="I3842" i="1" s="1"/>
  <c r="I4688" i="1" s="1"/>
  <c r="I5534" i="1" s="1"/>
  <c r="I6380" i="1" s="1"/>
  <c r="I7226" i="1" s="1"/>
  <c r="I8072" i="1" s="1"/>
  <c r="I8918" i="1" s="1"/>
  <c r="I9764" i="1" s="1"/>
  <c r="I10610" i="1" s="1"/>
  <c r="A2997" i="1"/>
  <c r="C2997" i="1"/>
  <c r="D2997" i="1"/>
  <c r="F2997" i="1"/>
  <c r="F3843" i="1" s="1"/>
  <c r="F4689" i="1" s="1"/>
  <c r="F5535" i="1" s="1"/>
  <c r="F6381" i="1" s="1"/>
  <c r="F7227" i="1" s="1"/>
  <c r="F8073" i="1" s="1"/>
  <c r="G2997" i="1"/>
  <c r="G3843" i="1" s="1"/>
  <c r="G4689" i="1" s="1"/>
  <c r="G5535" i="1" s="1"/>
  <c r="G6381" i="1" s="1"/>
  <c r="G7227" i="1" s="1"/>
  <c r="G8073" i="1" s="1"/>
  <c r="G8919" i="1" s="1"/>
  <c r="G9765" i="1" s="1"/>
  <c r="G10611" i="1" s="1"/>
  <c r="G11457" i="1" s="1"/>
  <c r="H2997" i="1"/>
  <c r="H3843" i="1" s="1"/>
  <c r="H4689" i="1" s="1"/>
  <c r="H5535" i="1" s="1"/>
  <c r="H6381" i="1" s="1"/>
  <c r="H7227" i="1" s="1"/>
  <c r="H8073" i="1" s="1"/>
  <c r="H8919" i="1" s="1"/>
  <c r="H9765" i="1" s="1"/>
  <c r="H10611" i="1" s="1"/>
  <c r="H11457" i="1" s="1"/>
  <c r="I2997" i="1"/>
  <c r="A2998" i="1"/>
  <c r="C2998" i="1"/>
  <c r="C3844" i="1" s="1"/>
  <c r="C4690" i="1" s="1"/>
  <c r="D2998" i="1"/>
  <c r="E2998" i="1"/>
  <c r="E3844" i="1" s="1"/>
  <c r="E4690" i="1" s="1"/>
  <c r="E5536" i="1" s="1"/>
  <c r="E6382" i="1" s="1"/>
  <c r="E7228" i="1" s="1"/>
  <c r="E8074" i="1" s="1"/>
  <c r="F2998" i="1"/>
  <c r="F3844" i="1" s="1"/>
  <c r="F4690" i="1" s="1"/>
  <c r="F5536" i="1" s="1"/>
  <c r="F6382" i="1" s="1"/>
  <c r="F7228" i="1" s="1"/>
  <c r="F8074" i="1" s="1"/>
  <c r="F8920" i="1" s="1"/>
  <c r="F9766" i="1" s="1"/>
  <c r="F10612" i="1" s="1"/>
  <c r="F11458" i="1" s="1"/>
  <c r="G2998" i="1"/>
  <c r="G3844" i="1" s="1"/>
  <c r="G4690" i="1" s="1"/>
  <c r="G5536" i="1" s="1"/>
  <c r="G6382" i="1" s="1"/>
  <c r="G7228" i="1" s="1"/>
  <c r="G8074" i="1" s="1"/>
  <c r="G8920" i="1" s="1"/>
  <c r="G9766" i="1" s="1"/>
  <c r="G10612" i="1" s="1"/>
  <c r="G11458" i="1" s="1"/>
  <c r="H2998" i="1"/>
  <c r="I2998" i="1"/>
  <c r="A2999" i="1"/>
  <c r="C2999" i="1"/>
  <c r="D2999" i="1"/>
  <c r="D3845" i="1" s="1"/>
  <c r="D4691" i="1" s="1"/>
  <c r="D5537" i="1" s="1"/>
  <c r="D6383" i="1" s="1"/>
  <c r="D7229" i="1" s="1"/>
  <c r="D8075" i="1" s="1"/>
  <c r="E2999" i="1"/>
  <c r="E3845" i="1" s="1"/>
  <c r="E4691" i="1" s="1"/>
  <c r="E5537" i="1" s="1"/>
  <c r="E6383" i="1" s="1"/>
  <c r="E7229" i="1" s="1"/>
  <c r="E8075" i="1" s="1"/>
  <c r="E8921" i="1" s="1"/>
  <c r="E9767" i="1" s="1"/>
  <c r="E10613" i="1" s="1"/>
  <c r="E11459" i="1" s="1"/>
  <c r="F2999" i="1"/>
  <c r="F3845" i="1" s="1"/>
  <c r="F4691" i="1" s="1"/>
  <c r="F5537" i="1" s="1"/>
  <c r="F6383" i="1" s="1"/>
  <c r="F7229" i="1" s="1"/>
  <c r="F8075" i="1" s="1"/>
  <c r="F8921" i="1" s="1"/>
  <c r="F9767" i="1" s="1"/>
  <c r="F10613" i="1" s="1"/>
  <c r="F11459" i="1" s="1"/>
  <c r="G2999" i="1"/>
  <c r="H2999" i="1"/>
  <c r="I2999" i="1"/>
  <c r="A3000" i="1"/>
  <c r="C3000" i="1"/>
  <c r="C3846" i="1" s="1"/>
  <c r="C4692" i="1" s="1"/>
  <c r="C5538" i="1" s="1"/>
  <c r="C6384" i="1" s="1"/>
  <c r="C7230" i="1" s="1"/>
  <c r="C8076" i="1" s="1"/>
  <c r="D3000" i="1"/>
  <c r="D3846" i="1" s="1"/>
  <c r="D4692" i="1" s="1"/>
  <c r="D5538" i="1" s="1"/>
  <c r="D6384" i="1" s="1"/>
  <c r="D7230" i="1" s="1"/>
  <c r="D8076" i="1" s="1"/>
  <c r="D8922" i="1" s="1"/>
  <c r="D9768" i="1" s="1"/>
  <c r="D10614" i="1" s="1"/>
  <c r="F3000" i="1"/>
  <c r="G3000" i="1"/>
  <c r="H3000" i="1"/>
  <c r="I3000" i="1"/>
  <c r="I3846" i="1" s="1"/>
  <c r="A3001" i="1"/>
  <c r="A3847" i="1" s="1"/>
  <c r="C3001" i="1"/>
  <c r="C3847" i="1" s="1"/>
  <c r="C4693" i="1" s="1"/>
  <c r="C5539" i="1" s="1"/>
  <c r="C6385" i="1" s="1"/>
  <c r="C7231" i="1" s="1"/>
  <c r="C8077" i="1" s="1"/>
  <c r="C8923" i="1" s="1"/>
  <c r="C9769" i="1" s="1"/>
  <c r="C10615" i="1" s="1"/>
  <c r="C11461" i="1" s="1"/>
  <c r="D3001" i="1"/>
  <c r="D3847" i="1" s="1"/>
  <c r="D4693" i="1" s="1"/>
  <c r="D5539" i="1" s="1"/>
  <c r="D6385" i="1" s="1"/>
  <c r="D7231" i="1" s="1"/>
  <c r="D8077" i="1" s="1"/>
  <c r="D8923" i="1" s="1"/>
  <c r="D9769" i="1" s="1"/>
  <c r="D10615" i="1" s="1"/>
  <c r="D11461" i="1" s="1"/>
  <c r="F3001" i="1"/>
  <c r="G3001" i="1"/>
  <c r="H3001" i="1"/>
  <c r="I3001" i="1"/>
  <c r="I3847" i="1" s="1"/>
  <c r="A3002" i="1"/>
  <c r="A3848" i="1" s="1"/>
  <c r="A4694" i="1" s="1"/>
  <c r="A5540" i="1" s="1"/>
  <c r="A6386" i="1" s="1"/>
  <c r="A7232" i="1" s="1"/>
  <c r="A8078" i="1" s="1"/>
  <c r="C3002" i="1"/>
  <c r="C3848" i="1" s="1"/>
  <c r="C4694" i="1" s="1"/>
  <c r="C5540" i="1" s="1"/>
  <c r="C6386" i="1" s="1"/>
  <c r="C7232" i="1" s="1"/>
  <c r="C8078" i="1" s="1"/>
  <c r="D3002" i="1"/>
  <c r="E3002" i="1"/>
  <c r="F3002" i="1"/>
  <c r="G3002" i="1"/>
  <c r="G3848" i="1" s="1"/>
  <c r="G4694" i="1" s="1"/>
  <c r="H3002" i="1"/>
  <c r="I3002" i="1"/>
  <c r="I3848" i="1" s="1"/>
  <c r="I4694" i="1" s="1"/>
  <c r="I5540" i="1" s="1"/>
  <c r="I6386" i="1" s="1"/>
  <c r="I7232" i="1" s="1"/>
  <c r="I8078" i="1" s="1"/>
  <c r="A3003" i="1"/>
  <c r="A3849" i="1" s="1"/>
  <c r="A4695" i="1" s="1"/>
  <c r="A5541" i="1" s="1"/>
  <c r="A6387" i="1" s="1"/>
  <c r="A7233" i="1" s="1"/>
  <c r="A8079" i="1" s="1"/>
  <c r="A8925" i="1" s="1"/>
  <c r="A9771" i="1" s="1"/>
  <c r="A10617" i="1" s="1"/>
  <c r="A11463" i="1" s="1"/>
  <c r="C3003" i="1"/>
  <c r="D3003" i="1"/>
  <c r="E3003" i="1"/>
  <c r="F3003" i="1"/>
  <c r="G3003" i="1"/>
  <c r="G3849" i="1" s="1"/>
  <c r="H3003" i="1"/>
  <c r="H3849" i="1" s="1"/>
  <c r="H4695" i="1" s="1"/>
  <c r="H5541" i="1" s="1"/>
  <c r="H6387" i="1" s="1"/>
  <c r="H7233" i="1" s="1"/>
  <c r="H8079" i="1" s="1"/>
  <c r="I3003" i="1"/>
  <c r="I3849" i="1" s="1"/>
  <c r="I4695" i="1" s="1"/>
  <c r="I5541" i="1" s="1"/>
  <c r="I6387" i="1" s="1"/>
  <c r="I7233" i="1" s="1"/>
  <c r="I8079" i="1" s="1"/>
  <c r="I8925" i="1" s="1"/>
  <c r="I9771" i="1" s="1"/>
  <c r="I10617" i="1" s="1"/>
  <c r="I11463" i="1" s="1"/>
  <c r="A3004" i="1"/>
  <c r="A3850" i="1" s="1"/>
  <c r="A4696" i="1" s="1"/>
  <c r="A5542" i="1" s="1"/>
  <c r="A6388" i="1" s="1"/>
  <c r="A7234" i="1" s="1"/>
  <c r="A8080" i="1" s="1"/>
  <c r="A8926" i="1" s="1"/>
  <c r="A9772" i="1" s="1"/>
  <c r="A10618" i="1" s="1"/>
  <c r="A11464" i="1" s="1"/>
  <c r="C3004" i="1"/>
  <c r="D3004" i="1"/>
  <c r="F3004" i="1"/>
  <c r="G3004" i="1"/>
  <c r="G3850" i="1" s="1"/>
  <c r="G4696" i="1" s="1"/>
  <c r="G5542" i="1" s="1"/>
  <c r="G6388" i="1" s="1"/>
  <c r="G7234" i="1" s="1"/>
  <c r="G8080" i="1" s="1"/>
  <c r="H3004" i="1"/>
  <c r="H3850" i="1" s="1"/>
  <c r="H4696" i="1" s="1"/>
  <c r="H5542" i="1" s="1"/>
  <c r="H6388" i="1" s="1"/>
  <c r="H7234" i="1" s="1"/>
  <c r="H8080" i="1" s="1"/>
  <c r="H8926" i="1" s="1"/>
  <c r="H9772" i="1" s="1"/>
  <c r="H10618" i="1" s="1"/>
  <c r="H11464" i="1" s="1"/>
  <c r="I3004" i="1"/>
  <c r="I3850" i="1" s="1"/>
  <c r="I4696" i="1" s="1"/>
  <c r="I5542" i="1" s="1"/>
  <c r="I6388" i="1" s="1"/>
  <c r="I7234" i="1" s="1"/>
  <c r="I8080" i="1" s="1"/>
  <c r="I8926" i="1" s="1"/>
  <c r="I9772" i="1" s="1"/>
  <c r="I10618" i="1" s="1"/>
  <c r="I11464" i="1" s="1"/>
  <c r="A3005" i="1"/>
  <c r="C3005" i="1"/>
  <c r="D3005" i="1"/>
  <c r="F3005" i="1"/>
  <c r="F3851" i="1" s="1"/>
  <c r="F4697" i="1" s="1"/>
  <c r="F5543" i="1" s="1"/>
  <c r="F6389" i="1" s="1"/>
  <c r="F7235" i="1" s="1"/>
  <c r="F8081" i="1" s="1"/>
  <c r="G3005" i="1"/>
  <c r="G3851" i="1" s="1"/>
  <c r="G4697" i="1" s="1"/>
  <c r="G5543" i="1" s="1"/>
  <c r="G6389" i="1" s="1"/>
  <c r="G7235" i="1" s="1"/>
  <c r="G8081" i="1" s="1"/>
  <c r="G8927" i="1" s="1"/>
  <c r="G9773" i="1" s="1"/>
  <c r="G10619" i="1" s="1"/>
  <c r="H3005" i="1"/>
  <c r="H3851" i="1" s="1"/>
  <c r="H4697" i="1" s="1"/>
  <c r="H5543" i="1" s="1"/>
  <c r="H6389" i="1" s="1"/>
  <c r="H7235" i="1" s="1"/>
  <c r="H8081" i="1" s="1"/>
  <c r="H8927" i="1" s="1"/>
  <c r="H9773" i="1" s="1"/>
  <c r="H10619" i="1" s="1"/>
  <c r="H11465" i="1" s="1"/>
  <c r="I3005" i="1"/>
  <c r="A3006" i="1"/>
  <c r="C3006" i="1"/>
  <c r="D3006" i="1"/>
  <c r="E3006" i="1"/>
  <c r="E3852" i="1" s="1"/>
  <c r="E4698" i="1" s="1"/>
  <c r="E5544" i="1" s="1"/>
  <c r="E6390" i="1" s="1"/>
  <c r="E7236" i="1" s="1"/>
  <c r="E8082" i="1" s="1"/>
  <c r="E8928" i="1" s="1"/>
  <c r="E9774" i="1" s="1"/>
  <c r="E10620" i="1" s="1"/>
  <c r="E11466" i="1" s="1"/>
  <c r="F3006" i="1"/>
  <c r="F3852" i="1" s="1"/>
  <c r="F4698" i="1" s="1"/>
  <c r="F5544" i="1" s="1"/>
  <c r="F6390" i="1" s="1"/>
  <c r="F7236" i="1" s="1"/>
  <c r="F8082" i="1" s="1"/>
  <c r="F8928" i="1" s="1"/>
  <c r="F9774" i="1" s="1"/>
  <c r="F10620" i="1" s="1"/>
  <c r="F11466" i="1" s="1"/>
  <c r="G3006" i="1"/>
  <c r="G3852" i="1" s="1"/>
  <c r="G4698" i="1" s="1"/>
  <c r="G5544" i="1" s="1"/>
  <c r="G6390" i="1" s="1"/>
  <c r="G7236" i="1" s="1"/>
  <c r="G8082" i="1" s="1"/>
  <c r="G8928" i="1" s="1"/>
  <c r="G9774" i="1" s="1"/>
  <c r="G10620" i="1" s="1"/>
  <c r="G11466" i="1" s="1"/>
  <c r="H3006" i="1"/>
  <c r="I3006" i="1"/>
  <c r="A3007" i="1"/>
  <c r="C3007" i="1"/>
  <c r="D3007" i="1"/>
  <c r="D3853" i="1" s="1"/>
  <c r="D4699" i="1" s="1"/>
  <c r="D5545" i="1" s="1"/>
  <c r="D6391" i="1" s="1"/>
  <c r="D7237" i="1" s="1"/>
  <c r="D8083" i="1" s="1"/>
  <c r="D8929" i="1" s="1"/>
  <c r="D9775" i="1" s="1"/>
  <c r="D10621" i="1" s="1"/>
  <c r="D11467" i="1" s="1"/>
  <c r="E3007" i="1"/>
  <c r="E3853" i="1" s="1"/>
  <c r="E4699" i="1" s="1"/>
  <c r="E5545" i="1" s="1"/>
  <c r="E6391" i="1" s="1"/>
  <c r="E7237" i="1" s="1"/>
  <c r="E8083" i="1" s="1"/>
  <c r="E8929" i="1" s="1"/>
  <c r="E9775" i="1" s="1"/>
  <c r="E10621" i="1" s="1"/>
  <c r="E11467" i="1" s="1"/>
  <c r="F3007" i="1"/>
  <c r="F3853" i="1" s="1"/>
  <c r="F4699" i="1" s="1"/>
  <c r="F5545" i="1" s="1"/>
  <c r="F6391" i="1" s="1"/>
  <c r="F7237" i="1" s="1"/>
  <c r="F8083" i="1" s="1"/>
  <c r="F8929" i="1" s="1"/>
  <c r="F9775" i="1" s="1"/>
  <c r="F10621" i="1" s="1"/>
  <c r="F11467" i="1" s="1"/>
  <c r="G3007" i="1"/>
  <c r="H3007" i="1"/>
  <c r="I3007" i="1"/>
  <c r="A3008" i="1"/>
  <c r="C3008" i="1"/>
  <c r="C3854" i="1" s="1"/>
  <c r="C4700" i="1" s="1"/>
  <c r="C5546" i="1" s="1"/>
  <c r="C6392" i="1" s="1"/>
  <c r="C7238" i="1" s="1"/>
  <c r="C8084" i="1" s="1"/>
  <c r="C8930" i="1" s="1"/>
  <c r="C9776" i="1" s="1"/>
  <c r="C10622" i="1" s="1"/>
  <c r="C11468" i="1" s="1"/>
  <c r="D3008" i="1"/>
  <c r="D3854" i="1" s="1"/>
  <c r="D4700" i="1" s="1"/>
  <c r="D5546" i="1" s="1"/>
  <c r="D6392" i="1" s="1"/>
  <c r="D7238" i="1" s="1"/>
  <c r="D8084" i="1" s="1"/>
  <c r="D8930" i="1" s="1"/>
  <c r="D9776" i="1" s="1"/>
  <c r="D10622" i="1" s="1"/>
  <c r="D11468" i="1" s="1"/>
  <c r="F3008" i="1"/>
  <c r="G3008" i="1"/>
  <c r="H3008" i="1"/>
  <c r="I3008" i="1"/>
  <c r="A3009" i="1"/>
  <c r="A3855" i="1" s="1"/>
  <c r="C3009" i="1"/>
  <c r="C3855" i="1" s="1"/>
  <c r="C4701" i="1" s="1"/>
  <c r="C5547" i="1" s="1"/>
  <c r="C6393" i="1" s="1"/>
  <c r="C7239" i="1" s="1"/>
  <c r="C8085" i="1" s="1"/>
  <c r="C8931" i="1" s="1"/>
  <c r="C9777" i="1" s="1"/>
  <c r="C10623" i="1" s="1"/>
  <c r="C11469" i="1" s="1"/>
  <c r="D3009" i="1"/>
  <c r="D3855" i="1" s="1"/>
  <c r="D4701" i="1" s="1"/>
  <c r="D5547" i="1" s="1"/>
  <c r="D6393" i="1" s="1"/>
  <c r="D7239" i="1" s="1"/>
  <c r="D8085" i="1" s="1"/>
  <c r="D8931" i="1" s="1"/>
  <c r="D9777" i="1" s="1"/>
  <c r="D10623" i="1" s="1"/>
  <c r="D11469" i="1" s="1"/>
  <c r="F3009" i="1"/>
  <c r="G3009" i="1"/>
  <c r="H3009" i="1"/>
  <c r="I3009" i="1"/>
  <c r="A3010" i="1"/>
  <c r="A3856" i="1" s="1"/>
  <c r="A4702" i="1" s="1"/>
  <c r="A5548" i="1" s="1"/>
  <c r="A6394" i="1" s="1"/>
  <c r="A7240" i="1" s="1"/>
  <c r="A8086" i="1" s="1"/>
  <c r="A8932" i="1" s="1"/>
  <c r="A9778" i="1" s="1"/>
  <c r="A10624" i="1" s="1"/>
  <c r="A11470" i="1" s="1"/>
  <c r="C3010" i="1"/>
  <c r="C3856" i="1" s="1"/>
  <c r="C4702" i="1" s="1"/>
  <c r="C5548" i="1" s="1"/>
  <c r="C6394" i="1" s="1"/>
  <c r="C7240" i="1" s="1"/>
  <c r="C8086" i="1" s="1"/>
  <c r="C8932" i="1" s="1"/>
  <c r="C9778" i="1" s="1"/>
  <c r="C10624" i="1" s="1"/>
  <c r="C11470" i="1" s="1"/>
  <c r="D3010" i="1"/>
  <c r="E3010" i="1"/>
  <c r="F3010" i="1"/>
  <c r="G3010" i="1"/>
  <c r="H3010" i="1"/>
  <c r="H3856" i="1" s="1"/>
  <c r="I3010" i="1"/>
  <c r="I3856" i="1" s="1"/>
  <c r="I4702" i="1" s="1"/>
  <c r="I5548" i="1" s="1"/>
  <c r="I6394" i="1" s="1"/>
  <c r="I7240" i="1" s="1"/>
  <c r="I8086" i="1" s="1"/>
  <c r="I8932" i="1" s="1"/>
  <c r="I9778" i="1" s="1"/>
  <c r="I10624" i="1" s="1"/>
  <c r="I11470" i="1" s="1"/>
  <c r="A3011" i="1"/>
  <c r="A3857" i="1" s="1"/>
  <c r="A4703" i="1" s="1"/>
  <c r="A5549" i="1" s="1"/>
  <c r="A6395" i="1" s="1"/>
  <c r="A7241" i="1" s="1"/>
  <c r="A8087" i="1" s="1"/>
  <c r="A8933" i="1" s="1"/>
  <c r="A9779" i="1" s="1"/>
  <c r="A10625" i="1" s="1"/>
  <c r="A11471" i="1" s="1"/>
  <c r="C3011" i="1"/>
  <c r="D3011" i="1"/>
  <c r="E3011" i="1"/>
  <c r="F3011" i="1"/>
  <c r="G3011" i="1"/>
  <c r="H3011" i="1"/>
  <c r="H3857" i="1" s="1"/>
  <c r="H4703" i="1" s="1"/>
  <c r="H5549" i="1" s="1"/>
  <c r="H6395" i="1" s="1"/>
  <c r="H7241" i="1" s="1"/>
  <c r="H8087" i="1" s="1"/>
  <c r="H8933" i="1" s="1"/>
  <c r="H9779" i="1" s="1"/>
  <c r="H10625" i="1" s="1"/>
  <c r="H11471" i="1" s="1"/>
  <c r="I3011" i="1"/>
  <c r="I3857" i="1" s="1"/>
  <c r="I4703" i="1" s="1"/>
  <c r="I5549" i="1" s="1"/>
  <c r="I6395" i="1" s="1"/>
  <c r="A3012" i="1"/>
  <c r="A3858" i="1" s="1"/>
  <c r="A4704" i="1" s="1"/>
  <c r="A5550" i="1" s="1"/>
  <c r="A6396" i="1" s="1"/>
  <c r="A7242" i="1" s="1"/>
  <c r="A8088" i="1" s="1"/>
  <c r="A8934" i="1" s="1"/>
  <c r="A9780" i="1" s="1"/>
  <c r="A10626" i="1" s="1"/>
  <c r="C3012" i="1"/>
  <c r="D3012" i="1"/>
  <c r="F3012" i="1"/>
  <c r="G3012" i="1"/>
  <c r="G3858" i="1" s="1"/>
  <c r="G4704" i="1" s="1"/>
  <c r="G5550" i="1" s="1"/>
  <c r="G6396" i="1" s="1"/>
  <c r="G7242" i="1" s="1"/>
  <c r="G8088" i="1" s="1"/>
  <c r="G8934" i="1" s="1"/>
  <c r="G9780" i="1" s="1"/>
  <c r="G10626" i="1" s="1"/>
  <c r="G11472" i="1" s="1"/>
  <c r="H3012" i="1"/>
  <c r="H3858" i="1" s="1"/>
  <c r="H4704" i="1" s="1"/>
  <c r="H5550" i="1" s="1"/>
  <c r="H6396" i="1" s="1"/>
  <c r="H7242" i="1" s="1"/>
  <c r="H8088" i="1" s="1"/>
  <c r="H8934" i="1" s="1"/>
  <c r="H9780" i="1" s="1"/>
  <c r="H10626" i="1" s="1"/>
  <c r="H11472" i="1" s="1"/>
  <c r="I3012" i="1"/>
  <c r="I3858" i="1" s="1"/>
  <c r="I4704" i="1" s="1"/>
  <c r="I5550" i="1" s="1"/>
  <c r="I6396" i="1" s="1"/>
  <c r="I7242" i="1" s="1"/>
  <c r="I8088" i="1" s="1"/>
  <c r="I8934" i="1" s="1"/>
  <c r="I9780" i="1" s="1"/>
  <c r="I10626" i="1" s="1"/>
  <c r="A3013" i="1"/>
  <c r="C3013" i="1"/>
  <c r="D3013" i="1"/>
  <c r="F3013" i="1"/>
  <c r="F3859" i="1" s="1"/>
  <c r="F4705" i="1" s="1"/>
  <c r="F5551" i="1" s="1"/>
  <c r="F6397" i="1" s="1"/>
  <c r="F7243" i="1" s="1"/>
  <c r="F8089" i="1" s="1"/>
  <c r="F8935" i="1" s="1"/>
  <c r="F9781" i="1" s="1"/>
  <c r="F10627" i="1" s="1"/>
  <c r="F11473" i="1" s="1"/>
  <c r="G3013" i="1"/>
  <c r="G3859" i="1" s="1"/>
  <c r="G4705" i="1" s="1"/>
  <c r="G5551" i="1" s="1"/>
  <c r="G6397" i="1" s="1"/>
  <c r="G7243" i="1" s="1"/>
  <c r="G8089" i="1" s="1"/>
  <c r="G8935" i="1" s="1"/>
  <c r="G9781" i="1" s="1"/>
  <c r="G10627" i="1" s="1"/>
  <c r="G11473" i="1" s="1"/>
  <c r="H3013" i="1"/>
  <c r="H3859" i="1" s="1"/>
  <c r="H4705" i="1" s="1"/>
  <c r="H5551" i="1" s="1"/>
  <c r="H6397" i="1" s="1"/>
  <c r="H7243" i="1" s="1"/>
  <c r="H8089" i="1" s="1"/>
  <c r="H8935" i="1" s="1"/>
  <c r="H9781" i="1" s="1"/>
  <c r="H10627" i="1" s="1"/>
  <c r="H11473" i="1" s="1"/>
  <c r="I3013" i="1"/>
  <c r="A3014" i="1"/>
  <c r="C3014" i="1"/>
  <c r="D3014" i="1"/>
  <c r="F3014" i="1"/>
  <c r="F3860" i="1" s="1"/>
  <c r="F4706" i="1" s="1"/>
  <c r="F5552" i="1" s="1"/>
  <c r="F6398" i="1" s="1"/>
  <c r="F7244" i="1" s="1"/>
  <c r="F8090" i="1" s="1"/>
  <c r="F8936" i="1" s="1"/>
  <c r="F9782" i="1" s="1"/>
  <c r="F10628" i="1" s="1"/>
  <c r="F11474" i="1" s="1"/>
  <c r="G3014" i="1"/>
  <c r="G3860" i="1" s="1"/>
  <c r="G4706" i="1" s="1"/>
  <c r="G5552" i="1" s="1"/>
  <c r="G6398" i="1" s="1"/>
  <c r="G7244" i="1" s="1"/>
  <c r="G8090" i="1" s="1"/>
  <c r="G8936" i="1" s="1"/>
  <c r="G9782" i="1" s="1"/>
  <c r="G10628" i="1" s="1"/>
  <c r="G11474" i="1" s="1"/>
  <c r="H3014" i="1"/>
  <c r="I3014" i="1"/>
  <c r="A3015" i="1"/>
  <c r="C3015" i="1"/>
  <c r="C3861" i="1" s="1"/>
  <c r="D3015" i="1"/>
  <c r="D3861" i="1" s="1"/>
  <c r="D4707" i="1" s="1"/>
  <c r="D5553" i="1" s="1"/>
  <c r="D6399" i="1" s="1"/>
  <c r="D7245" i="1" s="1"/>
  <c r="D8091" i="1" s="1"/>
  <c r="D8937" i="1" s="1"/>
  <c r="D9783" i="1" s="1"/>
  <c r="D10629" i="1" s="1"/>
  <c r="D11475" i="1" s="1"/>
  <c r="F3015" i="1"/>
  <c r="F3861" i="1" s="1"/>
  <c r="F4707" i="1" s="1"/>
  <c r="F5553" i="1" s="1"/>
  <c r="F6399" i="1" s="1"/>
  <c r="F7245" i="1" s="1"/>
  <c r="F8091" i="1" s="1"/>
  <c r="F8937" i="1" s="1"/>
  <c r="F9783" i="1" s="1"/>
  <c r="F10629" i="1" s="1"/>
  <c r="F11475" i="1" s="1"/>
  <c r="G3015" i="1"/>
  <c r="H3015" i="1"/>
  <c r="I3015" i="1"/>
  <c r="A3016" i="1"/>
  <c r="C3016" i="1"/>
  <c r="C3862" i="1" s="1"/>
  <c r="C4708" i="1" s="1"/>
  <c r="C5554" i="1" s="1"/>
  <c r="C6400" i="1" s="1"/>
  <c r="C7246" i="1" s="1"/>
  <c r="C8092" i="1" s="1"/>
  <c r="C8938" i="1" s="1"/>
  <c r="C9784" i="1" s="1"/>
  <c r="C10630" i="1" s="1"/>
  <c r="C11476" i="1" s="1"/>
  <c r="D3016" i="1"/>
  <c r="D3862" i="1" s="1"/>
  <c r="D4708" i="1" s="1"/>
  <c r="D5554" i="1" s="1"/>
  <c r="D6400" i="1" s="1"/>
  <c r="D7246" i="1" s="1"/>
  <c r="D8092" i="1" s="1"/>
  <c r="D8938" i="1" s="1"/>
  <c r="D9784" i="1" s="1"/>
  <c r="D10630" i="1" s="1"/>
  <c r="F3016" i="1"/>
  <c r="G3016" i="1"/>
  <c r="H3016" i="1"/>
  <c r="I3016" i="1"/>
  <c r="A3017" i="1"/>
  <c r="C3017" i="1"/>
  <c r="C3863" i="1" s="1"/>
  <c r="C4709" i="1" s="1"/>
  <c r="C5555" i="1" s="1"/>
  <c r="C6401" i="1" s="1"/>
  <c r="C7247" i="1" s="1"/>
  <c r="C8093" i="1" s="1"/>
  <c r="C8939" i="1" s="1"/>
  <c r="C9785" i="1" s="1"/>
  <c r="C10631" i="1" s="1"/>
  <c r="C11477" i="1" s="1"/>
  <c r="D3017" i="1"/>
  <c r="D3863" i="1" s="1"/>
  <c r="D4709" i="1" s="1"/>
  <c r="D5555" i="1" s="1"/>
  <c r="D6401" i="1" s="1"/>
  <c r="D7247" i="1" s="1"/>
  <c r="D8093" i="1" s="1"/>
  <c r="D8939" i="1" s="1"/>
  <c r="D9785" i="1" s="1"/>
  <c r="D10631" i="1" s="1"/>
  <c r="D11477" i="1" s="1"/>
  <c r="F3017" i="1"/>
  <c r="G3017" i="1"/>
  <c r="H3017" i="1"/>
  <c r="H3863" i="1" s="1"/>
  <c r="H4709" i="1" s="1"/>
  <c r="H5555" i="1" s="1"/>
  <c r="H6401" i="1" s="1"/>
  <c r="H7247" i="1" s="1"/>
  <c r="H8093" i="1" s="1"/>
  <c r="I3017" i="1"/>
  <c r="I3863" i="1" s="1"/>
  <c r="A3018" i="1"/>
  <c r="A3864" i="1" s="1"/>
  <c r="A4710" i="1" s="1"/>
  <c r="A5556" i="1" s="1"/>
  <c r="A6402" i="1" s="1"/>
  <c r="A7248" i="1" s="1"/>
  <c r="A8094" i="1" s="1"/>
  <c r="A8940" i="1" s="1"/>
  <c r="A9786" i="1" s="1"/>
  <c r="A10632" i="1" s="1"/>
  <c r="A11478" i="1" s="1"/>
  <c r="C3018" i="1"/>
  <c r="C3864" i="1" s="1"/>
  <c r="C4710" i="1" s="1"/>
  <c r="C5556" i="1" s="1"/>
  <c r="C6402" i="1" s="1"/>
  <c r="C7248" i="1" s="1"/>
  <c r="C8094" i="1" s="1"/>
  <c r="C8940" i="1" s="1"/>
  <c r="C9786" i="1" s="1"/>
  <c r="C10632" i="1" s="1"/>
  <c r="C11478" i="1" s="1"/>
  <c r="D3018" i="1"/>
  <c r="F3018" i="1"/>
  <c r="G3018" i="1"/>
  <c r="H3018" i="1"/>
  <c r="I3018" i="1"/>
  <c r="I3864" i="1" s="1"/>
  <c r="I4710" i="1" s="1"/>
  <c r="I5556" i="1" s="1"/>
  <c r="I6402" i="1" s="1"/>
  <c r="I7248" i="1" s="1"/>
  <c r="I8094" i="1" s="1"/>
  <c r="I8940" i="1" s="1"/>
  <c r="I9786" i="1" s="1"/>
  <c r="I10632" i="1" s="1"/>
  <c r="I11478" i="1" s="1"/>
  <c r="A3019" i="1"/>
  <c r="A3865" i="1" s="1"/>
  <c r="A4711" i="1" s="1"/>
  <c r="A5557" i="1" s="1"/>
  <c r="A6403" i="1" s="1"/>
  <c r="A7249" i="1" s="1"/>
  <c r="A8095" i="1" s="1"/>
  <c r="A8941" i="1" s="1"/>
  <c r="A9787" i="1" s="1"/>
  <c r="A10633" i="1" s="1"/>
  <c r="A11479" i="1" s="1"/>
  <c r="C3019" i="1"/>
  <c r="D3019" i="1"/>
  <c r="F3019" i="1"/>
  <c r="G3019" i="1"/>
  <c r="H3019" i="1"/>
  <c r="H3865" i="1" s="1"/>
  <c r="H4711" i="1" s="1"/>
  <c r="H5557" i="1" s="1"/>
  <c r="H6403" i="1" s="1"/>
  <c r="H7249" i="1" s="1"/>
  <c r="H8095" i="1" s="1"/>
  <c r="H8941" i="1" s="1"/>
  <c r="H9787" i="1" s="1"/>
  <c r="H10633" i="1" s="1"/>
  <c r="H11479" i="1" s="1"/>
  <c r="I3019" i="1"/>
  <c r="I3865" i="1" s="1"/>
  <c r="I4711" i="1" s="1"/>
  <c r="I5557" i="1" s="1"/>
  <c r="I6403" i="1" s="1"/>
  <c r="I7249" i="1" s="1"/>
  <c r="I8095" i="1" s="1"/>
  <c r="I8941" i="1" s="1"/>
  <c r="I9787" i="1" s="1"/>
  <c r="I10633" i="1" s="1"/>
  <c r="A3020" i="1"/>
  <c r="A3866" i="1" s="1"/>
  <c r="A4712" i="1" s="1"/>
  <c r="A5558" i="1" s="1"/>
  <c r="A6404" i="1" s="1"/>
  <c r="A7250" i="1" s="1"/>
  <c r="A8096" i="1" s="1"/>
  <c r="A8942" i="1" s="1"/>
  <c r="A9788" i="1" s="1"/>
  <c r="A10634" i="1" s="1"/>
  <c r="A11480" i="1" s="1"/>
  <c r="C3020" i="1"/>
  <c r="D3020" i="1"/>
  <c r="F3020" i="1"/>
  <c r="G3020" i="1"/>
  <c r="G3866" i="1" s="1"/>
  <c r="G4712" i="1" s="1"/>
  <c r="G5558" i="1" s="1"/>
  <c r="G6404" i="1" s="1"/>
  <c r="G7250" i="1" s="1"/>
  <c r="G8096" i="1" s="1"/>
  <c r="H3020" i="1"/>
  <c r="H3866" i="1" s="1"/>
  <c r="H4712" i="1" s="1"/>
  <c r="H5558" i="1" s="1"/>
  <c r="H6404" i="1" s="1"/>
  <c r="H7250" i="1" s="1"/>
  <c r="H8096" i="1" s="1"/>
  <c r="H8942" i="1" s="1"/>
  <c r="H9788" i="1" s="1"/>
  <c r="H10634" i="1" s="1"/>
  <c r="H11480" i="1" s="1"/>
  <c r="I3020" i="1"/>
  <c r="I3866" i="1" s="1"/>
  <c r="I4712" i="1" s="1"/>
  <c r="I5558" i="1" s="1"/>
  <c r="I6404" i="1" s="1"/>
  <c r="I7250" i="1" s="1"/>
  <c r="I8096" i="1" s="1"/>
  <c r="I8942" i="1" s="1"/>
  <c r="I9788" i="1" s="1"/>
  <c r="I10634" i="1" s="1"/>
  <c r="A3021" i="1"/>
  <c r="C3021" i="1"/>
  <c r="D3021" i="1"/>
  <c r="F3021" i="1"/>
  <c r="F3867" i="1" s="1"/>
  <c r="F4713" i="1" s="1"/>
  <c r="F5559" i="1" s="1"/>
  <c r="F6405" i="1" s="1"/>
  <c r="F7251" i="1" s="1"/>
  <c r="F8097" i="1" s="1"/>
  <c r="G3021" i="1"/>
  <c r="G3867" i="1" s="1"/>
  <c r="G4713" i="1" s="1"/>
  <c r="G5559" i="1" s="1"/>
  <c r="G6405" i="1" s="1"/>
  <c r="G7251" i="1" s="1"/>
  <c r="G8097" i="1" s="1"/>
  <c r="G8943" i="1" s="1"/>
  <c r="G9789" i="1" s="1"/>
  <c r="G10635" i="1" s="1"/>
  <c r="G11481" i="1" s="1"/>
  <c r="H3021" i="1"/>
  <c r="H3867" i="1" s="1"/>
  <c r="H4713" i="1" s="1"/>
  <c r="H5559" i="1" s="1"/>
  <c r="H6405" i="1" s="1"/>
  <c r="H7251" i="1" s="1"/>
  <c r="H8097" i="1" s="1"/>
  <c r="H8943" i="1" s="1"/>
  <c r="H9789" i="1" s="1"/>
  <c r="H10635" i="1" s="1"/>
  <c r="H11481" i="1" s="1"/>
  <c r="I3021" i="1"/>
  <c r="A3022" i="1"/>
  <c r="C3022" i="1"/>
  <c r="D3022" i="1"/>
  <c r="D3868" i="1" s="1"/>
  <c r="F3022" i="1"/>
  <c r="F3868" i="1" s="1"/>
  <c r="F4714" i="1" s="1"/>
  <c r="F5560" i="1" s="1"/>
  <c r="F6406" i="1" s="1"/>
  <c r="F7252" i="1" s="1"/>
  <c r="F8098" i="1" s="1"/>
  <c r="F8944" i="1" s="1"/>
  <c r="F9790" i="1" s="1"/>
  <c r="F10636" i="1" s="1"/>
  <c r="F11482" i="1" s="1"/>
  <c r="G3022" i="1"/>
  <c r="G3868" i="1" s="1"/>
  <c r="G4714" i="1" s="1"/>
  <c r="G5560" i="1" s="1"/>
  <c r="G6406" i="1" s="1"/>
  <c r="G7252" i="1" s="1"/>
  <c r="G8098" i="1" s="1"/>
  <c r="G8944" i="1" s="1"/>
  <c r="G9790" i="1" s="1"/>
  <c r="G10636" i="1" s="1"/>
  <c r="G11482" i="1" s="1"/>
  <c r="H3022" i="1"/>
  <c r="I3022" i="1"/>
  <c r="A3023" i="1"/>
  <c r="C3023" i="1"/>
  <c r="C3869" i="1" s="1"/>
  <c r="D3023" i="1"/>
  <c r="D3869" i="1" s="1"/>
  <c r="D4715" i="1" s="1"/>
  <c r="D5561" i="1" s="1"/>
  <c r="D6407" i="1" s="1"/>
  <c r="D7253" i="1" s="1"/>
  <c r="D8099" i="1" s="1"/>
  <c r="F3023" i="1"/>
  <c r="F3869" i="1" s="1"/>
  <c r="F4715" i="1" s="1"/>
  <c r="F5561" i="1" s="1"/>
  <c r="F6407" i="1" s="1"/>
  <c r="F7253" i="1" s="1"/>
  <c r="F8099" i="1" s="1"/>
  <c r="F8945" i="1" s="1"/>
  <c r="F9791" i="1" s="1"/>
  <c r="F10637" i="1" s="1"/>
  <c r="G3023" i="1"/>
  <c r="H3023" i="1"/>
  <c r="I3023" i="1"/>
  <c r="A3024" i="1"/>
  <c r="C3024" i="1"/>
  <c r="C3870" i="1" s="1"/>
  <c r="C4716" i="1" s="1"/>
  <c r="C5562" i="1" s="1"/>
  <c r="C6408" i="1" s="1"/>
  <c r="C7254" i="1" s="1"/>
  <c r="C8100" i="1" s="1"/>
  <c r="D3024" i="1"/>
  <c r="D3870" i="1" s="1"/>
  <c r="D4716" i="1" s="1"/>
  <c r="D5562" i="1" s="1"/>
  <c r="D6408" i="1" s="1"/>
  <c r="D7254" i="1" s="1"/>
  <c r="D8100" i="1" s="1"/>
  <c r="D8946" i="1" s="1"/>
  <c r="D9792" i="1" s="1"/>
  <c r="D10638" i="1" s="1"/>
  <c r="D11484" i="1" s="1"/>
  <c r="F3024" i="1"/>
  <c r="G3024" i="1"/>
  <c r="H3024" i="1"/>
  <c r="I3024" i="1"/>
  <c r="A3025" i="1"/>
  <c r="A3871" i="1" s="1"/>
  <c r="C3025" i="1"/>
  <c r="C3871" i="1" s="1"/>
  <c r="C4717" i="1" s="1"/>
  <c r="C5563" i="1" s="1"/>
  <c r="C6409" i="1" s="1"/>
  <c r="C7255" i="1" s="1"/>
  <c r="C8101" i="1" s="1"/>
  <c r="C8947" i="1" s="1"/>
  <c r="C9793" i="1" s="1"/>
  <c r="C10639" i="1" s="1"/>
  <c r="D3025" i="1"/>
  <c r="D3871" i="1" s="1"/>
  <c r="D4717" i="1" s="1"/>
  <c r="D5563" i="1" s="1"/>
  <c r="D6409" i="1" s="1"/>
  <c r="D7255" i="1" s="1"/>
  <c r="D8101" i="1" s="1"/>
  <c r="D8947" i="1" s="1"/>
  <c r="D9793" i="1" s="1"/>
  <c r="D10639" i="1" s="1"/>
  <c r="D11485" i="1" s="1"/>
  <c r="F3025" i="1"/>
  <c r="G3025" i="1"/>
  <c r="H3025" i="1"/>
  <c r="H3871" i="1" s="1"/>
  <c r="H4717" i="1" s="1"/>
  <c r="H5563" i="1" s="1"/>
  <c r="H6409" i="1" s="1"/>
  <c r="H7255" i="1" s="1"/>
  <c r="H8101" i="1" s="1"/>
  <c r="I3025" i="1"/>
  <c r="A3026" i="1"/>
  <c r="A3872" i="1" s="1"/>
  <c r="A4718" i="1" s="1"/>
  <c r="A5564" i="1" s="1"/>
  <c r="A6410" i="1" s="1"/>
  <c r="A7256" i="1" s="1"/>
  <c r="A8102" i="1" s="1"/>
  <c r="C3026" i="1"/>
  <c r="C3872" i="1" s="1"/>
  <c r="C4718" i="1" s="1"/>
  <c r="C5564" i="1" s="1"/>
  <c r="C6410" i="1" s="1"/>
  <c r="C7256" i="1" s="1"/>
  <c r="C8102" i="1" s="1"/>
  <c r="C8948" i="1" s="1"/>
  <c r="C9794" i="1" s="1"/>
  <c r="C10640" i="1" s="1"/>
  <c r="C11486" i="1" s="1"/>
  <c r="D3026" i="1"/>
  <c r="F3026" i="1"/>
  <c r="G3026" i="1"/>
  <c r="H3026" i="1"/>
  <c r="I3026" i="1"/>
  <c r="I3872" i="1" s="1"/>
  <c r="I4718" i="1" s="1"/>
  <c r="A3027" i="1"/>
  <c r="A3873" i="1" s="1"/>
  <c r="A4719" i="1" s="1"/>
  <c r="A5565" i="1" s="1"/>
  <c r="A6411" i="1" s="1"/>
  <c r="A7257" i="1" s="1"/>
  <c r="A8103" i="1" s="1"/>
  <c r="A8949" i="1" s="1"/>
  <c r="A9795" i="1" s="1"/>
  <c r="A10641" i="1" s="1"/>
  <c r="A11487" i="1" s="1"/>
  <c r="C3027" i="1"/>
  <c r="D3027" i="1"/>
  <c r="F3027" i="1"/>
  <c r="G3027" i="1"/>
  <c r="H3027" i="1"/>
  <c r="H3873" i="1" s="1"/>
  <c r="H4719" i="1" s="1"/>
  <c r="H5565" i="1" s="1"/>
  <c r="H6411" i="1" s="1"/>
  <c r="H7257" i="1" s="1"/>
  <c r="H8103" i="1" s="1"/>
  <c r="H8949" i="1" s="1"/>
  <c r="H9795" i="1" s="1"/>
  <c r="H10641" i="1" s="1"/>
  <c r="H11487" i="1" s="1"/>
  <c r="I3027" i="1"/>
  <c r="I3873" i="1" s="1"/>
  <c r="I4719" i="1" s="1"/>
  <c r="I5565" i="1" s="1"/>
  <c r="I6411" i="1" s="1"/>
  <c r="I7257" i="1" s="1"/>
  <c r="I8103" i="1" s="1"/>
  <c r="I8949" i="1" s="1"/>
  <c r="I9795" i="1" s="1"/>
  <c r="I10641" i="1" s="1"/>
  <c r="I11487" i="1" s="1"/>
  <c r="A3028" i="1"/>
  <c r="A3874" i="1" s="1"/>
  <c r="A4720" i="1" s="1"/>
  <c r="A5566" i="1" s="1"/>
  <c r="A6412" i="1" s="1"/>
  <c r="A7258" i="1" s="1"/>
  <c r="A8104" i="1" s="1"/>
  <c r="A8950" i="1" s="1"/>
  <c r="A9796" i="1" s="1"/>
  <c r="C3028" i="1"/>
  <c r="D3028" i="1"/>
  <c r="F3028" i="1"/>
  <c r="G3028" i="1"/>
  <c r="G3874" i="1" s="1"/>
  <c r="G4720" i="1" s="1"/>
  <c r="G5566" i="1" s="1"/>
  <c r="G6412" i="1" s="1"/>
  <c r="G7258" i="1" s="1"/>
  <c r="G8104" i="1" s="1"/>
  <c r="G8950" i="1" s="1"/>
  <c r="G9796" i="1" s="1"/>
  <c r="G10642" i="1" s="1"/>
  <c r="G11488" i="1" s="1"/>
  <c r="H3028" i="1"/>
  <c r="H3874" i="1" s="1"/>
  <c r="H4720" i="1" s="1"/>
  <c r="H5566" i="1" s="1"/>
  <c r="H6412" i="1" s="1"/>
  <c r="H7258" i="1" s="1"/>
  <c r="H8104" i="1" s="1"/>
  <c r="H8950" i="1" s="1"/>
  <c r="H9796" i="1" s="1"/>
  <c r="H10642" i="1" s="1"/>
  <c r="H11488" i="1" s="1"/>
  <c r="I3028" i="1"/>
  <c r="I3874" i="1" s="1"/>
  <c r="I4720" i="1" s="1"/>
  <c r="I5566" i="1" s="1"/>
  <c r="I6412" i="1" s="1"/>
  <c r="I7258" i="1" s="1"/>
  <c r="I8104" i="1" s="1"/>
  <c r="I8950" i="1" s="1"/>
  <c r="I9796" i="1" s="1"/>
  <c r="I10642" i="1" s="1"/>
  <c r="I11488" i="1" s="1"/>
  <c r="A3029" i="1"/>
  <c r="C3029" i="1"/>
  <c r="D3029" i="1"/>
  <c r="F3029" i="1"/>
  <c r="F3875" i="1" s="1"/>
  <c r="F4721" i="1" s="1"/>
  <c r="F5567" i="1" s="1"/>
  <c r="F6413" i="1" s="1"/>
  <c r="F7259" i="1" s="1"/>
  <c r="F8105" i="1" s="1"/>
  <c r="F8951" i="1" s="1"/>
  <c r="F9797" i="1" s="1"/>
  <c r="F10643" i="1" s="1"/>
  <c r="F11489" i="1" s="1"/>
  <c r="G3029" i="1"/>
  <c r="G3875" i="1" s="1"/>
  <c r="G4721" i="1" s="1"/>
  <c r="G5567" i="1" s="1"/>
  <c r="G6413" i="1" s="1"/>
  <c r="G7259" i="1" s="1"/>
  <c r="G8105" i="1" s="1"/>
  <c r="G8951" i="1" s="1"/>
  <c r="G9797" i="1" s="1"/>
  <c r="G10643" i="1" s="1"/>
  <c r="G11489" i="1" s="1"/>
  <c r="H3029" i="1"/>
  <c r="H3875" i="1" s="1"/>
  <c r="H4721" i="1" s="1"/>
  <c r="H5567" i="1" s="1"/>
  <c r="H6413" i="1" s="1"/>
  <c r="H7259" i="1" s="1"/>
  <c r="H8105" i="1" s="1"/>
  <c r="H8951" i="1" s="1"/>
  <c r="H9797" i="1" s="1"/>
  <c r="H10643" i="1" s="1"/>
  <c r="H11489" i="1" s="1"/>
  <c r="I3029" i="1"/>
  <c r="A3030" i="1"/>
  <c r="C3030" i="1"/>
  <c r="C3876" i="1" s="1"/>
  <c r="D3030" i="1"/>
  <c r="D3876" i="1" s="1"/>
  <c r="F3030" i="1"/>
  <c r="F3876" i="1" s="1"/>
  <c r="F4722" i="1" s="1"/>
  <c r="F5568" i="1" s="1"/>
  <c r="F6414" i="1" s="1"/>
  <c r="F7260" i="1" s="1"/>
  <c r="F8106" i="1" s="1"/>
  <c r="F8952" i="1" s="1"/>
  <c r="F9798" i="1" s="1"/>
  <c r="F10644" i="1" s="1"/>
  <c r="F11490" i="1" s="1"/>
  <c r="G3030" i="1"/>
  <c r="G3876" i="1" s="1"/>
  <c r="G4722" i="1" s="1"/>
  <c r="G5568" i="1" s="1"/>
  <c r="G6414" i="1" s="1"/>
  <c r="G7260" i="1" s="1"/>
  <c r="G8106" i="1" s="1"/>
  <c r="G8952" i="1" s="1"/>
  <c r="G9798" i="1" s="1"/>
  <c r="G10644" i="1" s="1"/>
  <c r="G11490" i="1" s="1"/>
  <c r="H3030" i="1"/>
  <c r="I3030" i="1"/>
  <c r="A3031" i="1"/>
  <c r="C3031" i="1"/>
  <c r="D3031" i="1"/>
  <c r="D3877" i="1" s="1"/>
  <c r="D4723" i="1" s="1"/>
  <c r="D5569" i="1" s="1"/>
  <c r="D6415" i="1" s="1"/>
  <c r="D7261" i="1" s="1"/>
  <c r="D8107" i="1" s="1"/>
  <c r="D8953" i="1" s="1"/>
  <c r="D9799" i="1" s="1"/>
  <c r="D10645" i="1" s="1"/>
  <c r="D11491" i="1" s="1"/>
  <c r="F3031" i="1"/>
  <c r="F3877" i="1" s="1"/>
  <c r="F4723" i="1" s="1"/>
  <c r="F5569" i="1" s="1"/>
  <c r="F6415" i="1" s="1"/>
  <c r="F7261" i="1" s="1"/>
  <c r="F8107" i="1" s="1"/>
  <c r="F8953" i="1" s="1"/>
  <c r="F9799" i="1" s="1"/>
  <c r="F10645" i="1" s="1"/>
  <c r="F11491" i="1" s="1"/>
  <c r="G3031" i="1"/>
  <c r="H3031" i="1"/>
  <c r="I3031" i="1"/>
  <c r="A3032" i="1"/>
  <c r="C3032" i="1"/>
  <c r="C3878" i="1" s="1"/>
  <c r="C4724" i="1" s="1"/>
  <c r="C5570" i="1" s="1"/>
  <c r="C6416" i="1" s="1"/>
  <c r="C7262" i="1" s="1"/>
  <c r="C8108" i="1" s="1"/>
  <c r="C8954" i="1" s="1"/>
  <c r="C9800" i="1" s="1"/>
  <c r="C10646" i="1" s="1"/>
  <c r="C11492" i="1" s="1"/>
  <c r="D3032" i="1"/>
  <c r="D3878" i="1" s="1"/>
  <c r="D4724" i="1" s="1"/>
  <c r="D5570" i="1" s="1"/>
  <c r="D6416" i="1" s="1"/>
  <c r="D7262" i="1" s="1"/>
  <c r="D8108" i="1" s="1"/>
  <c r="D8954" i="1" s="1"/>
  <c r="D9800" i="1" s="1"/>
  <c r="D10646" i="1" s="1"/>
  <c r="D11492" i="1" s="1"/>
  <c r="F3032" i="1"/>
  <c r="G3032" i="1"/>
  <c r="H3032" i="1"/>
  <c r="I3032" i="1"/>
  <c r="A3033" i="1"/>
  <c r="C3033" i="1"/>
  <c r="C3879" i="1" s="1"/>
  <c r="C4725" i="1" s="1"/>
  <c r="C5571" i="1" s="1"/>
  <c r="C6417" i="1" s="1"/>
  <c r="C7263" i="1" s="1"/>
  <c r="C8109" i="1" s="1"/>
  <c r="C8955" i="1" s="1"/>
  <c r="C9801" i="1" s="1"/>
  <c r="C10647" i="1" s="1"/>
  <c r="C11493" i="1" s="1"/>
  <c r="D3033" i="1"/>
  <c r="D3879" i="1" s="1"/>
  <c r="D4725" i="1" s="1"/>
  <c r="D5571" i="1" s="1"/>
  <c r="D6417" i="1" s="1"/>
  <c r="D7263" i="1" s="1"/>
  <c r="D8109" i="1" s="1"/>
  <c r="D8955" i="1" s="1"/>
  <c r="D9801" i="1" s="1"/>
  <c r="D10647" i="1" s="1"/>
  <c r="D11493" i="1" s="1"/>
  <c r="F3033" i="1"/>
  <c r="G3033" i="1"/>
  <c r="H3033" i="1"/>
  <c r="I3033" i="1"/>
  <c r="A3034" i="1"/>
  <c r="A3880" i="1" s="1"/>
  <c r="A4726" i="1" s="1"/>
  <c r="A5572" i="1" s="1"/>
  <c r="A6418" i="1" s="1"/>
  <c r="A7264" i="1" s="1"/>
  <c r="A8110" i="1" s="1"/>
  <c r="C3034" i="1"/>
  <c r="C3880" i="1" s="1"/>
  <c r="C4726" i="1" s="1"/>
  <c r="C5572" i="1" s="1"/>
  <c r="C6418" i="1" s="1"/>
  <c r="C7264" i="1" s="1"/>
  <c r="C8110" i="1" s="1"/>
  <c r="C8956" i="1" s="1"/>
  <c r="C9802" i="1" s="1"/>
  <c r="C10648" i="1" s="1"/>
  <c r="C11494" i="1" s="1"/>
  <c r="D3034" i="1"/>
  <c r="F3034" i="1"/>
  <c r="G3034" i="1"/>
  <c r="H3034" i="1"/>
  <c r="I3034" i="1"/>
  <c r="I3880" i="1" s="1"/>
  <c r="I4726" i="1" s="1"/>
  <c r="I5572" i="1" s="1"/>
  <c r="I6418" i="1" s="1"/>
  <c r="I7264" i="1" s="1"/>
  <c r="I8110" i="1" s="1"/>
  <c r="A3035" i="1"/>
  <c r="A3881" i="1" s="1"/>
  <c r="A4727" i="1" s="1"/>
  <c r="A5573" i="1" s="1"/>
  <c r="A6419" i="1" s="1"/>
  <c r="A7265" i="1" s="1"/>
  <c r="A8111" i="1" s="1"/>
  <c r="A8957" i="1" s="1"/>
  <c r="A9803" i="1" s="1"/>
  <c r="A10649" i="1" s="1"/>
  <c r="A11495" i="1" s="1"/>
  <c r="C3035" i="1"/>
  <c r="D3035" i="1"/>
  <c r="F3035" i="1"/>
  <c r="G3035" i="1"/>
  <c r="H3035" i="1"/>
  <c r="H3881" i="1" s="1"/>
  <c r="H4727" i="1" s="1"/>
  <c r="H5573" i="1" s="1"/>
  <c r="H6419" i="1" s="1"/>
  <c r="H7265" i="1" s="1"/>
  <c r="H8111" i="1" s="1"/>
  <c r="I3035" i="1"/>
  <c r="I3881" i="1" s="1"/>
  <c r="I4727" i="1" s="1"/>
  <c r="I5573" i="1" s="1"/>
  <c r="I6419" i="1" s="1"/>
  <c r="I7265" i="1" s="1"/>
  <c r="I8111" i="1" s="1"/>
  <c r="I8957" i="1" s="1"/>
  <c r="I9803" i="1" s="1"/>
  <c r="I10649" i="1" s="1"/>
  <c r="A3036" i="1"/>
  <c r="A3882" i="1" s="1"/>
  <c r="A4728" i="1" s="1"/>
  <c r="A5574" i="1" s="1"/>
  <c r="A6420" i="1" s="1"/>
  <c r="A7266" i="1" s="1"/>
  <c r="A8112" i="1" s="1"/>
  <c r="A8958" i="1" s="1"/>
  <c r="A9804" i="1" s="1"/>
  <c r="A10650" i="1" s="1"/>
  <c r="C3036" i="1"/>
  <c r="D3036" i="1"/>
  <c r="F3036" i="1"/>
  <c r="F3882" i="1" s="1"/>
  <c r="G3036" i="1"/>
  <c r="G3882" i="1" s="1"/>
  <c r="G4728" i="1" s="1"/>
  <c r="G5574" i="1" s="1"/>
  <c r="G6420" i="1" s="1"/>
  <c r="G7266" i="1" s="1"/>
  <c r="G8112" i="1" s="1"/>
  <c r="H3036" i="1"/>
  <c r="H3882" i="1" s="1"/>
  <c r="H4728" i="1" s="1"/>
  <c r="H5574" i="1" s="1"/>
  <c r="H6420" i="1" s="1"/>
  <c r="H7266" i="1" s="1"/>
  <c r="H8112" i="1" s="1"/>
  <c r="I3036" i="1"/>
  <c r="I3882" i="1" s="1"/>
  <c r="I4728" i="1" s="1"/>
  <c r="I5574" i="1" s="1"/>
  <c r="I6420" i="1" s="1"/>
  <c r="I7266" i="1" s="1"/>
  <c r="I8112" i="1" s="1"/>
  <c r="I8958" i="1" s="1"/>
  <c r="I9804" i="1" s="1"/>
  <c r="I10650" i="1" s="1"/>
  <c r="I11496" i="1" s="1"/>
  <c r="A3037" i="1"/>
  <c r="C3037" i="1"/>
  <c r="D3037" i="1"/>
  <c r="F3037" i="1"/>
  <c r="F3883" i="1" s="1"/>
  <c r="F4729" i="1" s="1"/>
  <c r="F5575" i="1" s="1"/>
  <c r="F6421" i="1" s="1"/>
  <c r="F7267" i="1" s="1"/>
  <c r="F8113" i="1" s="1"/>
  <c r="G3037" i="1"/>
  <c r="G3883" i="1" s="1"/>
  <c r="G4729" i="1" s="1"/>
  <c r="G5575" i="1" s="1"/>
  <c r="G6421" i="1" s="1"/>
  <c r="G7267" i="1" s="1"/>
  <c r="G8113" i="1" s="1"/>
  <c r="G8959" i="1" s="1"/>
  <c r="G9805" i="1" s="1"/>
  <c r="G10651" i="1" s="1"/>
  <c r="H3037" i="1"/>
  <c r="H3883" i="1" s="1"/>
  <c r="H4729" i="1" s="1"/>
  <c r="H5575" i="1" s="1"/>
  <c r="H6421" i="1" s="1"/>
  <c r="H7267" i="1" s="1"/>
  <c r="H8113" i="1" s="1"/>
  <c r="H8959" i="1" s="1"/>
  <c r="H9805" i="1" s="1"/>
  <c r="H10651" i="1" s="1"/>
  <c r="I3037" i="1"/>
  <c r="A3038" i="1"/>
  <c r="C3038" i="1"/>
  <c r="C3884" i="1" s="1"/>
  <c r="D3038" i="1"/>
  <c r="F3038" i="1"/>
  <c r="F3884" i="1" s="1"/>
  <c r="F4730" i="1" s="1"/>
  <c r="F5576" i="1" s="1"/>
  <c r="F6422" i="1" s="1"/>
  <c r="F7268" i="1" s="1"/>
  <c r="F8114" i="1" s="1"/>
  <c r="F8960" i="1" s="1"/>
  <c r="F9806" i="1" s="1"/>
  <c r="F10652" i="1" s="1"/>
  <c r="F11498" i="1" s="1"/>
  <c r="G3038" i="1"/>
  <c r="G3884" i="1" s="1"/>
  <c r="G4730" i="1" s="1"/>
  <c r="G5576" i="1" s="1"/>
  <c r="G6422" i="1" s="1"/>
  <c r="G7268" i="1" s="1"/>
  <c r="G8114" i="1" s="1"/>
  <c r="G8960" i="1" s="1"/>
  <c r="G9806" i="1" s="1"/>
  <c r="G10652" i="1" s="1"/>
  <c r="G11498" i="1" s="1"/>
  <c r="H3038" i="1"/>
  <c r="I3038" i="1"/>
  <c r="A3039" i="1"/>
  <c r="C3039" i="1"/>
  <c r="C3885" i="1" s="1"/>
  <c r="D3039" i="1"/>
  <c r="D3885" i="1" s="1"/>
  <c r="D4731" i="1" s="1"/>
  <c r="D5577" i="1" s="1"/>
  <c r="D6423" i="1" s="1"/>
  <c r="D7269" i="1" s="1"/>
  <c r="D8115" i="1" s="1"/>
  <c r="F3039" i="1"/>
  <c r="F3885" i="1" s="1"/>
  <c r="F4731" i="1" s="1"/>
  <c r="F5577" i="1" s="1"/>
  <c r="F6423" i="1" s="1"/>
  <c r="F7269" i="1" s="1"/>
  <c r="F8115" i="1" s="1"/>
  <c r="F8961" i="1" s="1"/>
  <c r="F9807" i="1" s="1"/>
  <c r="F10653" i="1" s="1"/>
  <c r="G3039" i="1"/>
  <c r="H3039" i="1"/>
  <c r="I3039" i="1"/>
  <c r="A3040" i="1"/>
  <c r="C3040" i="1"/>
  <c r="C3886" i="1" s="1"/>
  <c r="C4732" i="1" s="1"/>
  <c r="C5578" i="1" s="1"/>
  <c r="C6424" i="1" s="1"/>
  <c r="C7270" i="1" s="1"/>
  <c r="C8116" i="1" s="1"/>
  <c r="D3040" i="1"/>
  <c r="D3886" i="1" s="1"/>
  <c r="D4732" i="1" s="1"/>
  <c r="D5578" i="1" s="1"/>
  <c r="D6424" i="1" s="1"/>
  <c r="D7270" i="1" s="1"/>
  <c r="D8116" i="1" s="1"/>
  <c r="F3040" i="1"/>
  <c r="G3040" i="1"/>
  <c r="H3040" i="1"/>
  <c r="I3040" i="1"/>
  <c r="A3041" i="1"/>
  <c r="C3041" i="1"/>
  <c r="C3887" i="1" s="1"/>
  <c r="C4733" i="1" s="1"/>
  <c r="C5579" i="1" s="1"/>
  <c r="C6425" i="1" s="1"/>
  <c r="C7271" i="1" s="1"/>
  <c r="C8117" i="1" s="1"/>
  <c r="C8963" i="1" s="1"/>
  <c r="C9809" i="1" s="1"/>
  <c r="C10655" i="1" s="1"/>
  <c r="C11501" i="1" s="1"/>
  <c r="D3041" i="1"/>
  <c r="D3887" i="1" s="1"/>
  <c r="D4733" i="1" s="1"/>
  <c r="D5579" i="1" s="1"/>
  <c r="D6425" i="1" s="1"/>
  <c r="D7271" i="1" s="1"/>
  <c r="D8117" i="1" s="1"/>
  <c r="D8963" i="1" s="1"/>
  <c r="D9809" i="1" s="1"/>
  <c r="D10655" i="1" s="1"/>
  <c r="F3041" i="1"/>
  <c r="G3041" i="1"/>
  <c r="H3041" i="1"/>
  <c r="I3041" i="1"/>
  <c r="A3042" i="1"/>
  <c r="A3888" i="1" s="1"/>
  <c r="A4734" i="1" s="1"/>
  <c r="A5580" i="1" s="1"/>
  <c r="A6426" i="1" s="1"/>
  <c r="A7272" i="1" s="1"/>
  <c r="A8118" i="1" s="1"/>
  <c r="A8964" i="1" s="1"/>
  <c r="A9810" i="1" s="1"/>
  <c r="A10656" i="1" s="1"/>
  <c r="A11502" i="1" s="1"/>
  <c r="C3042" i="1"/>
  <c r="C3888" i="1" s="1"/>
  <c r="C4734" i="1" s="1"/>
  <c r="C5580" i="1" s="1"/>
  <c r="C6426" i="1" s="1"/>
  <c r="C7272" i="1" s="1"/>
  <c r="C8118" i="1" s="1"/>
  <c r="C8964" i="1" s="1"/>
  <c r="C9810" i="1" s="1"/>
  <c r="C10656" i="1" s="1"/>
  <c r="C11502" i="1" s="1"/>
  <c r="D3042" i="1"/>
  <c r="F3042" i="1"/>
  <c r="G3042" i="1"/>
  <c r="H3042" i="1"/>
  <c r="I3042" i="1"/>
  <c r="I3888" i="1" s="1"/>
  <c r="I4734" i="1" s="1"/>
  <c r="I5580" i="1" s="1"/>
  <c r="I6426" i="1" s="1"/>
  <c r="I7272" i="1" s="1"/>
  <c r="I8118" i="1" s="1"/>
  <c r="I8964" i="1" s="1"/>
  <c r="I9810" i="1" s="1"/>
  <c r="I10656" i="1" s="1"/>
  <c r="I11502" i="1" s="1"/>
  <c r="A3043" i="1"/>
  <c r="A3889" i="1" s="1"/>
  <c r="A4735" i="1" s="1"/>
  <c r="A5581" i="1" s="1"/>
  <c r="A6427" i="1" s="1"/>
  <c r="A7273" i="1" s="1"/>
  <c r="A8119" i="1" s="1"/>
  <c r="A8965" i="1" s="1"/>
  <c r="A9811" i="1" s="1"/>
  <c r="A10657" i="1" s="1"/>
  <c r="A11503" i="1" s="1"/>
  <c r="C3043" i="1"/>
  <c r="D3043" i="1"/>
  <c r="F3043" i="1"/>
  <c r="G3043" i="1"/>
  <c r="G3889" i="1" s="1"/>
  <c r="H3043" i="1"/>
  <c r="H3889" i="1" s="1"/>
  <c r="H4735" i="1" s="1"/>
  <c r="H5581" i="1" s="1"/>
  <c r="H6427" i="1" s="1"/>
  <c r="H7273" i="1" s="1"/>
  <c r="H8119" i="1" s="1"/>
  <c r="H8965" i="1" s="1"/>
  <c r="H9811" i="1" s="1"/>
  <c r="H10657" i="1" s="1"/>
  <c r="H11503" i="1" s="1"/>
  <c r="I3043" i="1"/>
  <c r="I3889" i="1" s="1"/>
  <c r="I4735" i="1" s="1"/>
  <c r="I5581" i="1" s="1"/>
  <c r="I6427" i="1" s="1"/>
  <c r="I7273" i="1" s="1"/>
  <c r="I8119" i="1" s="1"/>
  <c r="I8965" i="1" s="1"/>
  <c r="I9811" i="1" s="1"/>
  <c r="I10657" i="1" s="1"/>
  <c r="I11503" i="1" s="1"/>
  <c r="A3044" i="1"/>
  <c r="A3890" i="1" s="1"/>
  <c r="A4736" i="1" s="1"/>
  <c r="A5582" i="1" s="1"/>
  <c r="A6428" i="1" s="1"/>
  <c r="A7274" i="1" s="1"/>
  <c r="A8120" i="1" s="1"/>
  <c r="A8966" i="1" s="1"/>
  <c r="A9812" i="1" s="1"/>
  <c r="A10658" i="1" s="1"/>
  <c r="A11504" i="1" s="1"/>
  <c r="C3044" i="1"/>
  <c r="D3044" i="1"/>
  <c r="F3044" i="1"/>
  <c r="F3890" i="1" s="1"/>
  <c r="G3044" i="1"/>
  <c r="G3890" i="1" s="1"/>
  <c r="G4736" i="1" s="1"/>
  <c r="G5582" i="1" s="1"/>
  <c r="G6428" i="1" s="1"/>
  <c r="G7274" i="1" s="1"/>
  <c r="G8120" i="1" s="1"/>
  <c r="G8966" i="1" s="1"/>
  <c r="G9812" i="1" s="1"/>
  <c r="G10658" i="1" s="1"/>
  <c r="G11504" i="1" s="1"/>
  <c r="H3044" i="1"/>
  <c r="H3890" i="1" s="1"/>
  <c r="H4736" i="1" s="1"/>
  <c r="H5582" i="1" s="1"/>
  <c r="H6428" i="1" s="1"/>
  <c r="H7274" i="1" s="1"/>
  <c r="H8120" i="1" s="1"/>
  <c r="H8966" i="1" s="1"/>
  <c r="H9812" i="1" s="1"/>
  <c r="H10658" i="1" s="1"/>
  <c r="H11504" i="1" s="1"/>
  <c r="I3044" i="1"/>
  <c r="I3890" i="1" s="1"/>
  <c r="I4736" i="1" s="1"/>
  <c r="I5582" i="1" s="1"/>
  <c r="I6428" i="1" s="1"/>
  <c r="I7274" i="1" s="1"/>
  <c r="I8120" i="1" s="1"/>
  <c r="I8966" i="1" s="1"/>
  <c r="I9812" i="1" s="1"/>
  <c r="I10658" i="1" s="1"/>
  <c r="A3045" i="1"/>
  <c r="C3045" i="1"/>
  <c r="D3045" i="1"/>
  <c r="F3045" i="1"/>
  <c r="F3891" i="1" s="1"/>
  <c r="F4737" i="1" s="1"/>
  <c r="F5583" i="1" s="1"/>
  <c r="F6429" i="1" s="1"/>
  <c r="F7275" i="1" s="1"/>
  <c r="F8121" i="1" s="1"/>
  <c r="G3045" i="1"/>
  <c r="G3891" i="1" s="1"/>
  <c r="G4737" i="1" s="1"/>
  <c r="G5583" i="1" s="1"/>
  <c r="G6429" i="1" s="1"/>
  <c r="G7275" i="1" s="1"/>
  <c r="G8121" i="1" s="1"/>
  <c r="G8967" i="1" s="1"/>
  <c r="G9813" i="1" s="1"/>
  <c r="G10659" i="1" s="1"/>
  <c r="G11505" i="1" s="1"/>
  <c r="H3045" i="1"/>
  <c r="H3891" i="1" s="1"/>
  <c r="H4737" i="1" s="1"/>
  <c r="H5583" i="1" s="1"/>
  <c r="H6429" i="1" s="1"/>
  <c r="H7275" i="1" s="1"/>
  <c r="H8121" i="1" s="1"/>
  <c r="H8967" i="1" s="1"/>
  <c r="H9813" i="1" s="1"/>
  <c r="H10659" i="1" s="1"/>
  <c r="I3045" i="1"/>
  <c r="A3046" i="1"/>
  <c r="C3046" i="1"/>
  <c r="D3046" i="1"/>
  <c r="D3892" i="1" s="1"/>
  <c r="F3046" i="1"/>
  <c r="F3892" i="1" s="1"/>
  <c r="F4738" i="1" s="1"/>
  <c r="F5584" i="1" s="1"/>
  <c r="F6430" i="1" s="1"/>
  <c r="F7276" i="1" s="1"/>
  <c r="F8122" i="1" s="1"/>
  <c r="F8968" i="1" s="1"/>
  <c r="F9814" i="1" s="1"/>
  <c r="F10660" i="1" s="1"/>
  <c r="F11506" i="1" s="1"/>
  <c r="G3046" i="1"/>
  <c r="G3892" i="1" s="1"/>
  <c r="G4738" i="1" s="1"/>
  <c r="G5584" i="1" s="1"/>
  <c r="G6430" i="1" s="1"/>
  <c r="G7276" i="1" s="1"/>
  <c r="G8122" i="1" s="1"/>
  <c r="G8968" i="1" s="1"/>
  <c r="G9814" i="1" s="1"/>
  <c r="G10660" i="1" s="1"/>
  <c r="G11506" i="1" s="1"/>
  <c r="H3046" i="1"/>
  <c r="I3046" i="1"/>
  <c r="A3047" i="1"/>
  <c r="C3047" i="1"/>
  <c r="D3047" i="1"/>
  <c r="D3893" i="1" s="1"/>
  <c r="D4739" i="1" s="1"/>
  <c r="D5585" i="1" s="1"/>
  <c r="D6431" i="1" s="1"/>
  <c r="D7277" i="1" s="1"/>
  <c r="D8123" i="1" s="1"/>
  <c r="F3047" i="1"/>
  <c r="F3893" i="1" s="1"/>
  <c r="F4739" i="1" s="1"/>
  <c r="F5585" i="1" s="1"/>
  <c r="F6431" i="1" s="1"/>
  <c r="F7277" i="1" s="1"/>
  <c r="F8123" i="1" s="1"/>
  <c r="F8969" i="1" s="1"/>
  <c r="F9815" i="1" s="1"/>
  <c r="F10661" i="1" s="1"/>
  <c r="F11507" i="1" s="1"/>
  <c r="G3047" i="1"/>
  <c r="H3047" i="1"/>
  <c r="I3047" i="1"/>
  <c r="A3048" i="1"/>
  <c r="C3048" i="1"/>
  <c r="C3894" i="1" s="1"/>
  <c r="C4740" i="1" s="1"/>
  <c r="C5586" i="1" s="1"/>
  <c r="C6432" i="1" s="1"/>
  <c r="C7278" i="1" s="1"/>
  <c r="C8124" i="1" s="1"/>
  <c r="D3048" i="1"/>
  <c r="D3894" i="1" s="1"/>
  <c r="D4740" i="1" s="1"/>
  <c r="D5586" i="1" s="1"/>
  <c r="D6432" i="1" s="1"/>
  <c r="D7278" i="1" s="1"/>
  <c r="D8124" i="1" s="1"/>
  <c r="D8970" i="1" s="1"/>
  <c r="D9816" i="1" s="1"/>
  <c r="D10662" i="1" s="1"/>
  <c r="F3048" i="1"/>
  <c r="G3048" i="1"/>
  <c r="H3048" i="1"/>
  <c r="I3048" i="1"/>
  <c r="A3049" i="1"/>
  <c r="C3049" i="1"/>
  <c r="C3895" i="1" s="1"/>
  <c r="C4741" i="1" s="1"/>
  <c r="C5587" i="1" s="1"/>
  <c r="C6433" i="1" s="1"/>
  <c r="C7279" i="1" s="1"/>
  <c r="C8125" i="1" s="1"/>
  <c r="C8971" i="1" s="1"/>
  <c r="C9817" i="1" s="1"/>
  <c r="C10663" i="1" s="1"/>
  <c r="C11509" i="1" s="1"/>
  <c r="D3049" i="1"/>
  <c r="D3895" i="1" s="1"/>
  <c r="D4741" i="1" s="1"/>
  <c r="D5587" i="1" s="1"/>
  <c r="D6433" i="1" s="1"/>
  <c r="D7279" i="1" s="1"/>
  <c r="D8125" i="1" s="1"/>
  <c r="D8971" i="1" s="1"/>
  <c r="D9817" i="1" s="1"/>
  <c r="D10663" i="1" s="1"/>
  <c r="D11509" i="1" s="1"/>
  <c r="F3049" i="1"/>
  <c r="G3049" i="1"/>
  <c r="H3049" i="1"/>
  <c r="I3049" i="1"/>
  <c r="A3050" i="1"/>
  <c r="A3896" i="1" s="1"/>
  <c r="A4742" i="1" s="1"/>
  <c r="A5588" i="1" s="1"/>
  <c r="A6434" i="1" s="1"/>
  <c r="A7280" i="1" s="1"/>
  <c r="A8126" i="1" s="1"/>
  <c r="A8972" i="1" s="1"/>
  <c r="A9818" i="1" s="1"/>
  <c r="A10664" i="1" s="1"/>
  <c r="A11510" i="1" s="1"/>
  <c r="C3050" i="1"/>
  <c r="C3896" i="1" s="1"/>
  <c r="C4742" i="1" s="1"/>
  <c r="C5588" i="1" s="1"/>
  <c r="C6434" i="1" s="1"/>
  <c r="C7280" i="1" s="1"/>
  <c r="C8126" i="1" s="1"/>
  <c r="C8972" i="1" s="1"/>
  <c r="C9818" i="1" s="1"/>
  <c r="C10664" i="1" s="1"/>
  <c r="C11510" i="1" s="1"/>
  <c r="D3050" i="1"/>
  <c r="F3050" i="1"/>
  <c r="G3050" i="1"/>
  <c r="H3050" i="1"/>
  <c r="H3896" i="1" s="1"/>
  <c r="I3050" i="1"/>
  <c r="I3896" i="1" s="1"/>
  <c r="I4742" i="1" s="1"/>
  <c r="I5588" i="1" s="1"/>
  <c r="I6434" i="1" s="1"/>
  <c r="I7280" i="1" s="1"/>
  <c r="I8126" i="1" s="1"/>
  <c r="I8972" i="1" s="1"/>
  <c r="I9818" i="1" s="1"/>
  <c r="I10664" i="1" s="1"/>
  <c r="I11510" i="1" s="1"/>
  <c r="A3051" i="1"/>
  <c r="A3897" i="1" s="1"/>
  <c r="A4743" i="1" s="1"/>
  <c r="A5589" i="1" s="1"/>
  <c r="A6435" i="1" s="1"/>
  <c r="A7281" i="1" s="1"/>
  <c r="A8127" i="1" s="1"/>
  <c r="A8973" i="1" s="1"/>
  <c r="A9819" i="1" s="1"/>
  <c r="A10665" i="1" s="1"/>
  <c r="A11511" i="1" s="1"/>
  <c r="C3051" i="1"/>
  <c r="D3051" i="1"/>
  <c r="F3051" i="1"/>
  <c r="F3897" i="1" s="1"/>
  <c r="F4743" i="1" s="1"/>
  <c r="F5589" i="1" s="1"/>
  <c r="F6435" i="1" s="1"/>
  <c r="F7281" i="1" s="1"/>
  <c r="G3051" i="1"/>
  <c r="G3897" i="1" s="1"/>
  <c r="H3051" i="1"/>
  <c r="H3897" i="1" s="1"/>
  <c r="H4743" i="1" s="1"/>
  <c r="H5589" i="1" s="1"/>
  <c r="H6435" i="1" s="1"/>
  <c r="H7281" i="1" s="1"/>
  <c r="H8127" i="1" s="1"/>
  <c r="H8973" i="1" s="1"/>
  <c r="H9819" i="1" s="1"/>
  <c r="H10665" i="1" s="1"/>
  <c r="H11511" i="1" s="1"/>
  <c r="I3051" i="1"/>
  <c r="I3897" i="1" s="1"/>
  <c r="I4743" i="1" s="1"/>
  <c r="I5589" i="1" s="1"/>
  <c r="I6435" i="1" s="1"/>
  <c r="I7281" i="1" s="1"/>
  <c r="I8127" i="1" s="1"/>
  <c r="I8973" i="1" s="1"/>
  <c r="I9819" i="1" s="1"/>
  <c r="I10665" i="1" s="1"/>
  <c r="A3052" i="1"/>
  <c r="A3898" i="1" s="1"/>
  <c r="A4744" i="1" s="1"/>
  <c r="A5590" i="1" s="1"/>
  <c r="A6436" i="1" s="1"/>
  <c r="A7282" i="1" s="1"/>
  <c r="A8128" i="1" s="1"/>
  <c r="A8974" i="1" s="1"/>
  <c r="A9820" i="1" s="1"/>
  <c r="A10666" i="1" s="1"/>
  <c r="C3052" i="1"/>
  <c r="D3052" i="1"/>
  <c r="F3052" i="1"/>
  <c r="G3052" i="1"/>
  <c r="G3898" i="1" s="1"/>
  <c r="G4744" i="1" s="1"/>
  <c r="G5590" i="1" s="1"/>
  <c r="G6436" i="1" s="1"/>
  <c r="G7282" i="1" s="1"/>
  <c r="G8128" i="1" s="1"/>
  <c r="G8974" i="1" s="1"/>
  <c r="G9820" i="1" s="1"/>
  <c r="G10666" i="1" s="1"/>
  <c r="G11512" i="1" s="1"/>
  <c r="H3052" i="1"/>
  <c r="H3898" i="1" s="1"/>
  <c r="H4744" i="1" s="1"/>
  <c r="H5590" i="1" s="1"/>
  <c r="H6436" i="1" s="1"/>
  <c r="H7282" i="1" s="1"/>
  <c r="H8128" i="1" s="1"/>
  <c r="H8974" i="1" s="1"/>
  <c r="H9820" i="1" s="1"/>
  <c r="H10666" i="1" s="1"/>
  <c r="H11512" i="1" s="1"/>
  <c r="I3052" i="1"/>
  <c r="I3898" i="1" s="1"/>
  <c r="I4744" i="1" s="1"/>
  <c r="I5590" i="1" s="1"/>
  <c r="I6436" i="1" s="1"/>
  <c r="I7282" i="1" s="1"/>
  <c r="I8128" i="1" s="1"/>
  <c r="I8974" i="1" s="1"/>
  <c r="I9820" i="1" s="1"/>
  <c r="I10666" i="1" s="1"/>
  <c r="I11512" i="1" s="1"/>
  <c r="A3053" i="1"/>
  <c r="C3053" i="1"/>
  <c r="D3053" i="1"/>
  <c r="D3899" i="1" s="1"/>
  <c r="D4745" i="1" s="1"/>
  <c r="D5591" i="1" s="1"/>
  <c r="D6437" i="1" s="1"/>
  <c r="F3053" i="1"/>
  <c r="F3899" i="1" s="1"/>
  <c r="F4745" i="1" s="1"/>
  <c r="F5591" i="1" s="1"/>
  <c r="F6437" i="1" s="1"/>
  <c r="F7283" i="1" s="1"/>
  <c r="F8129" i="1" s="1"/>
  <c r="F8975" i="1" s="1"/>
  <c r="F9821" i="1" s="1"/>
  <c r="F10667" i="1" s="1"/>
  <c r="F11513" i="1" s="1"/>
  <c r="G3053" i="1"/>
  <c r="G3899" i="1" s="1"/>
  <c r="G4745" i="1" s="1"/>
  <c r="G5591" i="1" s="1"/>
  <c r="G6437" i="1" s="1"/>
  <c r="G7283" i="1" s="1"/>
  <c r="G8129" i="1" s="1"/>
  <c r="G8975" i="1" s="1"/>
  <c r="G9821" i="1" s="1"/>
  <c r="G10667" i="1" s="1"/>
  <c r="G11513" i="1" s="1"/>
  <c r="H3053" i="1"/>
  <c r="H3899" i="1" s="1"/>
  <c r="H4745" i="1" s="1"/>
  <c r="H5591" i="1" s="1"/>
  <c r="H6437" i="1" s="1"/>
  <c r="H7283" i="1" s="1"/>
  <c r="H8129" i="1" s="1"/>
  <c r="H8975" i="1" s="1"/>
  <c r="H9821" i="1" s="1"/>
  <c r="H10667" i="1" s="1"/>
  <c r="I3053" i="1"/>
  <c r="A3054" i="1"/>
  <c r="C3054" i="1"/>
  <c r="D3054" i="1"/>
  <c r="E3054" i="1"/>
  <c r="E3900" i="1" s="1"/>
  <c r="E4746" i="1" s="1"/>
  <c r="E5592" i="1" s="1"/>
  <c r="E6438" i="1" s="1"/>
  <c r="E7284" i="1" s="1"/>
  <c r="E8130" i="1" s="1"/>
  <c r="F3054" i="1"/>
  <c r="F3900" i="1" s="1"/>
  <c r="F4746" i="1" s="1"/>
  <c r="F5592" i="1" s="1"/>
  <c r="F6438" i="1" s="1"/>
  <c r="F7284" i="1" s="1"/>
  <c r="F8130" i="1" s="1"/>
  <c r="F8976" i="1" s="1"/>
  <c r="F9822" i="1" s="1"/>
  <c r="F10668" i="1" s="1"/>
  <c r="F11514" i="1" s="1"/>
  <c r="G3054" i="1"/>
  <c r="G3900" i="1" s="1"/>
  <c r="G4746" i="1" s="1"/>
  <c r="G5592" i="1" s="1"/>
  <c r="G6438" i="1" s="1"/>
  <c r="G7284" i="1" s="1"/>
  <c r="G8130" i="1" s="1"/>
  <c r="G8976" i="1" s="1"/>
  <c r="G9822" i="1" s="1"/>
  <c r="G10668" i="1" s="1"/>
  <c r="G11514" i="1" s="1"/>
  <c r="H3054" i="1"/>
  <c r="I3054" i="1"/>
  <c r="A3055" i="1"/>
  <c r="C3055" i="1"/>
  <c r="D3055" i="1"/>
  <c r="D3901" i="1" s="1"/>
  <c r="D4747" i="1" s="1"/>
  <c r="D5593" i="1" s="1"/>
  <c r="D6439" i="1" s="1"/>
  <c r="D7285" i="1" s="1"/>
  <c r="D8131" i="1" s="1"/>
  <c r="E3055" i="1"/>
  <c r="E3901" i="1" s="1"/>
  <c r="E4747" i="1" s="1"/>
  <c r="E5593" i="1" s="1"/>
  <c r="E6439" i="1" s="1"/>
  <c r="E7285" i="1" s="1"/>
  <c r="E8131" i="1" s="1"/>
  <c r="E8977" i="1" s="1"/>
  <c r="E9823" i="1" s="1"/>
  <c r="E10669" i="1" s="1"/>
  <c r="E11515" i="1" s="1"/>
  <c r="F3055" i="1"/>
  <c r="F3901" i="1" s="1"/>
  <c r="F4747" i="1" s="1"/>
  <c r="F5593" i="1" s="1"/>
  <c r="F6439" i="1" s="1"/>
  <c r="F7285" i="1" s="1"/>
  <c r="F8131" i="1" s="1"/>
  <c r="F8977" i="1" s="1"/>
  <c r="F9823" i="1" s="1"/>
  <c r="F10669" i="1" s="1"/>
  <c r="G3055" i="1"/>
  <c r="H3055" i="1"/>
  <c r="I3055" i="1"/>
  <c r="A3056" i="1"/>
  <c r="A3902" i="1" s="1"/>
  <c r="A4748" i="1" s="1"/>
  <c r="A5594" i="1" s="1"/>
  <c r="A6440" i="1" s="1"/>
  <c r="C3056" i="1"/>
  <c r="C3902" i="1" s="1"/>
  <c r="C4748" i="1" s="1"/>
  <c r="C5594" i="1" s="1"/>
  <c r="C6440" i="1" s="1"/>
  <c r="C7286" i="1" s="1"/>
  <c r="C8132" i="1" s="1"/>
  <c r="D3056" i="1"/>
  <c r="D3902" i="1" s="1"/>
  <c r="D4748" i="1" s="1"/>
  <c r="D5594" i="1" s="1"/>
  <c r="D6440" i="1" s="1"/>
  <c r="D7286" i="1" s="1"/>
  <c r="D8132" i="1" s="1"/>
  <c r="D8978" i="1" s="1"/>
  <c r="D9824" i="1" s="1"/>
  <c r="D10670" i="1" s="1"/>
  <c r="D11516" i="1" s="1"/>
  <c r="E3056" i="1"/>
  <c r="E3902" i="1" s="1"/>
  <c r="E4748" i="1" s="1"/>
  <c r="E5594" i="1" s="1"/>
  <c r="E6440" i="1" s="1"/>
  <c r="E7286" i="1" s="1"/>
  <c r="E8132" i="1" s="1"/>
  <c r="E8978" i="1" s="1"/>
  <c r="E9824" i="1" s="1"/>
  <c r="E10670" i="1" s="1"/>
  <c r="E11516" i="1" s="1"/>
  <c r="F3056" i="1"/>
  <c r="G3056" i="1"/>
  <c r="H3056" i="1"/>
  <c r="I3056" i="1"/>
  <c r="I3902" i="1" s="1"/>
  <c r="A3057" i="1"/>
  <c r="C3057" i="1"/>
  <c r="C3903" i="1" s="1"/>
  <c r="C4749" i="1" s="1"/>
  <c r="C5595" i="1" s="1"/>
  <c r="C6441" i="1" s="1"/>
  <c r="C7287" i="1" s="1"/>
  <c r="C8133" i="1" s="1"/>
  <c r="C8979" i="1" s="1"/>
  <c r="C9825" i="1" s="1"/>
  <c r="C10671" i="1" s="1"/>
  <c r="C11517" i="1" s="1"/>
  <c r="D3057" i="1"/>
  <c r="D3903" i="1" s="1"/>
  <c r="D4749" i="1" s="1"/>
  <c r="D5595" i="1" s="1"/>
  <c r="D6441" i="1" s="1"/>
  <c r="D7287" i="1" s="1"/>
  <c r="D8133" i="1" s="1"/>
  <c r="D8979" i="1" s="1"/>
  <c r="D9825" i="1" s="1"/>
  <c r="D10671" i="1" s="1"/>
  <c r="E3057" i="1"/>
  <c r="F3057" i="1"/>
  <c r="G3057" i="1"/>
  <c r="H3057" i="1"/>
  <c r="H3903" i="1" s="1"/>
  <c r="H4749" i="1" s="1"/>
  <c r="I3057" i="1"/>
  <c r="I3903" i="1" s="1"/>
  <c r="A3058" i="1"/>
  <c r="A3904" i="1" s="1"/>
  <c r="A4750" i="1" s="1"/>
  <c r="A5596" i="1" s="1"/>
  <c r="A6442" i="1" s="1"/>
  <c r="A7288" i="1" s="1"/>
  <c r="A8134" i="1" s="1"/>
  <c r="C3058" i="1"/>
  <c r="C3904" i="1" s="1"/>
  <c r="C4750" i="1" s="1"/>
  <c r="C5596" i="1" s="1"/>
  <c r="C6442" i="1" s="1"/>
  <c r="C7288" i="1" s="1"/>
  <c r="C8134" i="1" s="1"/>
  <c r="C8980" i="1" s="1"/>
  <c r="C9826" i="1" s="1"/>
  <c r="C10672" i="1" s="1"/>
  <c r="C11518" i="1" s="1"/>
  <c r="D3058" i="1"/>
  <c r="E3058" i="1"/>
  <c r="F3058" i="1"/>
  <c r="G3058" i="1"/>
  <c r="G3904" i="1" s="1"/>
  <c r="G4750" i="1" s="1"/>
  <c r="H3058" i="1"/>
  <c r="H3904" i="1" s="1"/>
  <c r="I3058" i="1"/>
  <c r="I3904" i="1" s="1"/>
  <c r="I4750" i="1" s="1"/>
  <c r="I5596" i="1" s="1"/>
  <c r="I6442" i="1" s="1"/>
  <c r="I7288" i="1" s="1"/>
  <c r="I8134" i="1" s="1"/>
  <c r="I8980" i="1" s="1"/>
  <c r="I9826" i="1" s="1"/>
  <c r="I10672" i="1" s="1"/>
  <c r="I11518" i="1" s="1"/>
  <c r="A3059" i="1"/>
  <c r="A3905" i="1" s="1"/>
  <c r="A4751" i="1" s="1"/>
  <c r="A5597" i="1" s="1"/>
  <c r="A6443" i="1" s="1"/>
  <c r="A7289" i="1" s="1"/>
  <c r="A8135" i="1" s="1"/>
  <c r="A8981" i="1" s="1"/>
  <c r="A9827" i="1" s="1"/>
  <c r="A10673" i="1" s="1"/>
  <c r="A11519" i="1" s="1"/>
  <c r="C3059" i="1"/>
  <c r="D3059" i="1"/>
  <c r="E3059" i="1"/>
  <c r="F3059" i="1"/>
  <c r="F3905" i="1" s="1"/>
  <c r="F4751" i="1" s="1"/>
  <c r="F5597" i="1" s="1"/>
  <c r="G3059" i="1"/>
  <c r="H3059" i="1"/>
  <c r="H3905" i="1" s="1"/>
  <c r="H4751" i="1" s="1"/>
  <c r="H5597" i="1" s="1"/>
  <c r="H6443" i="1" s="1"/>
  <c r="H7289" i="1" s="1"/>
  <c r="H8135" i="1" s="1"/>
  <c r="H8981" i="1" s="1"/>
  <c r="H9827" i="1" s="1"/>
  <c r="H10673" i="1" s="1"/>
  <c r="H11519" i="1" s="1"/>
  <c r="I3059" i="1"/>
  <c r="I3905" i="1" s="1"/>
  <c r="I4751" i="1" s="1"/>
  <c r="I5597" i="1" s="1"/>
  <c r="I6443" i="1" s="1"/>
  <c r="I7289" i="1" s="1"/>
  <c r="I8135" i="1" s="1"/>
  <c r="I8981" i="1" s="1"/>
  <c r="I9827" i="1" s="1"/>
  <c r="I10673" i="1" s="1"/>
  <c r="I11519" i="1" s="1"/>
  <c r="A3060" i="1"/>
  <c r="A3906" i="1" s="1"/>
  <c r="A4752" i="1" s="1"/>
  <c r="A5598" i="1" s="1"/>
  <c r="A6444" i="1" s="1"/>
  <c r="A7290" i="1" s="1"/>
  <c r="A8136" i="1" s="1"/>
  <c r="C3060" i="1"/>
  <c r="D3060" i="1"/>
  <c r="E3060" i="1"/>
  <c r="E3906" i="1" s="1"/>
  <c r="E4752" i="1" s="1"/>
  <c r="F3060" i="1"/>
  <c r="F3906" i="1" s="1"/>
  <c r="G3060" i="1"/>
  <c r="G3906" i="1" s="1"/>
  <c r="G4752" i="1" s="1"/>
  <c r="G5598" i="1" s="1"/>
  <c r="G6444" i="1" s="1"/>
  <c r="G7290" i="1" s="1"/>
  <c r="G8136" i="1" s="1"/>
  <c r="G8982" i="1" s="1"/>
  <c r="G9828" i="1" s="1"/>
  <c r="G10674" i="1" s="1"/>
  <c r="G11520" i="1" s="1"/>
  <c r="H3060" i="1"/>
  <c r="H3906" i="1" s="1"/>
  <c r="H4752" i="1" s="1"/>
  <c r="H5598" i="1" s="1"/>
  <c r="H6444" i="1" s="1"/>
  <c r="H7290" i="1" s="1"/>
  <c r="H8136" i="1" s="1"/>
  <c r="H8982" i="1" s="1"/>
  <c r="H9828" i="1" s="1"/>
  <c r="H10674" i="1" s="1"/>
  <c r="H11520" i="1" s="1"/>
  <c r="I3060" i="1"/>
  <c r="I3906" i="1" s="1"/>
  <c r="I4752" i="1" s="1"/>
  <c r="I5598" i="1" s="1"/>
  <c r="I6444" i="1" s="1"/>
  <c r="I7290" i="1" s="1"/>
  <c r="I8136" i="1" s="1"/>
  <c r="I8982" i="1" s="1"/>
  <c r="I9828" i="1" s="1"/>
  <c r="I10674" i="1" s="1"/>
  <c r="A3061" i="1"/>
  <c r="C3061" i="1"/>
  <c r="D3061" i="1"/>
  <c r="D3907" i="1" s="1"/>
  <c r="E3061" i="1"/>
  <c r="F3061" i="1"/>
  <c r="F3907" i="1" s="1"/>
  <c r="F4753" i="1" s="1"/>
  <c r="F5599" i="1" s="1"/>
  <c r="F6445" i="1" s="1"/>
  <c r="F7291" i="1" s="1"/>
  <c r="F8137" i="1" s="1"/>
  <c r="F8983" i="1" s="1"/>
  <c r="F9829" i="1" s="1"/>
  <c r="F10675" i="1" s="1"/>
  <c r="F11521" i="1" s="1"/>
  <c r="G3061" i="1"/>
  <c r="G3907" i="1" s="1"/>
  <c r="G4753" i="1" s="1"/>
  <c r="G5599" i="1" s="1"/>
  <c r="G6445" i="1" s="1"/>
  <c r="G7291" i="1" s="1"/>
  <c r="G8137" i="1" s="1"/>
  <c r="G8983" i="1" s="1"/>
  <c r="G9829" i="1" s="1"/>
  <c r="G10675" i="1" s="1"/>
  <c r="G11521" i="1" s="1"/>
  <c r="H3061" i="1"/>
  <c r="H3907" i="1" s="1"/>
  <c r="H4753" i="1" s="1"/>
  <c r="H5599" i="1" s="1"/>
  <c r="H6445" i="1" s="1"/>
  <c r="H7291" i="1" s="1"/>
  <c r="H8137" i="1" s="1"/>
  <c r="H8983" i="1" s="1"/>
  <c r="H9829" i="1" s="1"/>
  <c r="H10675" i="1" s="1"/>
  <c r="H11521" i="1" s="1"/>
  <c r="I3061" i="1"/>
  <c r="A3062" i="1"/>
  <c r="C3062" i="1"/>
  <c r="C3908" i="1" s="1"/>
  <c r="C4754" i="1" s="1"/>
  <c r="D3062" i="1"/>
  <c r="E3062" i="1"/>
  <c r="E3908" i="1" s="1"/>
  <c r="E4754" i="1" s="1"/>
  <c r="E5600" i="1" s="1"/>
  <c r="E6446" i="1" s="1"/>
  <c r="E7292" i="1" s="1"/>
  <c r="E8138" i="1" s="1"/>
  <c r="E8984" i="1" s="1"/>
  <c r="E9830" i="1" s="1"/>
  <c r="E10676" i="1" s="1"/>
  <c r="E11522" i="1" s="1"/>
  <c r="F3062" i="1"/>
  <c r="F3908" i="1" s="1"/>
  <c r="F4754" i="1" s="1"/>
  <c r="F5600" i="1" s="1"/>
  <c r="F6446" i="1" s="1"/>
  <c r="F7292" i="1" s="1"/>
  <c r="F8138" i="1" s="1"/>
  <c r="F8984" i="1" s="1"/>
  <c r="F9830" i="1" s="1"/>
  <c r="F10676" i="1" s="1"/>
  <c r="F11522" i="1" s="1"/>
  <c r="G3062" i="1"/>
  <c r="G3908" i="1" s="1"/>
  <c r="G4754" i="1" s="1"/>
  <c r="G5600" i="1" s="1"/>
  <c r="G6446" i="1" s="1"/>
  <c r="G7292" i="1" s="1"/>
  <c r="G8138" i="1" s="1"/>
  <c r="G8984" i="1" s="1"/>
  <c r="G9830" i="1" s="1"/>
  <c r="G10676" i="1" s="1"/>
  <c r="H3062" i="1"/>
  <c r="I3062" i="1"/>
  <c r="A3063" i="1"/>
  <c r="C3063" i="1"/>
  <c r="D3063" i="1"/>
  <c r="D3909" i="1" s="1"/>
  <c r="D4755" i="1" s="1"/>
  <c r="D5601" i="1" s="1"/>
  <c r="D6447" i="1" s="1"/>
  <c r="D7293" i="1" s="1"/>
  <c r="D8139" i="1" s="1"/>
  <c r="E3063" i="1"/>
  <c r="E3909" i="1" s="1"/>
  <c r="E4755" i="1" s="1"/>
  <c r="E5601" i="1" s="1"/>
  <c r="E6447" i="1" s="1"/>
  <c r="E7293" i="1" s="1"/>
  <c r="E8139" i="1" s="1"/>
  <c r="E8985" i="1" s="1"/>
  <c r="E9831" i="1" s="1"/>
  <c r="E10677" i="1" s="1"/>
  <c r="E11523" i="1" s="1"/>
  <c r="F3063" i="1"/>
  <c r="F3909" i="1" s="1"/>
  <c r="F4755" i="1" s="1"/>
  <c r="F5601" i="1" s="1"/>
  <c r="F6447" i="1" s="1"/>
  <c r="F7293" i="1" s="1"/>
  <c r="F8139" i="1" s="1"/>
  <c r="F8985" i="1" s="1"/>
  <c r="F9831" i="1" s="1"/>
  <c r="F10677" i="1" s="1"/>
  <c r="F11523" i="1" s="1"/>
  <c r="G3063" i="1"/>
  <c r="H3063" i="1"/>
  <c r="I3063" i="1"/>
  <c r="A3064" i="1"/>
  <c r="A3910" i="1" s="1"/>
  <c r="A4756" i="1" s="1"/>
  <c r="A5602" i="1" s="1"/>
  <c r="C3064" i="1"/>
  <c r="C3910" i="1" s="1"/>
  <c r="C4756" i="1" s="1"/>
  <c r="C5602" i="1" s="1"/>
  <c r="C6448" i="1" s="1"/>
  <c r="C7294" i="1" s="1"/>
  <c r="C8140" i="1" s="1"/>
  <c r="D3064" i="1"/>
  <c r="D3910" i="1" s="1"/>
  <c r="D4756" i="1" s="1"/>
  <c r="D5602" i="1" s="1"/>
  <c r="D6448" i="1" s="1"/>
  <c r="D7294" i="1" s="1"/>
  <c r="D8140" i="1" s="1"/>
  <c r="D8986" i="1" s="1"/>
  <c r="D9832" i="1" s="1"/>
  <c r="D10678" i="1" s="1"/>
  <c r="D11524" i="1" s="1"/>
  <c r="E3064" i="1"/>
  <c r="E3910" i="1" s="1"/>
  <c r="E4756" i="1" s="1"/>
  <c r="E5602" i="1" s="1"/>
  <c r="E6448" i="1" s="1"/>
  <c r="E7294" i="1" s="1"/>
  <c r="E8140" i="1" s="1"/>
  <c r="E8986" i="1" s="1"/>
  <c r="E9832" i="1" s="1"/>
  <c r="E10678" i="1" s="1"/>
  <c r="F3064" i="1"/>
  <c r="G3064" i="1"/>
  <c r="H3064" i="1"/>
  <c r="I3064" i="1"/>
  <c r="I3910" i="1" s="1"/>
  <c r="I4756" i="1" s="1"/>
  <c r="A3065" i="1"/>
  <c r="A3911" i="1" s="1"/>
  <c r="C3065" i="1"/>
  <c r="C3911" i="1" s="1"/>
  <c r="C4757" i="1" s="1"/>
  <c r="C5603" i="1" s="1"/>
  <c r="C6449" i="1" s="1"/>
  <c r="C7295" i="1" s="1"/>
  <c r="C8141" i="1" s="1"/>
  <c r="C8987" i="1" s="1"/>
  <c r="C9833" i="1" s="1"/>
  <c r="C10679" i="1" s="1"/>
  <c r="C11525" i="1" s="1"/>
  <c r="D3065" i="1"/>
  <c r="D3911" i="1" s="1"/>
  <c r="D4757" i="1" s="1"/>
  <c r="D5603" i="1" s="1"/>
  <c r="D6449" i="1" s="1"/>
  <c r="D7295" i="1" s="1"/>
  <c r="D8141" i="1" s="1"/>
  <c r="D8987" i="1" s="1"/>
  <c r="D9833" i="1" s="1"/>
  <c r="D10679" i="1" s="1"/>
  <c r="D11525" i="1" s="1"/>
  <c r="F3065" i="1"/>
  <c r="G3065" i="1"/>
  <c r="H3065" i="1"/>
  <c r="I3065" i="1"/>
  <c r="I3911" i="1" s="1"/>
  <c r="I4757" i="1" s="1"/>
  <c r="A3066" i="1"/>
  <c r="A3912" i="1" s="1"/>
  <c r="A4758" i="1" s="1"/>
  <c r="A5604" i="1" s="1"/>
  <c r="A6450" i="1" s="1"/>
  <c r="A7296" i="1" s="1"/>
  <c r="A8142" i="1" s="1"/>
  <c r="C3066" i="1"/>
  <c r="C3912" i="1" s="1"/>
  <c r="C4758" i="1" s="1"/>
  <c r="C5604" i="1" s="1"/>
  <c r="C6450" i="1" s="1"/>
  <c r="C7296" i="1" s="1"/>
  <c r="C8142" i="1" s="1"/>
  <c r="D3066" i="1"/>
  <c r="F3066" i="1"/>
  <c r="G3066" i="1"/>
  <c r="H3066" i="1"/>
  <c r="I3066" i="1"/>
  <c r="I3912" i="1" s="1"/>
  <c r="I4758" i="1" s="1"/>
  <c r="I5604" i="1" s="1"/>
  <c r="I6450" i="1" s="1"/>
  <c r="I7296" i="1" s="1"/>
  <c r="I8142" i="1" s="1"/>
  <c r="A3067" i="1"/>
  <c r="A3913" i="1" s="1"/>
  <c r="A4759" i="1" s="1"/>
  <c r="A5605" i="1" s="1"/>
  <c r="A6451" i="1" s="1"/>
  <c r="A7297" i="1" s="1"/>
  <c r="A8143" i="1" s="1"/>
  <c r="A8989" i="1" s="1"/>
  <c r="A9835" i="1" s="1"/>
  <c r="A10681" i="1" s="1"/>
  <c r="A11527" i="1" s="1"/>
  <c r="C3067" i="1"/>
  <c r="D3067" i="1"/>
  <c r="F3067" i="1"/>
  <c r="G3067" i="1"/>
  <c r="G3913" i="1" s="1"/>
  <c r="H3067" i="1"/>
  <c r="H3913" i="1" s="1"/>
  <c r="H4759" i="1" s="1"/>
  <c r="H5605" i="1" s="1"/>
  <c r="H6451" i="1" s="1"/>
  <c r="H7297" i="1" s="1"/>
  <c r="H8143" i="1" s="1"/>
  <c r="H8989" i="1" s="1"/>
  <c r="H9835" i="1" s="1"/>
  <c r="H10681" i="1" s="1"/>
  <c r="H11527" i="1" s="1"/>
  <c r="I3067" i="1"/>
  <c r="I3913" i="1" s="1"/>
  <c r="I4759" i="1" s="1"/>
  <c r="I5605" i="1" s="1"/>
  <c r="I6451" i="1" s="1"/>
  <c r="I7297" i="1" s="1"/>
  <c r="I8143" i="1" s="1"/>
  <c r="I8989" i="1" s="1"/>
  <c r="I9835" i="1" s="1"/>
  <c r="I10681" i="1" s="1"/>
  <c r="I11527" i="1" s="1"/>
  <c r="A3068" i="1"/>
  <c r="A3914" i="1" s="1"/>
  <c r="A4760" i="1" s="1"/>
  <c r="A5606" i="1" s="1"/>
  <c r="A6452" i="1" s="1"/>
  <c r="A7298" i="1" s="1"/>
  <c r="A8144" i="1" s="1"/>
  <c r="A8990" i="1" s="1"/>
  <c r="A9836" i="1" s="1"/>
  <c r="A10682" i="1" s="1"/>
  <c r="A11528" i="1" s="1"/>
  <c r="C3068" i="1"/>
  <c r="D3068" i="1"/>
  <c r="F3068" i="1"/>
  <c r="G3068" i="1"/>
  <c r="G3914" i="1" s="1"/>
  <c r="G4760" i="1" s="1"/>
  <c r="G5606" i="1" s="1"/>
  <c r="G6452" i="1" s="1"/>
  <c r="G7298" i="1" s="1"/>
  <c r="G8144" i="1" s="1"/>
  <c r="G8990" i="1" s="1"/>
  <c r="G9836" i="1" s="1"/>
  <c r="G10682" i="1" s="1"/>
  <c r="G11528" i="1" s="1"/>
  <c r="H3068" i="1"/>
  <c r="H3914" i="1" s="1"/>
  <c r="H4760" i="1" s="1"/>
  <c r="H5606" i="1" s="1"/>
  <c r="H6452" i="1" s="1"/>
  <c r="H7298" i="1" s="1"/>
  <c r="H8144" i="1" s="1"/>
  <c r="H8990" i="1" s="1"/>
  <c r="H9836" i="1" s="1"/>
  <c r="H10682" i="1" s="1"/>
  <c r="H11528" i="1" s="1"/>
  <c r="I3068" i="1"/>
  <c r="I3914" i="1" s="1"/>
  <c r="I4760" i="1" s="1"/>
  <c r="I5606" i="1" s="1"/>
  <c r="I6452" i="1" s="1"/>
  <c r="I7298" i="1" s="1"/>
  <c r="I8144" i="1" s="1"/>
  <c r="I8990" i="1" s="1"/>
  <c r="I9836" i="1" s="1"/>
  <c r="I10682" i="1" s="1"/>
  <c r="I11528" i="1" s="1"/>
  <c r="A3069" i="1"/>
  <c r="C3069" i="1"/>
  <c r="D3069" i="1"/>
  <c r="F3069" i="1"/>
  <c r="F3915" i="1" s="1"/>
  <c r="F4761" i="1" s="1"/>
  <c r="F5607" i="1" s="1"/>
  <c r="F6453" i="1" s="1"/>
  <c r="F7299" i="1" s="1"/>
  <c r="F8145" i="1" s="1"/>
  <c r="F8991" i="1" s="1"/>
  <c r="F9837" i="1" s="1"/>
  <c r="F10683" i="1" s="1"/>
  <c r="F11529" i="1" s="1"/>
  <c r="G3069" i="1"/>
  <c r="G3915" i="1" s="1"/>
  <c r="G4761" i="1" s="1"/>
  <c r="G5607" i="1" s="1"/>
  <c r="G6453" i="1" s="1"/>
  <c r="G7299" i="1" s="1"/>
  <c r="G8145" i="1" s="1"/>
  <c r="G8991" i="1" s="1"/>
  <c r="G9837" i="1" s="1"/>
  <c r="G10683" i="1" s="1"/>
  <c r="G11529" i="1" s="1"/>
  <c r="H3069" i="1"/>
  <c r="H3915" i="1" s="1"/>
  <c r="H4761" i="1" s="1"/>
  <c r="H5607" i="1" s="1"/>
  <c r="H6453" i="1" s="1"/>
  <c r="H7299" i="1" s="1"/>
  <c r="H8145" i="1" s="1"/>
  <c r="H8991" i="1" s="1"/>
  <c r="H9837" i="1" s="1"/>
  <c r="I3069" i="1"/>
  <c r="A3070" i="1"/>
  <c r="C3070" i="1"/>
  <c r="C3916" i="1" s="1"/>
  <c r="D3070" i="1"/>
  <c r="F3070" i="1"/>
  <c r="F3916" i="1" s="1"/>
  <c r="F4762" i="1" s="1"/>
  <c r="F5608" i="1" s="1"/>
  <c r="F6454" i="1" s="1"/>
  <c r="F7300" i="1" s="1"/>
  <c r="F8146" i="1" s="1"/>
  <c r="F8992" i="1" s="1"/>
  <c r="F9838" i="1" s="1"/>
  <c r="F10684" i="1" s="1"/>
  <c r="F11530" i="1" s="1"/>
  <c r="G3070" i="1"/>
  <c r="G3916" i="1" s="1"/>
  <c r="G4762" i="1" s="1"/>
  <c r="G5608" i="1" s="1"/>
  <c r="G6454" i="1" s="1"/>
  <c r="G7300" i="1" s="1"/>
  <c r="G8146" i="1" s="1"/>
  <c r="G8992" i="1" s="1"/>
  <c r="G9838" i="1" s="1"/>
  <c r="G10684" i="1" s="1"/>
  <c r="G11530" i="1" s="1"/>
  <c r="H3070" i="1"/>
  <c r="I3070" i="1"/>
  <c r="A3071" i="1"/>
  <c r="C3071" i="1"/>
  <c r="D3071" i="1"/>
  <c r="D3917" i="1" s="1"/>
  <c r="D4763" i="1" s="1"/>
  <c r="D5609" i="1" s="1"/>
  <c r="D6455" i="1" s="1"/>
  <c r="D7301" i="1" s="1"/>
  <c r="D8147" i="1" s="1"/>
  <c r="F3071" i="1"/>
  <c r="F3917" i="1" s="1"/>
  <c r="F4763" i="1" s="1"/>
  <c r="F5609" i="1" s="1"/>
  <c r="F6455" i="1" s="1"/>
  <c r="F7301" i="1" s="1"/>
  <c r="F8147" i="1" s="1"/>
  <c r="F8993" i="1" s="1"/>
  <c r="F9839" i="1" s="1"/>
  <c r="F10685" i="1" s="1"/>
  <c r="F11531" i="1" s="1"/>
  <c r="G3071" i="1"/>
  <c r="H3071" i="1"/>
  <c r="I3071" i="1"/>
  <c r="A3072" i="1"/>
  <c r="A3918" i="1" s="1"/>
  <c r="C3072" i="1"/>
  <c r="C3918" i="1" s="1"/>
  <c r="C4764" i="1" s="1"/>
  <c r="C5610" i="1" s="1"/>
  <c r="C6456" i="1" s="1"/>
  <c r="C7302" i="1" s="1"/>
  <c r="C8148" i="1" s="1"/>
  <c r="D3072" i="1"/>
  <c r="D3918" i="1" s="1"/>
  <c r="D4764" i="1" s="1"/>
  <c r="D5610" i="1" s="1"/>
  <c r="D6456" i="1" s="1"/>
  <c r="D7302" i="1" s="1"/>
  <c r="D8148" i="1" s="1"/>
  <c r="D8994" i="1" s="1"/>
  <c r="D9840" i="1" s="1"/>
  <c r="D10686" i="1" s="1"/>
  <c r="D11532" i="1" s="1"/>
  <c r="F3072" i="1"/>
  <c r="G3072" i="1"/>
  <c r="H3072" i="1"/>
  <c r="I3072" i="1"/>
  <c r="I3918" i="1" s="1"/>
  <c r="I4764" i="1" s="1"/>
  <c r="A3073" i="1"/>
  <c r="A3919" i="1" s="1"/>
  <c r="C3073" i="1"/>
  <c r="C3919" i="1" s="1"/>
  <c r="C4765" i="1" s="1"/>
  <c r="C5611" i="1" s="1"/>
  <c r="C6457" i="1" s="1"/>
  <c r="C7303" i="1" s="1"/>
  <c r="C8149" i="1" s="1"/>
  <c r="C8995" i="1" s="1"/>
  <c r="C9841" i="1" s="1"/>
  <c r="C10687" i="1" s="1"/>
  <c r="D3073" i="1"/>
  <c r="D3919" i="1" s="1"/>
  <c r="D4765" i="1" s="1"/>
  <c r="D5611" i="1" s="1"/>
  <c r="D6457" i="1" s="1"/>
  <c r="D7303" i="1" s="1"/>
  <c r="D8149" i="1" s="1"/>
  <c r="D8995" i="1" s="1"/>
  <c r="D9841" i="1" s="1"/>
  <c r="D10687" i="1" s="1"/>
  <c r="D11533" i="1" s="1"/>
  <c r="F3073" i="1"/>
  <c r="G3073" i="1"/>
  <c r="H3073" i="1"/>
  <c r="I3073" i="1"/>
  <c r="I3919" i="1" s="1"/>
  <c r="A3074" i="1"/>
  <c r="A3920" i="1" s="1"/>
  <c r="A4766" i="1" s="1"/>
  <c r="A5612" i="1" s="1"/>
  <c r="A6458" i="1" s="1"/>
  <c r="A7304" i="1" s="1"/>
  <c r="A8150" i="1" s="1"/>
  <c r="C3074" i="1"/>
  <c r="C3920" i="1" s="1"/>
  <c r="C4766" i="1" s="1"/>
  <c r="C5612" i="1" s="1"/>
  <c r="C6458" i="1" s="1"/>
  <c r="C7304" i="1" s="1"/>
  <c r="C8150" i="1" s="1"/>
  <c r="C8996" i="1" s="1"/>
  <c r="C9842" i="1" s="1"/>
  <c r="C10688" i="1" s="1"/>
  <c r="C11534" i="1" s="1"/>
  <c r="D3074" i="1"/>
  <c r="F3074" i="1"/>
  <c r="G3074" i="1"/>
  <c r="H3074" i="1"/>
  <c r="H3920" i="1" s="1"/>
  <c r="I3074" i="1"/>
  <c r="I3920" i="1" s="1"/>
  <c r="I4766" i="1" s="1"/>
  <c r="I5612" i="1" s="1"/>
  <c r="I6458" i="1" s="1"/>
  <c r="I7304" i="1" s="1"/>
  <c r="I8150" i="1" s="1"/>
  <c r="A3075" i="1"/>
  <c r="A3921" i="1" s="1"/>
  <c r="A4767" i="1" s="1"/>
  <c r="A5613" i="1" s="1"/>
  <c r="A6459" i="1" s="1"/>
  <c r="A7305" i="1" s="1"/>
  <c r="A8151" i="1" s="1"/>
  <c r="A8997" i="1" s="1"/>
  <c r="A9843" i="1" s="1"/>
  <c r="A10689" i="1" s="1"/>
  <c r="C3075" i="1"/>
  <c r="D3075" i="1"/>
  <c r="F3075" i="1"/>
  <c r="G3075" i="1"/>
  <c r="H3075" i="1"/>
  <c r="H3921" i="1" s="1"/>
  <c r="H4767" i="1" s="1"/>
  <c r="H5613" i="1" s="1"/>
  <c r="H6459" i="1" s="1"/>
  <c r="H7305" i="1" s="1"/>
  <c r="H8151" i="1" s="1"/>
  <c r="I3075" i="1"/>
  <c r="I3921" i="1" s="1"/>
  <c r="I4767" i="1" s="1"/>
  <c r="I5613" i="1" s="1"/>
  <c r="I6459" i="1" s="1"/>
  <c r="I7305" i="1" s="1"/>
  <c r="I8151" i="1" s="1"/>
  <c r="I8997" i="1" s="1"/>
  <c r="I9843" i="1" s="1"/>
  <c r="I10689" i="1" s="1"/>
  <c r="I11535" i="1" s="1"/>
  <c r="A3076" i="1"/>
  <c r="A3922" i="1" s="1"/>
  <c r="A4768" i="1" s="1"/>
  <c r="A5614" i="1" s="1"/>
  <c r="A6460" i="1" s="1"/>
  <c r="A7306" i="1" s="1"/>
  <c r="A8152" i="1" s="1"/>
  <c r="A8998" i="1" s="1"/>
  <c r="A9844" i="1" s="1"/>
  <c r="A10690" i="1" s="1"/>
  <c r="A11536" i="1" s="1"/>
  <c r="C3076" i="1"/>
  <c r="D3076" i="1"/>
  <c r="F3076" i="1"/>
  <c r="G3076" i="1"/>
  <c r="G3922" i="1" s="1"/>
  <c r="G4768" i="1" s="1"/>
  <c r="G5614" i="1" s="1"/>
  <c r="G6460" i="1" s="1"/>
  <c r="G7306" i="1" s="1"/>
  <c r="G8152" i="1" s="1"/>
  <c r="G8998" i="1" s="1"/>
  <c r="G9844" i="1" s="1"/>
  <c r="G10690" i="1" s="1"/>
  <c r="G11536" i="1" s="1"/>
  <c r="H3076" i="1"/>
  <c r="H3922" i="1" s="1"/>
  <c r="H4768" i="1" s="1"/>
  <c r="H5614" i="1" s="1"/>
  <c r="H6460" i="1" s="1"/>
  <c r="H7306" i="1" s="1"/>
  <c r="H8152" i="1" s="1"/>
  <c r="H8998" i="1" s="1"/>
  <c r="H9844" i="1" s="1"/>
  <c r="H10690" i="1" s="1"/>
  <c r="H11536" i="1" s="1"/>
  <c r="I3076" i="1"/>
  <c r="I3922" i="1" s="1"/>
  <c r="I4768" i="1" s="1"/>
  <c r="I5614" i="1" s="1"/>
  <c r="I6460" i="1" s="1"/>
  <c r="I7306" i="1" s="1"/>
  <c r="I8152" i="1" s="1"/>
  <c r="I8998" i="1" s="1"/>
  <c r="I9844" i="1" s="1"/>
  <c r="I10690" i="1" s="1"/>
  <c r="I11536" i="1" s="1"/>
  <c r="A3077" i="1"/>
  <c r="C3077" i="1"/>
  <c r="D3077" i="1"/>
  <c r="F3077" i="1"/>
  <c r="F3923" i="1" s="1"/>
  <c r="F4769" i="1" s="1"/>
  <c r="F5615" i="1" s="1"/>
  <c r="F6461" i="1" s="1"/>
  <c r="F7307" i="1" s="1"/>
  <c r="F8153" i="1" s="1"/>
  <c r="F8999" i="1" s="1"/>
  <c r="F9845" i="1" s="1"/>
  <c r="F10691" i="1" s="1"/>
  <c r="F11537" i="1" s="1"/>
  <c r="G3077" i="1"/>
  <c r="G3923" i="1" s="1"/>
  <c r="G4769" i="1" s="1"/>
  <c r="G5615" i="1" s="1"/>
  <c r="G6461" i="1" s="1"/>
  <c r="G7307" i="1" s="1"/>
  <c r="G8153" i="1" s="1"/>
  <c r="G8999" i="1" s="1"/>
  <c r="G9845" i="1" s="1"/>
  <c r="G10691" i="1" s="1"/>
  <c r="G11537" i="1" s="1"/>
  <c r="H3077" i="1"/>
  <c r="H3923" i="1" s="1"/>
  <c r="H4769" i="1" s="1"/>
  <c r="H5615" i="1" s="1"/>
  <c r="H6461" i="1" s="1"/>
  <c r="H7307" i="1" s="1"/>
  <c r="H8153" i="1" s="1"/>
  <c r="H8999" i="1" s="1"/>
  <c r="H9845" i="1" s="1"/>
  <c r="H10691" i="1" s="1"/>
  <c r="H11537" i="1" s="1"/>
  <c r="I3077" i="1"/>
  <c r="A3078" i="1"/>
  <c r="C3078" i="1"/>
  <c r="D3078" i="1"/>
  <c r="F3078" i="1"/>
  <c r="F3924" i="1" s="1"/>
  <c r="F4770" i="1" s="1"/>
  <c r="F5616" i="1" s="1"/>
  <c r="F6462" i="1" s="1"/>
  <c r="F7308" i="1" s="1"/>
  <c r="F8154" i="1" s="1"/>
  <c r="F9000" i="1" s="1"/>
  <c r="F9846" i="1" s="1"/>
  <c r="F10692" i="1" s="1"/>
  <c r="F11538" i="1" s="1"/>
  <c r="G3078" i="1"/>
  <c r="G3924" i="1" s="1"/>
  <c r="G4770" i="1" s="1"/>
  <c r="G5616" i="1" s="1"/>
  <c r="G6462" i="1" s="1"/>
  <c r="G7308" i="1" s="1"/>
  <c r="G8154" i="1" s="1"/>
  <c r="G9000" i="1" s="1"/>
  <c r="G9846" i="1" s="1"/>
  <c r="G10692" i="1" s="1"/>
  <c r="G11538" i="1" s="1"/>
  <c r="H3078" i="1"/>
  <c r="I3078" i="1"/>
  <c r="A3079" i="1"/>
  <c r="C3079" i="1"/>
  <c r="C3925" i="1" s="1"/>
  <c r="D3079" i="1"/>
  <c r="D3925" i="1" s="1"/>
  <c r="D4771" i="1" s="1"/>
  <c r="D5617" i="1" s="1"/>
  <c r="D6463" i="1" s="1"/>
  <c r="D7309" i="1" s="1"/>
  <c r="D8155" i="1" s="1"/>
  <c r="D9001" i="1" s="1"/>
  <c r="D9847" i="1" s="1"/>
  <c r="D10693" i="1" s="1"/>
  <c r="D11539" i="1" s="1"/>
  <c r="F3079" i="1"/>
  <c r="F3925" i="1" s="1"/>
  <c r="F4771" i="1" s="1"/>
  <c r="F5617" i="1" s="1"/>
  <c r="F6463" i="1" s="1"/>
  <c r="F7309" i="1" s="1"/>
  <c r="F8155" i="1" s="1"/>
  <c r="F9001" i="1" s="1"/>
  <c r="F9847" i="1" s="1"/>
  <c r="F10693" i="1" s="1"/>
  <c r="F11539" i="1" s="1"/>
  <c r="G3079" i="1"/>
  <c r="H3079" i="1"/>
  <c r="I3079" i="1"/>
  <c r="A3080" i="1"/>
  <c r="A3926" i="1" s="1"/>
  <c r="A4772" i="1" s="1"/>
  <c r="C3080" i="1"/>
  <c r="C3926" i="1" s="1"/>
  <c r="C4772" i="1" s="1"/>
  <c r="C5618" i="1" s="1"/>
  <c r="C6464" i="1" s="1"/>
  <c r="C7310" i="1" s="1"/>
  <c r="C8156" i="1" s="1"/>
  <c r="C9002" i="1" s="1"/>
  <c r="C9848" i="1" s="1"/>
  <c r="C10694" i="1" s="1"/>
  <c r="C11540" i="1" s="1"/>
  <c r="D3080" i="1"/>
  <c r="D3926" i="1" s="1"/>
  <c r="D4772" i="1" s="1"/>
  <c r="D5618" i="1" s="1"/>
  <c r="D6464" i="1" s="1"/>
  <c r="D7310" i="1" s="1"/>
  <c r="D8156" i="1" s="1"/>
  <c r="D9002" i="1" s="1"/>
  <c r="D9848" i="1" s="1"/>
  <c r="D10694" i="1" s="1"/>
  <c r="D11540" i="1" s="1"/>
  <c r="F3080" i="1"/>
  <c r="G3080" i="1"/>
  <c r="H3080" i="1"/>
  <c r="I3080" i="1"/>
  <c r="I3926" i="1" s="1"/>
  <c r="I4772" i="1" s="1"/>
  <c r="A3081" i="1"/>
  <c r="C3081" i="1"/>
  <c r="C3927" i="1" s="1"/>
  <c r="C4773" i="1" s="1"/>
  <c r="C5619" i="1" s="1"/>
  <c r="C6465" i="1" s="1"/>
  <c r="C7311" i="1" s="1"/>
  <c r="C8157" i="1" s="1"/>
  <c r="C9003" i="1" s="1"/>
  <c r="C9849" i="1" s="1"/>
  <c r="C10695" i="1" s="1"/>
  <c r="C11541" i="1" s="1"/>
  <c r="D3081" i="1"/>
  <c r="D3927" i="1" s="1"/>
  <c r="D4773" i="1" s="1"/>
  <c r="D5619" i="1" s="1"/>
  <c r="D6465" i="1" s="1"/>
  <c r="D7311" i="1" s="1"/>
  <c r="D8157" i="1" s="1"/>
  <c r="D9003" i="1" s="1"/>
  <c r="D9849" i="1" s="1"/>
  <c r="D10695" i="1" s="1"/>
  <c r="D11541" i="1" s="1"/>
  <c r="F3081" i="1"/>
  <c r="G3081" i="1"/>
  <c r="H3081" i="1"/>
  <c r="I3081" i="1"/>
  <c r="I3927" i="1" s="1"/>
  <c r="A3082" i="1"/>
  <c r="A3928" i="1" s="1"/>
  <c r="A4774" i="1" s="1"/>
  <c r="A5620" i="1" s="1"/>
  <c r="A6466" i="1" s="1"/>
  <c r="A7312" i="1" s="1"/>
  <c r="A8158" i="1" s="1"/>
  <c r="C3082" i="1"/>
  <c r="C3928" i="1" s="1"/>
  <c r="C4774" i="1" s="1"/>
  <c r="C5620" i="1" s="1"/>
  <c r="C6466" i="1" s="1"/>
  <c r="C7312" i="1" s="1"/>
  <c r="C8158" i="1" s="1"/>
  <c r="C9004" i="1" s="1"/>
  <c r="C9850" i="1" s="1"/>
  <c r="C10696" i="1" s="1"/>
  <c r="C11542" i="1" s="1"/>
  <c r="D3082" i="1"/>
  <c r="F3082" i="1"/>
  <c r="G3082" i="1"/>
  <c r="G3928" i="1" s="1"/>
  <c r="H3082" i="1"/>
  <c r="I3082" i="1"/>
  <c r="I3928" i="1" s="1"/>
  <c r="I4774" i="1" s="1"/>
  <c r="I5620" i="1" s="1"/>
  <c r="I6466" i="1" s="1"/>
  <c r="I7312" i="1" s="1"/>
  <c r="I8158" i="1" s="1"/>
  <c r="A3083" i="1"/>
  <c r="A3929" i="1" s="1"/>
  <c r="A4775" i="1" s="1"/>
  <c r="A5621" i="1" s="1"/>
  <c r="A6467" i="1" s="1"/>
  <c r="A7313" i="1" s="1"/>
  <c r="A8159" i="1" s="1"/>
  <c r="A9005" i="1" s="1"/>
  <c r="A9851" i="1" s="1"/>
  <c r="A10697" i="1" s="1"/>
  <c r="A11543" i="1" s="1"/>
  <c r="C3083" i="1"/>
  <c r="D3083" i="1"/>
  <c r="F3083" i="1"/>
  <c r="G3083" i="1"/>
  <c r="H3083" i="1"/>
  <c r="H3929" i="1" s="1"/>
  <c r="H4775" i="1" s="1"/>
  <c r="H5621" i="1" s="1"/>
  <c r="H6467" i="1" s="1"/>
  <c r="H7313" i="1" s="1"/>
  <c r="H8159" i="1" s="1"/>
  <c r="I3083" i="1"/>
  <c r="I3929" i="1" s="1"/>
  <c r="I4775" i="1" s="1"/>
  <c r="I5621" i="1" s="1"/>
  <c r="I6467" i="1" s="1"/>
  <c r="I7313" i="1" s="1"/>
  <c r="I8159" i="1" s="1"/>
  <c r="I9005" i="1" s="1"/>
  <c r="I9851" i="1" s="1"/>
  <c r="I10697" i="1" s="1"/>
  <c r="I11543" i="1" s="1"/>
  <c r="A3084" i="1"/>
  <c r="A3930" i="1" s="1"/>
  <c r="A4776" i="1" s="1"/>
  <c r="A5622" i="1" s="1"/>
  <c r="A6468" i="1" s="1"/>
  <c r="A7314" i="1" s="1"/>
  <c r="A8160" i="1" s="1"/>
  <c r="A9006" i="1" s="1"/>
  <c r="A9852" i="1" s="1"/>
  <c r="A10698" i="1" s="1"/>
  <c r="C3084" i="1"/>
  <c r="D3084" i="1"/>
  <c r="F3084" i="1"/>
  <c r="F3930" i="1" s="1"/>
  <c r="F4776" i="1" s="1"/>
  <c r="G3084" i="1"/>
  <c r="G3930" i="1" s="1"/>
  <c r="G4776" i="1" s="1"/>
  <c r="G5622" i="1" s="1"/>
  <c r="G6468" i="1" s="1"/>
  <c r="G7314" i="1" s="1"/>
  <c r="G8160" i="1" s="1"/>
  <c r="H3084" i="1"/>
  <c r="H3930" i="1" s="1"/>
  <c r="H4776" i="1" s="1"/>
  <c r="H5622" i="1" s="1"/>
  <c r="H6468" i="1" s="1"/>
  <c r="H7314" i="1" s="1"/>
  <c r="H8160" i="1" s="1"/>
  <c r="H9006" i="1" s="1"/>
  <c r="H9852" i="1" s="1"/>
  <c r="H10698" i="1" s="1"/>
  <c r="I3084" i="1"/>
  <c r="I3930" i="1" s="1"/>
  <c r="I4776" i="1" s="1"/>
  <c r="I5622" i="1" s="1"/>
  <c r="I6468" i="1" s="1"/>
  <c r="I7314" i="1" s="1"/>
  <c r="I8160" i="1" s="1"/>
  <c r="I9006" i="1" s="1"/>
  <c r="I9852" i="1" s="1"/>
  <c r="I10698" i="1" s="1"/>
  <c r="I11544" i="1" s="1"/>
  <c r="A3085" i="1"/>
  <c r="C3085" i="1"/>
  <c r="D3085" i="1"/>
  <c r="F3085" i="1"/>
  <c r="F3931" i="1" s="1"/>
  <c r="F4777" i="1" s="1"/>
  <c r="F5623" i="1" s="1"/>
  <c r="F6469" i="1" s="1"/>
  <c r="F7315" i="1" s="1"/>
  <c r="F8161" i="1" s="1"/>
  <c r="F9007" i="1" s="1"/>
  <c r="F9853" i="1" s="1"/>
  <c r="F10699" i="1" s="1"/>
  <c r="F11545" i="1" s="1"/>
  <c r="G3085" i="1"/>
  <c r="G3931" i="1" s="1"/>
  <c r="G4777" i="1" s="1"/>
  <c r="G5623" i="1" s="1"/>
  <c r="G6469" i="1" s="1"/>
  <c r="G7315" i="1" s="1"/>
  <c r="G8161" i="1" s="1"/>
  <c r="H3085" i="1"/>
  <c r="H3931" i="1" s="1"/>
  <c r="H4777" i="1" s="1"/>
  <c r="H5623" i="1" s="1"/>
  <c r="H6469" i="1" s="1"/>
  <c r="H7315" i="1" s="1"/>
  <c r="H8161" i="1" s="1"/>
  <c r="I3085" i="1"/>
  <c r="A3086" i="1"/>
  <c r="C3086" i="1"/>
  <c r="D3086" i="1"/>
  <c r="D3932" i="1" s="1"/>
  <c r="F3086" i="1"/>
  <c r="F3932" i="1" s="1"/>
  <c r="F4778" i="1" s="1"/>
  <c r="F5624" i="1" s="1"/>
  <c r="F6470" i="1" s="1"/>
  <c r="F7316" i="1" s="1"/>
  <c r="F8162" i="1" s="1"/>
  <c r="F9008" i="1" s="1"/>
  <c r="F9854" i="1" s="1"/>
  <c r="F10700" i="1" s="1"/>
  <c r="F11546" i="1" s="1"/>
  <c r="G3086" i="1"/>
  <c r="G3932" i="1" s="1"/>
  <c r="G4778" i="1" s="1"/>
  <c r="G5624" i="1" s="1"/>
  <c r="G6470" i="1" s="1"/>
  <c r="G7316" i="1" s="1"/>
  <c r="G8162" i="1" s="1"/>
  <c r="G9008" i="1" s="1"/>
  <c r="G9854" i="1" s="1"/>
  <c r="G10700" i="1" s="1"/>
  <c r="G11546" i="1" s="1"/>
  <c r="H3086" i="1"/>
  <c r="I3086" i="1"/>
  <c r="A3087" i="1"/>
  <c r="C3087" i="1"/>
  <c r="D3087" i="1"/>
  <c r="D3933" i="1" s="1"/>
  <c r="D4779" i="1" s="1"/>
  <c r="D5625" i="1" s="1"/>
  <c r="D6471" i="1" s="1"/>
  <c r="D7317" i="1" s="1"/>
  <c r="D8163" i="1" s="1"/>
  <c r="D9009" i="1" s="1"/>
  <c r="D9855" i="1" s="1"/>
  <c r="D10701" i="1" s="1"/>
  <c r="D11547" i="1" s="1"/>
  <c r="F3087" i="1"/>
  <c r="F3933" i="1" s="1"/>
  <c r="F4779" i="1" s="1"/>
  <c r="F5625" i="1" s="1"/>
  <c r="F6471" i="1" s="1"/>
  <c r="F7317" i="1" s="1"/>
  <c r="F8163" i="1" s="1"/>
  <c r="F9009" i="1" s="1"/>
  <c r="F9855" i="1" s="1"/>
  <c r="F10701" i="1" s="1"/>
  <c r="G3087" i="1"/>
  <c r="H3087" i="1"/>
  <c r="I3087" i="1"/>
  <c r="A3088" i="1"/>
  <c r="C3088" i="1"/>
  <c r="C3934" i="1" s="1"/>
  <c r="C4780" i="1" s="1"/>
  <c r="C5626" i="1" s="1"/>
  <c r="C6472" i="1" s="1"/>
  <c r="C7318" i="1" s="1"/>
  <c r="C8164" i="1" s="1"/>
  <c r="C9010" i="1" s="1"/>
  <c r="C9856" i="1" s="1"/>
  <c r="C10702" i="1" s="1"/>
  <c r="C11548" i="1" s="1"/>
  <c r="D3088" i="1"/>
  <c r="D3934" i="1" s="1"/>
  <c r="D4780" i="1" s="1"/>
  <c r="D5626" i="1" s="1"/>
  <c r="D6472" i="1" s="1"/>
  <c r="D7318" i="1" s="1"/>
  <c r="D8164" i="1" s="1"/>
  <c r="D9010" i="1" s="1"/>
  <c r="D9856" i="1" s="1"/>
  <c r="D10702" i="1" s="1"/>
  <c r="D11548" i="1" s="1"/>
  <c r="F3088" i="1"/>
  <c r="G3088" i="1"/>
  <c r="H3088" i="1"/>
  <c r="I3088" i="1"/>
  <c r="A3089" i="1"/>
  <c r="A3935" i="1" s="1"/>
  <c r="C3089" i="1"/>
  <c r="C3935" i="1" s="1"/>
  <c r="C4781" i="1" s="1"/>
  <c r="C5627" i="1" s="1"/>
  <c r="C6473" i="1" s="1"/>
  <c r="C7319" i="1" s="1"/>
  <c r="C8165" i="1" s="1"/>
  <c r="C9011" i="1" s="1"/>
  <c r="C9857" i="1" s="1"/>
  <c r="C10703" i="1" s="1"/>
  <c r="C11549" i="1" s="1"/>
  <c r="D3089" i="1"/>
  <c r="D3935" i="1" s="1"/>
  <c r="D4781" i="1" s="1"/>
  <c r="D5627" i="1" s="1"/>
  <c r="D6473" i="1" s="1"/>
  <c r="D7319" i="1" s="1"/>
  <c r="D8165" i="1" s="1"/>
  <c r="D9011" i="1" s="1"/>
  <c r="D9857" i="1" s="1"/>
  <c r="F3089" i="1"/>
  <c r="G3089" i="1"/>
  <c r="H3089" i="1"/>
  <c r="H3935" i="1" s="1"/>
  <c r="I3089" i="1"/>
  <c r="A3090" i="1"/>
  <c r="A3936" i="1" s="1"/>
  <c r="A4782" i="1" s="1"/>
  <c r="A5628" i="1" s="1"/>
  <c r="A6474" i="1" s="1"/>
  <c r="A7320" i="1" s="1"/>
  <c r="A8166" i="1" s="1"/>
  <c r="A9012" i="1" s="1"/>
  <c r="A9858" i="1" s="1"/>
  <c r="A10704" i="1" s="1"/>
  <c r="A11550" i="1" s="1"/>
  <c r="C3090" i="1"/>
  <c r="C3936" i="1" s="1"/>
  <c r="C4782" i="1" s="1"/>
  <c r="C5628" i="1" s="1"/>
  <c r="C6474" i="1" s="1"/>
  <c r="C7320" i="1" s="1"/>
  <c r="C8166" i="1" s="1"/>
  <c r="C9012" i="1" s="1"/>
  <c r="C9858" i="1" s="1"/>
  <c r="C10704" i="1" s="1"/>
  <c r="D3090" i="1"/>
  <c r="F3090" i="1"/>
  <c r="G3090" i="1"/>
  <c r="H3090" i="1"/>
  <c r="I3090" i="1"/>
  <c r="I3936" i="1" s="1"/>
  <c r="I4782" i="1" s="1"/>
  <c r="I5628" i="1" s="1"/>
  <c r="I6474" i="1" s="1"/>
  <c r="I7320" i="1" s="1"/>
  <c r="I8166" i="1" s="1"/>
  <c r="A3091" i="1"/>
  <c r="A3937" i="1" s="1"/>
  <c r="A4783" i="1" s="1"/>
  <c r="A5629" i="1" s="1"/>
  <c r="A6475" i="1" s="1"/>
  <c r="A7321" i="1" s="1"/>
  <c r="A8167" i="1" s="1"/>
  <c r="A9013" i="1" s="1"/>
  <c r="A9859" i="1" s="1"/>
  <c r="A10705" i="1" s="1"/>
  <c r="A11551" i="1" s="1"/>
  <c r="C3091" i="1"/>
  <c r="D3091" i="1"/>
  <c r="F3091" i="1"/>
  <c r="G3091" i="1"/>
  <c r="H3091" i="1"/>
  <c r="H3937" i="1" s="1"/>
  <c r="H4783" i="1" s="1"/>
  <c r="H5629" i="1" s="1"/>
  <c r="H6475" i="1" s="1"/>
  <c r="H7321" i="1" s="1"/>
  <c r="H8167" i="1" s="1"/>
  <c r="I3091" i="1"/>
  <c r="I3937" i="1" s="1"/>
  <c r="I4783" i="1" s="1"/>
  <c r="I5629" i="1" s="1"/>
  <c r="I6475" i="1" s="1"/>
  <c r="I7321" i="1" s="1"/>
  <c r="I8167" i="1" s="1"/>
  <c r="A3092" i="1"/>
  <c r="A3938" i="1" s="1"/>
  <c r="A4784" i="1" s="1"/>
  <c r="A5630" i="1" s="1"/>
  <c r="A6476" i="1" s="1"/>
  <c r="A7322" i="1" s="1"/>
  <c r="A8168" i="1" s="1"/>
  <c r="A9014" i="1" s="1"/>
  <c r="A9860" i="1" s="1"/>
  <c r="A10706" i="1" s="1"/>
  <c r="A11552" i="1" s="1"/>
  <c r="C3092" i="1"/>
  <c r="D3092" i="1"/>
  <c r="F3092" i="1"/>
  <c r="F3938" i="1" s="1"/>
  <c r="G3092" i="1"/>
  <c r="G3938" i="1" s="1"/>
  <c r="G4784" i="1" s="1"/>
  <c r="G5630" i="1" s="1"/>
  <c r="G6476" i="1" s="1"/>
  <c r="G7322" i="1" s="1"/>
  <c r="G8168" i="1" s="1"/>
  <c r="H3092" i="1"/>
  <c r="H3938" i="1" s="1"/>
  <c r="H4784" i="1" s="1"/>
  <c r="H5630" i="1" s="1"/>
  <c r="H6476" i="1" s="1"/>
  <c r="H7322" i="1" s="1"/>
  <c r="H8168" i="1" s="1"/>
  <c r="H9014" i="1" s="1"/>
  <c r="H9860" i="1" s="1"/>
  <c r="H10706" i="1" s="1"/>
  <c r="H11552" i="1" s="1"/>
  <c r="I3092" i="1"/>
  <c r="I3938" i="1" s="1"/>
  <c r="I4784" i="1" s="1"/>
  <c r="I5630" i="1" s="1"/>
  <c r="I6476" i="1" s="1"/>
  <c r="I7322" i="1" s="1"/>
  <c r="I8168" i="1" s="1"/>
  <c r="I9014" i="1" s="1"/>
  <c r="I9860" i="1" s="1"/>
  <c r="I10706" i="1" s="1"/>
  <c r="I11552" i="1" s="1"/>
  <c r="A3093" i="1"/>
  <c r="C3093" i="1"/>
  <c r="D3093" i="1"/>
  <c r="F3093" i="1"/>
  <c r="F3939" i="1" s="1"/>
  <c r="F4785" i="1" s="1"/>
  <c r="F5631" i="1" s="1"/>
  <c r="F6477" i="1" s="1"/>
  <c r="F7323" i="1" s="1"/>
  <c r="F8169" i="1" s="1"/>
  <c r="G3093" i="1"/>
  <c r="G3939" i="1" s="1"/>
  <c r="G4785" i="1" s="1"/>
  <c r="G5631" i="1" s="1"/>
  <c r="G6477" i="1" s="1"/>
  <c r="G7323" i="1" s="1"/>
  <c r="G8169" i="1" s="1"/>
  <c r="G9015" i="1" s="1"/>
  <c r="G9861" i="1" s="1"/>
  <c r="G10707" i="1" s="1"/>
  <c r="G11553" i="1" s="1"/>
  <c r="H3093" i="1"/>
  <c r="H3939" i="1" s="1"/>
  <c r="H4785" i="1" s="1"/>
  <c r="H5631" i="1" s="1"/>
  <c r="H6477" i="1" s="1"/>
  <c r="H7323" i="1" s="1"/>
  <c r="H8169" i="1" s="1"/>
  <c r="H9015" i="1" s="1"/>
  <c r="H9861" i="1" s="1"/>
  <c r="H10707" i="1" s="1"/>
  <c r="H11553" i="1" s="1"/>
  <c r="I3093" i="1"/>
  <c r="A3094" i="1"/>
  <c r="C3094" i="1"/>
  <c r="D3094" i="1"/>
  <c r="F3094" i="1"/>
  <c r="F3940" i="1" s="1"/>
  <c r="F4786" i="1" s="1"/>
  <c r="F5632" i="1" s="1"/>
  <c r="F6478" i="1" s="1"/>
  <c r="F7324" i="1" s="1"/>
  <c r="F8170" i="1" s="1"/>
  <c r="F9016" i="1" s="1"/>
  <c r="F9862" i="1" s="1"/>
  <c r="F10708" i="1" s="1"/>
  <c r="F11554" i="1" s="1"/>
  <c r="G3094" i="1"/>
  <c r="G3940" i="1" s="1"/>
  <c r="G4786" i="1" s="1"/>
  <c r="G5632" i="1" s="1"/>
  <c r="G6478" i="1" s="1"/>
  <c r="G7324" i="1" s="1"/>
  <c r="G8170" i="1" s="1"/>
  <c r="G9016" i="1" s="1"/>
  <c r="G9862" i="1" s="1"/>
  <c r="G10708" i="1" s="1"/>
  <c r="H3094" i="1"/>
  <c r="I3094" i="1"/>
  <c r="A3095" i="1"/>
  <c r="C3095" i="1"/>
  <c r="C3941" i="1" s="1"/>
  <c r="C4787" i="1" s="1"/>
  <c r="D3095" i="1"/>
  <c r="D3941" i="1" s="1"/>
  <c r="D4787" i="1" s="1"/>
  <c r="D5633" i="1" s="1"/>
  <c r="D6479" i="1" s="1"/>
  <c r="D7325" i="1" s="1"/>
  <c r="D8171" i="1" s="1"/>
  <c r="D9017" i="1" s="1"/>
  <c r="D9863" i="1" s="1"/>
  <c r="D10709" i="1" s="1"/>
  <c r="D11555" i="1" s="1"/>
  <c r="F3095" i="1"/>
  <c r="F3941" i="1" s="1"/>
  <c r="F4787" i="1" s="1"/>
  <c r="F5633" i="1" s="1"/>
  <c r="F6479" i="1" s="1"/>
  <c r="F7325" i="1" s="1"/>
  <c r="F8171" i="1" s="1"/>
  <c r="F9017" i="1" s="1"/>
  <c r="F9863" i="1" s="1"/>
  <c r="F10709" i="1" s="1"/>
  <c r="F11555" i="1" s="1"/>
  <c r="G3095" i="1"/>
  <c r="H3095" i="1"/>
  <c r="I3095" i="1"/>
  <c r="A3096" i="1"/>
  <c r="C3096" i="1"/>
  <c r="C3942" i="1" s="1"/>
  <c r="C4788" i="1" s="1"/>
  <c r="C5634" i="1" s="1"/>
  <c r="C6480" i="1" s="1"/>
  <c r="C7326" i="1" s="1"/>
  <c r="C8172" i="1" s="1"/>
  <c r="C9018" i="1" s="1"/>
  <c r="C9864" i="1" s="1"/>
  <c r="C10710" i="1" s="1"/>
  <c r="C11556" i="1" s="1"/>
  <c r="D3096" i="1"/>
  <c r="D3942" i="1" s="1"/>
  <c r="D4788" i="1" s="1"/>
  <c r="D5634" i="1" s="1"/>
  <c r="D6480" i="1" s="1"/>
  <c r="D7326" i="1" s="1"/>
  <c r="D8172" i="1" s="1"/>
  <c r="D9018" i="1" s="1"/>
  <c r="D9864" i="1" s="1"/>
  <c r="D10710" i="1" s="1"/>
  <c r="F3096" i="1"/>
  <c r="G3096" i="1"/>
  <c r="H3096" i="1"/>
  <c r="I3096" i="1"/>
  <c r="A3097" i="1"/>
  <c r="C3097" i="1"/>
  <c r="C3943" i="1" s="1"/>
  <c r="C4789" i="1" s="1"/>
  <c r="C5635" i="1" s="1"/>
  <c r="C6481" i="1" s="1"/>
  <c r="C7327" i="1" s="1"/>
  <c r="C8173" i="1" s="1"/>
  <c r="C9019" i="1" s="1"/>
  <c r="C9865" i="1" s="1"/>
  <c r="C10711" i="1" s="1"/>
  <c r="C11557" i="1" s="1"/>
  <c r="D3097" i="1"/>
  <c r="D3943" i="1" s="1"/>
  <c r="D4789" i="1" s="1"/>
  <c r="D5635" i="1" s="1"/>
  <c r="D6481" i="1" s="1"/>
  <c r="D7327" i="1" s="1"/>
  <c r="D8173" i="1" s="1"/>
  <c r="D9019" i="1" s="1"/>
  <c r="D9865" i="1" s="1"/>
  <c r="D10711" i="1" s="1"/>
  <c r="F3097" i="1"/>
  <c r="G3097" i="1"/>
  <c r="H3097" i="1"/>
  <c r="I3097" i="1"/>
  <c r="A3098" i="1"/>
  <c r="A3944" i="1" s="1"/>
  <c r="A4790" i="1" s="1"/>
  <c r="A5636" i="1" s="1"/>
  <c r="A6482" i="1" s="1"/>
  <c r="A7328" i="1" s="1"/>
  <c r="A8174" i="1" s="1"/>
  <c r="A9020" i="1" s="1"/>
  <c r="A9866" i="1" s="1"/>
  <c r="A10712" i="1" s="1"/>
  <c r="A11558" i="1" s="1"/>
  <c r="C3098" i="1"/>
  <c r="C3944" i="1" s="1"/>
  <c r="C4790" i="1" s="1"/>
  <c r="C5636" i="1" s="1"/>
  <c r="C6482" i="1" s="1"/>
  <c r="C7328" i="1" s="1"/>
  <c r="C8174" i="1" s="1"/>
  <c r="C9020" i="1" s="1"/>
  <c r="C9866" i="1" s="1"/>
  <c r="C10712" i="1" s="1"/>
  <c r="C11558" i="1" s="1"/>
  <c r="D3098" i="1"/>
  <c r="F3098" i="1"/>
  <c r="G3098" i="1"/>
  <c r="H3098" i="1"/>
  <c r="I3098" i="1"/>
  <c r="I3944" i="1" s="1"/>
  <c r="I4790" i="1" s="1"/>
  <c r="I5636" i="1" s="1"/>
  <c r="I6482" i="1" s="1"/>
  <c r="I7328" i="1" s="1"/>
  <c r="I8174" i="1" s="1"/>
  <c r="I9020" i="1" s="1"/>
  <c r="I9866" i="1" s="1"/>
  <c r="I10712" i="1" s="1"/>
  <c r="I11558" i="1" s="1"/>
  <c r="A3099" i="1"/>
  <c r="A3945" i="1" s="1"/>
  <c r="A4791" i="1" s="1"/>
  <c r="A5637" i="1" s="1"/>
  <c r="A6483" i="1" s="1"/>
  <c r="A7329" i="1" s="1"/>
  <c r="A8175" i="1" s="1"/>
  <c r="A9021" i="1" s="1"/>
  <c r="A9867" i="1" s="1"/>
  <c r="A10713" i="1" s="1"/>
  <c r="A11559" i="1" s="1"/>
  <c r="C3099" i="1"/>
  <c r="D3099" i="1"/>
  <c r="F3099" i="1"/>
  <c r="G3099" i="1"/>
  <c r="G3945" i="1" s="1"/>
  <c r="G4791" i="1" s="1"/>
  <c r="H3099" i="1"/>
  <c r="H3945" i="1" s="1"/>
  <c r="H4791" i="1" s="1"/>
  <c r="H5637" i="1" s="1"/>
  <c r="H6483" i="1" s="1"/>
  <c r="H7329" i="1" s="1"/>
  <c r="H8175" i="1" s="1"/>
  <c r="I3099" i="1"/>
  <c r="I3945" i="1" s="1"/>
  <c r="I4791" i="1" s="1"/>
  <c r="I5637" i="1" s="1"/>
  <c r="I6483" i="1" s="1"/>
  <c r="I7329" i="1" s="1"/>
  <c r="I8175" i="1" s="1"/>
  <c r="I9021" i="1" s="1"/>
  <c r="I9867" i="1" s="1"/>
  <c r="I10713" i="1" s="1"/>
  <c r="I11559" i="1" s="1"/>
  <c r="A3100" i="1"/>
  <c r="A3946" i="1" s="1"/>
  <c r="A4792" i="1" s="1"/>
  <c r="A5638" i="1" s="1"/>
  <c r="A6484" i="1" s="1"/>
  <c r="A7330" i="1" s="1"/>
  <c r="A8176" i="1" s="1"/>
  <c r="A9022" i="1" s="1"/>
  <c r="A9868" i="1" s="1"/>
  <c r="A10714" i="1" s="1"/>
  <c r="A11560" i="1" s="1"/>
  <c r="C3100" i="1"/>
  <c r="D3100" i="1"/>
  <c r="F3100" i="1"/>
  <c r="F3946" i="1" s="1"/>
  <c r="G3100" i="1"/>
  <c r="G3946" i="1" s="1"/>
  <c r="G4792" i="1" s="1"/>
  <c r="G5638" i="1" s="1"/>
  <c r="G6484" i="1" s="1"/>
  <c r="G7330" i="1" s="1"/>
  <c r="G8176" i="1" s="1"/>
  <c r="H3100" i="1"/>
  <c r="H3946" i="1" s="1"/>
  <c r="H4792" i="1" s="1"/>
  <c r="H5638" i="1" s="1"/>
  <c r="H6484" i="1" s="1"/>
  <c r="H7330" i="1" s="1"/>
  <c r="H8176" i="1" s="1"/>
  <c r="H9022" i="1" s="1"/>
  <c r="H9868" i="1" s="1"/>
  <c r="H10714" i="1" s="1"/>
  <c r="H11560" i="1" s="1"/>
  <c r="I3100" i="1"/>
  <c r="I3946" i="1" s="1"/>
  <c r="I4792" i="1" s="1"/>
  <c r="I5638" i="1" s="1"/>
  <c r="I6484" i="1" s="1"/>
  <c r="I7330" i="1" s="1"/>
  <c r="I8176" i="1" s="1"/>
  <c r="I9022" i="1" s="1"/>
  <c r="I9868" i="1" s="1"/>
  <c r="I10714" i="1" s="1"/>
  <c r="I11560" i="1" s="1"/>
  <c r="A3101" i="1"/>
  <c r="C3101" i="1"/>
  <c r="D3101" i="1"/>
  <c r="D3947" i="1" s="1"/>
  <c r="F3101" i="1"/>
  <c r="F3947" i="1" s="1"/>
  <c r="F4793" i="1" s="1"/>
  <c r="F5639" i="1" s="1"/>
  <c r="F6485" i="1" s="1"/>
  <c r="F7331" i="1" s="1"/>
  <c r="F8177" i="1" s="1"/>
  <c r="G3101" i="1"/>
  <c r="G3947" i="1" s="1"/>
  <c r="G4793" i="1" s="1"/>
  <c r="G5639" i="1" s="1"/>
  <c r="G6485" i="1" s="1"/>
  <c r="G7331" i="1" s="1"/>
  <c r="G8177" i="1" s="1"/>
  <c r="G9023" i="1" s="1"/>
  <c r="G9869" i="1" s="1"/>
  <c r="G10715" i="1" s="1"/>
  <c r="G11561" i="1" s="1"/>
  <c r="H3101" i="1"/>
  <c r="H3947" i="1" s="1"/>
  <c r="H4793" i="1" s="1"/>
  <c r="H5639" i="1" s="1"/>
  <c r="H6485" i="1" s="1"/>
  <c r="H7331" i="1" s="1"/>
  <c r="H8177" i="1" s="1"/>
  <c r="H9023" i="1" s="1"/>
  <c r="H9869" i="1" s="1"/>
  <c r="H10715" i="1" s="1"/>
  <c r="I3101" i="1"/>
  <c r="A3102" i="1"/>
  <c r="C3102" i="1"/>
  <c r="D3102" i="1"/>
  <c r="F3102" i="1"/>
  <c r="F3948" i="1" s="1"/>
  <c r="F4794" i="1" s="1"/>
  <c r="F5640" i="1" s="1"/>
  <c r="F6486" i="1" s="1"/>
  <c r="F7332" i="1" s="1"/>
  <c r="F8178" i="1" s="1"/>
  <c r="G3102" i="1"/>
  <c r="G3948" i="1" s="1"/>
  <c r="G4794" i="1" s="1"/>
  <c r="G5640" i="1" s="1"/>
  <c r="G6486" i="1" s="1"/>
  <c r="G7332" i="1" s="1"/>
  <c r="G8178" i="1" s="1"/>
  <c r="H3102" i="1"/>
  <c r="I3102" i="1"/>
  <c r="A3103" i="1"/>
  <c r="C3103" i="1"/>
  <c r="D3103" i="1"/>
  <c r="D3949" i="1" s="1"/>
  <c r="D4795" i="1" s="1"/>
  <c r="D5641" i="1" s="1"/>
  <c r="F3103" i="1"/>
  <c r="F3949" i="1" s="1"/>
  <c r="F4795" i="1" s="1"/>
  <c r="F5641" i="1" s="1"/>
  <c r="F6487" i="1" s="1"/>
  <c r="F7333" i="1" s="1"/>
  <c r="F8179" i="1" s="1"/>
  <c r="F9025" i="1" s="1"/>
  <c r="F9871" i="1" s="1"/>
  <c r="F10717" i="1" s="1"/>
  <c r="F11563" i="1" s="1"/>
  <c r="G3103" i="1"/>
  <c r="H3103" i="1"/>
  <c r="I3103" i="1"/>
  <c r="A3104" i="1"/>
  <c r="A3950" i="1" s="1"/>
  <c r="C3104" i="1"/>
  <c r="C3950" i="1" s="1"/>
  <c r="C4796" i="1" s="1"/>
  <c r="C5642" i="1" s="1"/>
  <c r="C6488" i="1" s="1"/>
  <c r="C7334" i="1" s="1"/>
  <c r="C8180" i="1" s="1"/>
  <c r="D3104" i="1"/>
  <c r="D3950" i="1" s="1"/>
  <c r="D4796" i="1" s="1"/>
  <c r="D5642" i="1" s="1"/>
  <c r="D6488" i="1" s="1"/>
  <c r="D7334" i="1" s="1"/>
  <c r="D8180" i="1" s="1"/>
  <c r="D9026" i="1" s="1"/>
  <c r="D9872" i="1" s="1"/>
  <c r="D10718" i="1" s="1"/>
  <c r="F3104" i="1"/>
  <c r="G3104" i="1"/>
  <c r="H3104" i="1"/>
  <c r="I3104" i="1"/>
  <c r="A3105" i="1"/>
  <c r="C3105" i="1"/>
  <c r="C3951" i="1" s="1"/>
  <c r="C4797" i="1" s="1"/>
  <c r="C5643" i="1" s="1"/>
  <c r="C6489" i="1" s="1"/>
  <c r="C7335" i="1" s="1"/>
  <c r="C8181" i="1" s="1"/>
  <c r="D3105" i="1"/>
  <c r="D3951" i="1" s="1"/>
  <c r="D4797" i="1" s="1"/>
  <c r="D5643" i="1" s="1"/>
  <c r="D6489" i="1" s="1"/>
  <c r="D7335" i="1" s="1"/>
  <c r="D8181" i="1" s="1"/>
  <c r="D9027" i="1" s="1"/>
  <c r="D9873" i="1" s="1"/>
  <c r="D10719" i="1" s="1"/>
  <c r="D11565" i="1" s="1"/>
  <c r="F3105" i="1"/>
  <c r="G3105" i="1"/>
  <c r="H3105" i="1"/>
  <c r="H3951" i="1" s="1"/>
  <c r="I3105" i="1"/>
  <c r="I3951" i="1" s="1"/>
  <c r="A3106" i="1"/>
  <c r="A3952" i="1" s="1"/>
  <c r="A4798" i="1" s="1"/>
  <c r="A5644" i="1" s="1"/>
  <c r="A6490" i="1" s="1"/>
  <c r="A7336" i="1" s="1"/>
  <c r="A8182" i="1" s="1"/>
  <c r="A9028" i="1" s="1"/>
  <c r="A9874" i="1" s="1"/>
  <c r="A10720" i="1" s="1"/>
  <c r="A11566" i="1" s="1"/>
  <c r="C3106" i="1"/>
  <c r="C3952" i="1" s="1"/>
  <c r="C4798" i="1" s="1"/>
  <c r="C5644" i="1" s="1"/>
  <c r="C6490" i="1" s="1"/>
  <c r="C7336" i="1" s="1"/>
  <c r="C8182" i="1" s="1"/>
  <c r="C9028" i="1" s="1"/>
  <c r="C9874" i="1" s="1"/>
  <c r="C10720" i="1" s="1"/>
  <c r="C11566" i="1" s="1"/>
  <c r="D3106" i="1"/>
  <c r="F3106" i="1"/>
  <c r="G3106" i="1"/>
  <c r="H3106" i="1"/>
  <c r="H3952" i="1" s="1"/>
  <c r="I3106" i="1"/>
  <c r="I3952" i="1" s="1"/>
  <c r="I4798" i="1" s="1"/>
  <c r="I5644" i="1" s="1"/>
  <c r="I6490" i="1" s="1"/>
  <c r="I7336" i="1" s="1"/>
  <c r="I8182" i="1" s="1"/>
  <c r="I9028" i="1" s="1"/>
  <c r="I9874" i="1" s="1"/>
  <c r="I10720" i="1" s="1"/>
  <c r="I11566" i="1" s="1"/>
  <c r="A3107" i="1"/>
  <c r="A3953" i="1" s="1"/>
  <c r="A4799" i="1" s="1"/>
  <c r="A5645" i="1" s="1"/>
  <c r="A6491" i="1" s="1"/>
  <c r="A7337" i="1" s="1"/>
  <c r="A8183" i="1" s="1"/>
  <c r="A9029" i="1" s="1"/>
  <c r="A9875" i="1" s="1"/>
  <c r="A10721" i="1" s="1"/>
  <c r="A11567" i="1" s="1"/>
  <c r="C3107" i="1"/>
  <c r="D3107" i="1"/>
  <c r="F3107" i="1"/>
  <c r="G3107" i="1"/>
  <c r="H3107" i="1"/>
  <c r="H3953" i="1" s="1"/>
  <c r="H4799" i="1" s="1"/>
  <c r="H5645" i="1" s="1"/>
  <c r="H6491" i="1" s="1"/>
  <c r="H7337" i="1" s="1"/>
  <c r="H8183" i="1" s="1"/>
  <c r="H9029" i="1" s="1"/>
  <c r="H9875" i="1" s="1"/>
  <c r="H10721" i="1" s="1"/>
  <c r="H11567" i="1" s="1"/>
  <c r="I3107" i="1"/>
  <c r="I3953" i="1" s="1"/>
  <c r="I4799" i="1" s="1"/>
  <c r="I5645" i="1" s="1"/>
  <c r="I6491" i="1" s="1"/>
  <c r="I7337" i="1" s="1"/>
  <c r="I8183" i="1" s="1"/>
  <c r="I9029" i="1" s="1"/>
  <c r="I9875" i="1" s="1"/>
  <c r="I10721" i="1" s="1"/>
  <c r="I11567" i="1" s="1"/>
  <c r="A3108" i="1"/>
  <c r="A3954" i="1" s="1"/>
  <c r="A4800" i="1" s="1"/>
  <c r="A5646" i="1" s="1"/>
  <c r="A6492" i="1" s="1"/>
  <c r="A7338" i="1" s="1"/>
  <c r="A8184" i="1" s="1"/>
  <c r="A9030" i="1" s="1"/>
  <c r="A9876" i="1" s="1"/>
  <c r="A10722" i="1" s="1"/>
  <c r="C3108" i="1"/>
  <c r="D3108" i="1"/>
  <c r="F3108" i="1"/>
  <c r="G3108" i="1"/>
  <c r="G3954" i="1" s="1"/>
  <c r="G4800" i="1" s="1"/>
  <c r="G5646" i="1" s="1"/>
  <c r="G6492" i="1" s="1"/>
  <c r="G7338" i="1" s="1"/>
  <c r="G8184" i="1" s="1"/>
  <c r="G9030" i="1" s="1"/>
  <c r="G9876" i="1" s="1"/>
  <c r="G10722" i="1" s="1"/>
  <c r="G11568" i="1" s="1"/>
  <c r="H3108" i="1"/>
  <c r="H3954" i="1" s="1"/>
  <c r="H4800" i="1" s="1"/>
  <c r="H5646" i="1" s="1"/>
  <c r="H6492" i="1" s="1"/>
  <c r="H7338" i="1" s="1"/>
  <c r="H8184" i="1" s="1"/>
  <c r="H9030" i="1" s="1"/>
  <c r="H9876" i="1" s="1"/>
  <c r="H10722" i="1" s="1"/>
  <c r="H11568" i="1" s="1"/>
  <c r="I3108" i="1"/>
  <c r="I3954" i="1" s="1"/>
  <c r="I4800" i="1" s="1"/>
  <c r="I5646" i="1" s="1"/>
  <c r="I6492" i="1" s="1"/>
  <c r="I7338" i="1" s="1"/>
  <c r="I8184" i="1" s="1"/>
  <c r="I9030" i="1" s="1"/>
  <c r="I9876" i="1" s="1"/>
  <c r="I10722" i="1" s="1"/>
  <c r="I11568" i="1" s="1"/>
  <c r="A3109" i="1"/>
  <c r="C3109" i="1"/>
  <c r="D3109" i="1"/>
  <c r="F3109" i="1"/>
  <c r="F3955" i="1" s="1"/>
  <c r="F4801" i="1" s="1"/>
  <c r="G3109" i="1"/>
  <c r="G3955" i="1" s="1"/>
  <c r="G4801" i="1" s="1"/>
  <c r="G5647" i="1" s="1"/>
  <c r="G6493" i="1" s="1"/>
  <c r="G7339" i="1" s="1"/>
  <c r="G8185" i="1" s="1"/>
  <c r="G9031" i="1" s="1"/>
  <c r="G9877" i="1" s="1"/>
  <c r="G10723" i="1" s="1"/>
  <c r="G11569" i="1" s="1"/>
  <c r="H3109" i="1"/>
  <c r="H3955" i="1" s="1"/>
  <c r="H4801" i="1" s="1"/>
  <c r="H5647" i="1" s="1"/>
  <c r="H6493" i="1" s="1"/>
  <c r="H7339" i="1" s="1"/>
  <c r="H8185" i="1" s="1"/>
  <c r="H9031" i="1" s="1"/>
  <c r="H9877" i="1" s="1"/>
  <c r="H10723" i="1" s="1"/>
  <c r="H11569" i="1" s="1"/>
  <c r="I3109" i="1"/>
  <c r="A3110" i="1"/>
  <c r="C3110" i="1"/>
  <c r="C3956" i="1" s="1"/>
  <c r="D3110" i="1"/>
  <c r="F3110" i="1"/>
  <c r="F3956" i="1" s="1"/>
  <c r="F4802" i="1" s="1"/>
  <c r="F5648" i="1" s="1"/>
  <c r="F6494" i="1" s="1"/>
  <c r="F7340" i="1" s="1"/>
  <c r="F8186" i="1" s="1"/>
  <c r="G3110" i="1"/>
  <c r="G3956" i="1" s="1"/>
  <c r="G4802" i="1" s="1"/>
  <c r="G5648" i="1" s="1"/>
  <c r="G6494" i="1" s="1"/>
  <c r="G7340" i="1" s="1"/>
  <c r="G8186" i="1" s="1"/>
  <c r="G9032" i="1" s="1"/>
  <c r="G9878" i="1" s="1"/>
  <c r="G10724" i="1" s="1"/>
  <c r="G11570" i="1" s="1"/>
  <c r="H3110" i="1"/>
  <c r="I3110" i="1"/>
  <c r="A3111" i="1"/>
  <c r="C3111" i="1"/>
  <c r="D3111" i="1"/>
  <c r="D3957" i="1" s="1"/>
  <c r="D4803" i="1" s="1"/>
  <c r="D5649" i="1" s="1"/>
  <c r="D6495" i="1" s="1"/>
  <c r="D7341" i="1" s="1"/>
  <c r="D8187" i="1" s="1"/>
  <c r="F3111" i="1"/>
  <c r="F3957" i="1" s="1"/>
  <c r="F4803" i="1" s="1"/>
  <c r="F5649" i="1" s="1"/>
  <c r="F6495" i="1" s="1"/>
  <c r="F7341" i="1" s="1"/>
  <c r="F8187" i="1" s="1"/>
  <c r="F9033" i="1" s="1"/>
  <c r="F9879" i="1" s="1"/>
  <c r="F10725" i="1" s="1"/>
  <c r="G3111" i="1"/>
  <c r="H3111" i="1"/>
  <c r="I3111" i="1"/>
  <c r="A3112" i="1"/>
  <c r="A3958" i="1" s="1"/>
  <c r="A4804" i="1" s="1"/>
  <c r="C3112" i="1"/>
  <c r="C3958" i="1" s="1"/>
  <c r="C4804" i="1" s="1"/>
  <c r="C5650" i="1" s="1"/>
  <c r="C6496" i="1" s="1"/>
  <c r="C7342" i="1" s="1"/>
  <c r="C8188" i="1" s="1"/>
  <c r="D3112" i="1"/>
  <c r="D3958" i="1" s="1"/>
  <c r="D4804" i="1" s="1"/>
  <c r="D5650" i="1" s="1"/>
  <c r="D6496" i="1" s="1"/>
  <c r="D7342" i="1" s="1"/>
  <c r="D8188" i="1" s="1"/>
  <c r="F3112" i="1"/>
  <c r="G3112" i="1"/>
  <c r="H3112" i="1"/>
  <c r="I3112" i="1"/>
  <c r="A3113" i="1"/>
  <c r="C3113" i="1"/>
  <c r="C3959" i="1" s="1"/>
  <c r="C4805" i="1" s="1"/>
  <c r="C5651" i="1" s="1"/>
  <c r="C6497" i="1" s="1"/>
  <c r="C7343" i="1" s="1"/>
  <c r="C8189" i="1" s="1"/>
  <c r="C9035" i="1" s="1"/>
  <c r="C9881" i="1" s="1"/>
  <c r="C10727" i="1" s="1"/>
  <c r="C11573" i="1" s="1"/>
  <c r="D3113" i="1"/>
  <c r="D3959" i="1" s="1"/>
  <c r="D4805" i="1" s="1"/>
  <c r="D5651" i="1" s="1"/>
  <c r="D6497" i="1" s="1"/>
  <c r="D7343" i="1" s="1"/>
  <c r="D8189" i="1" s="1"/>
  <c r="D9035" i="1" s="1"/>
  <c r="D9881" i="1" s="1"/>
  <c r="D10727" i="1" s="1"/>
  <c r="D11573" i="1" s="1"/>
  <c r="F3113" i="1"/>
  <c r="G3113" i="1"/>
  <c r="H3113" i="1"/>
  <c r="I3113" i="1"/>
  <c r="I3959" i="1" s="1"/>
  <c r="A3114" i="1"/>
  <c r="A3960" i="1" s="1"/>
  <c r="A4806" i="1" s="1"/>
  <c r="A5652" i="1" s="1"/>
  <c r="A6498" i="1" s="1"/>
  <c r="A7344" i="1" s="1"/>
  <c r="A8190" i="1" s="1"/>
  <c r="A9036" i="1" s="1"/>
  <c r="A9882" i="1" s="1"/>
  <c r="A10728" i="1" s="1"/>
  <c r="A11574" i="1" s="1"/>
  <c r="C3114" i="1"/>
  <c r="C3960" i="1" s="1"/>
  <c r="C4806" i="1" s="1"/>
  <c r="C5652" i="1" s="1"/>
  <c r="C6498" i="1" s="1"/>
  <c r="C7344" i="1" s="1"/>
  <c r="C8190" i="1" s="1"/>
  <c r="C9036" i="1" s="1"/>
  <c r="C9882" i="1" s="1"/>
  <c r="C10728" i="1" s="1"/>
  <c r="C11574" i="1" s="1"/>
  <c r="D3114" i="1"/>
  <c r="F3114" i="1"/>
  <c r="G3114" i="1"/>
  <c r="H3114" i="1"/>
  <c r="H3960" i="1" s="1"/>
  <c r="H4806" i="1" s="1"/>
  <c r="I3114" i="1"/>
  <c r="I3960" i="1" s="1"/>
  <c r="I4806" i="1" s="1"/>
  <c r="I5652" i="1" s="1"/>
  <c r="I6498" i="1" s="1"/>
  <c r="I7344" i="1" s="1"/>
  <c r="I8190" i="1" s="1"/>
  <c r="I9036" i="1" s="1"/>
  <c r="I9882" i="1" s="1"/>
  <c r="I10728" i="1" s="1"/>
  <c r="I11574" i="1" s="1"/>
  <c r="A3115" i="1"/>
  <c r="A3961" i="1" s="1"/>
  <c r="A4807" i="1" s="1"/>
  <c r="A5653" i="1" s="1"/>
  <c r="A6499" i="1" s="1"/>
  <c r="A7345" i="1" s="1"/>
  <c r="A8191" i="1" s="1"/>
  <c r="C3115" i="1"/>
  <c r="D3115" i="1"/>
  <c r="F3115" i="1"/>
  <c r="G3115" i="1"/>
  <c r="H3115" i="1"/>
  <c r="H3961" i="1" s="1"/>
  <c r="H4807" i="1" s="1"/>
  <c r="H5653" i="1" s="1"/>
  <c r="H6499" i="1" s="1"/>
  <c r="H7345" i="1" s="1"/>
  <c r="H8191" i="1" s="1"/>
  <c r="H9037" i="1" s="1"/>
  <c r="H9883" i="1" s="1"/>
  <c r="H10729" i="1" s="1"/>
  <c r="H11575" i="1" s="1"/>
  <c r="I3115" i="1"/>
  <c r="I3961" i="1" s="1"/>
  <c r="I4807" i="1" s="1"/>
  <c r="I5653" i="1" s="1"/>
  <c r="I6499" i="1" s="1"/>
  <c r="I7345" i="1" s="1"/>
  <c r="I8191" i="1" s="1"/>
  <c r="I9037" i="1" s="1"/>
  <c r="I9883" i="1" s="1"/>
  <c r="I10729" i="1" s="1"/>
  <c r="I11575" i="1" s="1"/>
  <c r="A3116" i="1"/>
  <c r="A3962" i="1" s="1"/>
  <c r="A4808" i="1" s="1"/>
  <c r="A5654" i="1" s="1"/>
  <c r="A6500" i="1" s="1"/>
  <c r="A7346" i="1" s="1"/>
  <c r="A8192" i="1" s="1"/>
  <c r="A9038" i="1" s="1"/>
  <c r="A9884" i="1" s="1"/>
  <c r="A10730" i="1" s="1"/>
  <c r="A11576" i="1" s="1"/>
  <c r="C3116" i="1"/>
  <c r="D3116" i="1"/>
  <c r="F3116" i="1"/>
  <c r="G3116" i="1"/>
  <c r="G3962" i="1" s="1"/>
  <c r="G4808" i="1" s="1"/>
  <c r="G5654" i="1" s="1"/>
  <c r="G6500" i="1" s="1"/>
  <c r="G7346" i="1" s="1"/>
  <c r="G8192" i="1" s="1"/>
  <c r="G9038" i="1" s="1"/>
  <c r="G9884" i="1" s="1"/>
  <c r="G10730" i="1" s="1"/>
  <c r="G11576" i="1" s="1"/>
  <c r="H3116" i="1"/>
  <c r="H3962" i="1" s="1"/>
  <c r="H4808" i="1" s="1"/>
  <c r="H5654" i="1" s="1"/>
  <c r="H6500" i="1" s="1"/>
  <c r="H7346" i="1" s="1"/>
  <c r="H8192" i="1" s="1"/>
  <c r="H9038" i="1" s="1"/>
  <c r="H9884" i="1" s="1"/>
  <c r="H10730" i="1" s="1"/>
  <c r="H11576" i="1" s="1"/>
  <c r="I3116" i="1"/>
  <c r="I3962" i="1" s="1"/>
  <c r="I4808" i="1" s="1"/>
  <c r="I5654" i="1" s="1"/>
  <c r="I6500" i="1" s="1"/>
  <c r="I7346" i="1" s="1"/>
  <c r="I8192" i="1" s="1"/>
  <c r="I9038" i="1" s="1"/>
  <c r="I9884" i="1" s="1"/>
  <c r="I10730" i="1" s="1"/>
  <c r="I11576" i="1" s="1"/>
  <c r="A3117" i="1"/>
  <c r="C3117" i="1"/>
  <c r="D3117" i="1"/>
  <c r="F3117" i="1"/>
  <c r="F3963" i="1" s="1"/>
  <c r="F4809" i="1" s="1"/>
  <c r="F5655" i="1" s="1"/>
  <c r="F6501" i="1" s="1"/>
  <c r="F7347" i="1" s="1"/>
  <c r="F8193" i="1" s="1"/>
  <c r="F9039" i="1" s="1"/>
  <c r="F9885" i="1" s="1"/>
  <c r="F10731" i="1" s="1"/>
  <c r="F11577" i="1" s="1"/>
  <c r="G3117" i="1"/>
  <c r="G3963" i="1" s="1"/>
  <c r="G4809" i="1" s="1"/>
  <c r="G5655" i="1" s="1"/>
  <c r="G6501" i="1" s="1"/>
  <c r="G7347" i="1" s="1"/>
  <c r="G8193" i="1" s="1"/>
  <c r="G9039" i="1" s="1"/>
  <c r="G9885" i="1" s="1"/>
  <c r="G10731" i="1" s="1"/>
  <c r="G11577" i="1" s="1"/>
  <c r="H3117" i="1"/>
  <c r="H3963" i="1" s="1"/>
  <c r="H4809" i="1" s="1"/>
  <c r="H5655" i="1" s="1"/>
  <c r="H6501" i="1" s="1"/>
  <c r="H7347" i="1" s="1"/>
  <c r="H8193" i="1" s="1"/>
  <c r="H9039" i="1" s="1"/>
  <c r="H9885" i="1" s="1"/>
  <c r="H10731" i="1" s="1"/>
  <c r="I3117" i="1"/>
  <c r="A3118" i="1"/>
  <c r="C3118" i="1"/>
  <c r="D3118" i="1"/>
  <c r="F3118" i="1"/>
  <c r="F3964" i="1" s="1"/>
  <c r="F4810" i="1" s="1"/>
  <c r="F5656" i="1" s="1"/>
  <c r="F6502" i="1" s="1"/>
  <c r="F7348" i="1" s="1"/>
  <c r="F8194" i="1" s="1"/>
  <c r="F9040" i="1" s="1"/>
  <c r="F9886" i="1" s="1"/>
  <c r="F10732" i="1" s="1"/>
  <c r="G3118" i="1"/>
  <c r="G3964" i="1" s="1"/>
  <c r="G4810" i="1" s="1"/>
  <c r="G5656" i="1" s="1"/>
  <c r="G6502" i="1" s="1"/>
  <c r="G7348" i="1" s="1"/>
  <c r="G8194" i="1" s="1"/>
  <c r="G9040" i="1" s="1"/>
  <c r="G9886" i="1" s="1"/>
  <c r="G10732" i="1" s="1"/>
  <c r="G11578" i="1" s="1"/>
  <c r="H3118" i="1"/>
  <c r="I3118" i="1"/>
  <c r="A3119" i="1"/>
  <c r="C3119" i="1"/>
  <c r="D3119" i="1"/>
  <c r="D3965" i="1" s="1"/>
  <c r="D4811" i="1" s="1"/>
  <c r="D5657" i="1" s="1"/>
  <c r="D6503" i="1" s="1"/>
  <c r="D7349" i="1" s="1"/>
  <c r="D8195" i="1" s="1"/>
  <c r="F3119" i="1"/>
  <c r="F3965" i="1" s="1"/>
  <c r="F4811" i="1" s="1"/>
  <c r="F5657" i="1" s="1"/>
  <c r="F6503" i="1" s="1"/>
  <c r="F7349" i="1" s="1"/>
  <c r="F8195" i="1" s="1"/>
  <c r="F9041" i="1" s="1"/>
  <c r="F9887" i="1" s="1"/>
  <c r="F10733" i="1" s="1"/>
  <c r="F11579" i="1" s="1"/>
  <c r="G3119" i="1"/>
  <c r="H3119" i="1"/>
  <c r="I3119" i="1"/>
  <c r="A3120" i="1"/>
  <c r="C3120" i="1"/>
  <c r="C3966" i="1" s="1"/>
  <c r="C4812" i="1" s="1"/>
  <c r="C5658" i="1" s="1"/>
  <c r="C6504" i="1" s="1"/>
  <c r="C7350" i="1" s="1"/>
  <c r="C8196" i="1" s="1"/>
  <c r="D3120" i="1"/>
  <c r="D3966" i="1" s="1"/>
  <c r="D4812" i="1" s="1"/>
  <c r="D5658" i="1" s="1"/>
  <c r="D6504" i="1" s="1"/>
  <c r="D7350" i="1" s="1"/>
  <c r="D8196" i="1" s="1"/>
  <c r="D9042" i="1" s="1"/>
  <c r="D9888" i="1" s="1"/>
  <c r="D10734" i="1" s="1"/>
  <c r="D11580" i="1" s="1"/>
  <c r="F3120" i="1"/>
  <c r="G3120" i="1"/>
  <c r="H3120" i="1"/>
  <c r="I3120" i="1"/>
  <c r="A3121" i="1"/>
  <c r="C3121" i="1"/>
  <c r="C3967" i="1" s="1"/>
  <c r="C4813" i="1" s="1"/>
  <c r="C5659" i="1" s="1"/>
  <c r="C6505" i="1" s="1"/>
  <c r="C7351" i="1" s="1"/>
  <c r="C8197" i="1" s="1"/>
  <c r="C9043" i="1" s="1"/>
  <c r="C9889" i="1" s="1"/>
  <c r="C10735" i="1" s="1"/>
  <c r="C11581" i="1" s="1"/>
  <c r="D3121" i="1"/>
  <c r="D3967" i="1" s="1"/>
  <c r="D4813" i="1" s="1"/>
  <c r="D5659" i="1" s="1"/>
  <c r="D6505" i="1" s="1"/>
  <c r="D7351" i="1" s="1"/>
  <c r="D8197" i="1" s="1"/>
  <c r="D9043" i="1" s="1"/>
  <c r="D9889" i="1" s="1"/>
  <c r="D10735" i="1" s="1"/>
  <c r="F3121" i="1"/>
  <c r="G3121" i="1"/>
  <c r="H3121" i="1"/>
  <c r="I3121" i="1"/>
  <c r="A3122" i="1"/>
  <c r="A3968" i="1" s="1"/>
  <c r="A4814" i="1" s="1"/>
  <c r="A5660" i="1" s="1"/>
  <c r="A6506" i="1" s="1"/>
  <c r="A7352" i="1" s="1"/>
  <c r="A8198" i="1" s="1"/>
  <c r="C3122" i="1"/>
  <c r="C3968" i="1" s="1"/>
  <c r="C4814" i="1" s="1"/>
  <c r="C5660" i="1" s="1"/>
  <c r="C6506" i="1" s="1"/>
  <c r="C7352" i="1" s="1"/>
  <c r="C8198" i="1" s="1"/>
  <c r="C9044" i="1" s="1"/>
  <c r="C9890" i="1" s="1"/>
  <c r="C10736" i="1" s="1"/>
  <c r="C11582" i="1" s="1"/>
  <c r="D3122" i="1"/>
  <c r="F3122" i="1"/>
  <c r="G3122" i="1"/>
  <c r="H3122" i="1"/>
  <c r="I3122" i="1"/>
  <c r="I3968" i="1" s="1"/>
  <c r="I4814" i="1" s="1"/>
  <c r="I5660" i="1" s="1"/>
  <c r="I6506" i="1" s="1"/>
  <c r="I7352" i="1" s="1"/>
  <c r="I8198" i="1" s="1"/>
  <c r="A3123" i="1"/>
  <c r="A3969" i="1" s="1"/>
  <c r="A4815" i="1" s="1"/>
  <c r="A5661" i="1" s="1"/>
  <c r="A6507" i="1" s="1"/>
  <c r="A7353" i="1" s="1"/>
  <c r="A8199" i="1" s="1"/>
  <c r="A9045" i="1" s="1"/>
  <c r="A9891" i="1" s="1"/>
  <c r="A10737" i="1" s="1"/>
  <c r="A11583" i="1" s="1"/>
  <c r="C3123" i="1"/>
  <c r="D3123" i="1"/>
  <c r="F3123" i="1"/>
  <c r="F3969" i="1" s="1"/>
  <c r="G3123" i="1"/>
  <c r="G3969" i="1" s="1"/>
  <c r="G4815" i="1" s="1"/>
  <c r="H3123" i="1"/>
  <c r="H3969" i="1" s="1"/>
  <c r="H4815" i="1" s="1"/>
  <c r="H5661" i="1" s="1"/>
  <c r="H6507" i="1" s="1"/>
  <c r="H7353" i="1" s="1"/>
  <c r="H8199" i="1" s="1"/>
  <c r="H9045" i="1" s="1"/>
  <c r="H9891" i="1" s="1"/>
  <c r="H10737" i="1" s="1"/>
  <c r="H11583" i="1" s="1"/>
  <c r="I3123" i="1"/>
  <c r="I3969" i="1" s="1"/>
  <c r="I4815" i="1" s="1"/>
  <c r="I5661" i="1" s="1"/>
  <c r="I6507" i="1" s="1"/>
  <c r="I7353" i="1" s="1"/>
  <c r="I8199" i="1" s="1"/>
  <c r="I9045" i="1" s="1"/>
  <c r="I9891" i="1" s="1"/>
  <c r="I10737" i="1" s="1"/>
  <c r="I11583" i="1" s="1"/>
  <c r="A3124" i="1"/>
  <c r="A3970" i="1" s="1"/>
  <c r="A4816" i="1" s="1"/>
  <c r="A5662" i="1" s="1"/>
  <c r="A6508" i="1" s="1"/>
  <c r="A7354" i="1" s="1"/>
  <c r="A8200" i="1" s="1"/>
  <c r="A9046" i="1" s="1"/>
  <c r="A9892" i="1" s="1"/>
  <c r="A10738" i="1" s="1"/>
  <c r="A11584" i="1" s="1"/>
  <c r="C3124" i="1"/>
  <c r="D3124" i="1"/>
  <c r="F3124" i="1"/>
  <c r="G3124" i="1"/>
  <c r="G3970" i="1" s="1"/>
  <c r="G4816" i="1" s="1"/>
  <c r="G5662" i="1" s="1"/>
  <c r="G6508" i="1" s="1"/>
  <c r="G7354" i="1" s="1"/>
  <c r="G8200" i="1" s="1"/>
  <c r="G9046" i="1" s="1"/>
  <c r="G9892" i="1" s="1"/>
  <c r="G10738" i="1" s="1"/>
  <c r="G11584" i="1" s="1"/>
  <c r="H3124" i="1"/>
  <c r="H3970" i="1" s="1"/>
  <c r="H4816" i="1" s="1"/>
  <c r="H5662" i="1" s="1"/>
  <c r="H6508" i="1" s="1"/>
  <c r="H7354" i="1" s="1"/>
  <c r="H8200" i="1" s="1"/>
  <c r="H9046" i="1" s="1"/>
  <c r="H9892" i="1" s="1"/>
  <c r="H10738" i="1" s="1"/>
  <c r="H11584" i="1" s="1"/>
  <c r="I3124" i="1"/>
  <c r="I3970" i="1" s="1"/>
  <c r="I4816" i="1" s="1"/>
  <c r="I5662" i="1" s="1"/>
  <c r="I6508" i="1" s="1"/>
  <c r="I7354" i="1" s="1"/>
  <c r="I8200" i="1" s="1"/>
  <c r="I9046" i="1" s="1"/>
  <c r="I9892" i="1" s="1"/>
  <c r="I10738" i="1" s="1"/>
  <c r="I11584" i="1" s="1"/>
  <c r="A3125" i="1"/>
  <c r="C3125" i="1"/>
  <c r="D3125" i="1"/>
  <c r="D3971" i="1" s="1"/>
  <c r="F3125" i="1"/>
  <c r="F3971" i="1" s="1"/>
  <c r="F4817" i="1" s="1"/>
  <c r="F5663" i="1" s="1"/>
  <c r="F6509" i="1" s="1"/>
  <c r="F7355" i="1" s="1"/>
  <c r="F8201" i="1" s="1"/>
  <c r="F9047" i="1" s="1"/>
  <c r="F9893" i="1" s="1"/>
  <c r="F10739" i="1" s="1"/>
  <c r="F11585" i="1" s="1"/>
  <c r="G3125" i="1"/>
  <c r="G3971" i="1" s="1"/>
  <c r="G4817" i="1" s="1"/>
  <c r="G5663" i="1" s="1"/>
  <c r="G6509" i="1" s="1"/>
  <c r="G7355" i="1" s="1"/>
  <c r="G8201" i="1" s="1"/>
  <c r="G9047" i="1" s="1"/>
  <c r="G9893" i="1" s="1"/>
  <c r="G10739" i="1" s="1"/>
  <c r="G11585" i="1" s="1"/>
  <c r="H3125" i="1"/>
  <c r="H3971" i="1" s="1"/>
  <c r="H4817" i="1" s="1"/>
  <c r="H5663" i="1" s="1"/>
  <c r="H6509" i="1" s="1"/>
  <c r="H7355" i="1" s="1"/>
  <c r="H8201" i="1" s="1"/>
  <c r="H9047" i="1" s="1"/>
  <c r="H9893" i="1" s="1"/>
  <c r="H10739" i="1" s="1"/>
  <c r="H11585" i="1" s="1"/>
  <c r="I3125" i="1"/>
  <c r="A3126" i="1"/>
  <c r="C3126" i="1"/>
  <c r="D3126" i="1"/>
  <c r="E3126" i="1"/>
  <c r="E3972" i="1" s="1"/>
  <c r="E4818" i="1" s="1"/>
  <c r="E5664" i="1" s="1"/>
  <c r="E6510" i="1" s="1"/>
  <c r="E7356" i="1" s="1"/>
  <c r="E8202" i="1" s="1"/>
  <c r="E9048" i="1" s="1"/>
  <c r="E9894" i="1" s="1"/>
  <c r="E10740" i="1" s="1"/>
  <c r="E11586" i="1" s="1"/>
  <c r="F3126" i="1"/>
  <c r="F3972" i="1" s="1"/>
  <c r="F4818" i="1" s="1"/>
  <c r="F5664" i="1" s="1"/>
  <c r="F6510" i="1" s="1"/>
  <c r="F7356" i="1" s="1"/>
  <c r="F8202" i="1" s="1"/>
  <c r="F9048" i="1" s="1"/>
  <c r="F9894" i="1" s="1"/>
  <c r="F10740" i="1" s="1"/>
  <c r="F11586" i="1" s="1"/>
  <c r="G3126" i="1"/>
  <c r="G3972" i="1" s="1"/>
  <c r="G4818" i="1" s="1"/>
  <c r="G5664" i="1" s="1"/>
  <c r="G6510" i="1" s="1"/>
  <c r="G7356" i="1" s="1"/>
  <c r="G8202" i="1" s="1"/>
  <c r="G9048" i="1" s="1"/>
  <c r="G9894" i="1" s="1"/>
  <c r="G10740" i="1" s="1"/>
  <c r="G11586" i="1" s="1"/>
  <c r="H3126" i="1"/>
  <c r="I3126" i="1"/>
  <c r="A3127" i="1"/>
  <c r="C3127" i="1"/>
  <c r="C3973" i="1" s="1"/>
  <c r="D3127" i="1"/>
  <c r="D3973" i="1" s="1"/>
  <c r="D4819" i="1" s="1"/>
  <c r="D5665" i="1" s="1"/>
  <c r="D6511" i="1" s="1"/>
  <c r="D7357" i="1" s="1"/>
  <c r="D8203" i="1" s="1"/>
  <c r="D9049" i="1" s="1"/>
  <c r="D9895" i="1" s="1"/>
  <c r="D10741" i="1" s="1"/>
  <c r="D11587" i="1" s="1"/>
  <c r="E3127" i="1"/>
  <c r="E3973" i="1" s="1"/>
  <c r="E4819" i="1" s="1"/>
  <c r="E5665" i="1" s="1"/>
  <c r="E6511" i="1" s="1"/>
  <c r="E7357" i="1" s="1"/>
  <c r="E8203" i="1" s="1"/>
  <c r="E9049" i="1" s="1"/>
  <c r="E9895" i="1" s="1"/>
  <c r="E10741" i="1" s="1"/>
  <c r="F3127" i="1"/>
  <c r="F3973" i="1" s="1"/>
  <c r="F4819" i="1" s="1"/>
  <c r="F5665" i="1" s="1"/>
  <c r="F6511" i="1" s="1"/>
  <c r="F7357" i="1" s="1"/>
  <c r="F8203" i="1" s="1"/>
  <c r="F9049" i="1" s="1"/>
  <c r="F9895" i="1" s="1"/>
  <c r="F10741" i="1" s="1"/>
  <c r="G3127" i="1"/>
  <c r="H3127" i="1"/>
  <c r="I3127" i="1"/>
  <c r="A3128" i="1"/>
  <c r="A3974" i="1" s="1"/>
  <c r="C3128" i="1"/>
  <c r="C3974" i="1" s="1"/>
  <c r="C4820" i="1" s="1"/>
  <c r="C5666" i="1" s="1"/>
  <c r="C6512" i="1" s="1"/>
  <c r="C7358" i="1" s="1"/>
  <c r="C8204" i="1" s="1"/>
  <c r="D3128" i="1"/>
  <c r="D3974" i="1" s="1"/>
  <c r="D4820" i="1" s="1"/>
  <c r="D5666" i="1" s="1"/>
  <c r="D6512" i="1" s="1"/>
  <c r="D7358" i="1" s="1"/>
  <c r="D8204" i="1" s="1"/>
  <c r="D9050" i="1" s="1"/>
  <c r="D9896" i="1" s="1"/>
  <c r="D10742" i="1" s="1"/>
  <c r="E3128" i="1"/>
  <c r="E3974" i="1" s="1"/>
  <c r="E4820" i="1" s="1"/>
  <c r="E5666" i="1" s="1"/>
  <c r="E6512" i="1" s="1"/>
  <c r="E7358" i="1" s="1"/>
  <c r="E8204" i="1" s="1"/>
  <c r="E9050" i="1" s="1"/>
  <c r="E9896" i="1" s="1"/>
  <c r="E10742" i="1" s="1"/>
  <c r="E11588" i="1" s="1"/>
  <c r="F3128" i="1"/>
  <c r="G3128" i="1"/>
  <c r="H3128" i="1"/>
  <c r="I3128" i="1"/>
  <c r="I3974" i="1" s="1"/>
  <c r="I4820" i="1" s="1"/>
  <c r="A3129" i="1"/>
  <c r="C3129" i="1"/>
  <c r="C3975" i="1" s="1"/>
  <c r="C4821" i="1" s="1"/>
  <c r="C5667" i="1" s="1"/>
  <c r="C6513" i="1" s="1"/>
  <c r="C7359" i="1" s="1"/>
  <c r="C8205" i="1" s="1"/>
  <c r="C9051" i="1" s="1"/>
  <c r="C9897" i="1" s="1"/>
  <c r="C10743" i="1" s="1"/>
  <c r="C11589" i="1" s="1"/>
  <c r="D3129" i="1"/>
  <c r="D3975" i="1" s="1"/>
  <c r="D4821" i="1" s="1"/>
  <c r="D5667" i="1" s="1"/>
  <c r="D6513" i="1" s="1"/>
  <c r="D7359" i="1" s="1"/>
  <c r="D8205" i="1" s="1"/>
  <c r="D9051" i="1" s="1"/>
  <c r="D9897" i="1" s="1"/>
  <c r="D10743" i="1" s="1"/>
  <c r="D11589" i="1" s="1"/>
  <c r="E3129" i="1"/>
  <c r="F3129" i="1"/>
  <c r="G3129" i="1"/>
  <c r="H3129" i="1"/>
  <c r="H3975" i="1" s="1"/>
  <c r="I3129" i="1"/>
  <c r="A3130" i="1"/>
  <c r="A3976" i="1" s="1"/>
  <c r="A4822" i="1" s="1"/>
  <c r="A5668" i="1" s="1"/>
  <c r="C3130" i="1"/>
  <c r="C3976" i="1" s="1"/>
  <c r="C4822" i="1" s="1"/>
  <c r="C5668" i="1" s="1"/>
  <c r="C6514" i="1" s="1"/>
  <c r="C7360" i="1" s="1"/>
  <c r="C8206" i="1" s="1"/>
  <c r="C9052" i="1" s="1"/>
  <c r="C9898" i="1" s="1"/>
  <c r="C10744" i="1" s="1"/>
  <c r="C11590" i="1" s="1"/>
  <c r="D3130" i="1"/>
  <c r="E3130" i="1"/>
  <c r="F3130" i="1"/>
  <c r="G3130" i="1"/>
  <c r="H3130" i="1"/>
  <c r="I3130" i="1"/>
  <c r="I3976" i="1" s="1"/>
  <c r="I4822" i="1" s="1"/>
  <c r="I5668" i="1" s="1"/>
  <c r="I6514" i="1" s="1"/>
  <c r="I7360" i="1" s="1"/>
  <c r="I8206" i="1" s="1"/>
  <c r="A3131" i="1"/>
  <c r="A3977" i="1" s="1"/>
  <c r="A4823" i="1" s="1"/>
  <c r="A5669" i="1" s="1"/>
  <c r="A6515" i="1" s="1"/>
  <c r="A7361" i="1" s="1"/>
  <c r="A8207" i="1" s="1"/>
  <c r="A9053" i="1" s="1"/>
  <c r="A9899" i="1" s="1"/>
  <c r="A10745" i="1" s="1"/>
  <c r="A11591" i="1" s="1"/>
  <c r="C3131" i="1"/>
  <c r="D3131" i="1"/>
  <c r="F3131" i="1"/>
  <c r="G3131" i="1"/>
  <c r="G3977" i="1" s="1"/>
  <c r="H3131" i="1"/>
  <c r="H3977" i="1" s="1"/>
  <c r="H4823" i="1" s="1"/>
  <c r="H5669" i="1" s="1"/>
  <c r="H6515" i="1" s="1"/>
  <c r="H7361" i="1" s="1"/>
  <c r="H8207" i="1" s="1"/>
  <c r="I3131" i="1"/>
  <c r="I3977" i="1" s="1"/>
  <c r="I4823" i="1" s="1"/>
  <c r="I5669" i="1" s="1"/>
  <c r="I6515" i="1" s="1"/>
  <c r="I7361" i="1" s="1"/>
  <c r="I8207" i="1" s="1"/>
  <c r="I9053" i="1" s="1"/>
  <c r="I9899" i="1" s="1"/>
  <c r="I10745" i="1" s="1"/>
  <c r="I11591" i="1" s="1"/>
  <c r="A3132" i="1"/>
  <c r="A3978" i="1" s="1"/>
  <c r="A4824" i="1" s="1"/>
  <c r="A5670" i="1" s="1"/>
  <c r="A6516" i="1" s="1"/>
  <c r="A7362" i="1" s="1"/>
  <c r="A8208" i="1" s="1"/>
  <c r="A9054" i="1" s="1"/>
  <c r="A9900" i="1" s="1"/>
  <c r="A10746" i="1" s="1"/>
  <c r="A11592" i="1" s="1"/>
  <c r="C3132" i="1"/>
  <c r="D3132" i="1"/>
  <c r="F3132" i="1"/>
  <c r="F3978" i="1" s="1"/>
  <c r="F4824" i="1" s="1"/>
  <c r="G3132" i="1"/>
  <c r="G3978" i="1" s="1"/>
  <c r="G4824" i="1" s="1"/>
  <c r="G5670" i="1" s="1"/>
  <c r="G6516" i="1" s="1"/>
  <c r="G7362" i="1" s="1"/>
  <c r="G8208" i="1" s="1"/>
  <c r="H3132" i="1"/>
  <c r="H3978" i="1" s="1"/>
  <c r="H4824" i="1" s="1"/>
  <c r="H5670" i="1" s="1"/>
  <c r="H6516" i="1" s="1"/>
  <c r="H7362" i="1" s="1"/>
  <c r="H8208" i="1" s="1"/>
  <c r="H9054" i="1" s="1"/>
  <c r="H9900" i="1" s="1"/>
  <c r="H10746" i="1" s="1"/>
  <c r="H11592" i="1" s="1"/>
  <c r="I3132" i="1"/>
  <c r="I3978" i="1" s="1"/>
  <c r="I4824" i="1" s="1"/>
  <c r="I5670" i="1" s="1"/>
  <c r="I6516" i="1" s="1"/>
  <c r="I7362" i="1" s="1"/>
  <c r="I8208" i="1" s="1"/>
  <c r="I9054" i="1" s="1"/>
  <c r="I9900" i="1" s="1"/>
  <c r="I10746" i="1" s="1"/>
  <c r="I11592" i="1" s="1"/>
  <c r="A3133" i="1"/>
  <c r="C3133" i="1"/>
  <c r="D3133" i="1"/>
  <c r="F3133" i="1"/>
  <c r="F3979" i="1" s="1"/>
  <c r="F4825" i="1" s="1"/>
  <c r="F5671" i="1" s="1"/>
  <c r="F6517" i="1" s="1"/>
  <c r="F7363" i="1" s="1"/>
  <c r="F8209" i="1" s="1"/>
  <c r="F9055" i="1" s="1"/>
  <c r="F9901" i="1" s="1"/>
  <c r="F10747" i="1" s="1"/>
  <c r="F11593" i="1" s="1"/>
  <c r="G3133" i="1"/>
  <c r="G3979" i="1" s="1"/>
  <c r="G4825" i="1" s="1"/>
  <c r="G5671" i="1" s="1"/>
  <c r="G6517" i="1" s="1"/>
  <c r="G7363" i="1" s="1"/>
  <c r="G8209" i="1" s="1"/>
  <c r="G9055" i="1" s="1"/>
  <c r="G9901" i="1" s="1"/>
  <c r="G10747" i="1" s="1"/>
  <c r="G11593" i="1" s="1"/>
  <c r="H3133" i="1"/>
  <c r="H3979" i="1" s="1"/>
  <c r="H4825" i="1" s="1"/>
  <c r="H5671" i="1" s="1"/>
  <c r="H6517" i="1" s="1"/>
  <c r="H7363" i="1" s="1"/>
  <c r="H8209" i="1" s="1"/>
  <c r="H9055" i="1" s="1"/>
  <c r="H9901" i="1" s="1"/>
  <c r="H10747" i="1" s="1"/>
  <c r="H11593" i="1" s="1"/>
  <c r="I3133" i="1"/>
  <c r="A3134" i="1"/>
  <c r="C3134" i="1"/>
  <c r="D3134" i="1"/>
  <c r="E3134" i="1"/>
  <c r="E3980" i="1" s="1"/>
  <c r="E4826" i="1" s="1"/>
  <c r="E5672" i="1" s="1"/>
  <c r="E6518" i="1" s="1"/>
  <c r="E7364" i="1" s="1"/>
  <c r="E8210" i="1" s="1"/>
  <c r="E9056" i="1" s="1"/>
  <c r="E9902" i="1" s="1"/>
  <c r="E10748" i="1" s="1"/>
  <c r="E11594" i="1" s="1"/>
  <c r="F3134" i="1"/>
  <c r="F3980" i="1" s="1"/>
  <c r="F4826" i="1" s="1"/>
  <c r="F5672" i="1" s="1"/>
  <c r="F6518" i="1" s="1"/>
  <c r="F7364" i="1" s="1"/>
  <c r="F8210" i="1" s="1"/>
  <c r="F9056" i="1" s="1"/>
  <c r="F9902" i="1" s="1"/>
  <c r="F10748" i="1" s="1"/>
  <c r="F11594" i="1" s="1"/>
  <c r="G3134" i="1"/>
  <c r="G3980" i="1" s="1"/>
  <c r="G4826" i="1" s="1"/>
  <c r="G5672" i="1" s="1"/>
  <c r="G6518" i="1" s="1"/>
  <c r="G7364" i="1" s="1"/>
  <c r="G8210" i="1" s="1"/>
  <c r="G9056" i="1" s="1"/>
  <c r="G9902" i="1" s="1"/>
  <c r="G10748" i="1" s="1"/>
  <c r="H3134" i="1"/>
  <c r="I3134" i="1"/>
  <c r="A3135" i="1"/>
  <c r="C3135" i="1"/>
  <c r="C3981" i="1" s="1"/>
  <c r="C4827" i="1" s="1"/>
  <c r="C5673" i="1" s="1"/>
  <c r="D3135" i="1"/>
  <c r="D3981" i="1" s="1"/>
  <c r="D4827" i="1" s="1"/>
  <c r="D5673" i="1" s="1"/>
  <c r="D6519" i="1" s="1"/>
  <c r="D7365" i="1" s="1"/>
  <c r="D8211" i="1" s="1"/>
  <c r="D9057" i="1" s="1"/>
  <c r="D9903" i="1" s="1"/>
  <c r="D10749" i="1" s="1"/>
  <c r="D11595" i="1" s="1"/>
  <c r="E3135" i="1"/>
  <c r="E3981" i="1" s="1"/>
  <c r="E4827" i="1" s="1"/>
  <c r="E5673" i="1" s="1"/>
  <c r="E6519" i="1" s="1"/>
  <c r="E7365" i="1" s="1"/>
  <c r="E8211" i="1" s="1"/>
  <c r="E9057" i="1" s="1"/>
  <c r="E9903" i="1" s="1"/>
  <c r="E10749" i="1" s="1"/>
  <c r="E11595" i="1" s="1"/>
  <c r="F3135" i="1"/>
  <c r="F3981" i="1" s="1"/>
  <c r="F4827" i="1" s="1"/>
  <c r="F5673" i="1" s="1"/>
  <c r="F6519" i="1" s="1"/>
  <c r="F7365" i="1" s="1"/>
  <c r="F8211" i="1" s="1"/>
  <c r="F9057" i="1" s="1"/>
  <c r="F9903" i="1" s="1"/>
  <c r="F10749" i="1" s="1"/>
  <c r="F11595" i="1" s="1"/>
  <c r="G3135" i="1"/>
  <c r="H3135" i="1"/>
  <c r="I3135" i="1"/>
  <c r="A3136" i="1"/>
  <c r="C3136" i="1"/>
  <c r="C3982" i="1" s="1"/>
  <c r="C4828" i="1" s="1"/>
  <c r="C5674" i="1" s="1"/>
  <c r="C6520" i="1" s="1"/>
  <c r="C7366" i="1" s="1"/>
  <c r="C8212" i="1" s="1"/>
  <c r="C9058" i="1" s="1"/>
  <c r="C9904" i="1" s="1"/>
  <c r="C10750" i="1" s="1"/>
  <c r="C11596" i="1" s="1"/>
  <c r="D3136" i="1"/>
  <c r="D3982" i="1" s="1"/>
  <c r="D4828" i="1" s="1"/>
  <c r="D5674" i="1" s="1"/>
  <c r="D6520" i="1" s="1"/>
  <c r="D7366" i="1" s="1"/>
  <c r="D8212" i="1" s="1"/>
  <c r="D9058" i="1" s="1"/>
  <c r="D9904" i="1" s="1"/>
  <c r="D10750" i="1" s="1"/>
  <c r="D11596" i="1" s="1"/>
  <c r="F3136" i="1"/>
  <c r="G3136" i="1"/>
  <c r="H3136" i="1"/>
  <c r="I3136" i="1"/>
  <c r="A3137" i="1"/>
  <c r="C3137" i="1"/>
  <c r="C3983" i="1" s="1"/>
  <c r="C4829" i="1" s="1"/>
  <c r="C5675" i="1" s="1"/>
  <c r="C6521" i="1" s="1"/>
  <c r="C7367" i="1" s="1"/>
  <c r="C8213" i="1" s="1"/>
  <c r="C9059" i="1" s="1"/>
  <c r="C9905" i="1" s="1"/>
  <c r="C10751" i="1" s="1"/>
  <c r="C11597" i="1" s="1"/>
  <c r="D3137" i="1"/>
  <c r="D3983" i="1" s="1"/>
  <c r="D4829" i="1" s="1"/>
  <c r="D5675" i="1" s="1"/>
  <c r="D6521" i="1" s="1"/>
  <c r="D7367" i="1" s="1"/>
  <c r="D8213" i="1" s="1"/>
  <c r="D9059" i="1" s="1"/>
  <c r="D9905" i="1" s="1"/>
  <c r="D10751" i="1" s="1"/>
  <c r="D11597" i="1" s="1"/>
  <c r="F3137" i="1"/>
  <c r="G3137" i="1"/>
  <c r="H3137" i="1"/>
  <c r="H3983" i="1" s="1"/>
  <c r="I3137" i="1"/>
  <c r="A3138" i="1"/>
  <c r="A3984" i="1" s="1"/>
  <c r="A4830" i="1" s="1"/>
  <c r="A5676" i="1" s="1"/>
  <c r="A6522" i="1" s="1"/>
  <c r="A7368" i="1" s="1"/>
  <c r="A8214" i="1" s="1"/>
  <c r="C3138" i="1"/>
  <c r="C3984" i="1" s="1"/>
  <c r="C4830" i="1" s="1"/>
  <c r="C5676" i="1" s="1"/>
  <c r="C6522" i="1" s="1"/>
  <c r="C7368" i="1" s="1"/>
  <c r="C8214" i="1" s="1"/>
  <c r="C9060" i="1" s="1"/>
  <c r="C9906" i="1" s="1"/>
  <c r="C10752" i="1" s="1"/>
  <c r="C11598" i="1" s="1"/>
  <c r="D3138" i="1"/>
  <c r="E3138" i="1"/>
  <c r="F3138" i="1"/>
  <c r="G3138" i="1"/>
  <c r="G3984" i="1" s="1"/>
  <c r="H3138" i="1"/>
  <c r="I3138" i="1"/>
  <c r="I3984" i="1" s="1"/>
  <c r="I4830" i="1" s="1"/>
  <c r="I5676" i="1" s="1"/>
  <c r="I6522" i="1" s="1"/>
  <c r="I7368" i="1" s="1"/>
  <c r="I8214" i="1" s="1"/>
  <c r="A3139" i="1"/>
  <c r="A3985" i="1" s="1"/>
  <c r="A4831" i="1" s="1"/>
  <c r="A5677" i="1" s="1"/>
  <c r="A6523" i="1" s="1"/>
  <c r="A7369" i="1" s="1"/>
  <c r="A8215" i="1" s="1"/>
  <c r="A9061" i="1" s="1"/>
  <c r="A9907" i="1" s="1"/>
  <c r="A10753" i="1" s="1"/>
  <c r="A11599" i="1" s="1"/>
  <c r="C3139" i="1"/>
  <c r="D3139" i="1"/>
  <c r="E3139" i="1"/>
  <c r="F3139" i="1"/>
  <c r="F3985" i="1" s="1"/>
  <c r="G3139" i="1"/>
  <c r="H3139" i="1"/>
  <c r="H3985" i="1" s="1"/>
  <c r="H4831" i="1" s="1"/>
  <c r="H5677" i="1" s="1"/>
  <c r="H6523" i="1" s="1"/>
  <c r="H7369" i="1" s="1"/>
  <c r="H8215" i="1" s="1"/>
  <c r="I3139" i="1"/>
  <c r="I3985" i="1" s="1"/>
  <c r="I4831" i="1" s="1"/>
  <c r="I5677" i="1" s="1"/>
  <c r="I6523" i="1" s="1"/>
  <c r="I7369" i="1" s="1"/>
  <c r="I8215" i="1" s="1"/>
  <c r="I9061" i="1" s="1"/>
  <c r="I9907" i="1" s="1"/>
  <c r="I10753" i="1" s="1"/>
  <c r="I11599" i="1" s="1"/>
  <c r="A3140" i="1"/>
  <c r="A3986" i="1" s="1"/>
  <c r="A4832" i="1" s="1"/>
  <c r="A5678" i="1" s="1"/>
  <c r="A6524" i="1" s="1"/>
  <c r="A7370" i="1" s="1"/>
  <c r="A8216" i="1" s="1"/>
  <c r="A9062" i="1" s="1"/>
  <c r="A9908" i="1" s="1"/>
  <c r="A10754" i="1" s="1"/>
  <c r="C3140" i="1"/>
  <c r="D3140" i="1"/>
  <c r="F3140" i="1"/>
  <c r="G3140" i="1"/>
  <c r="G3986" i="1" s="1"/>
  <c r="G4832" i="1" s="1"/>
  <c r="G5678" i="1" s="1"/>
  <c r="G6524" i="1" s="1"/>
  <c r="G7370" i="1" s="1"/>
  <c r="G8216" i="1" s="1"/>
  <c r="H3140" i="1"/>
  <c r="H3986" i="1" s="1"/>
  <c r="H4832" i="1" s="1"/>
  <c r="H5678" i="1" s="1"/>
  <c r="H6524" i="1" s="1"/>
  <c r="H7370" i="1" s="1"/>
  <c r="H8216" i="1" s="1"/>
  <c r="H9062" i="1" s="1"/>
  <c r="H9908" i="1" s="1"/>
  <c r="H10754" i="1" s="1"/>
  <c r="H11600" i="1" s="1"/>
  <c r="I3140" i="1"/>
  <c r="I3986" i="1" s="1"/>
  <c r="I4832" i="1" s="1"/>
  <c r="I5678" i="1" s="1"/>
  <c r="I6524" i="1" s="1"/>
  <c r="I7370" i="1" s="1"/>
  <c r="I8216" i="1" s="1"/>
  <c r="I9062" i="1" s="1"/>
  <c r="I9908" i="1" s="1"/>
  <c r="I10754" i="1" s="1"/>
  <c r="I11600" i="1" s="1"/>
  <c r="A3141" i="1"/>
  <c r="C3141" i="1"/>
  <c r="D3141" i="1"/>
  <c r="F3141" i="1"/>
  <c r="F3987" i="1" s="1"/>
  <c r="F4833" i="1" s="1"/>
  <c r="F5679" i="1" s="1"/>
  <c r="F6525" i="1" s="1"/>
  <c r="F7371" i="1" s="1"/>
  <c r="F8217" i="1" s="1"/>
  <c r="F9063" i="1" s="1"/>
  <c r="F9909" i="1" s="1"/>
  <c r="F10755" i="1" s="1"/>
  <c r="F11601" i="1" s="1"/>
  <c r="G3141" i="1"/>
  <c r="G3987" i="1" s="1"/>
  <c r="G4833" i="1" s="1"/>
  <c r="G5679" i="1" s="1"/>
  <c r="G6525" i="1" s="1"/>
  <c r="G7371" i="1" s="1"/>
  <c r="G8217" i="1" s="1"/>
  <c r="G9063" i="1" s="1"/>
  <c r="G9909" i="1" s="1"/>
  <c r="G10755" i="1" s="1"/>
  <c r="G11601" i="1" s="1"/>
  <c r="H3141" i="1"/>
  <c r="H3987" i="1" s="1"/>
  <c r="H4833" i="1" s="1"/>
  <c r="H5679" i="1" s="1"/>
  <c r="H6525" i="1" s="1"/>
  <c r="H7371" i="1" s="1"/>
  <c r="H8217" i="1" s="1"/>
  <c r="H9063" i="1" s="1"/>
  <c r="H9909" i="1" s="1"/>
  <c r="H10755" i="1" s="1"/>
  <c r="H11601" i="1" s="1"/>
  <c r="I3141" i="1"/>
  <c r="A3142" i="1"/>
  <c r="C3142" i="1"/>
  <c r="D3142" i="1"/>
  <c r="F3142" i="1"/>
  <c r="F3988" i="1" s="1"/>
  <c r="F4834" i="1" s="1"/>
  <c r="F5680" i="1" s="1"/>
  <c r="F6526" i="1" s="1"/>
  <c r="F7372" i="1" s="1"/>
  <c r="F8218" i="1" s="1"/>
  <c r="F9064" i="1" s="1"/>
  <c r="F9910" i="1" s="1"/>
  <c r="F10756" i="1" s="1"/>
  <c r="G3142" i="1"/>
  <c r="G3988" i="1" s="1"/>
  <c r="G4834" i="1" s="1"/>
  <c r="G5680" i="1" s="1"/>
  <c r="G6526" i="1" s="1"/>
  <c r="G7372" i="1" s="1"/>
  <c r="G8218" i="1" s="1"/>
  <c r="G9064" i="1" s="1"/>
  <c r="G9910" i="1" s="1"/>
  <c r="G10756" i="1" s="1"/>
  <c r="G11602" i="1" s="1"/>
  <c r="H3142" i="1"/>
  <c r="I3142" i="1"/>
  <c r="A3143" i="1"/>
  <c r="C3143" i="1"/>
  <c r="D3143" i="1"/>
  <c r="D3989" i="1" s="1"/>
  <c r="D4835" i="1" s="1"/>
  <c r="D5681" i="1" s="1"/>
  <c r="D6527" i="1" s="1"/>
  <c r="D7373" i="1" s="1"/>
  <c r="D8219" i="1" s="1"/>
  <c r="D9065" i="1" s="1"/>
  <c r="D9911" i="1" s="1"/>
  <c r="D10757" i="1" s="1"/>
  <c r="D11603" i="1" s="1"/>
  <c r="F3143" i="1"/>
  <c r="F3989" i="1" s="1"/>
  <c r="F4835" i="1" s="1"/>
  <c r="F5681" i="1" s="1"/>
  <c r="F6527" i="1" s="1"/>
  <c r="F7373" i="1" s="1"/>
  <c r="F8219" i="1" s="1"/>
  <c r="G3143" i="1"/>
  <c r="H3143" i="1"/>
  <c r="I3143" i="1"/>
  <c r="A3144" i="1"/>
  <c r="C3144" i="1"/>
  <c r="C3990" i="1" s="1"/>
  <c r="C4836" i="1" s="1"/>
  <c r="C5682" i="1" s="1"/>
  <c r="C6528" i="1" s="1"/>
  <c r="C7374" i="1" s="1"/>
  <c r="C8220" i="1" s="1"/>
  <c r="C9066" i="1" s="1"/>
  <c r="C9912" i="1" s="1"/>
  <c r="C10758" i="1" s="1"/>
  <c r="C11604" i="1" s="1"/>
  <c r="D3144" i="1"/>
  <c r="D3990" i="1" s="1"/>
  <c r="D4836" i="1" s="1"/>
  <c r="D5682" i="1" s="1"/>
  <c r="D6528" i="1" s="1"/>
  <c r="D7374" i="1" s="1"/>
  <c r="D8220" i="1" s="1"/>
  <c r="D9066" i="1" s="1"/>
  <c r="D9912" i="1" s="1"/>
  <c r="D10758" i="1" s="1"/>
  <c r="D11604" i="1" s="1"/>
  <c r="F3144" i="1"/>
  <c r="G3144" i="1"/>
  <c r="H3144" i="1"/>
  <c r="I3144" i="1"/>
  <c r="A3145" i="1"/>
  <c r="C3145" i="1"/>
  <c r="C3991" i="1" s="1"/>
  <c r="C4837" i="1" s="1"/>
  <c r="C5683" i="1" s="1"/>
  <c r="C6529" i="1" s="1"/>
  <c r="C7375" i="1" s="1"/>
  <c r="C8221" i="1" s="1"/>
  <c r="C9067" i="1" s="1"/>
  <c r="C9913" i="1" s="1"/>
  <c r="C10759" i="1" s="1"/>
  <c r="D3145" i="1"/>
  <c r="D3991" i="1" s="1"/>
  <c r="D4837" i="1" s="1"/>
  <c r="D5683" i="1" s="1"/>
  <c r="D6529" i="1" s="1"/>
  <c r="D7375" i="1" s="1"/>
  <c r="D8221" i="1" s="1"/>
  <c r="D9067" i="1" s="1"/>
  <c r="D9913" i="1" s="1"/>
  <c r="D10759" i="1" s="1"/>
  <c r="D11605" i="1" s="1"/>
  <c r="F3145" i="1"/>
  <c r="G3145" i="1"/>
  <c r="H3145" i="1"/>
  <c r="I3145" i="1"/>
  <c r="A3146" i="1"/>
  <c r="A3992" i="1" s="1"/>
  <c r="A4838" i="1" s="1"/>
  <c r="A5684" i="1" s="1"/>
  <c r="A6530" i="1" s="1"/>
  <c r="A7376" i="1" s="1"/>
  <c r="A8222" i="1" s="1"/>
  <c r="C3146" i="1"/>
  <c r="C3992" i="1" s="1"/>
  <c r="C4838" i="1" s="1"/>
  <c r="C5684" i="1" s="1"/>
  <c r="C6530" i="1" s="1"/>
  <c r="C7376" i="1" s="1"/>
  <c r="C8222" i="1" s="1"/>
  <c r="C9068" i="1" s="1"/>
  <c r="C9914" i="1" s="1"/>
  <c r="C10760" i="1" s="1"/>
  <c r="C11606" i="1" s="1"/>
  <c r="D3146" i="1"/>
  <c r="F3146" i="1"/>
  <c r="G3146" i="1"/>
  <c r="H3146" i="1"/>
  <c r="I3146" i="1"/>
  <c r="I3992" i="1" s="1"/>
  <c r="I4838" i="1" s="1"/>
  <c r="I5684" i="1" s="1"/>
  <c r="I6530" i="1" s="1"/>
  <c r="I7376" i="1" s="1"/>
  <c r="I8222" i="1" s="1"/>
  <c r="A3147" i="1"/>
  <c r="A3993" i="1" s="1"/>
  <c r="A4839" i="1" s="1"/>
  <c r="A5685" i="1" s="1"/>
  <c r="A6531" i="1" s="1"/>
  <c r="A7377" i="1" s="1"/>
  <c r="A8223" i="1" s="1"/>
  <c r="A9069" i="1" s="1"/>
  <c r="A9915" i="1" s="1"/>
  <c r="A10761" i="1" s="1"/>
  <c r="A11607" i="1" s="1"/>
  <c r="C3147" i="1"/>
  <c r="D3147" i="1"/>
  <c r="F3147" i="1"/>
  <c r="G3147" i="1"/>
  <c r="H3147" i="1"/>
  <c r="H3993" i="1" s="1"/>
  <c r="H4839" i="1" s="1"/>
  <c r="H5685" i="1" s="1"/>
  <c r="I3147" i="1"/>
  <c r="I3993" i="1" s="1"/>
  <c r="I4839" i="1" s="1"/>
  <c r="I5685" i="1" s="1"/>
  <c r="I6531" i="1" s="1"/>
  <c r="I7377" i="1" s="1"/>
  <c r="I8223" i="1" s="1"/>
  <c r="A3148" i="1"/>
  <c r="A3994" i="1" s="1"/>
  <c r="A4840" i="1" s="1"/>
  <c r="A5686" i="1" s="1"/>
  <c r="A6532" i="1" s="1"/>
  <c r="A7378" i="1" s="1"/>
  <c r="A8224" i="1" s="1"/>
  <c r="A9070" i="1" s="1"/>
  <c r="A9916" i="1" s="1"/>
  <c r="A10762" i="1" s="1"/>
  <c r="A11608" i="1" s="1"/>
  <c r="C3148" i="1"/>
  <c r="D3148" i="1"/>
  <c r="F3148" i="1"/>
  <c r="G3148" i="1"/>
  <c r="G3994" i="1" s="1"/>
  <c r="G4840" i="1" s="1"/>
  <c r="G5686" i="1" s="1"/>
  <c r="G6532" i="1" s="1"/>
  <c r="G7378" i="1" s="1"/>
  <c r="G8224" i="1" s="1"/>
  <c r="H3148" i="1"/>
  <c r="H3994" i="1" s="1"/>
  <c r="H4840" i="1" s="1"/>
  <c r="H5686" i="1" s="1"/>
  <c r="H6532" i="1" s="1"/>
  <c r="H7378" i="1" s="1"/>
  <c r="H8224" i="1" s="1"/>
  <c r="H9070" i="1" s="1"/>
  <c r="H9916" i="1" s="1"/>
  <c r="H10762" i="1" s="1"/>
  <c r="H11608" i="1" s="1"/>
  <c r="I3148" i="1"/>
  <c r="I3994" i="1" s="1"/>
  <c r="I4840" i="1" s="1"/>
  <c r="I5686" i="1" s="1"/>
  <c r="I6532" i="1" s="1"/>
  <c r="I7378" i="1" s="1"/>
  <c r="I8224" i="1" s="1"/>
  <c r="I9070" i="1" s="1"/>
  <c r="I9916" i="1" s="1"/>
  <c r="I10762" i="1" s="1"/>
  <c r="A3149" i="1"/>
  <c r="C3149" i="1"/>
  <c r="D3149" i="1"/>
  <c r="F3149" i="1"/>
  <c r="F3995" i="1" s="1"/>
  <c r="F4841" i="1" s="1"/>
  <c r="F5687" i="1" s="1"/>
  <c r="F6533" i="1" s="1"/>
  <c r="F7379" i="1" s="1"/>
  <c r="F8225" i="1" s="1"/>
  <c r="G3149" i="1"/>
  <c r="G3995" i="1" s="1"/>
  <c r="G4841" i="1" s="1"/>
  <c r="G5687" i="1" s="1"/>
  <c r="G6533" i="1" s="1"/>
  <c r="G7379" i="1" s="1"/>
  <c r="G8225" i="1" s="1"/>
  <c r="G9071" i="1" s="1"/>
  <c r="G9917" i="1" s="1"/>
  <c r="G10763" i="1" s="1"/>
  <c r="G11609" i="1" s="1"/>
  <c r="H3149" i="1"/>
  <c r="H3995" i="1" s="1"/>
  <c r="H4841" i="1" s="1"/>
  <c r="H5687" i="1" s="1"/>
  <c r="H6533" i="1" s="1"/>
  <c r="H7379" i="1" s="1"/>
  <c r="H8225" i="1" s="1"/>
  <c r="H9071" i="1" s="1"/>
  <c r="H9917" i="1" s="1"/>
  <c r="H10763" i="1" s="1"/>
  <c r="I3149" i="1"/>
  <c r="A3150" i="1"/>
  <c r="C3150" i="1"/>
  <c r="D3150" i="1"/>
  <c r="E3150" i="1"/>
  <c r="E3996" i="1" s="1"/>
  <c r="E4842" i="1" s="1"/>
  <c r="E5688" i="1" s="1"/>
  <c r="E6534" i="1" s="1"/>
  <c r="E7380" i="1" s="1"/>
  <c r="E8226" i="1" s="1"/>
  <c r="F3150" i="1"/>
  <c r="F3996" i="1" s="1"/>
  <c r="F4842" i="1" s="1"/>
  <c r="F5688" i="1" s="1"/>
  <c r="F6534" i="1" s="1"/>
  <c r="F7380" i="1" s="1"/>
  <c r="F8226" i="1" s="1"/>
  <c r="G3150" i="1"/>
  <c r="G3996" i="1" s="1"/>
  <c r="G4842" i="1" s="1"/>
  <c r="G5688" i="1" s="1"/>
  <c r="G6534" i="1" s="1"/>
  <c r="G7380" i="1" s="1"/>
  <c r="G8226" i="1" s="1"/>
  <c r="G9072" i="1" s="1"/>
  <c r="G9918" i="1" s="1"/>
  <c r="G10764" i="1" s="1"/>
  <c r="G11610" i="1" s="1"/>
  <c r="H3150" i="1"/>
  <c r="I3150" i="1"/>
  <c r="A3151" i="1"/>
  <c r="C3151" i="1"/>
  <c r="D3151" i="1"/>
  <c r="D3997" i="1" s="1"/>
  <c r="D4843" i="1" s="1"/>
  <c r="D5689" i="1" s="1"/>
  <c r="D6535" i="1" s="1"/>
  <c r="D7381" i="1" s="1"/>
  <c r="D8227" i="1" s="1"/>
  <c r="D9073" i="1" s="1"/>
  <c r="D9919" i="1" s="1"/>
  <c r="D10765" i="1" s="1"/>
  <c r="D11611" i="1" s="1"/>
  <c r="E3151" i="1"/>
  <c r="E3997" i="1" s="1"/>
  <c r="E4843" i="1" s="1"/>
  <c r="E5689" i="1" s="1"/>
  <c r="E6535" i="1" s="1"/>
  <c r="E7381" i="1" s="1"/>
  <c r="E8227" i="1" s="1"/>
  <c r="E9073" i="1" s="1"/>
  <c r="E9919" i="1" s="1"/>
  <c r="E10765" i="1" s="1"/>
  <c r="E11611" i="1" s="1"/>
  <c r="F3151" i="1"/>
  <c r="F3997" i="1" s="1"/>
  <c r="F4843" i="1" s="1"/>
  <c r="F5689" i="1" s="1"/>
  <c r="F6535" i="1" s="1"/>
  <c r="F7381" i="1" s="1"/>
  <c r="F8227" i="1" s="1"/>
  <c r="F9073" i="1" s="1"/>
  <c r="F9919" i="1" s="1"/>
  <c r="F10765" i="1" s="1"/>
  <c r="F11611" i="1" s="1"/>
  <c r="G3151" i="1"/>
  <c r="H3151" i="1"/>
  <c r="I3151" i="1"/>
  <c r="A3152" i="1"/>
  <c r="C3152" i="1"/>
  <c r="C3998" i="1" s="1"/>
  <c r="C4844" i="1" s="1"/>
  <c r="C5690" i="1" s="1"/>
  <c r="C6536" i="1" s="1"/>
  <c r="C7382" i="1" s="1"/>
  <c r="C8228" i="1" s="1"/>
  <c r="C9074" i="1" s="1"/>
  <c r="C9920" i="1" s="1"/>
  <c r="C10766" i="1" s="1"/>
  <c r="C11612" i="1" s="1"/>
  <c r="D3152" i="1"/>
  <c r="D3998" i="1" s="1"/>
  <c r="D4844" i="1" s="1"/>
  <c r="D5690" i="1" s="1"/>
  <c r="D6536" i="1" s="1"/>
  <c r="D7382" i="1" s="1"/>
  <c r="D8228" i="1" s="1"/>
  <c r="D9074" i="1" s="1"/>
  <c r="D9920" i="1" s="1"/>
  <c r="D10766" i="1" s="1"/>
  <c r="D11612" i="1" s="1"/>
  <c r="F3152" i="1"/>
  <c r="G3152" i="1"/>
  <c r="H3152" i="1"/>
  <c r="I3152" i="1"/>
  <c r="A3153" i="1"/>
  <c r="C3153" i="1"/>
  <c r="C3999" i="1" s="1"/>
  <c r="C4845" i="1" s="1"/>
  <c r="C5691" i="1" s="1"/>
  <c r="C6537" i="1" s="1"/>
  <c r="C7383" i="1" s="1"/>
  <c r="C8229" i="1" s="1"/>
  <c r="C9075" i="1" s="1"/>
  <c r="C9921" i="1" s="1"/>
  <c r="C10767" i="1" s="1"/>
  <c r="C11613" i="1" s="1"/>
  <c r="D3153" i="1"/>
  <c r="D3999" i="1" s="1"/>
  <c r="D4845" i="1" s="1"/>
  <c r="D5691" i="1" s="1"/>
  <c r="D6537" i="1" s="1"/>
  <c r="D7383" i="1" s="1"/>
  <c r="D8229" i="1" s="1"/>
  <c r="D9075" i="1" s="1"/>
  <c r="D9921" i="1" s="1"/>
  <c r="D10767" i="1" s="1"/>
  <c r="F3153" i="1"/>
  <c r="G3153" i="1"/>
  <c r="H3153" i="1"/>
  <c r="H3999" i="1" s="1"/>
  <c r="I3153" i="1"/>
  <c r="A3154" i="1"/>
  <c r="A4000" i="1" s="1"/>
  <c r="A4846" i="1" s="1"/>
  <c r="A5692" i="1" s="1"/>
  <c r="A6538" i="1" s="1"/>
  <c r="A7384" i="1" s="1"/>
  <c r="A8230" i="1" s="1"/>
  <c r="A9076" i="1" s="1"/>
  <c r="A9922" i="1" s="1"/>
  <c r="A10768" i="1" s="1"/>
  <c r="A11614" i="1" s="1"/>
  <c r="C3154" i="1"/>
  <c r="C4000" i="1" s="1"/>
  <c r="C4846" i="1" s="1"/>
  <c r="C5692" i="1" s="1"/>
  <c r="C6538" i="1" s="1"/>
  <c r="C7384" i="1" s="1"/>
  <c r="C8230" i="1" s="1"/>
  <c r="C9076" i="1" s="1"/>
  <c r="C9922" i="1" s="1"/>
  <c r="C10768" i="1" s="1"/>
  <c r="C11614" i="1" s="1"/>
  <c r="D3154" i="1"/>
  <c r="F3154" i="1"/>
  <c r="G3154" i="1"/>
  <c r="H3154" i="1"/>
  <c r="H4000" i="1" s="1"/>
  <c r="I3154" i="1"/>
  <c r="I4000" i="1" s="1"/>
  <c r="I4846" i="1" s="1"/>
  <c r="I5692" i="1" s="1"/>
  <c r="I6538" i="1" s="1"/>
  <c r="I7384" i="1" s="1"/>
  <c r="I8230" i="1" s="1"/>
  <c r="I9076" i="1" s="1"/>
  <c r="I9922" i="1" s="1"/>
  <c r="I10768" i="1" s="1"/>
  <c r="I11614" i="1" s="1"/>
  <c r="A3155" i="1"/>
  <c r="A4001" i="1" s="1"/>
  <c r="A4847" i="1" s="1"/>
  <c r="A5693" i="1" s="1"/>
  <c r="A6539" i="1" s="1"/>
  <c r="A7385" i="1" s="1"/>
  <c r="A8231" i="1" s="1"/>
  <c r="A9077" i="1" s="1"/>
  <c r="A9923" i="1" s="1"/>
  <c r="A10769" i="1" s="1"/>
  <c r="A11615" i="1" s="1"/>
  <c r="C3155" i="1"/>
  <c r="D3155" i="1"/>
  <c r="F3155" i="1"/>
  <c r="G3155" i="1"/>
  <c r="H3155" i="1"/>
  <c r="H4001" i="1" s="1"/>
  <c r="H4847" i="1" s="1"/>
  <c r="H5693" i="1" s="1"/>
  <c r="H6539" i="1" s="1"/>
  <c r="H7385" i="1" s="1"/>
  <c r="H8231" i="1" s="1"/>
  <c r="I3155" i="1"/>
  <c r="I4001" i="1" s="1"/>
  <c r="I4847" i="1" s="1"/>
  <c r="I5693" i="1" s="1"/>
  <c r="I6539" i="1" s="1"/>
  <c r="I7385" i="1" s="1"/>
  <c r="I8231" i="1" s="1"/>
  <c r="I9077" i="1" s="1"/>
  <c r="I9923" i="1" s="1"/>
  <c r="I10769" i="1" s="1"/>
  <c r="I11615" i="1" s="1"/>
  <c r="A3156" i="1"/>
  <c r="A4002" i="1" s="1"/>
  <c r="A4848" i="1" s="1"/>
  <c r="A5694" i="1" s="1"/>
  <c r="A6540" i="1" s="1"/>
  <c r="A7386" i="1" s="1"/>
  <c r="A8232" i="1" s="1"/>
  <c r="A9078" i="1" s="1"/>
  <c r="A9924" i="1" s="1"/>
  <c r="A10770" i="1" s="1"/>
  <c r="A11616" i="1" s="1"/>
  <c r="C3156" i="1"/>
  <c r="D3156" i="1"/>
  <c r="F3156" i="1"/>
  <c r="F4002" i="1" s="1"/>
  <c r="G3156" i="1"/>
  <c r="G4002" i="1" s="1"/>
  <c r="G4848" i="1" s="1"/>
  <c r="G5694" i="1" s="1"/>
  <c r="G6540" i="1" s="1"/>
  <c r="G7386" i="1" s="1"/>
  <c r="G8232" i="1" s="1"/>
  <c r="H3156" i="1"/>
  <c r="H4002" i="1" s="1"/>
  <c r="H4848" i="1" s="1"/>
  <c r="H5694" i="1" s="1"/>
  <c r="H6540" i="1" s="1"/>
  <c r="H7386" i="1" s="1"/>
  <c r="H8232" i="1" s="1"/>
  <c r="H9078" i="1" s="1"/>
  <c r="H9924" i="1" s="1"/>
  <c r="H10770" i="1" s="1"/>
  <c r="I3156" i="1"/>
  <c r="I4002" i="1" s="1"/>
  <c r="I4848" i="1" s="1"/>
  <c r="I5694" i="1" s="1"/>
  <c r="I6540" i="1" s="1"/>
  <c r="I7386" i="1" s="1"/>
  <c r="I8232" i="1" s="1"/>
  <c r="I9078" i="1" s="1"/>
  <c r="I9924" i="1" s="1"/>
  <c r="I10770" i="1" s="1"/>
  <c r="I11616" i="1" s="1"/>
  <c r="A3157" i="1"/>
  <c r="C3157" i="1"/>
  <c r="D3157" i="1"/>
  <c r="F3157" i="1"/>
  <c r="F4003" i="1" s="1"/>
  <c r="F4849" i="1" s="1"/>
  <c r="F5695" i="1" s="1"/>
  <c r="F6541" i="1" s="1"/>
  <c r="F7387" i="1" s="1"/>
  <c r="F8233" i="1" s="1"/>
  <c r="G3157" i="1"/>
  <c r="G4003" i="1" s="1"/>
  <c r="G4849" i="1" s="1"/>
  <c r="G5695" i="1" s="1"/>
  <c r="G6541" i="1" s="1"/>
  <c r="G7387" i="1" s="1"/>
  <c r="G8233" i="1" s="1"/>
  <c r="G9079" i="1" s="1"/>
  <c r="G9925" i="1" s="1"/>
  <c r="G10771" i="1" s="1"/>
  <c r="G11617" i="1" s="1"/>
  <c r="H3157" i="1"/>
  <c r="H4003" i="1" s="1"/>
  <c r="H4849" i="1" s="1"/>
  <c r="H5695" i="1" s="1"/>
  <c r="H6541" i="1" s="1"/>
  <c r="H7387" i="1" s="1"/>
  <c r="H8233" i="1" s="1"/>
  <c r="H9079" i="1" s="1"/>
  <c r="H9925" i="1" s="1"/>
  <c r="H10771" i="1" s="1"/>
  <c r="H11617" i="1" s="1"/>
  <c r="I3157" i="1"/>
  <c r="A3158" i="1"/>
  <c r="C3158" i="1"/>
  <c r="D3158" i="1"/>
  <c r="F3158" i="1"/>
  <c r="F4004" i="1" s="1"/>
  <c r="F4850" i="1" s="1"/>
  <c r="F5696" i="1" s="1"/>
  <c r="F6542" i="1" s="1"/>
  <c r="F7388" i="1" s="1"/>
  <c r="F8234" i="1" s="1"/>
  <c r="F9080" i="1" s="1"/>
  <c r="F9926" i="1" s="1"/>
  <c r="F10772" i="1" s="1"/>
  <c r="F11618" i="1" s="1"/>
  <c r="G3158" i="1"/>
  <c r="G4004" i="1" s="1"/>
  <c r="G4850" i="1" s="1"/>
  <c r="G5696" i="1" s="1"/>
  <c r="G6542" i="1" s="1"/>
  <c r="G7388" i="1" s="1"/>
  <c r="G8234" i="1" s="1"/>
  <c r="G9080" i="1" s="1"/>
  <c r="G9926" i="1" s="1"/>
  <c r="G10772" i="1" s="1"/>
  <c r="G11618" i="1" s="1"/>
  <c r="H3158" i="1"/>
  <c r="I3158" i="1"/>
  <c r="A3159" i="1"/>
  <c r="C3159" i="1"/>
  <c r="D3159" i="1"/>
  <c r="D4005" i="1" s="1"/>
  <c r="D4851" i="1" s="1"/>
  <c r="D5697" i="1" s="1"/>
  <c r="F3159" i="1"/>
  <c r="F4005" i="1" s="1"/>
  <c r="F4851" i="1" s="1"/>
  <c r="F5697" i="1" s="1"/>
  <c r="F6543" i="1" s="1"/>
  <c r="F7389" i="1" s="1"/>
  <c r="F8235" i="1" s="1"/>
  <c r="F9081" i="1" s="1"/>
  <c r="F9927" i="1" s="1"/>
  <c r="F10773" i="1" s="1"/>
  <c r="F11619" i="1" s="1"/>
  <c r="G3159" i="1"/>
  <c r="H3159" i="1"/>
  <c r="I3159" i="1"/>
  <c r="A3160" i="1"/>
  <c r="A4006" i="1" s="1"/>
  <c r="A4852" i="1" s="1"/>
  <c r="A5698" i="1" s="1"/>
  <c r="A6544" i="1" s="1"/>
  <c r="A7390" i="1" s="1"/>
  <c r="A8236" i="1" s="1"/>
  <c r="A9082" i="1" s="1"/>
  <c r="A9928" i="1" s="1"/>
  <c r="A10774" i="1" s="1"/>
  <c r="A11620" i="1" s="1"/>
  <c r="C3160" i="1"/>
  <c r="C4006" i="1" s="1"/>
  <c r="C4852" i="1" s="1"/>
  <c r="C5698" i="1" s="1"/>
  <c r="C6544" i="1" s="1"/>
  <c r="C7390" i="1" s="1"/>
  <c r="C8236" i="1" s="1"/>
  <c r="C9082" i="1" s="1"/>
  <c r="C9928" i="1" s="1"/>
  <c r="C10774" i="1" s="1"/>
  <c r="C11620" i="1" s="1"/>
  <c r="D3160" i="1"/>
  <c r="D4006" i="1" s="1"/>
  <c r="D4852" i="1" s="1"/>
  <c r="D5698" i="1" s="1"/>
  <c r="D6544" i="1" s="1"/>
  <c r="D7390" i="1" s="1"/>
  <c r="D8236" i="1" s="1"/>
  <c r="D9082" i="1" s="1"/>
  <c r="D9928" i="1" s="1"/>
  <c r="D10774" i="1" s="1"/>
  <c r="F3160" i="1"/>
  <c r="G3160" i="1"/>
  <c r="H3160" i="1"/>
  <c r="I3160" i="1"/>
  <c r="I4006" i="1" s="1"/>
  <c r="I4852" i="1" s="1"/>
  <c r="A3161" i="1"/>
  <c r="A4007" i="1" s="1"/>
  <c r="A4853" i="1" s="1"/>
  <c r="A5699" i="1" s="1"/>
  <c r="A6545" i="1" s="1"/>
  <c r="C3161" i="1"/>
  <c r="C4007" i="1" s="1"/>
  <c r="C4853" i="1" s="1"/>
  <c r="C5699" i="1" s="1"/>
  <c r="C6545" i="1" s="1"/>
  <c r="C7391" i="1" s="1"/>
  <c r="C8237" i="1" s="1"/>
  <c r="C9083" i="1" s="1"/>
  <c r="C9929" i="1" s="1"/>
  <c r="C10775" i="1" s="1"/>
  <c r="D3161" i="1"/>
  <c r="D4007" i="1" s="1"/>
  <c r="D4853" i="1" s="1"/>
  <c r="D5699" i="1" s="1"/>
  <c r="D6545" i="1" s="1"/>
  <c r="D7391" i="1" s="1"/>
  <c r="D8237" i="1" s="1"/>
  <c r="D9083" i="1" s="1"/>
  <c r="D9929" i="1" s="1"/>
  <c r="D10775" i="1" s="1"/>
  <c r="D11621" i="1" s="1"/>
  <c r="F3161" i="1"/>
  <c r="G3161" i="1"/>
  <c r="H3161" i="1"/>
  <c r="I3161" i="1"/>
  <c r="A3163" i="1"/>
  <c r="A4009" i="1" s="1"/>
  <c r="A4855" i="1" s="1"/>
  <c r="A5701" i="1" s="1"/>
  <c r="A6547" i="1" s="1"/>
  <c r="A7393" i="1" s="1"/>
  <c r="A8239" i="1" s="1"/>
  <c r="A9085" i="1" s="1"/>
  <c r="A9931" i="1" s="1"/>
  <c r="A10777" i="1" s="1"/>
  <c r="C3163" i="1"/>
  <c r="I3163" i="1"/>
  <c r="A3164" i="1"/>
  <c r="A4010" i="1" s="1"/>
  <c r="A4856" i="1" s="1"/>
  <c r="A5702" i="1" s="1"/>
  <c r="A6548" i="1" s="1"/>
  <c r="A7394" i="1" s="1"/>
  <c r="A8240" i="1" s="1"/>
  <c r="C3164" i="1"/>
  <c r="H3164" i="1"/>
  <c r="H4010" i="1" s="1"/>
  <c r="H4856" i="1" s="1"/>
  <c r="H5702" i="1" s="1"/>
  <c r="H6548" i="1" s="1"/>
  <c r="H7394" i="1" s="1"/>
  <c r="H8240" i="1" s="1"/>
  <c r="H9086" i="1" s="1"/>
  <c r="H9932" i="1" s="1"/>
  <c r="H10778" i="1" s="1"/>
  <c r="I3164" i="1"/>
  <c r="A3165" i="1"/>
  <c r="G3165" i="1"/>
  <c r="H3165" i="1"/>
  <c r="H4011" i="1" s="1"/>
  <c r="I3165" i="1"/>
  <c r="I4011" i="1" s="1"/>
  <c r="A3166" i="1"/>
  <c r="A4012" i="1" s="1"/>
  <c r="A4858" i="1" s="1"/>
  <c r="A5704" i="1" s="1"/>
  <c r="A6550" i="1" s="1"/>
  <c r="A7396" i="1" s="1"/>
  <c r="F3166" i="1"/>
  <c r="F4012" i="1" s="1"/>
  <c r="G3166" i="1"/>
  <c r="H3166" i="1"/>
  <c r="E3167" i="1"/>
  <c r="F3167" i="1"/>
  <c r="F4013" i="1" s="1"/>
  <c r="G3167" i="1"/>
  <c r="G4013" i="1" s="1"/>
  <c r="G4859" i="1" s="1"/>
  <c r="H3167" i="1"/>
  <c r="D3168" i="1"/>
  <c r="E3168" i="1"/>
  <c r="F3168" i="1"/>
  <c r="C3169" i="1"/>
  <c r="C4015" i="1" s="1"/>
  <c r="D3169" i="1"/>
  <c r="D4015" i="1" s="1"/>
  <c r="D4861" i="1" s="1"/>
  <c r="E3169" i="1"/>
  <c r="F3169" i="1"/>
  <c r="C3170" i="1"/>
  <c r="D3170" i="1"/>
  <c r="A3171" i="1"/>
  <c r="C3171" i="1"/>
  <c r="D3171" i="1"/>
  <c r="D4017" i="1" s="1"/>
  <c r="D4863" i="1" s="1"/>
  <c r="I3171" i="1"/>
  <c r="A3172" i="1"/>
  <c r="H3172" i="1"/>
  <c r="H4018" i="1" s="1"/>
  <c r="H4864" i="1" s="1"/>
  <c r="H5710" i="1" s="1"/>
  <c r="I3172" i="1"/>
  <c r="A3173" i="1"/>
  <c r="G3173" i="1"/>
  <c r="G4019" i="1" s="1"/>
  <c r="H3173" i="1"/>
  <c r="I3173" i="1"/>
  <c r="F3174" i="1"/>
  <c r="G3174" i="1"/>
  <c r="H3174" i="1"/>
  <c r="I3174" i="1"/>
  <c r="E3175" i="1"/>
  <c r="F3175" i="1"/>
  <c r="G3175" i="1"/>
  <c r="I3175" i="1"/>
  <c r="D3176" i="1"/>
  <c r="D4022" i="1" s="1"/>
  <c r="E3176" i="1"/>
  <c r="E4022" i="1" s="1"/>
  <c r="F3176" i="1"/>
  <c r="G3176" i="1"/>
  <c r="C3177" i="1"/>
  <c r="C4023" i="1" s="1"/>
  <c r="D3177" i="1"/>
  <c r="E3177" i="1"/>
  <c r="F3177" i="1"/>
  <c r="C3178" i="1"/>
  <c r="C4024" i="1" s="1"/>
  <c r="C4870" i="1" s="1"/>
  <c r="D3178" i="1"/>
  <c r="E3178" i="1"/>
  <c r="A3179" i="1"/>
  <c r="C3179" i="1"/>
  <c r="D3179" i="1"/>
  <c r="I3179" i="1"/>
  <c r="A3180" i="1"/>
  <c r="A4026" i="1" s="1"/>
  <c r="C3180" i="1"/>
  <c r="H3180" i="1"/>
  <c r="I3180" i="1"/>
  <c r="A3181" i="1"/>
  <c r="G3181" i="1"/>
  <c r="H3181" i="1"/>
  <c r="H4027" i="1" s="1"/>
  <c r="I3181" i="1"/>
  <c r="A3182" i="1"/>
  <c r="A4028" i="1" s="1"/>
  <c r="F3182" i="1"/>
  <c r="G3182" i="1"/>
  <c r="H3182" i="1"/>
  <c r="I3182" i="1"/>
  <c r="E3183" i="1"/>
  <c r="E4029" i="1" s="1"/>
  <c r="E4875" i="1" s="1"/>
  <c r="E5721" i="1" s="1"/>
  <c r="E6567" i="1" s="1"/>
  <c r="F3183" i="1"/>
  <c r="G3183" i="1"/>
  <c r="D3184" i="1"/>
  <c r="E3184" i="1"/>
  <c r="F3184" i="1"/>
  <c r="G3184" i="1"/>
  <c r="C3185" i="1"/>
  <c r="D3185" i="1"/>
  <c r="D4031" i="1" s="1"/>
  <c r="D4877" i="1" s="1"/>
  <c r="D5723" i="1" s="1"/>
  <c r="E3185" i="1"/>
  <c r="C3186" i="1"/>
  <c r="D3186" i="1"/>
  <c r="D4032" i="1" s="1"/>
  <c r="A3187" i="1"/>
  <c r="C3187" i="1"/>
  <c r="I3187" i="1"/>
  <c r="A3188" i="1"/>
  <c r="C3188" i="1"/>
  <c r="H3188" i="1"/>
  <c r="I3188" i="1"/>
  <c r="A3189" i="1"/>
  <c r="G3189" i="1"/>
  <c r="H3189" i="1"/>
  <c r="I3189" i="1"/>
  <c r="A3190" i="1"/>
  <c r="F3190" i="1"/>
  <c r="G3190" i="1"/>
  <c r="G4036" i="1" s="1"/>
  <c r="H3190" i="1"/>
  <c r="F3191" i="1"/>
  <c r="G3191" i="1"/>
  <c r="D3192" i="1"/>
  <c r="D4038" i="1" s="1"/>
  <c r="D4884" i="1" s="1"/>
  <c r="D5730" i="1" s="1"/>
  <c r="E3192" i="1"/>
  <c r="F3192" i="1"/>
  <c r="C3193" i="1"/>
  <c r="D3193" i="1"/>
  <c r="E3193" i="1"/>
  <c r="E4039" i="1" s="1"/>
  <c r="C3194" i="1"/>
  <c r="C4040" i="1" s="1"/>
  <c r="C4886" i="1" s="1"/>
  <c r="C5732" i="1" s="1"/>
  <c r="C6578" i="1" s="1"/>
  <c r="D3194" i="1"/>
  <c r="D4040" i="1" s="1"/>
  <c r="D4886" i="1" s="1"/>
  <c r="D5732" i="1" s="1"/>
  <c r="D6578" i="1" s="1"/>
  <c r="F3194" i="1"/>
  <c r="A3195" i="1"/>
  <c r="C3195" i="1"/>
  <c r="C4041" i="1" s="1"/>
  <c r="I3195" i="1"/>
  <c r="A3196" i="1"/>
  <c r="A4042" i="1" s="1"/>
  <c r="H3196" i="1"/>
  <c r="I3196" i="1"/>
  <c r="I4042" i="1" s="1"/>
  <c r="I4888" i="1" s="1"/>
  <c r="A3197" i="1"/>
  <c r="G3197" i="1"/>
  <c r="H3197" i="1"/>
  <c r="I3197" i="1"/>
  <c r="F3198" i="1"/>
  <c r="G3198" i="1"/>
  <c r="H3198" i="1"/>
  <c r="I3198" i="1"/>
  <c r="F3199" i="1"/>
  <c r="G3199" i="1"/>
  <c r="D3200" i="1"/>
  <c r="E3200" i="1"/>
  <c r="F3200" i="1"/>
  <c r="G3200" i="1"/>
  <c r="C3201" i="1"/>
  <c r="D3201" i="1"/>
  <c r="D4047" i="1" s="1"/>
  <c r="D4893" i="1" s="1"/>
  <c r="E3201" i="1"/>
  <c r="C3202" i="1"/>
  <c r="C4048" i="1" s="1"/>
  <c r="C4894" i="1" s="1"/>
  <c r="C5740" i="1" s="1"/>
  <c r="C6586" i="1" s="1"/>
  <c r="C7432" i="1" s="1"/>
  <c r="D3202" i="1"/>
  <c r="D4048" i="1" s="1"/>
  <c r="A3203" i="1"/>
  <c r="C3203" i="1"/>
  <c r="I3203" i="1"/>
  <c r="A3204" i="1"/>
  <c r="C3204" i="1"/>
  <c r="C4050" i="1" s="1"/>
  <c r="C4896" i="1" s="1"/>
  <c r="C5742" i="1" s="1"/>
  <c r="C6588" i="1" s="1"/>
  <c r="C7434" i="1" s="1"/>
  <c r="H3204" i="1"/>
  <c r="I3204" i="1"/>
  <c r="A3205" i="1"/>
  <c r="G3205" i="1"/>
  <c r="H3205" i="1"/>
  <c r="I3205" i="1"/>
  <c r="A3206" i="1"/>
  <c r="A4052" i="1" s="1"/>
  <c r="F3206" i="1"/>
  <c r="F4052" i="1" s="1"/>
  <c r="F4898" i="1" s="1"/>
  <c r="F5744" i="1" s="1"/>
  <c r="F6590" i="1" s="1"/>
  <c r="G3206" i="1"/>
  <c r="H3206" i="1"/>
  <c r="F3207" i="1"/>
  <c r="G3207" i="1"/>
  <c r="H3207" i="1"/>
  <c r="H4053" i="1" s="1"/>
  <c r="H4899" i="1" s="1"/>
  <c r="H5745" i="1" s="1"/>
  <c r="H6591" i="1" s="1"/>
  <c r="H7437" i="1" s="1"/>
  <c r="H8283" i="1" s="1"/>
  <c r="H9129" i="1" s="1"/>
  <c r="H9975" i="1" s="1"/>
  <c r="H10821" i="1" s="1"/>
  <c r="D3208" i="1"/>
  <c r="F3208" i="1"/>
  <c r="C3209" i="1"/>
  <c r="C4055" i="1" s="1"/>
  <c r="D3209" i="1"/>
  <c r="F3209" i="1"/>
  <c r="C3210" i="1"/>
  <c r="D3210" i="1"/>
  <c r="F3210" i="1"/>
  <c r="A3211" i="1"/>
  <c r="A4057" i="1" s="1"/>
  <c r="A4903" i="1" s="1"/>
  <c r="A5749" i="1" s="1"/>
  <c r="A6595" i="1" s="1"/>
  <c r="C3211" i="1"/>
  <c r="D3211" i="1"/>
  <c r="D4057" i="1" s="1"/>
  <c r="I3211" i="1"/>
  <c r="I4057" i="1" s="1"/>
  <c r="I4903" i="1" s="1"/>
  <c r="A3212" i="1"/>
  <c r="H3212" i="1"/>
  <c r="I3212" i="1"/>
  <c r="A3213" i="1"/>
  <c r="G3213" i="1"/>
  <c r="G4059" i="1" s="1"/>
  <c r="G4905" i="1" s="1"/>
  <c r="G5751" i="1" s="1"/>
  <c r="H3213" i="1"/>
  <c r="I3213" i="1"/>
  <c r="I4059" i="1" s="1"/>
  <c r="F3214" i="1"/>
  <c r="G3214" i="1"/>
  <c r="H3214" i="1"/>
  <c r="H4060" i="1" s="1"/>
  <c r="H4906" i="1" s="1"/>
  <c r="F3215" i="1"/>
  <c r="G3215" i="1"/>
  <c r="D3216" i="1"/>
  <c r="F3216" i="1"/>
  <c r="F4062" i="1" s="1"/>
  <c r="G3216" i="1"/>
  <c r="C3217" i="1"/>
  <c r="D3217" i="1"/>
  <c r="C3218" i="1"/>
  <c r="D3218" i="1"/>
  <c r="A3219" i="1"/>
  <c r="C3219" i="1"/>
  <c r="I3219" i="1"/>
  <c r="A3220" i="1"/>
  <c r="C3220" i="1"/>
  <c r="H3220" i="1"/>
  <c r="I3220" i="1"/>
  <c r="A3221" i="1"/>
  <c r="G3221" i="1"/>
  <c r="H3221" i="1"/>
  <c r="I3221" i="1"/>
  <c r="I4067" i="1" s="1"/>
  <c r="A3222" i="1"/>
  <c r="A4068" i="1" s="1"/>
  <c r="F3222" i="1"/>
  <c r="G3222" i="1"/>
  <c r="H3222" i="1"/>
  <c r="F3223" i="1"/>
  <c r="G3223" i="1"/>
  <c r="G4069" i="1" s="1"/>
  <c r="G4915" i="1" s="1"/>
  <c r="H3223" i="1"/>
  <c r="H4069" i="1" s="1"/>
  <c r="D3224" i="1"/>
  <c r="F3224" i="1"/>
  <c r="C3225" i="1"/>
  <c r="C4071" i="1" s="1"/>
  <c r="C4917" i="1" s="1"/>
  <c r="C5763" i="1" s="1"/>
  <c r="D3225" i="1"/>
  <c r="D4071" i="1" s="1"/>
  <c r="F3225" i="1"/>
  <c r="C3226" i="1"/>
  <c r="D3226" i="1"/>
  <c r="A3227" i="1"/>
  <c r="C3227" i="1"/>
  <c r="D3227" i="1"/>
  <c r="I3227" i="1"/>
  <c r="A3228" i="1"/>
  <c r="H3228" i="1"/>
  <c r="I3228" i="1"/>
  <c r="A3229" i="1"/>
  <c r="A4075" i="1" s="1"/>
  <c r="G3229" i="1"/>
  <c r="G4075" i="1" s="1"/>
  <c r="H3229" i="1"/>
  <c r="I3229" i="1"/>
  <c r="F3230" i="1"/>
  <c r="G3230" i="1"/>
  <c r="H3230" i="1"/>
  <c r="I3230" i="1"/>
  <c r="I4076" i="1" s="1"/>
  <c r="F3231" i="1"/>
  <c r="G3231" i="1"/>
  <c r="D3232" i="1"/>
  <c r="F3232" i="1"/>
  <c r="F4078" i="1" s="1"/>
  <c r="G3232" i="1"/>
  <c r="C3233" i="1"/>
  <c r="C4079" i="1" s="1"/>
  <c r="D3233" i="1"/>
  <c r="C3234" i="1"/>
  <c r="D3234" i="1"/>
  <c r="A3235" i="1"/>
  <c r="C3235" i="1"/>
  <c r="I3235" i="1"/>
  <c r="A3236" i="1"/>
  <c r="C3236" i="1"/>
  <c r="H3236" i="1"/>
  <c r="I3236" i="1"/>
  <c r="A3237" i="1"/>
  <c r="G3237" i="1"/>
  <c r="G4083" i="1" s="1"/>
  <c r="G4929" i="1" s="1"/>
  <c r="H3237" i="1"/>
  <c r="I3237" i="1"/>
  <c r="I4083" i="1" s="1"/>
  <c r="A3238" i="1"/>
  <c r="F3238" i="1"/>
  <c r="F4084" i="1" s="1"/>
  <c r="G3238" i="1"/>
  <c r="H3238" i="1"/>
  <c r="A3239" i="1"/>
  <c r="F3239" i="1"/>
  <c r="G3239" i="1"/>
  <c r="D3240" i="1"/>
  <c r="F3240" i="1"/>
  <c r="G3240" i="1"/>
  <c r="C3241" i="1"/>
  <c r="D3241" i="1"/>
  <c r="D4087" i="1" s="1"/>
  <c r="D4933" i="1" s="1"/>
  <c r="D5779" i="1" s="1"/>
  <c r="D6625" i="1" s="1"/>
  <c r="F3241" i="1"/>
  <c r="C3242" i="1"/>
  <c r="D3242" i="1"/>
  <c r="A3243" i="1"/>
  <c r="C3243" i="1"/>
  <c r="C4089" i="1" s="1"/>
  <c r="C4935" i="1" s="1"/>
  <c r="C5781" i="1" s="1"/>
  <c r="C6627" i="1" s="1"/>
  <c r="D3243" i="1"/>
  <c r="D4089" i="1" s="1"/>
  <c r="D4935" i="1" s="1"/>
  <c r="I3243" i="1"/>
  <c r="A3244" i="1"/>
  <c r="H3244" i="1"/>
  <c r="I3244" i="1"/>
  <c r="I4090" i="1" s="1"/>
  <c r="I4936" i="1" s="1"/>
  <c r="I5782" i="1" s="1"/>
  <c r="A3245" i="1"/>
  <c r="A4091" i="1" s="1"/>
  <c r="A4937" i="1" s="1"/>
  <c r="A5783" i="1" s="1"/>
  <c r="A6629" i="1" s="1"/>
  <c r="A7475" i="1" s="1"/>
  <c r="A8321" i="1" s="1"/>
  <c r="A9167" i="1" s="1"/>
  <c r="A10013" i="1" s="1"/>
  <c r="A10859" i="1" s="1"/>
  <c r="C3245" i="1"/>
  <c r="G3245" i="1"/>
  <c r="H3245" i="1"/>
  <c r="I3245" i="1"/>
  <c r="F3246" i="1"/>
  <c r="G3246" i="1"/>
  <c r="G4092" i="1" s="1"/>
  <c r="G4938" i="1" s="1"/>
  <c r="G5784" i="1" s="1"/>
  <c r="H3246" i="1"/>
  <c r="H4092" i="1" s="1"/>
  <c r="H4938" i="1" s="1"/>
  <c r="H5784" i="1" s="1"/>
  <c r="H6630" i="1" s="1"/>
  <c r="H7476" i="1" s="1"/>
  <c r="E3247" i="1"/>
  <c r="F3247" i="1"/>
  <c r="G3247" i="1"/>
  <c r="D3248" i="1"/>
  <c r="E3248" i="1"/>
  <c r="E4094" i="1" s="1"/>
  <c r="F3248" i="1"/>
  <c r="F4094" i="1" s="1"/>
  <c r="C3249" i="1"/>
  <c r="D3249" i="1"/>
  <c r="E3249" i="1"/>
  <c r="C3250" i="1"/>
  <c r="D3250" i="1"/>
  <c r="F3250" i="1"/>
  <c r="A3251" i="1"/>
  <c r="C3251" i="1"/>
  <c r="I3251" i="1"/>
  <c r="A3252" i="1"/>
  <c r="H3252" i="1"/>
  <c r="I3252" i="1"/>
  <c r="I4098" i="1" s="1"/>
  <c r="I4944" i="1" s="1"/>
  <c r="A3253" i="1"/>
  <c r="G3253" i="1"/>
  <c r="H3253" i="1"/>
  <c r="I3253" i="1"/>
  <c r="F3254" i="1"/>
  <c r="G3254" i="1"/>
  <c r="H3254" i="1"/>
  <c r="E3255" i="1"/>
  <c r="F3255" i="1"/>
  <c r="G3255" i="1"/>
  <c r="D3256" i="1"/>
  <c r="E3256" i="1"/>
  <c r="E4102" i="1" s="1"/>
  <c r="F3256" i="1"/>
  <c r="C3257" i="1"/>
  <c r="C4103" i="1" s="1"/>
  <c r="D3257" i="1"/>
  <c r="E3257" i="1"/>
  <c r="C3258" i="1"/>
  <c r="D3258" i="1"/>
  <c r="D4104" i="1" s="1"/>
  <c r="D4950" i="1" s="1"/>
  <c r="D5796" i="1" s="1"/>
  <c r="D6642" i="1" s="1"/>
  <c r="D7488" i="1" s="1"/>
  <c r="A3259" i="1"/>
  <c r="C3259" i="1"/>
  <c r="I3259" i="1"/>
  <c r="A3260" i="1"/>
  <c r="A4106" i="1" s="1"/>
  <c r="H3260" i="1"/>
  <c r="H4106" i="1" s="1"/>
  <c r="H4952" i="1" s="1"/>
  <c r="I3260" i="1"/>
  <c r="A3261" i="1"/>
  <c r="C3261" i="1"/>
  <c r="C4107" i="1" s="1"/>
  <c r="C4953" i="1" s="1"/>
  <c r="C5799" i="1" s="1"/>
  <c r="C6645" i="1" s="1"/>
  <c r="C7491" i="1" s="1"/>
  <c r="C8337" i="1" s="1"/>
  <c r="C9183" i="1" s="1"/>
  <c r="C10029" i="1" s="1"/>
  <c r="G3261" i="1"/>
  <c r="G4107" i="1" s="1"/>
  <c r="G4953" i="1" s="1"/>
  <c r="H3261" i="1"/>
  <c r="I3261" i="1"/>
  <c r="F3262" i="1"/>
  <c r="F4108" i="1" s="1"/>
  <c r="G3262" i="1"/>
  <c r="H3262" i="1"/>
  <c r="E3263" i="1"/>
  <c r="F3263" i="1"/>
  <c r="F4109" i="1" s="1"/>
  <c r="G3263" i="1"/>
  <c r="D3264" i="1"/>
  <c r="E3264" i="1"/>
  <c r="F3264" i="1"/>
  <c r="C3265" i="1"/>
  <c r="D3265" i="1"/>
  <c r="E3265" i="1"/>
  <c r="E4111" i="1" s="1"/>
  <c r="G3265" i="1"/>
  <c r="C3266" i="1"/>
  <c r="D3266" i="1"/>
  <c r="A3267" i="1"/>
  <c r="C3267" i="1"/>
  <c r="C4113" i="1" s="1"/>
  <c r="I3267" i="1"/>
  <c r="A3268" i="1"/>
  <c r="H3268" i="1"/>
  <c r="H4114" i="1" s="1"/>
  <c r="H4960" i="1" s="1"/>
  <c r="I3268" i="1"/>
  <c r="A3269" i="1"/>
  <c r="G3269" i="1"/>
  <c r="H3269" i="1"/>
  <c r="I3269" i="1"/>
  <c r="F3270" i="1"/>
  <c r="G3270" i="1"/>
  <c r="H3270" i="1"/>
  <c r="H4116" i="1" s="1"/>
  <c r="H4962" i="1" s="1"/>
  <c r="E3271" i="1"/>
  <c r="F3271" i="1"/>
  <c r="G3271" i="1"/>
  <c r="D3272" i="1"/>
  <c r="F3272" i="1"/>
  <c r="C3273" i="1"/>
  <c r="D3273" i="1"/>
  <c r="F3273" i="1"/>
  <c r="F4119" i="1" s="1"/>
  <c r="F4965" i="1" s="1"/>
  <c r="C3274" i="1"/>
  <c r="D3274" i="1"/>
  <c r="D4120" i="1" s="1"/>
  <c r="E3274" i="1"/>
  <c r="E4120" i="1" s="1"/>
  <c r="E4966" i="1" s="1"/>
  <c r="A3275" i="1"/>
  <c r="C3275" i="1"/>
  <c r="D3275" i="1"/>
  <c r="I3275" i="1"/>
  <c r="I4121" i="1" s="1"/>
  <c r="A3276" i="1"/>
  <c r="C3276" i="1"/>
  <c r="C4122" i="1" s="1"/>
  <c r="D3276" i="1"/>
  <c r="H3276" i="1"/>
  <c r="I3276" i="1"/>
  <c r="A3277" i="1"/>
  <c r="G3277" i="1"/>
  <c r="H3277" i="1"/>
  <c r="H4123" i="1" s="1"/>
  <c r="I3277" i="1"/>
  <c r="I4123" i="1" s="1"/>
  <c r="F3278" i="1"/>
  <c r="G3278" i="1"/>
  <c r="H3278" i="1"/>
  <c r="H4124" i="1" s="1"/>
  <c r="I3278" i="1"/>
  <c r="E3279" i="1"/>
  <c r="F3279" i="1"/>
  <c r="G3279" i="1"/>
  <c r="D3280" i="1"/>
  <c r="F3280" i="1"/>
  <c r="G3280" i="1"/>
  <c r="C3281" i="1"/>
  <c r="D3281" i="1"/>
  <c r="D4127" i="1" s="1"/>
  <c r="D4973" i="1" s="1"/>
  <c r="C3282" i="1"/>
  <c r="D3282" i="1"/>
  <c r="D4128" i="1" s="1"/>
  <c r="E3282" i="1"/>
  <c r="A3283" i="1"/>
  <c r="A4129" i="1" s="1"/>
  <c r="C3283" i="1"/>
  <c r="C4129" i="1" s="1"/>
  <c r="I3283" i="1"/>
  <c r="A3284" i="1"/>
  <c r="C3284" i="1"/>
  <c r="C4130" i="1" s="1"/>
  <c r="C4976" i="1" s="1"/>
  <c r="H3284" i="1"/>
  <c r="I3284" i="1"/>
  <c r="A3285" i="1"/>
  <c r="G3285" i="1"/>
  <c r="H3285" i="1"/>
  <c r="I3285" i="1"/>
  <c r="A3286" i="1"/>
  <c r="A4132" i="1" s="1"/>
  <c r="F3286" i="1"/>
  <c r="G3286" i="1"/>
  <c r="H3286" i="1"/>
  <c r="F3287" i="1"/>
  <c r="G3287" i="1"/>
  <c r="G4133" i="1" s="1"/>
  <c r="G4979" i="1" s="1"/>
  <c r="D3288" i="1"/>
  <c r="F3288" i="1"/>
  <c r="F4134" i="1" s="1"/>
  <c r="F4980" i="1" s="1"/>
  <c r="C3289" i="1"/>
  <c r="D3289" i="1"/>
  <c r="F3289" i="1"/>
  <c r="F4135" i="1" s="1"/>
  <c r="F4981" i="1" s="1"/>
  <c r="F5827" i="1" s="1"/>
  <c r="F6673" i="1" s="1"/>
  <c r="F7519" i="1" s="1"/>
  <c r="F8365" i="1" s="1"/>
  <c r="F9211" i="1" s="1"/>
  <c r="F10057" i="1" s="1"/>
  <c r="F10903" i="1" s="1"/>
  <c r="C3290" i="1"/>
  <c r="D3290" i="1"/>
  <c r="A3291" i="1"/>
  <c r="C3291" i="1"/>
  <c r="D3291" i="1"/>
  <c r="D4137" i="1" s="1"/>
  <c r="I3291" i="1"/>
  <c r="I4137" i="1" s="1"/>
  <c r="I4983" i="1" s="1"/>
  <c r="I5829" i="1" s="1"/>
  <c r="A3292" i="1"/>
  <c r="A4138" i="1" s="1"/>
  <c r="H3292" i="1"/>
  <c r="I3292" i="1"/>
  <c r="A3293" i="1"/>
  <c r="G3293" i="1"/>
  <c r="G4139" i="1" s="1"/>
  <c r="H3293" i="1"/>
  <c r="I3293" i="1"/>
  <c r="F3294" i="1"/>
  <c r="G3294" i="1"/>
  <c r="H3294" i="1"/>
  <c r="H4140" i="1" s="1"/>
  <c r="H4986" i="1" s="1"/>
  <c r="F3295" i="1"/>
  <c r="G3295" i="1"/>
  <c r="D3296" i="1"/>
  <c r="F3296" i="1"/>
  <c r="G3296" i="1"/>
  <c r="G4142" i="1" s="1"/>
  <c r="G4988" i="1" s="1"/>
  <c r="G5834" i="1" s="1"/>
  <c r="G6680" i="1" s="1"/>
  <c r="G7526" i="1" s="1"/>
  <c r="G8372" i="1" s="1"/>
  <c r="G9218" i="1" s="1"/>
  <c r="G10064" i="1" s="1"/>
  <c r="G10910" i="1" s="1"/>
  <c r="C3297" i="1"/>
  <c r="C4143" i="1" s="1"/>
  <c r="C4989" i="1" s="1"/>
  <c r="C5835" i="1" s="1"/>
  <c r="D3297" i="1"/>
  <c r="C3298" i="1"/>
  <c r="D3298" i="1"/>
  <c r="D4144" i="1" s="1"/>
  <c r="A3299" i="1"/>
  <c r="C3299" i="1"/>
  <c r="I3299" i="1"/>
  <c r="A3300" i="1"/>
  <c r="C3300" i="1"/>
  <c r="H3300" i="1"/>
  <c r="I3300" i="1"/>
  <c r="A3301" i="1"/>
  <c r="G3301" i="1"/>
  <c r="H3301" i="1"/>
  <c r="I3301" i="1"/>
  <c r="A3302" i="1"/>
  <c r="F3302" i="1"/>
  <c r="G3302" i="1"/>
  <c r="H3302" i="1"/>
  <c r="F3303" i="1"/>
  <c r="G3303" i="1"/>
  <c r="H3303" i="1"/>
  <c r="D3304" i="1"/>
  <c r="F3304" i="1"/>
  <c r="C3305" i="1"/>
  <c r="D3305" i="1"/>
  <c r="F3305" i="1"/>
  <c r="C3306" i="1"/>
  <c r="D3306" i="1"/>
  <c r="A3307" i="1"/>
  <c r="C3307" i="1"/>
  <c r="C4153" i="1" s="1"/>
  <c r="D3307" i="1"/>
  <c r="D4153" i="1" s="1"/>
  <c r="I3307" i="1"/>
  <c r="A3308" i="1"/>
  <c r="A4154" i="1" s="1"/>
  <c r="A5000" i="1" s="1"/>
  <c r="A5846" i="1" s="1"/>
  <c r="A6692" i="1" s="1"/>
  <c r="A7538" i="1" s="1"/>
  <c r="H3308" i="1"/>
  <c r="I3308" i="1"/>
  <c r="A3309" i="1"/>
  <c r="G3309" i="1"/>
  <c r="G4155" i="1" s="1"/>
  <c r="H3309" i="1"/>
  <c r="I3309" i="1"/>
  <c r="I4155" i="1" s="1"/>
  <c r="F3310" i="1"/>
  <c r="G3310" i="1"/>
  <c r="H3310" i="1"/>
  <c r="F3311" i="1"/>
  <c r="F4157" i="1" s="1"/>
  <c r="G3311" i="1"/>
  <c r="D3312" i="1"/>
  <c r="F3312" i="1"/>
  <c r="G3312" i="1"/>
  <c r="C3313" i="1"/>
  <c r="D3313" i="1"/>
  <c r="C3314" i="1"/>
  <c r="D3314" i="1"/>
  <c r="D4160" i="1" s="1"/>
  <c r="D5006" i="1" s="1"/>
  <c r="D5852" i="1" s="1"/>
  <c r="A3315" i="1"/>
  <c r="C3315" i="1"/>
  <c r="I3315" i="1"/>
  <c r="A3316" i="1"/>
  <c r="C3316" i="1"/>
  <c r="C4162" i="1" s="1"/>
  <c r="H3316" i="1"/>
  <c r="I3316" i="1"/>
  <c r="A3317" i="1"/>
  <c r="G3317" i="1"/>
  <c r="G4163" i="1" s="1"/>
  <c r="H3317" i="1"/>
  <c r="I3317" i="1"/>
  <c r="A3318" i="1"/>
  <c r="F3318" i="1"/>
  <c r="F4164" i="1" s="1"/>
  <c r="F5010" i="1" s="1"/>
  <c r="F5856" i="1" s="1"/>
  <c r="G3318" i="1"/>
  <c r="H3318" i="1"/>
  <c r="F3319" i="1"/>
  <c r="G3319" i="1"/>
  <c r="H3319" i="1"/>
  <c r="H4165" i="1" s="1"/>
  <c r="D3320" i="1"/>
  <c r="F3320" i="1"/>
  <c r="F4166" i="1" s="1"/>
  <c r="C3321" i="1"/>
  <c r="D3321" i="1"/>
  <c r="F3321" i="1"/>
  <c r="C3322" i="1"/>
  <c r="D3322" i="1"/>
  <c r="A3323" i="1"/>
  <c r="C3323" i="1"/>
  <c r="C4169" i="1" s="1"/>
  <c r="C5015" i="1" s="1"/>
  <c r="C5861" i="1" s="1"/>
  <c r="C6707" i="1" s="1"/>
  <c r="D3323" i="1"/>
  <c r="D4169" i="1" s="1"/>
  <c r="I3323" i="1"/>
  <c r="A3324" i="1"/>
  <c r="A4170" i="1" s="1"/>
  <c r="H3324" i="1"/>
  <c r="I3324" i="1"/>
  <c r="A3325" i="1"/>
  <c r="G3325" i="1"/>
  <c r="H3325" i="1"/>
  <c r="I3325" i="1"/>
  <c r="F3326" i="1"/>
  <c r="G3326" i="1"/>
  <c r="H3326" i="1"/>
  <c r="H4172" i="1" s="1"/>
  <c r="E3327" i="1"/>
  <c r="E4173" i="1" s="1"/>
  <c r="E5019" i="1" s="1"/>
  <c r="F3327" i="1"/>
  <c r="G3327" i="1"/>
  <c r="G4173" i="1" s="1"/>
  <c r="D3328" i="1"/>
  <c r="E3328" i="1"/>
  <c r="F3328" i="1"/>
  <c r="C3329" i="1"/>
  <c r="C4175" i="1" s="1"/>
  <c r="D3329" i="1"/>
  <c r="D4175" i="1" s="1"/>
  <c r="D5021" i="1" s="1"/>
  <c r="D5867" i="1" s="1"/>
  <c r="D6713" i="1" s="1"/>
  <c r="D7559" i="1" s="1"/>
  <c r="D8405" i="1" s="1"/>
  <c r="D9251" i="1" s="1"/>
  <c r="D10097" i="1" s="1"/>
  <c r="D10943" i="1" s="1"/>
  <c r="E3329" i="1"/>
  <c r="C3330" i="1"/>
  <c r="D3330" i="1"/>
  <c r="A3331" i="1"/>
  <c r="C3331" i="1"/>
  <c r="I3331" i="1"/>
  <c r="A3332" i="1"/>
  <c r="C3332" i="1"/>
  <c r="C4178" i="1" s="1"/>
  <c r="C5024" i="1" s="1"/>
  <c r="H3332" i="1"/>
  <c r="H4178" i="1" s="1"/>
  <c r="I3332" i="1"/>
  <c r="A3333" i="1"/>
  <c r="G3333" i="1"/>
  <c r="H3333" i="1"/>
  <c r="I3333" i="1"/>
  <c r="F3334" i="1"/>
  <c r="F4180" i="1" s="1"/>
  <c r="F5026" i="1" s="1"/>
  <c r="F5872" i="1" s="1"/>
  <c r="G3334" i="1"/>
  <c r="H3334" i="1"/>
  <c r="E3335" i="1"/>
  <c r="F3335" i="1"/>
  <c r="G3335" i="1"/>
  <c r="D3336" i="1"/>
  <c r="E3336" i="1"/>
  <c r="F3336" i="1"/>
  <c r="C3337" i="1"/>
  <c r="D3337" i="1"/>
  <c r="E3337" i="1"/>
  <c r="C3338" i="1"/>
  <c r="C4184" i="1" s="1"/>
  <c r="D3338" i="1"/>
  <c r="A3339" i="1"/>
  <c r="C3339" i="1"/>
  <c r="I3339" i="1"/>
  <c r="A3340" i="1"/>
  <c r="H3340" i="1"/>
  <c r="I3340" i="1"/>
  <c r="A3341" i="1"/>
  <c r="A4187" i="1" s="1"/>
  <c r="A5033" i="1" s="1"/>
  <c r="A5879" i="1" s="1"/>
  <c r="G3341" i="1"/>
  <c r="H3341" i="1"/>
  <c r="H4187" i="1" s="1"/>
  <c r="H5033" i="1" s="1"/>
  <c r="I3341" i="1"/>
  <c r="F3342" i="1"/>
  <c r="G3342" i="1"/>
  <c r="H3342" i="1"/>
  <c r="I3342" i="1"/>
  <c r="E3343" i="1"/>
  <c r="F3343" i="1"/>
  <c r="G3343" i="1"/>
  <c r="D3344" i="1"/>
  <c r="E3344" i="1"/>
  <c r="F3344" i="1"/>
  <c r="C3345" i="1"/>
  <c r="D3345" i="1"/>
  <c r="D4191" i="1" s="1"/>
  <c r="D5037" i="1" s="1"/>
  <c r="D5883" i="1" s="1"/>
  <c r="D6729" i="1" s="1"/>
  <c r="D7575" i="1" s="1"/>
  <c r="D8421" i="1" s="1"/>
  <c r="D9267" i="1" s="1"/>
  <c r="D10113" i="1" s="1"/>
  <c r="D10959" i="1" s="1"/>
  <c r="E3345" i="1"/>
  <c r="C3346" i="1"/>
  <c r="D3346" i="1"/>
  <c r="D4192" i="1" s="1"/>
  <c r="A3347" i="1"/>
  <c r="C3347" i="1"/>
  <c r="C4193" i="1" s="1"/>
  <c r="I3347" i="1"/>
  <c r="A3348" i="1"/>
  <c r="H3348" i="1"/>
  <c r="I3348" i="1"/>
  <c r="I4194" i="1" s="1"/>
  <c r="A3349" i="1"/>
  <c r="A4195" i="1" s="1"/>
  <c r="G3349" i="1"/>
  <c r="H3349" i="1"/>
  <c r="I3349" i="1"/>
  <c r="I4195" i="1" s="1"/>
  <c r="I5041" i="1" s="1"/>
  <c r="I5887" i="1" s="1"/>
  <c r="F3350" i="1"/>
  <c r="F4196" i="1" s="1"/>
  <c r="G3350" i="1"/>
  <c r="G4196" i="1" s="1"/>
  <c r="H3350" i="1"/>
  <c r="F3351" i="1"/>
  <c r="G3351" i="1"/>
  <c r="G4197" i="1" s="1"/>
  <c r="G5043" i="1" s="1"/>
  <c r="G5889" i="1" s="1"/>
  <c r="G6735" i="1" s="1"/>
  <c r="H3351" i="1"/>
  <c r="H4197" i="1" s="1"/>
  <c r="H5043" i="1" s="1"/>
  <c r="D3352" i="1"/>
  <c r="E3352" i="1"/>
  <c r="F3352" i="1"/>
  <c r="F4198" i="1" s="1"/>
  <c r="C3353" i="1"/>
  <c r="D3353" i="1"/>
  <c r="E3353" i="1"/>
  <c r="F3353" i="1"/>
  <c r="C3354" i="1"/>
  <c r="D3354" i="1"/>
  <c r="A3355" i="1"/>
  <c r="C3355" i="1"/>
  <c r="D3355" i="1"/>
  <c r="I3355" i="1"/>
  <c r="A3356" i="1"/>
  <c r="H3356" i="1"/>
  <c r="I3356" i="1"/>
  <c r="A3357" i="1"/>
  <c r="G3357" i="1"/>
  <c r="H3357" i="1"/>
  <c r="H4203" i="1" s="1"/>
  <c r="I3357" i="1"/>
  <c r="I4203" i="1" s="1"/>
  <c r="I5049" i="1" s="1"/>
  <c r="I5895" i="1" s="1"/>
  <c r="F3358" i="1"/>
  <c r="G3358" i="1"/>
  <c r="H3358" i="1"/>
  <c r="I3358" i="1"/>
  <c r="I4204" i="1" s="1"/>
  <c r="F3359" i="1"/>
  <c r="G3359" i="1"/>
  <c r="D3360" i="1"/>
  <c r="E3360" i="1"/>
  <c r="F3360" i="1"/>
  <c r="G3360" i="1"/>
  <c r="G4206" i="1" s="1"/>
  <c r="G5052" i="1" s="1"/>
  <c r="G5898" i="1" s="1"/>
  <c r="G6744" i="1" s="1"/>
  <c r="G7590" i="1" s="1"/>
  <c r="C3361" i="1"/>
  <c r="C4207" i="1" s="1"/>
  <c r="D3361" i="1"/>
  <c r="E3361" i="1"/>
  <c r="C3362" i="1"/>
  <c r="D3362" i="1"/>
  <c r="A3363" i="1"/>
  <c r="A4209" i="1" s="1"/>
  <c r="C3363" i="1"/>
  <c r="I3363" i="1"/>
  <c r="A3364" i="1"/>
  <c r="C3364" i="1"/>
  <c r="C4210" i="1" s="1"/>
  <c r="H3364" i="1"/>
  <c r="I3364" i="1"/>
  <c r="A3365" i="1"/>
  <c r="A4211" i="1" s="1"/>
  <c r="A5057" i="1" s="1"/>
  <c r="A5903" i="1" s="1"/>
  <c r="A6749" i="1" s="1"/>
  <c r="A7595" i="1" s="1"/>
  <c r="A8441" i="1" s="1"/>
  <c r="A9287" i="1" s="1"/>
  <c r="A10133" i="1" s="1"/>
  <c r="A10979" i="1" s="1"/>
  <c r="G3365" i="1"/>
  <c r="H3365" i="1"/>
  <c r="I3365" i="1"/>
  <c r="A3366" i="1"/>
  <c r="A4212" i="1" s="1"/>
  <c r="F3366" i="1"/>
  <c r="G3366" i="1"/>
  <c r="H3366" i="1"/>
  <c r="H4212" i="1" s="1"/>
  <c r="F3367" i="1"/>
  <c r="G3367" i="1"/>
  <c r="D3368" i="1"/>
  <c r="F3368" i="1"/>
  <c r="C3369" i="1"/>
  <c r="D3369" i="1"/>
  <c r="F3369" i="1"/>
  <c r="C3370" i="1"/>
  <c r="D3370" i="1"/>
  <c r="A3371" i="1"/>
  <c r="C3371" i="1"/>
  <c r="C4217" i="1" s="1"/>
  <c r="D3371" i="1"/>
  <c r="I3371" i="1"/>
  <c r="A3372" i="1"/>
  <c r="H3372" i="1"/>
  <c r="I3372" i="1"/>
  <c r="A3373" i="1"/>
  <c r="G3373" i="1"/>
  <c r="G4219" i="1" s="1"/>
  <c r="G5065" i="1" s="1"/>
  <c r="G5911" i="1" s="1"/>
  <c r="G6757" i="1" s="1"/>
  <c r="G7603" i="1" s="1"/>
  <c r="G8449" i="1" s="1"/>
  <c r="H3373" i="1"/>
  <c r="I3373" i="1"/>
  <c r="F3374" i="1"/>
  <c r="G3374" i="1"/>
  <c r="H3374" i="1"/>
  <c r="H4220" i="1" s="1"/>
  <c r="F3375" i="1"/>
  <c r="F4221" i="1" s="1"/>
  <c r="G3375" i="1"/>
  <c r="D3376" i="1"/>
  <c r="F3376" i="1"/>
  <c r="G3376" i="1"/>
  <c r="C3377" i="1"/>
  <c r="C4223" i="1" s="1"/>
  <c r="C5069" i="1" s="1"/>
  <c r="D3377" i="1"/>
  <c r="D4223" i="1" s="1"/>
  <c r="C3378" i="1"/>
  <c r="D3378" i="1"/>
  <c r="A3379" i="1"/>
  <c r="A4225" i="1" s="1"/>
  <c r="C3379" i="1"/>
  <c r="I3379" i="1"/>
  <c r="A3380" i="1"/>
  <c r="C3380" i="1"/>
  <c r="H3380" i="1"/>
  <c r="I3380" i="1"/>
  <c r="I4226" i="1" s="1"/>
  <c r="I5072" i="1" s="1"/>
  <c r="A3381" i="1"/>
  <c r="G3381" i="1"/>
  <c r="H3381" i="1"/>
  <c r="I3381" i="1"/>
  <c r="A3382" i="1"/>
  <c r="F3382" i="1"/>
  <c r="G3382" i="1"/>
  <c r="H3382" i="1"/>
  <c r="F3383" i="1"/>
  <c r="G3383" i="1"/>
  <c r="D3384" i="1"/>
  <c r="F3384" i="1"/>
  <c r="F4230" i="1" s="1"/>
  <c r="C3385" i="1"/>
  <c r="D3385" i="1"/>
  <c r="F3385" i="1"/>
  <c r="C3386" i="1"/>
  <c r="C4232" i="1" s="1"/>
  <c r="C5078" i="1" s="1"/>
  <c r="D3386" i="1"/>
  <c r="A3387" i="1"/>
  <c r="C3387" i="1"/>
  <c r="D3387" i="1"/>
  <c r="D4233" i="1" s="1"/>
  <c r="I3387" i="1"/>
  <c r="A3388" i="1"/>
  <c r="H3388" i="1"/>
  <c r="I3388" i="1"/>
  <c r="A3389" i="1"/>
  <c r="G3389" i="1"/>
  <c r="G4235" i="1" s="1"/>
  <c r="H3389" i="1"/>
  <c r="I3389" i="1"/>
  <c r="F3390" i="1"/>
  <c r="G3390" i="1"/>
  <c r="H3390" i="1"/>
  <c r="H4236" i="1" s="1"/>
  <c r="H5082" i="1" s="1"/>
  <c r="H5928" i="1" s="1"/>
  <c r="F3391" i="1"/>
  <c r="F4237" i="1" s="1"/>
  <c r="G3391" i="1"/>
  <c r="G4237" i="1" s="1"/>
  <c r="G5083" i="1" s="1"/>
  <c r="G5929" i="1" s="1"/>
  <c r="D3392" i="1"/>
  <c r="F3392" i="1"/>
  <c r="G3392" i="1"/>
  <c r="G4238" i="1" s="1"/>
  <c r="C3393" i="1"/>
  <c r="D3393" i="1"/>
  <c r="C3394" i="1"/>
  <c r="D3394" i="1"/>
  <c r="A3395" i="1"/>
  <c r="C3395" i="1"/>
  <c r="I3395" i="1"/>
  <c r="A3396" i="1"/>
  <c r="C3396" i="1"/>
  <c r="H3396" i="1"/>
  <c r="H4242" i="1" s="1"/>
  <c r="H5088" i="1" s="1"/>
  <c r="I3396" i="1"/>
  <c r="A3397" i="1"/>
  <c r="G3397" i="1"/>
  <c r="H3397" i="1"/>
  <c r="I3397" i="1"/>
  <c r="I4243" i="1" s="1"/>
  <c r="I5089" i="1" s="1"/>
  <c r="I5935" i="1" s="1"/>
  <c r="A3398" i="1"/>
  <c r="A4244" i="1" s="1"/>
  <c r="A5090" i="1" s="1"/>
  <c r="A5936" i="1" s="1"/>
  <c r="F3398" i="1"/>
  <c r="G3398" i="1"/>
  <c r="G4244" i="1" s="1"/>
  <c r="H3398" i="1"/>
  <c r="F3399" i="1"/>
  <c r="G3399" i="1"/>
  <c r="D3400" i="1"/>
  <c r="D4246" i="1" s="1"/>
  <c r="D5092" i="1" s="1"/>
  <c r="F3400" i="1"/>
  <c r="C3401" i="1"/>
  <c r="D3401" i="1"/>
  <c r="F3401" i="1"/>
  <c r="C3402" i="1"/>
  <c r="D3402" i="1"/>
  <c r="D4248" i="1" s="1"/>
  <c r="A3403" i="1"/>
  <c r="C3403" i="1"/>
  <c r="D3403" i="1"/>
  <c r="I3403" i="1"/>
  <c r="A3404" i="1"/>
  <c r="H3404" i="1"/>
  <c r="I3404" i="1"/>
  <c r="A3405" i="1"/>
  <c r="G3405" i="1"/>
  <c r="H3405" i="1"/>
  <c r="I3405" i="1"/>
  <c r="F3406" i="1"/>
  <c r="G3406" i="1"/>
  <c r="H3406" i="1"/>
  <c r="H4252" i="1" s="1"/>
  <c r="H5098" i="1" s="1"/>
  <c r="A3407" i="1"/>
  <c r="F3407" i="1"/>
  <c r="F4253" i="1" s="1"/>
  <c r="G3407" i="1"/>
  <c r="D3408" i="1"/>
  <c r="E3408" i="1"/>
  <c r="F3408" i="1"/>
  <c r="C3409" i="1"/>
  <c r="D3409" i="1"/>
  <c r="E3409" i="1"/>
  <c r="C3410" i="1"/>
  <c r="D3410" i="1"/>
  <c r="D4256" i="1" s="1"/>
  <c r="E3410" i="1"/>
  <c r="E4256" i="1" s="1"/>
  <c r="E5102" i="1" s="1"/>
  <c r="A3411" i="1"/>
  <c r="C3411" i="1"/>
  <c r="I3411" i="1"/>
  <c r="A3412" i="1"/>
  <c r="C3412" i="1"/>
  <c r="C4258" i="1" s="1"/>
  <c r="H3412" i="1"/>
  <c r="H4258" i="1" s="1"/>
  <c r="H5104" i="1" s="1"/>
  <c r="I3412" i="1"/>
  <c r="A3413" i="1"/>
  <c r="G3413" i="1"/>
  <c r="H3413" i="1"/>
  <c r="I3413" i="1"/>
  <c r="F3414" i="1"/>
  <c r="G3414" i="1"/>
  <c r="H3414" i="1"/>
  <c r="A3415" i="1"/>
  <c r="E3415" i="1"/>
  <c r="E4261" i="1" s="1"/>
  <c r="F3415" i="1"/>
  <c r="F4261" i="1" s="1"/>
  <c r="F5107" i="1" s="1"/>
  <c r="F5953" i="1" s="1"/>
  <c r="G3415" i="1"/>
  <c r="I3415" i="1"/>
  <c r="D3416" i="1"/>
  <c r="E3416" i="1"/>
  <c r="F3416" i="1"/>
  <c r="G3416" i="1"/>
  <c r="C3417" i="1"/>
  <c r="D3417" i="1"/>
  <c r="E3417" i="1"/>
  <c r="F3417" i="1"/>
  <c r="F4263" i="1" s="1"/>
  <c r="F5109" i="1" s="1"/>
  <c r="C3418" i="1"/>
  <c r="D3418" i="1"/>
  <c r="E3418" i="1"/>
  <c r="A3419" i="1"/>
  <c r="C3419" i="1"/>
  <c r="D3419" i="1"/>
  <c r="I3419" i="1"/>
  <c r="A3420" i="1"/>
  <c r="C3420" i="1"/>
  <c r="H3420" i="1"/>
  <c r="H4266" i="1" s="1"/>
  <c r="H5112" i="1" s="1"/>
  <c r="H5958" i="1" s="1"/>
  <c r="I3420" i="1"/>
  <c r="A3421" i="1"/>
  <c r="G3421" i="1"/>
  <c r="H3421" i="1"/>
  <c r="I3421" i="1"/>
  <c r="A3422" i="1"/>
  <c r="A4268" i="1" s="1"/>
  <c r="F3422" i="1"/>
  <c r="F4268" i="1" s="1"/>
  <c r="F5114" i="1" s="1"/>
  <c r="G3422" i="1"/>
  <c r="H3422" i="1"/>
  <c r="I3422" i="1"/>
  <c r="E3423" i="1"/>
  <c r="E4269" i="1" s="1"/>
  <c r="F3423" i="1"/>
  <c r="G3423" i="1"/>
  <c r="H3423" i="1"/>
  <c r="D3424" i="1"/>
  <c r="D4270" i="1" s="1"/>
  <c r="E3424" i="1"/>
  <c r="F3424" i="1"/>
  <c r="G3424" i="1"/>
  <c r="C3425" i="1"/>
  <c r="D3425" i="1"/>
  <c r="E3425" i="1"/>
  <c r="F3425" i="1"/>
  <c r="F4271" i="1" s="1"/>
  <c r="C3426" i="1"/>
  <c r="D3426" i="1"/>
  <c r="E3426" i="1"/>
  <c r="E4272" i="1" s="1"/>
  <c r="A3427" i="1"/>
  <c r="C3427" i="1"/>
  <c r="D3427" i="1"/>
  <c r="I3427" i="1"/>
  <c r="I4273" i="1" s="1"/>
  <c r="I5119" i="1" s="1"/>
  <c r="I5965" i="1" s="1"/>
  <c r="I6811" i="1" s="1"/>
  <c r="A3428" i="1"/>
  <c r="C3428" i="1"/>
  <c r="C4274" i="1" s="1"/>
  <c r="C5120" i="1" s="1"/>
  <c r="D3428" i="1"/>
  <c r="H3428" i="1"/>
  <c r="I3428" i="1"/>
  <c r="A3429" i="1"/>
  <c r="C3429" i="1"/>
  <c r="G3429" i="1"/>
  <c r="H3429" i="1"/>
  <c r="H4275" i="1" s="1"/>
  <c r="H5121" i="1" s="1"/>
  <c r="I3429" i="1"/>
  <c r="F3430" i="1"/>
  <c r="G3430" i="1"/>
  <c r="H3430" i="1"/>
  <c r="H4276" i="1" s="1"/>
  <c r="I3430" i="1"/>
  <c r="I4276" i="1" s="1"/>
  <c r="I5122" i="1" s="1"/>
  <c r="I5968" i="1" s="1"/>
  <c r="E3431" i="1"/>
  <c r="F3431" i="1"/>
  <c r="G3431" i="1"/>
  <c r="D3432" i="1"/>
  <c r="D4278" i="1" s="1"/>
  <c r="F3432" i="1"/>
  <c r="G3432" i="1"/>
  <c r="C3433" i="1"/>
  <c r="C4279" i="1" s="1"/>
  <c r="D3433" i="1"/>
  <c r="C3434" i="1"/>
  <c r="D3434" i="1"/>
  <c r="E3434" i="1"/>
  <c r="E4280" i="1" s="1"/>
  <c r="A3435" i="1"/>
  <c r="C3435" i="1"/>
  <c r="E3435" i="1"/>
  <c r="I3435" i="1"/>
  <c r="A3436" i="1"/>
  <c r="C3436" i="1"/>
  <c r="H3436" i="1"/>
  <c r="I3436" i="1"/>
  <c r="A3437" i="1"/>
  <c r="G3437" i="1"/>
  <c r="H3437" i="1"/>
  <c r="I3437" i="1"/>
  <c r="A3438" i="1"/>
  <c r="A4284" i="1" s="1"/>
  <c r="A5130" i="1" s="1"/>
  <c r="F3438" i="1"/>
  <c r="G3438" i="1"/>
  <c r="G4284" i="1" s="1"/>
  <c r="G5130" i="1" s="1"/>
  <c r="G5976" i="1" s="1"/>
  <c r="H3438" i="1"/>
  <c r="E3439" i="1"/>
  <c r="F3439" i="1"/>
  <c r="G3439" i="1"/>
  <c r="H3439" i="1"/>
  <c r="H4285" i="1" s="1"/>
  <c r="H5131" i="1" s="1"/>
  <c r="D3440" i="1"/>
  <c r="D4286" i="1" s="1"/>
  <c r="F3440" i="1"/>
  <c r="C3441" i="1"/>
  <c r="D3441" i="1"/>
  <c r="F3441" i="1"/>
  <c r="G3441" i="1"/>
  <c r="C3442" i="1"/>
  <c r="D3442" i="1"/>
  <c r="A3443" i="1"/>
  <c r="C3443" i="1"/>
  <c r="C4289" i="1" s="1"/>
  <c r="D3443" i="1"/>
  <c r="I3443" i="1"/>
  <c r="A3444" i="1"/>
  <c r="D3444" i="1"/>
  <c r="H3444" i="1"/>
  <c r="H4290" i="1" s="1"/>
  <c r="I3444" i="1"/>
  <c r="A3445" i="1"/>
  <c r="G3445" i="1"/>
  <c r="H3445" i="1"/>
  <c r="I3445" i="1"/>
  <c r="I4291" i="1" s="1"/>
  <c r="I5137" i="1" s="1"/>
  <c r="I5983" i="1" s="1"/>
  <c r="I6829" i="1" s="1"/>
  <c r="F3446" i="1"/>
  <c r="F4292" i="1" s="1"/>
  <c r="F5138" i="1" s="1"/>
  <c r="G3446" i="1"/>
  <c r="H3446" i="1"/>
  <c r="H4292" i="1" s="1"/>
  <c r="E3447" i="1"/>
  <c r="F3447" i="1"/>
  <c r="G3447" i="1"/>
  <c r="D3448" i="1"/>
  <c r="F3448" i="1"/>
  <c r="C3449" i="1"/>
  <c r="D3449" i="1"/>
  <c r="F3449" i="1"/>
  <c r="F4295" i="1" s="1"/>
  <c r="G3449" i="1"/>
  <c r="G4295" i="1" s="1"/>
  <c r="C3450" i="1"/>
  <c r="D3450" i="1"/>
  <c r="A3451" i="1"/>
  <c r="C3451" i="1"/>
  <c r="D3451" i="1"/>
  <c r="I3451" i="1"/>
  <c r="A3452" i="1"/>
  <c r="H3452" i="1"/>
  <c r="I3452" i="1"/>
  <c r="I4298" i="1" s="1"/>
  <c r="A3453" i="1"/>
  <c r="G3453" i="1"/>
  <c r="H3453" i="1"/>
  <c r="I3453" i="1"/>
  <c r="F3454" i="1"/>
  <c r="G3454" i="1"/>
  <c r="H3454" i="1"/>
  <c r="F3455" i="1"/>
  <c r="G3455" i="1"/>
  <c r="D3456" i="1"/>
  <c r="F3456" i="1"/>
  <c r="G3456" i="1"/>
  <c r="H3456" i="1"/>
  <c r="C3457" i="1"/>
  <c r="C4303" i="1" s="1"/>
  <c r="D3457" i="1"/>
  <c r="C3458" i="1"/>
  <c r="D3458" i="1"/>
  <c r="D4304" i="1" s="1"/>
  <c r="A3459" i="1"/>
  <c r="C3459" i="1"/>
  <c r="I3459" i="1"/>
  <c r="A3460" i="1"/>
  <c r="C3460" i="1"/>
  <c r="H3460" i="1"/>
  <c r="I3460" i="1"/>
  <c r="A3461" i="1"/>
  <c r="G3461" i="1"/>
  <c r="H3461" i="1"/>
  <c r="I3461" i="1"/>
  <c r="A3462" i="1"/>
  <c r="F3462" i="1"/>
  <c r="G3462" i="1"/>
  <c r="H3462" i="1"/>
  <c r="F3463" i="1"/>
  <c r="F4309" i="1" s="1"/>
  <c r="G3463" i="1"/>
  <c r="D3464" i="1"/>
  <c r="F3464" i="1"/>
  <c r="C3465" i="1"/>
  <c r="D3465" i="1"/>
  <c r="D4311" i="1" s="1"/>
  <c r="D5157" i="1" s="1"/>
  <c r="D6003" i="1" s="1"/>
  <c r="F3465" i="1"/>
  <c r="F4311" i="1" s="1"/>
  <c r="C3466" i="1"/>
  <c r="D3466" i="1"/>
  <c r="A3467" i="1"/>
  <c r="C3467" i="1"/>
  <c r="D3467" i="1"/>
  <c r="I3467" i="1"/>
  <c r="I4313" i="1" s="1"/>
  <c r="A3468" i="1"/>
  <c r="H3468" i="1"/>
  <c r="H4314" i="1" s="1"/>
  <c r="I3468" i="1"/>
  <c r="A3469" i="1"/>
  <c r="G3469" i="1"/>
  <c r="G4315" i="1" s="1"/>
  <c r="G5161" i="1" s="1"/>
  <c r="H3469" i="1"/>
  <c r="I3469" i="1"/>
  <c r="F3470" i="1"/>
  <c r="G3470" i="1"/>
  <c r="H3470" i="1"/>
  <c r="I3470" i="1"/>
  <c r="I4316" i="1" s="1"/>
  <c r="I5162" i="1" s="1"/>
  <c r="A3471" i="1"/>
  <c r="F3471" i="1"/>
  <c r="G3471" i="1"/>
  <c r="I3471" i="1"/>
  <c r="D3472" i="1"/>
  <c r="F3472" i="1"/>
  <c r="H3472" i="1"/>
  <c r="H4318" i="1" s="1"/>
  <c r="C3473" i="1"/>
  <c r="C4319" i="1" s="1"/>
  <c r="C5165" i="1" s="1"/>
  <c r="C6011" i="1" s="1"/>
  <c r="D3473" i="1"/>
  <c r="F3473" i="1"/>
  <c r="C3474" i="1"/>
  <c r="D3474" i="1"/>
  <c r="A3475" i="1"/>
  <c r="A4321" i="1" s="1"/>
  <c r="C3475" i="1"/>
  <c r="D3475" i="1"/>
  <c r="I3475" i="1"/>
  <c r="A3476" i="1"/>
  <c r="H3476" i="1"/>
  <c r="I3476" i="1"/>
  <c r="I4322" i="1" s="1"/>
  <c r="I5168" i="1" s="1"/>
  <c r="A3477" i="1"/>
  <c r="A4323" i="1" s="1"/>
  <c r="G3477" i="1"/>
  <c r="H3477" i="1"/>
  <c r="I3477" i="1"/>
  <c r="F3478" i="1"/>
  <c r="G3478" i="1"/>
  <c r="G4324" i="1" s="1"/>
  <c r="H3478" i="1"/>
  <c r="H4324" i="1" s="1"/>
  <c r="I3478" i="1"/>
  <c r="F3479" i="1"/>
  <c r="G3479" i="1"/>
  <c r="I3479" i="1"/>
  <c r="I4325" i="1" s="1"/>
  <c r="D3480" i="1"/>
  <c r="F3480" i="1"/>
  <c r="F4326" i="1" s="1"/>
  <c r="G3480" i="1"/>
  <c r="G4326" i="1" s="1"/>
  <c r="H3480" i="1"/>
  <c r="H4326" i="1" s="1"/>
  <c r="H5172" i="1" s="1"/>
  <c r="H6018" i="1" s="1"/>
  <c r="C3481" i="1"/>
  <c r="D3481" i="1"/>
  <c r="F3481" i="1"/>
  <c r="C3482" i="1"/>
  <c r="C4328" i="1" s="1"/>
  <c r="D3482" i="1"/>
  <c r="A3483" i="1"/>
  <c r="C3483" i="1"/>
  <c r="D3483" i="1"/>
  <c r="D4329" i="1" s="1"/>
  <c r="D5175" i="1" s="1"/>
  <c r="I3483" i="1"/>
  <c r="A3484" i="1"/>
  <c r="D3484" i="1"/>
  <c r="H3484" i="1"/>
  <c r="I3484" i="1"/>
  <c r="A3485" i="1"/>
  <c r="G3485" i="1"/>
  <c r="H3485" i="1"/>
  <c r="I3485" i="1"/>
  <c r="F3486" i="1"/>
  <c r="G3486" i="1"/>
  <c r="H3486" i="1"/>
  <c r="I3486" i="1"/>
  <c r="I4332" i="1" s="1"/>
  <c r="F3487" i="1"/>
  <c r="G3487" i="1"/>
  <c r="D3488" i="1"/>
  <c r="F3488" i="1"/>
  <c r="G3488" i="1"/>
  <c r="C3489" i="1"/>
  <c r="C4335" i="1" s="1"/>
  <c r="D3489" i="1"/>
  <c r="C3490" i="1"/>
  <c r="D3490" i="1"/>
  <c r="E3490" i="1"/>
  <c r="E4336" i="1" s="1"/>
  <c r="A3491" i="1"/>
  <c r="C3491" i="1"/>
  <c r="D3491" i="1"/>
  <c r="E3491" i="1"/>
  <c r="I3491" i="1"/>
  <c r="A3492" i="1"/>
  <c r="C3492" i="1"/>
  <c r="H3492" i="1"/>
  <c r="I3492" i="1"/>
  <c r="A3493" i="1"/>
  <c r="C3493" i="1"/>
  <c r="G3493" i="1"/>
  <c r="H3493" i="1"/>
  <c r="I3493" i="1"/>
  <c r="F3494" i="1"/>
  <c r="F4340" i="1" s="1"/>
  <c r="G3494" i="1"/>
  <c r="H3494" i="1"/>
  <c r="I3494" i="1"/>
  <c r="E3495" i="1"/>
  <c r="E4341" i="1" s="1"/>
  <c r="E5187" i="1" s="1"/>
  <c r="F3495" i="1"/>
  <c r="G3495" i="1"/>
  <c r="D3496" i="1"/>
  <c r="E3496" i="1"/>
  <c r="E4342" i="1" s="1"/>
  <c r="F3496" i="1"/>
  <c r="G3496" i="1"/>
  <c r="G4342" i="1" s="1"/>
  <c r="G5188" i="1" s="1"/>
  <c r="C3497" i="1"/>
  <c r="D3497" i="1"/>
  <c r="D4343" i="1" s="1"/>
  <c r="E3497" i="1"/>
  <c r="C3498" i="1"/>
  <c r="D3498" i="1"/>
  <c r="D4344" i="1" s="1"/>
  <c r="E3498" i="1"/>
  <c r="A3499" i="1"/>
  <c r="A4345" i="1" s="1"/>
  <c r="A5191" i="1" s="1"/>
  <c r="C3499" i="1"/>
  <c r="I3499" i="1"/>
  <c r="A3500" i="1"/>
  <c r="C3500" i="1"/>
  <c r="C4346" i="1" s="1"/>
  <c r="D3500" i="1"/>
  <c r="D4346" i="1" s="1"/>
  <c r="H3500" i="1"/>
  <c r="H4346" i="1" s="1"/>
  <c r="I3500" i="1"/>
  <c r="A3501" i="1"/>
  <c r="G3501" i="1"/>
  <c r="H3501" i="1"/>
  <c r="I3501" i="1"/>
  <c r="A3502" i="1"/>
  <c r="F3502" i="1"/>
  <c r="G3502" i="1"/>
  <c r="H3502" i="1"/>
  <c r="I3502" i="1"/>
  <c r="E3503" i="1"/>
  <c r="F3503" i="1"/>
  <c r="G3503" i="1"/>
  <c r="G4349" i="1" s="1"/>
  <c r="H3503" i="1"/>
  <c r="D3504" i="1"/>
  <c r="D4350" i="1" s="1"/>
  <c r="D5196" i="1" s="1"/>
  <c r="E3504" i="1"/>
  <c r="F3504" i="1"/>
  <c r="G3504" i="1"/>
  <c r="C3505" i="1"/>
  <c r="D3505" i="1"/>
  <c r="E3505" i="1"/>
  <c r="E4351" i="1" s="1"/>
  <c r="F3505" i="1"/>
  <c r="C3506" i="1"/>
  <c r="D3506" i="1"/>
  <c r="E3506" i="1"/>
  <c r="E4352" i="1" s="1"/>
  <c r="A3507" i="1"/>
  <c r="C3507" i="1"/>
  <c r="C4353" i="1" s="1"/>
  <c r="D3507" i="1"/>
  <c r="E3507" i="1"/>
  <c r="I3507" i="1"/>
  <c r="A3508" i="1"/>
  <c r="C3508" i="1"/>
  <c r="C4354" i="1" s="1"/>
  <c r="H3508" i="1"/>
  <c r="I3508" i="1"/>
  <c r="I4354" i="1" s="1"/>
  <c r="A3509" i="1"/>
  <c r="G3509" i="1"/>
  <c r="H3509" i="1"/>
  <c r="I3509" i="1"/>
  <c r="A3510" i="1"/>
  <c r="F3510" i="1"/>
  <c r="F4356" i="1" s="1"/>
  <c r="G3510" i="1"/>
  <c r="H3510" i="1"/>
  <c r="E3511" i="1"/>
  <c r="F3511" i="1"/>
  <c r="G3511" i="1"/>
  <c r="H3511" i="1"/>
  <c r="D3512" i="1"/>
  <c r="E3512" i="1"/>
  <c r="E4358" i="1" s="1"/>
  <c r="F3512" i="1"/>
  <c r="H3512" i="1"/>
  <c r="H4358" i="1" s="1"/>
  <c r="C3513" i="1"/>
  <c r="D3513" i="1"/>
  <c r="D4359" i="1" s="1"/>
  <c r="E3513" i="1"/>
  <c r="F3513" i="1"/>
  <c r="C3514" i="1"/>
  <c r="D3514" i="1"/>
  <c r="A3515" i="1"/>
  <c r="A4361" i="1" s="1"/>
  <c r="A5207" i="1" s="1"/>
  <c r="C3515" i="1"/>
  <c r="D3515" i="1"/>
  <c r="I3515" i="1"/>
  <c r="A3516" i="1"/>
  <c r="C3516" i="1"/>
  <c r="C4362" i="1" s="1"/>
  <c r="C5208" i="1" s="1"/>
  <c r="H3516" i="1"/>
  <c r="I3516" i="1"/>
  <c r="I4362" i="1" s="1"/>
  <c r="A3517" i="1"/>
  <c r="C3517" i="1"/>
  <c r="G3517" i="1"/>
  <c r="H3517" i="1"/>
  <c r="I3517" i="1"/>
  <c r="I4363" i="1" s="1"/>
  <c r="A3518" i="1"/>
  <c r="F3518" i="1"/>
  <c r="G3518" i="1"/>
  <c r="H3518" i="1"/>
  <c r="I3518" i="1"/>
  <c r="F3519" i="1"/>
  <c r="G3519" i="1"/>
  <c r="H3519" i="1"/>
  <c r="D3520" i="1"/>
  <c r="E3520" i="1"/>
  <c r="E4366" i="1" s="1"/>
  <c r="F3520" i="1"/>
  <c r="G3520" i="1"/>
  <c r="G4366" i="1" s="1"/>
  <c r="C3521" i="1"/>
  <c r="D3521" i="1"/>
  <c r="D4367" i="1" s="1"/>
  <c r="D5213" i="1" s="1"/>
  <c r="E3521" i="1"/>
  <c r="F3521" i="1"/>
  <c r="F4367" i="1" s="1"/>
  <c r="C3522" i="1"/>
  <c r="C4368" i="1" s="1"/>
  <c r="D3522" i="1"/>
  <c r="A3523" i="1"/>
  <c r="C3523" i="1"/>
  <c r="D3523" i="1"/>
  <c r="D4369" i="1" s="1"/>
  <c r="D5215" i="1" s="1"/>
  <c r="I3523" i="1"/>
  <c r="I4369" i="1" s="1"/>
  <c r="A3524" i="1"/>
  <c r="A4370" i="1" s="1"/>
  <c r="D3524" i="1"/>
  <c r="H3524" i="1"/>
  <c r="I3524" i="1"/>
  <c r="A3525" i="1"/>
  <c r="A4371" i="1" s="1"/>
  <c r="G3525" i="1"/>
  <c r="H3525" i="1"/>
  <c r="I3525" i="1"/>
  <c r="F3526" i="1"/>
  <c r="G3526" i="1"/>
  <c r="H3526" i="1"/>
  <c r="I3526" i="1"/>
  <c r="I4372" i="1" s="1"/>
  <c r="I5218" i="1" s="1"/>
  <c r="F3527" i="1"/>
  <c r="F4373" i="1" s="1"/>
  <c r="G3527" i="1"/>
  <c r="D3528" i="1"/>
  <c r="E3528" i="1"/>
  <c r="F3528" i="1"/>
  <c r="G3528" i="1"/>
  <c r="H3528" i="1"/>
  <c r="H4374" i="1" s="1"/>
  <c r="H5220" i="1" s="1"/>
  <c r="H6066" i="1" s="1"/>
  <c r="H6912" i="1" s="1"/>
  <c r="C3529" i="1"/>
  <c r="C4375" i="1" s="1"/>
  <c r="C5221" i="1" s="1"/>
  <c r="C6067" i="1" s="1"/>
  <c r="D3529" i="1"/>
  <c r="E3529" i="1"/>
  <c r="F3529" i="1"/>
  <c r="G3529" i="1"/>
  <c r="C3530" i="1"/>
  <c r="D3530" i="1"/>
  <c r="D4376" i="1" s="1"/>
  <c r="F3530" i="1"/>
  <c r="F4376" i="1" s="1"/>
  <c r="A3531" i="1"/>
  <c r="C3531" i="1"/>
  <c r="D3531" i="1"/>
  <c r="D4377" i="1" s="1"/>
  <c r="I3531" i="1"/>
  <c r="A3532" i="1"/>
  <c r="A4378" i="1" s="1"/>
  <c r="A5224" i="1" s="1"/>
  <c r="H3532" i="1"/>
  <c r="I3532" i="1"/>
  <c r="A3533" i="1"/>
  <c r="G3533" i="1"/>
  <c r="H3533" i="1"/>
  <c r="I3533" i="1"/>
  <c r="I4379" i="1" s="1"/>
  <c r="F3534" i="1"/>
  <c r="G3534" i="1"/>
  <c r="H3534" i="1"/>
  <c r="F3535" i="1"/>
  <c r="G3535" i="1"/>
  <c r="H3535" i="1"/>
  <c r="H4381" i="1" s="1"/>
  <c r="H5227" i="1" s="1"/>
  <c r="H6073" i="1" s="1"/>
  <c r="H6919" i="1" s="1"/>
  <c r="D3536" i="1"/>
  <c r="F3536" i="1"/>
  <c r="G3536" i="1"/>
  <c r="G4382" i="1" s="1"/>
  <c r="G5228" i="1" s="1"/>
  <c r="H3536" i="1"/>
  <c r="C3537" i="1"/>
  <c r="D3537" i="1"/>
  <c r="F3537" i="1"/>
  <c r="C3538" i="1"/>
  <c r="D3538" i="1"/>
  <c r="A3539" i="1"/>
  <c r="A4385" i="1" s="1"/>
  <c r="A5231" i="1" s="1"/>
  <c r="C3539" i="1"/>
  <c r="D3539" i="1"/>
  <c r="I3539" i="1"/>
  <c r="A3540" i="1"/>
  <c r="C3540" i="1"/>
  <c r="H3540" i="1"/>
  <c r="I3540" i="1"/>
  <c r="A3541" i="1"/>
  <c r="A4387" i="1" s="1"/>
  <c r="C3541" i="1"/>
  <c r="C4387" i="1" s="1"/>
  <c r="G3541" i="1"/>
  <c r="H3541" i="1"/>
  <c r="H4387" i="1" s="1"/>
  <c r="H5233" i="1" s="1"/>
  <c r="I3541" i="1"/>
  <c r="A3542" i="1"/>
  <c r="A4388" i="1" s="1"/>
  <c r="F3542" i="1"/>
  <c r="G3542" i="1"/>
  <c r="G4388" i="1" s="1"/>
  <c r="G5234" i="1" s="1"/>
  <c r="H3542" i="1"/>
  <c r="I3542" i="1"/>
  <c r="I4388" i="1" s="1"/>
  <c r="F3543" i="1"/>
  <c r="F4389" i="1" s="1"/>
  <c r="F5235" i="1" s="1"/>
  <c r="G3543" i="1"/>
  <c r="G4389" i="1" s="1"/>
  <c r="G5235" i="1" s="1"/>
  <c r="I3543" i="1"/>
  <c r="D3544" i="1"/>
  <c r="F3544" i="1"/>
  <c r="C3545" i="1"/>
  <c r="D3545" i="1"/>
  <c r="D4391" i="1" s="1"/>
  <c r="D5237" i="1" s="1"/>
  <c r="C3546" i="1"/>
  <c r="D3546" i="1"/>
  <c r="A3547" i="1"/>
  <c r="C3547" i="1"/>
  <c r="C4393" i="1" s="1"/>
  <c r="I3547" i="1"/>
  <c r="A3548" i="1"/>
  <c r="C3548" i="1"/>
  <c r="H3548" i="1"/>
  <c r="H4394" i="1" s="1"/>
  <c r="I3548" i="1"/>
  <c r="A3549" i="1"/>
  <c r="G3549" i="1"/>
  <c r="G4395" i="1" s="1"/>
  <c r="H3549" i="1"/>
  <c r="I3549" i="1"/>
  <c r="A3550" i="1"/>
  <c r="A4396" i="1" s="1"/>
  <c r="F3550" i="1"/>
  <c r="G3550" i="1"/>
  <c r="H3550" i="1"/>
  <c r="F3551" i="1"/>
  <c r="G3551" i="1"/>
  <c r="G4397" i="1" s="1"/>
  <c r="H3551" i="1"/>
  <c r="H4397" i="1" s="1"/>
  <c r="D3552" i="1"/>
  <c r="F3552" i="1"/>
  <c r="F4398" i="1" s="1"/>
  <c r="C3553" i="1"/>
  <c r="D3553" i="1"/>
  <c r="F3553" i="1"/>
  <c r="C3554" i="1"/>
  <c r="C4400" i="1" s="1"/>
  <c r="C5246" i="1" s="1"/>
  <c r="C6092" i="1" s="1"/>
  <c r="C6938" i="1" s="1"/>
  <c r="C7784" i="1" s="1"/>
  <c r="C8630" i="1" s="1"/>
  <c r="C9476" i="1" s="1"/>
  <c r="C10322" i="1" s="1"/>
  <c r="C11168" i="1" s="1"/>
  <c r="D3554" i="1"/>
  <c r="A3555" i="1"/>
  <c r="A4401" i="1" s="1"/>
  <c r="A5247" i="1" s="1"/>
  <c r="C3555" i="1"/>
  <c r="D3555" i="1"/>
  <c r="I3555" i="1"/>
  <c r="I4401" i="1" s="1"/>
  <c r="A3556" i="1"/>
  <c r="H3556" i="1"/>
  <c r="I3556" i="1"/>
  <c r="A3557" i="1"/>
  <c r="G3557" i="1"/>
  <c r="G4403" i="1" s="1"/>
  <c r="H3557" i="1"/>
  <c r="I3557" i="1"/>
  <c r="F3558" i="1"/>
  <c r="F4404" i="1" s="1"/>
  <c r="F5250" i="1" s="1"/>
  <c r="F6096" i="1" s="1"/>
  <c r="G3558" i="1"/>
  <c r="H3558" i="1"/>
  <c r="H4404" i="1" s="1"/>
  <c r="I3558" i="1"/>
  <c r="A3559" i="1"/>
  <c r="F3559" i="1"/>
  <c r="F4405" i="1" s="1"/>
  <c r="F5251" i="1" s="1"/>
  <c r="G3559" i="1"/>
  <c r="H3559" i="1"/>
  <c r="H4405" i="1" s="1"/>
  <c r="H5251" i="1" s="1"/>
  <c r="H6097" i="1" s="1"/>
  <c r="D3560" i="1"/>
  <c r="D4406" i="1" s="1"/>
  <c r="F3560" i="1"/>
  <c r="C3561" i="1"/>
  <c r="D3561" i="1"/>
  <c r="D4407" i="1" s="1"/>
  <c r="D5253" i="1" s="1"/>
  <c r="D6099" i="1" s="1"/>
  <c r="F3561" i="1"/>
  <c r="C3562" i="1"/>
  <c r="C4408" i="1" s="1"/>
  <c r="D3562" i="1"/>
  <c r="D4408" i="1" s="1"/>
  <c r="D5254" i="1" s="1"/>
  <c r="D6100" i="1" s="1"/>
  <c r="A3563" i="1"/>
  <c r="C3563" i="1"/>
  <c r="D3563" i="1"/>
  <c r="D4409" i="1" s="1"/>
  <c r="D5255" i="1" s="1"/>
  <c r="D6101" i="1" s="1"/>
  <c r="D6947" i="1" s="1"/>
  <c r="D7793" i="1" s="1"/>
  <c r="D8639" i="1" s="1"/>
  <c r="D9485" i="1" s="1"/>
  <c r="D10331" i="1" s="1"/>
  <c r="D11177" i="1" s="1"/>
  <c r="I3563" i="1"/>
  <c r="A3564" i="1"/>
  <c r="A4410" i="1" s="1"/>
  <c r="H3564" i="1"/>
  <c r="H4410" i="1" s="1"/>
  <c r="I3564" i="1"/>
  <c r="A3565" i="1"/>
  <c r="G3565" i="1"/>
  <c r="G4411" i="1" s="1"/>
  <c r="G5257" i="1" s="1"/>
  <c r="G6103" i="1" s="1"/>
  <c r="G6949" i="1" s="1"/>
  <c r="G7795" i="1" s="1"/>
  <c r="G8641" i="1" s="1"/>
  <c r="G9487" i="1" s="1"/>
  <c r="G10333" i="1" s="1"/>
  <c r="G11179" i="1" s="1"/>
  <c r="H3565" i="1"/>
  <c r="I3565" i="1"/>
  <c r="I4411" i="1" s="1"/>
  <c r="I5257" i="1" s="1"/>
  <c r="F3566" i="1"/>
  <c r="F4412" i="1" s="1"/>
  <c r="G3566" i="1"/>
  <c r="H3566" i="1"/>
  <c r="A3567" i="1"/>
  <c r="F3567" i="1"/>
  <c r="G3567" i="1"/>
  <c r="H3567" i="1"/>
  <c r="H4413" i="1" s="1"/>
  <c r="D3568" i="1"/>
  <c r="F3568" i="1"/>
  <c r="G3568" i="1"/>
  <c r="C3569" i="1"/>
  <c r="C4415" i="1" s="1"/>
  <c r="D3569" i="1"/>
  <c r="D4415" i="1" s="1"/>
  <c r="F3569" i="1"/>
  <c r="C3570" i="1"/>
  <c r="D3570" i="1"/>
  <c r="F3570" i="1"/>
  <c r="F4416" i="1" s="1"/>
  <c r="A3571" i="1"/>
  <c r="A4417" i="1" s="1"/>
  <c r="C3571" i="1"/>
  <c r="D3571" i="1"/>
  <c r="D4417" i="1" s="1"/>
  <c r="D5263" i="1" s="1"/>
  <c r="I3571" i="1"/>
  <c r="I4417" i="1" s="1"/>
  <c r="I5263" i="1" s="1"/>
  <c r="I6109" i="1" s="1"/>
  <c r="I6955" i="1" s="1"/>
  <c r="I7801" i="1" s="1"/>
  <c r="A3572" i="1"/>
  <c r="C3572" i="1"/>
  <c r="C4418" i="1" s="1"/>
  <c r="H3572" i="1"/>
  <c r="I3572" i="1"/>
  <c r="A3573" i="1"/>
  <c r="G3573" i="1"/>
  <c r="G4419" i="1" s="1"/>
  <c r="G5265" i="1" s="1"/>
  <c r="G6111" i="1" s="1"/>
  <c r="H3573" i="1"/>
  <c r="I3573" i="1"/>
  <c r="A3574" i="1"/>
  <c r="F3574" i="1"/>
  <c r="G3574" i="1"/>
  <c r="G4420" i="1" s="1"/>
  <c r="G5266" i="1" s="1"/>
  <c r="G6112" i="1" s="1"/>
  <c r="G6958" i="1" s="1"/>
  <c r="G7804" i="1" s="1"/>
  <c r="H3574" i="1"/>
  <c r="I3574" i="1"/>
  <c r="I4420" i="1" s="1"/>
  <c r="I5266" i="1" s="1"/>
  <c r="I6112" i="1" s="1"/>
  <c r="I6958" i="1" s="1"/>
  <c r="I7804" i="1" s="1"/>
  <c r="E3575" i="1"/>
  <c r="E4421" i="1" s="1"/>
  <c r="E5267" i="1" s="1"/>
  <c r="E6113" i="1" s="1"/>
  <c r="F3575" i="1"/>
  <c r="G3575" i="1"/>
  <c r="H3575" i="1"/>
  <c r="H4421" i="1" s="1"/>
  <c r="D3576" i="1"/>
  <c r="E3576" i="1"/>
  <c r="F3576" i="1"/>
  <c r="G3576" i="1"/>
  <c r="G4422" i="1" s="1"/>
  <c r="C3577" i="1"/>
  <c r="C4423" i="1" s="1"/>
  <c r="C5269" i="1" s="1"/>
  <c r="C6115" i="1" s="1"/>
  <c r="D3577" i="1"/>
  <c r="E3577" i="1"/>
  <c r="F3577" i="1"/>
  <c r="F4423" i="1" s="1"/>
  <c r="C3578" i="1"/>
  <c r="D3578" i="1"/>
  <c r="E3578" i="1"/>
  <c r="E4424" i="1" s="1"/>
  <c r="E5270" i="1" s="1"/>
  <c r="E6116" i="1" s="1"/>
  <c r="F3578" i="1"/>
  <c r="F4424" i="1" s="1"/>
  <c r="F5270" i="1" s="1"/>
  <c r="F6116" i="1" s="1"/>
  <c r="F6962" i="1" s="1"/>
  <c r="A3579" i="1"/>
  <c r="C3579" i="1"/>
  <c r="C4425" i="1" s="1"/>
  <c r="D3579" i="1"/>
  <c r="D4425" i="1" s="1"/>
  <c r="D5271" i="1" s="1"/>
  <c r="D6117" i="1" s="1"/>
  <c r="E3579" i="1"/>
  <c r="E4425" i="1" s="1"/>
  <c r="E5271" i="1" s="1"/>
  <c r="E6117" i="1" s="1"/>
  <c r="E6963" i="1" s="1"/>
  <c r="I3579" i="1"/>
  <c r="A3580" i="1"/>
  <c r="A4426" i="1" s="1"/>
  <c r="C3580" i="1"/>
  <c r="D3580" i="1"/>
  <c r="H3580" i="1"/>
  <c r="H4426" i="1" s="1"/>
  <c r="I3580" i="1"/>
  <c r="A3581" i="1"/>
  <c r="G3581" i="1"/>
  <c r="G4427" i="1" s="1"/>
  <c r="H3581" i="1"/>
  <c r="H4427" i="1" s="1"/>
  <c r="I3581" i="1"/>
  <c r="I4427" i="1" s="1"/>
  <c r="I5273" i="1" s="1"/>
  <c r="I6119" i="1" s="1"/>
  <c r="I6965" i="1" s="1"/>
  <c r="I7811" i="1" s="1"/>
  <c r="I8657" i="1" s="1"/>
  <c r="I9503" i="1" s="1"/>
  <c r="I10349" i="1" s="1"/>
  <c r="I11195" i="1" s="1"/>
  <c r="A3582" i="1"/>
  <c r="F3582" i="1"/>
  <c r="F4428" i="1" s="1"/>
  <c r="G3582" i="1"/>
  <c r="H3582" i="1"/>
  <c r="H4428" i="1" s="1"/>
  <c r="E3583" i="1"/>
  <c r="E4429" i="1" s="1"/>
  <c r="F3583" i="1"/>
  <c r="G3583" i="1"/>
  <c r="G4429" i="1" s="1"/>
  <c r="G5275" i="1" s="1"/>
  <c r="G6121" i="1" s="1"/>
  <c r="H3583" i="1"/>
  <c r="H4429" i="1" s="1"/>
  <c r="H5275" i="1" s="1"/>
  <c r="H6121" i="1" s="1"/>
  <c r="H6967" i="1" s="1"/>
  <c r="I3583" i="1"/>
  <c r="D3584" i="1"/>
  <c r="E3584" i="1"/>
  <c r="F3584" i="1"/>
  <c r="G3584" i="1"/>
  <c r="C3585" i="1"/>
  <c r="D3585" i="1"/>
  <c r="D4431" i="1" s="1"/>
  <c r="D5277" i="1" s="1"/>
  <c r="D6123" i="1" s="1"/>
  <c r="E3585" i="1"/>
  <c r="E4431" i="1" s="1"/>
  <c r="E5277" i="1" s="1"/>
  <c r="E6123" i="1" s="1"/>
  <c r="E6969" i="1" s="1"/>
  <c r="F3585" i="1"/>
  <c r="F4431" i="1" s="1"/>
  <c r="C3586" i="1"/>
  <c r="D3586" i="1"/>
  <c r="E3586" i="1"/>
  <c r="A3587" i="1"/>
  <c r="C3587" i="1"/>
  <c r="C4433" i="1" s="1"/>
  <c r="C5279" i="1" s="1"/>
  <c r="C6125" i="1" s="1"/>
  <c r="C6971" i="1" s="1"/>
  <c r="C7817" i="1" s="1"/>
  <c r="C8663" i="1" s="1"/>
  <c r="C9509" i="1" s="1"/>
  <c r="C10355" i="1" s="1"/>
  <c r="C11201" i="1" s="1"/>
  <c r="D3587" i="1"/>
  <c r="D4433" i="1" s="1"/>
  <c r="D5279" i="1" s="1"/>
  <c r="D6125" i="1" s="1"/>
  <c r="I3587" i="1"/>
  <c r="A3588" i="1"/>
  <c r="A4434" i="1" s="1"/>
  <c r="A5280" i="1" s="1"/>
  <c r="C3588" i="1"/>
  <c r="D3588" i="1"/>
  <c r="H3588" i="1"/>
  <c r="H4434" i="1" s="1"/>
  <c r="H5280" i="1" s="1"/>
  <c r="H6126" i="1" s="1"/>
  <c r="I3588" i="1"/>
  <c r="I4434" i="1" s="1"/>
  <c r="I5280" i="1" s="1"/>
  <c r="I6126" i="1" s="1"/>
  <c r="A3589" i="1"/>
  <c r="G3589" i="1"/>
  <c r="G4435" i="1" s="1"/>
  <c r="H3589" i="1"/>
  <c r="I3589" i="1"/>
  <c r="A3590" i="1"/>
  <c r="F3590" i="1"/>
  <c r="F4436" i="1" s="1"/>
  <c r="G3590" i="1"/>
  <c r="G4436" i="1" s="1"/>
  <c r="G5282" i="1" s="1"/>
  <c r="G6128" i="1" s="1"/>
  <c r="G6974" i="1" s="1"/>
  <c r="G7820" i="1" s="1"/>
  <c r="G8666" i="1" s="1"/>
  <c r="G9512" i="1" s="1"/>
  <c r="G10358" i="1" s="1"/>
  <c r="G11204" i="1" s="1"/>
  <c r="H3590" i="1"/>
  <c r="I3590" i="1"/>
  <c r="I4436" i="1" s="1"/>
  <c r="E3591" i="1"/>
  <c r="E4437" i="1" s="1"/>
  <c r="F3591" i="1"/>
  <c r="G3591" i="1"/>
  <c r="H3591" i="1"/>
  <c r="H4437" i="1" s="1"/>
  <c r="H5283" i="1" s="1"/>
  <c r="H6129" i="1" s="1"/>
  <c r="D3592" i="1"/>
  <c r="D4438" i="1" s="1"/>
  <c r="E3592" i="1"/>
  <c r="E4438" i="1" s="1"/>
  <c r="E5284" i="1" s="1"/>
  <c r="E6130" i="1" s="1"/>
  <c r="E6976" i="1" s="1"/>
  <c r="E7822" i="1" s="1"/>
  <c r="F3592" i="1"/>
  <c r="G3592" i="1"/>
  <c r="G4438" i="1" s="1"/>
  <c r="H3592" i="1"/>
  <c r="C3593" i="1"/>
  <c r="D3593" i="1"/>
  <c r="E3593" i="1"/>
  <c r="F3593" i="1"/>
  <c r="F4439" i="1" s="1"/>
  <c r="F5285" i="1" s="1"/>
  <c r="F6131" i="1" s="1"/>
  <c r="G3593" i="1"/>
  <c r="G4439" i="1" s="1"/>
  <c r="G5285" i="1" s="1"/>
  <c r="G6131" i="1" s="1"/>
  <c r="G6977" i="1" s="1"/>
  <c r="G7823" i="1" s="1"/>
  <c r="G8669" i="1" s="1"/>
  <c r="G9515" i="1" s="1"/>
  <c r="G10361" i="1" s="1"/>
  <c r="G11207" i="1" s="1"/>
  <c r="C3594" i="1"/>
  <c r="D3594" i="1"/>
  <c r="D4440" i="1" s="1"/>
  <c r="D5286" i="1" s="1"/>
  <c r="A3595" i="1"/>
  <c r="C3595" i="1"/>
  <c r="D3595" i="1"/>
  <c r="D4441" i="1" s="1"/>
  <c r="D5287" i="1" s="1"/>
  <c r="D6133" i="1" s="1"/>
  <c r="I3595" i="1"/>
  <c r="I4441" i="1" s="1"/>
  <c r="I5287" i="1" s="1"/>
  <c r="I6133" i="1" s="1"/>
  <c r="A3596" i="1"/>
  <c r="H3596" i="1"/>
  <c r="I3596" i="1"/>
  <c r="I4442" i="1" s="1"/>
  <c r="A3597" i="1"/>
  <c r="C3597" i="1"/>
  <c r="C4443" i="1" s="1"/>
  <c r="C5289" i="1" s="1"/>
  <c r="C6135" i="1" s="1"/>
  <c r="G3597" i="1"/>
  <c r="G4443" i="1" s="1"/>
  <c r="H3597" i="1"/>
  <c r="I3597" i="1"/>
  <c r="A3598" i="1"/>
  <c r="F3598" i="1"/>
  <c r="F4444" i="1" s="1"/>
  <c r="G3598" i="1"/>
  <c r="H3598" i="1"/>
  <c r="I3598" i="1"/>
  <c r="I4444" i="1" s="1"/>
  <c r="I5290" i="1" s="1"/>
  <c r="E3599" i="1"/>
  <c r="E4445" i="1" s="1"/>
  <c r="E5291" i="1" s="1"/>
  <c r="E6137" i="1" s="1"/>
  <c r="E6983" i="1" s="1"/>
  <c r="E7829" i="1" s="1"/>
  <c r="E8675" i="1" s="1"/>
  <c r="E9521" i="1" s="1"/>
  <c r="E10367" i="1" s="1"/>
  <c r="E11213" i="1" s="1"/>
  <c r="F3599" i="1"/>
  <c r="G3599" i="1"/>
  <c r="H3599" i="1"/>
  <c r="I3599" i="1"/>
  <c r="I4445" i="1" s="1"/>
  <c r="D3600" i="1"/>
  <c r="F3600" i="1"/>
  <c r="G3600" i="1"/>
  <c r="G4446" i="1" s="1"/>
  <c r="G5292" i="1" s="1"/>
  <c r="C3601" i="1"/>
  <c r="C4447" i="1" s="1"/>
  <c r="C5293" i="1" s="1"/>
  <c r="C6139" i="1" s="1"/>
  <c r="D3601" i="1"/>
  <c r="F3601" i="1"/>
  <c r="F4447" i="1" s="1"/>
  <c r="C3602" i="1"/>
  <c r="D3602" i="1"/>
  <c r="D4448" i="1" s="1"/>
  <c r="E3602" i="1"/>
  <c r="F3602" i="1"/>
  <c r="F4448" i="1" s="1"/>
  <c r="F5294" i="1" s="1"/>
  <c r="A3603" i="1"/>
  <c r="C3603" i="1"/>
  <c r="C4449" i="1" s="1"/>
  <c r="C5295" i="1" s="1"/>
  <c r="C6141" i="1" s="1"/>
  <c r="C6987" i="1" s="1"/>
  <c r="D3603" i="1"/>
  <c r="D4449" i="1" s="1"/>
  <c r="I3603" i="1"/>
  <c r="A3604" i="1"/>
  <c r="C3604" i="1"/>
  <c r="H3604" i="1"/>
  <c r="I3604" i="1"/>
  <c r="A3605" i="1"/>
  <c r="A4451" i="1" s="1"/>
  <c r="C3605" i="1"/>
  <c r="G3605" i="1"/>
  <c r="G4451" i="1" s="1"/>
  <c r="H3605" i="1"/>
  <c r="I3605" i="1"/>
  <c r="I4451" i="1" s="1"/>
  <c r="A3606" i="1"/>
  <c r="A4452" i="1" s="1"/>
  <c r="F3606" i="1"/>
  <c r="G3606" i="1"/>
  <c r="G4452" i="1" s="1"/>
  <c r="H3606" i="1"/>
  <c r="A3607" i="1"/>
  <c r="E3607" i="1"/>
  <c r="E4453" i="1" s="1"/>
  <c r="F3607" i="1"/>
  <c r="G3607" i="1"/>
  <c r="H3607" i="1"/>
  <c r="D3608" i="1"/>
  <c r="F3608" i="1"/>
  <c r="G3608" i="1"/>
  <c r="G4454" i="1" s="1"/>
  <c r="H3608" i="1"/>
  <c r="H4454" i="1" s="1"/>
  <c r="C3609" i="1"/>
  <c r="D3609" i="1"/>
  <c r="D4455" i="1" s="1"/>
  <c r="G3609" i="1"/>
  <c r="G4455" i="1" s="1"/>
  <c r="G5301" i="1" s="1"/>
  <c r="G6147" i="1" s="1"/>
  <c r="C3610" i="1"/>
  <c r="D3610" i="1"/>
  <c r="A3611" i="1"/>
  <c r="A4457" i="1" s="1"/>
  <c r="C3611" i="1"/>
  <c r="I3611" i="1"/>
  <c r="I4457" i="1" s="1"/>
  <c r="A3612" i="1"/>
  <c r="D3612" i="1"/>
  <c r="D4458" i="1" s="1"/>
  <c r="H3612" i="1"/>
  <c r="I3612" i="1"/>
  <c r="I4458" i="1" s="1"/>
  <c r="I5304" i="1" s="1"/>
  <c r="I6150" i="1" s="1"/>
  <c r="A3613" i="1"/>
  <c r="G3613" i="1"/>
  <c r="G4459" i="1" s="1"/>
  <c r="G5305" i="1" s="1"/>
  <c r="H3613" i="1"/>
  <c r="I3613" i="1"/>
  <c r="F3614" i="1"/>
  <c r="F4460" i="1" s="1"/>
  <c r="G3614" i="1"/>
  <c r="H3614" i="1"/>
  <c r="A3615" i="1"/>
  <c r="F3615" i="1"/>
  <c r="G3615" i="1"/>
  <c r="H3615" i="1"/>
  <c r="I3615" i="1"/>
  <c r="I4461" i="1" s="1"/>
  <c r="I5307" i="1" s="1"/>
  <c r="D3616" i="1"/>
  <c r="F3616" i="1"/>
  <c r="G3616" i="1"/>
  <c r="G4462" i="1" s="1"/>
  <c r="G5308" i="1" s="1"/>
  <c r="C3617" i="1"/>
  <c r="C4463" i="1" s="1"/>
  <c r="C5309" i="1" s="1"/>
  <c r="C6155" i="1" s="1"/>
  <c r="C7001" i="1" s="1"/>
  <c r="D3617" i="1"/>
  <c r="F3617" i="1"/>
  <c r="F4463" i="1" s="1"/>
  <c r="C3618" i="1"/>
  <c r="D3618" i="1"/>
  <c r="A3619" i="1"/>
  <c r="A4465" i="1" s="1"/>
  <c r="A5311" i="1" s="1"/>
  <c r="C3619" i="1"/>
  <c r="D3619" i="1"/>
  <c r="D4465" i="1" s="1"/>
  <c r="I3619" i="1"/>
  <c r="A3620" i="1"/>
  <c r="C3620" i="1"/>
  <c r="C4466" i="1" s="1"/>
  <c r="C5312" i="1" s="1"/>
  <c r="C6158" i="1" s="1"/>
  <c r="D3620" i="1"/>
  <c r="H3620" i="1"/>
  <c r="I3620" i="1"/>
  <c r="I4466" i="1" s="1"/>
  <c r="A3621" i="1"/>
  <c r="G3621" i="1"/>
  <c r="H3621" i="1"/>
  <c r="I3621" i="1"/>
  <c r="I4467" i="1" s="1"/>
  <c r="A3622" i="1"/>
  <c r="A4468" i="1" s="1"/>
  <c r="F3622" i="1"/>
  <c r="F4468" i="1" s="1"/>
  <c r="F5314" i="1" s="1"/>
  <c r="F6160" i="1" s="1"/>
  <c r="F7006" i="1" s="1"/>
  <c r="G3622" i="1"/>
  <c r="G4468" i="1" s="1"/>
  <c r="G5314" i="1" s="1"/>
  <c r="H3622" i="1"/>
  <c r="I3622" i="1"/>
  <c r="F3623" i="1"/>
  <c r="G3623" i="1"/>
  <c r="H3623" i="1"/>
  <c r="H4469" i="1" s="1"/>
  <c r="D3624" i="1"/>
  <c r="D4470" i="1" s="1"/>
  <c r="F3624" i="1"/>
  <c r="F4470" i="1" s="1"/>
  <c r="F5316" i="1" s="1"/>
  <c r="F6162" i="1" s="1"/>
  <c r="F7008" i="1" s="1"/>
  <c r="G3624" i="1"/>
  <c r="G4470" i="1" s="1"/>
  <c r="G5316" i="1" s="1"/>
  <c r="C3625" i="1"/>
  <c r="C4471" i="1" s="1"/>
  <c r="D3625" i="1"/>
  <c r="F3625" i="1"/>
  <c r="F4471" i="1" s="1"/>
  <c r="C3626" i="1"/>
  <c r="D3626" i="1"/>
  <c r="D4472" i="1" s="1"/>
  <c r="A3627" i="1"/>
  <c r="A4473" i="1" s="1"/>
  <c r="C3627" i="1"/>
  <c r="D3627" i="1"/>
  <c r="D4473" i="1" s="1"/>
  <c r="I3627" i="1"/>
  <c r="A3628" i="1"/>
  <c r="H3628" i="1"/>
  <c r="I3628" i="1"/>
  <c r="A3629" i="1"/>
  <c r="C3629" i="1"/>
  <c r="C4475" i="1" s="1"/>
  <c r="G3629" i="1"/>
  <c r="H3629" i="1"/>
  <c r="I3629" i="1"/>
  <c r="F3630" i="1"/>
  <c r="F4476" i="1" s="1"/>
  <c r="G3630" i="1"/>
  <c r="H3630" i="1"/>
  <c r="F3631" i="1"/>
  <c r="G3631" i="1"/>
  <c r="G4477" i="1" s="1"/>
  <c r="G5323" i="1" s="1"/>
  <c r="G6169" i="1" s="1"/>
  <c r="H3631" i="1"/>
  <c r="D3632" i="1"/>
  <c r="D4478" i="1" s="1"/>
  <c r="F3632" i="1"/>
  <c r="F4478" i="1" s="1"/>
  <c r="F5324" i="1" s="1"/>
  <c r="G3632" i="1"/>
  <c r="G4478" i="1" s="1"/>
  <c r="C3633" i="1"/>
  <c r="D3633" i="1"/>
  <c r="F3633" i="1"/>
  <c r="C3634" i="1"/>
  <c r="C4480" i="1" s="1"/>
  <c r="C5326" i="1" s="1"/>
  <c r="D3634" i="1"/>
  <c r="D4480" i="1" s="1"/>
  <c r="D5326" i="1" s="1"/>
  <c r="F3634" i="1"/>
  <c r="F4480" i="1" s="1"/>
  <c r="F5326" i="1" s="1"/>
  <c r="F6172" i="1" s="1"/>
  <c r="F7018" i="1" s="1"/>
  <c r="F7864" i="1" s="1"/>
  <c r="F8710" i="1" s="1"/>
  <c r="F9556" i="1" s="1"/>
  <c r="F10402" i="1" s="1"/>
  <c r="F11248" i="1" s="1"/>
  <c r="A3635" i="1"/>
  <c r="C3635" i="1"/>
  <c r="D3635" i="1"/>
  <c r="D4481" i="1" s="1"/>
  <c r="I3635" i="1"/>
  <c r="I4481" i="1" s="1"/>
  <c r="I5327" i="1" s="1"/>
  <c r="A3636" i="1"/>
  <c r="C3636" i="1"/>
  <c r="D3636" i="1"/>
  <c r="D4482" i="1" s="1"/>
  <c r="D5328" i="1" s="1"/>
  <c r="H3636" i="1"/>
  <c r="H4482" i="1" s="1"/>
  <c r="I3636" i="1"/>
  <c r="A3637" i="1"/>
  <c r="G3637" i="1"/>
  <c r="G4483" i="1" s="1"/>
  <c r="H3637" i="1"/>
  <c r="H4483" i="1" s="1"/>
  <c r="H5329" i="1" s="1"/>
  <c r="I3637" i="1"/>
  <c r="A3638" i="1"/>
  <c r="F3638" i="1"/>
  <c r="F4484" i="1" s="1"/>
  <c r="G3638" i="1"/>
  <c r="H3638" i="1"/>
  <c r="I3638" i="1"/>
  <c r="F3639" i="1"/>
  <c r="G3639" i="1"/>
  <c r="H3639" i="1"/>
  <c r="H4485" i="1" s="1"/>
  <c r="H5331" i="1" s="1"/>
  <c r="H6177" i="1" s="1"/>
  <c r="H7023" i="1" s="1"/>
  <c r="H7869" i="1" s="1"/>
  <c r="H8715" i="1" s="1"/>
  <c r="H9561" i="1" s="1"/>
  <c r="H10407" i="1" s="1"/>
  <c r="H11253" i="1" s="1"/>
  <c r="I3639" i="1"/>
  <c r="D3640" i="1"/>
  <c r="D4486" i="1" s="1"/>
  <c r="F3640" i="1"/>
  <c r="C3641" i="1"/>
  <c r="C4487" i="1" s="1"/>
  <c r="D3641" i="1"/>
  <c r="F3641" i="1"/>
  <c r="C3642" i="1"/>
  <c r="D3642" i="1"/>
  <c r="A3643" i="1"/>
  <c r="A4489" i="1" s="1"/>
  <c r="A5335" i="1" s="1"/>
  <c r="C3643" i="1"/>
  <c r="C4489" i="1" s="1"/>
  <c r="D3643" i="1"/>
  <c r="I3643" i="1"/>
  <c r="I4489" i="1" s="1"/>
  <c r="A3644" i="1"/>
  <c r="A4490" i="1" s="1"/>
  <c r="A5336" i="1" s="1"/>
  <c r="A6182" i="1" s="1"/>
  <c r="A7028" i="1" s="1"/>
  <c r="A7874" i="1" s="1"/>
  <c r="H3644" i="1"/>
  <c r="I3644" i="1"/>
  <c r="A3645" i="1"/>
  <c r="A4491" i="1" s="1"/>
  <c r="C3645" i="1"/>
  <c r="G3645" i="1"/>
  <c r="H3645" i="1"/>
  <c r="H4491" i="1" s="1"/>
  <c r="H5337" i="1" s="1"/>
  <c r="H6183" i="1" s="1"/>
  <c r="I3645" i="1"/>
  <c r="A3646" i="1"/>
  <c r="F3646" i="1"/>
  <c r="G3646" i="1"/>
  <c r="G4492" i="1" s="1"/>
  <c r="H3646" i="1"/>
  <c r="I3646" i="1"/>
  <c r="A3647" i="1"/>
  <c r="A4493" i="1" s="1"/>
  <c r="A5339" i="1" s="1"/>
  <c r="A6185" i="1" s="1"/>
  <c r="A7031" i="1" s="1"/>
  <c r="F3647" i="1"/>
  <c r="G3647" i="1"/>
  <c r="D3648" i="1"/>
  <c r="D4494" i="1" s="1"/>
  <c r="F3648" i="1"/>
  <c r="G3648" i="1"/>
  <c r="C3649" i="1"/>
  <c r="C4495" i="1" s="1"/>
  <c r="C5341" i="1" s="1"/>
  <c r="D3649" i="1"/>
  <c r="D4495" i="1" s="1"/>
  <c r="D5341" i="1" s="1"/>
  <c r="D6187" i="1" s="1"/>
  <c r="D7033" i="1" s="1"/>
  <c r="D7879" i="1" s="1"/>
  <c r="D8725" i="1" s="1"/>
  <c r="D9571" i="1" s="1"/>
  <c r="D10417" i="1" s="1"/>
  <c r="D11263" i="1" s="1"/>
  <c r="F3649" i="1"/>
  <c r="F4495" i="1" s="1"/>
  <c r="C3650" i="1"/>
  <c r="C4496" i="1" s="1"/>
  <c r="D3650" i="1"/>
  <c r="F3650" i="1"/>
  <c r="A3651" i="1"/>
  <c r="A4497" i="1" s="1"/>
  <c r="C3651" i="1"/>
  <c r="D3651" i="1"/>
  <c r="D4497" i="1" s="1"/>
  <c r="D5343" i="1" s="1"/>
  <c r="I3651" i="1"/>
  <c r="A3652" i="1"/>
  <c r="C3652" i="1"/>
  <c r="C4498" i="1" s="1"/>
  <c r="H3652" i="1"/>
  <c r="H4498" i="1" s="1"/>
  <c r="I3652" i="1"/>
  <c r="A3653" i="1"/>
  <c r="G3653" i="1"/>
  <c r="H3653" i="1"/>
  <c r="I3653" i="1"/>
  <c r="I4499" i="1" s="1"/>
  <c r="A3654" i="1"/>
  <c r="F3654" i="1"/>
  <c r="G3654" i="1"/>
  <c r="G4500" i="1" s="1"/>
  <c r="H3654" i="1"/>
  <c r="H4500" i="1" s="1"/>
  <c r="H5346" i="1" s="1"/>
  <c r="H6192" i="1" s="1"/>
  <c r="H7038" i="1" s="1"/>
  <c r="H7884" i="1" s="1"/>
  <c r="H8730" i="1" s="1"/>
  <c r="H9576" i="1" s="1"/>
  <c r="H10422" i="1" s="1"/>
  <c r="H11268" i="1" s="1"/>
  <c r="I3654" i="1"/>
  <c r="A3655" i="1"/>
  <c r="E3655" i="1"/>
  <c r="E4501" i="1" s="1"/>
  <c r="F3655" i="1"/>
  <c r="F4501" i="1" s="1"/>
  <c r="G3655" i="1"/>
  <c r="H3655" i="1"/>
  <c r="I3655" i="1"/>
  <c r="I4501" i="1" s="1"/>
  <c r="I5347" i="1" s="1"/>
  <c r="D3656" i="1"/>
  <c r="D4502" i="1" s="1"/>
  <c r="E3656" i="1"/>
  <c r="E4502" i="1" s="1"/>
  <c r="E5348" i="1" s="1"/>
  <c r="E6194" i="1" s="1"/>
  <c r="F3656" i="1"/>
  <c r="G3656" i="1"/>
  <c r="C3657" i="1"/>
  <c r="C4503" i="1" s="1"/>
  <c r="D3657" i="1"/>
  <c r="E3657" i="1"/>
  <c r="F3657" i="1"/>
  <c r="C3658" i="1"/>
  <c r="D3658" i="1"/>
  <c r="E3658" i="1"/>
  <c r="E4504" i="1" s="1"/>
  <c r="A3659" i="1"/>
  <c r="A4505" i="1" s="1"/>
  <c r="A5351" i="1" s="1"/>
  <c r="C3659" i="1"/>
  <c r="D3659" i="1"/>
  <c r="I3659" i="1"/>
  <c r="I4505" i="1" s="1"/>
  <c r="I5351" i="1" s="1"/>
  <c r="I6197" i="1" s="1"/>
  <c r="A3660" i="1"/>
  <c r="C3660" i="1"/>
  <c r="C4506" i="1" s="1"/>
  <c r="C5352" i="1" s="1"/>
  <c r="H3660" i="1"/>
  <c r="H4506" i="1" s="1"/>
  <c r="I3660" i="1"/>
  <c r="A3661" i="1"/>
  <c r="C3661" i="1"/>
  <c r="C4507" i="1" s="1"/>
  <c r="G3661" i="1"/>
  <c r="H3661" i="1"/>
  <c r="I3661" i="1"/>
  <c r="A3662" i="1"/>
  <c r="A4508" i="1" s="1"/>
  <c r="F3662" i="1"/>
  <c r="F4508" i="1" s="1"/>
  <c r="G3662" i="1"/>
  <c r="G4508" i="1" s="1"/>
  <c r="H3662" i="1"/>
  <c r="H4508" i="1" s="1"/>
  <c r="H5354" i="1" s="1"/>
  <c r="H6200" i="1" s="1"/>
  <c r="I3662" i="1"/>
  <c r="I4508" i="1" s="1"/>
  <c r="E3663" i="1"/>
  <c r="F3663" i="1"/>
  <c r="G3663" i="1"/>
  <c r="H3663" i="1"/>
  <c r="I3663" i="1"/>
  <c r="D3664" i="1"/>
  <c r="D4510" i="1" s="1"/>
  <c r="E3664" i="1"/>
  <c r="E4510" i="1" s="1"/>
  <c r="E5356" i="1" s="1"/>
  <c r="E6202" i="1" s="1"/>
  <c r="F3664" i="1"/>
  <c r="F4510" i="1" s="1"/>
  <c r="F5356" i="1" s="1"/>
  <c r="G3664" i="1"/>
  <c r="G4510" i="1" s="1"/>
  <c r="C3665" i="1"/>
  <c r="D3665" i="1"/>
  <c r="D4511" i="1" s="1"/>
  <c r="E3665" i="1"/>
  <c r="F3665" i="1"/>
  <c r="F4511" i="1" s="1"/>
  <c r="G3665" i="1"/>
  <c r="C3666" i="1"/>
  <c r="D3666" i="1"/>
  <c r="E3666" i="1"/>
  <c r="F3666" i="1"/>
  <c r="F4512" i="1" s="1"/>
  <c r="A3667" i="1"/>
  <c r="A4513" i="1" s="1"/>
  <c r="A5359" i="1" s="1"/>
  <c r="A6205" i="1" s="1"/>
  <c r="C3667" i="1"/>
  <c r="D3667" i="1"/>
  <c r="D4513" i="1" s="1"/>
  <c r="I3667" i="1"/>
  <c r="I4513" i="1" s="1"/>
  <c r="I5359" i="1" s="1"/>
  <c r="A3668" i="1"/>
  <c r="C3668" i="1"/>
  <c r="H3668" i="1"/>
  <c r="H4514" i="1" s="1"/>
  <c r="I3668" i="1"/>
  <c r="A3669" i="1"/>
  <c r="C3669" i="1"/>
  <c r="C4515" i="1" s="1"/>
  <c r="G3669" i="1"/>
  <c r="H3669" i="1"/>
  <c r="I3669" i="1"/>
  <c r="I4515" i="1" s="1"/>
  <c r="A3670" i="1"/>
  <c r="A4516" i="1" s="1"/>
  <c r="F3670" i="1"/>
  <c r="G3670" i="1"/>
  <c r="H3670" i="1"/>
  <c r="H4516" i="1" s="1"/>
  <c r="H5362" i="1" s="1"/>
  <c r="I3670" i="1"/>
  <c r="I4516" i="1" s="1"/>
  <c r="I5362" i="1" s="1"/>
  <c r="I6208" i="1" s="1"/>
  <c r="A3671" i="1"/>
  <c r="E3671" i="1"/>
  <c r="F3671" i="1"/>
  <c r="F4517" i="1" s="1"/>
  <c r="G3671" i="1"/>
  <c r="H3671" i="1"/>
  <c r="H4517" i="1" s="1"/>
  <c r="I3671" i="1"/>
  <c r="D3672" i="1"/>
  <c r="D4518" i="1" s="1"/>
  <c r="E3672" i="1"/>
  <c r="E4518" i="1" s="1"/>
  <c r="E5364" i="1" s="1"/>
  <c r="E6210" i="1" s="1"/>
  <c r="F3672" i="1"/>
  <c r="G3672" i="1"/>
  <c r="H3672" i="1"/>
  <c r="H4518" i="1" s="1"/>
  <c r="H5364" i="1" s="1"/>
  <c r="C3673" i="1"/>
  <c r="C4519" i="1" s="1"/>
  <c r="D3673" i="1"/>
  <c r="E3673" i="1"/>
  <c r="F3673" i="1"/>
  <c r="F4519" i="1" s="1"/>
  <c r="F5365" i="1" s="1"/>
  <c r="F6211" i="1" s="1"/>
  <c r="C3674" i="1"/>
  <c r="D3674" i="1"/>
  <c r="E3674" i="1"/>
  <c r="A3675" i="1"/>
  <c r="A4521" i="1" s="1"/>
  <c r="C3675" i="1"/>
  <c r="D3675" i="1"/>
  <c r="D4521" i="1" s="1"/>
  <c r="D5367" i="1" s="1"/>
  <c r="D6213" i="1" s="1"/>
  <c r="D7059" i="1" s="1"/>
  <c r="I3675" i="1"/>
  <c r="A3676" i="1"/>
  <c r="C3676" i="1"/>
  <c r="C4522" i="1" s="1"/>
  <c r="D3676" i="1"/>
  <c r="D4522" i="1" s="1"/>
  <c r="H3676" i="1"/>
  <c r="I3676" i="1"/>
  <c r="I4522" i="1" s="1"/>
  <c r="I5368" i="1" s="1"/>
  <c r="A3677" i="1"/>
  <c r="G3677" i="1"/>
  <c r="H3677" i="1"/>
  <c r="I3677" i="1"/>
  <c r="I4523" i="1" s="1"/>
  <c r="I5369" i="1" s="1"/>
  <c r="A3678" i="1"/>
  <c r="A4524" i="1" s="1"/>
  <c r="F3678" i="1"/>
  <c r="G3678" i="1"/>
  <c r="H3678" i="1"/>
  <c r="H4524" i="1" s="1"/>
  <c r="H5370" i="1" s="1"/>
  <c r="H6216" i="1" s="1"/>
  <c r="I3678" i="1"/>
  <c r="I4524" i="1" s="1"/>
  <c r="F3679" i="1"/>
  <c r="G3679" i="1"/>
  <c r="G4525" i="1" s="1"/>
  <c r="H3679" i="1"/>
  <c r="I3679" i="1"/>
  <c r="D3680" i="1"/>
  <c r="D4526" i="1" s="1"/>
  <c r="E3680" i="1"/>
  <c r="E4526" i="1" s="1"/>
  <c r="F3680" i="1"/>
  <c r="C3681" i="1"/>
  <c r="D3681" i="1"/>
  <c r="D4527" i="1" s="1"/>
  <c r="D5373" i="1" s="1"/>
  <c r="E3681" i="1"/>
  <c r="C3682" i="1"/>
  <c r="C4528" i="1" s="1"/>
  <c r="D3682" i="1"/>
  <c r="A3683" i="1"/>
  <c r="A4529" i="1" s="1"/>
  <c r="C3683" i="1"/>
  <c r="C4529" i="1" s="1"/>
  <c r="C5375" i="1" s="1"/>
  <c r="C6221" i="1" s="1"/>
  <c r="C7067" i="1" s="1"/>
  <c r="I3683" i="1"/>
  <c r="A3684" i="1"/>
  <c r="C3684" i="1"/>
  <c r="D3684" i="1"/>
  <c r="H3684" i="1"/>
  <c r="H4530" i="1" s="1"/>
  <c r="H5376" i="1" s="1"/>
  <c r="H6222" i="1" s="1"/>
  <c r="I3684" i="1"/>
  <c r="I4530" i="1" s="1"/>
  <c r="I5376" i="1" s="1"/>
  <c r="I6222" i="1" s="1"/>
  <c r="A3685" i="1"/>
  <c r="G3685" i="1"/>
  <c r="H3685" i="1"/>
  <c r="I3685" i="1"/>
  <c r="I4531" i="1" s="1"/>
  <c r="A3686" i="1"/>
  <c r="A4532" i="1" s="1"/>
  <c r="F3686" i="1"/>
  <c r="G3686" i="1"/>
  <c r="G4532" i="1" s="1"/>
  <c r="H3686" i="1"/>
  <c r="H4532" i="1" s="1"/>
  <c r="H5378" i="1" s="1"/>
  <c r="H6224" i="1" s="1"/>
  <c r="A3687" i="1"/>
  <c r="F3687" i="1"/>
  <c r="G3687" i="1"/>
  <c r="G4533" i="1" s="1"/>
  <c r="H3687" i="1"/>
  <c r="I3687" i="1"/>
  <c r="D3688" i="1"/>
  <c r="E3688" i="1"/>
  <c r="F3688" i="1"/>
  <c r="G3688" i="1"/>
  <c r="C3689" i="1"/>
  <c r="C4535" i="1" s="1"/>
  <c r="D3689" i="1"/>
  <c r="D4535" i="1" s="1"/>
  <c r="E3689" i="1"/>
  <c r="F3689" i="1"/>
  <c r="C3690" i="1"/>
  <c r="D3690" i="1"/>
  <c r="A3691" i="1"/>
  <c r="C3691" i="1"/>
  <c r="D3691" i="1"/>
  <c r="D4537" i="1" s="1"/>
  <c r="I3691" i="1"/>
  <c r="A3692" i="1"/>
  <c r="H3692" i="1"/>
  <c r="I3692" i="1"/>
  <c r="I4538" i="1" s="1"/>
  <c r="A3693" i="1"/>
  <c r="C3693" i="1"/>
  <c r="G3693" i="1"/>
  <c r="H3693" i="1"/>
  <c r="I3693" i="1"/>
  <c r="F3694" i="1"/>
  <c r="F4540" i="1" s="1"/>
  <c r="G3694" i="1"/>
  <c r="H3694" i="1"/>
  <c r="I3694" i="1"/>
  <c r="I4540" i="1" s="1"/>
  <c r="F3695" i="1"/>
  <c r="G3695" i="1"/>
  <c r="H3695" i="1"/>
  <c r="H4541" i="1" s="1"/>
  <c r="H5387" i="1" s="1"/>
  <c r="D3696" i="1"/>
  <c r="F3696" i="1"/>
  <c r="G3696" i="1"/>
  <c r="G4542" i="1" s="1"/>
  <c r="H3696" i="1"/>
  <c r="C3697" i="1"/>
  <c r="C4543" i="1" s="1"/>
  <c r="D3697" i="1"/>
  <c r="F3697" i="1"/>
  <c r="F4543" i="1" s="1"/>
  <c r="C3698" i="1"/>
  <c r="D3698" i="1"/>
  <c r="A3699" i="1"/>
  <c r="A4545" i="1" s="1"/>
  <c r="C3699" i="1"/>
  <c r="D3699" i="1"/>
  <c r="D4545" i="1" s="1"/>
  <c r="I3699" i="1"/>
  <c r="A3700" i="1"/>
  <c r="C3700" i="1"/>
  <c r="D3700" i="1"/>
  <c r="H3700" i="1"/>
  <c r="H4546" i="1" s="1"/>
  <c r="I3700" i="1"/>
  <c r="A3701" i="1"/>
  <c r="A4547" i="1" s="1"/>
  <c r="G3701" i="1"/>
  <c r="H3701" i="1"/>
  <c r="I3701" i="1"/>
  <c r="A3702" i="1"/>
  <c r="A4548" i="1" s="1"/>
  <c r="F3702" i="1"/>
  <c r="G3702" i="1"/>
  <c r="G4548" i="1" s="1"/>
  <c r="H3702" i="1"/>
  <c r="I3702" i="1"/>
  <c r="F3703" i="1"/>
  <c r="G3703" i="1"/>
  <c r="H3703" i="1"/>
  <c r="H4549" i="1" s="1"/>
  <c r="H5395" i="1" s="1"/>
  <c r="D3704" i="1"/>
  <c r="D4550" i="1" s="1"/>
  <c r="F3704" i="1"/>
  <c r="F4550" i="1" s="1"/>
  <c r="G3704" i="1"/>
  <c r="G4550" i="1" s="1"/>
  <c r="C3705" i="1"/>
  <c r="D3705" i="1"/>
  <c r="F3705" i="1"/>
  <c r="F4551" i="1" s="1"/>
  <c r="F5397" i="1" s="1"/>
  <c r="C3706" i="1"/>
  <c r="C4552" i="1" s="1"/>
  <c r="D3706" i="1"/>
  <c r="F3706" i="1"/>
  <c r="A3707" i="1"/>
  <c r="C3707" i="1"/>
  <c r="C4553" i="1" s="1"/>
  <c r="D3707" i="1"/>
  <c r="D4553" i="1" s="1"/>
  <c r="I3707" i="1"/>
  <c r="I4553" i="1" s="1"/>
  <c r="A3708" i="1"/>
  <c r="A4554" i="1" s="1"/>
  <c r="D3708" i="1"/>
  <c r="H3708" i="1"/>
  <c r="H4554" i="1" s="1"/>
  <c r="I3708" i="1"/>
  <c r="I4554" i="1" s="1"/>
  <c r="I5400" i="1" s="1"/>
  <c r="I6246" i="1" s="1"/>
  <c r="I7092" i="1" s="1"/>
  <c r="I7938" i="1" s="1"/>
  <c r="I8784" i="1" s="1"/>
  <c r="I9630" i="1" s="1"/>
  <c r="I10476" i="1" s="1"/>
  <c r="I11322" i="1" s="1"/>
  <c r="A3709" i="1"/>
  <c r="C3709" i="1"/>
  <c r="C4555" i="1" s="1"/>
  <c r="G3709" i="1"/>
  <c r="G4555" i="1" s="1"/>
  <c r="H3709" i="1"/>
  <c r="I3709" i="1"/>
  <c r="A3710" i="1"/>
  <c r="F3710" i="1"/>
  <c r="F4556" i="1" s="1"/>
  <c r="F5402" i="1" s="1"/>
  <c r="F6248" i="1" s="1"/>
  <c r="F7094" i="1" s="1"/>
  <c r="F7940" i="1" s="1"/>
  <c r="F8786" i="1" s="1"/>
  <c r="F9632" i="1" s="1"/>
  <c r="F10478" i="1" s="1"/>
  <c r="F11324" i="1" s="1"/>
  <c r="G3710" i="1"/>
  <c r="H3710" i="1"/>
  <c r="I3710" i="1"/>
  <c r="F3711" i="1"/>
  <c r="G3711" i="1"/>
  <c r="I3711" i="1"/>
  <c r="I4557" i="1" s="1"/>
  <c r="I5403" i="1" s="1"/>
  <c r="I6249" i="1" s="1"/>
  <c r="I7095" i="1" s="1"/>
  <c r="I7941" i="1" s="1"/>
  <c r="D3712" i="1"/>
  <c r="D4558" i="1" s="1"/>
  <c r="F3712" i="1"/>
  <c r="F4558" i="1" s="1"/>
  <c r="G3712" i="1"/>
  <c r="G4558" i="1" s="1"/>
  <c r="C3713" i="1"/>
  <c r="D3713" i="1"/>
  <c r="D4559" i="1" s="1"/>
  <c r="D5405" i="1" s="1"/>
  <c r="F3713" i="1"/>
  <c r="G3713" i="1"/>
  <c r="C3714" i="1"/>
  <c r="C4560" i="1" s="1"/>
  <c r="C5406" i="1" s="1"/>
  <c r="C6252" i="1" s="1"/>
  <c r="C7098" i="1" s="1"/>
  <c r="C7944" i="1" s="1"/>
  <c r="C8790" i="1" s="1"/>
  <c r="C9636" i="1" s="1"/>
  <c r="C10482" i="1" s="1"/>
  <c r="C11328" i="1" s="1"/>
  <c r="D3714" i="1"/>
  <c r="A3715" i="1"/>
  <c r="C3715" i="1"/>
  <c r="D3715" i="1"/>
  <c r="D4561" i="1" s="1"/>
  <c r="I3715" i="1"/>
  <c r="I4561" i="1" s="1"/>
  <c r="A3716" i="1"/>
  <c r="A4562" i="1" s="1"/>
  <c r="C3716" i="1"/>
  <c r="H3716" i="1"/>
  <c r="H4562" i="1" s="1"/>
  <c r="I3716" i="1"/>
  <c r="A3717" i="1"/>
  <c r="A4563" i="1" s="1"/>
  <c r="C3717" i="1"/>
  <c r="G3717" i="1"/>
  <c r="G4563" i="1" s="1"/>
  <c r="H3717" i="1"/>
  <c r="H4563" i="1" s="1"/>
  <c r="H5409" i="1" s="1"/>
  <c r="H6255" i="1" s="1"/>
  <c r="H7101" i="1" s="1"/>
  <c r="H7947" i="1" s="1"/>
  <c r="H8793" i="1" s="1"/>
  <c r="H9639" i="1" s="1"/>
  <c r="H10485" i="1" s="1"/>
  <c r="H11331" i="1" s="1"/>
  <c r="I3717" i="1"/>
  <c r="A3718" i="1"/>
  <c r="F3718" i="1"/>
  <c r="F4564" i="1" s="1"/>
  <c r="G3718" i="1"/>
  <c r="G4564" i="1" s="1"/>
  <c r="G5410" i="1" s="1"/>
  <c r="H3718" i="1"/>
  <c r="I3718" i="1"/>
  <c r="A3719" i="1"/>
  <c r="A4565" i="1" s="1"/>
  <c r="A5411" i="1" s="1"/>
  <c r="A6257" i="1" s="1"/>
  <c r="A7103" i="1" s="1"/>
  <c r="A7949" i="1" s="1"/>
  <c r="A8795" i="1" s="1"/>
  <c r="A9641" i="1" s="1"/>
  <c r="A10487" i="1" s="1"/>
  <c r="A11333" i="1" s="1"/>
  <c r="F3719" i="1"/>
  <c r="F4565" i="1" s="1"/>
  <c r="G3719" i="1"/>
  <c r="H3719" i="1"/>
  <c r="D3720" i="1"/>
  <c r="D4566" i="1" s="1"/>
  <c r="F3720" i="1"/>
  <c r="G3720" i="1"/>
  <c r="G4566" i="1" s="1"/>
  <c r="H3720" i="1"/>
  <c r="C3721" i="1"/>
  <c r="D3721" i="1"/>
  <c r="F3721" i="1"/>
  <c r="G3721" i="1"/>
  <c r="C3722" i="1"/>
  <c r="C4568" i="1" s="1"/>
  <c r="C5414" i="1" s="1"/>
  <c r="D3722" i="1"/>
  <c r="F3722" i="1"/>
  <c r="A3723" i="1"/>
  <c r="A4569" i="1" s="1"/>
  <c r="C3723" i="1"/>
  <c r="D3723" i="1"/>
  <c r="I3723" i="1"/>
  <c r="I4569" i="1" s="1"/>
  <c r="I5415" i="1" s="1"/>
  <c r="I6261" i="1" s="1"/>
  <c r="I7107" i="1" s="1"/>
  <c r="I7953" i="1" s="1"/>
  <c r="I8799" i="1" s="1"/>
  <c r="A3724" i="1"/>
  <c r="D3724" i="1"/>
  <c r="H3724" i="1"/>
  <c r="H4570" i="1" s="1"/>
  <c r="I3724" i="1"/>
  <c r="A3725" i="1"/>
  <c r="C3725" i="1"/>
  <c r="G3725" i="1"/>
  <c r="G4571" i="1" s="1"/>
  <c r="H3725" i="1"/>
  <c r="I3725" i="1"/>
  <c r="A3726" i="1"/>
  <c r="F3726" i="1"/>
  <c r="F4572" i="1" s="1"/>
  <c r="G3726" i="1"/>
  <c r="H3726" i="1"/>
  <c r="I3726" i="1"/>
  <c r="F3727" i="1"/>
  <c r="G3727" i="1"/>
  <c r="I3727" i="1"/>
  <c r="D3728" i="1"/>
  <c r="F3728" i="1"/>
  <c r="G3728" i="1"/>
  <c r="G4574" i="1" s="1"/>
  <c r="H3728" i="1"/>
  <c r="C3729" i="1"/>
  <c r="C4575" i="1" s="1"/>
  <c r="D3729" i="1"/>
  <c r="F3729" i="1"/>
  <c r="G3729" i="1"/>
  <c r="C3730" i="1"/>
  <c r="D3730" i="1"/>
  <c r="A3731" i="1"/>
  <c r="A4577" i="1" s="1"/>
  <c r="A5423" i="1" s="1"/>
  <c r="A6269" i="1" s="1"/>
  <c r="A7115" i="1" s="1"/>
  <c r="A7961" i="1" s="1"/>
  <c r="A8807" i="1" s="1"/>
  <c r="A9653" i="1" s="1"/>
  <c r="A10499" i="1" s="1"/>
  <c r="A11345" i="1" s="1"/>
  <c r="C3731" i="1"/>
  <c r="D3731" i="1"/>
  <c r="I3731" i="1"/>
  <c r="I4577" i="1" s="1"/>
  <c r="I5423" i="1" s="1"/>
  <c r="A3732" i="1"/>
  <c r="C3732" i="1"/>
  <c r="C4578" i="1" s="1"/>
  <c r="D3732" i="1"/>
  <c r="H3732" i="1"/>
  <c r="H4578" i="1" s="1"/>
  <c r="I3732" i="1"/>
  <c r="A3733" i="1"/>
  <c r="A4579" i="1" s="1"/>
  <c r="C3733" i="1"/>
  <c r="G3733" i="1"/>
  <c r="G4579" i="1" s="1"/>
  <c r="H3733" i="1"/>
  <c r="I3733" i="1"/>
  <c r="I4579" i="1" s="1"/>
  <c r="A3734" i="1"/>
  <c r="F3734" i="1"/>
  <c r="F4580" i="1" s="1"/>
  <c r="G3734" i="1"/>
  <c r="H3734" i="1"/>
  <c r="H4580" i="1" s="1"/>
  <c r="H5426" i="1" s="1"/>
  <c r="I3734" i="1"/>
  <c r="A3735" i="1"/>
  <c r="F3735" i="1"/>
  <c r="F4581" i="1" s="1"/>
  <c r="F5427" i="1" s="1"/>
  <c r="G3735" i="1"/>
  <c r="I3735" i="1"/>
  <c r="D3736" i="1"/>
  <c r="D4582" i="1" s="1"/>
  <c r="E3736" i="1"/>
  <c r="E4582" i="1" s="1"/>
  <c r="E5428" i="1" s="1"/>
  <c r="E6274" i="1" s="1"/>
  <c r="E7120" i="1" s="1"/>
  <c r="E7966" i="1" s="1"/>
  <c r="E8812" i="1" s="1"/>
  <c r="E9658" i="1" s="1"/>
  <c r="E10504" i="1" s="1"/>
  <c r="E11350" i="1" s="1"/>
  <c r="F3736" i="1"/>
  <c r="H3736" i="1"/>
  <c r="C3737" i="1"/>
  <c r="C4583" i="1" s="1"/>
  <c r="D3737" i="1"/>
  <c r="E3737" i="1"/>
  <c r="E4583" i="1" s="1"/>
  <c r="F3737" i="1"/>
  <c r="C3738" i="1"/>
  <c r="D3738" i="1"/>
  <c r="E3738" i="1"/>
  <c r="F3738" i="1"/>
  <c r="A3739" i="1"/>
  <c r="C3739" i="1"/>
  <c r="D3739" i="1"/>
  <c r="E3739" i="1"/>
  <c r="I3739" i="1"/>
  <c r="I4585" i="1" s="1"/>
  <c r="A3740" i="1"/>
  <c r="D3740" i="1"/>
  <c r="D4586" i="1" s="1"/>
  <c r="H3740" i="1"/>
  <c r="H4586" i="1" s="1"/>
  <c r="I3740" i="1"/>
  <c r="I4586" i="1" s="1"/>
  <c r="A3741" i="1"/>
  <c r="A4587" i="1" s="1"/>
  <c r="G3741" i="1"/>
  <c r="G4587" i="1" s="1"/>
  <c r="H3741" i="1"/>
  <c r="H4587" i="1" s="1"/>
  <c r="H5433" i="1" s="1"/>
  <c r="I3741" i="1"/>
  <c r="F3742" i="1"/>
  <c r="F4588" i="1" s="1"/>
  <c r="G3742" i="1"/>
  <c r="G4588" i="1" s="1"/>
  <c r="G5434" i="1" s="1"/>
  <c r="H3742" i="1"/>
  <c r="A3743" i="1"/>
  <c r="A4589" i="1" s="1"/>
  <c r="E3743" i="1"/>
  <c r="E4589" i="1" s="1"/>
  <c r="F3743" i="1"/>
  <c r="G3743" i="1"/>
  <c r="H3743" i="1"/>
  <c r="H4589" i="1" s="1"/>
  <c r="H5435" i="1" s="1"/>
  <c r="I3743" i="1"/>
  <c r="I4589" i="1" s="1"/>
  <c r="D3744" i="1"/>
  <c r="D4590" i="1" s="1"/>
  <c r="E3744" i="1"/>
  <c r="F3744" i="1"/>
  <c r="C3745" i="1"/>
  <c r="C4591" i="1" s="1"/>
  <c r="C5437" i="1" s="1"/>
  <c r="C6283" i="1" s="1"/>
  <c r="C7129" i="1" s="1"/>
  <c r="C7975" i="1" s="1"/>
  <c r="C8821" i="1" s="1"/>
  <c r="C9667" i="1" s="1"/>
  <c r="C10513" i="1" s="1"/>
  <c r="C11359" i="1" s="1"/>
  <c r="D3745" i="1"/>
  <c r="E3745" i="1"/>
  <c r="F3745" i="1"/>
  <c r="G3745" i="1"/>
  <c r="G4591" i="1" s="1"/>
  <c r="C3746" i="1"/>
  <c r="D3746" i="1"/>
  <c r="E3746" i="1"/>
  <c r="E4592" i="1" s="1"/>
  <c r="E5438" i="1" s="1"/>
  <c r="E6284" i="1" s="1"/>
  <c r="F3746" i="1"/>
  <c r="A3747" i="1"/>
  <c r="A4593" i="1" s="1"/>
  <c r="C3747" i="1"/>
  <c r="E3747" i="1"/>
  <c r="E4593" i="1" s="1"/>
  <c r="I3747" i="1"/>
  <c r="I4593" i="1" s="1"/>
  <c r="A3748" i="1"/>
  <c r="A4594" i="1" s="1"/>
  <c r="C3748" i="1"/>
  <c r="H3748" i="1"/>
  <c r="H4594" i="1" s="1"/>
  <c r="I3748" i="1"/>
  <c r="I4594" i="1" s="1"/>
  <c r="A3749" i="1"/>
  <c r="C3749" i="1"/>
  <c r="G3749" i="1"/>
  <c r="G4595" i="1" s="1"/>
  <c r="H3749" i="1"/>
  <c r="I3749" i="1"/>
  <c r="I4595" i="1" s="1"/>
  <c r="I5441" i="1" s="1"/>
  <c r="I6287" i="1" s="1"/>
  <c r="I7133" i="1" s="1"/>
  <c r="I7979" i="1" s="1"/>
  <c r="I8825" i="1" s="1"/>
  <c r="I9671" i="1" s="1"/>
  <c r="I10517" i="1" s="1"/>
  <c r="I11363" i="1" s="1"/>
  <c r="A3750" i="1"/>
  <c r="F3750" i="1"/>
  <c r="F4596" i="1" s="1"/>
  <c r="G3750" i="1"/>
  <c r="H3750" i="1"/>
  <c r="I3750" i="1"/>
  <c r="A3751" i="1"/>
  <c r="E3751" i="1"/>
  <c r="E4597" i="1" s="1"/>
  <c r="E5443" i="1" s="1"/>
  <c r="E6289" i="1" s="1"/>
  <c r="E7135" i="1" s="1"/>
  <c r="E7981" i="1" s="1"/>
  <c r="E8827" i="1" s="1"/>
  <c r="E9673" i="1" s="1"/>
  <c r="E10519" i="1" s="1"/>
  <c r="E11365" i="1" s="1"/>
  <c r="F3751" i="1"/>
  <c r="F4597" i="1" s="1"/>
  <c r="G3751" i="1"/>
  <c r="D3752" i="1"/>
  <c r="D4598" i="1" s="1"/>
  <c r="E3752" i="1"/>
  <c r="F3752" i="1"/>
  <c r="H3752" i="1"/>
  <c r="H4598" i="1" s="1"/>
  <c r="C3753" i="1"/>
  <c r="C4599" i="1" s="1"/>
  <c r="D3753" i="1"/>
  <c r="D4599" i="1" s="1"/>
  <c r="D5445" i="1" s="1"/>
  <c r="D6291" i="1" s="1"/>
  <c r="D7137" i="1" s="1"/>
  <c r="D7983" i="1" s="1"/>
  <c r="D8829" i="1" s="1"/>
  <c r="D9675" i="1" s="1"/>
  <c r="D10521" i="1" s="1"/>
  <c r="D11367" i="1" s="1"/>
  <c r="E3753" i="1"/>
  <c r="G3753" i="1"/>
  <c r="C3754" i="1"/>
  <c r="D3754" i="1"/>
  <c r="E3754" i="1"/>
  <c r="E4600" i="1" s="1"/>
  <c r="F3754" i="1"/>
  <c r="F4600" i="1" s="1"/>
  <c r="A3755" i="1"/>
  <c r="A4601" i="1" s="1"/>
  <c r="C3755" i="1"/>
  <c r="D3755" i="1"/>
  <c r="I3755" i="1"/>
  <c r="I4601" i="1" s="1"/>
  <c r="A3756" i="1"/>
  <c r="C3756" i="1"/>
  <c r="D3756" i="1"/>
  <c r="H3756" i="1"/>
  <c r="I3756" i="1"/>
  <c r="A3757" i="1"/>
  <c r="C3757" i="1"/>
  <c r="G3757" i="1"/>
  <c r="G4603" i="1" s="1"/>
  <c r="H3757" i="1"/>
  <c r="I3757" i="1"/>
  <c r="F3758" i="1"/>
  <c r="F4604" i="1" s="1"/>
  <c r="G3758" i="1"/>
  <c r="H3758" i="1"/>
  <c r="I3758" i="1"/>
  <c r="I4604" i="1" s="1"/>
  <c r="E3759" i="1"/>
  <c r="E4605" i="1" s="1"/>
  <c r="F3759" i="1"/>
  <c r="G3759" i="1"/>
  <c r="I3759" i="1"/>
  <c r="I4605" i="1" s="1"/>
  <c r="I5451" i="1" s="1"/>
  <c r="I6297" i="1" s="1"/>
  <c r="I7143" i="1" s="1"/>
  <c r="I7989" i="1" s="1"/>
  <c r="I8835" i="1" s="1"/>
  <c r="D3760" i="1"/>
  <c r="D4606" i="1" s="1"/>
  <c r="F3760" i="1"/>
  <c r="F4606" i="1" s="1"/>
  <c r="G3760" i="1"/>
  <c r="H3760" i="1"/>
  <c r="C3761" i="1"/>
  <c r="C4607" i="1" s="1"/>
  <c r="D3761" i="1"/>
  <c r="F3761" i="1"/>
  <c r="F4607" i="1" s="1"/>
  <c r="G3761" i="1"/>
  <c r="G4607" i="1" s="1"/>
  <c r="C3762" i="1"/>
  <c r="D3762" i="1"/>
  <c r="E3762" i="1"/>
  <c r="A3763" i="1"/>
  <c r="A4609" i="1" s="1"/>
  <c r="C3763" i="1"/>
  <c r="D3763" i="1"/>
  <c r="E3763" i="1"/>
  <c r="E4609" i="1" s="1"/>
  <c r="I3763" i="1"/>
  <c r="A3764" i="1"/>
  <c r="C3764" i="1"/>
  <c r="D3764" i="1"/>
  <c r="H3764" i="1"/>
  <c r="H4610" i="1" s="1"/>
  <c r="I3764" i="1"/>
  <c r="A3765" i="1"/>
  <c r="A4611" i="1" s="1"/>
  <c r="C3765" i="1"/>
  <c r="G3765" i="1"/>
  <c r="G4611" i="1" s="1"/>
  <c r="H3765" i="1"/>
  <c r="I3765" i="1"/>
  <c r="I4611" i="1" s="1"/>
  <c r="A3766" i="1"/>
  <c r="F3766" i="1"/>
  <c r="F4612" i="1" s="1"/>
  <c r="G3766" i="1"/>
  <c r="H3766" i="1"/>
  <c r="H4612" i="1" s="1"/>
  <c r="I3766" i="1"/>
  <c r="I4612" i="1" s="1"/>
  <c r="A3767" i="1"/>
  <c r="E3767" i="1"/>
  <c r="F3767" i="1"/>
  <c r="F4613" i="1" s="1"/>
  <c r="G3767" i="1"/>
  <c r="G4613" i="1" s="1"/>
  <c r="G5459" i="1" s="1"/>
  <c r="G6305" i="1" s="1"/>
  <c r="H3767" i="1"/>
  <c r="I3767" i="1"/>
  <c r="D3768" i="1"/>
  <c r="D4614" i="1" s="1"/>
  <c r="F3768" i="1"/>
  <c r="H3768" i="1"/>
  <c r="H4614" i="1" s="1"/>
  <c r="C3769" i="1"/>
  <c r="C4615" i="1" s="1"/>
  <c r="D3769" i="1"/>
  <c r="F3769" i="1"/>
  <c r="F4615" i="1" s="1"/>
  <c r="F5461" i="1" s="1"/>
  <c r="C3770" i="1"/>
  <c r="D3770" i="1"/>
  <c r="E3770" i="1"/>
  <c r="F3770" i="1"/>
  <c r="A3771" i="1"/>
  <c r="A4617" i="1" s="1"/>
  <c r="C3771" i="1"/>
  <c r="C4617" i="1" s="1"/>
  <c r="C5463" i="1" s="1"/>
  <c r="D3771" i="1"/>
  <c r="D4617" i="1" s="1"/>
  <c r="D5463" i="1" s="1"/>
  <c r="D6309" i="1" s="1"/>
  <c r="D7155" i="1" s="1"/>
  <c r="D8001" i="1" s="1"/>
  <c r="D8847" i="1" s="1"/>
  <c r="D9693" i="1" s="1"/>
  <c r="D10539" i="1" s="1"/>
  <c r="D11385" i="1" s="1"/>
  <c r="I3771" i="1"/>
  <c r="I4617" i="1" s="1"/>
  <c r="A3772" i="1"/>
  <c r="C3772" i="1"/>
  <c r="D3772" i="1"/>
  <c r="H3772" i="1"/>
  <c r="I3772" i="1"/>
  <c r="A3773" i="1"/>
  <c r="A4619" i="1" s="1"/>
  <c r="A5465" i="1" s="1"/>
  <c r="A6311" i="1" s="1"/>
  <c r="A7157" i="1" s="1"/>
  <c r="A8003" i="1" s="1"/>
  <c r="A8849" i="1" s="1"/>
  <c r="A9695" i="1" s="1"/>
  <c r="A10541" i="1" s="1"/>
  <c r="A11387" i="1" s="1"/>
  <c r="C3773" i="1"/>
  <c r="G3773" i="1"/>
  <c r="G4619" i="1" s="1"/>
  <c r="H3773" i="1"/>
  <c r="H4619" i="1" s="1"/>
  <c r="I3773" i="1"/>
  <c r="F3774" i="1"/>
  <c r="F4620" i="1" s="1"/>
  <c r="F5466" i="1" s="1"/>
  <c r="F6312" i="1" s="1"/>
  <c r="G3774" i="1"/>
  <c r="G4620" i="1" s="1"/>
  <c r="G5466" i="1" s="1"/>
  <c r="G6312" i="1" s="1"/>
  <c r="G7158" i="1" s="1"/>
  <c r="G8004" i="1" s="1"/>
  <c r="G8850" i="1" s="1"/>
  <c r="G9696" i="1" s="1"/>
  <c r="G10542" i="1" s="1"/>
  <c r="G11388" i="1" s="1"/>
  <c r="H3774" i="1"/>
  <c r="A3775" i="1"/>
  <c r="A4621" i="1" s="1"/>
  <c r="E3775" i="1"/>
  <c r="E4621" i="1" s="1"/>
  <c r="F3775" i="1"/>
  <c r="G3775" i="1"/>
  <c r="H3775" i="1"/>
  <c r="H4621" i="1" s="1"/>
  <c r="H5467" i="1" s="1"/>
  <c r="D3776" i="1"/>
  <c r="D4622" i="1" s="1"/>
  <c r="D5468" i="1" s="1"/>
  <c r="D6314" i="1" s="1"/>
  <c r="F3776" i="1"/>
  <c r="G3776" i="1"/>
  <c r="C3777" i="1"/>
  <c r="C4623" i="1" s="1"/>
  <c r="D3777" i="1"/>
  <c r="F3777" i="1"/>
  <c r="F4623" i="1" s="1"/>
  <c r="G3777" i="1"/>
  <c r="C3778" i="1"/>
  <c r="C4624" i="1" s="1"/>
  <c r="D3778" i="1"/>
  <c r="A3779" i="1"/>
  <c r="A4625" i="1" s="1"/>
  <c r="C3779" i="1"/>
  <c r="D3779" i="1"/>
  <c r="D4625" i="1" s="1"/>
  <c r="I3779" i="1"/>
  <c r="I4625" i="1" s="1"/>
  <c r="I5471" i="1" s="1"/>
  <c r="I6317" i="1" s="1"/>
  <c r="I7163" i="1" s="1"/>
  <c r="A3780" i="1"/>
  <c r="C3780" i="1"/>
  <c r="C4626" i="1" s="1"/>
  <c r="D3780" i="1"/>
  <c r="H3780" i="1"/>
  <c r="H4626" i="1" s="1"/>
  <c r="H5472" i="1" s="1"/>
  <c r="H6318" i="1" s="1"/>
  <c r="H7164" i="1" s="1"/>
  <c r="I3780" i="1"/>
  <c r="A3781" i="1"/>
  <c r="C3781" i="1"/>
  <c r="G3781" i="1"/>
  <c r="H3781" i="1"/>
  <c r="H4627" i="1" s="1"/>
  <c r="I3781" i="1"/>
  <c r="I4627" i="1" s="1"/>
  <c r="A3782" i="1"/>
  <c r="F3782" i="1"/>
  <c r="F4628" i="1" s="1"/>
  <c r="G3782" i="1"/>
  <c r="G4628" i="1" s="1"/>
  <c r="G5474" i="1" s="1"/>
  <c r="G6320" i="1" s="1"/>
  <c r="G7166" i="1" s="1"/>
  <c r="H3782" i="1"/>
  <c r="I3782" i="1"/>
  <c r="F3783" i="1"/>
  <c r="F4629" i="1" s="1"/>
  <c r="G3783" i="1"/>
  <c r="H3783" i="1"/>
  <c r="D3784" i="1"/>
  <c r="D4630" i="1" s="1"/>
  <c r="F3784" i="1"/>
  <c r="G3784" i="1"/>
  <c r="H3784" i="1"/>
  <c r="C3785" i="1"/>
  <c r="C4631" i="1" s="1"/>
  <c r="D3785" i="1"/>
  <c r="D4631" i="1" s="1"/>
  <c r="D5477" i="1" s="1"/>
  <c r="F3785" i="1"/>
  <c r="C3786" i="1"/>
  <c r="D3786" i="1"/>
  <c r="F3786" i="1"/>
  <c r="A3787" i="1"/>
  <c r="C3787" i="1"/>
  <c r="D3787" i="1"/>
  <c r="I3787" i="1"/>
  <c r="I4633" i="1" s="1"/>
  <c r="A3788" i="1"/>
  <c r="A4634" i="1" s="1"/>
  <c r="A5480" i="1" s="1"/>
  <c r="D3788" i="1"/>
  <c r="D4634" i="1" s="1"/>
  <c r="D5480" i="1" s="1"/>
  <c r="H3788" i="1"/>
  <c r="I3788" i="1"/>
  <c r="A3789" i="1"/>
  <c r="C3789" i="1"/>
  <c r="G3789" i="1"/>
  <c r="G4635" i="1" s="1"/>
  <c r="H3789" i="1"/>
  <c r="I3789" i="1"/>
  <c r="F3790" i="1"/>
  <c r="F4636" i="1" s="1"/>
  <c r="G3790" i="1"/>
  <c r="H3790" i="1"/>
  <c r="I3790" i="1"/>
  <c r="F3791" i="1"/>
  <c r="F4637" i="1" s="1"/>
  <c r="F5483" i="1" s="1"/>
  <c r="G3791" i="1"/>
  <c r="I3791" i="1"/>
  <c r="I4637" i="1" s="1"/>
  <c r="D3792" i="1"/>
  <c r="D4638" i="1" s="1"/>
  <c r="F3792" i="1"/>
  <c r="G3792" i="1"/>
  <c r="C3793" i="1"/>
  <c r="C4639" i="1" s="1"/>
  <c r="C5485" i="1" s="1"/>
  <c r="D3793" i="1"/>
  <c r="F3793" i="1"/>
  <c r="G3793" i="1"/>
  <c r="G4639" i="1" s="1"/>
  <c r="G5485" i="1" s="1"/>
  <c r="G6331" i="1" s="1"/>
  <c r="C3794" i="1"/>
  <c r="D3794" i="1"/>
  <c r="F3794" i="1"/>
  <c r="A3795" i="1"/>
  <c r="A4641" i="1" s="1"/>
  <c r="C3795" i="1"/>
  <c r="C4641" i="1" s="1"/>
  <c r="D3795" i="1"/>
  <c r="D4641" i="1" s="1"/>
  <c r="D5487" i="1" s="1"/>
  <c r="I3795" i="1"/>
  <c r="A3796" i="1"/>
  <c r="C3796" i="1"/>
  <c r="D3796" i="1"/>
  <c r="H3796" i="1"/>
  <c r="H4642" i="1" s="1"/>
  <c r="I3796" i="1"/>
  <c r="I4642" i="1" s="1"/>
  <c r="A3797" i="1"/>
  <c r="A4643" i="1" s="1"/>
  <c r="G3797" i="1"/>
  <c r="G4643" i="1" s="1"/>
  <c r="H3797" i="1"/>
  <c r="H4643" i="1" s="1"/>
  <c r="I3797" i="1"/>
  <c r="A3798" i="1"/>
  <c r="F3798" i="1"/>
  <c r="F4644" i="1" s="1"/>
  <c r="G3798" i="1"/>
  <c r="G4644" i="1" s="1"/>
  <c r="H3798" i="1"/>
  <c r="H4644" i="1" s="1"/>
  <c r="I3798" i="1"/>
  <c r="A3799" i="1"/>
  <c r="F3799" i="1"/>
  <c r="G3799" i="1"/>
  <c r="H3799" i="1"/>
  <c r="D3800" i="1"/>
  <c r="D4646" i="1" s="1"/>
  <c r="F3800" i="1"/>
  <c r="G3800" i="1"/>
  <c r="H3800" i="1"/>
  <c r="H4646" i="1" s="1"/>
  <c r="C3801" i="1"/>
  <c r="D3801" i="1"/>
  <c r="F3801" i="1"/>
  <c r="F4647" i="1" s="1"/>
  <c r="F5493" i="1" s="1"/>
  <c r="G3801" i="1"/>
  <c r="G4647" i="1" s="1"/>
  <c r="C3802" i="1"/>
  <c r="D3802" i="1"/>
  <c r="F3802" i="1"/>
  <c r="A3803" i="1"/>
  <c r="C3803" i="1"/>
  <c r="C4649" i="1" s="1"/>
  <c r="C5495" i="1" s="1"/>
  <c r="C6341" i="1" s="1"/>
  <c r="D3803" i="1"/>
  <c r="D4649" i="1" s="1"/>
  <c r="I3803" i="1"/>
  <c r="I4649" i="1" s="1"/>
  <c r="I5495" i="1" s="1"/>
  <c r="A3804" i="1"/>
  <c r="C3804" i="1"/>
  <c r="H3804" i="1"/>
  <c r="H4650" i="1" s="1"/>
  <c r="I3804" i="1"/>
  <c r="A3805" i="1"/>
  <c r="A4651" i="1" s="1"/>
  <c r="A5497" i="1" s="1"/>
  <c r="A6343" i="1" s="1"/>
  <c r="A7189" i="1" s="1"/>
  <c r="G3805" i="1"/>
  <c r="G4651" i="1" s="1"/>
  <c r="H3805" i="1"/>
  <c r="H4651" i="1" s="1"/>
  <c r="H5497" i="1" s="1"/>
  <c r="I3805" i="1"/>
  <c r="A3806" i="1"/>
  <c r="F3806" i="1"/>
  <c r="F4652" i="1" s="1"/>
  <c r="G3806" i="1"/>
  <c r="G4652" i="1" s="1"/>
  <c r="G5498" i="1" s="1"/>
  <c r="G6344" i="1" s="1"/>
  <c r="H3806" i="1"/>
  <c r="I3806" i="1"/>
  <c r="F3807" i="1"/>
  <c r="G3807" i="1"/>
  <c r="G4653" i="1" s="1"/>
  <c r="I3807" i="1"/>
  <c r="D3808" i="1"/>
  <c r="F3808" i="1"/>
  <c r="G3808" i="1"/>
  <c r="H3808" i="1"/>
  <c r="C3809" i="1"/>
  <c r="C4655" i="1" s="1"/>
  <c r="D3809" i="1"/>
  <c r="F3809" i="1"/>
  <c r="G3809" i="1"/>
  <c r="G4655" i="1" s="1"/>
  <c r="C3810" i="1"/>
  <c r="D3810" i="1"/>
  <c r="D4656" i="1" s="1"/>
  <c r="F3810" i="1"/>
  <c r="A3811" i="1"/>
  <c r="A4657" i="1" s="1"/>
  <c r="A5503" i="1" s="1"/>
  <c r="A6349" i="1" s="1"/>
  <c r="C3811" i="1"/>
  <c r="D3811" i="1"/>
  <c r="I3811" i="1"/>
  <c r="I4657" i="1" s="1"/>
  <c r="A3812" i="1"/>
  <c r="A4658" i="1" s="1"/>
  <c r="C3812" i="1"/>
  <c r="H3812" i="1"/>
  <c r="H4658" i="1" s="1"/>
  <c r="I3812" i="1"/>
  <c r="I4658" i="1" s="1"/>
  <c r="A3813" i="1"/>
  <c r="C3813" i="1"/>
  <c r="G3813" i="1"/>
  <c r="G4659" i="1" s="1"/>
  <c r="H3813" i="1"/>
  <c r="H4659" i="1" s="1"/>
  <c r="I3813" i="1"/>
  <c r="A3814" i="1"/>
  <c r="F3814" i="1"/>
  <c r="F4660" i="1" s="1"/>
  <c r="G3814" i="1"/>
  <c r="H3814" i="1"/>
  <c r="I3814" i="1"/>
  <c r="A3815" i="1"/>
  <c r="A4661" i="1" s="1"/>
  <c r="F3815" i="1"/>
  <c r="G3815" i="1"/>
  <c r="H3815" i="1"/>
  <c r="H4661" i="1" s="1"/>
  <c r="H5507" i="1" s="1"/>
  <c r="H6353" i="1" s="1"/>
  <c r="I3815" i="1"/>
  <c r="D3816" i="1"/>
  <c r="D4662" i="1" s="1"/>
  <c r="F3816" i="1"/>
  <c r="G3816" i="1"/>
  <c r="G4662" i="1" s="1"/>
  <c r="H3816" i="1"/>
  <c r="H4662" i="1" s="1"/>
  <c r="C3817" i="1"/>
  <c r="D3817" i="1"/>
  <c r="D4663" i="1" s="1"/>
  <c r="D5509" i="1" s="1"/>
  <c r="F3817" i="1"/>
  <c r="G3817" i="1"/>
  <c r="C3818" i="1"/>
  <c r="D3818" i="1"/>
  <c r="D4664" i="1" s="1"/>
  <c r="E3818" i="1"/>
  <c r="A3819" i="1"/>
  <c r="A4665" i="1" s="1"/>
  <c r="A5511" i="1" s="1"/>
  <c r="A6357" i="1" s="1"/>
  <c r="C3819" i="1"/>
  <c r="C4665" i="1" s="1"/>
  <c r="D3819" i="1"/>
  <c r="I3819" i="1"/>
  <c r="I4665" i="1" s="1"/>
  <c r="A3820" i="1"/>
  <c r="C3820" i="1"/>
  <c r="D3820" i="1"/>
  <c r="H3820" i="1"/>
  <c r="H4666" i="1" s="1"/>
  <c r="I3820" i="1"/>
  <c r="A3821" i="1"/>
  <c r="G3821" i="1"/>
  <c r="H3821" i="1"/>
  <c r="H4667" i="1" s="1"/>
  <c r="I3821" i="1"/>
  <c r="A3822" i="1"/>
  <c r="A4668" i="1" s="1"/>
  <c r="F3822" i="1"/>
  <c r="F4668" i="1" s="1"/>
  <c r="G3822" i="1"/>
  <c r="H3822" i="1"/>
  <c r="I3822" i="1"/>
  <c r="I4668" i="1" s="1"/>
  <c r="A3823" i="1"/>
  <c r="A4669" i="1" s="1"/>
  <c r="A5515" i="1" s="1"/>
  <c r="A6361" i="1" s="1"/>
  <c r="E3823" i="1"/>
  <c r="E4669" i="1" s="1"/>
  <c r="F3823" i="1"/>
  <c r="G3823" i="1"/>
  <c r="G4669" i="1" s="1"/>
  <c r="H3823" i="1"/>
  <c r="H4669" i="1" s="1"/>
  <c r="I3823" i="1"/>
  <c r="D3824" i="1"/>
  <c r="E3824" i="1"/>
  <c r="F3824" i="1"/>
  <c r="F4670" i="1" s="1"/>
  <c r="G3824" i="1"/>
  <c r="H3824" i="1"/>
  <c r="H4670" i="1" s="1"/>
  <c r="H5516" i="1" s="1"/>
  <c r="H6362" i="1" s="1"/>
  <c r="C3825" i="1"/>
  <c r="C4671" i="1" s="1"/>
  <c r="D3825" i="1"/>
  <c r="E3825" i="1"/>
  <c r="F3825" i="1"/>
  <c r="C3826" i="1"/>
  <c r="D3826" i="1"/>
  <c r="E3826" i="1"/>
  <c r="E4672" i="1" s="1"/>
  <c r="E5518" i="1" s="1"/>
  <c r="E6364" i="1" s="1"/>
  <c r="A3827" i="1"/>
  <c r="A4673" i="1" s="1"/>
  <c r="C3827" i="1"/>
  <c r="D3827" i="1"/>
  <c r="E3827" i="1"/>
  <c r="E4673" i="1" s="1"/>
  <c r="I3827" i="1"/>
  <c r="I4673" i="1" s="1"/>
  <c r="A3828" i="1"/>
  <c r="C3828" i="1"/>
  <c r="C4674" i="1" s="1"/>
  <c r="H3828" i="1"/>
  <c r="I3828" i="1"/>
  <c r="A3829" i="1"/>
  <c r="C3829" i="1"/>
  <c r="C4675" i="1" s="1"/>
  <c r="G3829" i="1"/>
  <c r="H3829" i="1"/>
  <c r="I3829" i="1"/>
  <c r="A3830" i="1"/>
  <c r="A4676" i="1" s="1"/>
  <c r="F3830" i="1"/>
  <c r="F4676" i="1" s="1"/>
  <c r="G3830" i="1"/>
  <c r="H3830" i="1"/>
  <c r="I3830" i="1"/>
  <c r="A3831" i="1"/>
  <c r="A4677" i="1" s="1"/>
  <c r="E3831" i="1"/>
  <c r="E4677" i="1" s="1"/>
  <c r="F3831" i="1"/>
  <c r="G3831" i="1"/>
  <c r="H3831" i="1"/>
  <c r="I3831" i="1"/>
  <c r="D3832" i="1"/>
  <c r="D4678" i="1" s="1"/>
  <c r="E3832" i="1"/>
  <c r="F3832" i="1"/>
  <c r="F4678" i="1" s="1"/>
  <c r="G3832" i="1"/>
  <c r="G4678" i="1" s="1"/>
  <c r="C3833" i="1"/>
  <c r="C4679" i="1" s="1"/>
  <c r="D3833" i="1"/>
  <c r="E3833" i="1"/>
  <c r="F3833" i="1"/>
  <c r="F4679" i="1" s="1"/>
  <c r="C3834" i="1"/>
  <c r="D3834" i="1"/>
  <c r="E3834" i="1"/>
  <c r="E4680" i="1" s="1"/>
  <c r="E5526" i="1" s="1"/>
  <c r="F3834" i="1"/>
  <c r="F4680" i="1" s="1"/>
  <c r="F5526" i="1" s="1"/>
  <c r="A3835" i="1"/>
  <c r="A4681" i="1" s="1"/>
  <c r="C3835" i="1"/>
  <c r="D3835" i="1"/>
  <c r="D4681" i="1" s="1"/>
  <c r="I3835" i="1"/>
  <c r="A3836" i="1"/>
  <c r="C3836" i="1"/>
  <c r="C4682" i="1" s="1"/>
  <c r="D3836" i="1"/>
  <c r="H3836" i="1"/>
  <c r="I3836" i="1"/>
  <c r="I4682" i="1" s="1"/>
  <c r="A3837" i="1"/>
  <c r="C3837" i="1"/>
  <c r="C4683" i="1" s="1"/>
  <c r="G3837" i="1"/>
  <c r="G4683" i="1" s="1"/>
  <c r="G5529" i="1" s="1"/>
  <c r="G6375" i="1" s="1"/>
  <c r="H3837" i="1"/>
  <c r="H4683" i="1" s="1"/>
  <c r="H5529" i="1" s="1"/>
  <c r="H6375" i="1" s="1"/>
  <c r="H7221" i="1" s="1"/>
  <c r="I3837" i="1"/>
  <c r="A3838" i="1"/>
  <c r="A4684" i="1" s="1"/>
  <c r="F3838" i="1"/>
  <c r="G3838" i="1"/>
  <c r="H3838" i="1"/>
  <c r="H4684" i="1" s="1"/>
  <c r="I3838" i="1"/>
  <c r="A3839" i="1"/>
  <c r="E3839" i="1"/>
  <c r="E4685" i="1" s="1"/>
  <c r="F3839" i="1"/>
  <c r="G3839" i="1"/>
  <c r="H3839" i="1"/>
  <c r="D3840" i="1"/>
  <c r="D4686" i="1" s="1"/>
  <c r="E3840" i="1"/>
  <c r="E4686" i="1" s="1"/>
  <c r="F3840" i="1"/>
  <c r="F4686" i="1" s="1"/>
  <c r="F5532" i="1" s="1"/>
  <c r="G3840" i="1"/>
  <c r="G4686" i="1" s="1"/>
  <c r="C3841" i="1"/>
  <c r="C4687" i="1" s="1"/>
  <c r="D3841" i="1"/>
  <c r="E3841" i="1"/>
  <c r="E4687" i="1" s="1"/>
  <c r="E5533" i="1" s="1"/>
  <c r="E6379" i="1" s="1"/>
  <c r="E7225" i="1" s="1"/>
  <c r="F3841" i="1"/>
  <c r="G3841" i="1"/>
  <c r="C3842" i="1"/>
  <c r="C4688" i="1" s="1"/>
  <c r="C5534" i="1" s="1"/>
  <c r="D3842" i="1"/>
  <c r="D4688" i="1" s="1"/>
  <c r="A3843" i="1"/>
  <c r="C3843" i="1"/>
  <c r="C4689" i="1" s="1"/>
  <c r="D3843" i="1"/>
  <c r="D4689" i="1" s="1"/>
  <c r="I3843" i="1"/>
  <c r="A3844" i="1"/>
  <c r="D3844" i="1"/>
  <c r="H3844" i="1"/>
  <c r="H4690" i="1" s="1"/>
  <c r="I3844" i="1"/>
  <c r="A3845" i="1"/>
  <c r="C3845" i="1"/>
  <c r="G3845" i="1"/>
  <c r="H3845" i="1"/>
  <c r="I3845" i="1"/>
  <c r="A3846" i="1"/>
  <c r="A4692" i="1" s="1"/>
  <c r="F3846" i="1"/>
  <c r="F4692" i="1" s="1"/>
  <c r="G3846" i="1"/>
  <c r="H3846" i="1"/>
  <c r="H4692" i="1" s="1"/>
  <c r="F3847" i="1"/>
  <c r="G3847" i="1"/>
  <c r="H3847" i="1"/>
  <c r="H4693" i="1" s="1"/>
  <c r="D3848" i="1"/>
  <c r="D4694" i="1" s="1"/>
  <c r="E3848" i="1"/>
  <c r="F3848" i="1"/>
  <c r="H3848" i="1"/>
  <c r="H4694" i="1" s="1"/>
  <c r="H5540" i="1" s="1"/>
  <c r="H6386" i="1" s="1"/>
  <c r="H7232" i="1" s="1"/>
  <c r="C3849" i="1"/>
  <c r="C4695" i="1" s="1"/>
  <c r="C5541" i="1" s="1"/>
  <c r="D3849" i="1"/>
  <c r="E3849" i="1"/>
  <c r="F3849" i="1"/>
  <c r="F4695" i="1" s="1"/>
  <c r="C3850" i="1"/>
  <c r="D3850" i="1"/>
  <c r="F3850" i="1"/>
  <c r="A3851" i="1"/>
  <c r="C3851" i="1"/>
  <c r="C4697" i="1" s="1"/>
  <c r="D3851" i="1"/>
  <c r="D4697" i="1" s="1"/>
  <c r="I3851" i="1"/>
  <c r="I4697" i="1" s="1"/>
  <c r="A3852" i="1"/>
  <c r="A4698" i="1" s="1"/>
  <c r="C3852" i="1"/>
  <c r="D3852" i="1"/>
  <c r="H3852" i="1"/>
  <c r="H4698" i="1" s="1"/>
  <c r="I3852" i="1"/>
  <c r="A3853" i="1"/>
  <c r="C3853" i="1"/>
  <c r="C4699" i="1" s="1"/>
  <c r="G3853" i="1"/>
  <c r="G4699" i="1" s="1"/>
  <c r="H3853" i="1"/>
  <c r="I3853" i="1"/>
  <c r="A3854" i="1"/>
  <c r="A4700" i="1" s="1"/>
  <c r="A5546" i="1" s="1"/>
  <c r="F3854" i="1"/>
  <c r="F4700" i="1" s="1"/>
  <c r="G3854" i="1"/>
  <c r="H3854" i="1"/>
  <c r="I3854" i="1"/>
  <c r="F3855" i="1"/>
  <c r="G3855" i="1"/>
  <c r="H3855" i="1"/>
  <c r="H4701" i="1" s="1"/>
  <c r="H5547" i="1" s="1"/>
  <c r="H6393" i="1" s="1"/>
  <c r="I3855" i="1"/>
  <c r="I4701" i="1" s="1"/>
  <c r="I5547" i="1" s="1"/>
  <c r="I6393" i="1" s="1"/>
  <c r="I7239" i="1" s="1"/>
  <c r="D3856" i="1"/>
  <c r="D4702" i="1" s="1"/>
  <c r="E3856" i="1"/>
  <c r="F3856" i="1"/>
  <c r="G3856" i="1"/>
  <c r="C3857" i="1"/>
  <c r="D3857" i="1"/>
  <c r="E3857" i="1"/>
  <c r="E4703" i="1" s="1"/>
  <c r="E5549" i="1" s="1"/>
  <c r="F3857" i="1"/>
  <c r="F4703" i="1" s="1"/>
  <c r="G3857" i="1"/>
  <c r="C3858" i="1"/>
  <c r="D3858" i="1"/>
  <c r="F3858" i="1"/>
  <c r="A3859" i="1"/>
  <c r="A4705" i="1" s="1"/>
  <c r="C3859" i="1"/>
  <c r="D3859" i="1"/>
  <c r="I3859" i="1"/>
  <c r="A3860" i="1"/>
  <c r="C3860" i="1"/>
  <c r="C4706" i="1" s="1"/>
  <c r="D3860" i="1"/>
  <c r="H3860" i="1"/>
  <c r="H4706" i="1" s="1"/>
  <c r="I3860" i="1"/>
  <c r="A3861" i="1"/>
  <c r="A4707" i="1" s="1"/>
  <c r="G3861" i="1"/>
  <c r="G4707" i="1" s="1"/>
  <c r="H3861" i="1"/>
  <c r="I3861" i="1"/>
  <c r="I4707" i="1" s="1"/>
  <c r="A3862" i="1"/>
  <c r="A4708" i="1" s="1"/>
  <c r="F3862" i="1"/>
  <c r="F4708" i="1" s="1"/>
  <c r="G3862" i="1"/>
  <c r="H3862" i="1"/>
  <c r="H4708" i="1" s="1"/>
  <c r="I3862" i="1"/>
  <c r="A3863" i="1"/>
  <c r="F3863" i="1"/>
  <c r="G3863" i="1"/>
  <c r="G4709" i="1" s="1"/>
  <c r="D3864" i="1"/>
  <c r="F3864" i="1"/>
  <c r="G3864" i="1"/>
  <c r="H3864" i="1"/>
  <c r="C3865" i="1"/>
  <c r="C4711" i="1" s="1"/>
  <c r="D3865" i="1"/>
  <c r="D4711" i="1" s="1"/>
  <c r="F3865" i="1"/>
  <c r="G3865" i="1"/>
  <c r="G4711" i="1" s="1"/>
  <c r="C3866" i="1"/>
  <c r="D3866" i="1"/>
  <c r="F3866" i="1"/>
  <c r="F4712" i="1" s="1"/>
  <c r="A3867" i="1"/>
  <c r="C3867" i="1"/>
  <c r="C4713" i="1" s="1"/>
  <c r="C5559" i="1" s="1"/>
  <c r="C6405" i="1" s="1"/>
  <c r="C7251" i="1" s="1"/>
  <c r="C8097" i="1" s="1"/>
  <c r="C8943" i="1" s="1"/>
  <c r="C9789" i="1" s="1"/>
  <c r="C10635" i="1" s="1"/>
  <c r="C11481" i="1" s="1"/>
  <c r="D3867" i="1"/>
  <c r="D4713" i="1" s="1"/>
  <c r="I3867" i="1"/>
  <c r="A3868" i="1"/>
  <c r="C3868" i="1"/>
  <c r="H3868" i="1"/>
  <c r="H4714" i="1" s="1"/>
  <c r="H5560" i="1" s="1"/>
  <c r="H6406" i="1" s="1"/>
  <c r="I3868" i="1"/>
  <c r="A3869" i="1"/>
  <c r="A4715" i="1" s="1"/>
  <c r="A5561" i="1" s="1"/>
  <c r="G3869" i="1"/>
  <c r="H3869" i="1"/>
  <c r="H4715" i="1" s="1"/>
  <c r="I3869" i="1"/>
  <c r="I4715" i="1" s="1"/>
  <c r="A3870" i="1"/>
  <c r="F3870" i="1"/>
  <c r="G3870" i="1"/>
  <c r="G4716" i="1" s="1"/>
  <c r="G5562" i="1" s="1"/>
  <c r="G6408" i="1" s="1"/>
  <c r="G7254" i="1" s="1"/>
  <c r="G8100" i="1" s="1"/>
  <c r="G8946" i="1" s="1"/>
  <c r="G9792" i="1" s="1"/>
  <c r="G10638" i="1" s="1"/>
  <c r="G11484" i="1" s="1"/>
  <c r="H3870" i="1"/>
  <c r="I3870" i="1"/>
  <c r="F3871" i="1"/>
  <c r="F4717" i="1" s="1"/>
  <c r="F5563" i="1" s="1"/>
  <c r="G3871" i="1"/>
  <c r="I3871" i="1"/>
  <c r="D3872" i="1"/>
  <c r="D4718" i="1" s="1"/>
  <c r="D5564" i="1" s="1"/>
  <c r="F3872" i="1"/>
  <c r="G3872" i="1"/>
  <c r="H3872" i="1"/>
  <c r="H4718" i="1" s="1"/>
  <c r="C3873" i="1"/>
  <c r="C4719" i="1" s="1"/>
  <c r="D3873" i="1"/>
  <c r="F3873" i="1"/>
  <c r="F4719" i="1" s="1"/>
  <c r="G3873" i="1"/>
  <c r="C3874" i="1"/>
  <c r="D3874" i="1"/>
  <c r="D4720" i="1" s="1"/>
  <c r="F3874" i="1"/>
  <c r="A3875" i="1"/>
  <c r="A4721" i="1" s="1"/>
  <c r="A5567" i="1" s="1"/>
  <c r="C3875" i="1"/>
  <c r="D3875" i="1"/>
  <c r="I3875" i="1"/>
  <c r="A3876" i="1"/>
  <c r="A4722" i="1" s="1"/>
  <c r="A5568" i="1" s="1"/>
  <c r="H3876" i="1"/>
  <c r="I3876" i="1"/>
  <c r="I4722" i="1" s="1"/>
  <c r="A3877" i="1"/>
  <c r="C3877" i="1"/>
  <c r="G3877" i="1"/>
  <c r="H3877" i="1"/>
  <c r="H4723" i="1" s="1"/>
  <c r="I3877" i="1"/>
  <c r="A3878" i="1"/>
  <c r="F3878" i="1"/>
  <c r="F4724" i="1" s="1"/>
  <c r="F5570" i="1" s="1"/>
  <c r="F6416" i="1" s="1"/>
  <c r="F7262" i="1" s="1"/>
  <c r="G3878" i="1"/>
  <c r="H3878" i="1"/>
  <c r="I3878" i="1"/>
  <c r="A3879" i="1"/>
  <c r="F3879" i="1"/>
  <c r="G3879" i="1"/>
  <c r="H3879" i="1"/>
  <c r="I3879" i="1"/>
  <c r="I4725" i="1" s="1"/>
  <c r="D3880" i="1"/>
  <c r="F3880" i="1"/>
  <c r="G3880" i="1"/>
  <c r="H3880" i="1"/>
  <c r="C3881" i="1"/>
  <c r="D3881" i="1"/>
  <c r="F3881" i="1"/>
  <c r="F4727" i="1" s="1"/>
  <c r="F5573" i="1" s="1"/>
  <c r="F6419" i="1" s="1"/>
  <c r="G3881" i="1"/>
  <c r="C3882" i="1"/>
  <c r="D3882" i="1"/>
  <c r="A3883" i="1"/>
  <c r="C3883" i="1"/>
  <c r="C4729" i="1" s="1"/>
  <c r="C5575" i="1" s="1"/>
  <c r="C6421" i="1" s="1"/>
  <c r="D3883" i="1"/>
  <c r="I3883" i="1"/>
  <c r="A3884" i="1"/>
  <c r="A4730" i="1" s="1"/>
  <c r="D3884" i="1"/>
  <c r="H3884" i="1"/>
  <c r="I3884" i="1"/>
  <c r="I4730" i="1" s="1"/>
  <c r="A3885" i="1"/>
  <c r="G3885" i="1"/>
  <c r="G4731" i="1" s="1"/>
  <c r="G5577" i="1" s="1"/>
  <c r="H3885" i="1"/>
  <c r="H4731" i="1" s="1"/>
  <c r="I3885" i="1"/>
  <c r="A3886" i="1"/>
  <c r="F3886" i="1"/>
  <c r="F4732" i="1" s="1"/>
  <c r="G3886" i="1"/>
  <c r="H3886" i="1"/>
  <c r="I3886" i="1"/>
  <c r="A3887" i="1"/>
  <c r="F3887" i="1"/>
  <c r="G3887" i="1"/>
  <c r="H3887" i="1"/>
  <c r="H4733" i="1" s="1"/>
  <c r="H5579" i="1" s="1"/>
  <c r="I3887" i="1"/>
  <c r="D3888" i="1"/>
  <c r="F3888" i="1"/>
  <c r="G3888" i="1"/>
  <c r="H3888" i="1"/>
  <c r="C3889" i="1"/>
  <c r="D3889" i="1"/>
  <c r="D4735" i="1" s="1"/>
  <c r="F3889" i="1"/>
  <c r="C3890" i="1"/>
  <c r="C4736" i="1" s="1"/>
  <c r="D3890" i="1"/>
  <c r="A3891" i="1"/>
  <c r="A4737" i="1" s="1"/>
  <c r="C3891" i="1"/>
  <c r="C4737" i="1" s="1"/>
  <c r="D3891" i="1"/>
  <c r="I3891" i="1"/>
  <c r="A3892" i="1"/>
  <c r="C3892" i="1"/>
  <c r="H3892" i="1"/>
  <c r="H4738" i="1" s="1"/>
  <c r="I3892" i="1"/>
  <c r="I4738" i="1" s="1"/>
  <c r="A3893" i="1"/>
  <c r="C3893" i="1"/>
  <c r="G3893" i="1"/>
  <c r="H3893" i="1"/>
  <c r="H4739" i="1" s="1"/>
  <c r="I3893" i="1"/>
  <c r="A3894" i="1"/>
  <c r="A4740" i="1" s="1"/>
  <c r="F3894" i="1"/>
  <c r="G3894" i="1"/>
  <c r="H3894" i="1"/>
  <c r="I3894" i="1"/>
  <c r="A3895" i="1"/>
  <c r="F3895" i="1"/>
  <c r="G3895" i="1"/>
  <c r="H3895" i="1"/>
  <c r="I3895" i="1"/>
  <c r="D3896" i="1"/>
  <c r="D4742" i="1" s="1"/>
  <c r="F3896" i="1"/>
  <c r="F4742" i="1" s="1"/>
  <c r="F5588" i="1" s="1"/>
  <c r="G3896" i="1"/>
  <c r="G4742" i="1" s="1"/>
  <c r="G5588" i="1" s="1"/>
  <c r="G6434" i="1" s="1"/>
  <c r="C3897" i="1"/>
  <c r="C4743" i="1" s="1"/>
  <c r="D3897" i="1"/>
  <c r="C3898" i="1"/>
  <c r="D3898" i="1"/>
  <c r="F3898" i="1"/>
  <c r="F4744" i="1" s="1"/>
  <c r="F5590" i="1" s="1"/>
  <c r="F6436" i="1" s="1"/>
  <c r="F7282" i="1" s="1"/>
  <c r="A3899" i="1"/>
  <c r="C3899" i="1"/>
  <c r="C4745" i="1" s="1"/>
  <c r="I3899" i="1"/>
  <c r="I4745" i="1" s="1"/>
  <c r="A3900" i="1"/>
  <c r="C3900" i="1"/>
  <c r="D3900" i="1"/>
  <c r="D4746" i="1" s="1"/>
  <c r="D5592" i="1" s="1"/>
  <c r="D6438" i="1" s="1"/>
  <c r="D7284" i="1" s="1"/>
  <c r="D8130" i="1" s="1"/>
  <c r="D8976" i="1" s="1"/>
  <c r="D9822" i="1" s="1"/>
  <c r="D10668" i="1" s="1"/>
  <c r="D11514" i="1" s="1"/>
  <c r="H3900" i="1"/>
  <c r="I3900" i="1"/>
  <c r="A3901" i="1"/>
  <c r="C3901" i="1"/>
  <c r="G3901" i="1"/>
  <c r="G4747" i="1" s="1"/>
  <c r="G5593" i="1" s="1"/>
  <c r="H3901" i="1"/>
  <c r="I3901" i="1"/>
  <c r="I4747" i="1" s="1"/>
  <c r="I5593" i="1" s="1"/>
  <c r="I6439" i="1" s="1"/>
  <c r="I7285" i="1" s="1"/>
  <c r="F3902" i="1"/>
  <c r="G3902" i="1"/>
  <c r="G4748" i="1" s="1"/>
  <c r="H3902" i="1"/>
  <c r="A3903" i="1"/>
  <c r="A4749" i="1" s="1"/>
  <c r="E3903" i="1"/>
  <c r="E4749" i="1" s="1"/>
  <c r="F3903" i="1"/>
  <c r="G3903" i="1"/>
  <c r="D3904" i="1"/>
  <c r="E3904" i="1"/>
  <c r="E4750" i="1" s="1"/>
  <c r="F3904" i="1"/>
  <c r="C3905" i="1"/>
  <c r="C4751" i="1" s="1"/>
  <c r="D3905" i="1"/>
  <c r="E3905" i="1"/>
  <c r="G3905" i="1"/>
  <c r="C3906" i="1"/>
  <c r="D3906" i="1"/>
  <c r="A3907" i="1"/>
  <c r="A4753" i="1" s="1"/>
  <c r="C3907" i="1"/>
  <c r="E3907" i="1"/>
  <c r="I3907" i="1"/>
  <c r="I4753" i="1" s="1"/>
  <c r="I5599" i="1" s="1"/>
  <c r="A3908" i="1"/>
  <c r="D3908" i="1"/>
  <c r="D4754" i="1" s="1"/>
  <c r="H3908" i="1"/>
  <c r="I3908" i="1"/>
  <c r="A3909" i="1"/>
  <c r="C3909" i="1"/>
  <c r="G3909" i="1"/>
  <c r="G4755" i="1" s="1"/>
  <c r="H3909" i="1"/>
  <c r="I3909" i="1"/>
  <c r="I4755" i="1" s="1"/>
  <c r="I5601" i="1" s="1"/>
  <c r="F3910" i="1"/>
  <c r="G3910" i="1"/>
  <c r="G4756" i="1" s="1"/>
  <c r="H3910" i="1"/>
  <c r="H4756" i="1" s="1"/>
  <c r="F3911" i="1"/>
  <c r="F4757" i="1" s="1"/>
  <c r="G3911" i="1"/>
  <c r="H3911" i="1"/>
  <c r="D3912" i="1"/>
  <c r="F3912" i="1"/>
  <c r="F4758" i="1" s="1"/>
  <c r="G3912" i="1"/>
  <c r="H3912" i="1"/>
  <c r="C3913" i="1"/>
  <c r="C4759" i="1" s="1"/>
  <c r="C5605" i="1" s="1"/>
  <c r="D3913" i="1"/>
  <c r="F3913" i="1"/>
  <c r="C3914" i="1"/>
  <c r="C4760" i="1" s="1"/>
  <c r="D3914" i="1"/>
  <c r="F3914" i="1"/>
  <c r="F4760" i="1" s="1"/>
  <c r="A3915" i="1"/>
  <c r="C3915" i="1"/>
  <c r="D3915" i="1"/>
  <c r="D4761" i="1" s="1"/>
  <c r="D5607" i="1" s="1"/>
  <c r="I3915" i="1"/>
  <c r="A3916" i="1"/>
  <c r="D3916" i="1"/>
  <c r="H3916" i="1"/>
  <c r="I3916" i="1"/>
  <c r="A3917" i="1"/>
  <c r="A4763" i="1" s="1"/>
  <c r="A5609" i="1" s="1"/>
  <c r="A6455" i="1" s="1"/>
  <c r="A7301" i="1" s="1"/>
  <c r="A8147" i="1" s="1"/>
  <c r="A8993" i="1" s="1"/>
  <c r="A9839" i="1" s="1"/>
  <c r="A10685" i="1" s="1"/>
  <c r="A11531" i="1" s="1"/>
  <c r="C3917" i="1"/>
  <c r="G3917" i="1"/>
  <c r="G4763" i="1" s="1"/>
  <c r="H3917" i="1"/>
  <c r="I3917" i="1"/>
  <c r="F3918" i="1"/>
  <c r="G3918" i="1"/>
  <c r="H3918" i="1"/>
  <c r="H4764" i="1" s="1"/>
  <c r="H5610" i="1" s="1"/>
  <c r="H6456" i="1" s="1"/>
  <c r="H7302" i="1" s="1"/>
  <c r="H8148" i="1" s="1"/>
  <c r="H8994" i="1" s="1"/>
  <c r="H9840" i="1" s="1"/>
  <c r="H10686" i="1" s="1"/>
  <c r="H11532" i="1" s="1"/>
  <c r="F3919" i="1"/>
  <c r="G3919" i="1"/>
  <c r="G4765" i="1" s="1"/>
  <c r="H3919" i="1"/>
  <c r="D3920" i="1"/>
  <c r="F3920" i="1"/>
  <c r="G3920" i="1"/>
  <c r="C3921" i="1"/>
  <c r="D3921" i="1"/>
  <c r="D4767" i="1" s="1"/>
  <c r="D5613" i="1" s="1"/>
  <c r="D6459" i="1" s="1"/>
  <c r="D7305" i="1" s="1"/>
  <c r="D8151" i="1" s="1"/>
  <c r="D8997" i="1" s="1"/>
  <c r="D9843" i="1" s="1"/>
  <c r="D10689" i="1" s="1"/>
  <c r="D11535" i="1" s="1"/>
  <c r="F3921" i="1"/>
  <c r="G3921" i="1"/>
  <c r="G4767" i="1" s="1"/>
  <c r="C3922" i="1"/>
  <c r="D3922" i="1"/>
  <c r="D4768" i="1" s="1"/>
  <c r="D5614" i="1" s="1"/>
  <c r="D6460" i="1" s="1"/>
  <c r="F3922" i="1"/>
  <c r="F4768" i="1" s="1"/>
  <c r="A3923" i="1"/>
  <c r="A4769" i="1" s="1"/>
  <c r="A5615" i="1" s="1"/>
  <c r="A6461" i="1" s="1"/>
  <c r="A7307" i="1" s="1"/>
  <c r="C3923" i="1"/>
  <c r="D3923" i="1"/>
  <c r="I3923" i="1"/>
  <c r="A3924" i="1"/>
  <c r="C3924" i="1"/>
  <c r="D3924" i="1"/>
  <c r="H3924" i="1"/>
  <c r="I3924" i="1"/>
  <c r="A3925" i="1"/>
  <c r="G3925" i="1"/>
  <c r="H3925" i="1"/>
  <c r="I3925" i="1"/>
  <c r="F3926" i="1"/>
  <c r="G3926" i="1"/>
  <c r="G4772" i="1" s="1"/>
  <c r="G5618" i="1" s="1"/>
  <c r="G6464" i="1" s="1"/>
  <c r="H3926" i="1"/>
  <c r="A3927" i="1"/>
  <c r="F3927" i="1"/>
  <c r="G3927" i="1"/>
  <c r="H3927" i="1"/>
  <c r="D3928" i="1"/>
  <c r="F3928" i="1"/>
  <c r="H3928" i="1"/>
  <c r="C3929" i="1"/>
  <c r="C4775" i="1" s="1"/>
  <c r="D3929" i="1"/>
  <c r="F3929" i="1"/>
  <c r="G3929" i="1"/>
  <c r="C3930" i="1"/>
  <c r="D3930" i="1"/>
  <c r="A3931" i="1"/>
  <c r="C3931" i="1"/>
  <c r="D3931" i="1"/>
  <c r="D4777" i="1" s="1"/>
  <c r="I3931" i="1"/>
  <c r="A3932" i="1"/>
  <c r="C3932" i="1"/>
  <c r="H3932" i="1"/>
  <c r="I3932" i="1"/>
  <c r="I4778" i="1" s="1"/>
  <c r="I5624" i="1" s="1"/>
  <c r="I6470" i="1" s="1"/>
  <c r="I7316" i="1" s="1"/>
  <c r="A3933" i="1"/>
  <c r="C3933" i="1"/>
  <c r="G3933" i="1"/>
  <c r="G4779" i="1" s="1"/>
  <c r="H3933" i="1"/>
  <c r="I3933" i="1"/>
  <c r="A3934" i="1"/>
  <c r="F3934" i="1"/>
  <c r="G3934" i="1"/>
  <c r="H3934" i="1"/>
  <c r="I3934" i="1"/>
  <c r="I4780" i="1" s="1"/>
  <c r="F3935" i="1"/>
  <c r="G3935" i="1"/>
  <c r="G4781" i="1" s="1"/>
  <c r="I3935" i="1"/>
  <c r="D3936" i="1"/>
  <c r="F3936" i="1"/>
  <c r="G3936" i="1"/>
  <c r="H3936" i="1"/>
  <c r="C3937" i="1"/>
  <c r="D3937" i="1"/>
  <c r="F3937" i="1"/>
  <c r="G3937" i="1"/>
  <c r="G4783" i="1" s="1"/>
  <c r="C3938" i="1"/>
  <c r="D3938" i="1"/>
  <c r="A3939" i="1"/>
  <c r="C3939" i="1"/>
  <c r="D3939" i="1"/>
  <c r="I3939" i="1"/>
  <c r="A3940" i="1"/>
  <c r="C3940" i="1"/>
  <c r="D3940" i="1"/>
  <c r="H3940" i="1"/>
  <c r="I3940" i="1"/>
  <c r="A3941" i="1"/>
  <c r="G3941" i="1"/>
  <c r="H3941" i="1"/>
  <c r="I3941" i="1"/>
  <c r="A3942" i="1"/>
  <c r="F3942" i="1"/>
  <c r="F4788" i="1" s="1"/>
  <c r="F5634" i="1" s="1"/>
  <c r="G3942" i="1"/>
  <c r="H3942" i="1"/>
  <c r="I3942" i="1"/>
  <c r="A3943" i="1"/>
  <c r="F3943" i="1"/>
  <c r="G3943" i="1"/>
  <c r="G4789" i="1" s="1"/>
  <c r="G5635" i="1" s="1"/>
  <c r="H3943" i="1"/>
  <c r="I3943" i="1"/>
  <c r="I4789" i="1" s="1"/>
  <c r="I5635" i="1" s="1"/>
  <c r="D3944" i="1"/>
  <c r="F3944" i="1"/>
  <c r="G3944" i="1"/>
  <c r="H3944" i="1"/>
  <c r="C3945" i="1"/>
  <c r="D3945" i="1"/>
  <c r="D4791" i="1" s="1"/>
  <c r="F3945" i="1"/>
  <c r="F4791" i="1" s="1"/>
  <c r="C3946" i="1"/>
  <c r="D3946" i="1"/>
  <c r="A3947" i="1"/>
  <c r="C3947" i="1"/>
  <c r="I3947" i="1"/>
  <c r="A3948" i="1"/>
  <c r="C3948" i="1"/>
  <c r="D3948" i="1"/>
  <c r="H3948" i="1"/>
  <c r="I3948" i="1"/>
  <c r="A3949" i="1"/>
  <c r="C3949" i="1"/>
  <c r="G3949" i="1"/>
  <c r="H3949" i="1"/>
  <c r="I3949" i="1"/>
  <c r="F3950" i="1"/>
  <c r="G3950" i="1"/>
  <c r="H3950" i="1"/>
  <c r="I3950" i="1"/>
  <c r="I4796" i="1" s="1"/>
  <c r="A3951" i="1"/>
  <c r="F3951" i="1"/>
  <c r="G3951" i="1"/>
  <c r="G4797" i="1" s="1"/>
  <c r="D3952" i="1"/>
  <c r="F3952" i="1"/>
  <c r="G3952" i="1"/>
  <c r="C3953" i="1"/>
  <c r="C4799" i="1" s="1"/>
  <c r="D3953" i="1"/>
  <c r="F3953" i="1"/>
  <c r="G3953" i="1"/>
  <c r="G4799" i="1" s="1"/>
  <c r="C3954" i="1"/>
  <c r="D3954" i="1"/>
  <c r="F3954" i="1"/>
  <c r="A3955" i="1"/>
  <c r="C3955" i="1"/>
  <c r="C4801" i="1" s="1"/>
  <c r="C5647" i="1" s="1"/>
  <c r="D3955" i="1"/>
  <c r="D4801" i="1" s="1"/>
  <c r="D5647" i="1" s="1"/>
  <c r="D6493" i="1" s="1"/>
  <c r="D7339" i="1" s="1"/>
  <c r="I3955" i="1"/>
  <c r="A3956" i="1"/>
  <c r="A4802" i="1" s="1"/>
  <c r="A5648" i="1" s="1"/>
  <c r="A6494" i="1" s="1"/>
  <c r="A7340" i="1" s="1"/>
  <c r="D3956" i="1"/>
  <c r="H3956" i="1"/>
  <c r="H4802" i="1" s="1"/>
  <c r="I3956" i="1"/>
  <c r="A3957" i="1"/>
  <c r="C3957" i="1"/>
  <c r="C4803" i="1" s="1"/>
  <c r="C5649" i="1" s="1"/>
  <c r="C6495" i="1" s="1"/>
  <c r="G3957" i="1"/>
  <c r="H3957" i="1"/>
  <c r="H4803" i="1" s="1"/>
  <c r="H5649" i="1" s="1"/>
  <c r="H6495" i="1" s="1"/>
  <c r="H7341" i="1" s="1"/>
  <c r="I3957" i="1"/>
  <c r="F3958" i="1"/>
  <c r="G3958" i="1"/>
  <c r="H3958" i="1"/>
  <c r="H4804" i="1" s="1"/>
  <c r="I3958" i="1"/>
  <c r="A3959" i="1"/>
  <c r="F3959" i="1"/>
  <c r="G3959" i="1"/>
  <c r="H3959" i="1"/>
  <c r="D3960" i="1"/>
  <c r="F3960" i="1"/>
  <c r="G3960" i="1"/>
  <c r="C3961" i="1"/>
  <c r="D3961" i="1"/>
  <c r="F3961" i="1"/>
  <c r="F4807" i="1" s="1"/>
  <c r="F5653" i="1" s="1"/>
  <c r="F6499" i="1" s="1"/>
  <c r="F7345" i="1" s="1"/>
  <c r="F8191" i="1" s="1"/>
  <c r="F9037" i="1" s="1"/>
  <c r="F9883" i="1" s="1"/>
  <c r="F10729" i="1" s="1"/>
  <c r="F11575" i="1" s="1"/>
  <c r="G3961" i="1"/>
  <c r="C3962" i="1"/>
  <c r="D3962" i="1"/>
  <c r="D4808" i="1" s="1"/>
  <c r="D5654" i="1" s="1"/>
  <c r="F3962" i="1"/>
  <c r="F4808" i="1" s="1"/>
  <c r="F5654" i="1" s="1"/>
  <c r="A3963" i="1"/>
  <c r="C3963" i="1"/>
  <c r="D3963" i="1"/>
  <c r="I3963" i="1"/>
  <c r="A3964" i="1"/>
  <c r="C3964" i="1"/>
  <c r="D3964" i="1"/>
  <c r="D4810" i="1" s="1"/>
  <c r="D5656" i="1" s="1"/>
  <c r="D6502" i="1" s="1"/>
  <c r="D7348" i="1" s="1"/>
  <c r="H3964" i="1"/>
  <c r="I3964" i="1"/>
  <c r="A3965" i="1"/>
  <c r="C3965" i="1"/>
  <c r="G3965" i="1"/>
  <c r="H3965" i="1"/>
  <c r="I3965" i="1"/>
  <c r="I4811" i="1" s="1"/>
  <c r="I5657" i="1" s="1"/>
  <c r="I6503" i="1" s="1"/>
  <c r="I7349" i="1" s="1"/>
  <c r="A3966" i="1"/>
  <c r="A4812" i="1" s="1"/>
  <c r="F3966" i="1"/>
  <c r="F4812" i="1" s="1"/>
  <c r="G3966" i="1"/>
  <c r="H3966" i="1"/>
  <c r="I3966" i="1"/>
  <c r="A3967" i="1"/>
  <c r="F3967" i="1"/>
  <c r="G3967" i="1"/>
  <c r="H3967" i="1"/>
  <c r="H4813" i="1" s="1"/>
  <c r="I3967" i="1"/>
  <c r="D3968" i="1"/>
  <c r="F3968" i="1"/>
  <c r="G3968" i="1"/>
  <c r="H3968" i="1"/>
  <c r="C3969" i="1"/>
  <c r="D3969" i="1"/>
  <c r="D4815" i="1" s="1"/>
  <c r="C3970" i="1"/>
  <c r="C4816" i="1" s="1"/>
  <c r="C5662" i="1" s="1"/>
  <c r="D3970" i="1"/>
  <c r="F3970" i="1"/>
  <c r="A3971" i="1"/>
  <c r="A4817" i="1" s="1"/>
  <c r="A5663" i="1" s="1"/>
  <c r="A6509" i="1" s="1"/>
  <c r="C3971" i="1"/>
  <c r="I3971" i="1"/>
  <c r="A3972" i="1"/>
  <c r="C3972" i="1"/>
  <c r="C4818" i="1" s="1"/>
  <c r="D3972" i="1"/>
  <c r="H3972" i="1"/>
  <c r="I3972" i="1"/>
  <c r="A3973" i="1"/>
  <c r="A4819" i="1" s="1"/>
  <c r="A5665" i="1" s="1"/>
  <c r="G3973" i="1"/>
  <c r="G4819" i="1" s="1"/>
  <c r="H3973" i="1"/>
  <c r="H4819" i="1" s="1"/>
  <c r="I3973" i="1"/>
  <c r="F3974" i="1"/>
  <c r="G3974" i="1"/>
  <c r="H3974" i="1"/>
  <c r="A3975" i="1"/>
  <c r="E3975" i="1"/>
  <c r="E4821" i="1" s="1"/>
  <c r="F3975" i="1"/>
  <c r="F4821" i="1" s="1"/>
  <c r="F5667" i="1" s="1"/>
  <c r="F6513" i="1" s="1"/>
  <c r="G3975" i="1"/>
  <c r="I3975" i="1"/>
  <c r="I4821" i="1" s="1"/>
  <c r="D3976" i="1"/>
  <c r="E3976" i="1"/>
  <c r="F3976" i="1"/>
  <c r="G3976" i="1"/>
  <c r="G4822" i="1" s="1"/>
  <c r="H3976" i="1"/>
  <c r="C3977" i="1"/>
  <c r="D3977" i="1"/>
  <c r="F3977" i="1"/>
  <c r="C3978" i="1"/>
  <c r="C4824" i="1" s="1"/>
  <c r="D3978" i="1"/>
  <c r="A3979" i="1"/>
  <c r="C3979" i="1"/>
  <c r="D3979" i="1"/>
  <c r="I3979" i="1"/>
  <c r="A3980" i="1"/>
  <c r="C3980" i="1"/>
  <c r="D3980" i="1"/>
  <c r="D4826" i="1" s="1"/>
  <c r="H3980" i="1"/>
  <c r="I3980" i="1"/>
  <c r="A3981" i="1"/>
  <c r="G3981" i="1"/>
  <c r="H3981" i="1"/>
  <c r="I3981" i="1"/>
  <c r="A3982" i="1"/>
  <c r="A4828" i="1" s="1"/>
  <c r="F3982" i="1"/>
  <c r="G3982" i="1"/>
  <c r="H3982" i="1"/>
  <c r="I3982" i="1"/>
  <c r="A3983" i="1"/>
  <c r="F3983" i="1"/>
  <c r="F4829" i="1" s="1"/>
  <c r="F5675" i="1" s="1"/>
  <c r="G3983" i="1"/>
  <c r="G4829" i="1" s="1"/>
  <c r="G5675" i="1" s="1"/>
  <c r="G6521" i="1" s="1"/>
  <c r="I3983" i="1"/>
  <c r="D3984" i="1"/>
  <c r="E3984" i="1"/>
  <c r="F3984" i="1"/>
  <c r="H3984" i="1"/>
  <c r="H4830" i="1" s="1"/>
  <c r="C3985" i="1"/>
  <c r="D3985" i="1"/>
  <c r="E3985" i="1"/>
  <c r="E4831" i="1" s="1"/>
  <c r="E5677" i="1" s="1"/>
  <c r="E6523" i="1" s="1"/>
  <c r="G3985" i="1"/>
  <c r="G4831" i="1" s="1"/>
  <c r="C3986" i="1"/>
  <c r="D3986" i="1"/>
  <c r="F3986" i="1"/>
  <c r="A3987" i="1"/>
  <c r="C3987" i="1"/>
  <c r="C4833" i="1" s="1"/>
  <c r="D3987" i="1"/>
  <c r="I3987" i="1"/>
  <c r="A3988" i="1"/>
  <c r="A4834" i="1" s="1"/>
  <c r="C3988" i="1"/>
  <c r="D3988" i="1"/>
  <c r="H3988" i="1"/>
  <c r="H4834" i="1" s="1"/>
  <c r="H5680" i="1" s="1"/>
  <c r="H6526" i="1" s="1"/>
  <c r="I3988" i="1"/>
  <c r="I4834" i="1" s="1"/>
  <c r="I5680" i="1" s="1"/>
  <c r="I6526" i="1" s="1"/>
  <c r="I7372" i="1" s="1"/>
  <c r="A3989" i="1"/>
  <c r="C3989" i="1"/>
  <c r="C4835" i="1" s="1"/>
  <c r="G3989" i="1"/>
  <c r="H3989" i="1"/>
  <c r="I3989" i="1"/>
  <c r="A3990" i="1"/>
  <c r="A4836" i="1" s="1"/>
  <c r="F3990" i="1"/>
  <c r="G3990" i="1"/>
  <c r="H3990" i="1"/>
  <c r="I3990" i="1"/>
  <c r="A3991" i="1"/>
  <c r="F3991" i="1"/>
  <c r="G3991" i="1"/>
  <c r="G4837" i="1" s="1"/>
  <c r="H3991" i="1"/>
  <c r="H4837" i="1" s="1"/>
  <c r="H5683" i="1" s="1"/>
  <c r="H6529" i="1" s="1"/>
  <c r="I3991" i="1"/>
  <c r="D3992" i="1"/>
  <c r="F3992" i="1"/>
  <c r="F4838" i="1" s="1"/>
  <c r="G3992" i="1"/>
  <c r="H3992" i="1"/>
  <c r="C3993" i="1"/>
  <c r="C4839" i="1" s="1"/>
  <c r="C5685" i="1" s="1"/>
  <c r="C6531" i="1" s="1"/>
  <c r="D3993" i="1"/>
  <c r="D4839" i="1" s="1"/>
  <c r="D5685" i="1" s="1"/>
  <c r="F3993" i="1"/>
  <c r="G3993" i="1"/>
  <c r="C3994" i="1"/>
  <c r="D3994" i="1"/>
  <c r="F3994" i="1"/>
  <c r="F4840" i="1" s="1"/>
  <c r="A3995" i="1"/>
  <c r="C3995" i="1"/>
  <c r="C4841" i="1" s="1"/>
  <c r="C5687" i="1" s="1"/>
  <c r="C6533" i="1" s="1"/>
  <c r="D3995" i="1"/>
  <c r="D4841" i="1" s="1"/>
  <c r="I3995" i="1"/>
  <c r="A3996" i="1"/>
  <c r="C3996" i="1"/>
  <c r="D3996" i="1"/>
  <c r="H3996" i="1"/>
  <c r="I3996" i="1"/>
  <c r="I4842" i="1" s="1"/>
  <c r="I5688" i="1" s="1"/>
  <c r="A3997" i="1"/>
  <c r="C3997" i="1"/>
  <c r="G3997" i="1"/>
  <c r="G4843" i="1" s="1"/>
  <c r="H3997" i="1"/>
  <c r="I3997" i="1"/>
  <c r="A3998" i="1"/>
  <c r="F3998" i="1"/>
  <c r="G3998" i="1"/>
  <c r="H3998" i="1"/>
  <c r="I3998" i="1"/>
  <c r="I4844" i="1" s="1"/>
  <c r="A3999" i="1"/>
  <c r="F3999" i="1"/>
  <c r="G3999" i="1"/>
  <c r="G4845" i="1" s="1"/>
  <c r="G5691" i="1" s="1"/>
  <c r="G6537" i="1" s="1"/>
  <c r="I3999" i="1"/>
  <c r="I4845" i="1" s="1"/>
  <c r="I5691" i="1" s="1"/>
  <c r="I6537" i="1" s="1"/>
  <c r="D4000" i="1"/>
  <c r="F4000" i="1"/>
  <c r="G4000" i="1"/>
  <c r="C4001" i="1"/>
  <c r="D4001" i="1"/>
  <c r="F4001" i="1"/>
  <c r="G4001" i="1"/>
  <c r="G4847" i="1" s="1"/>
  <c r="C4002" i="1"/>
  <c r="D4002" i="1"/>
  <c r="A4003" i="1"/>
  <c r="C4003" i="1"/>
  <c r="D4003" i="1"/>
  <c r="D4849" i="1" s="1"/>
  <c r="D5695" i="1" s="1"/>
  <c r="I4003" i="1"/>
  <c r="A4004" i="1"/>
  <c r="C4004" i="1"/>
  <c r="D4004" i="1"/>
  <c r="H4004" i="1"/>
  <c r="I4004" i="1"/>
  <c r="I4850" i="1" s="1"/>
  <c r="I5696" i="1" s="1"/>
  <c r="I6542" i="1" s="1"/>
  <c r="A4005" i="1"/>
  <c r="C4005" i="1"/>
  <c r="G4005" i="1"/>
  <c r="H4005" i="1"/>
  <c r="I4005" i="1"/>
  <c r="I4851" i="1" s="1"/>
  <c r="I5697" i="1" s="1"/>
  <c r="I6543" i="1" s="1"/>
  <c r="F4006" i="1"/>
  <c r="F4852" i="1" s="1"/>
  <c r="F5698" i="1" s="1"/>
  <c r="G4006" i="1"/>
  <c r="H4006" i="1"/>
  <c r="F4007" i="1"/>
  <c r="G4007" i="1"/>
  <c r="H4007" i="1"/>
  <c r="I4007" i="1"/>
  <c r="I4853" i="1" s="1"/>
  <c r="C4009" i="1"/>
  <c r="D4009" i="1"/>
  <c r="E4009" i="1"/>
  <c r="I4009" i="1"/>
  <c r="C4010" i="1"/>
  <c r="D4010" i="1"/>
  <c r="D4856" i="1" s="1"/>
  <c r="D5702" i="1" s="1"/>
  <c r="I4010" i="1"/>
  <c r="A4011" i="1"/>
  <c r="C4011" i="1"/>
  <c r="G4011" i="1"/>
  <c r="G4012" i="1"/>
  <c r="H4012" i="1"/>
  <c r="I4012" i="1"/>
  <c r="A4013" i="1"/>
  <c r="E4013" i="1"/>
  <c r="H4013" i="1"/>
  <c r="I4013" i="1"/>
  <c r="D4014" i="1"/>
  <c r="E4014" i="1"/>
  <c r="E4860" i="1" s="1"/>
  <c r="F4014" i="1"/>
  <c r="G4014" i="1"/>
  <c r="G4860" i="1" s="1"/>
  <c r="G5706" i="1" s="1"/>
  <c r="G6552" i="1" s="1"/>
  <c r="G7398" i="1" s="1"/>
  <c r="H4014" i="1"/>
  <c r="E4015" i="1"/>
  <c r="F4015" i="1"/>
  <c r="G4015" i="1"/>
  <c r="C4016" i="1"/>
  <c r="D4016" i="1"/>
  <c r="E4016" i="1"/>
  <c r="F4016" i="1"/>
  <c r="A4017" i="1"/>
  <c r="C4017" i="1"/>
  <c r="E4017" i="1"/>
  <c r="I4017" i="1"/>
  <c r="A4018" i="1"/>
  <c r="C4018" i="1"/>
  <c r="D4018" i="1"/>
  <c r="I4018" i="1"/>
  <c r="I4864" i="1" s="1"/>
  <c r="A4019" i="1"/>
  <c r="C4019" i="1"/>
  <c r="H4019" i="1"/>
  <c r="H4865" i="1" s="1"/>
  <c r="I4019" i="1"/>
  <c r="A4020" i="1"/>
  <c r="F4020" i="1"/>
  <c r="G4020" i="1"/>
  <c r="G4866" i="1" s="1"/>
  <c r="G5712" i="1" s="1"/>
  <c r="H4020" i="1"/>
  <c r="I4020" i="1"/>
  <c r="A4021" i="1"/>
  <c r="A4867" i="1" s="1"/>
  <c r="E4021" i="1"/>
  <c r="F4021" i="1"/>
  <c r="G4021" i="1"/>
  <c r="H4021" i="1"/>
  <c r="I4021" i="1"/>
  <c r="I4867" i="1" s="1"/>
  <c r="I5713" i="1" s="1"/>
  <c r="I6559" i="1" s="1"/>
  <c r="F4022" i="1"/>
  <c r="G4022" i="1"/>
  <c r="H4022" i="1"/>
  <c r="D4023" i="1"/>
  <c r="D4869" i="1" s="1"/>
  <c r="D5715" i="1" s="1"/>
  <c r="E4023" i="1"/>
  <c r="F4023" i="1"/>
  <c r="G4023" i="1"/>
  <c r="D4024" i="1"/>
  <c r="E4024" i="1"/>
  <c r="F4024" i="1"/>
  <c r="F4870" i="1" s="1"/>
  <c r="F5716" i="1" s="1"/>
  <c r="A4025" i="1"/>
  <c r="C4025" i="1"/>
  <c r="D4025" i="1"/>
  <c r="D4871" i="1" s="1"/>
  <c r="E4025" i="1"/>
  <c r="I4025" i="1"/>
  <c r="I4871" i="1" s="1"/>
  <c r="C4026" i="1"/>
  <c r="D4026" i="1"/>
  <c r="H4026" i="1"/>
  <c r="I4026" i="1"/>
  <c r="A4027" i="1"/>
  <c r="C4027" i="1"/>
  <c r="G4027" i="1"/>
  <c r="I4027" i="1"/>
  <c r="F4028" i="1"/>
  <c r="G4028" i="1"/>
  <c r="H4028" i="1"/>
  <c r="I4028" i="1"/>
  <c r="A4029" i="1"/>
  <c r="F4029" i="1"/>
  <c r="G4029" i="1"/>
  <c r="H4029" i="1"/>
  <c r="I4029" i="1"/>
  <c r="D4030" i="1"/>
  <c r="D4876" i="1" s="1"/>
  <c r="E4030" i="1"/>
  <c r="E4876" i="1" s="1"/>
  <c r="E5722" i="1" s="1"/>
  <c r="F4030" i="1"/>
  <c r="G4030" i="1"/>
  <c r="H4030" i="1"/>
  <c r="C4031" i="1"/>
  <c r="E4031" i="1"/>
  <c r="F4031" i="1"/>
  <c r="F4877" i="1" s="1"/>
  <c r="F5723" i="1" s="1"/>
  <c r="F6569" i="1" s="1"/>
  <c r="G4031" i="1"/>
  <c r="G4877" i="1" s="1"/>
  <c r="G5723" i="1" s="1"/>
  <c r="G6569" i="1" s="1"/>
  <c r="C4032" i="1"/>
  <c r="F4032" i="1"/>
  <c r="A4033" i="1"/>
  <c r="C4033" i="1"/>
  <c r="C4879" i="1" s="1"/>
  <c r="D4033" i="1"/>
  <c r="D4879" i="1" s="1"/>
  <c r="I4033" i="1"/>
  <c r="A4034" i="1"/>
  <c r="C4034" i="1"/>
  <c r="D4034" i="1"/>
  <c r="H4034" i="1"/>
  <c r="H4880" i="1" s="1"/>
  <c r="H5726" i="1" s="1"/>
  <c r="I4034" i="1"/>
  <c r="I4880" i="1" s="1"/>
  <c r="I5726" i="1" s="1"/>
  <c r="A4035" i="1"/>
  <c r="A4881" i="1" s="1"/>
  <c r="C4035" i="1"/>
  <c r="G4035" i="1"/>
  <c r="H4035" i="1"/>
  <c r="I4035" i="1"/>
  <c r="A4036" i="1"/>
  <c r="F4036" i="1"/>
  <c r="F4882" i="1" s="1"/>
  <c r="F5728" i="1" s="1"/>
  <c r="F6574" i="1" s="1"/>
  <c r="H4036" i="1"/>
  <c r="H4882" i="1" s="1"/>
  <c r="H5728" i="1" s="1"/>
  <c r="I4036" i="1"/>
  <c r="A4037" i="1"/>
  <c r="F4037" i="1"/>
  <c r="F4883" i="1" s="1"/>
  <c r="F5729" i="1" s="1"/>
  <c r="G4037" i="1"/>
  <c r="I4037" i="1"/>
  <c r="E4038" i="1"/>
  <c r="E4884" i="1" s="1"/>
  <c r="E5730" i="1" s="1"/>
  <c r="E6576" i="1" s="1"/>
  <c r="E7422" i="1" s="1"/>
  <c r="F4038" i="1"/>
  <c r="F4884" i="1" s="1"/>
  <c r="F5730" i="1" s="1"/>
  <c r="F6576" i="1" s="1"/>
  <c r="H4038" i="1"/>
  <c r="C4039" i="1"/>
  <c r="D4039" i="1"/>
  <c r="D4885" i="1" s="1"/>
  <c r="G4039" i="1"/>
  <c r="F4040" i="1"/>
  <c r="F4886" i="1" s="1"/>
  <c r="A4041" i="1"/>
  <c r="A4887" i="1" s="1"/>
  <c r="A5733" i="1" s="1"/>
  <c r="A6579" i="1" s="1"/>
  <c r="A7425" i="1" s="1"/>
  <c r="D4041" i="1"/>
  <c r="D4887" i="1" s="1"/>
  <c r="I4041" i="1"/>
  <c r="D4042" i="1"/>
  <c r="H4042" i="1"/>
  <c r="H4888" i="1" s="1"/>
  <c r="A4043" i="1"/>
  <c r="C4043" i="1"/>
  <c r="G4043" i="1"/>
  <c r="G4889" i="1" s="1"/>
  <c r="H4043" i="1"/>
  <c r="I4043" i="1"/>
  <c r="A4044" i="1"/>
  <c r="F4044" i="1"/>
  <c r="G4044" i="1"/>
  <c r="G4890" i="1" s="1"/>
  <c r="G5736" i="1" s="1"/>
  <c r="G6582" i="1" s="1"/>
  <c r="G7428" i="1" s="1"/>
  <c r="G8274" i="1" s="1"/>
  <c r="H4044" i="1"/>
  <c r="I4044" i="1"/>
  <c r="I4890" i="1" s="1"/>
  <c r="A4045" i="1"/>
  <c r="F4045" i="1"/>
  <c r="G4045" i="1"/>
  <c r="H4045" i="1"/>
  <c r="I4045" i="1"/>
  <c r="D4046" i="1"/>
  <c r="D4892" i="1" s="1"/>
  <c r="D5738" i="1" s="1"/>
  <c r="D6584" i="1" s="1"/>
  <c r="D7430" i="1" s="1"/>
  <c r="E4046" i="1"/>
  <c r="F4046" i="1"/>
  <c r="F4892" i="1" s="1"/>
  <c r="G4046" i="1"/>
  <c r="H4046" i="1"/>
  <c r="C4047" i="1"/>
  <c r="E4047" i="1"/>
  <c r="E4893" i="1" s="1"/>
  <c r="E5739" i="1" s="1"/>
  <c r="F4047" i="1"/>
  <c r="G4047" i="1"/>
  <c r="G4893" i="1" s="1"/>
  <c r="G5739" i="1" s="1"/>
  <c r="F4048" i="1"/>
  <c r="A4049" i="1"/>
  <c r="C4049" i="1"/>
  <c r="C4895" i="1" s="1"/>
  <c r="C5741" i="1" s="1"/>
  <c r="C6587" i="1" s="1"/>
  <c r="C7433" i="1" s="1"/>
  <c r="D4049" i="1"/>
  <c r="D4895" i="1" s="1"/>
  <c r="I4049" i="1"/>
  <c r="A4050" i="1"/>
  <c r="D4050" i="1"/>
  <c r="H4050" i="1"/>
  <c r="I4050" i="1"/>
  <c r="I4896" i="1" s="1"/>
  <c r="A4051" i="1"/>
  <c r="A4897" i="1" s="1"/>
  <c r="A5743" i="1" s="1"/>
  <c r="A6589" i="1" s="1"/>
  <c r="A7435" i="1" s="1"/>
  <c r="C4051" i="1"/>
  <c r="C4897" i="1" s="1"/>
  <c r="G4051" i="1"/>
  <c r="H4051" i="1"/>
  <c r="H4897" i="1" s="1"/>
  <c r="I4051" i="1"/>
  <c r="G4052" i="1"/>
  <c r="H4052" i="1"/>
  <c r="I4052" i="1"/>
  <c r="A4053" i="1"/>
  <c r="A4899" i="1" s="1"/>
  <c r="A5745" i="1" s="1"/>
  <c r="A6591" i="1" s="1"/>
  <c r="A7437" i="1" s="1"/>
  <c r="F4053" i="1"/>
  <c r="G4053" i="1"/>
  <c r="I4053" i="1"/>
  <c r="I4899" i="1" s="1"/>
  <c r="I5745" i="1" s="1"/>
  <c r="I6591" i="1" s="1"/>
  <c r="D4054" i="1"/>
  <c r="F4054" i="1"/>
  <c r="G4054" i="1"/>
  <c r="G4900" i="1" s="1"/>
  <c r="G5746" i="1" s="1"/>
  <c r="G6592" i="1" s="1"/>
  <c r="G7438" i="1" s="1"/>
  <c r="G8284" i="1" s="1"/>
  <c r="G9130" i="1" s="1"/>
  <c r="G9976" i="1" s="1"/>
  <c r="G10822" i="1" s="1"/>
  <c r="H4054" i="1"/>
  <c r="H4900" i="1" s="1"/>
  <c r="D4055" i="1"/>
  <c r="F4055" i="1"/>
  <c r="G4055" i="1"/>
  <c r="C4056" i="1"/>
  <c r="C4902" i="1" s="1"/>
  <c r="D4056" i="1"/>
  <c r="D4902" i="1" s="1"/>
  <c r="F4056" i="1"/>
  <c r="C4057" i="1"/>
  <c r="A4058" i="1"/>
  <c r="D4058" i="1"/>
  <c r="H4058" i="1"/>
  <c r="I4058" i="1"/>
  <c r="I4904" i="1" s="1"/>
  <c r="A4059" i="1"/>
  <c r="C4059" i="1"/>
  <c r="H4059" i="1"/>
  <c r="A4060" i="1"/>
  <c r="A4906" i="1" s="1"/>
  <c r="F4060" i="1"/>
  <c r="F4906" i="1" s="1"/>
  <c r="F5752" i="1" s="1"/>
  <c r="G4060" i="1"/>
  <c r="I4060" i="1"/>
  <c r="I4906" i="1" s="1"/>
  <c r="A4061" i="1"/>
  <c r="F4061" i="1"/>
  <c r="F4907" i="1" s="1"/>
  <c r="G4061" i="1"/>
  <c r="I4061" i="1"/>
  <c r="D4062" i="1"/>
  <c r="G4062" i="1"/>
  <c r="H4062" i="1"/>
  <c r="H4908" i="1" s="1"/>
  <c r="H5754" i="1" s="1"/>
  <c r="C4063" i="1"/>
  <c r="D4063" i="1"/>
  <c r="F4063" i="1"/>
  <c r="G4063" i="1"/>
  <c r="C4064" i="1"/>
  <c r="D4064" i="1"/>
  <c r="D4910" i="1" s="1"/>
  <c r="D5756" i="1" s="1"/>
  <c r="D6602" i="1" s="1"/>
  <c r="D7448" i="1" s="1"/>
  <c r="F4064" i="1"/>
  <c r="A4065" i="1"/>
  <c r="C4065" i="1"/>
  <c r="D4065" i="1"/>
  <c r="I4065" i="1"/>
  <c r="I4911" i="1" s="1"/>
  <c r="A4066" i="1"/>
  <c r="A4912" i="1" s="1"/>
  <c r="A5758" i="1" s="1"/>
  <c r="A6604" i="1" s="1"/>
  <c r="C4066" i="1"/>
  <c r="D4066" i="1"/>
  <c r="H4066" i="1"/>
  <c r="H4912" i="1" s="1"/>
  <c r="I4066" i="1"/>
  <c r="A4067" i="1"/>
  <c r="C4067" i="1"/>
  <c r="C4913" i="1" s="1"/>
  <c r="C5759" i="1" s="1"/>
  <c r="C6605" i="1" s="1"/>
  <c r="G4067" i="1"/>
  <c r="H4067" i="1"/>
  <c r="F4068" i="1"/>
  <c r="G4068" i="1"/>
  <c r="H4068" i="1"/>
  <c r="I4068" i="1"/>
  <c r="A4069" i="1"/>
  <c r="A4915" i="1" s="1"/>
  <c r="A5761" i="1" s="1"/>
  <c r="A6607" i="1" s="1"/>
  <c r="F4069" i="1"/>
  <c r="I4069" i="1"/>
  <c r="D4070" i="1"/>
  <c r="F4070" i="1"/>
  <c r="G4070" i="1"/>
  <c r="H4070" i="1"/>
  <c r="F4071" i="1"/>
  <c r="G4071" i="1"/>
  <c r="G4917" i="1" s="1"/>
  <c r="C4072" i="1"/>
  <c r="D4072" i="1"/>
  <c r="F4072" i="1"/>
  <c r="A4073" i="1"/>
  <c r="C4073" i="1"/>
  <c r="C4919" i="1" s="1"/>
  <c r="C5765" i="1" s="1"/>
  <c r="D4073" i="1"/>
  <c r="I4073" i="1"/>
  <c r="A4074" i="1"/>
  <c r="A4920" i="1" s="1"/>
  <c r="C4074" i="1"/>
  <c r="D4074" i="1"/>
  <c r="D4920" i="1" s="1"/>
  <c r="H4074" i="1"/>
  <c r="I4074" i="1"/>
  <c r="I4920" i="1" s="1"/>
  <c r="I5766" i="1" s="1"/>
  <c r="C4075" i="1"/>
  <c r="C4921" i="1" s="1"/>
  <c r="H4075" i="1"/>
  <c r="H4921" i="1" s="1"/>
  <c r="I4075" i="1"/>
  <c r="A4076" i="1"/>
  <c r="A4922" i="1" s="1"/>
  <c r="F4076" i="1"/>
  <c r="F4922" i="1" s="1"/>
  <c r="G4076" i="1"/>
  <c r="H4076" i="1"/>
  <c r="A4077" i="1"/>
  <c r="F4077" i="1"/>
  <c r="G4077" i="1"/>
  <c r="G4923" i="1" s="1"/>
  <c r="G5769" i="1" s="1"/>
  <c r="G6615" i="1" s="1"/>
  <c r="H4077" i="1"/>
  <c r="H4923" i="1" s="1"/>
  <c r="H5769" i="1" s="1"/>
  <c r="H6615" i="1" s="1"/>
  <c r="I4077" i="1"/>
  <c r="D4078" i="1"/>
  <c r="G4078" i="1"/>
  <c r="H4078" i="1"/>
  <c r="D4079" i="1"/>
  <c r="D4925" i="1" s="1"/>
  <c r="F4079" i="1"/>
  <c r="G4079" i="1"/>
  <c r="C4080" i="1"/>
  <c r="D4080" i="1"/>
  <c r="F4080" i="1"/>
  <c r="A4081" i="1"/>
  <c r="C4081" i="1"/>
  <c r="D4081" i="1"/>
  <c r="I4081" i="1"/>
  <c r="I4927" i="1" s="1"/>
  <c r="A4082" i="1"/>
  <c r="C4082" i="1"/>
  <c r="D4082" i="1"/>
  <c r="H4082" i="1"/>
  <c r="I4082" i="1"/>
  <c r="A4083" i="1"/>
  <c r="C4083" i="1"/>
  <c r="H4083" i="1"/>
  <c r="A4084" i="1"/>
  <c r="G4084" i="1"/>
  <c r="H4084" i="1"/>
  <c r="I4084" i="1"/>
  <c r="I4930" i="1" s="1"/>
  <c r="I5776" i="1" s="1"/>
  <c r="I6622" i="1" s="1"/>
  <c r="A4085" i="1"/>
  <c r="A4931" i="1" s="1"/>
  <c r="A5777" i="1" s="1"/>
  <c r="F4085" i="1"/>
  <c r="G4085" i="1"/>
  <c r="G4931" i="1" s="1"/>
  <c r="I4085" i="1"/>
  <c r="D4086" i="1"/>
  <c r="F4086" i="1"/>
  <c r="G4086" i="1"/>
  <c r="G4932" i="1" s="1"/>
  <c r="H4086" i="1"/>
  <c r="C4087" i="1"/>
  <c r="C4933" i="1" s="1"/>
  <c r="F4087" i="1"/>
  <c r="G4087" i="1"/>
  <c r="C4088" i="1"/>
  <c r="D4088" i="1"/>
  <c r="D4934" i="1" s="1"/>
  <c r="D5780" i="1" s="1"/>
  <c r="D6626" i="1" s="1"/>
  <c r="F4088" i="1"/>
  <c r="A4089" i="1"/>
  <c r="A4935" i="1" s="1"/>
  <c r="I4089" i="1"/>
  <c r="A4090" i="1"/>
  <c r="A4936" i="1" s="1"/>
  <c r="C4090" i="1"/>
  <c r="C4936" i="1" s="1"/>
  <c r="C5782" i="1" s="1"/>
  <c r="C6628" i="1" s="1"/>
  <c r="C7474" i="1" s="1"/>
  <c r="C8320" i="1" s="1"/>
  <c r="D4090" i="1"/>
  <c r="D4936" i="1" s="1"/>
  <c r="H4090" i="1"/>
  <c r="C4091" i="1"/>
  <c r="G4091" i="1"/>
  <c r="H4091" i="1"/>
  <c r="I4091" i="1"/>
  <c r="I4937" i="1" s="1"/>
  <c r="I5783" i="1" s="1"/>
  <c r="I6629" i="1" s="1"/>
  <c r="F4092" i="1"/>
  <c r="F4938" i="1" s="1"/>
  <c r="F5784" i="1" s="1"/>
  <c r="F6630" i="1" s="1"/>
  <c r="F7476" i="1" s="1"/>
  <c r="F8322" i="1" s="1"/>
  <c r="F9168" i="1" s="1"/>
  <c r="F10014" i="1" s="1"/>
  <c r="F10860" i="1" s="1"/>
  <c r="A4093" i="1"/>
  <c r="E4093" i="1"/>
  <c r="E4939" i="1" s="1"/>
  <c r="F4093" i="1"/>
  <c r="F4939" i="1" s="1"/>
  <c r="G4093" i="1"/>
  <c r="I4093" i="1"/>
  <c r="D4094" i="1"/>
  <c r="D4940" i="1" s="1"/>
  <c r="D5786" i="1" s="1"/>
  <c r="D6632" i="1" s="1"/>
  <c r="H4094" i="1"/>
  <c r="H4940" i="1" s="1"/>
  <c r="C4095" i="1"/>
  <c r="D4095" i="1"/>
  <c r="E4095" i="1"/>
  <c r="G4095" i="1"/>
  <c r="C4096" i="1"/>
  <c r="D4096" i="1"/>
  <c r="F4096" i="1"/>
  <c r="A4097" i="1"/>
  <c r="C4097" i="1"/>
  <c r="E4097" i="1"/>
  <c r="I4097" i="1"/>
  <c r="I4943" i="1" s="1"/>
  <c r="I5789" i="1" s="1"/>
  <c r="A4098" i="1"/>
  <c r="D4098" i="1"/>
  <c r="D4944" i="1" s="1"/>
  <c r="H4098" i="1"/>
  <c r="A4099" i="1"/>
  <c r="C4099" i="1"/>
  <c r="G4099" i="1"/>
  <c r="H4099" i="1"/>
  <c r="H4945" i="1" s="1"/>
  <c r="H5791" i="1" s="1"/>
  <c r="I4099" i="1"/>
  <c r="I4945" i="1" s="1"/>
  <c r="I5791" i="1" s="1"/>
  <c r="I6637" i="1" s="1"/>
  <c r="F4100" i="1"/>
  <c r="G4100" i="1"/>
  <c r="G4946" i="1" s="1"/>
  <c r="H4100" i="1"/>
  <c r="A4101" i="1"/>
  <c r="E4101" i="1"/>
  <c r="E4947" i="1" s="1"/>
  <c r="E5793" i="1" s="1"/>
  <c r="F4101" i="1"/>
  <c r="F4947" i="1" s="1"/>
  <c r="G4101" i="1"/>
  <c r="I4101" i="1"/>
  <c r="D4102" i="1"/>
  <c r="D4948" i="1" s="1"/>
  <c r="F4102" i="1"/>
  <c r="H4102" i="1"/>
  <c r="H4948" i="1" s="1"/>
  <c r="H5794" i="1" s="1"/>
  <c r="H6640" i="1" s="1"/>
  <c r="D4103" i="1"/>
  <c r="E4103" i="1"/>
  <c r="G4103" i="1"/>
  <c r="C4104" i="1"/>
  <c r="C4950" i="1" s="1"/>
  <c r="F4104" i="1"/>
  <c r="F4950" i="1" s="1"/>
  <c r="F5796" i="1" s="1"/>
  <c r="A4105" i="1"/>
  <c r="C4105" i="1"/>
  <c r="C4951" i="1" s="1"/>
  <c r="E4105" i="1"/>
  <c r="I4105" i="1"/>
  <c r="D4106" i="1"/>
  <c r="I4106" i="1"/>
  <c r="I4952" i="1" s="1"/>
  <c r="I5798" i="1" s="1"/>
  <c r="I6644" i="1" s="1"/>
  <c r="I7490" i="1" s="1"/>
  <c r="I8336" i="1" s="1"/>
  <c r="I9182" i="1" s="1"/>
  <c r="I10028" i="1" s="1"/>
  <c r="I10874" i="1" s="1"/>
  <c r="A4107" i="1"/>
  <c r="H4107" i="1"/>
  <c r="I4107" i="1"/>
  <c r="G4108" i="1"/>
  <c r="H4108" i="1"/>
  <c r="A4109" i="1"/>
  <c r="E4109" i="1"/>
  <c r="E4955" i="1" s="1"/>
  <c r="E5801" i="1" s="1"/>
  <c r="E6647" i="1" s="1"/>
  <c r="G4109" i="1"/>
  <c r="G4955" i="1" s="1"/>
  <c r="I4109" i="1"/>
  <c r="D4110" i="1"/>
  <c r="E4110" i="1"/>
  <c r="E4956" i="1" s="1"/>
  <c r="F4110" i="1"/>
  <c r="H4110" i="1"/>
  <c r="C4111" i="1"/>
  <c r="D4111" i="1"/>
  <c r="G4111" i="1"/>
  <c r="C4112" i="1"/>
  <c r="D4112" i="1"/>
  <c r="F4112" i="1"/>
  <c r="A4113" i="1"/>
  <c r="E4113" i="1"/>
  <c r="I4113" i="1"/>
  <c r="A4114" i="1"/>
  <c r="D4114" i="1"/>
  <c r="I4114" i="1"/>
  <c r="I4960" i="1" s="1"/>
  <c r="A4115" i="1"/>
  <c r="A4961" i="1" s="1"/>
  <c r="C4115" i="1"/>
  <c r="G4115" i="1"/>
  <c r="H4115" i="1"/>
  <c r="H4961" i="1" s="1"/>
  <c r="I4115" i="1"/>
  <c r="F4116" i="1"/>
  <c r="G4116" i="1"/>
  <c r="G4962" i="1" s="1"/>
  <c r="I4116" i="1"/>
  <c r="A4117" i="1"/>
  <c r="E4117" i="1"/>
  <c r="E4963" i="1" s="1"/>
  <c r="F4117" i="1"/>
  <c r="F4963" i="1" s="1"/>
  <c r="G4117" i="1"/>
  <c r="H4117" i="1"/>
  <c r="I4117" i="1"/>
  <c r="D4118" i="1"/>
  <c r="F4118" i="1"/>
  <c r="F4964" i="1" s="1"/>
  <c r="F5810" i="1" s="1"/>
  <c r="F6656" i="1" s="1"/>
  <c r="G4118" i="1"/>
  <c r="H4118" i="1"/>
  <c r="C4119" i="1"/>
  <c r="D4119" i="1"/>
  <c r="G4119" i="1"/>
  <c r="C4120" i="1"/>
  <c r="C4966" i="1" s="1"/>
  <c r="F4120" i="1"/>
  <c r="A4121" i="1"/>
  <c r="C4121" i="1"/>
  <c r="D4121" i="1"/>
  <c r="E4121" i="1"/>
  <c r="A4122" i="1"/>
  <c r="A4968" i="1" s="1"/>
  <c r="D4122" i="1"/>
  <c r="D4968" i="1" s="1"/>
  <c r="D5814" i="1" s="1"/>
  <c r="D6660" i="1" s="1"/>
  <c r="H4122" i="1"/>
  <c r="H4968" i="1" s="1"/>
  <c r="H5814" i="1" s="1"/>
  <c r="I4122" i="1"/>
  <c r="I4968" i="1" s="1"/>
  <c r="A4123" i="1"/>
  <c r="C4123" i="1"/>
  <c r="G4123" i="1"/>
  <c r="G4969" i="1" s="1"/>
  <c r="A4124" i="1"/>
  <c r="F4124" i="1"/>
  <c r="G4124" i="1"/>
  <c r="I4124" i="1"/>
  <c r="I4970" i="1" s="1"/>
  <c r="A4125" i="1"/>
  <c r="E4125" i="1"/>
  <c r="F4125" i="1"/>
  <c r="G4125" i="1"/>
  <c r="G4971" i="1" s="1"/>
  <c r="G5817" i="1" s="1"/>
  <c r="G6663" i="1" s="1"/>
  <c r="H4125" i="1"/>
  <c r="I4125" i="1"/>
  <c r="D4126" i="1"/>
  <c r="F4126" i="1"/>
  <c r="G4126" i="1"/>
  <c r="H4126" i="1"/>
  <c r="C4127" i="1"/>
  <c r="C4973" i="1" s="1"/>
  <c r="C5819" i="1" s="1"/>
  <c r="C6665" i="1" s="1"/>
  <c r="F4127" i="1"/>
  <c r="F4973" i="1" s="1"/>
  <c r="G4127" i="1"/>
  <c r="G4973" i="1" s="1"/>
  <c r="G5819" i="1" s="1"/>
  <c r="G6665" i="1" s="1"/>
  <c r="C4128" i="1"/>
  <c r="C4974" i="1" s="1"/>
  <c r="E4128" i="1"/>
  <c r="F4128" i="1"/>
  <c r="D4129" i="1"/>
  <c r="E4129" i="1"/>
  <c r="E4975" i="1" s="1"/>
  <c r="E5821" i="1" s="1"/>
  <c r="I4129" i="1"/>
  <c r="A4130" i="1"/>
  <c r="D4130" i="1"/>
  <c r="H4130" i="1"/>
  <c r="I4130" i="1"/>
  <c r="A4131" i="1"/>
  <c r="A4977" i="1" s="1"/>
  <c r="C4131" i="1"/>
  <c r="G4131" i="1"/>
  <c r="H4131" i="1"/>
  <c r="I4131" i="1"/>
  <c r="F4132" i="1"/>
  <c r="F4978" i="1" s="1"/>
  <c r="G4132" i="1"/>
  <c r="H4132" i="1"/>
  <c r="I4132" i="1"/>
  <c r="A4133" i="1"/>
  <c r="F4133" i="1"/>
  <c r="I4133" i="1"/>
  <c r="D4134" i="1"/>
  <c r="G4134" i="1"/>
  <c r="H4134" i="1"/>
  <c r="H4980" i="1" s="1"/>
  <c r="H5826" i="1" s="1"/>
  <c r="H6672" i="1" s="1"/>
  <c r="C4135" i="1"/>
  <c r="D4135" i="1"/>
  <c r="D4981" i="1" s="1"/>
  <c r="G4135" i="1"/>
  <c r="C4136" i="1"/>
  <c r="C4982" i="1" s="1"/>
  <c r="D4136" i="1"/>
  <c r="D4982" i="1" s="1"/>
  <c r="F4136" i="1"/>
  <c r="A4137" i="1"/>
  <c r="A4983" i="1" s="1"/>
  <c r="C4137" i="1"/>
  <c r="C4138" i="1"/>
  <c r="D4138" i="1"/>
  <c r="H4138" i="1"/>
  <c r="H4984" i="1" s="1"/>
  <c r="H5830" i="1" s="1"/>
  <c r="I4138" i="1"/>
  <c r="I4984" i="1" s="1"/>
  <c r="A4139" i="1"/>
  <c r="C4139" i="1"/>
  <c r="H4139" i="1"/>
  <c r="I4139" i="1"/>
  <c r="F4140" i="1"/>
  <c r="G4140" i="1"/>
  <c r="I4140" i="1"/>
  <c r="A4141" i="1"/>
  <c r="F4141" i="1"/>
  <c r="F4987" i="1" s="1"/>
  <c r="F5833" i="1" s="1"/>
  <c r="F6679" i="1" s="1"/>
  <c r="G4141" i="1"/>
  <c r="I4141" i="1"/>
  <c r="D4142" i="1"/>
  <c r="F4142" i="1"/>
  <c r="F4988" i="1" s="1"/>
  <c r="F5834" i="1" s="1"/>
  <c r="F6680" i="1" s="1"/>
  <c r="H4142" i="1"/>
  <c r="D4143" i="1"/>
  <c r="D4989" i="1" s="1"/>
  <c r="F4143" i="1"/>
  <c r="G4143" i="1"/>
  <c r="C4144" i="1"/>
  <c r="F4144" i="1"/>
  <c r="A4145" i="1"/>
  <c r="C4145" i="1"/>
  <c r="D4145" i="1"/>
  <c r="D4991" i="1" s="1"/>
  <c r="I4145" i="1"/>
  <c r="A4146" i="1"/>
  <c r="A4992" i="1" s="1"/>
  <c r="A5838" i="1" s="1"/>
  <c r="C4146" i="1"/>
  <c r="C4992" i="1" s="1"/>
  <c r="C5838" i="1" s="1"/>
  <c r="D4146" i="1"/>
  <c r="H4146" i="1"/>
  <c r="I4146" i="1"/>
  <c r="A4147" i="1"/>
  <c r="A4993" i="1" s="1"/>
  <c r="A5839" i="1" s="1"/>
  <c r="C4147" i="1"/>
  <c r="G4147" i="1"/>
  <c r="H4147" i="1"/>
  <c r="H4993" i="1" s="1"/>
  <c r="I4147" i="1"/>
  <c r="A4148" i="1"/>
  <c r="F4148" i="1"/>
  <c r="F4994" i="1" s="1"/>
  <c r="F5840" i="1" s="1"/>
  <c r="F6686" i="1" s="1"/>
  <c r="G4148" i="1"/>
  <c r="H4148" i="1"/>
  <c r="I4148" i="1"/>
  <c r="A4149" i="1"/>
  <c r="A4995" i="1" s="1"/>
  <c r="F4149" i="1"/>
  <c r="G4149" i="1"/>
  <c r="H4149" i="1"/>
  <c r="H4995" i="1" s="1"/>
  <c r="H5841" i="1" s="1"/>
  <c r="H6687" i="1" s="1"/>
  <c r="I4149" i="1"/>
  <c r="I4995" i="1" s="1"/>
  <c r="I5841" i="1" s="1"/>
  <c r="I6687" i="1" s="1"/>
  <c r="D4150" i="1"/>
  <c r="F4150" i="1"/>
  <c r="G4150" i="1"/>
  <c r="G4996" i="1" s="1"/>
  <c r="H4150" i="1"/>
  <c r="C4151" i="1"/>
  <c r="D4151" i="1"/>
  <c r="D4997" i="1" s="1"/>
  <c r="D5843" i="1" s="1"/>
  <c r="F4151" i="1"/>
  <c r="F4997" i="1" s="1"/>
  <c r="F5843" i="1" s="1"/>
  <c r="G4151" i="1"/>
  <c r="C4152" i="1"/>
  <c r="D4152" i="1"/>
  <c r="D4998" i="1" s="1"/>
  <c r="F4152" i="1"/>
  <c r="A4153" i="1"/>
  <c r="I4153" i="1"/>
  <c r="I4999" i="1" s="1"/>
  <c r="D4154" i="1"/>
  <c r="D5000" i="1" s="1"/>
  <c r="H4154" i="1"/>
  <c r="I4154" i="1"/>
  <c r="A4155" i="1"/>
  <c r="A5001" i="1" s="1"/>
  <c r="C4155" i="1"/>
  <c r="H4155" i="1"/>
  <c r="H5001" i="1" s="1"/>
  <c r="F4156" i="1"/>
  <c r="G4156" i="1"/>
  <c r="H4156" i="1"/>
  <c r="H5002" i="1" s="1"/>
  <c r="H5848" i="1" s="1"/>
  <c r="H6694" i="1" s="1"/>
  <c r="I4156" i="1"/>
  <c r="A4157" i="1"/>
  <c r="G4157" i="1"/>
  <c r="H4157" i="1"/>
  <c r="I4157" i="1"/>
  <c r="D4158" i="1"/>
  <c r="D5004" i="1" s="1"/>
  <c r="D5850" i="1" s="1"/>
  <c r="D6696" i="1" s="1"/>
  <c r="F4158" i="1"/>
  <c r="F5004" i="1" s="1"/>
  <c r="F5850" i="1" s="1"/>
  <c r="G4158" i="1"/>
  <c r="H4158" i="1"/>
  <c r="C4159" i="1"/>
  <c r="C5005" i="1" s="1"/>
  <c r="D4159" i="1"/>
  <c r="G4159" i="1"/>
  <c r="G5005" i="1" s="1"/>
  <c r="C4160" i="1"/>
  <c r="F4160" i="1"/>
  <c r="A4161" i="1"/>
  <c r="A5007" i="1" s="1"/>
  <c r="A5853" i="1" s="1"/>
  <c r="C4161" i="1"/>
  <c r="I4161" i="1"/>
  <c r="A4162" i="1"/>
  <c r="A5008" i="1" s="1"/>
  <c r="D4162" i="1"/>
  <c r="H4162" i="1"/>
  <c r="I4162" i="1"/>
  <c r="A4163" i="1"/>
  <c r="C4163" i="1"/>
  <c r="H4163" i="1"/>
  <c r="H5009" i="1" s="1"/>
  <c r="I4163" i="1"/>
  <c r="A4164" i="1"/>
  <c r="G4164" i="1"/>
  <c r="G5010" i="1" s="1"/>
  <c r="G5856" i="1" s="1"/>
  <c r="H4164" i="1"/>
  <c r="I4164" i="1"/>
  <c r="A4165" i="1"/>
  <c r="F4165" i="1"/>
  <c r="G4165" i="1"/>
  <c r="G5011" i="1" s="1"/>
  <c r="G5857" i="1" s="1"/>
  <c r="I4165" i="1"/>
  <c r="I5011" i="1" s="1"/>
  <c r="D4166" i="1"/>
  <c r="D5012" i="1" s="1"/>
  <c r="H4166" i="1"/>
  <c r="C4167" i="1"/>
  <c r="D4167" i="1"/>
  <c r="D5013" i="1" s="1"/>
  <c r="F4167" i="1"/>
  <c r="F5013" i="1" s="1"/>
  <c r="G4167" i="1"/>
  <c r="G5013" i="1" s="1"/>
  <c r="G5859" i="1" s="1"/>
  <c r="C4168" i="1"/>
  <c r="D4168" i="1"/>
  <c r="F4168" i="1"/>
  <c r="A4169" i="1"/>
  <c r="A5015" i="1" s="1"/>
  <c r="A5861" i="1" s="1"/>
  <c r="I4169" i="1"/>
  <c r="I5015" i="1" s="1"/>
  <c r="C4170" i="1"/>
  <c r="C5016" i="1" s="1"/>
  <c r="C5862" i="1" s="1"/>
  <c r="D4170" i="1"/>
  <c r="D5016" i="1" s="1"/>
  <c r="H4170" i="1"/>
  <c r="I4170" i="1"/>
  <c r="A4171" i="1"/>
  <c r="C4171" i="1"/>
  <c r="G4171" i="1"/>
  <c r="H4171" i="1"/>
  <c r="I4171" i="1"/>
  <c r="I5017" i="1" s="1"/>
  <c r="F4172" i="1"/>
  <c r="F5018" i="1" s="1"/>
  <c r="F5864" i="1" s="1"/>
  <c r="F6710" i="1" s="1"/>
  <c r="F7556" i="1" s="1"/>
  <c r="F8402" i="1" s="1"/>
  <c r="F9248" i="1" s="1"/>
  <c r="F10094" i="1" s="1"/>
  <c r="F10940" i="1" s="1"/>
  <c r="G4172" i="1"/>
  <c r="G5018" i="1" s="1"/>
  <c r="A4173" i="1"/>
  <c r="F4173" i="1"/>
  <c r="H4173" i="1"/>
  <c r="I4173" i="1"/>
  <c r="I5019" i="1" s="1"/>
  <c r="I5865" i="1" s="1"/>
  <c r="I6711" i="1" s="1"/>
  <c r="I7557" i="1" s="1"/>
  <c r="D4174" i="1"/>
  <c r="E4174" i="1"/>
  <c r="F4174" i="1"/>
  <c r="H4174" i="1"/>
  <c r="H5020" i="1" s="1"/>
  <c r="H5866" i="1" s="1"/>
  <c r="H6712" i="1" s="1"/>
  <c r="E4175" i="1"/>
  <c r="E5021" i="1" s="1"/>
  <c r="F4175" i="1"/>
  <c r="G4175" i="1"/>
  <c r="C4176" i="1"/>
  <c r="D4176" i="1"/>
  <c r="F4176" i="1"/>
  <c r="A4177" i="1"/>
  <c r="C4177" i="1"/>
  <c r="D4177" i="1"/>
  <c r="E4177" i="1"/>
  <c r="I4177" i="1"/>
  <c r="A4178" i="1"/>
  <c r="D4178" i="1"/>
  <c r="D5024" i="1" s="1"/>
  <c r="D5870" i="1" s="1"/>
  <c r="D6716" i="1" s="1"/>
  <c r="I4178" i="1"/>
  <c r="A4179" i="1"/>
  <c r="C4179" i="1"/>
  <c r="G4179" i="1"/>
  <c r="H4179" i="1"/>
  <c r="I4179" i="1"/>
  <c r="G4180" i="1"/>
  <c r="G5026" i="1" s="1"/>
  <c r="G5872" i="1" s="1"/>
  <c r="G6718" i="1" s="1"/>
  <c r="H4180" i="1"/>
  <c r="A4181" i="1"/>
  <c r="E4181" i="1"/>
  <c r="E5027" i="1" s="1"/>
  <c r="F4181" i="1"/>
  <c r="G4181" i="1"/>
  <c r="I4181" i="1"/>
  <c r="I5027" i="1" s="1"/>
  <c r="D4182" i="1"/>
  <c r="E4182" i="1"/>
  <c r="F4182" i="1"/>
  <c r="G4182" i="1"/>
  <c r="G5028" i="1" s="1"/>
  <c r="H4182" i="1"/>
  <c r="C4183" i="1"/>
  <c r="D4183" i="1"/>
  <c r="E4183" i="1"/>
  <c r="E5029" i="1" s="1"/>
  <c r="G4183" i="1"/>
  <c r="D4184" i="1"/>
  <c r="E4184" i="1"/>
  <c r="F4184" i="1"/>
  <c r="A4185" i="1"/>
  <c r="A5031" i="1" s="1"/>
  <c r="C4185" i="1"/>
  <c r="C5031" i="1" s="1"/>
  <c r="C5877" i="1" s="1"/>
  <c r="E4185" i="1"/>
  <c r="I4185" i="1"/>
  <c r="A4186" i="1"/>
  <c r="C4186" i="1"/>
  <c r="C5032" i="1" s="1"/>
  <c r="D4186" i="1"/>
  <c r="H4186" i="1"/>
  <c r="I4186" i="1"/>
  <c r="C4187" i="1"/>
  <c r="C5033" i="1" s="1"/>
  <c r="C5879" i="1" s="1"/>
  <c r="C6725" i="1" s="1"/>
  <c r="C7571" i="1" s="1"/>
  <c r="C8417" i="1" s="1"/>
  <c r="C9263" i="1" s="1"/>
  <c r="C10109" i="1" s="1"/>
  <c r="C10955" i="1" s="1"/>
  <c r="G4187" i="1"/>
  <c r="I4187" i="1"/>
  <c r="A4188" i="1"/>
  <c r="F4188" i="1"/>
  <c r="G4188" i="1"/>
  <c r="H4188" i="1"/>
  <c r="I4188" i="1"/>
  <c r="I5034" i="1" s="1"/>
  <c r="I5880" i="1" s="1"/>
  <c r="I6726" i="1" s="1"/>
  <c r="I7572" i="1" s="1"/>
  <c r="I8418" i="1" s="1"/>
  <c r="I9264" i="1" s="1"/>
  <c r="I10110" i="1" s="1"/>
  <c r="I10956" i="1" s="1"/>
  <c r="A4189" i="1"/>
  <c r="E4189" i="1"/>
  <c r="F4189" i="1"/>
  <c r="G4189" i="1"/>
  <c r="I4189" i="1"/>
  <c r="D4190" i="1"/>
  <c r="E4190" i="1"/>
  <c r="F4190" i="1"/>
  <c r="F5036" i="1" s="1"/>
  <c r="F5882" i="1" s="1"/>
  <c r="F6728" i="1" s="1"/>
  <c r="F7574" i="1" s="1"/>
  <c r="F8420" i="1" s="1"/>
  <c r="F9266" i="1" s="1"/>
  <c r="F10112" i="1" s="1"/>
  <c r="F10958" i="1" s="1"/>
  <c r="H4190" i="1"/>
  <c r="C4191" i="1"/>
  <c r="E4191" i="1"/>
  <c r="G4191" i="1"/>
  <c r="C4192" i="1"/>
  <c r="E4192" i="1"/>
  <c r="E5038" i="1" s="1"/>
  <c r="E5884" i="1" s="1"/>
  <c r="E6730" i="1" s="1"/>
  <c r="F4192" i="1"/>
  <c r="A4193" i="1"/>
  <c r="E4193" i="1"/>
  <c r="I4193" i="1"/>
  <c r="A4194" i="1"/>
  <c r="D4194" i="1"/>
  <c r="H4194" i="1"/>
  <c r="C4195" i="1"/>
  <c r="C5041" i="1" s="1"/>
  <c r="C5887" i="1" s="1"/>
  <c r="C6733" i="1" s="1"/>
  <c r="G4195" i="1"/>
  <c r="G5041" i="1" s="1"/>
  <c r="G5887" i="1" s="1"/>
  <c r="H4195" i="1"/>
  <c r="A4196" i="1"/>
  <c r="H4196" i="1"/>
  <c r="I4196" i="1"/>
  <c r="I5042" i="1" s="1"/>
  <c r="I5888" i="1" s="1"/>
  <c r="A4197" i="1"/>
  <c r="E4197" i="1"/>
  <c r="E5043" i="1" s="1"/>
  <c r="E5889" i="1" s="1"/>
  <c r="E6735" i="1" s="1"/>
  <c r="F4197" i="1"/>
  <c r="I4197" i="1"/>
  <c r="D4198" i="1"/>
  <c r="E4198" i="1"/>
  <c r="E5044" i="1" s="1"/>
  <c r="G4198" i="1"/>
  <c r="G5044" i="1" s="1"/>
  <c r="G5890" i="1" s="1"/>
  <c r="G6736" i="1" s="1"/>
  <c r="G7582" i="1" s="1"/>
  <c r="G8428" i="1" s="1"/>
  <c r="H4198" i="1"/>
  <c r="H5044" i="1" s="1"/>
  <c r="H5890" i="1" s="1"/>
  <c r="H6736" i="1" s="1"/>
  <c r="C4199" i="1"/>
  <c r="C5045" i="1" s="1"/>
  <c r="C5891" i="1" s="1"/>
  <c r="D4199" i="1"/>
  <c r="E4199" i="1"/>
  <c r="F4199" i="1"/>
  <c r="G4199" i="1"/>
  <c r="G5045" i="1" s="1"/>
  <c r="C4200" i="1"/>
  <c r="D4200" i="1"/>
  <c r="D5046" i="1" s="1"/>
  <c r="D5892" i="1" s="1"/>
  <c r="D6738" i="1" s="1"/>
  <c r="D7584" i="1" s="1"/>
  <c r="D8430" i="1" s="1"/>
  <c r="F4200" i="1"/>
  <c r="A4201" i="1"/>
  <c r="C4201" i="1"/>
  <c r="C5047" i="1" s="1"/>
  <c r="D4201" i="1"/>
  <c r="I4201" i="1"/>
  <c r="A4202" i="1"/>
  <c r="A5048" i="1" s="1"/>
  <c r="A5894" i="1" s="1"/>
  <c r="A6740" i="1" s="1"/>
  <c r="A7586" i="1" s="1"/>
  <c r="C4202" i="1"/>
  <c r="D4202" i="1"/>
  <c r="H4202" i="1"/>
  <c r="H5048" i="1" s="1"/>
  <c r="I4202" i="1"/>
  <c r="A4203" i="1"/>
  <c r="C4203" i="1"/>
  <c r="C5049" i="1" s="1"/>
  <c r="C5895" i="1" s="1"/>
  <c r="C6741" i="1" s="1"/>
  <c r="C7587" i="1" s="1"/>
  <c r="C8433" i="1" s="1"/>
  <c r="C9279" i="1" s="1"/>
  <c r="C10125" i="1" s="1"/>
  <c r="C10971" i="1" s="1"/>
  <c r="G4203" i="1"/>
  <c r="A4204" i="1"/>
  <c r="A5050" i="1" s="1"/>
  <c r="F4204" i="1"/>
  <c r="G4204" i="1"/>
  <c r="H4204" i="1"/>
  <c r="H5050" i="1" s="1"/>
  <c r="A4205" i="1"/>
  <c r="F4205" i="1"/>
  <c r="F5051" i="1" s="1"/>
  <c r="F5897" i="1" s="1"/>
  <c r="F6743" i="1" s="1"/>
  <c r="G4205" i="1"/>
  <c r="H4205" i="1"/>
  <c r="I4205" i="1"/>
  <c r="D4206" i="1"/>
  <c r="D5052" i="1" s="1"/>
  <c r="E4206" i="1"/>
  <c r="F4206" i="1"/>
  <c r="H4206" i="1"/>
  <c r="H5052" i="1" s="1"/>
  <c r="H5898" i="1" s="1"/>
  <c r="D4207" i="1"/>
  <c r="E4207" i="1"/>
  <c r="F4207" i="1"/>
  <c r="F5053" i="1" s="1"/>
  <c r="G4207" i="1"/>
  <c r="C4208" i="1"/>
  <c r="D4208" i="1"/>
  <c r="D5054" i="1" s="1"/>
  <c r="D5900" i="1" s="1"/>
  <c r="D6746" i="1" s="1"/>
  <c r="D7592" i="1" s="1"/>
  <c r="D8438" i="1" s="1"/>
  <c r="D9284" i="1" s="1"/>
  <c r="D10130" i="1" s="1"/>
  <c r="D10976" i="1" s="1"/>
  <c r="F4208" i="1"/>
  <c r="C4209" i="1"/>
  <c r="C5055" i="1" s="1"/>
  <c r="D4209" i="1"/>
  <c r="I4209" i="1"/>
  <c r="A4210" i="1"/>
  <c r="A5056" i="1" s="1"/>
  <c r="A5902" i="1" s="1"/>
  <c r="A6748" i="1" s="1"/>
  <c r="A7594" i="1" s="1"/>
  <c r="D4210" i="1"/>
  <c r="D5056" i="1" s="1"/>
  <c r="D5902" i="1" s="1"/>
  <c r="D6748" i="1" s="1"/>
  <c r="H4210" i="1"/>
  <c r="H5056" i="1" s="1"/>
  <c r="I4210" i="1"/>
  <c r="C4211" i="1"/>
  <c r="C5057" i="1" s="1"/>
  <c r="G4211" i="1"/>
  <c r="H4211" i="1"/>
  <c r="H5057" i="1" s="1"/>
  <c r="I4211" i="1"/>
  <c r="I5057" i="1" s="1"/>
  <c r="F4212" i="1"/>
  <c r="G4212" i="1"/>
  <c r="I4212" i="1"/>
  <c r="I5058" i="1" s="1"/>
  <c r="A4213" i="1"/>
  <c r="F4213" i="1"/>
  <c r="G4213" i="1"/>
  <c r="G5059" i="1" s="1"/>
  <c r="G5905" i="1" s="1"/>
  <c r="H4213" i="1"/>
  <c r="H5059" i="1" s="1"/>
  <c r="H5905" i="1" s="1"/>
  <c r="H6751" i="1" s="1"/>
  <c r="I4213" i="1"/>
  <c r="D4214" i="1"/>
  <c r="F4214" i="1"/>
  <c r="H4214" i="1"/>
  <c r="C4215" i="1"/>
  <c r="C5061" i="1" s="1"/>
  <c r="D4215" i="1"/>
  <c r="D5061" i="1" s="1"/>
  <c r="F4215" i="1"/>
  <c r="G4215" i="1"/>
  <c r="G5061" i="1" s="1"/>
  <c r="G5907" i="1" s="1"/>
  <c r="C4216" i="1"/>
  <c r="C5062" i="1" s="1"/>
  <c r="D4216" i="1"/>
  <c r="F4216" i="1"/>
  <c r="F5062" i="1" s="1"/>
  <c r="A4217" i="1"/>
  <c r="D4217" i="1"/>
  <c r="D5063" i="1" s="1"/>
  <c r="D5909" i="1" s="1"/>
  <c r="I4217" i="1"/>
  <c r="A4218" i="1"/>
  <c r="D4218" i="1"/>
  <c r="H4218" i="1"/>
  <c r="I4218" i="1"/>
  <c r="A4219" i="1"/>
  <c r="A5065" i="1" s="1"/>
  <c r="A5911" i="1" s="1"/>
  <c r="C4219" i="1"/>
  <c r="H4219" i="1"/>
  <c r="I4219" i="1"/>
  <c r="F4220" i="1"/>
  <c r="G4220" i="1"/>
  <c r="G5066" i="1" s="1"/>
  <c r="G5912" i="1" s="1"/>
  <c r="G6758" i="1" s="1"/>
  <c r="I4220" i="1"/>
  <c r="I5066" i="1" s="1"/>
  <c r="A4221" i="1"/>
  <c r="G4221" i="1"/>
  <c r="I4221" i="1"/>
  <c r="D4222" i="1"/>
  <c r="F4222" i="1"/>
  <c r="G4222" i="1"/>
  <c r="H4222" i="1"/>
  <c r="F4223" i="1"/>
  <c r="G4223" i="1"/>
  <c r="G5069" i="1" s="1"/>
  <c r="C4224" i="1"/>
  <c r="D4224" i="1"/>
  <c r="F4224" i="1"/>
  <c r="C4225" i="1"/>
  <c r="C5071" i="1" s="1"/>
  <c r="D4225" i="1"/>
  <c r="I4225" i="1"/>
  <c r="A4226" i="1"/>
  <c r="A5072" i="1" s="1"/>
  <c r="C4226" i="1"/>
  <c r="D4226" i="1"/>
  <c r="H4226" i="1"/>
  <c r="A4227" i="1"/>
  <c r="C4227" i="1"/>
  <c r="G4227" i="1"/>
  <c r="H4227" i="1"/>
  <c r="H5073" i="1" s="1"/>
  <c r="I4227" i="1"/>
  <c r="I5073" i="1" s="1"/>
  <c r="I5919" i="1" s="1"/>
  <c r="A4228" i="1"/>
  <c r="F4228" i="1"/>
  <c r="F5074" i="1" s="1"/>
  <c r="G4228" i="1"/>
  <c r="H4228" i="1"/>
  <c r="I4228" i="1"/>
  <c r="A4229" i="1"/>
  <c r="F4229" i="1"/>
  <c r="F5075" i="1" s="1"/>
  <c r="F5921" i="1" s="1"/>
  <c r="G4229" i="1"/>
  <c r="I4229" i="1"/>
  <c r="D4230" i="1"/>
  <c r="H4230" i="1"/>
  <c r="C4231" i="1"/>
  <c r="D4231" i="1"/>
  <c r="F4231" i="1"/>
  <c r="F5077" i="1" s="1"/>
  <c r="G4231" i="1"/>
  <c r="D4232" i="1"/>
  <c r="F4232" i="1"/>
  <c r="F5078" i="1" s="1"/>
  <c r="A4233" i="1"/>
  <c r="C4233" i="1"/>
  <c r="I4233" i="1"/>
  <c r="I5079" i="1" s="1"/>
  <c r="I5925" i="1" s="1"/>
  <c r="I6771" i="1" s="1"/>
  <c r="I7617" i="1" s="1"/>
  <c r="I8463" i="1" s="1"/>
  <c r="I9309" i="1" s="1"/>
  <c r="I10155" i="1" s="1"/>
  <c r="I11001" i="1" s="1"/>
  <c r="A4234" i="1"/>
  <c r="C4234" i="1"/>
  <c r="D4234" i="1"/>
  <c r="D5080" i="1" s="1"/>
  <c r="H4234" i="1"/>
  <c r="I4234" i="1"/>
  <c r="I5080" i="1" s="1"/>
  <c r="A4235" i="1"/>
  <c r="C4235" i="1"/>
  <c r="C5081" i="1" s="1"/>
  <c r="C5927" i="1" s="1"/>
  <c r="C6773" i="1" s="1"/>
  <c r="H4235" i="1"/>
  <c r="H5081" i="1" s="1"/>
  <c r="H5927" i="1" s="1"/>
  <c r="I4235" i="1"/>
  <c r="A4236" i="1"/>
  <c r="F4236" i="1"/>
  <c r="G4236" i="1"/>
  <c r="G5082" i="1" s="1"/>
  <c r="G5928" i="1" s="1"/>
  <c r="A4237" i="1"/>
  <c r="A5083" i="1" s="1"/>
  <c r="A5929" i="1" s="1"/>
  <c r="A6775" i="1" s="1"/>
  <c r="H4237" i="1"/>
  <c r="I4237" i="1"/>
  <c r="D4238" i="1"/>
  <c r="F4238" i="1"/>
  <c r="H4238" i="1"/>
  <c r="H5084" i="1" s="1"/>
  <c r="H5930" i="1" s="1"/>
  <c r="C4239" i="1"/>
  <c r="C5085" i="1" s="1"/>
  <c r="D4239" i="1"/>
  <c r="F4239" i="1"/>
  <c r="G4239" i="1"/>
  <c r="G5085" i="1" s="1"/>
  <c r="H4239" i="1"/>
  <c r="H5085" i="1" s="1"/>
  <c r="H5931" i="1" s="1"/>
  <c r="H6777" i="1" s="1"/>
  <c r="H7623" i="1" s="1"/>
  <c r="H8469" i="1" s="1"/>
  <c r="H9315" i="1" s="1"/>
  <c r="H10161" i="1" s="1"/>
  <c r="H11007" i="1" s="1"/>
  <c r="C4240" i="1"/>
  <c r="D4240" i="1"/>
  <c r="D5086" i="1" s="1"/>
  <c r="D5932" i="1" s="1"/>
  <c r="F4240" i="1"/>
  <c r="A4241" i="1"/>
  <c r="A5087" i="1" s="1"/>
  <c r="C4241" i="1"/>
  <c r="D4241" i="1"/>
  <c r="I4241" i="1"/>
  <c r="A4242" i="1"/>
  <c r="C4242" i="1"/>
  <c r="D4242" i="1"/>
  <c r="D5088" i="1" s="1"/>
  <c r="D5934" i="1" s="1"/>
  <c r="D6780" i="1" s="1"/>
  <c r="I4242" i="1"/>
  <c r="A4243" i="1"/>
  <c r="C4243" i="1"/>
  <c r="G4243" i="1"/>
  <c r="H4243" i="1"/>
  <c r="H5089" i="1" s="1"/>
  <c r="H5935" i="1" s="1"/>
  <c r="F4244" i="1"/>
  <c r="H4244" i="1"/>
  <c r="I4244" i="1"/>
  <c r="A4245" i="1"/>
  <c r="F4245" i="1"/>
  <c r="G4245" i="1"/>
  <c r="H4245" i="1"/>
  <c r="I4245" i="1"/>
  <c r="F4246" i="1"/>
  <c r="F5092" i="1" s="1"/>
  <c r="F5938" i="1" s="1"/>
  <c r="G4246" i="1"/>
  <c r="H4246" i="1"/>
  <c r="H5092" i="1" s="1"/>
  <c r="H5938" i="1" s="1"/>
  <c r="H6784" i="1" s="1"/>
  <c r="H7630" i="1" s="1"/>
  <c r="H8476" i="1" s="1"/>
  <c r="H9322" i="1" s="1"/>
  <c r="H10168" i="1" s="1"/>
  <c r="H11014" i="1" s="1"/>
  <c r="C4247" i="1"/>
  <c r="C5093" i="1" s="1"/>
  <c r="D4247" i="1"/>
  <c r="D5093" i="1" s="1"/>
  <c r="D5939" i="1" s="1"/>
  <c r="D6785" i="1" s="1"/>
  <c r="D7631" i="1" s="1"/>
  <c r="F4247" i="1"/>
  <c r="G4247" i="1"/>
  <c r="C4248" i="1"/>
  <c r="F4248" i="1"/>
  <c r="A4249" i="1"/>
  <c r="A5095" i="1" s="1"/>
  <c r="A5941" i="1" s="1"/>
  <c r="C4249" i="1"/>
  <c r="D4249" i="1"/>
  <c r="I4249" i="1"/>
  <c r="A4250" i="1"/>
  <c r="A5096" i="1" s="1"/>
  <c r="C4250" i="1"/>
  <c r="C5096" i="1" s="1"/>
  <c r="D4250" i="1"/>
  <c r="H4250" i="1"/>
  <c r="I4250" i="1"/>
  <c r="A4251" i="1"/>
  <c r="A5097" i="1" s="1"/>
  <c r="A5943" i="1" s="1"/>
  <c r="C4251" i="1"/>
  <c r="C5097" i="1" s="1"/>
  <c r="G4251" i="1"/>
  <c r="H4251" i="1"/>
  <c r="I4251" i="1"/>
  <c r="F4252" i="1"/>
  <c r="G4252" i="1"/>
  <c r="I4252" i="1"/>
  <c r="I5098" i="1" s="1"/>
  <c r="I5944" i="1" s="1"/>
  <c r="A4253" i="1"/>
  <c r="G4253" i="1"/>
  <c r="H4253" i="1"/>
  <c r="H5099" i="1" s="1"/>
  <c r="H5945" i="1" s="1"/>
  <c r="I4253" i="1"/>
  <c r="D4254" i="1"/>
  <c r="E4254" i="1"/>
  <c r="E5100" i="1" s="1"/>
  <c r="F4254" i="1"/>
  <c r="F5100" i="1" s="1"/>
  <c r="F5946" i="1" s="1"/>
  <c r="F6792" i="1" s="1"/>
  <c r="G4254" i="1"/>
  <c r="H4254" i="1"/>
  <c r="C4255" i="1"/>
  <c r="D4255" i="1"/>
  <c r="D5101" i="1" s="1"/>
  <c r="E4255" i="1"/>
  <c r="G4255" i="1"/>
  <c r="G5101" i="1" s="1"/>
  <c r="G5947" i="1" s="1"/>
  <c r="G6793" i="1" s="1"/>
  <c r="C4256" i="1"/>
  <c r="C5102" i="1" s="1"/>
  <c r="F4256" i="1"/>
  <c r="A4257" i="1"/>
  <c r="C4257" i="1"/>
  <c r="C5103" i="1" s="1"/>
  <c r="D4257" i="1"/>
  <c r="E4257" i="1"/>
  <c r="I4257" i="1"/>
  <c r="A4258" i="1"/>
  <c r="D4258" i="1"/>
  <c r="I4258" i="1"/>
  <c r="A4259" i="1"/>
  <c r="A5105" i="1" s="1"/>
  <c r="C4259" i="1"/>
  <c r="G4259" i="1"/>
  <c r="H4259" i="1"/>
  <c r="I4259" i="1"/>
  <c r="F4260" i="1"/>
  <c r="G4260" i="1"/>
  <c r="G5106" i="1" s="1"/>
  <c r="H4260" i="1"/>
  <c r="A4261" i="1"/>
  <c r="G4261" i="1"/>
  <c r="H4261" i="1"/>
  <c r="I4261" i="1"/>
  <c r="D4262" i="1"/>
  <c r="E4262" i="1"/>
  <c r="F4262" i="1"/>
  <c r="G4262" i="1"/>
  <c r="H4262" i="1"/>
  <c r="C4263" i="1"/>
  <c r="D4263" i="1"/>
  <c r="E4263" i="1"/>
  <c r="G4263" i="1"/>
  <c r="C4264" i="1"/>
  <c r="D4264" i="1"/>
  <c r="E4264" i="1"/>
  <c r="F4264" i="1"/>
  <c r="A4265" i="1"/>
  <c r="C4265" i="1"/>
  <c r="D4265" i="1"/>
  <c r="E4265" i="1"/>
  <c r="I4265" i="1"/>
  <c r="A4266" i="1"/>
  <c r="C4266" i="1"/>
  <c r="D4266" i="1"/>
  <c r="I4266" i="1"/>
  <c r="A4267" i="1"/>
  <c r="C4267" i="1"/>
  <c r="C5113" i="1" s="1"/>
  <c r="C5959" i="1" s="1"/>
  <c r="G4267" i="1"/>
  <c r="H4267" i="1"/>
  <c r="I4267" i="1"/>
  <c r="G4268" i="1"/>
  <c r="H4268" i="1"/>
  <c r="I4268" i="1"/>
  <c r="I5114" i="1" s="1"/>
  <c r="I5960" i="1" s="1"/>
  <c r="I6806" i="1" s="1"/>
  <c r="I7652" i="1" s="1"/>
  <c r="I8498" i="1" s="1"/>
  <c r="I9344" i="1" s="1"/>
  <c r="I10190" i="1" s="1"/>
  <c r="I11036" i="1" s="1"/>
  <c r="A4269" i="1"/>
  <c r="F4269" i="1"/>
  <c r="G4269" i="1"/>
  <c r="H4269" i="1"/>
  <c r="H5115" i="1" s="1"/>
  <c r="I4269" i="1"/>
  <c r="I5115" i="1" s="1"/>
  <c r="E4270" i="1"/>
  <c r="F4270" i="1"/>
  <c r="G4270" i="1"/>
  <c r="G5116" i="1" s="1"/>
  <c r="G5962" i="1" s="1"/>
  <c r="G6808" i="1" s="1"/>
  <c r="H4270" i="1"/>
  <c r="C4271" i="1"/>
  <c r="D4271" i="1"/>
  <c r="D5117" i="1" s="1"/>
  <c r="E4271" i="1"/>
  <c r="E5117" i="1" s="1"/>
  <c r="E5963" i="1" s="1"/>
  <c r="G4271" i="1"/>
  <c r="C4272" i="1"/>
  <c r="C5118" i="1" s="1"/>
  <c r="D4272" i="1"/>
  <c r="F4272" i="1"/>
  <c r="A4273" i="1"/>
  <c r="A5119" i="1" s="1"/>
  <c r="C4273" i="1"/>
  <c r="D4273" i="1"/>
  <c r="E4273" i="1"/>
  <c r="E5119" i="1" s="1"/>
  <c r="A4274" i="1"/>
  <c r="D4274" i="1"/>
  <c r="D5120" i="1" s="1"/>
  <c r="D5966" i="1" s="1"/>
  <c r="H4274" i="1"/>
  <c r="I4274" i="1"/>
  <c r="A4275" i="1"/>
  <c r="A5121" i="1" s="1"/>
  <c r="C4275" i="1"/>
  <c r="G4275" i="1"/>
  <c r="I4275" i="1"/>
  <c r="F4276" i="1"/>
  <c r="F5122" i="1" s="1"/>
  <c r="F5968" i="1" s="1"/>
  <c r="F6814" i="1" s="1"/>
  <c r="F7660" i="1" s="1"/>
  <c r="F8506" i="1" s="1"/>
  <c r="F9352" i="1" s="1"/>
  <c r="F10198" i="1" s="1"/>
  <c r="F11044" i="1" s="1"/>
  <c r="G4276" i="1"/>
  <c r="G5122" i="1" s="1"/>
  <c r="G5968" i="1" s="1"/>
  <c r="G6814" i="1" s="1"/>
  <c r="G7660" i="1" s="1"/>
  <c r="A4277" i="1"/>
  <c r="A5123" i="1" s="1"/>
  <c r="E4277" i="1"/>
  <c r="F4277" i="1"/>
  <c r="G4277" i="1"/>
  <c r="H4277" i="1"/>
  <c r="H5123" i="1" s="1"/>
  <c r="I4277" i="1"/>
  <c r="I5123" i="1" s="1"/>
  <c r="I5969" i="1" s="1"/>
  <c r="F4278" i="1"/>
  <c r="G4278" i="1"/>
  <c r="G5124" i="1" s="1"/>
  <c r="G5970" i="1" s="1"/>
  <c r="G6816" i="1" s="1"/>
  <c r="H4278" i="1"/>
  <c r="D4279" i="1"/>
  <c r="D5125" i="1" s="1"/>
  <c r="F4279" i="1"/>
  <c r="G4279" i="1"/>
  <c r="G5125" i="1" s="1"/>
  <c r="C4280" i="1"/>
  <c r="C5126" i="1" s="1"/>
  <c r="C5972" i="1" s="1"/>
  <c r="D4280" i="1"/>
  <c r="D5126" i="1" s="1"/>
  <c r="D5972" i="1" s="1"/>
  <c r="D6818" i="1" s="1"/>
  <c r="D7664" i="1" s="1"/>
  <c r="F4280" i="1"/>
  <c r="A4281" i="1"/>
  <c r="A5127" i="1" s="1"/>
  <c r="C4281" i="1"/>
  <c r="D4281" i="1"/>
  <c r="E4281" i="1"/>
  <c r="I4281" i="1"/>
  <c r="I5127" i="1" s="1"/>
  <c r="I5973" i="1" s="1"/>
  <c r="A4282" i="1"/>
  <c r="A5128" i="1" s="1"/>
  <c r="A5974" i="1" s="1"/>
  <c r="A6820" i="1" s="1"/>
  <c r="A7666" i="1" s="1"/>
  <c r="C4282" i="1"/>
  <c r="D4282" i="1"/>
  <c r="D5128" i="1" s="1"/>
  <c r="D5974" i="1" s="1"/>
  <c r="H4282" i="1"/>
  <c r="H5128" i="1" s="1"/>
  <c r="I4282" i="1"/>
  <c r="A4283" i="1"/>
  <c r="C4283" i="1"/>
  <c r="C5129" i="1" s="1"/>
  <c r="C5975" i="1" s="1"/>
  <c r="G4283" i="1"/>
  <c r="H4283" i="1"/>
  <c r="H5129" i="1" s="1"/>
  <c r="H5975" i="1" s="1"/>
  <c r="I4283" i="1"/>
  <c r="F4284" i="1"/>
  <c r="H4284" i="1"/>
  <c r="I4284" i="1"/>
  <c r="I5130" i="1" s="1"/>
  <c r="A4285" i="1"/>
  <c r="E4285" i="1"/>
  <c r="E5131" i="1" s="1"/>
  <c r="E5977" i="1" s="1"/>
  <c r="E6823" i="1" s="1"/>
  <c r="E7669" i="1" s="1"/>
  <c r="F4285" i="1"/>
  <c r="F5131" i="1" s="1"/>
  <c r="F5977" i="1" s="1"/>
  <c r="G4285" i="1"/>
  <c r="I4285" i="1"/>
  <c r="F4286" i="1"/>
  <c r="F5132" i="1" s="1"/>
  <c r="F5978" i="1" s="1"/>
  <c r="H4286" i="1"/>
  <c r="C4287" i="1"/>
  <c r="C5133" i="1" s="1"/>
  <c r="C5979" i="1" s="1"/>
  <c r="C6825" i="1" s="1"/>
  <c r="D4287" i="1"/>
  <c r="D5133" i="1" s="1"/>
  <c r="D5979" i="1" s="1"/>
  <c r="F4287" i="1"/>
  <c r="G4287" i="1"/>
  <c r="C4288" i="1"/>
  <c r="C5134" i="1" s="1"/>
  <c r="D4288" i="1"/>
  <c r="E4288" i="1"/>
  <c r="E5134" i="1" s="1"/>
  <c r="E5980" i="1" s="1"/>
  <c r="F4288" i="1"/>
  <c r="F5134" i="1" s="1"/>
  <c r="F5980" i="1" s="1"/>
  <c r="A4289" i="1"/>
  <c r="A5135" i="1" s="1"/>
  <c r="A5981" i="1" s="1"/>
  <c r="A6827" i="1" s="1"/>
  <c r="D4289" i="1"/>
  <c r="D5135" i="1" s="1"/>
  <c r="D5981" i="1" s="1"/>
  <c r="D6827" i="1" s="1"/>
  <c r="E4289" i="1"/>
  <c r="I4289" i="1"/>
  <c r="A4290" i="1"/>
  <c r="A5136" i="1" s="1"/>
  <c r="A5982" i="1" s="1"/>
  <c r="C4290" i="1"/>
  <c r="D4290" i="1"/>
  <c r="I4290" i="1"/>
  <c r="I5136" i="1" s="1"/>
  <c r="I5982" i="1" s="1"/>
  <c r="I6828" i="1" s="1"/>
  <c r="A4291" i="1"/>
  <c r="C4291" i="1"/>
  <c r="G4291" i="1"/>
  <c r="G5137" i="1" s="1"/>
  <c r="G5983" i="1" s="1"/>
  <c r="H4291" i="1"/>
  <c r="G4292" i="1"/>
  <c r="I4292" i="1"/>
  <c r="I5138" i="1" s="1"/>
  <c r="I5984" i="1" s="1"/>
  <c r="I6830" i="1" s="1"/>
  <c r="I7676" i="1" s="1"/>
  <c r="I8522" i="1" s="1"/>
  <c r="I9368" i="1" s="1"/>
  <c r="I10214" i="1" s="1"/>
  <c r="I11060" i="1" s="1"/>
  <c r="A4293" i="1"/>
  <c r="A5139" i="1" s="1"/>
  <c r="A5985" i="1" s="1"/>
  <c r="E4293" i="1"/>
  <c r="F4293" i="1"/>
  <c r="G4293" i="1"/>
  <c r="H4293" i="1"/>
  <c r="H5139" i="1" s="1"/>
  <c r="I4293" i="1"/>
  <c r="I5139" i="1" s="1"/>
  <c r="D4294" i="1"/>
  <c r="F4294" i="1"/>
  <c r="F5140" i="1" s="1"/>
  <c r="G4294" i="1"/>
  <c r="H4294" i="1"/>
  <c r="C4295" i="1"/>
  <c r="D4295" i="1"/>
  <c r="D5141" i="1" s="1"/>
  <c r="C4296" i="1"/>
  <c r="C5142" i="1" s="1"/>
  <c r="C5988" i="1" s="1"/>
  <c r="C6834" i="1" s="1"/>
  <c r="C7680" i="1" s="1"/>
  <c r="D4296" i="1"/>
  <c r="F4296" i="1"/>
  <c r="A4297" i="1"/>
  <c r="C4297" i="1"/>
  <c r="D4297" i="1"/>
  <c r="I4297" i="1"/>
  <c r="A4298" i="1"/>
  <c r="D4298" i="1"/>
  <c r="H4298" i="1"/>
  <c r="H5144" i="1" s="1"/>
  <c r="H5990" i="1" s="1"/>
  <c r="A4299" i="1"/>
  <c r="A5145" i="1" s="1"/>
  <c r="C4299" i="1"/>
  <c r="C5145" i="1" s="1"/>
  <c r="C5991" i="1" s="1"/>
  <c r="C6837" i="1" s="1"/>
  <c r="C7683" i="1" s="1"/>
  <c r="C8529" i="1" s="1"/>
  <c r="G4299" i="1"/>
  <c r="H4299" i="1"/>
  <c r="I4299" i="1"/>
  <c r="F4300" i="1"/>
  <c r="F5146" i="1" s="1"/>
  <c r="G4300" i="1"/>
  <c r="G5146" i="1" s="1"/>
  <c r="H4300" i="1"/>
  <c r="A4301" i="1"/>
  <c r="F4301" i="1"/>
  <c r="G4301" i="1"/>
  <c r="H4301" i="1"/>
  <c r="H5147" i="1" s="1"/>
  <c r="I4301" i="1"/>
  <c r="I5147" i="1" s="1"/>
  <c r="D4302" i="1"/>
  <c r="F4302" i="1"/>
  <c r="G4302" i="1"/>
  <c r="H4302" i="1"/>
  <c r="D4303" i="1"/>
  <c r="D5149" i="1" s="1"/>
  <c r="F4303" i="1"/>
  <c r="G4303" i="1"/>
  <c r="C4304" i="1"/>
  <c r="C5150" i="1" s="1"/>
  <c r="F4304" i="1"/>
  <c r="F5150" i="1" s="1"/>
  <c r="F5996" i="1" s="1"/>
  <c r="A4305" i="1"/>
  <c r="C4305" i="1"/>
  <c r="D4305" i="1"/>
  <c r="I4305" i="1"/>
  <c r="A4306" i="1"/>
  <c r="C4306" i="1"/>
  <c r="C5152" i="1" s="1"/>
  <c r="C5998" i="1" s="1"/>
  <c r="C6844" i="1" s="1"/>
  <c r="D4306" i="1"/>
  <c r="D5152" i="1" s="1"/>
  <c r="H4306" i="1"/>
  <c r="I4306" i="1"/>
  <c r="A4307" i="1"/>
  <c r="C4307" i="1"/>
  <c r="G4307" i="1"/>
  <c r="H4307" i="1"/>
  <c r="H5153" i="1" s="1"/>
  <c r="H5999" i="1" s="1"/>
  <c r="I4307" i="1"/>
  <c r="A4308" i="1"/>
  <c r="F4308" i="1"/>
  <c r="F5154" i="1" s="1"/>
  <c r="F6000" i="1" s="1"/>
  <c r="F6846" i="1" s="1"/>
  <c r="F7692" i="1" s="1"/>
  <c r="F8538" i="1" s="1"/>
  <c r="F9384" i="1" s="1"/>
  <c r="F10230" i="1" s="1"/>
  <c r="F11076" i="1" s="1"/>
  <c r="G4308" i="1"/>
  <c r="H4308" i="1"/>
  <c r="I4308" i="1"/>
  <c r="A4309" i="1"/>
  <c r="A5155" i="1" s="1"/>
  <c r="A6001" i="1" s="1"/>
  <c r="G4309" i="1"/>
  <c r="I4309" i="1"/>
  <c r="I5155" i="1" s="1"/>
  <c r="I6001" i="1" s="1"/>
  <c r="D4310" i="1"/>
  <c r="F4310" i="1"/>
  <c r="G4310" i="1"/>
  <c r="G5156" i="1" s="1"/>
  <c r="H4310" i="1"/>
  <c r="C4311" i="1"/>
  <c r="G4311" i="1"/>
  <c r="G5157" i="1" s="1"/>
  <c r="C4312" i="1"/>
  <c r="D4312" i="1"/>
  <c r="F4312" i="1"/>
  <c r="F5158" i="1" s="1"/>
  <c r="F6004" i="1" s="1"/>
  <c r="A4313" i="1"/>
  <c r="C4313" i="1"/>
  <c r="D4313" i="1"/>
  <c r="D5159" i="1" s="1"/>
  <c r="D6005" i="1" s="1"/>
  <c r="D6851" i="1" s="1"/>
  <c r="A4314" i="1"/>
  <c r="C4314" i="1"/>
  <c r="D4314" i="1"/>
  <c r="I4314" i="1"/>
  <c r="I5160" i="1" s="1"/>
  <c r="A4315" i="1"/>
  <c r="C4315" i="1"/>
  <c r="H4315" i="1"/>
  <c r="I4315" i="1"/>
  <c r="I5161" i="1" s="1"/>
  <c r="I6007" i="1" s="1"/>
  <c r="I6853" i="1" s="1"/>
  <c r="F4316" i="1"/>
  <c r="F5162" i="1" s="1"/>
  <c r="F6008" i="1" s="1"/>
  <c r="F6854" i="1" s="1"/>
  <c r="G4316" i="1"/>
  <c r="G5162" i="1" s="1"/>
  <c r="G6008" i="1" s="1"/>
  <c r="G6854" i="1" s="1"/>
  <c r="G7700" i="1" s="1"/>
  <c r="G8546" i="1" s="1"/>
  <c r="G9392" i="1" s="1"/>
  <c r="G10238" i="1" s="1"/>
  <c r="G11084" i="1" s="1"/>
  <c r="H4316" i="1"/>
  <c r="A4317" i="1"/>
  <c r="F4317" i="1"/>
  <c r="G4317" i="1"/>
  <c r="H4317" i="1"/>
  <c r="H5163" i="1" s="1"/>
  <c r="H6009" i="1" s="1"/>
  <c r="I4317" i="1"/>
  <c r="I5163" i="1" s="1"/>
  <c r="I6009" i="1" s="1"/>
  <c r="I6855" i="1" s="1"/>
  <c r="D4318" i="1"/>
  <c r="D5164" i="1" s="1"/>
  <c r="D6010" i="1" s="1"/>
  <c r="F4318" i="1"/>
  <c r="D4319" i="1"/>
  <c r="D5165" i="1" s="1"/>
  <c r="F4319" i="1"/>
  <c r="G4319" i="1"/>
  <c r="C4320" i="1"/>
  <c r="D4320" i="1"/>
  <c r="F4320" i="1"/>
  <c r="F5166" i="1" s="1"/>
  <c r="C4321" i="1"/>
  <c r="D4321" i="1"/>
  <c r="D5167" i="1" s="1"/>
  <c r="I4321" i="1"/>
  <c r="A4322" i="1"/>
  <c r="A5168" i="1" s="1"/>
  <c r="A6014" i="1" s="1"/>
  <c r="C4322" i="1"/>
  <c r="D4322" i="1"/>
  <c r="H4322" i="1"/>
  <c r="C4323" i="1"/>
  <c r="G4323" i="1"/>
  <c r="G5169" i="1" s="1"/>
  <c r="H4323" i="1"/>
  <c r="I4323" i="1"/>
  <c r="I5169" i="1" s="1"/>
  <c r="A4324" i="1"/>
  <c r="F4324" i="1"/>
  <c r="I4324" i="1"/>
  <c r="I5170" i="1" s="1"/>
  <c r="A4325" i="1"/>
  <c r="F4325" i="1"/>
  <c r="F5171" i="1" s="1"/>
  <c r="F6017" i="1" s="1"/>
  <c r="G4325" i="1"/>
  <c r="G5171" i="1" s="1"/>
  <c r="D4326" i="1"/>
  <c r="C4327" i="1"/>
  <c r="D4327" i="1"/>
  <c r="D5173" i="1" s="1"/>
  <c r="F4327" i="1"/>
  <c r="G4327" i="1"/>
  <c r="D4328" i="1"/>
  <c r="D5174" i="1" s="1"/>
  <c r="D6020" i="1" s="1"/>
  <c r="F4328" i="1"/>
  <c r="F5174" i="1" s="1"/>
  <c r="A4329" i="1"/>
  <c r="C4329" i="1"/>
  <c r="I4329" i="1"/>
  <c r="A4330" i="1"/>
  <c r="A5176" i="1" s="1"/>
  <c r="A6022" i="1" s="1"/>
  <c r="D4330" i="1"/>
  <c r="H4330" i="1"/>
  <c r="I4330" i="1"/>
  <c r="I5176" i="1" s="1"/>
  <c r="A4331" i="1"/>
  <c r="C4331" i="1"/>
  <c r="C5177" i="1" s="1"/>
  <c r="C6023" i="1" s="1"/>
  <c r="G4331" i="1"/>
  <c r="H4331" i="1"/>
  <c r="H5177" i="1" s="1"/>
  <c r="I4331" i="1"/>
  <c r="F4332" i="1"/>
  <c r="F5178" i="1" s="1"/>
  <c r="G4332" i="1"/>
  <c r="G5178" i="1" s="1"/>
  <c r="G6024" i="1" s="1"/>
  <c r="H4332" i="1"/>
  <c r="A4333" i="1"/>
  <c r="F4333" i="1"/>
  <c r="G4333" i="1"/>
  <c r="H4333" i="1"/>
  <c r="I4333" i="1"/>
  <c r="I5179" i="1" s="1"/>
  <c r="D4334" i="1"/>
  <c r="F4334" i="1"/>
  <c r="G4334" i="1"/>
  <c r="G5180" i="1" s="1"/>
  <c r="G6026" i="1" s="1"/>
  <c r="G6872" i="1" s="1"/>
  <c r="H4334" i="1"/>
  <c r="D4335" i="1"/>
  <c r="F4335" i="1"/>
  <c r="F5181" i="1" s="1"/>
  <c r="G4335" i="1"/>
  <c r="C4336" i="1"/>
  <c r="C5182" i="1" s="1"/>
  <c r="D4336" i="1"/>
  <c r="D5182" i="1" s="1"/>
  <c r="F4336" i="1"/>
  <c r="A4337" i="1"/>
  <c r="C4337" i="1"/>
  <c r="D4337" i="1"/>
  <c r="E4337" i="1"/>
  <c r="I4337" i="1"/>
  <c r="I5183" i="1" s="1"/>
  <c r="A4338" i="1"/>
  <c r="C4338" i="1"/>
  <c r="D4338" i="1"/>
  <c r="D5184" i="1" s="1"/>
  <c r="H4338" i="1"/>
  <c r="H5184" i="1" s="1"/>
  <c r="I4338" i="1"/>
  <c r="A4339" i="1"/>
  <c r="C4339" i="1"/>
  <c r="G4339" i="1"/>
  <c r="H4339" i="1"/>
  <c r="I4339" i="1"/>
  <c r="A4340" i="1"/>
  <c r="G4340" i="1"/>
  <c r="G5186" i="1" s="1"/>
  <c r="G6032" i="1" s="1"/>
  <c r="G6878" i="1" s="1"/>
  <c r="G7724" i="1" s="1"/>
  <c r="H4340" i="1"/>
  <c r="I4340" i="1"/>
  <c r="A4341" i="1"/>
  <c r="F4341" i="1"/>
  <c r="F5187" i="1" s="1"/>
  <c r="F6033" i="1" s="1"/>
  <c r="F6879" i="1" s="1"/>
  <c r="F7725" i="1" s="1"/>
  <c r="G4341" i="1"/>
  <c r="H4341" i="1"/>
  <c r="I4341" i="1"/>
  <c r="I5187" i="1" s="1"/>
  <c r="D4342" i="1"/>
  <c r="D5188" i="1" s="1"/>
  <c r="F4342" i="1"/>
  <c r="H4342" i="1"/>
  <c r="C4343" i="1"/>
  <c r="C5189" i="1" s="1"/>
  <c r="E4343" i="1"/>
  <c r="E5189" i="1" s="1"/>
  <c r="E6035" i="1" s="1"/>
  <c r="E6881" i="1" s="1"/>
  <c r="G4343" i="1"/>
  <c r="C4344" i="1"/>
  <c r="E4344" i="1"/>
  <c r="F4344" i="1"/>
  <c r="C4345" i="1"/>
  <c r="C5191" i="1" s="1"/>
  <c r="D4345" i="1"/>
  <c r="E4345" i="1"/>
  <c r="I4345" i="1"/>
  <c r="A4346" i="1"/>
  <c r="A5192" i="1" s="1"/>
  <c r="I4346" i="1"/>
  <c r="A4347" i="1"/>
  <c r="C4347" i="1"/>
  <c r="G4347" i="1"/>
  <c r="H4347" i="1"/>
  <c r="I4347" i="1"/>
  <c r="I5193" i="1" s="1"/>
  <c r="I6039" i="1" s="1"/>
  <c r="A4348" i="1"/>
  <c r="F4348" i="1"/>
  <c r="G4348" i="1"/>
  <c r="G5194" i="1" s="1"/>
  <c r="G6040" i="1" s="1"/>
  <c r="H4348" i="1"/>
  <c r="I4348" i="1"/>
  <c r="A4349" i="1"/>
  <c r="A5195" i="1" s="1"/>
  <c r="E4349" i="1"/>
  <c r="E5195" i="1" s="1"/>
  <c r="E6041" i="1" s="1"/>
  <c r="F4349" i="1"/>
  <c r="F5195" i="1" s="1"/>
  <c r="H4349" i="1"/>
  <c r="I4349" i="1"/>
  <c r="E4350" i="1"/>
  <c r="F4350" i="1"/>
  <c r="G4350" i="1"/>
  <c r="G5196" i="1" s="1"/>
  <c r="G6042" i="1" s="1"/>
  <c r="H4350" i="1"/>
  <c r="C4351" i="1"/>
  <c r="D4351" i="1"/>
  <c r="F4351" i="1"/>
  <c r="G4351" i="1"/>
  <c r="C4352" i="1"/>
  <c r="C5198" i="1" s="1"/>
  <c r="C6044" i="1" s="1"/>
  <c r="C6890" i="1" s="1"/>
  <c r="D4352" i="1"/>
  <c r="F4352" i="1"/>
  <c r="A4353" i="1"/>
  <c r="D4353" i="1"/>
  <c r="E4353" i="1"/>
  <c r="I4353" i="1"/>
  <c r="I5199" i="1" s="1"/>
  <c r="A4354" i="1"/>
  <c r="D4354" i="1"/>
  <c r="D5200" i="1" s="1"/>
  <c r="D6046" i="1" s="1"/>
  <c r="H4354" i="1"/>
  <c r="A4355" i="1"/>
  <c r="C4355" i="1"/>
  <c r="G4355" i="1"/>
  <c r="H4355" i="1"/>
  <c r="H5201" i="1" s="1"/>
  <c r="H6047" i="1" s="1"/>
  <c r="I4355" i="1"/>
  <c r="I5201" i="1" s="1"/>
  <c r="I6047" i="1" s="1"/>
  <c r="I6893" i="1" s="1"/>
  <c r="A4356" i="1"/>
  <c r="G4356" i="1"/>
  <c r="G5202" i="1" s="1"/>
  <c r="H4356" i="1"/>
  <c r="H5202" i="1" s="1"/>
  <c r="H6048" i="1" s="1"/>
  <c r="H6894" i="1" s="1"/>
  <c r="I4356" i="1"/>
  <c r="A4357" i="1"/>
  <c r="E4357" i="1"/>
  <c r="E5203" i="1" s="1"/>
  <c r="E6049" i="1" s="1"/>
  <c r="F4357" i="1"/>
  <c r="F5203" i="1" s="1"/>
  <c r="F6049" i="1" s="1"/>
  <c r="G4357" i="1"/>
  <c r="H4357" i="1"/>
  <c r="I4357" i="1"/>
  <c r="I5203" i="1" s="1"/>
  <c r="I6049" i="1" s="1"/>
  <c r="D4358" i="1"/>
  <c r="D5204" i="1" s="1"/>
  <c r="D6050" i="1" s="1"/>
  <c r="D6896" i="1" s="1"/>
  <c r="F4358" i="1"/>
  <c r="G4358" i="1"/>
  <c r="G5204" i="1" s="1"/>
  <c r="C4359" i="1"/>
  <c r="C5205" i="1" s="1"/>
  <c r="C6051" i="1" s="1"/>
  <c r="C6897" i="1" s="1"/>
  <c r="E4359" i="1"/>
  <c r="F4359" i="1"/>
  <c r="G4359" i="1"/>
  <c r="C4360" i="1"/>
  <c r="C5206" i="1" s="1"/>
  <c r="C6052" i="1" s="1"/>
  <c r="D4360" i="1"/>
  <c r="F4360" i="1"/>
  <c r="C4361" i="1"/>
  <c r="C5207" i="1" s="1"/>
  <c r="C6053" i="1" s="1"/>
  <c r="C6899" i="1" s="1"/>
  <c r="D4361" i="1"/>
  <c r="I4361" i="1"/>
  <c r="A4362" i="1"/>
  <c r="D4362" i="1"/>
  <c r="H4362" i="1"/>
  <c r="H5208" i="1" s="1"/>
  <c r="A4363" i="1"/>
  <c r="A5209" i="1" s="1"/>
  <c r="A6055" i="1" s="1"/>
  <c r="A6901" i="1" s="1"/>
  <c r="C4363" i="1"/>
  <c r="G4363" i="1"/>
  <c r="H4363" i="1"/>
  <c r="A4364" i="1"/>
  <c r="F4364" i="1"/>
  <c r="F5210" i="1" s="1"/>
  <c r="G4364" i="1"/>
  <c r="G5210" i="1" s="1"/>
  <c r="G6056" i="1" s="1"/>
  <c r="G6902" i="1" s="1"/>
  <c r="G7748" i="1" s="1"/>
  <c r="H4364" i="1"/>
  <c r="I4364" i="1"/>
  <c r="A4365" i="1"/>
  <c r="F4365" i="1"/>
  <c r="F5211" i="1" s="1"/>
  <c r="F6057" i="1" s="1"/>
  <c r="G4365" i="1"/>
  <c r="H4365" i="1"/>
  <c r="H5211" i="1" s="1"/>
  <c r="H6057" i="1" s="1"/>
  <c r="I4365" i="1"/>
  <c r="I5211" i="1" s="1"/>
  <c r="I6057" i="1" s="1"/>
  <c r="D4366" i="1"/>
  <c r="D5212" i="1" s="1"/>
  <c r="D6058" i="1" s="1"/>
  <c r="F4366" i="1"/>
  <c r="H4366" i="1"/>
  <c r="C4367" i="1"/>
  <c r="E4367" i="1"/>
  <c r="G4367" i="1"/>
  <c r="D4368" i="1"/>
  <c r="F4368" i="1"/>
  <c r="F5214" i="1" s="1"/>
  <c r="F6060" i="1" s="1"/>
  <c r="F6906" i="1" s="1"/>
  <c r="A4369" i="1"/>
  <c r="C4369" i="1"/>
  <c r="C4370" i="1"/>
  <c r="D4370" i="1"/>
  <c r="H4370" i="1"/>
  <c r="I4370" i="1"/>
  <c r="I5216" i="1" s="1"/>
  <c r="C4371" i="1"/>
  <c r="G4371" i="1"/>
  <c r="G5217" i="1" s="1"/>
  <c r="H4371" i="1"/>
  <c r="I4371" i="1"/>
  <c r="F4372" i="1"/>
  <c r="F5218" i="1" s="1"/>
  <c r="F6064" i="1" s="1"/>
  <c r="F6910" i="1" s="1"/>
  <c r="G4372" i="1"/>
  <c r="G5218" i="1" s="1"/>
  <c r="H4372" i="1"/>
  <c r="A4373" i="1"/>
  <c r="G4373" i="1"/>
  <c r="G5219" i="1" s="1"/>
  <c r="G6065" i="1" s="1"/>
  <c r="G6911" i="1" s="1"/>
  <c r="H4373" i="1"/>
  <c r="H5219" i="1" s="1"/>
  <c r="I4373" i="1"/>
  <c r="D4374" i="1"/>
  <c r="E4374" i="1"/>
  <c r="F4374" i="1"/>
  <c r="G4374" i="1"/>
  <c r="D4375" i="1"/>
  <c r="E4375" i="1"/>
  <c r="E5221" i="1" s="1"/>
  <c r="E6067" i="1" s="1"/>
  <c r="E6913" i="1" s="1"/>
  <c r="F4375" i="1"/>
  <c r="G4375" i="1"/>
  <c r="C4376" i="1"/>
  <c r="A4377" i="1"/>
  <c r="C4377" i="1"/>
  <c r="I4377" i="1"/>
  <c r="C4378" i="1"/>
  <c r="C5224" i="1" s="1"/>
  <c r="C6070" i="1" s="1"/>
  <c r="D4378" i="1"/>
  <c r="H4378" i="1"/>
  <c r="H5224" i="1" s="1"/>
  <c r="I4378" i="1"/>
  <c r="A4379" i="1"/>
  <c r="C4379" i="1"/>
  <c r="C5225" i="1" s="1"/>
  <c r="C6071" i="1" s="1"/>
  <c r="G4379" i="1"/>
  <c r="H4379" i="1"/>
  <c r="H5225" i="1" s="1"/>
  <c r="H6071" i="1" s="1"/>
  <c r="F4380" i="1"/>
  <c r="G4380" i="1"/>
  <c r="H4380" i="1"/>
  <c r="I4380" i="1"/>
  <c r="A4381" i="1"/>
  <c r="F4381" i="1"/>
  <c r="G4381" i="1"/>
  <c r="I4381" i="1"/>
  <c r="D4382" i="1"/>
  <c r="F4382" i="1"/>
  <c r="H4382" i="1"/>
  <c r="C4383" i="1"/>
  <c r="D4383" i="1"/>
  <c r="F4383" i="1"/>
  <c r="G4383" i="1"/>
  <c r="G5229" i="1" s="1"/>
  <c r="C4384" i="1"/>
  <c r="D4384" i="1"/>
  <c r="F4384" i="1"/>
  <c r="F5230" i="1" s="1"/>
  <c r="C4385" i="1"/>
  <c r="D4385" i="1"/>
  <c r="D5231" i="1" s="1"/>
  <c r="D6077" i="1" s="1"/>
  <c r="D6923" i="1" s="1"/>
  <c r="I4385" i="1"/>
  <c r="I5231" i="1" s="1"/>
  <c r="I6077" i="1" s="1"/>
  <c r="A4386" i="1"/>
  <c r="C4386" i="1"/>
  <c r="D4386" i="1"/>
  <c r="H4386" i="1"/>
  <c r="I4386" i="1"/>
  <c r="I5232" i="1" s="1"/>
  <c r="G4387" i="1"/>
  <c r="G5233" i="1" s="1"/>
  <c r="I4387" i="1"/>
  <c r="F4388" i="1"/>
  <c r="H4388" i="1"/>
  <c r="A4389" i="1"/>
  <c r="I4389" i="1"/>
  <c r="I5235" i="1" s="1"/>
  <c r="I6081" i="1" s="1"/>
  <c r="D4390" i="1"/>
  <c r="D5236" i="1" s="1"/>
  <c r="F4390" i="1"/>
  <c r="G4390" i="1"/>
  <c r="H4390" i="1"/>
  <c r="H5236" i="1" s="1"/>
  <c r="C4391" i="1"/>
  <c r="F4391" i="1"/>
  <c r="F5237" i="1" s="1"/>
  <c r="F6083" i="1" s="1"/>
  <c r="G4391" i="1"/>
  <c r="C4392" i="1"/>
  <c r="D4392" i="1"/>
  <c r="D5238" i="1" s="1"/>
  <c r="F4392" i="1"/>
  <c r="A4393" i="1"/>
  <c r="D4393" i="1"/>
  <c r="D5239" i="1" s="1"/>
  <c r="D6085" i="1" s="1"/>
  <c r="I4393" i="1"/>
  <c r="I5239" i="1" s="1"/>
  <c r="I6085" i="1" s="1"/>
  <c r="I6931" i="1" s="1"/>
  <c r="A4394" i="1"/>
  <c r="C4394" i="1"/>
  <c r="D4394" i="1"/>
  <c r="D5240" i="1" s="1"/>
  <c r="I4394" i="1"/>
  <c r="A4395" i="1"/>
  <c r="C4395" i="1"/>
  <c r="H4395" i="1"/>
  <c r="H5241" i="1" s="1"/>
  <c r="H6087" i="1" s="1"/>
  <c r="H6933" i="1" s="1"/>
  <c r="H7779" i="1" s="1"/>
  <c r="I4395" i="1"/>
  <c r="I5241" i="1" s="1"/>
  <c r="F4396" i="1"/>
  <c r="G4396" i="1"/>
  <c r="G5242" i="1" s="1"/>
  <c r="H4396" i="1"/>
  <c r="A4397" i="1"/>
  <c r="F4397" i="1"/>
  <c r="F5243" i="1" s="1"/>
  <c r="I4397" i="1"/>
  <c r="I5243" i="1" s="1"/>
  <c r="D4398" i="1"/>
  <c r="G4398" i="1"/>
  <c r="H4398" i="1"/>
  <c r="C4399" i="1"/>
  <c r="C5245" i="1" s="1"/>
  <c r="C6091" i="1" s="1"/>
  <c r="C6937" i="1" s="1"/>
  <c r="C7783" i="1" s="1"/>
  <c r="C8629" i="1" s="1"/>
  <c r="C9475" i="1" s="1"/>
  <c r="C10321" i="1" s="1"/>
  <c r="C11167" i="1" s="1"/>
  <c r="D4399" i="1"/>
  <c r="F4399" i="1"/>
  <c r="G4399" i="1"/>
  <c r="D4400" i="1"/>
  <c r="F4400" i="1"/>
  <c r="C4401" i="1"/>
  <c r="C5247" i="1" s="1"/>
  <c r="C6093" i="1" s="1"/>
  <c r="C6939" i="1" s="1"/>
  <c r="C7785" i="1" s="1"/>
  <c r="C8631" i="1" s="1"/>
  <c r="D4401" i="1"/>
  <c r="A4402" i="1"/>
  <c r="D4402" i="1"/>
  <c r="H4402" i="1"/>
  <c r="I4402" i="1"/>
  <c r="A4403" i="1"/>
  <c r="A5249" i="1" s="1"/>
  <c r="C4403" i="1"/>
  <c r="H4403" i="1"/>
  <c r="H5249" i="1" s="1"/>
  <c r="H6095" i="1" s="1"/>
  <c r="H6941" i="1" s="1"/>
  <c r="H7787" i="1" s="1"/>
  <c r="I4403" i="1"/>
  <c r="A4404" i="1"/>
  <c r="G4404" i="1"/>
  <c r="I4404" i="1"/>
  <c r="A4405" i="1"/>
  <c r="A5251" i="1" s="1"/>
  <c r="A6097" i="1" s="1"/>
  <c r="G4405" i="1"/>
  <c r="G5251" i="1" s="1"/>
  <c r="G6097" i="1" s="1"/>
  <c r="G6943" i="1" s="1"/>
  <c r="G7789" i="1" s="1"/>
  <c r="G8635" i="1" s="1"/>
  <c r="G9481" i="1" s="1"/>
  <c r="G10327" i="1" s="1"/>
  <c r="G11173" i="1" s="1"/>
  <c r="I4405" i="1"/>
  <c r="I5251" i="1" s="1"/>
  <c r="F4406" i="1"/>
  <c r="H4406" i="1"/>
  <c r="H5252" i="1" s="1"/>
  <c r="C4407" i="1"/>
  <c r="F4407" i="1"/>
  <c r="G4407" i="1"/>
  <c r="F4408" i="1"/>
  <c r="A4409" i="1"/>
  <c r="A5255" i="1" s="1"/>
  <c r="A6101" i="1" s="1"/>
  <c r="C4409" i="1"/>
  <c r="I4409" i="1"/>
  <c r="I5255" i="1" s="1"/>
  <c r="C4410" i="1"/>
  <c r="D4410" i="1"/>
  <c r="D5256" i="1" s="1"/>
  <c r="I4410" i="1"/>
  <c r="A4411" i="1"/>
  <c r="A5257" i="1" s="1"/>
  <c r="A6103" i="1" s="1"/>
  <c r="A6949" i="1" s="1"/>
  <c r="C4411" i="1"/>
  <c r="H4411" i="1"/>
  <c r="H5257" i="1" s="1"/>
  <c r="H6103" i="1" s="1"/>
  <c r="A4412" i="1"/>
  <c r="G4412" i="1"/>
  <c r="G5258" i="1" s="1"/>
  <c r="H4412" i="1"/>
  <c r="A4413" i="1"/>
  <c r="F4413" i="1"/>
  <c r="G4413" i="1"/>
  <c r="I4413" i="1"/>
  <c r="I5259" i="1" s="1"/>
  <c r="D4414" i="1"/>
  <c r="D5260" i="1" s="1"/>
  <c r="F4414" i="1"/>
  <c r="G4414" i="1"/>
  <c r="H4414" i="1"/>
  <c r="H5260" i="1" s="1"/>
  <c r="F4415" i="1"/>
  <c r="F5261" i="1" s="1"/>
  <c r="G4415" i="1"/>
  <c r="C4416" i="1"/>
  <c r="C5262" i="1" s="1"/>
  <c r="D4416" i="1"/>
  <c r="D5262" i="1" s="1"/>
  <c r="D6108" i="1" s="1"/>
  <c r="C4417" i="1"/>
  <c r="A4418" i="1"/>
  <c r="D4418" i="1"/>
  <c r="H4418" i="1"/>
  <c r="I4418" i="1"/>
  <c r="I5264" i="1" s="1"/>
  <c r="A4419" i="1"/>
  <c r="C4419" i="1"/>
  <c r="H4419" i="1"/>
  <c r="H5265" i="1" s="1"/>
  <c r="H6111" i="1" s="1"/>
  <c r="H6957" i="1" s="1"/>
  <c r="H7803" i="1" s="1"/>
  <c r="H8649" i="1" s="1"/>
  <c r="H9495" i="1" s="1"/>
  <c r="H10341" i="1" s="1"/>
  <c r="H11187" i="1" s="1"/>
  <c r="I4419" i="1"/>
  <c r="A4420" i="1"/>
  <c r="F4420" i="1"/>
  <c r="F5266" i="1" s="1"/>
  <c r="H4420" i="1"/>
  <c r="H5266" i="1" s="1"/>
  <c r="A4421" i="1"/>
  <c r="F4421" i="1"/>
  <c r="G4421" i="1"/>
  <c r="I4421" i="1"/>
  <c r="D4422" i="1"/>
  <c r="E4422" i="1"/>
  <c r="F4422" i="1"/>
  <c r="F5268" i="1" s="1"/>
  <c r="F6114" i="1" s="1"/>
  <c r="H4422" i="1"/>
  <c r="D4423" i="1"/>
  <c r="E4423" i="1"/>
  <c r="G4423" i="1"/>
  <c r="G5269" i="1" s="1"/>
  <c r="C4424" i="1"/>
  <c r="D4424" i="1"/>
  <c r="D5270" i="1" s="1"/>
  <c r="D6116" i="1" s="1"/>
  <c r="D6962" i="1" s="1"/>
  <c r="A4425" i="1"/>
  <c r="I4425" i="1"/>
  <c r="C4426" i="1"/>
  <c r="C5272" i="1" s="1"/>
  <c r="D4426" i="1"/>
  <c r="D5272" i="1" s="1"/>
  <c r="D6118" i="1" s="1"/>
  <c r="I4426" i="1"/>
  <c r="I5272" i="1" s="1"/>
  <c r="I6118" i="1" s="1"/>
  <c r="I6964" i="1" s="1"/>
  <c r="I7810" i="1" s="1"/>
  <c r="I8656" i="1" s="1"/>
  <c r="I9502" i="1" s="1"/>
  <c r="I10348" i="1" s="1"/>
  <c r="I11194" i="1" s="1"/>
  <c r="A4427" i="1"/>
  <c r="C4427" i="1"/>
  <c r="A4428" i="1"/>
  <c r="G4428" i="1"/>
  <c r="G5274" i="1" s="1"/>
  <c r="A4429" i="1"/>
  <c r="F4429" i="1"/>
  <c r="F5275" i="1" s="1"/>
  <c r="F6121" i="1" s="1"/>
  <c r="F6967" i="1" s="1"/>
  <c r="F7813" i="1" s="1"/>
  <c r="I4429" i="1"/>
  <c r="I5275" i="1" s="1"/>
  <c r="D4430" i="1"/>
  <c r="E4430" i="1"/>
  <c r="F4430" i="1"/>
  <c r="G4430" i="1"/>
  <c r="H4430" i="1"/>
  <c r="C4431" i="1"/>
  <c r="C5277" i="1" s="1"/>
  <c r="C6123" i="1" s="1"/>
  <c r="G4431" i="1"/>
  <c r="C4432" i="1"/>
  <c r="D4432" i="1"/>
  <c r="E4432" i="1"/>
  <c r="F4432" i="1"/>
  <c r="A4433" i="1"/>
  <c r="E4433" i="1"/>
  <c r="E5279" i="1" s="1"/>
  <c r="E6125" i="1" s="1"/>
  <c r="I4433" i="1"/>
  <c r="C4434" i="1"/>
  <c r="D4434" i="1"/>
  <c r="A4435" i="1"/>
  <c r="C4435" i="1"/>
  <c r="C5281" i="1" s="1"/>
  <c r="C6127" i="1" s="1"/>
  <c r="C6973" i="1" s="1"/>
  <c r="C7819" i="1" s="1"/>
  <c r="C8665" i="1" s="1"/>
  <c r="C9511" i="1" s="1"/>
  <c r="C10357" i="1" s="1"/>
  <c r="C11203" i="1" s="1"/>
  <c r="H4435" i="1"/>
  <c r="H5281" i="1" s="1"/>
  <c r="I4435" i="1"/>
  <c r="A4436" i="1"/>
  <c r="H4436" i="1"/>
  <c r="A4437" i="1"/>
  <c r="F4437" i="1"/>
  <c r="G4437" i="1"/>
  <c r="G5283" i="1" s="1"/>
  <c r="I4437" i="1"/>
  <c r="F4438" i="1"/>
  <c r="F5284" i="1" s="1"/>
  <c r="H4438" i="1"/>
  <c r="H5284" i="1" s="1"/>
  <c r="C4439" i="1"/>
  <c r="D4439" i="1"/>
  <c r="E4439" i="1"/>
  <c r="C4440" i="1"/>
  <c r="E4440" i="1"/>
  <c r="F4440" i="1"/>
  <c r="A4441" i="1"/>
  <c r="C4441" i="1"/>
  <c r="E4441" i="1"/>
  <c r="A4442" i="1"/>
  <c r="A5288" i="1" s="1"/>
  <c r="A6134" i="1" s="1"/>
  <c r="C4442" i="1"/>
  <c r="D4442" i="1"/>
  <c r="H4442" i="1"/>
  <c r="H5288" i="1" s="1"/>
  <c r="A4443" i="1"/>
  <c r="H4443" i="1"/>
  <c r="H5289" i="1" s="1"/>
  <c r="H6135" i="1" s="1"/>
  <c r="H6981" i="1" s="1"/>
  <c r="I4443" i="1"/>
  <c r="A4444" i="1"/>
  <c r="A5290" i="1" s="1"/>
  <c r="A6136" i="1" s="1"/>
  <c r="G4444" i="1"/>
  <c r="H4444" i="1"/>
  <c r="H5290" i="1" s="1"/>
  <c r="A4445" i="1"/>
  <c r="A5291" i="1" s="1"/>
  <c r="F4445" i="1"/>
  <c r="F5291" i="1" s="1"/>
  <c r="G4445" i="1"/>
  <c r="G5291" i="1" s="1"/>
  <c r="G6137" i="1" s="1"/>
  <c r="G6983" i="1" s="1"/>
  <c r="G7829" i="1" s="1"/>
  <c r="H4445" i="1"/>
  <c r="H5291" i="1" s="1"/>
  <c r="H6137" i="1" s="1"/>
  <c r="D4446" i="1"/>
  <c r="F4446" i="1"/>
  <c r="H4446" i="1"/>
  <c r="D4447" i="1"/>
  <c r="G4447" i="1"/>
  <c r="G5293" i="1" s="1"/>
  <c r="C4448" i="1"/>
  <c r="E4448" i="1"/>
  <c r="E5294" i="1" s="1"/>
  <c r="A4449" i="1"/>
  <c r="A5295" i="1" s="1"/>
  <c r="E4449" i="1"/>
  <c r="I4449" i="1"/>
  <c r="I5295" i="1" s="1"/>
  <c r="I6141" i="1" s="1"/>
  <c r="A4450" i="1"/>
  <c r="A5296" i="1" s="1"/>
  <c r="C4450" i="1"/>
  <c r="C5296" i="1" s="1"/>
  <c r="C6142" i="1" s="1"/>
  <c r="D4450" i="1"/>
  <c r="D5296" i="1" s="1"/>
  <c r="D6142" i="1" s="1"/>
  <c r="D6988" i="1" s="1"/>
  <c r="D7834" i="1" s="1"/>
  <c r="D8680" i="1" s="1"/>
  <c r="H4450" i="1"/>
  <c r="H5296" i="1" s="1"/>
  <c r="H6142" i="1" s="1"/>
  <c r="I4450" i="1"/>
  <c r="C4451" i="1"/>
  <c r="C5297" i="1" s="1"/>
  <c r="H4451" i="1"/>
  <c r="H5297" i="1" s="1"/>
  <c r="H6143" i="1" s="1"/>
  <c r="F4452" i="1"/>
  <c r="H4452" i="1"/>
  <c r="H5298" i="1" s="1"/>
  <c r="H6144" i="1" s="1"/>
  <c r="H6990" i="1" s="1"/>
  <c r="I4452" i="1"/>
  <c r="I5298" i="1" s="1"/>
  <c r="A4453" i="1"/>
  <c r="F4453" i="1"/>
  <c r="G4453" i="1"/>
  <c r="G5299" i="1" s="1"/>
  <c r="G6145" i="1" s="1"/>
  <c r="G6991" i="1" s="1"/>
  <c r="G7837" i="1" s="1"/>
  <c r="G8683" i="1" s="1"/>
  <c r="G9529" i="1" s="1"/>
  <c r="G10375" i="1" s="1"/>
  <c r="G11221" i="1" s="1"/>
  <c r="H4453" i="1"/>
  <c r="I4453" i="1"/>
  <c r="D4454" i="1"/>
  <c r="E4454" i="1"/>
  <c r="E5300" i="1" s="1"/>
  <c r="E6146" i="1" s="1"/>
  <c r="F4454" i="1"/>
  <c r="C4455" i="1"/>
  <c r="C5301" i="1" s="1"/>
  <c r="C4456" i="1"/>
  <c r="D4456" i="1"/>
  <c r="F4456" i="1"/>
  <c r="C4457" i="1"/>
  <c r="C5303" i="1" s="1"/>
  <c r="C6149" i="1" s="1"/>
  <c r="C6995" i="1" s="1"/>
  <c r="E4457" i="1"/>
  <c r="A4458" i="1"/>
  <c r="A5304" i="1" s="1"/>
  <c r="H4458" i="1"/>
  <c r="A4459" i="1"/>
  <c r="A5305" i="1" s="1"/>
  <c r="A6151" i="1" s="1"/>
  <c r="A6997" i="1" s="1"/>
  <c r="A7843" i="1" s="1"/>
  <c r="A8689" i="1" s="1"/>
  <c r="A9535" i="1" s="1"/>
  <c r="A10381" i="1" s="1"/>
  <c r="A11227" i="1" s="1"/>
  <c r="C4459" i="1"/>
  <c r="C5305" i="1" s="1"/>
  <c r="H4459" i="1"/>
  <c r="H5305" i="1" s="1"/>
  <c r="I4459" i="1"/>
  <c r="I5305" i="1" s="1"/>
  <c r="G4460" i="1"/>
  <c r="G5306" i="1" s="1"/>
  <c r="H4460" i="1"/>
  <c r="H5306" i="1" s="1"/>
  <c r="A4461" i="1"/>
  <c r="F4461" i="1"/>
  <c r="G4461" i="1"/>
  <c r="G5307" i="1" s="1"/>
  <c r="G6153" i="1" s="1"/>
  <c r="H4461" i="1"/>
  <c r="D4462" i="1"/>
  <c r="F4462" i="1"/>
  <c r="H4462" i="1"/>
  <c r="D4463" i="1"/>
  <c r="G4463" i="1"/>
  <c r="C4464" i="1"/>
  <c r="C5310" i="1" s="1"/>
  <c r="D4464" i="1"/>
  <c r="F4464" i="1"/>
  <c r="C4465" i="1"/>
  <c r="I4465" i="1"/>
  <c r="I5311" i="1" s="1"/>
  <c r="A4466" i="1"/>
  <c r="D4466" i="1"/>
  <c r="H4466" i="1"/>
  <c r="A4467" i="1"/>
  <c r="A5313" i="1" s="1"/>
  <c r="C4467" i="1"/>
  <c r="C5313" i="1" s="1"/>
  <c r="G4467" i="1"/>
  <c r="H4467" i="1"/>
  <c r="H4468" i="1"/>
  <c r="I4468" i="1"/>
  <c r="A4469" i="1"/>
  <c r="A5315" i="1" s="1"/>
  <c r="F4469" i="1"/>
  <c r="G4469" i="1"/>
  <c r="I4469" i="1"/>
  <c r="I5315" i="1" s="1"/>
  <c r="H4470" i="1"/>
  <c r="D4471" i="1"/>
  <c r="G4471" i="1"/>
  <c r="G5317" i="1" s="1"/>
  <c r="G6163" i="1" s="1"/>
  <c r="G7009" i="1" s="1"/>
  <c r="C4472" i="1"/>
  <c r="F4472" i="1"/>
  <c r="C4473" i="1"/>
  <c r="I4473" i="1"/>
  <c r="A4474" i="1"/>
  <c r="A5320" i="1" s="1"/>
  <c r="D4474" i="1"/>
  <c r="H4474" i="1"/>
  <c r="H5320" i="1" s="1"/>
  <c r="I4474" i="1"/>
  <c r="I5320" i="1" s="1"/>
  <c r="A4475" i="1"/>
  <c r="G4475" i="1"/>
  <c r="G5321" i="1" s="1"/>
  <c r="G6167" i="1" s="1"/>
  <c r="H4475" i="1"/>
  <c r="H5321" i="1" s="1"/>
  <c r="H6167" i="1" s="1"/>
  <c r="H7013" i="1" s="1"/>
  <c r="I4475" i="1"/>
  <c r="G4476" i="1"/>
  <c r="H4476" i="1"/>
  <c r="A4477" i="1"/>
  <c r="F4477" i="1"/>
  <c r="H4477" i="1"/>
  <c r="H5323" i="1" s="1"/>
  <c r="H6169" i="1" s="1"/>
  <c r="I4477" i="1"/>
  <c r="I5323" i="1" s="1"/>
  <c r="I6169" i="1" s="1"/>
  <c r="I7015" i="1" s="1"/>
  <c r="H4478" i="1"/>
  <c r="C4479" i="1"/>
  <c r="D4479" i="1"/>
  <c r="D5325" i="1" s="1"/>
  <c r="F4479" i="1"/>
  <c r="G4479" i="1"/>
  <c r="G5325" i="1" s="1"/>
  <c r="A4481" i="1"/>
  <c r="C4481" i="1"/>
  <c r="A4482" i="1"/>
  <c r="C4482" i="1"/>
  <c r="C5328" i="1" s="1"/>
  <c r="C6174" i="1" s="1"/>
  <c r="I4482" i="1"/>
  <c r="I5328" i="1" s="1"/>
  <c r="A4483" i="1"/>
  <c r="C4483" i="1"/>
  <c r="I4483" i="1"/>
  <c r="I5329" i="1" s="1"/>
  <c r="A4484" i="1"/>
  <c r="G4484" i="1"/>
  <c r="G5330" i="1" s="1"/>
  <c r="G6176" i="1" s="1"/>
  <c r="H4484" i="1"/>
  <c r="H5330" i="1" s="1"/>
  <c r="H6176" i="1" s="1"/>
  <c r="H7022" i="1" s="1"/>
  <c r="H7868" i="1" s="1"/>
  <c r="I4484" i="1"/>
  <c r="A4485" i="1"/>
  <c r="F4485" i="1"/>
  <c r="G4485" i="1"/>
  <c r="I4485" i="1"/>
  <c r="F4486" i="1"/>
  <c r="H4486" i="1"/>
  <c r="D4487" i="1"/>
  <c r="F4487" i="1"/>
  <c r="G4487" i="1"/>
  <c r="C4488" i="1"/>
  <c r="C5334" i="1" s="1"/>
  <c r="D4488" i="1"/>
  <c r="D5334" i="1" s="1"/>
  <c r="F4488" i="1"/>
  <c r="D4489" i="1"/>
  <c r="D4490" i="1"/>
  <c r="H4490" i="1"/>
  <c r="H5336" i="1" s="1"/>
  <c r="I4490" i="1"/>
  <c r="C4491" i="1"/>
  <c r="C5337" i="1" s="1"/>
  <c r="C6183" i="1" s="1"/>
  <c r="G4491" i="1"/>
  <c r="G5337" i="1" s="1"/>
  <c r="G6183" i="1" s="1"/>
  <c r="I4491" i="1"/>
  <c r="A4492" i="1"/>
  <c r="A5338" i="1" s="1"/>
  <c r="F4492" i="1"/>
  <c r="H4492" i="1"/>
  <c r="H5338" i="1" s="1"/>
  <c r="I4492" i="1"/>
  <c r="F4493" i="1"/>
  <c r="F5339" i="1" s="1"/>
  <c r="F6185" i="1" s="1"/>
  <c r="G4493" i="1"/>
  <c r="G5339" i="1" s="1"/>
  <c r="I4493" i="1"/>
  <c r="F4494" i="1"/>
  <c r="G4494" i="1"/>
  <c r="H4494" i="1"/>
  <c r="G4495" i="1"/>
  <c r="G5341" i="1" s="1"/>
  <c r="G6187" i="1" s="1"/>
  <c r="G7033" i="1" s="1"/>
  <c r="D4496" i="1"/>
  <c r="D5342" i="1" s="1"/>
  <c r="D6188" i="1" s="1"/>
  <c r="F4496" i="1"/>
  <c r="C4497" i="1"/>
  <c r="C5343" i="1" s="1"/>
  <c r="I4497" i="1"/>
  <c r="A4498" i="1"/>
  <c r="A5344" i="1" s="1"/>
  <c r="D4498" i="1"/>
  <c r="I4498" i="1"/>
  <c r="I5344" i="1" s="1"/>
  <c r="A4499" i="1"/>
  <c r="C4499" i="1"/>
  <c r="G4499" i="1"/>
  <c r="G5345" i="1" s="1"/>
  <c r="G6191" i="1" s="1"/>
  <c r="H4499" i="1"/>
  <c r="A4500" i="1"/>
  <c r="F4500" i="1"/>
  <c r="I4500" i="1"/>
  <c r="I5346" i="1" s="1"/>
  <c r="I6192" i="1" s="1"/>
  <c r="I7038" i="1" s="1"/>
  <c r="I7884" i="1" s="1"/>
  <c r="A4501" i="1"/>
  <c r="A5347" i="1" s="1"/>
  <c r="A6193" i="1" s="1"/>
  <c r="G4501" i="1"/>
  <c r="G5347" i="1" s="1"/>
  <c r="H4501" i="1"/>
  <c r="F4502" i="1"/>
  <c r="G4502" i="1"/>
  <c r="H4502" i="1"/>
  <c r="H5348" i="1" s="1"/>
  <c r="H6194" i="1" s="1"/>
  <c r="H7040" i="1" s="1"/>
  <c r="H7886" i="1" s="1"/>
  <c r="H8732" i="1" s="1"/>
  <c r="H9578" i="1" s="1"/>
  <c r="H10424" i="1" s="1"/>
  <c r="H11270" i="1" s="1"/>
  <c r="D4503" i="1"/>
  <c r="D5349" i="1" s="1"/>
  <c r="E4503" i="1"/>
  <c r="E5349" i="1" s="1"/>
  <c r="F4503" i="1"/>
  <c r="G4503" i="1"/>
  <c r="C4504" i="1"/>
  <c r="D4504" i="1"/>
  <c r="F4504" i="1"/>
  <c r="C4505" i="1"/>
  <c r="D4505" i="1"/>
  <c r="D5351" i="1" s="1"/>
  <c r="E4505" i="1"/>
  <c r="E5351" i="1" s="1"/>
  <c r="E6197" i="1" s="1"/>
  <c r="A4506" i="1"/>
  <c r="D4506" i="1"/>
  <c r="I4506" i="1"/>
  <c r="A4507" i="1"/>
  <c r="A5353" i="1" s="1"/>
  <c r="A6199" i="1" s="1"/>
  <c r="A7045" i="1" s="1"/>
  <c r="A7891" i="1" s="1"/>
  <c r="A8737" i="1" s="1"/>
  <c r="G4507" i="1"/>
  <c r="H4507" i="1"/>
  <c r="H5353" i="1" s="1"/>
  <c r="I4507" i="1"/>
  <c r="A4509" i="1"/>
  <c r="A5355" i="1" s="1"/>
  <c r="E4509" i="1"/>
  <c r="F4509" i="1"/>
  <c r="G4509" i="1"/>
  <c r="G5355" i="1" s="1"/>
  <c r="G6201" i="1" s="1"/>
  <c r="G7047" i="1" s="1"/>
  <c r="G7893" i="1" s="1"/>
  <c r="G8739" i="1" s="1"/>
  <c r="H4509" i="1"/>
  <c r="H5355" i="1" s="1"/>
  <c r="I4509" i="1"/>
  <c r="H4510" i="1"/>
  <c r="C4511" i="1"/>
  <c r="E4511" i="1"/>
  <c r="E5357" i="1" s="1"/>
  <c r="G4511" i="1"/>
  <c r="C4512" i="1"/>
  <c r="C5358" i="1" s="1"/>
  <c r="D4512" i="1"/>
  <c r="E4512" i="1"/>
  <c r="C4513" i="1"/>
  <c r="E4513" i="1"/>
  <c r="A4514" i="1"/>
  <c r="C4514" i="1"/>
  <c r="C5360" i="1" s="1"/>
  <c r="D4514" i="1"/>
  <c r="I4514" i="1"/>
  <c r="A4515" i="1"/>
  <c r="A5361" i="1" s="1"/>
  <c r="G4515" i="1"/>
  <c r="G5361" i="1" s="1"/>
  <c r="G6207" i="1" s="1"/>
  <c r="H4515" i="1"/>
  <c r="H5361" i="1" s="1"/>
  <c r="F4516" i="1"/>
  <c r="F5362" i="1" s="1"/>
  <c r="G4516" i="1"/>
  <c r="G5362" i="1" s="1"/>
  <c r="A4517" i="1"/>
  <c r="E4517" i="1"/>
  <c r="G4517" i="1"/>
  <c r="I4517" i="1"/>
  <c r="I5363" i="1" s="1"/>
  <c r="I6209" i="1" s="1"/>
  <c r="F4518" i="1"/>
  <c r="G4518" i="1"/>
  <c r="D4519" i="1"/>
  <c r="E4519" i="1"/>
  <c r="G4519" i="1"/>
  <c r="G5365" i="1" s="1"/>
  <c r="C4520" i="1"/>
  <c r="D4520" i="1"/>
  <c r="E4520" i="1"/>
  <c r="E5366" i="1" s="1"/>
  <c r="F4520" i="1"/>
  <c r="C4521" i="1"/>
  <c r="C5367" i="1" s="1"/>
  <c r="E4521" i="1"/>
  <c r="I4521" i="1"/>
  <c r="I5367" i="1" s="1"/>
  <c r="I6213" i="1" s="1"/>
  <c r="I7059" i="1" s="1"/>
  <c r="A4522" i="1"/>
  <c r="H4522" i="1"/>
  <c r="A4523" i="1"/>
  <c r="A5369" i="1" s="1"/>
  <c r="C4523" i="1"/>
  <c r="C5369" i="1" s="1"/>
  <c r="G4523" i="1"/>
  <c r="H4523" i="1"/>
  <c r="F4524" i="1"/>
  <c r="G4524" i="1"/>
  <c r="A4525" i="1"/>
  <c r="F4525" i="1"/>
  <c r="H4525" i="1"/>
  <c r="I4525" i="1"/>
  <c r="I5371" i="1" s="1"/>
  <c r="F4526" i="1"/>
  <c r="F5372" i="1" s="1"/>
  <c r="F6218" i="1" s="1"/>
  <c r="F7064" i="1" s="1"/>
  <c r="G4526" i="1"/>
  <c r="G5372" i="1" s="1"/>
  <c r="G6218" i="1" s="1"/>
  <c r="H4526" i="1"/>
  <c r="C4527" i="1"/>
  <c r="E4527" i="1"/>
  <c r="G4527" i="1"/>
  <c r="D4528" i="1"/>
  <c r="D5374" i="1" s="1"/>
  <c r="F4528" i="1"/>
  <c r="F5374" i="1" s="1"/>
  <c r="D4529" i="1"/>
  <c r="I4529" i="1"/>
  <c r="A4530" i="1"/>
  <c r="A5376" i="1" s="1"/>
  <c r="C4530" i="1"/>
  <c r="D4530" i="1"/>
  <c r="A4531" i="1"/>
  <c r="C4531" i="1"/>
  <c r="C5377" i="1" s="1"/>
  <c r="C6223" i="1" s="1"/>
  <c r="G4531" i="1"/>
  <c r="H4531" i="1"/>
  <c r="H5377" i="1" s="1"/>
  <c r="H6223" i="1" s="1"/>
  <c r="F4532" i="1"/>
  <c r="A4533" i="1"/>
  <c r="F4533" i="1"/>
  <c r="F5379" i="1" s="1"/>
  <c r="H4533" i="1"/>
  <c r="I4533" i="1"/>
  <c r="D4534" i="1"/>
  <c r="D5380" i="1" s="1"/>
  <c r="D6226" i="1" s="1"/>
  <c r="E4534" i="1"/>
  <c r="E5380" i="1" s="1"/>
  <c r="F4534" i="1"/>
  <c r="G4534" i="1"/>
  <c r="H4534" i="1"/>
  <c r="E4535" i="1"/>
  <c r="F4535" i="1"/>
  <c r="F5381" i="1" s="1"/>
  <c r="F6227" i="1" s="1"/>
  <c r="F7073" i="1" s="1"/>
  <c r="G4535" i="1"/>
  <c r="G5381" i="1" s="1"/>
  <c r="C4536" i="1"/>
  <c r="D4536" i="1"/>
  <c r="F4536" i="1"/>
  <c r="A4537" i="1"/>
  <c r="C4537" i="1"/>
  <c r="I4537" i="1"/>
  <c r="I5383" i="1" s="1"/>
  <c r="I6229" i="1" s="1"/>
  <c r="I7075" i="1" s="1"/>
  <c r="I7921" i="1" s="1"/>
  <c r="I8767" i="1" s="1"/>
  <c r="I9613" i="1" s="1"/>
  <c r="I10459" i="1" s="1"/>
  <c r="I11305" i="1" s="1"/>
  <c r="A4538" i="1"/>
  <c r="D4538" i="1"/>
  <c r="D5384" i="1" s="1"/>
  <c r="H4538" i="1"/>
  <c r="A4539" i="1"/>
  <c r="C4539" i="1"/>
  <c r="G4539" i="1"/>
  <c r="H4539" i="1"/>
  <c r="H5385" i="1" s="1"/>
  <c r="H6231" i="1" s="1"/>
  <c r="H7077" i="1" s="1"/>
  <c r="H7923" i="1" s="1"/>
  <c r="H8769" i="1" s="1"/>
  <c r="H9615" i="1" s="1"/>
  <c r="H10461" i="1" s="1"/>
  <c r="H11307" i="1" s="1"/>
  <c r="I4539" i="1"/>
  <c r="I5385" i="1" s="1"/>
  <c r="A4540" i="1"/>
  <c r="A5386" i="1" s="1"/>
  <c r="A6232" i="1" s="1"/>
  <c r="G4540" i="1"/>
  <c r="H4540" i="1"/>
  <c r="A4541" i="1"/>
  <c r="A5387" i="1" s="1"/>
  <c r="F4541" i="1"/>
  <c r="G4541" i="1"/>
  <c r="G5387" i="1" s="1"/>
  <c r="G6233" i="1" s="1"/>
  <c r="G7079" i="1" s="1"/>
  <c r="G7925" i="1" s="1"/>
  <c r="G8771" i="1" s="1"/>
  <c r="G9617" i="1" s="1"/>
  <c r="G10463" i="1" s="1"/>
  <c r="G11309" i="1" s="1"/>
  <c r="I4541" i="1"/>
  <c r="D4542" i="1"/>
  <c r="D5388" i="1" s="1"/>
  <c r="D6234" i="1" s="1"/>
  <c r="F4542" i="1"/>
  <c r="H4542" i="1"/>
  <c r="D4543" i="1"/>
  <c r="D5389" i="1" s="1"/>
  <c r="G4543" i="1"/>
  <c r="C4544" i="1"/>
  <c r="C5390" i="1" s="1"/>
  <c r="C6236" i="1" s="1"/>
  <c r="D4544" i="1"/>
  <c r="D5390" i="1" s="1"/>
  <c r="D6236" i="1" s="1"/>
  <c r="D7082" i="1" s="1"/>
  <c r="D7928" i="1" s="1"/>
  <c r="D8774" i="1" s="1"/>
  <c r="D9620" i="1" s="1"/>
  <c r="D10466" i="1" s="1"/>
  <c r="D11312" i="1" s="1"/>
  <c r="F4544" i="1"/>
  <c r="C4545" i="1"/>
  <c r="I4545" i="1"/>
  <c r="A4546" i="1"/>
  <c r="A5392" i="1" s="1"/>
  <c r="C4546" i="1"/>
  <c r="D4546" i="1"/>
  <c r="I4546" i="1"/>
  <c r="C4547" i="1"/>
  <c r="G4547" i="1"/>
  <c r="H4547" i="1"/>
  <c r="I4547" i="1"/>
  <c r="F4548" i="1"/>
  <c r="H4548" i="1"/>
  <c r="I4548" i="1"/>
  <c r="A4549" i="1"/>
  <c r="F4549" i="1"/>
  <c r="G4549" i="1"/>
  <c r="I4549" i="1"/>
  <c r="H4550" i="1"/>
  <c r="C4551" i="1"/>
  <c r="D4551" i="1"/>
  <c r="D5397" i="1" s="1"/>
  <c r="G4551" i="1"/>
  <c r="D4552" i="1"/>
  <c r="F4552" i="1"/>
  <c r="A4553" i="1"/>
  <c r="D4554" i="1"/>
  <c r="A4555" i="1"/>
  <c r="H4555" i="1"/>
  <c r="H5401" i="1" s="1"/>
  <c r="H6247" i="1" s="1"/>
  <c r="I4555" i="1"/>
  <c r="A4556" i="1"/>
  <c r="G4556" i="1"/>
  <c r="H4556" i="1"/>
  <c r="H5402" i="1" s="1"/>
  <c r="H6248" i="1" s="1"/>
  <c r="H7094" i="1" s="1"/>
  <c r="H7940" i="1" s="1"/>
  <c r="I4556" i="1"/>
  <c r="A4557" i="1"/>
  <c r="F4557" i="1"/>
  <c r="F5403" i="1" s="1"/>
  <c r="G4557" i="1"/>
  <c r="H4558" i="1"/>
  <c r="C4559" i="1"/>
  <c r="F4559" i="1"/>
  <c r="G4559" i="1"/>
  <c r="G5405" i="1" s="1"/>
  <c r="G6251" i="1" s="1"/>
  <c r="G7097" i="1" s="1"/>
  <c r="G7943" i="1" s="1"/>
  <c r="G8789" i="1" s="1"/>
  <c r="G9635" i="1" s="1"/>
  <c r="G10481" i="1" s="1"/>
  <c r="G11327" i="1" s="1"/>
  <c r="D4560" i="1"/>
  <c r="F4560" i="1"/>
  <c r="F5406" i="1" s="1"/>
  <c r="A4561" i="1"/>
  <c r="C4561" i="1"/>
  <c r="C4562" i="1"/>
  <c r="D4562" i="1"/>
  <c r="I4562" i="1"/>
  <c r="C4563" i="1"/>
  <c r="I4563" i="1"/>
  <c r="A4564" i="1"/>
  <c r="H4564" i="1"/>
  <c r="I4564" i="1"/>
  <c r="I5410" i="1" s="1"/>
  <c r="I6256" i="1" s="1"/>
  <c r="I7102" i="1" s="1"/>
  <c r="G4565" i="1"/>
  <c r="H4565" i="1"/>
  <c r="I4565" i="1"/>
  <c r="I5411" i="1" s="1"/>
  <c r="I6257" i="1" s="1"/>
  <c r="F4566" i="1"/>
  <c r="H4566" i="1"/>
  <c r="C4567" i="1"/>
  <c r="D4567" i="1"/>
  <c r="F4567" i="1"/>
  <c r="G4567" i="1"/>
  <c r="D4568" i="1"/>
  <c r="F4568" i="1"/>
  <c r="C4569" i="1"/>
  <c r="D4569" i="1"/>
  <c r="A4570" i="1"/>
  <c r="C4570" i="1"/>
  <c r="D4570" i="1"/>
  <c r="I4570" i="1"/>
  <c r="I5416" i="1" s="1"/>
  <c r="I6262" i="1" s="1"/>
  <c r="I7108" i="1" s="1"/>
  <c r="I7954" i="1" s="1"/>
  <c r="A4571" i="1"/>
  <c r="C4571" i="1"/>
  <c r="H4571" i="1"/>
  <c r="I4571" i="1"/>
  <c r="I5417" i="1" s="1"/>
  <c r="I6263" i="1" s="1"/>
  <c r="I7109" i="1" s="1"/>
  <c r="A4572" i="1"/>
  <c r="G4572" i="1"/>
  <c r="H4572" i="1"/>
  <c r="I4572" i="1"/>
  <c r="I5418" i="1" s="1"/>
  <c r="A4573" i="1"/>
  <c r="F4573" i="1"/>
  <c r="G4573" i="1"/>
  <c r="G5419" i="1" s="1"/>
  <c r="G6265" i="1" s="1"/>
  <c r="H4573" i="1"/>
  <c r="H5419" i="1" s="1"/>
  <c r="H6265" i="1" s="1"/>
  <c r="H7111" i="1" s="1"/>
  <c r="I4573" i="1"/>
  <c r="D4574" i="1"/>
  <c r="F4574" i="1"/>
  <c r="F5420" i="1" s="1"/>
  <c r="H4574" i="1"/>
  <c r="D4575" i="1"/>
  <c r="D5421" i="1" s="1"/>
  <c r="F4575" i="1"/>
  <c r="G4575" i="1"/>
  <c r="C4576" i="1"/>
  <c r="D4576" i="1"/>
  <c r="D5422" i="1" s="1"/>
  <c r="F4576" i="1"/>
  <c r="C4577" i="1"/>
  <c r="D4577" i="1"/>
  <c r="A4578" i="1"/>
  <c r="D4578" i="1"/>
  <c r="I4578" i="1"/>
  <c r="C4579" i="1"/>
  <c r="C5425" i="1" s="1"/>
  <c r="H4579" i="1"/>
  <c r="H5425" i="1" s="1"/>
  <c r="H6271" i="1" s="1"/>
  <c r="A4580" i="1"/>
  <c r="G4580" i="1"/>
  <c r="I4580" i="1"/>
  <c r="A4581" i="1"/>
  <c r="G4581" i="1"/>
  <c r="H4581" i="1"/>
  <c r="I4581" i="1"/>
  <c r="I5427" i="1" s="1"/>
  <c r="F4582" i="1"/>
  <c r="G4582" i="1"/>
  <c r="H4582" i="1"/>
  <c r="D4583" i="1"/>
  <c r="F4583" i="1"/>
  <c r="G4583" i="1"/>
  <c r="C4584" i="1"/>
  <c r="D4584" i="1"/>
  <c r="E4584" i="1"/>
  <c r="F4584" i="1"/>
  <c r="F5430" i="1" s="1"/>
  <c r="F6276" i="1" s="1"/>
  <c r="A4585" i="1"/>
  <c r="C4585" i="1"/>
  <c r="D4585" i="1"/>
  <c r="E4585" i="1"/>
  <c r="A4586" i="1"/>
  <c r="C4586" i="1"/>
  <c r="C4587" i="1"/>
  <c r="I4587" i="1"/>
  <c r="A4588" i="1"/>
  <c r="H4588" i="1"/>
  <c r="I4588" i="1"/>
  <c r="I5434" i="1" s="1"/>
  <c r="I6280" i="1" s="1"/>
  <c r="F4589" i="1"/>
  <c r="G4589" i="1"/>
  <c r="E4590" i="1"/>
  <c r="E5436" i="1" s="1"/>
  <c r="F4590" i="1"/>
  <c r="G4590" i="1"/>
  <c r="H4590" i="1"/>
  <c r="D4591" i="1"/>
  <c r="D5437" i="1" s="1"/>
  <c r="E4591" i="1"/>
  <c r="E5437" i="1" s="1"/>
  <c r="F4591" i="1"/>
  <c r="C4592" i="1"/>
  <c r="D4592" i="1"/>
  <c r="F4592" i="1"/>
  <c r="C4593" i="1"/>
  <c r="C5439" i="1" s="1"/>
  <c r="C6285" i="1" s="1"/>
  <c r="C7131" i="1" s="1"/>
  <c r="C4594" i="1"/>
  <c r="D4594" i="1"/>
  <c r="A4595" i="1"/>
  <c r="C4595" i="1"/>
  <c r="H4595" i="1"/>
  <c r="A4596" i="1"/>
  <c r="A5442" i="1" s="1"/>
  <c r="G4596" i="1"/>
  <c r="H4596" i="1"/>
  <c r="I4596" i="1"/>
  <c r="A4597" i="1"/>
  <c r="G4597" i="1"/>
  <c r="H4597" i="1"/>
  <c r="H5443" i="1" s="1"/>
  <c r="H6289" i="1" s="1"/>
  <c r="H7135" i="1" s="1"/>
  <c r="H7981" i="1" s="1"/>
  <c r="I4597" i="1"/>
  <c r="E4598" i="1"/>
  <c r="F4598" i="1"/>
  <c r="G4598" i="1"/>
  <c r="E4599" i="1"/>
  <c r="G4599" i="1"/>
  <c r="C4600" i="1"/>
  <c r="C5446" i="1" s="1"/>
  <c r="D4600" i="1"/>
  <c r="D5446" i="1" s="1"/>
  <c r="D6292" i="1" s="1"/>
  <c r="D7138" i="1" s="1"/>
  <c r="D7984" i="1" s="1"/>
  <c r="D8830" i="1" s="1"/>
  <c r="D9676" i="1" s="1"/>
  <c r="D10522" i="1" s="1"/>
  <c r="D11368" i="1" s="1"/>
  <c r="C4601" i="1"/>
  <c r="D4601" i="1"/>
  <c r="E4601" i="1"/>
  <c r="A4602" i="1"/>
  <c r="C4602" i="1"/>
  <c r="D4602" i="1"/>
  <c r="H4602" i="1"/>
  <c r="I4602" i="1"/>
  <c r="A4603" i="1"/>
  <c r="C4603" i="1"/>
  <c r="H4603" i="1"/>
  <c r="I4603" i="1"/>
  <c r="I5449" i="1" s="1"/>
  <c r="I6295" i="1" s="1"/>
  <c r="G4604" i="1"/>
  <c r="G5450" i="1" s="1"/>
  <c r="H4604" i="1"/>
  <c r="H5450" i="1" s="1"/>
  <c r="A4605" i="1"/>
  <c r="F4605" i="1"/>
  <c r="F5451" i="1" s="1"/>
  <c r="G4605" i="1"/>
  <c r="G4606" i="1"/>
  <c r="G5452" i="1" s="1"/>
  <c r="H4606" i="1"/>
  <c r="D4607" i="1"/>
  <c r="C4608" i="1"/>
  <c r="C5454" i="1" s="1"/>
  <c r="D4608" i="1"/>
  <c r="D5454" i="1" s="1"/>
  <c r="D6300" i="1" s="1"/>
  <c r="E4608" i="1"/>
  <c r="F4608" i="1"/>
  <c r="C4609" i="1"/>
  <c r="D4609" i="1"/>
  <c r="I4609" i="1"/>
  <c r="I5455" i="1" s="1"/>
  <c r="A4610" i="1"/>
  <c r="A5456" i="1" s="1"/>
  <c r="A6302" i="1" s="1"/>
  <c r="C4610" i="1"/>
  <c r="D4610" i="1"/>
  <c r="I4610" i="1"/>
  <c r="C4611" i="1"/>
  <c r="C5457" i="1" s="1"/>
  <c r="C6303" i="1" s="1"/>
  <c r="C7149" i="1" s="1"/>
  <c r="H4611" i="1"/>
  <c r="A4612" i="1"/>
  <c r="G4612" i="1"/>
  <c r="G5458" i="1" s="1"/>
  <c r="A4613" i="1"/>
  <c r="E4613" i="1"/>
  <c r="H4613" i="1"/>
  <c r="H5459" i="1" s="1"/>
  <c r="H6305" i="1" s="1"/>
  <c r="H7151" i="1" s="1"/>
  <c r="I4613" i="1"/>
  <c r="F4614" i="1"/>
  <c r="G4614" i="1"/>
  <c r="D4615" i="1"/>
  <c r="D5461" i="1" s="1"/>
  <c r="D6307" i="1" s="1"/>
  <c r="G4615" i="1"/>
  <c r="C4616" i="1"/>
  <c r="D4616" i="1"/>
  <c r="E4616" i="1"/>
  <c r="F4616" i="1"/>
  <c r="F5462" i="1" s="1"/>
  <c r="F6308" i="1" s="1"/>
  <c r="F7154" i="1" s="1"/>
  <c r="E4617" i="1"/>
  <c r="A4618" i="1"/>
  <c r="C4618" i="1"/>
  <c r="D4618" i="1"/>
  <c r="H4618" i="1"/>
  <c r="I4618" i="1"/>
  <c r="I5464" i="1" s="1"/>
  <c r="C4619" i="1"/>
  <c r="I4619" i="1"/>
  <c r="A4620" i="1"/>
  <c r="H4620" i="1"/>
  <c r="H5466" i="1" s="1"/>
  <c r="H6312" i="1" s="1"/>
  <c r="F4621" i="1"/>
  <c r="F5467" i="1" s="1"/>
  <c r="G4621" i="1"/>
  <c r="I4621" i="1"/>
  <c r="F4622" i="1"/>
  <c r="G4622" i="1"/>
  <c r="H4622" i="1"/>
  <c r="D4623" i="1"/>
  <c r="D5469" i="1" s="1"/>
  <c r="D6315" i="1" s="1"/>
  <c r="G4623" i="1"/>
  <c r="D4624" i="1"/>
  <c r="F4624" i="1"/>
  <c r="C4625" i="1"/>
  <c r="A4626" i="1"/>
  <c r="D4626" i="1"/>
  <c r="I4626" i="1"/>
  <c r="A4627" i="1"/>
  <c r="C4627" i="1"/>
  <c r="G4627" i="1"/>
  <c r="A4628" i="1"/>
  <c r="H4628" i="1"/>
  <c r="H5474" i="1" s="1"/>
  <c r="I4628" i="1"/>
  <c r="A4629" i="1"/>
  <c r="A5475" i="1" s="1"/>
  <c r="A6321" i="1" s="1"/>
  <c r="A7167" i="1" s="1"/>
  <c r="G4629" i="1"/>
  <c r="H4629" i="1"/>
  <c r="H5475" i="1" s="1"/>
  <c r="I4629" i="1"/>
  <c r="I5475" i="1" s="1"/>
  <c r="F4630" i="1"/>
  <c r="G4630" i="1"/>
  <c r="H4630" i="1"/>
  <c r="F4631" i="1"/>
  <c r="G4631" i="1"/>
  <c r="C4632" i="1"/>
  <c r="D4632" i="1"/>
  <c r="F4632" i="1"/>
  <c r="F5478" i="1" s="1"/>
  <c r="F6324" i="1" s="1"/>
  <c r="F7170" i="1" s="1"/>
  <c r="F8016" i="1" s="1"/>
  <c r="A4633" i="1"/>
  <c r="C4633" i="1"/>
  <c r="D4633" i="1"/>
  <c r="C4634" i="1"/>
  <c r="C5480" i="1" s="1"/>
  <c r="H4634" i="1"/>
  <c r="I4634" i="1"/>
  <c r="I5480" i="1" s="1"/>
  <c r="A4635" i="1"/>
  <c r="C4635" i="1"/>
  <c r="H4635" i="1"/>
  <c r="I4635" i="1"/>
  <c r="I5481" i="1" s="1"/>
  <c r="I6327" i="1" s="1"/>
  <c r="I7173" i="1" s="1"/>
  <c r="G4636" i="1"/>
  <c r="G5482" i="1" s="1"/>
  <c r="G6328" i="1" s="1"/>
  <c r="H4636" i="1"/>
  <c r="I4636" i="1"/>
  <c r="A4637" i="1"/>
  <c r="G4637" i="1"/>
  <c r="H4637" i="1"/>
  <c r="F4638" i="1"/>
  <c r="F5484" i="1" s="1"/>
  <c r="F6330" i="1" s="1"/>
  <c r="F7176" i="1" s="1"/>
  <c r="F8022" i="1" s="1"/>
  <c r="F8868" i="1" s="1"/>
  <c r="F9714" i="1" s="1"/>
  <c r="F10560" i="1" s="1"/>
  <c r="F11406" i="1" s="1"/>
  <c r="G4638" i="1"/>
  <c r="H4638" i="1"/>
  <c r="D4639" i="1"/>
  <c r="D5485" i="1" s="1"/>
  <c r="D6331" i="1" s="1"/>
  <c r="D7177" i="1" s="1"/>
  <c r="F4639" i="1"/>
  <c r="C4640" i="1"/>
  <c r="C5486" i="1" s="1"/>
  <c r="D4640" i="1"/>
  <c r="F4640" i="1"/>
  <c r="I4641" i="1"/>
  <c r="A4642" i="1"/>
  <c r="A5488" i="1" s="1"/>
  <c r="C4642" i="1"/>
  <c r="C5488" i="1" s="1"/>
  <c r="C6334" i="1" s="1"/>
  <c r="C7180" i="1" s="1"/>
  <c r="D4642" i="1"/>
  <c r="C4643" i="1"/>
  <c r="C5489" i="1" s="1"/>
  <c r="C6335" i="1" s="1"/>
  <c r="C7181" i="1" s="1"/>
  <c r="C8027" i="1" s="1"/>
  <c r="I4643" i="1"/>
  <c r="I5489" i="1" s="1"/>
  <c r="A4644" i="1"/>
  <c r="I4644" i="1"/>
  <c r="A4645" i="1"/>
  <c r="A5491" i="1" s="1"/>
  <c r="A6337" i="1" s="1"/>
  <c r="A7183" i="1" s="1"/>
  <c r="F4645" i="1"/>
  <c r="G4645" i="1"/>
  <c r="G5491" i="1" s="1"/>
  <c r="H4645" i="1"/>
  <c r="H5491" i="1" s="1"/>
  <c r="H6337" i="1" s="1"/>
  <c r="I4645" i="1"/>
  <c r="I5491" i="1" s="1"/>
  <c r="F4646" i="1"/>
  <c r="G4646" i="1"/>
  <c r="C4647" i="1"/>
  <c r="D4647" i="1"/>
  <c r="D5493" i="1" s="1"/>
  <c r="D6339" i="1" s="1"/>
  <c r="C4648" i="1"/>
  <c r="D4648" i="1"/>
  <c r="D5494" i="1" s="1"/>
  <c r="D6340" i="1" s="1"/>
  <c r="F4648" i="1"/>
  <c r="F5494" i="1" s="1"/>
  <c r="F6340" i="1" s="1"/>
  <c r="A4649" i="1"/>
  <c r="A4650" i="1"/>
  <c r="A5496" i="1" s="1"/>
  <c r="A6342" i="1" s="1"/>
  <c r="C4650" i="1"/>
  <c r="D4650" i="1"/>
  <c r="I4650" i="1"/>
  <c r="I5496" i="1" s="1"/>
  <c r="I6342" i="1" s="1"/>
  <c r="C4651" i="1"/>
  <c r="C5497" i="1" s="1"/>
  <c r="I4651" i="1"/>
  <c r="A4652" i="1"/>
  <c r="H4652" i="1"/>
  <c r="I4652" i="1"/>
  <c r="A4653" i="1"/>
  <c r="A5499" i="1" s="1"/>
  <c r="F4653" i="1"/>
  <c r="H4653" i="1"/>
  <c r="I4653" i="1"/>
  <c r="I5499" i="1" s="1"/>
  <c r="I6345" i="1" s="1"/>
  <c r="I7191" i="1" s="1"/>
  <c r="I8037" i="1" s="1"/>
  <c r="I8883" i="1" s="1"/>
  <c r="I9729" i="1" s="1"/>
  <c r="I10575" i="1" s="1"/>
  <c r="I11421" i="1" s="1"/>
  <c r="D4654" i="1"/>
  <c r="F4654" i="1"/>
  <c r="G4654" i="1"/>
  <c r="H4654" i="1"/>
  <c r="H5500" i="1" s="1"/>
  <c r="H6346" i="1" s="1"/>
  <c r="D4655" i="1"/>
  <c r="D5501" i="1" s="1"/>
  <c r="F4655" i="1"/>
  <c r="C4656" i="1"/>
  <c r="F4656" i="1"/>
  <c r="F5502" i="1" s="1"/>
  <c r="C4657" i="1"/>
  <c r="D4657" i="1"/>
  <c r="D5503" i="1" s="1"/>
  <c r="C4658" i="1"/>
  <c r="D4658" i="1"/>
  <c r="A4659" i="1"/>
  <c r="A5505" i="1" s="1"/>
  <c r="C4659" i="1"/>
  <c r="I4659" i="1"/>
  <c r="A4660" i="1"/>
  <c r="G4660" i="1"/>
  <c r="G5506" i="1" s="1"/>
  <c r="G6352" i="1" s="1"/>
  <c r="G7198" i="1" s="1"/>
  <c r="H4660" i="1"/>
  <c r="I4660" i="1"/>
  <c r="F4661" i="1"/>
  <c r="G4661" i="1"/>
  <c r="G5507" i="1" s="1"/>
  <c r="G6353" i="1" s="1"/>
  <c r="G7199" i="1" s="1"/>
  <c r="I4661" i="1"/>
  <c r="F4662" i="1"/>
  <c r="C4663" i="1"/>
  <c r="F4663" i="1"/>
  <c r="F5509" i="1" s="1"/>
  <c r="F6355" i="1" s="1"/>
  <c r="G4663" i="1"/>
  <c r="C4664" i="1"/>
  <c r="C5510" i="1" s="1"/>
  <c r="E4664" i="1"/>
  <c r="F4664" i="1"/>
  <c r="D4665" i="1"/>
  <c r="E4665" i="1"/>
  <c r="A4666" i="1"/>
  <c r="A5512" i="1" s="1"/>
  <c r="C4666" i="1"/>
  <c r="D4666" i="1"/>
  <c r="I4666" i="1"/>
  <c r="A4667" i="1"/>
  <c r="C4667" i="1"/>
  <c r="G4667" i="1"/>
  <c r="I4667" i="1"/>
  <c r="G4668" i="1"/>
  <c r="G5514" i="1" s="1"/>
  <c r="G6360" i="1" s="1"/>
  <c r="G7206" i="1" s="1"/>
  <c r="H4668" i="1"/>
  <c r="H5514" i="1" s="1"/>
  <c r="F4669" i="1"/>
  <c r="F5515" i="1" s="1"/>
  <c r="F6361" i="1" s="1"/>
  <c r="I4669" i="1"/>
  <c r="D4670" i="1"/>
  <c r="E4670" i="1"/>
  <c r="G4670" i="1"/>
  <c r="D4671" i="1"/>
  <c r="D5517" i="1" s="1"/>
  <c r="E4671" i="1"/>
  <c r="F4671" i="1"/>
  <c r="G4671" i="1"/>
  <c r="G5517" i="1" s="1"/>
  <c r="C4672" i="1"/>
  <c r="D4672" i="1"/>
  <c r="F4672" i="1"/>
  <c r="C4673" i="1"/>
  <c r="C5519" i="1" s="1"/>
  <c r="D4673" i="1"/>
  <c r="A4674" i="1"/>
  <c r="A5520" i="1" s="1"/>
  <c r="A6366" i="1" s="1"/>
  <c r="D4674" i="1"/>
  <c r="H4674" i="1"/>
  <c r="I4674" i="1"/>
  <c r="A4675" i="1"/>
  <c r="G4675" i="1"/>
  <c r="H4675" i="1"/>
  <c r="I4675" i="1"/>
  <c r="I5521" i="1" s="1"/>
  <c r="I6367" i="1" s="1"/>
  <c r="G4676" i="1"/>
  <c r="H4676" i="1"/>
  <c r="I4676" i="1"/>
  <c r="F4677" i="1"/>
  <c r="F5523" i="1" s="1"/>
  <c r="G4677" i="1"/>
  <c r="G5523" i="1" s="1"/>
  <c r="H4677" i="1"/>
  <c r="I4677" i="1"/>
  <c r="I5523" i="1" s="1"/>
  <c r="I6369" i="1" s="1"/>
  <c r="E4678" i="1"/>
  <c r="H4678" i="1"/>
  <c r="D4679" i="1"/>
  <c r="E4679" i="1"/>
  <c r="G4679" i="1"/>
  <c r="C4680" i="1"/>
  <c r="D4680" i="1"/>
  <c r="C4681" i="1"/>
  <c r="E4681" i="1"/>
  <c r="I4681" i="1"/>
  <c r="A4682" i="1"/>
  <c r="D4682" i="1"/>
  <c r="D5528" i="1" s="1"/>
  <c r="H4682" i="1"/>
  <c r="A4683" i="1"/>
  <c r="I4683" i="1"/>
  <c r="F4684" i="1"/>
  <c r="F5530" i="1" s="1"/>
  <c r="F6376" i="1" s="1"/>
  <c r="G4684" i="1"/>
  <c r="I4684" i="1"/>
  <c r="A4685" i="1"/>
  <c r="F4685" i="1"/>
  <c r="G4685" i="1"/>
  <c r="H4685" i="1"/>
  <c r="I4685" i="1"/>
  <c r="H4686" i="1"/>
  <c r="H5532" i="1" s="1"/>
  <c r="H6378" i="1" s="1"/>
  <c r="H7224" i="1" s="1"/>
  <c r="D4687" i="1"/>
  <c r="D5533" i="1" s="1"/>
  <c r="D6379" i="1" s="1"/>
  <c r="F4687" i="1"/>
  <c r="G4687" i="1"/>
  <c r="F4688" i="1"/>
  <c r="A4689" i="1"/>
  <c r="I4689" i="1"/>
  <c r="I5535" i="1" s="1"/>
  <c r="A4690" i="1"/>
  <c r="A5536" i="1" s="1"/>
  <c r="D4690" i="1"/>
  <c r="I4690" i="1"/>
  <c r="A4691" i="1"/>
  <c r="C4691" i="1"/>
  <c r="G4691" i="1"/>
  <c r="H4691" i="1"/>
  <c r="H5537" i="1" s="1"/>
  <c r="H6383" i="1" s="1"/>
  <c r="I4691" i="1"/>
  <c r="G4692" i="1"/>
  <c r="I4692" i="1"/>
  <c r="A4693" i="1"/>
  <c r="F4693" i="1"/>
  <c r="G4693" i="1"/>
  <c r="I4693" i="1"/>
  <c r="E4694" i="1"/>
  <c r="E5540" i="1" s="1"/>
  <c r="E6386" i="1" s="1"/>
  <c r="F4694" i="1"/>
  <c r="D4695" i="1"/>
  <c r="E4695" i="1"/>
  <c r="G4695" i="1"/>
  <c r="C4696" i="1"/>
  <c r="C5542" i="1" s="1"/>
  <c r="C6388" i="1" s="1"/>
  <c r="D4696" i="1"/>
  <c r="D5542" i="1" s="1"/>
  <c r="D6388" i="1" s="1"/>
  <c r="F4696" i="1"/>
  <c r="F5542" i="1" s="1"/>
  <c r="A4697" i="1"/>
  <c r="C4698" i="1"/>
  <c r="D4698" i="1"/>
  <c r="I4698" i="1"/>
  <c r="I5544" i="1" s="1"/>
  <c r="I6390" i="1" s="1"/>
  <c r="A4699" i="1"/>
  <c r="A5545" i="1" s="1"/>
  <c r="A6391" i="1" s="1"/>
  <c r="H4699" i="1"/>
  <c r="I4699" i="1"/>
  <c r="G4700" i="1"/>
  <c r="H4700" i="1"/>
  <c r="H5546" i="1" s="1"/>
  <c r="I4700" i="1"/>
  <c r="I5546" i="1" s="1"/>
  <c r="I6392" i="1" s="1"/>
  <c r="A4701" i="1"/>
  <c r="F4701" i="1"/>
  <c r="G4701" i="1"/>
  <c r="E4702" i="1"/>
  <c r="F4702" i="1"/>
  <c r="G4702" i="1"/>
  <c r="G5548" i="1" s="1"/>
  <c r="H4702" i="1"/>
  <c r="C4703" i="1"/>
  <c r="D4703" i="1"/>
  <c r="G4703" i="1"/>
  <c r="C4704" i="1"/>
  <c r="D4704" i="1"/>
  <c r="F4704" i="1"/>
  <c r="C4705" i="1"/>
  <c r="D4705" i="1"/>
  <c r="I4705" i="1"/>
  <c r="A4706" i="1"/>
  <c r="D4706" i="1"/>
  <c r="I4706" i="1"/>
  <c r="I5552" i="1" s="1"/>
  <c r="C4707" i="1"/>
  <c r="H4707" i="1"/>
  <c r="G4708" i="1"/>
  <c r="I4708" i="1"/>
  <c r="I5554" i="1" s="1"/>
  <c r="I6400" i="1" s="1"/>
  <c r="A4709" i="1"/>
  <c r="A5555" i="1" s="1"/>
  <c r="A6401" i="1" s="1"/>
  <c r="A7247" i="1" s="1"/>
  <c r="A8093" i="1" s="1"/>
  <c r="F4709" i="1"/>
  <c r="I4709" i="1"/>
  <c r="D4710" i="1"/>
  <c r="F4710" i="1"/>
  <c r="G4710" i="1"/>
  <c r="H4710" i="1"/>
  <c r="F4711" i="1"/>
  <c r="F5557" i="1" s="1"/>
  <c r="C4712" i="1"/>
  <c r="D4712" i="1"/>
  <c r="A4713" i="1"/>
  <c r="I4713" i="1"/>
  <c r="I5559" i="1" s="1"/>
  <c r="I6405" i="1" s="1"/>
  <c r="A4714" i="1"/>
  <c r="C4714" i="1"/>
  <c r="D4714" i="1"/>
  <c r="D5560" i="1" s="1"/>
  <c r="I4714" i="1"/>
  <c r="C4715" i="1"/>
  <c r="G4715" i="1"/>
  <c r="A4716" i="1"/>
  <c r="F4716" i="1"/>
  <c r="H4716" i="1"/>
  <c r="I4716" i="1"/>
  <c r="A4717" i="1"/>
  <c r="G4717" i="1"/>
  <c r="I4717" i="1"/>
  <c r="I5563" i="1" s="1"/>
  <c r="F4718" i="1"/>
  <c r="G4718" i="1"/>
  <c r="D4719" i="1"/>
  <c r="G4719" i="1"/>
  <c r="G5565" i="1" s="1"/>
  <c r="G6411" i="1" s="1"/>
  <c r="G7257" i="1" s="1"/>
  <c r="C4720" i="1"/>
  <c r="F4720" i="1"/>
  <c r="F5566" i="1" s="1"/>
  <c r="C4721" i="1"/>
  <c r="D4721" i="1"/>
  <c r="I4721" i="1"/>
  <c r="C4722" i="1"/>
  <c r="C5568" i="1" s="1"/>
  <c r="D4722" i="1"/>
  <c r="H4722" i="1"/>
  <c r="A4723" i="1"/>
  <c r="A5569" i="1" s="1"/>
  <c r="A6415" i="1" s="1"/>
  <c r="A7261" i="1" s="1"/>
  <c r="A8107" i="1" s="1"/>
  <c r="C4723" i="1"/>
  <c r="G4723" i="1"/>
  <c r="I4723" i="1"/>
  <c r="I5569" i="1" s="1"/>
  <c r="A4724" i="1"/>
  <c r="A5570" i="1" s="1"/>
  <c r="A6416" i="1" s="1"/>
  <c r="G4724" i="1"/>
  <c r="G5570" i="1" s="1"/>
  <c r="G6416" i="1" s="1"/>
  <c r="G7262" i="1" s="1"/>
  <c r="H4724" i="1"/>
  <c r="I4724" i="1"/>
  <c r="I5570" i="1" s="1"/>
  <c r="A4725" i="1"/>
  <c r="F4725" i="1"/>
  <c r="F5571" i="1" s="1"/>
  <c r="F6417" i="1" s="1"/>
  <c r="F7263" i="1" s="1"/>
  <c r="G4725" i="1"/>
  <c r="H4725" i="1"/>
  <c r="H5571" i="1" s="1"/>
  <c r="H6417" i="1" s="1"/>
  <c r="D4726" i="1"/>
  <c r="D5572" i="1" s="1"/>
  <c r="D6418" i="1" s="1"/>
  <c r="D7264" i="1" s="1"/>
  <c r="F4726" i="1"/>
  <c r="F5572" i="1" s="1"/>
  <c r="G4726" i="1"/>
  <c r="G5572" i="1" s="1"/>
  <c r="H4726" i="1"/>
  <c r="C4727" i="1"/>
  <c r="D4727" i="1"/>
  <c r="G4727" i="1"/>
  <c r="C4728" i="1"/>
  <c r="D4728" i="1"/>
  <c r="F4728" i="1"/>
  <c r="F5574" i="1" s="1"/>
  <c r="A4729" i="1"/>
  <c r="D4729" i="1"/>
  <c r="D5575" i="1" s="1"/>
  <c r="I4729" i="1"/>
  <c r="C4730" i="1"/>
  <c r="D4730" i="1"/>
  <c r="D5576" i="1" s="1"/>
  <c r="D6422" i="1" s="1"/>
  <c r="H4730" i="1"/>
  <c r="A4731" i="1"/>
  <c r="A5577" i="1" s="1"/>
  <c r="C4731" i="1"/>
  <c r="C5577" i="1" s="1"/>
  <c r="I4731" i="1"/>
  <c r="A4732" i="1"/>
  <c r="G4732" i="1"/>
  <c r="H4732" i="1"/>
  <c r="I4732" i="1"/>
  <c r="I5578" i="1" s="1"/>
  <c r="I6424" i="1" s="1"/>
  <c r="I7270" i="1" s="1"/>
  <c r="I8116" i="1" s="1"/>
  <c r="I8962" i="1" s="1"/>
  <c r="I9808" i="1" s="1"/>
  <c r="I10654" i="1" s="1"/>
  <c r="I11500" i="1" s="1"/>
  <c r="A4733" i="1"/>
  <c r="F4733" i="1"/>
  <c r="G4733" i="1"/>
  <c r="G5579" i="1" s="1"/>
  <c r="I4733" i="1"/>
  <c r="I5579" i="1" s="1"/>
  <c r="D4734" i="1"/>
  <c r="D5580" i="1" s="1"/>
  <c r="D6426" i="1" s="1"/>
  <c r="F4734" i="1"/>
  <c r="G4734" i="1"/>
  <c r="H4734" i="1"/>
  <c r="H5580" i="1" s="1"/>
  <c r="H6426" i="1" s="1"/>
  <c r="C4735" i="1"/>
  <c r="F4735" i="1"/>
  <c r="G4735" i="1"/>
  <c r="D4736" i="1"/>
  <c r="F4736" i="1"/>
  <c r="F5582" i="1" s="1"/>
  <c r="F6428" i="1" s="1"/>
  <c r="D4737" i="1"/>
  <c r="D5583" i="1" s="1"/>
  <c r="I4737" i="1"/>
  <c r="A4738" i="1"/>
  <c r="C4738" i="1"/>
  <c r="D4738" i="1"/>
  <c r="A4739" i="1"/>
  <c r="A5585" i="1" s="1"/>
  <c r="C4739" i="1"/>
  <c r="G4739" i="1"/>
  <c r="I4739" i="1"/>
  <c r="F4740" i="1"/>
  <c r="G4740" i="1"/>
  <c r="H4740" i="1"/>
  <c r="I4740" i="1"/>
  <c r="A4741" i="1"/>
  <c r="A5587" i="1" s="1"/>
  <c r="F4741" i="1"/>
  <c r="G4741" i="1"/>
  <c r="H4741" i="1"/>
  <c r="I4741" i="1"/>
  <c r="I5587" i="1" s="1"/>
  <c r="H4742" i="1"/>
  <c r="D4743" i="1"/>
  <c r="G4743" i="1"/>
  <c r="C4744" i="1"/>
  <c r="D4744" i="1"/>
  <c r="A4745" i="1"/>
  <c r="A4746" i="1"/>
  <c r="C4746" i="1"/>
  <c r="C5592" i="1" s="1"/>
  <c r="C6438" i="1" s="1"/>
  <c r="H4746" i="1"/>
  <c r="I4746" i="1"/>
  <c r="A4747" i="1"/>
  <c r="C4747" i="1"/>
  <c r="C5593" i="1" s="1"/>
  <c r="H4747" i="1"/>
  <c r="F4748" i="1"/>
  <c r="F5594" i="1" s="1"/>
  <c r="F6440" i="1" s="1"/>
  <c r="H4748" i="1"/>
  <c r="I4748" i="1"/>
  <c r="I5594" i="1" s="1"/>
  <c r="F4749" i="1"/>
  <c r="G4749" i="1"/>
  <c r="I4749" i="1"/>
  <c r="D4750" i="1"/>
  <c r="F4750" i="1"/>
  <c r="F5596" i="1" s="1"/>
  <c r="F6442" i="1" s="1"/>
  <c r="H4750" i="1"/>
  <c r="D4751" i="1"/>
  <c r="D5597" i="1" s="1"/>
  <c r="D6443" i="1" s="1"/>
  <c r="D7289" i="1" s="1"/>
  <c r="D8135" i="1" s="1"/>
  <c r="E4751" i="1"/>
  <c r="G4751" i="1"/>
  <c r="C4752" i="1"/>
  <c r="D4752" i="1"/>
  <c r="F4752" i="1"/>
  <c r="C4753" i="1"/>
  <c r="C5599" i="1" s="1"/>
  <c r="D4753" i="1"/>
  <c r="D5599" i="1" s="1"/>
  <c r="E4753" i="1"/>
  <c r="E5599" i="1" s="1"/>
  <c r="E6445" i="1" s="1"/>
  <c r="A4754" i="1"/>
  <c r="H4754" i="1"/>
  <c r="I4754" i="1"/>
  <c r="A4755" i="1"/>
  <c r="A5601" i="1" s="1"/>
  <c r="A6447" i="1" s="1"/>
  <c r="A7293" i="1" s="1"/>
  <c r="C4755" i="1"/>
  <c r="H4755" i="1"/>
  <c r="F4756" i="1"/>
  <c r="F5602" i="1" s="1"/>
  <c r="F6448" i="1" s="1"/>
  <c r="A4757" i="1"/>
  <c r="G4757" i="1"/>
  <c r="G5603" i="1" s="1"/>
  <c r="H4757" i="1"/>
  <c r="H5603" i="1" s="1"/>
  <c r="H6449" i="1" s="1"/>
  <c r="H7295" i="1" s="1"/>
  <c r="D4758" i="1"/>
  <c r="G4758" i="1"/>
  <c r="H4758" i="1"/>
  <c r="D4759" i="1"/>
  <c r="F4759" i="1"/>
  <c r="G4759" i="1"/>
  <c r="D4760" i="1"/>
  <c r="D5606" i="1" s="1"/>
  <c r="A4761" i="1"/>
  <c r="C4761" i="1"/>
  <c r="I4761" i="1"/>
  <c r="I5607" i="1" s="1"/>
  <c r="A4762" i="1"/>
  <c r="C4762" i="1"/>
  <c r="C5608" i="1" s="1"/>
  <c r="C6454" i="1" s="1"/>
  <c r="D4762" i="1"/>
  <c r="H4762" i="1"/>
  <c r="I4762" i="1"/>
  <c r="C4763" i="1"/>
  <c r="H4763" i="1"/>
  <c r="I4763" i="1"/>
  <c r="I5609" i="1" s="1"/>
  <c r="A4764" i="1"/>
  <c r="A5610" i="1" s="1"/>
  <c r="A6456" i="1" s="1"/>
  <c r="F4764" i="1"/>
  <c r="G4764" i="1"/>
  <c r="A4765" i="1"/>
  <c r="F4765" i="1"/>
  <c r="F5611" i="1" s="1"/>
  <c r="F6457" i="1" s="1"/>
  <c r="H4765" i="1"/>
  <c r="I4765" i="1"/>
  <c r="D4766" i="1"/>
  <c r="F4766" i="1"/>
  <c r="G4766" i="1"/>
  <c r="G5612" i="1" s="1"/>
  <c r="H4766" i="1"/>
  <c r="C4767" i="1"/>
  <c r="F4767" i="1"/>
  <c r="C4768" i="1"/>
  <c r="C4769" i="1"/>
  <c r="D4769" i="1"/>
  <c r="I4769" i="1"/>
  <c r="A4770" i="1"/>
  <c r="C4770" i="1"/>
  <c r="D4770" i="1"/>
  <c r="H4770" i="1"/>
  <c r="I4770" i="1"/>
  <c r="I5616" i="1" s="1"/>
  <c r="I6462" i="1" s="1"/>
  <c r="I7308" i="1" s="1"/>
  <c r="A4771" i="1"/>
  <c r="A5617" i="1" s="1"/>
  <c r="C4771" i="1"/>
  <c r="G4771" i="1"/>
  <c r="H4771" i="1"/>
  <c r="I4771" i="1"/>
  <c r="I5617" i="1" s="1"/>
  <c r="F4772" i="1"/>
  <c r="F5618" i="1" s="1"/>
  <c r="F6464" i="1" s="1"/>
  <c r="F7310" i="1" s="1"/>
  <c r="F8156" i="1" s="1"/>
  <c r="F9002" i="1" s="1"/>
  <c r="F9848" i="1" s="1"/>
  <c r="F10694" i="1" s="1"/>
  <c r="F11540" i="1" s="1"/>
  <c r="H4772" i="1"/>
  <c r="H5618" i="1" s="1"/>
  <c r="A4773" i="1"/>
  <c r="F4773" i="1"/>
  <c r="G4773" i="1"/>
  <c r="G5619" i="1" s="1"/>
  <c r="H4773" i="1"/>
  <c r="H5619" i="1" s="1"/>
  <c r="H6465" i="1" s="1"/>
  <c r="H7311" i="1" s="1"/>
  <c r="H8157" i="1" s="1"/>
  <c r="H9003" i="1" s="1"/>
  <c r="H9849" i="1" s="1"/>
  <c r="H10695" i="1" s="1"/>
  <c r="H11541" i="1" s="1"/>
  <c r="I4773" i="1"/>
  <c r="D4774" i="1"/>
  <c r="D5620" i="1" s="1"/>
  <c r="D6466" i="1" s="1"/>
  <c r="D7312" i="1" s="1"/>
  <c r="F4774" i="1"/>
  <c r="G4774" i="1"/>
  <c r="H4774" i="1"/>
  <c r="D4775" i="1"/>
  <c r="F4775" i="1"/>
  <c r="G4775" i="1"/>
  <c r="G5621" i="1" s="1"/>
  <c r="G6467" i="1" s="1"/>
  <c r="G7313" i="1" s="1"/>
  <c r="C4776" i="1"/>
  <c r="D4776" i="1"/>
  <c r="A4777" i="1"/>
  <c r="C4777" i="1"/>
  <c r="I4777" i="1"/>
  <c r="I5623" i="1" s="1"/>
  <c r="I6469" i="1" s="1"/>
  <c r="A4778" i="1"/>
  <c r="C4778" i="1"/>
  <c r="D4778" i="1"/>
  <c r="H4778" i="1"/>
  <c r="A4779" i="1"/>
  <c r="C4779" i="1"/>
  <c r="H4779" i="1"/>
  <c r="H5625" i="1" s="1"/>
  <c r="H6471" i="1" s="1"/>
  <c r="H7317" i="1" s="1"/>
  <c r="H8163" i="1" s="1"/>
  <c r="H9009" i="1" s="1"/>
  <c r="H9855" i="1" s="1"/>
  <c r="H10701" i="1" s="1"/>
  <c r="H11547" i="1" s="1"/>
  <c r="I4779" i="1"/>
  <c r="A4780" i="1"/>
  <c r="F4780" i="1"/>
  <c r="F5626" i="1" s="1"/>
  <c r="F6472" i="1" s="1"/>
  <c r="G4780" i="1"/>
  <c r="G5626" i="1" s="1"/>
  <c r="G6472" i="1" s="1"/>
  <c r="G7318" i="1" s="1"/>
  <c r="G8164" i="1" s="1"/>
  <c r="G9010" i="1" s="1"/>
  <c r="G9856" i="1" s="1"/>
  <c r="G10702" i="1" s="1"/>
  <c r="G11548" i="1" s="1"/>
  <c r="H4780" i="1"/>
  <c r="H5626" i="1" s="1"/>
  <c r="A4781" i="1"/>
  <c r="F4781" i="1"/>
  <c r="H4781" i="1"/>
  <c r="I4781" i="1"/>
  <c r="I5627" i="1" s="1"/>
  <c r="I6473" i="1" s="1"/>
  <c r="D4782" i="1"/>
  <c r="D5628" i="1" s="1"/>
  <c r="D6474" i="1" s="1"/>
  <c r="F4782" i="1"/>
  <c r="F5628" i="1" s="1"/>
  <c r="G4782" i="1"/>
  <c r="H4782" i="1"/>
  <c r="C4783" i="1"/>
  <c r="D4783" i="1"/>
  <c r="D5629" i="1" s="1"/>
  <c r="D6475" i="1" s="1"/>
  <c r="F4783" i="1"/>
  <c r="F5629" i="1" s="1"/>
  <c r="F6475" i="1" s="1"/>
  <c r="C4784" i="1"/>
  <c r="C5630" i="1" s="1"/>
  <c r="D4784" i="1"/>
  <c r="F4784" i="1"/>
  <c r="A4785" i="1"/>
  <c r="C4785" i="1"/>
  <c r="C5631" i="1" s="1"/>
  <c r="D4785" i="1"/>
  <c r="D5631" i="1" s="1"/>
  <c r="D6477" i="1" s="1"/>
  <c r="D7323" i="1" s="1"/>
  <c r="I4785" i="1"/>
  <c r="A4786" i="1"/>
  <c r="C4786" i="1"/>
  <c r="D4786" i="1"/>
  <c r="D5632" i="1" s="1"/>
  <c r="D6478" i="1" s="1"/>
  <c r="H4786" i="1"/>
  <c r="I4786" i="1"/>
  <c r="A4787" i="1"/>
  <c r="A5633" i="1" s="1"/>
  <c r="A6479" i="1" s="1"/>
  <c r="G4787" i="1"/>
  <c r="H4787" i="1"/>
  <c r="I4787" i="1"/>
  <c r="A4788" i="1"/>
  <c r="A5634" i="1" s="1"/>
  <c r="A6480" i="1" s="1"/>
  <c r="G4788" i="1"/>
  <c r="H4788" i="1"/>
  <c r="I4788" i="1"/>
  <c r="A4789" i="1"/>
  <c r="F4789" i="1"/>
  <c r="H4789" i="1"/>
  <c r="H5635" i="1" s="1"/>
  <c r="H6481" i="1" s="1"/>
  <c r="H7327" i="1" s="1"/>
  <c r="H8173" i="1" s="1"/>
  <c r="D4790" i="1"/>
  <c r="F4790" i="1"/>
  <c r="G4790" i="1"/>
  <c r="G5636" i="1" s="1"/>
  <c r="H4790" i="1"/>
  <c r="C4791" i="1"/>
  <c r="C4792" i="1"/>
  <c r="C5638" i="1" s="1"/>
  <c r="D4792" i="1"/>
  <c r="D5638" i="1" s="1"/>
  <c r="F4792" i="1"/>
  <c r="A4793" i="1"/>
  <c r="C4793" i="1"/>
  <c r="D4793" i="1"/>
  <c r="I4793" i="1"/>
  <c r="A4794" i="1"/>
  <c r="A5640" i="1" s="1"/>
  <c r="C4794" i="1"/>
  <c r="D4794" i="1"/>
  <c r="H4794" i="1"/>
  <c r="I4794" i="1"/>
  <c r="A4795" i="1"/>
  <c r="C4795" i="1"/>
  <c r="G4795" i="1"/>
  <c r="H4795" i="1"/>
  <c r="I4795" i="1"/>
  <c r="A4796" i="1"/>
  <c r="F4796" i="1"/>
  <c r="F5642" i="1" s="1"/>
  <c r="F6488" i="1" s="1"/>
  <c r="G4796" i="1"/>
  <c r="H4796" i="1"/>
  <c r="H5642" i="1" s="1"/>
  <c r="A4797" i="1"/>
  <c r="F4797" i="1"/>
  <c r="H4797" i="1"/>
  <c r="I4797" i="1"/>
  <c r="D4798" i="1"/>
  <c r="F4798" i="1"/>
  <c r="G4798" i="1"/>
  <c r="H4798" i="1"/>
  <c r="H5644" i="1" s="1"/>
  <c r="H6490" i="1" s="1"/>
  <c r="D4799" i="1"/>
  <c r="D5645" i="1" s="1"/>
  <c r="F4799" i="1"/>
  <c r="C4800" i="1"/>
  <c r="D4800" i="1"/>
  <c r="F4800" i="1"/>
  <c r="F5646" i="1" s="1"/>
  <c r="F6492" i="1" s="1"/>
  <c r="F7338" i="1" s="1"/>
  <c r="A4801" i="1"/>
  <c r="A5647" i="1" s="1"/>
  <c r="A6493" i="1" s="1"/>
  <c r="A7339" i="1" s="1"/>
  <c r="I4801" i="1"/>
  <c r="C4802" i="1"/>
  <c r="D4802" i="1"/>
  <c r="I4802" i="1"/>
  <c r="I5648" i="1" s="1"/>
  <c r="I6494" i="1" s="1"/>
  <c r="I7340" i="1" s="1"/>
  <c r="I8186" i="1" s="1"/>
  <c r="I9032" i="1" s="1"/>
  <c r="I9878" i="1" s="1"/>
  <c r="I10724" i="1" s="1"/>
  <c r="I11570" i="1" s="1"/>
  <c r="A4803" i="1"/>
  <c r="A5649" i="1" s="1"/>
  <c r="A6495" i="1" s="1"/>
  <c r="A7341" i="1" s="1"/>
  <c r="G4803" i="1"/>
  <c r="I4803" i="1"/>
  <c r="I5649" i="1" s="1"/>
  <c r="I6495" i="1" s="1"/>
  <c r="F4804" i="1"/>
  <c r="G4804" i="1"/>
  <c r="I4804" i="1"/>
  <c r="I5650" i="1" s="1"/>
  <c r="I6496" i="1" s="1"/>
  <c r="I7342" i="1" s="1"/>
  <c r="A4805" i="1"/>
  <c r="F4805" i="1"/>
  <c r="F5651" i="1" s="1"/>
  <c r="G4805" i="1"/>
  <c r="H4805" i="1"/>
  <c r="I4805" i="1"/>
  <c r="D4806" i="1"/>
  <c r="F4806" i="1"/>
  <c r="G4806" i="1"/>
  <c r="C4807" i="1"/>
  <c r="D4807" i="1"/>
  <c r="D5653" i="1" s="1"/>
  <c r="G4807" i="1"/>
  <c r="G5653" i="1" s="1"/>
  <c r="C4808" i="1"/>
  <c r="C5654" i="1" s="1"/>
  <c r="A4809" i="1"/>
  <c r="C4809" i="1"/>
  <c r="D4809" i="1"/>
  <c r="I4809" i="1"/>
  <c r="A4810" i="1"/>
  <c r="A5656" i="1" s="1"/>
  <c r="C4810" i="1"/>
  <c r="H4810" i="1"/>
  <c r="I4810" i="1"/>
  <c r="A4811" i="1"/>
  <c r="A5657" i="1" s="1"/>
  <c r="A6503" i="1" s="1"/>
  <c r="A7349" i="1" s="1"/>
  <c r="C4811" i="1"/>
  <c r="G4811" i="1"/>
  <c r="H4811" i="1"/>
  <c r="G4812" i="1"/>
  <c r="H4812" i="1"/>
  <c r="H5658" i="1" s="1"/>
  <c r="I4812" i="1"/>
  <c r="A4813" i="1"/>
  <c r="F4813" i="1"/>
  <c r="G4813" i="1"/>
  <c r="I4813" i="1"/>
  <c r="D4814" i="1"/>
  <c r="D5660" i="1" s="1"/>
  <c r="F4814" i="1"/>
  <c r="F5660" i="1" s="1"/>
  <c r="G4814" i="1"/>
  <c r="H4814" i="1"/>
  <c r="C4815" i="1"/>
  <c r="F4815" i="1"/>
  <c r="D4816" i="1"/>
  <c r="F4816" i="1"/>
  <c r="F5662" i="1" s="1"/>
  <c r="C4817" i="1"/>
  <c r="C5663" i="1" s="1"/>
  <c r="D4817" i="1"/>
  <c r="I4817" i="1"/>
  <c r="A4818" i="1"/>
  <c r="D4818" i="1"/>
  <c r="D5664" i="1" s="1"/>
  <c r="D6510" i="1" s="1"/>
  <c r="H4818" i="1"/>
  <c r="H5664" i="1" s="1"/>
  <c r="I4818" i="1"/>
  <c r="I5664" i="1" s="1"/>
  <c r="I6510" i="1" s="1"/>
  <c r="C4819" i="1"/>
  <c r="I4819" i="1"/>
  <c r="I5665" i="1" s="1"/>
  <c r="I6511" i="1" s="1"/>
  <c r="I7357" i="1" s="1"/>
  <c r="A4820" i="1"/>
  <c r="A5666" i="1" s="1"/>
  <c r="F4820" i="1"/>
  <c r="G4820" i="1"/>
  <c r="G5666" i="1" s="1"/>
  <c r="H4820" i="1"/>
  <c r="A4821" i="1"/>
  <c r="G4821" i="1"/>
  <c r="H4821" i="1"/>
  <c r="D4822" i="1"/>
  <c r="D5668" i="1" s="1"/>
  <c r="D6514" i="1" s="1"/>
  <c r="E4822" i="1"/>
  <c r="F4822" i="1"/>
  <c r="F5668" i="1" s="1"/>
  <c r="F6514" i="1" s="1"/>
  <c r="F7360" i="1" s="1"/>
  <c r="H4822" i="1"/>
  <c r="C4823" i="1"/>
  <c r="D4823" i="1"/>
  <c r="D5669" i="1" s="1"/>
  <c r="F4823" i="1"/>
  <c r="F5669" i="1" s="1"/>
  <c r="G4823" i="1"/>
  <c r="D4824" i="1"/>
  <c r="A4825" i="1"/>
  <c r="C4825" i="1"/>
  <c r="C5671" i="1" s="1"/>
  <c r="C6517" i="1" s="1"/>
  <c r="C7363" i="1" s="1"/>
  <c r="D4825" i="1"/>
  <c r="I4825" i="1"/>
  <c r="I5671" i="1" s="1"/>
  <c r="A4826" i="1"/>
  <c r="A5672" i="1" s="1"/>
  <c r="A6518" i="1" s="1"/>
  <c r="C4826" i="1"/>
  <c r="H4826" i="1"/>
  <c r="I4826" i="1"/>
  <c r="A4827" i="1"/>
  <c r="A5673" i="1" s="1"/>
  <c r="A6519" i="1" s="1"/>
  <c r="A7365" i="1" s="1"/>
  <c r="G4827" i="1"/>
  <c r="G5673" i="1" s="1"/>
  <c r="H4827" i="1"/>
  <c r="H5673" i="1" s="1"/>
  <c r="I4827" i="1"/>
  <c r="F4828" i="1"/>
  <c r="G4828" i="1"/>
  <c r="H4828" i="1"/>
  <c r="I4828" i="1"/>
  <c r="A4829" i="1"/>
  <c r="A5675" i="1" s="1"/>
  <c r="H4829" i="1"/>
  <c r="I4829" i="1"/>
  <c r="D4830" i="1"/>
  <c r="E4830" i="1"/>
  <c r="E5676" i="1" s="1"/>
  <c r="F4830" i="1"/>
  <c r="F5676" i="1" s="1"/>
  <c r="G4830" i="1"/>
  <c r="G5676" i="1" s="1"/>
  <c r="C4831" i="1"/>
  <c r="C5677" i="1" s="1"/>
  <c r="D4831" i="1"/>
  <c r="F4831" i="1"/>
  <c r="C4832" i="1"/>
  <c r="C5678" i="1" s="1"/>
  <c r="D4832" i="1"/>
  <c r="D5678" i="1" s="1"/>
  <c r="D6524" i="1" s="1"/>
  <c r="F4832" i="1"/>
  <c r="A4833" i="1"/>
  <c r="D4833" i="1"/>
  <c r="D5679" i="1" s="1"/>
  <c r="I4833" i="1"/>
  <c r="C4834" i="1"/>
  <c r="D4834" i="1"/>
  <c r="D5680" i="1" s="1"/>
  <c r="D6526" i="1" s="1"/>
  <c r="A4835" i="1"/>
  <c r="A5681" i="1" s="1"/>
  <c r="G4835" i="1"/>
  <c r="G5681" i="1" s="1"/>
  <c r="G6527" i="1" s="1"/>
  <c r="H4835" i="1"/>
  <c r="I4835" i="1"/>
  <c r="F4836" i="1"/>
  <c r="G4836" i="1"/>
  <c r="G5682" i="1" s="1"/>
  <c r="H4836" i="1"/>
  <c r="I4836" i="1"/>
  <c r="I5682" i="1" s="1"/>
  <c r="I6528" i="1" s="1"/>
  <c r="I7374" i="1" s="1"/>
  <c r="A4837" i="1"/>
  <c r="F4837" i="1"/>
  <c r="I4837" i="1"/>
  <c r="D4838" i="1"/>
  <c r="D5684" i="1" s="1"/>
  <c r="D6530" i="1" s="1"/>
  <c r="G4838" i="1"/>
  <c r="G5684" i="1" s="1"/>
  <c r="H4838" i="1"/>
  <c r="F4839" i="1"/>
  <c r="F5685" i="1" s="1"/>
  <c r="F6531" i="1" s="1"/>
  <c r="F7377" i="1" s="1"/>
  <c r="G4839" i="1"/>
  <c r="C4840" i="1"/>
  <c r="D4840" i="1"/>
  <c r="A4841" i="1"/>
  <c r="I4841" i="1"/>
  <c r="A4842" i="1"/>
  <c r="A5688" i="1" s="1"/>
  <c r="A6534" i="1" s="1"/>
  <c r="A7380" i="1" s="1"/>
  <c r="A8226" i="1" s="1"/>
  <c r="A9072" i="1" s="1"/>
  <c r="A9918" i="1" s="1"/>
  <c r="A10764" i="1" s="1"/>
  <c r="A11610" i="1" s="1"/>
  <c r="C4842" i="1"/>
  <c r="C5688" i="1" s="1"/>
  <c r="C6534" i="1" s="1"/>
  <c r="D4842" i="1"/>
  <c r="D5688" i="1" s="1"/>
  <c r="H4842" i="1"/>
  <c r="A4843" i="1"/>
  <c r="C4843" i="1"/>
  <c r="H4843" i="1"/>
  <c r="H5689" i="1" s="1"/>
  <c r="I4843" i="1"/>
  <c r="I5689" i="1" s="1"/>
  <c r="I6535" i="1" s="1"/>
  <c r="I7381" i="1" s="1"/>
  <c r="A4844" i="1"/>
  <c r="A5690" i="1" s="1"/>
  <c r="A6536" i="1" s="1"/>
  <c r="F4844" i="1"/>
  <c r="F5690" i="1" s="1"/>
  <c r="F6536" i="1" s="1"/>
  <c r="G4844" i="1"/>
  <c r="H4844" i="1"/>
  <c r="A4845" i="1"/>
  <c r="F4845" i="1"/>
  <c r="H4845" i="1"/>
  <c r="H5691" i="1" s="1"/>
  <c r="H6537" i="1" s="1"/>
  <c r="H7383" i="1" s="1"/>
  <c r="H8229" i="1" s="1"/>
  <c r="D4846" i="1"/>
  <c r="D5692" i="1" s="1"/>
  <c r="D6538" i="1" s="1"/>
  <c r="D7384" i="1" s="1"/>
  <c r="D8230" i="1" s="1"/>
  <c r="F4846" i="1"/>
  <c r="G4846" i="1"/>
  <c r="H4846" i="1"/>
  <c r="C4847" i="1"/>
  <c r="D4847" i="1"/>
  <c r="F4847" i="1"/>
  <c r="C4848" i="1"/>
  <c r="D4848" i="1"/>
  <c r="F4848" i="1"/>
  <c r="A4849" i="1"/>
  <c r="A5695" i="1" s="1"/>
  <c r="C4849" i="1"/>
  <c r="I4849" i="1"/>
  <c r="I5695" i="1" s="1"/>
  <c r="A4850" i="1"/>
  <c r="C4850" i="1"/>
  <c r="D4850" i="1"/>
  <c r="D5696" i="1" s="1"/>
  <c r="H4850" i="1"/>
  <c r="A4851" i="1"/>
  <c r="C4851" i="1"/>
  <c r="C5697" i="1" s="1"/>
  <c r="C6543" i="1" s="1"/>
  <c r="C7389" i="1" s="1"/>
  <c r="G4851" i="1"/>
  <c r="H4851" i="1"/>
  <c r="G4852" i="1"/>
  <c r="H4852" i="1"/>
  <c r="F4853" i="1"/>
  <c r="G4853" i="1"/>
  <c r="H4853" i="1"/>
  <c r="H5699" i="1" s="1"/>
  <c r="C4855" i="1"/>
  <c r="D4855" i="1"/>
  <c r="E4855" i="1"/>
  <c r="I4855" i="1"/>
  <c r="I5701" i="1" s="1"/>
  <c r="I6547" i="1" s="1"/>
  <c r="C4856" i="1"/>
  <c r="C5702" i="1" s="1"/>
  <c r="I4856" i="1"/>
  <c r="I5702" i="1" s="1"/>
  <c r="I6548" i="1" s="1"/>
  <c r="A4857" i="1"/>
  <c r="C4857" i="1"/>
  <c r="G4857" i="1"/>
  <c r="H4857" i="1"/>
  <c r="I4857" i="1"/>
  <c r="F4858" i="1"/>
  <c r="F5704" i="1" s="1"/>
  <c r="G4858" i="1"/>
  <c r="G5704" i="1" s="1"/>
  <c r="G6550" i="1" s="1"/>
  <c r="H4858" i="1"/>
  <c r="H5704" i="1" s="1"/>
  <c r="H6550" i="1" s="1"/>
  <c r="H7396" i="1" s="1"/>
  <c r="I4858" i="1"/>
  <c r="A4859" i="1"/>
  <c r="A5705" i="1" s="1"/>
  <c r="E4859" i="1"/>
  <c r="F4859" i="1"/>
  <c r="H4859" i="1"/>
  <c r="I4859" i="1"/>
  <c r="I5705" i="1" s="1"/>
  <c r="D4860" i="1"/>
  <c r="D5706" i="1" s="1"/>
  <c r="F4860" i="1"/>
  <c r="H4860" i="1"/>
  <c r="C4861" i="1"/>
  <c r="E4861" i="1"/>
  <c r="E5707" i="1" s="1"/>
  <c r="F4861" i="1"/>
  <c r="F5707" i="1" s="1"/>
  <c r="F6553" i="1" s="1"/>
  <c r="F7399" i="1" s="1"/>
  <c r="G4861" i="1"/>
  <c r="G5707" i="1" s="1"/>
  <c r="G6553" i="1" s="1"/>
  <c r="G7399" i="1" s="1"/>
  <c r="C4862" i="1"/>
  <c r="D4862" i="1"/>
  <c r="E4862" i="1"/>
  <c r="F4862" i="1"/>
  <c r="A4863" i="1"/>
  <c r="A5709" i="1" s="1"/>
  <c r="A6555" i="1" s="1"/>
  <c r="C4863" i="1"/>
  <c r="C5709" i="1" s="1"/>
  <c r="E4863" i="1"/>
  <c r="I4863" i="1"/>
  <c r="I5709" i="1" s="1"/>
  <c r="I6555" i="1" s="1"/>
  <c r="I7401" i="1" s="1"/>
  <c r="A4864" i="1"/>
  <c r="C4864" i="1"/>
  <c r="D4864" i="1"/>
  <c r="D5710" i="1" s="1"/>
  <c r="A4865" i="1"/>
  <c r="C4865" i="1"/>
  <c r="G4865" i="1"/>
  <c r="I4865" i="1"/>
  <c r="A4866" i="1"/>
  <c r="F4866" i="1"/>
  <c r="H4866" i="1"/>
  <c r="H5712" i="1" s="1"/>
  <c r="I4866" i="1"/>
  <c r="E4867" i="1"/>
  <c r="F4867" i="1"/>
  <c r="G4867" i="1"/>
  <c r="H4867" i="1"/>
  <c r="D4868" i="1"/>
  <c r="E4868" i="1"/>
  <c r="F4868" i="1"/>
  <c r="G4868" i="1"/>
  <c r="H4868" i="1"/>
  <c r="C4869" i="1"/>
  <c r="E4869" i="1"/>
  <c r="F4869" i="1"/>
  <c r="G4869" i="1"/>
  <c r="D4870" i="1"/>
  <c r="D5716" i="1" s="1"/>
  <c r="D6562" i="1" s="1"/>
  <c r="E4870" i="1"/>
  <c r="A4871" i="1"/>
  <c r="C4871" i="1"/>
  <c r="C5717" i="1" s="1"/>
  <c r="C6563" i="1" s="1"/>
  <c r="E4871" i="1"/>
  <c r="E5717" i="1" s="1"/>
  <c r="E6563" i="1" s="1"/>
  <c r="E7409" i="1" s="1"/>
  <c r="E8255" i="1" s="1"/>
  <c r="E9101" i="1" s="1"/>
  <c r="E9947" i="1" s="1"/>
  <c r="E10793" i="1" s="1"/>
  <c r="A4872" i="1"/>
  <c r="A5718" i="1" s="1"/>
  <c r="A6564" i="1" s="1"/>
  <c r="A7410" i="1" s="1"/>
  <c r="C4872" i="1"/>
  <c r="C5718" i="1" s="1"/>
  <c r="D4872" i="1"/>
  <c r="H4872" i="1"/>
  <c r="I4872" i="1"/>
  <c r="I5718" i="1" s="1"/>
  <c r="I6564" i="1" s="1"/>
  <c r="A4873" i="1"/>
  <c r="C4873" i="1"/>
  <c r="C5719" i="1" s="1"/>
  <c r="C6565" i="1" s="1"/>
  <c r="G4873" i="1"/>
  <c r="G5719" i="1" s="1"/>
  <c r="H4873" i="1"/>
  <c r="H5719" i="1" s="1"/>
  <c r="H6565" i="1" s="1"/>
  <c r="H7411" i="1" s="1"/>
  <c r="I4873" i="1"/>
  <c r="A4874" i="1"/>
  <c r="F4874" i="1"/>
  <c r="G4874" i="1"/>
  <c r="H4874" i="1"/>
  <c r="H5720" i="1" s="1"/>
  <c r="H6566" i="1" s="1"/>
  <c r="H7412" i="1" s="1"/>
  <c r="I4874" i="1"/>
  <c r="I5720" i="1" s="1"/>
  <c r="I6566" i="1" s="1"/>
  <c r="I7412" i="1" s="1"/>
  <c r="A4875" i="1"/>
  <c r="A5721" i="1" s="1"/>
  <c r="A6567" i="1" s="1"/>
  <c r="A7413" i="1" s="1"/>
  <c r="F4875" i="1"/>
  <c r="G4875" i="1"/>
  <c r="H4875" i="1"/>
  <c r="I4875" i="1"/>
  <c r="I5721" i="1" s="1"/>
  <c r="I6567" i="1" s="1"/>
  <c r="I7413" i="1" s="1"/>
  <c r="F4876" i="1"/>
  <c r="G4876" i="1"/>
  <c r="G5722" i="1" s="1"/>
  <c r="G6568" i="1" s="1"/>
  <c r="G7414" i="1" s="1"/>
  <c r="G8260" i="1" s="1"/>
  <c r="G9106" i="1" s="1"/>
  <c r="G9952" i="1" s="1"/>
  <c r="G10798" i="1" s="1"/>
  <c r="H4876" i="1"/>
  <c r="C4877" i="1"/>
  <c r="E4877" i="1"/>
  <c r="E5723" i="1" s="1"/>
  <c r="E6569" i="1" s="1"/>
  <c r="C4878" i="1"/>
  <c r="D4878" i="1"/>
  <c r="F4878" i="1"/>
  <c r="A4879" i="1"/>
  <c r="A5725" i="1" s="1"/>
  <c r="A6571" i="1" s="1"/>
  <c r="A7417" i="1" s="1"/>
  <c r="I4879" i="1"/>
  <c r="I5725" i="1" s="1"/>
  <c r="A4880" i="1"/>
  <c r="C4880" i="1"/>
  <c r="C5726" i="1" s="1"/>
  <c r="C6572" i="1" s="1"/>
  <c r="D4880" i="1"/>
  <c r="D5726" i="1" s="1"/>
  <c r="C4881" i="1"/>
  <c r="G4881" i="1"/>
  <c r="H4881" i="1"/>
  <c r="H5727" i="1" s="1"/>
  <c r="I4881" i="1"/>
  <c r="I5727" i="1" s="1"/>
  <c r="I6573" i="1" s="1"/>
  <c r="I7419" i="1" s="1"/>
  <c r="A4882" i="1"/>
  <c r="G4882" i="1"/>
  <c r="I4882" i="1"/>
  <c r="A4883" i="1"/>
  <c r="A5729" i="1" s="1"/>
  <c r="A6575" i="1" s="1"/>
  <c r="A7421" i="1" s="1"/>
  <c r="G4883" i="1"/>
  <c r="I4883" i="1"/>
  <c r="I5729" i="1" s="1"/>
  <c r="I6575" i="1" s="1"/>
  <c r="I7421" i="1" s="1"/>
  <c r="I8267" i="1" s="1"/>
  <c r="I9113" i="1" s="1"/>
  <c r="I9959" i="1" s="1"/>
  <c r="I10805" i="1" s="1"/>
  <c r="G4884" i="1"/>
  <c r="G5730" i="1" s="1"/>
  <c r="G6576" i="1" s="1"/>
  <c r="H4884" i="1"/>
  <c r="H5730" i="1" s="1"/>
  <c r="H6576" i="1" s="1"/>
  <c r="H7422" i="1" s="1"/>
  <c r="C4885" i="1"/>
  <c r="E4885" i="1"/>
  <c r="E5731" i="1" s="1"/>
  <c r="E6577" i="1" s="1"/>
  <c r="F4885" i="1"/>
  <c r="F5731" i="1" s="1"/>
  <c r="F6577" i="1" s="1"/>
  <c r="G4885" i="1"/>
  <c r="C4887" i="1"/>
  <c r="I4887" i="1"/>
  <c r="I5733" i="1" s="1"/>
  <c r="A4888" i="1"/>
  <c r="C4888" i="1"/>
  <c r="D4888" i="1"/>
  <c r="A4889" i="1"/>
  <c r="A5735" i="1" s="1"/>
  <c r="A6581" i="1" s="1"/>
  <c r="C4889" i="1"/>
  <c r="C5735" i="1" s="1"/>
  <c r="H4889" i="1"/>
  <c r="I4889" i="1"/>
  <c r="A4890" i="1"/>
  <c r="F4890" i="1"/>
  <c r="H4890" i="1"/>
  <c r="H5736" i="1" s="1"/>
  <c r="A4891" i="1"/>
  <c r="A5737" i="1" s="1"/>
  <c r="F4891" i="1"/>
  <c r="G4891" i="1"/>
  <c r="H4891" i="1"/>
  <c r="I4891" i="1"/>
  <c r="I5737" i="1" s="1"/>
  <c r="E4892" i="1"/>
  <c r="E5738" i="1" s="1"/>
  <c r="G4892" i="1"/>
  <c r="G5738" i="1" s="1"/>
  <c r="H4892" i="1"/>
  <c r="C4893" i="1"/>
  <c r="F4893" i="1"/>
  <c r="D4894" i="1"/>
  <c r="F4894" i="1"/>
  <c r="A4895" i="1"/>
  <c r="I4895" i="1"/>
  <c r="A4896" i="1"/>
  <c r="D4896" i="1"/>
  <c r="D5742" i="1" s="1"/>
  <c r="H4896" i="1"/>
  <c r="G4897" i="1"/>
  <c r="G5743" i="1" s="1"/>
  <c r="G6589" i="1" s="1"/>
  <c r="I4897" i="1"/>
  <c r="A4898" i="1"/>
  <c r="A5744" i="1" s="1"/>
  <c r="G4898" i="1"/>
  <c r="G5744" i="1" s="1"/>
  <c r="H4898" i="1"/>
  <c r="I4898" i="1"/>
  <c r="I5744" i="1" s="1"/>
  <c r="I6590" i="1" s="1"/>
  <c r="F4899" i="1"/>
  <c r="F5745" i="1" s="1"/>
  <c r="G4899" i="1"/>
  <c r="D4900" i="1"/>
  <c r="D5746" i="1" s="1"/>
  <c r="D6592" i="1" s="1"/>
  <c r="D7438" i="1" s="1"/>
  <c r="F4900" i="1"/>
  <c r="C4901" i="1"/>
  <c r="D4901" i="1"/>
  <c r="F4901" i="1"/>
  <c r="F5747" i="1" s="1"/>
  <c r="F6593" i="1" s="1"/>
  <c r="G4901" i="1"/>
  <c r="F4902" i="1"/>
  <c r="C4903" i="1"/>
  <c r="D4903" i="1"/>
  <c r="A4904" i="1"/>
  <c r="C4904" i="1"/>
  <c r="C5750" i="1" s="1"/>
  <c r="C6596" i="1" s="1"/>
  <c r="C7442" i="1" s="1"/>
  <c r="D4904" i="1"/>
  <c r="H4904" i="1"/>
  <c r="A4905" i="1"/>
  <c r="C4905" i="1"/>
  <c r="H4905" i="1"/>
  <c r="H5751" i="1" s="1"/>
  <c r="H6597" i="1" s="1"/>
  <c r="I4905" i="1"/>
  <c r="I5751" i="1" s="1"/>
  <c r="I6597" i="1" s="1"/>
  <c r="I7443" i="1" s="1"/>
  <c r="G4906" i="1"/>
  <c r="A4907" i="1"/>
  <c r="A5753" i="1" s="1"/>
  <c r="G4907" i="1"/>
  <c r="H4907" i="1"/>
  <c r="H5753" i="1" s="1"/>
  <c r="H6599" i="1" s="1"/>
  <c r="I4907" i="1"/>
  <c r="I5753" i="1" s="1"/>
  <c r="D4908" i="1"/>
  <c r="F4908" i="1"/>
  <c r="F5754" i="1" s="1"/>
  <c r="F6600" i="1" s="1"/>
  <c r="F7446" i="1" s="1"/>
  <c r="G4908" i="1"/>
  <c r="G5754" i="1" s="1"/>
  <c r="G6600" i="1" s="1"/>
  <c r="G7446" i="1" s="1"/>
  <c r="C4909" i="1"/>
  <c r="D4909" i="1"/>
  <c r="F4909" i="1"/>
  <c r="G4909" i="1"/>
  <c r="C4910" i="1"/>
  <c r="F4910" i="1"/>
  <c r="A4911" i="1"/>
  <c r="A5757" i="1" s="1"/>
  <c r="C4911" i="1"/>
  <c r="C5757" i="1" s="1"/>
  <c r="D4911" i="1"/>
  <c r="D5757" i="1" s="1"/>
  <c r="D6603" i="1" s="1"/>
  <c r="D7449" i="1" s="1"/>
  <c r="C4912" i="1"/>
  <c r="C5758" i="1" s="1"/>
  <c r="D4912" i="1"/>
  <c r="I4912" i="1"/>
  <c r="I5758" i="1" s="1"/>
  <c r="I6604" i="1" s="1"/>
  <c r="A4913" i="1"/>
  <c r="G4913" i="1"/>
  <c r="G5759" i="1" s="1"/>
  <c r="G6605" i="1" s="1"/>
  <c r="G7451" i="1" s="1"/>
  <c r="H4913" i="1"/>
  <c r="I4913" i="1"/>
  <c r="A4914" i="1"/>
  <c r="F4914" i="1"/>
  <c r="F5760" i="1" s="1"/>
  <c r="F6606" i="1" s="1"/>
  <c r="G4914" i="1"/>
  <c r="H4914" i="1"/>
  <c r="I4914" i="1"/>
  <c r="F4915" i="1"/>
  <c r="H4915" i="1"/>
  <c r="H5761" i="1" s="1"/>
  <c r="H6607" i="1" s="1"/>
  <c r="H7453" i="1" s="1"/>
  <c r="I4915" i="1"/>
  <c r="D4916" i="1"/>
  <c r="F4916" i="1"/>
  <c r="F5762" i="1" s="1"/>
  <c r="F6608" i="1" s="1"/>
  <c r="F7454" i="1" s="1"/>
  <c r="G4916" i="1"/>
  <c r="G5762" i="1" s="1"/>
  <c r="H4916" i="1"/>
  <c r="D4917" i="1"/>
  <c r="F4917" i="1"/>
  <c r="F5763" i="1" s="1"/>
  <c r="F6609" i="1" s="1"/>
  <c r="C4918" i="1"/>
  <c r="C5764" i="1" s="1"/>
  <c r="D4918" i="1"/>
  <c r="D5764" i="1" s="1"/>
  <c r="D6610" i="1" s="1"/>
  <c r="F4918" i="1"/>
  <c r="F5764" i="1" s="1"/>
  <c r="F6610" i="1" s="1"/>
  <c r="F7456" i="1" s="1"/>
  <c r="A4919" i="1"/>
  <c r="D4919" i="1"/>
  <c r="I4919" i="1"/>
  <c r="C4920" i="1"/>
  <c r="H4920" i="1"/>
  <c r="H5766" i="1" s="1"/>
  <c r="A4921" i="1"/>
  <c r="G4921" i="1"/>
  <c r="I4921" i="1"/>
  <c r="G4922" i="1"/>
  <c r="G5768" i="1" s="1"/>
  <c r="G6614" i="1" s="1"/>
  <c r="H4922" i="1"/>
  <c r="H5768" i="1" s="1"/>
  <c r="I4922" i="1"/>
  <c r="A4923" i="1"/>
  <c r="F4923" i="1"/>
  <c r="I4923" i="1"/>
  <c r="I5769" i="1" s="1"/>
  <c r="D4924" i="1"/>
  <c r="F4924" i="1"/>
  <c r="G4924" i="1"/>
  <c r="H4924" i="1"/>
  <c r="C4925" i="1"/>
  <c r="C5771" i="1" s="1"/>
  <c r="C6617" i="1" s="1"/>
  <c r="F4925" i="1"/>
  <c r="G4925" i="1"/>
  <c r="G5771" i="1" s="1"/>
  <c r="G6617" i="1" s="1"/>
  <c r="G7463" i="1" s="1"/>
  <c r="C4926" i="1"/>
  <c r="D4926" i="1"/>
  <c r="F4926" i="1"/>
  <c r="A4927" i="1"/>
  <c r="C4927" i="1"/>
  <c r="C5773" i="1" s="1"/>
  <c r="D4927" i="1"/>
  <c r="A4928" i="1"/>
  <c r="C4928" i="1"/>
  <c r="D4928" i="1"/>
  <c r="H4928" i="1"/>
  <c r="H5774" i="1" s="1"/>
  <c r="H6620" i="1" s="1"/>
  <c r="H7466" i="1" s="1"/>
  <c r="I4928" i="1"/>
  <c r="A4929" i="1"/>
  <c r="C4929" i="1"/>
  <c r="H4929" i="1"/>
  <c r="H5775" i="1" s="1"/>
  <c r="I4929" i="1"/>
  <c r="A4930" i="1"/>
  <c r="A5776" i="1" s="1"/>
  <c r="A6622" i="1" s="1"/>
  <c r="F4930" i="1"/>
  <c r="G4930" i="1"/>
  <c r="H4930" i="1"/>
  <c r="F4931" i="1"/>
  <c r="F5777" i="1" s="1"/>
  <c r="H4931" i="1"/>
  <c r="I4931" i="1"/>
  <c r="D4932" i="1"/>
  <c r="D5778" i="1" s="1"/>
  <c r="D6624" i="1" s="1"/>
  <c r="D7470" i="1" s="1"/>
  <c r="D8316" i="1" s="1"/>
  <c r="F4932" i="1"/>
  <c r="F5778" i="1" s="1"/>
  <c r="F6624" i="1" s="1"/>
  <c r="H4932" i="1"/>
  <c r="F4933" i="1"/>
  <c r="F5779" i="1" s="1"/>
  <c r="G4933" i="1"/>
  <c r="C4934" i="1"/>
  <c r="F4934" i="1"/>
  <c r="I4935" i="1"/>
  <c r="I5781" i="1" s="1"/>
  <c r="I6627" i="1" s="1"/>
  <c r="I7473" i="1" s="1"/>
  <c r="H4936" i="1"/>
  <c r="C4937" i="1"/>
  <c r="C5783" i="1" s="1"/>
  <c r="C6629" i="1" s="1"/>
  <c r="G4937" i="1"/>
  <c r="H4937" i="1"/>
  <c r="H5783" i="1" s="1"/>
  <c r="H6629" i="1" s="1"/>
  <c r="H7475" i="1" s="1"/>
  <c r="H8321" i="1" s="1"/>
  <c r="H9167" i="1" s="1"/>
  <c r="H10013" i="1" s="1"/>
  <c r="H10859" i="1" s="1"/>
  <c r="A4938" i="1"/>
  <c r="A5784" i="1" s="1"/>
  <c r="A6630" i="1" s="1"/>
  <c r="A7476" i="1" s="1"/>
  <c r="A4939" i="1"/>
  <c r="G4939" i="1"/>
  <c r="I4939" i="1"/>
  <c r="I5785" i="1" s="1"/>
  <c r="E4940" i="1"/>
  <c r="E5786" i="1" s="1"/>
  <c r="F4940" i="1"/>
  <c r="C4941" i="1"/>
  <c r="D4941" i="1"/>
  <c r="E4941" i="1"/>
  <c r="E5787" i="1" s="1"/>
  <c r="E6633" i="1" s="1"/>
  <c r="G4941" i="1"/>
  <c r="G5787" i="1" s="1"/>
  <c r="C4942" i="1"/>
  <c r="C5788" i="1" s="1"/>
  <c r="D4942" i="1"/>
  <c r="F4942" i="1"/>
  <c r="F5788" i="1" s="1"/>
  <c r="F6634" i="1" s="1"/>
  <c r="A4943" i="1"/>
  <c r="A5789" i="1" s="1"/>
  <c r="A6635" i="1" s="1"/>
  <c r="A7481" i="1" s="1"/>
  <c r="A8327" i="1" s="1"/>
  <c r="C4943" i="1"/>
  <c r="E4943" i="1"/>
  <c r="E5789" i="1" s="1"/>
  <c r="A4944" i="1"/>
  <c r="H4944" i="1"/>
  <c r="A4945" i="1"/>
  <c r="A5791" i="1" s="1"/>
  <c r="A6637" i="1" s="1"/>
  <c r="A7483" i="1" s="1"/>
  <c r="C4945" i="1"/>
  <c r="C5791" i="1" s="1"/>
  <c r="C6637" i="1" s="1"/>
  <c r="C7483" i="1" s="1"/>
  <c r="C8329" i="1" s="1"/>
  <c r="G4945" i="1"/>
  <c r="G5791" i="1" s="1"/>
  <c r="G6637" i="1" s="1"/>
  <c r="G7483" i="1" s="1"/>
  <c r="G8329" i="1" s="1"/>
  <c r="G9175" i="1" s="1"/>
  <c r="G10021" i="1" s="1"/>
  <c r="G10867" i="1" s="1"/>
  <c r="F4946" i="1"/>
  <c r="F5792" i="1" s="1"/>
  <c r="H4946" i="1"/>
  <c r="A4947" i="1"/>
  <c r="A5793" i="1" s="1"/>
  <c r="A6639" i="1" s="1"/>
  <c r="G4947" i="1"/>
  <c r="G5793" i="1" s="1"/>
  <c r="G6639" i="1" s="1"/>
  <c r="I4947" i="1"/>
  <c r="E4948" i="1"/>
  <c r="F4948" i="1"/>
  <c r="F5794" i="1" s="1"/>
  <c r="C4949" i="1"/>
  <c r="D4949" i="1"/>
  <c r="D5795" i="1" s="1"/>
  <c r="E4949" i="1"/>
  <c r="G4949" i="1"/>
  <c r="A4951" i="1"/>
  <c r="D4951" i="1"/>
  <c r="D5797" i="1" s="1"/>
  <c r="D6643" i="1" s="1"/>
  <c r="D7489" i="1" s="1"/>
  <c r="D8335" i="1" s="1"/>
  <c r="E4951" i="1"/>
  <c r="E5797" i="1" s="1"/>
  <c r="E6643" i="1" s="1"/>
  <c r="I4951" i="1"/>
  <c r="A4952" i="1"/>
  <c r="D4952" i="1"/>
  <c r="A4953" i="1"/>
  <c r="H4953" i="1"/>
  <c r="I4953" i="1"/>
  <c r="F4954" i="1"/>
  <c r="G4954" i="1"/>
  <c r="H4954" i="1"/>
  <c r="H5800" i="1" s="1"/>
  <c r="H6646" i="1" s="1"/>
  <c r="A4955" i="1"/>
  <c r="A5801" i="1" s="1"/>
  <c r="A6647" i="1" s="1"/>
  <c r="F4955" i="1"/>
  <c r="I4955" i="1"/>
  <c r="I5801" i="1" s="1"/>
  <c r="I6647" i="1" s="1"/>
  <c r="I7493" i="1" s="1"/>
  <c r="D4956" i="1"/>
  <c r="F4956" i="1"/>
  <c r="H4956" i="1"/>
  <c r="H5802" i="1" s="1"/>
  <c r="C4957" i="1"/>
  <c r="D4957" i="1"/>
  <c r="E4957" i="1"/>
  <c r="G4957" i="1"/>
  <c r="C4958" i="1"/>
  <c r="C5804" i="1" s="1"/>
  <c r="C6650" i="1" s="1"/>
  <c r="C7496" i="1" s="1"/>
  <c r="D4958" i="1"/>
  <c r="D5804" i="1" s="1"/>
  <c r="D6650" i="1" s="1"/>
  <c r="F4958" i="1"/>
  <c r="A4959" i="1"/>
  <c r="C4959" i="1"/>
  <c r="E4959" i="1"/>
  <c r="I4959" i="1"/>
  <c r="I5805" i="1" s="1"/>
  <c r="A4960" i="1"/>
  <c r="A5806" i="1" s="1"/>
  <c r="D4960" i="1"/>
  <c r="C4961" i="1"/>
  <c r="G4961" i="1"/>
  <c r="G5807" i="1" s="1"/>
  <c r="G6653" i="1" s="1"/>
  <c r="G7499" i="1" s="1"/>
  <c r="I4961" i="1"/>
  <c r="I5807" i="1" s="1"/>
  <c r="I6653" i="1" s="1"/>
  <c r="A4962" i="1"/>
  <c r="F4962" i="1"/>
  <c r="I4962" i="1"/>
  <c r="I5808" i="1" s="1"/>
  <c r="A4963" i="1"/>
  <c r="G4963" i="1"/>
  <c r="G5809" i="1" s="1"/>
  <c r="G6655" i="1" s="1"/>
  <c r="H4963" i="1"/>
  <c r="H5809" i="1" s="1"/>
  <c r="H6655" i="1" s="1"/>
  <c r="H7501" i="1" s="1"/>
  <c r="H8347" i="1" s="1"/>
  <c r="H9193" i="1" s="1"/>
  <c r="H10039" i="1" s="1"/>
  <c r="H10885" i="1" s="1"/>
  <c r="I4963" i="1"/>
  <c r="D4964" i="1"/>
  <c r="G4964" i="1"/>
  <c r="G5810" i="1" s="1"/>
  <c r="G6656" i="1" s="1"/>
  <c r="H4964" i="1"/>
  <c r="C4965" i="1"/>
  <c r="C5811" i="1" s="1"/>
  <c r="D4965" i="1"/>
  <c r="G4965" i="1"/>
  <c r="D4966" i="1"/>
  <c r="D5812" i="1" s="1"/>
  <c r="D6658" i="1" s="1"/>
  <c r="D7504" i="1" s="1"/>
  <c r="F4966" i="1"/>
  <c r="F5812" i="1" s="1"/>
  <c r="F6658" i="1" s="1"/>
  <c r="A4967" i="1"/>
  <c r="C4967" i="1"/>
  <c r="D4967" i="1"/>
  <c r="E4967" i="1"/>
  <c r="E5813" i="1" s="1"/>
  <c r="E6659" i="1" s="1"/>
  <c r="E7505" i="1" s="1"/>
  <c r="I4967" i="1"/>
  <c r="C4968" i="1"/>
  <c r="C5814" i="1" s="1"/>
  <c r="C6660" i="1" s="1"/>
  <c r="C7506" i="1" s="1"/>
  <c r="A4969" i="1"/>
  <c r="A5815" i="1" s="1"/>
  <c r="A6661" i="1" s="1"/>
  <c r="C4969" i="1"/>
  <c r="C5815" i="1" s="1"/>
  <c r="C6661" i="1" s="1"/>
  <c r="C7507" i="1" s="1"/>
  <c r="H4969" i="1"/>
  <c r="I4969" i="1"/>
  <c r="A4970" i="1"/>
  <c r="F4970" i="1"/>
  <c r="F5816" i="1" s="1"/>
  <c r="G4970" i="1"/>
  <c r="H4970" i="1"/>
  <c r="H5816" i="1" s="1"/>
  <c r="H6662" i="1" s="1"/>
  <c r="A4971" i="1"/>
  <c r="A5817" i="1" s="1"/>
  <c r="E4971" i="1"/>
  <c r="E5817" i="1" s="1"/>
  <c r="E6663" i="1" s="1"/>
  <c r="F4971" i="1"/>
  <c r="H4971" i="1"/>
  <c r="I4971" i="1"/>
  <c r="D4972" i="1"/>
  <c r="D5818" i="1" s="1"/>
  <c r="D6664" i="1" s="1"/>
  <c r="D7510" i="1" s="1"/>
  <c r="F4972" i="1"/>
  <c r="G4972" i="1"/>
  <c r="H4972" i="1"/>
  <c r="H5818" i="1" s="1"/>
  <c r="E4973" i="1"/>
  <c r="E5819" i="1" s="1"/>
  <c r="E6665" i="1" s="1"/>
  <c r="E7511" i="1" s="1"/>
  <c r="D4974" i="1"/>
  <c r="E4974" i="1"/>
  <c r="E5820" i="1" s="1"/>
  <c r="E6666" i="1" s="1"/>
  <c r="F4974" i="1"/>
  <c r="A4975" i="1"/>
  <c r="C4975" i="1"/>
  <c r="C5821" i="1" s="1"/>
  <c r="C6667" i="1" s="1"/>
  <c r="D4975" i="1"/>
  <c r="I4975" i="1"/>
  <c r="A4976" i="1"/>
  <c r="D4976" i="1"/>
  <c r="H4976" i="1"/>
  <c r="H5822" i="1" s="1"/>
  <c r="H6668" i="1" s="1"/>
  <c r="I4976" i="1"/>
  <c r="C4977" i="1"/>
  <c r="G4977" i="1"/>
  <c r="H4977" i="1"/>
  <c r="I4977" i="1"/>
  <c r="A4978" i="1"/>
  <c r="G4978" i="1"/>
  <c r="H4978" i="1"/>
  <c r="H5824" i="1" s="1"/>
  <c r="I4978" i="1"/>
  <c r="A4979" i="1"/>
  <c r="F4979" i="1"/>
  <c r="F5825" i="1" s="1"/>
  <c r="I4979" i="1"/>
  <c r="D4980" i="1"/>
  <c r="D5826" i="1" s="1"/>
  <c r="G4980" i="1"/>
  <c r="C4981" i="1"/>
  <c r="G4981" i="1"/>
  <c r="F4982" i="1"/>
  <c r="F5828" i="1" s="1"/>
  <c r="F6674" i="1" s="1"/>
  <c r="F7520" i="1" s="1"/>
  <c r="F8366" i="1" s="1"/>
  <c r="C4983" i="1"/>
  <c r="D4983" i="1"/>
  <c r="A4984" i="1"/>
  <c r="C4984" i="1"/>
  <c r="D4984" i="1"/>
  <c r="A4985" i="1"/>
  <c r="C4985" i="1"/>
  <c r="G4985" i="1"/>
  <c r="H4985" i="1"/>
  <c r="I4985" i="1"/>
  <c r="I5831" i="1" s="1"/>
  <c r="I6677" i="1" s="1"/>
  <c r="I7523" i="1" s="1"/>
  <c r="I8369" i="1" s="1"/>
  <c r="I9215" i="1" s="1"/>
  <c r="I10061" i="1" s="1"/>
  <c r="I10907" i="1" s="1"/>
  <c r="F4986" i="1"/>
  <c r="G4986" i="1"/>
  <c r="I4986" i="1"/>
  <c r="A4987" i="1"/>
  <c r="G4987" i="1"/>
  <c r="G5833" i="1" s="1"/>
  <c r="G6679" i="1" s="1"/>
  <c r="H4987" i="1"/>
  <c r="H5833" i="1" s="1"/>
  <c r="H6679" i="1" s="1"/>
  <c r="I4987" i="1"/>
  <c r="I5833" i="1" s="1"/>
  <c r="I6679" i="1" s="1"/>
  <c r="D4988" i="1"/>
  <c r="H4988" i="1"/>
  <c r="H5834" i="1" s="1"/>
  <c r="H6680" i="1" s="1"/>
  <c r="H7526" i="1" s="1"/>
  <c r="H8372" i="1" s="1"/>
  <c r="F4989" i="1"/>
  <c r="G4989" i="1"/>
  <c r="G5835" i="1" s="1"/>
  <c r="C4990" i="1"/>
  <c r="D4990" i="1"/>
  <c r="F4990" i="1"/>
  <c r="A4991" i="1"/>
  <c r="A5837" i="1" s="1"/>
  <c r="A6683" i="1" s="1"/>
  <c r="A7529" i="1" s="1"/>
  <c r="C4991" i="1"/>
  <c r="C5837" i="1" s="1"/>
  <c r="C6683" i="1" s="1"/>
  <c r="I4991" i="1"/>
  <c r="D4992" i="1"/>
  <c r="H4992" i="1"/>
  <c r="I4992" i="1"/>
  <c r="I5838" i="1" s="1"/>
  <c r="C4993" i="1"/>
  <c r="C5839" i="1" s="1"/>
  <c r="C6685" i="1" s="1"/>
  <c r="C7531" i="1" s="1"/>
  <c r="G4993" i="1"/>
  <c r="I4993" i="1"/>
  <c r="I5839" i="1" s="1"/>
  <c r="I6685" i="1" s="1"/>
  <c r="A4994" i="1"/>
  <c r="G4994" i="1"/>
  <c r="H4994" i="1"/>
  <c r="H5840" i="1" s="1"/>
  <c r="I4994" i="1"/>
  <c r="F4995" i="1"/>
  <c r="F5841" i="1" s="1"/>
  <c r="G4995" i="1"/>
  <c r="D4996" i="1"/>
  <c r="F4996" i="1"/>
  <c r="H4996" i="1"/>
  <c r="H5842" i="1" s="1"/>
  <c r="H6688" i="1" s="1"/>
  <c r="C4997" i="1"/>
  <c r="G4997" i="1"/>
  <c r="G5843" i="1" s="1"/>
  <c r="G6689" i="1" s="1"/>
  <c r="G7535" i="1" s="1"/>
  <c r="C4998" i="1"/>
  <c r="F4998" i="1"/>
  <c r="A4999" i="1"/>
  <c r="A5845" i="1" s="1"/>
  <c r="A6691" i="1" s="1"/>
  <c r="A7537" i="1" s="1"/>
  <c r="A8383" i="1" s="1"/>
  <c r="A9229" i="1" s="1"/>
  <c r="A10075" i="1" s="1"/>
  <c r="A10921" i="1" s="1"/>
  <c r="C4999" i="1"/>
  <c r="D4999" i="1"/>
  <c r="D5845" i="1" s="1"/>
  <c r="C5000" i="1"/>
  <c r="H5000" i="1"/>
  <c r="I5000" i="1"/>
  <c r="C5001" i="1"/>
  <c r="C5847" i="1" s="1"/>
  <c r="G5001" i="1"/>
  <c r="G5847" i="1" s="1"/>
  <c r="I5001" i="1"/>
  <c r="F5002" i="1"/>
  <c r="G5002" i="1"/>
  <c r="I5002" i="1"/>
  <c r="I5848" i="1" s="1"/>
  <c r="I6694" i="1" s="1"/>
  <c r="A5003" i="1"/>
  <c r="F5003" i="1"/>
  <c r="G5003" i="1"/>
  <c r="H5003" i="1"/>
  <c r="I5003" i="1"/>
  <c r="G5004" i="1"/>
  <c r="H5004" i="1"/>
  <c r="D5005" i="1"/>
  <c r="F5005" i="1"/>
  <c r="F5851" i="1" s="1"/>
  <c r="C5006" i="1"/>
  <c r="F5006" i="1"/>
  <c r="C5007" i="1"/>
  <c r="D5007" i="1"/>
  <c r="D5853" i="1" s="1"/>
  <c r="I5007" i="1"/>
  <c r="I5853" i="1" s="1"/>
  <c r="C5008" i="1"/>
  <c r="D5008" i="1"/>
  <c r="H5008" i="1"/>
  <c r="I5008" i="1"/>
  <c r="A5009" i="1"/>
  <c r="A5855" i="1" s="1"/>
  <c r="A6701" i="1" s="1"/>
  <c r="C5009" i="1"/>
  <c r="G5009" i="1"/>
  <c r="I5009" i="1"/>
  <c r="A5010" i="1"/>
  <c r="H5010" i="1"/>
  <c r="I5010" i="1"/>
  <c r="I5856" i="1" s="1"/>
  <c r="I6702" i="1" s="1"/>
  <c r="A5011" i="1"/>
  <c r="F5011" i="1"/>
  <c r="H5011" i="1"/>
  <c r="H5857" i="1" s="1"/>
  <c r="F5012" i="1"/>
  <c r="F5858" i="1" s="1"/>
  <c r="F6704" i="1" s="1"/>
  <c r="H5012" i="1"/>
  <c r="C5013" i="1"/>
  <c r="C5014" i="1"/>
  <c r="D5014" i="1"/>
  <c r="F5014" i="1"/>
  <c r="F5860" i="1" s="1"/>
  <c r="F6706" i="1" s="1"/>
  <c r="D5015" i="1"/>
  <c r="A5016" i="1"/>
  <c r="A5862" i="1" s="1"/>
  <c r="H5016" i="1"/>
  <c r="I5016" i="1"/>
  <c r="A5017" i="1"/>
  <c r="C5017" i="1"/>
  <c r="C5863" i="1" s="1"/>
  <c r="C6709" i="1" s="1"/>
  <c r="G5017" i="1"/>
  <c r="H5017" i="1"/>
  <c r="H5863" i="1" s="1"/>
  <c r="A5018" i="1"/>
  <c r="A5864" i="1" s="1"/>
  <c r="A6710" i="1" s="1"/>
  <c r="H5018" i="1"/>
  <c r="I5018" i="1"/>
  <c r="A5019" i="1"/>
  <c r="A5865" i="1" s="1"/>
  <c r="A6711" i="1" s="1"/>
  <c r="F5019" i="1"/>
  <c r="G5019" i="1"/>
  <c r="H5019" i="1"/>
  <c r="D5020" i="1"/>
  <c r="D5866" i="1" s="1"/>
  <c r="D6712" i="1" s="1"/>
  <c r="E5020" i="1"/>
  <c r="F5020" i="1"/>
  <c r="F5866" i="1" s="1"/>
  <c r="C5021" i="1"/>
  <c r="C5867" i="1" s="1"/>
  <c r="C6713" i="1" s="1"/>
  <c r="F5021" i="1"/>
  <c r="F5867" i="1" s="1"/>
  <c r="F6713" i="1" s="1"/>
  <c r="F7559" i="1" s="1"/>
  <c r="F8405" i="1" s="1"/>
  <c r="F9251" i="1" s="1"/>
  <c r="F10097" i="1" s="1"/>
  <c r="F10943" i="1" s="1"/>
  <c r="G5021" i="1"/>
  <c r="G5867" i="1" s="1"/>
  <c r="C5022" i="1"/>
  <c r="D5022" i="1"/>
  <c r="E5022" i="1"/>
  <c r="F5022" i="1"/>
  <c r="F5868" i="1" s="1"/>
  <c r="A5023" i="1"/>
  <c r="C5023" i="1"/>
  <c r="C5869" i="1" s="1"/>
  <c r="C6715" i="1" s="1"/>
  <c r="D5023" i="1"/>
  <c r="E5023" i="1"/>
  <c r="I5023" i="1"/>
  <c r="A5024" i="1"/>
  <c r="H5024" i="1"/>
  <c r="I5024" i="1"/>
  <c r="I5870" i="1" s="1"/>
  <c r="A5025" i="1"/>
  <c r="A5871" i="1" s="1"/>
  <c r="C5025" i="1"/>
  <c r="C5871" i="1" s="1"/>
  <c r="G5025" i="1"/>
  <c r="H5025" i="1"/>
  <c r="I5025" i="1"/>
  <c r="A5026" i="1"/>
  <c r="H5026" i="1"/>
  <c r="H5872" i="1" s="1"/>
  <c r="I5026" i="1"/>
  <c r="I5872" i="1" s="1"/>
  <c r="I6718" i="1" s="1"/>
  <c r="I7564" i="1" s="1"/>
  <c r="A5027" i="1"/>
  <c r="F5027" i="1"/>
  <c r="G5027" i="1"/>
  <c r="H5027" i="1"/>
  <c r="D5028" i="1"/>
  <c r="E5028" i="1"/>
  <c r="E5874" i="1" s="1"/>
  <c r="F5028" i="1"/>
  <c r="F5874" i="1" s="1"/>
  <c r="H5028" i="1"/>
  <c r="H5874" i="1" s="1"/>
  <c r="H6720" i="1" s="1"/>
  <c r="H7566" i="1" s="1"/>
  <c r="C5029" i="1"/>
  <c r="D5029" i="1"/>
  <c r="F5029" i="1"/>
  <c r="G5029" i="1"/>
  <c r="G5875" i="1" s="1"/>
  <c r="G6721" i="1" s="1"/>
  <c r="C5030" i="1"/>
  <c r="D5030" i="1"/>
  <c r="D5876" i="1" s="1"/>
  <c r="E5030" i="1"/>
  <c r="E5876" i="1" s="1"/>
  <c r="E6722" i="1" s="1"/>
  <c r="E7568" i="1" s="1"/>
  <c r="E8414" i="1" s="1"/>
  <c r="E9260" i="1" s="1"/>
  <c r="E10106" i="1" s="1"/>
  <c r="E10952" i="1" s="1"/>
  <c r="F5030" i="1"/>
  <c r="D5031" i="1"/>
  <c r="D5877" i="1" s="1"/>
  <c r="D6723" i="1" s="1"/>
  <c r="D7569" i="1" s="1"/>
  <c r="D8415" i="1" s="1"/>
  <c r="E5031" i="1"/>
  <c r="I5031" i="1"/>
  <c r="A5032" i="1"/>
  <c r="A5878" i="1" s="1"/>
  <c r="D5032" i="1"/>
  <c r="H5032" i="1"/>
  <c r="I5032" i="1"/>
  <c r="G5033" i="1"/>
  <c r="I5033" i="1"/>
  <c r="A5034" i="1"/>
  <c r="A5880" i="1" s="1"/>
  <c r="F5034" i="1"/>
  <c r="G5034" i="1"/>
  <c r="H5034" i="1"/>
  <c r="H5880" i="1" s="1"/>
  <c r="H6726" i="1" s="1"/>
  <c r="A5035" i="1"/>
  <c r="A5881" i="1" s="1"/>
  <c r="E5035" i="1"/>
  <c r="E5881" i="1" s="1"/>
  <c r="F5035" i="1"/>
  <c r="G5035" i="1"/>
  <c r="I5035" i="1"/>
  <c r="I5881" i="1" s="1"/>
  <c r="I6727" i="1" s="1"/>
  <c r="D5036" i="1"/>
  <c r="E5036" i="1"/>
  <c r="E5882" i="1" s="1"/>
  <c r="E6728" i="1" s="1"/>
  <c r="E7574" i="1" s="1"/>
  <c r="G5036" i="1"/>
  <c r="H5036" i="1"/>
  <c r="H5882" i="1" s="1"/>
  <c r="H6728" i="1" s="1"/>
  <c r="H7574" i="1" s="1"/>
  <c r="H8420" i="1" s="1"/>
  <c r="H9266" i="1" s="1"/>
  <c r="H10112" i="1" s="1"/>
  <c r="H10958" i="1" s="1"/>
  <c r="C5037" i="1"/>
  <c r="E5037" i="1"/>
  <c r="E5883" i="1" s="1"/>
  <c r="E6729" i="1" s="1"/>
  <c r="F5037" i="1"/>
  <c r="F5883" i="1" s="1"/>
  <c r="F6729" i="1" s="1"/>
  <c r="G5037" i="1"/>
  <c r="C5038" i="1"/>
  <c r="D5038" i="1"/>
  <c r="D5884" i="1" s="1"/>
  <c r="D6730" i="1" s="1"/>
  <c r="D7576" i="1" s="1"/>
  <c r="F5038" i="1"/>
  <c r="F5884" i="1" s="1"/>
  <c r="F6730" i="1" s="1"/>
  <c r="A5039" i="1"/>
  <c r="A5885" i="1" s="1"/>
  <c r="A6731" i="1" s="1"/>
  <c r="C5039" i="1"/>
  <c r="E5039" i="1"/>
  <c r="I5039" i="1"/>
  <c r="A5040" i="1"/>
  <c r="A5886" i="1" s="1"/>
  <c r="A6732" i="1" s="1"/>
  <c r="C5040" i="1"/>
  <c r="D5040" i="1"/>
  <c r="D5886" i="1" s="1"/>
  <c r="H5040" i="1"/>
  <c r="I5040" i="1"/>
  <c r="A5041" i="1"/>
  <c r="A5887" i="1" s="1"/>
  <c r="A6733" i="1" s="1"/>
  <c r="H5041" i="1"/>
  <c r="H5887" i="1" s="1"/>
  <c r="A5042" i="1"/>
  <c r="A5888" i="1" s="1"/>
  <c r="A6734" i="1" s="1"/>
  <c r="F5042" i="1"/>
  <c r="F5888" i="1" s="1"/>
  <c r="F6734" i="1" s="1"/>
  <c r="G5042" i="1"/>
  <c r="G5888" i="1" s="1"/>
  <c r="G6734" i="1" s="1"/>
  <c r="G7580" i="1" s="1"/>
  <c r="H5042" i="1"/>
  <c r="A5043" i="1"/>
  <c r="F5043" i="1"/>
  <c r="I5043" i="1"/>
  <c r="D5044" i="1"/>
  <c r="D5890" i="1" s="1"/>
  <c r="D6736" i="1" s="1"/>
  <c r="F5044" i="1"/>
  <c r="F5890" i="1" s="1"/>
  <c r="F6736" i="1" s="1"/>
  <c r="D5045" i="1"/>
  <c r="E5045" i="1"/>
  <c r="E5891" i="1" s="1"/>
  <c r="E6737" i="1" s="1"/>
  <c r="F5045" i="1"/>
  <c r="C5046" i="1"/>
  <c r="C5892" i="1" s="1"/>
  <c r="C6738" i="1" s="1"/>
  <c r="C7584" i="1" s="1"/>
  <c r="F5046" i="1"/>
  <c r="F5892" i="1" s="1"/>
  <c r="F6738" i="1" s="1"/>
  <c r="A5047" i="1"/>
  <c r="D5047" i="1"/>
  <c r="D5893" i="1" s="1"/>
  <c r="D6739" i="1" s="1"/>
  <c r="I5047" i="1"/>
  <c r="I5893" i="1" s="1"/>
  <c r="I6739" i="1" s="1"/>
  <c r="I7585" i="1" s="1"/>
  <c r="I8431" i="1" s="1"/>
  <c r="C5048" i="1"/>
  <c r="C5894" i="1" s="1"/>
  <c r="D5048" i="1"/>
  <c r="I5048" i="1"/>
  <c r="A5049" i="1"/>
  <c r="A5895" i="1" s="1"/>
  <c r="G5049" i="1"/>
  <c r="H5049" i="1"/>
  <c r="H5895" i="1" s="1"/>
  <c r="H6741" i="1" s="1"/>
  <c r="H7587" i="1" s="1"/>
  <c r="F5050" i="1"/>
  <c r="G5050" i="1"/>
  <c r="I5050" i="1"/>
  <c r="A5051" i="1"/>
  <c r="A5897" i="1" s="1"/>
  <c r="G5051" i="1"/>
  <c r="H5051" i="1"/>
  <c r="H5897" i="1" s="1"/>
  <c r="H6743" i="1" s="1"/>
  <c r="I5051" i="1"/>
  <c r="E5052" i="1"/>
  <c r="F5052" i="1"/>
  <c r="C5053" i="1"/>
  <c r="C5899" i="1" s="1"/>
  <c r="C6745" i="1" s="1"/>
  <c r="D5053" i="1"/>
  <c r="E5053" i="1"/>
  <c r="G5053" i="1"/>
  <c r="C5054" i="1"/>
  <c r="F5054" i="1"/>
  <c r="A5055" i="1"/>
  <c r="D5055" i="1"/>
  <c r="D5901" i="1" s="1"/>
  <c r="I5055" i="1"/>
  <c r="I5901" i="1" s="1"/>
  <c r="I6747" i="1" s="1"/>
  <c r="C5056" i="1"/>
  <c r="I5056" i="1"/>
  <c r="G5057" i="1"/>
  <c r="G5903" i="1" s="1"/>
  <c r="G6749" i="1" s="1"/>
  <c r="A5058" i="1"/>
  <c r="A5904" i="1" s="1"/>
  <c r="F5058" i="1"/>
  <c r="G5058" i="1"/>
  <c r="H5058" i="1"/>
  <c r="A5059" i="1"/>
  <c r="A5905" i="1" s="1"/>
  <c r="F5059" i="1"/>
  <c r="F5905" i="1" s="1"/>
  <c r="I5059" i="1"/>
  <c r="D5060" i="1"/>
  <c r="F5060" i="1"/>
  <c r="G5060" i="1"/>
  <c r="H5060" i="1"/>
  <c r="H5906" i="1" s="1"/>
  <c r="F5061" i="1"/>
  <c r="F5907" i="1" s="1"/>
  <c r="D5062" i="1"/>
  <c r="A5063" i="1"/>
  <c r="C5063" i="1"/>
  <c r="I5063" i="1"/>
  <c r="I5909" i="1" s="1"/>
  <c r="I6755" i="1" s="1"/>
  <c r="A5064" i="1"/>
  <c r="A5910" i="1" s="1"/>
  <c r="C5064" i="1"/>
  <c r="D5064" i="1"/>
  <c r="H5064" i="1"/>
  <c r="I5064" i="1"/>
  <c r="C5065" i="1"/>
  <c r="C5911" i="1" s="1"/>
  <c r="H5065" i="1"/>
  <c r="I5065" i="1"/>
  <c r="A5066" i="1"/>
  <c r="F5066" i="1"/>
  <c r="F5912" i="1" s="1"/>
  <c r="H5066" i="1"/>
  <c r="H5912" i="1" s="1"/>
  <c r="A5067" i="1"/>
  <c r="A5913" i="1" s="1"/>
  <c r="F5067" i="1"/>
  <c r="G5067" i="1"/>
  <c r="H5067" i="1"/>
  <c r="I5067" i="1"/>
  <c r="I5913" i="1" s="1"/>
  <c r="I6759" i="1" s="1"/>
  <c r="I7605" i="1" s="1"/>
  <c r="I8451" i="1" s="1"/>
  <c r="I9297" i="1" s="1"/>
  <c r="I10143" i="1" s="1"/>
  <c r="I10989" i="1" s="1"/>
  <c r="D5068" i="1"/>
  <c r="F5068" i="1"/>
  <c r="F5914" i="1" s="1"/>
  <c r="G5068" i="1"/>
  <c r="H5068" i="1"/>
  <c r="D5069" i="1"/>
  <c r="F5069" i="1"/>
  <c r="C5070" i="1"/>
  <c r="D5070" i="1"/>
  <c r="D5916" i="1" s="1"/>
  <c r="F5070" i="1"/>
  <c r="F5916" i="1" s="1"/>
  <c r="A5071" i="1"/>
  <c r="A5917" i="1" s="1"/>
  <c r="A6763" i="1" s="1"/>
  <c r="D5071" i="1"/>
  <c r="I5071" i="1"/>
  <c r="C5072" i="1"/>
  <c r="C5918" i="1" s="1"/>
  <c r="D5072" i="1"/>
  <c r="D5918" i="1" s="1"/>
  <c r="H5072" i="1"/>
  <c r="H5918" i="1" s="1"/>
  <c r="H6764" i="1" s="1"/>
  <c r="H7610" i="1" s="1"/>
  <c r="H8456" i="1" s="1"/>
  <c r="H9302" i="1" s="1"/>
  <c r="H10148" i="1" s="1"/>
  <c r="H10994" i="1" s="1"/>
  <c r="A5073" i="1"/>
  <c r="C5073" i="1"/>
  <c r="G5073" i="1"/>
  <c r="A5074" i="1"/>
  <c r="A5920" i="1" s="1"/>
  <c r="G5074" i="1"/>
  <c r="G5920" i="1" s="1"/>
  <c r="G6766" i="1" s="1"/>
  <c r="G7612" i="1" s="1"/>
  <c r="G8458" i="1" s="1"/>
  <c r="G9304" i="1" s="1"/>
  <c r="G10150" i="1" s="1"/>
  <c r="G10996" i="1" s="1"/>
  <c r="H5074" i="1"/>
  <c r="I5074" i="1"/>
  <c r="A5075" i="1"/>
  <c r="G5075" i="1"/>
  <c r="I5075" i="1"/>
  <c r="D5076" i="1"/>
  <c r="D5922" i="1" s="1"/>
  <c r="F5076" i="1"/>
  <c r="H5076" i="1"/>
  <c r="C5077" i="1"/>
  <c r="D5077" i="1"/>
  <c r="G5077" i="1"/>
  <c r="D5078" i="1"/>
  <c r="D5924" i="1" s="1"/>
  <c r="A5079" i="1"/>
  <c r="C5079" i="1"/>
  <c r="D5079" i="1"/>
  <c r="D5925" i="1" s="1"/>
  <c r="D6771" i="1" s="1"/>
  <c r="A5080" i="1"/>
  <c r="A5926" i="1" s="1"/>
  <c r="C5080" i="1"/>
  <c r="H5080" i="1"/>
  <c r="A5081" i="1"/>
  <c r="A5927" i="1" s="1"/>
  <c r="A6773" i="1" s="1"/>
  <c r="G5081" i="1"/>
  <c r="G5927" i="1" s="1"/>
  <c r="G6773" i="1" s="1"/>
  <c r="G7619" i="1" s="1"/>
  <c r="I5081" i="1"/>
  <c r="A5082" i="1"/>
  <c r="A5928" i="1" s="1"/>
  <c r="A6774" i="1" s="1"/>
  <c r="F5082" i="1"/>
  <c r="F5083" i="1"/>
  <c r="H5083" i="1"/>
  <c r="H5929" i="1" s="1"/>
  <c r="I5083" i="1"/>
  <c r="I5929" i="1" s="1"/>
  <c r="D5084" i="1"/>
  <c r="D5930" i="1" s="1"/>
  <c r="D6776" i="1" s="1"/>
  <c r="D7622" i="1" s="1"/>
  <c r="D8468" i="1" s="1"/>
  <c r="F5084" i="1"/>
  <c r="G5084" i="1"/>
  <c r="D5085" i="1"/>
  <c r="D5931" i="1" s="1"/>
  <c r="D6777" i="1" s="1"/>
  <c r="D7623" i="1" s="1"/>
  <c r="F5085" i="1"/>
  <c r="F5931" i="1" s="1"/>
  <c r="C5086" i="1"/>
  <c r="F5086" i="1"/>
  <c r="C5087" i="1"/>
  <c r="D5087" i="1"/>
  <c r="D5933" i="1" s="1"/>
  <c r="D6779" i="1" s="1"/>
  <c r="D7625" i="1" s="1"/>
  <c r="D8471" i="1" s="1"/>
  <c r="D9317" i="1" s="1"/>
  <c r="D10163" i="1" s="1"/>
  <c r="D11009" i="1" s="1"/>
  <c r="I5087" i="1"/>
  <c r="I5933" i="1" s="1"/>
  <c r="A5088" i="1"/>
  <c r="C5088" i="1"/>
  <c r="I5088" i="1"/>
  <c r="A5089" i="1"/>
  <c r="C5089" i="1"/>
  <c r="G5089" i="1"/>
  <c r="F5090" i="1"/>
  <c r="G5090" i="1"/>
  <c r="H5090" i="1"/>
  <c r="I5090" i="1"/>
  <c r="I5936" i="1" s="1"/>
  <c r="I6782" i="1" s="1"/>
  <c r="I7628" i="1" s="1"/>
  <c r="I8474" i="1" s="1"/>
  <c r="I9320" i="1" s="1"/>
  <c r="I10166" i="1" s="1"/>
  <c r="I11012" i="1" s="1"/>
  <c r="A5091" i="1"/>
  <c r="F5091" i="1"/>
  <c r="G5091" i="1"/>
  <c r="G5937" i="1" s="1"/>
  <c r="G6783" i="1" s="1"/>
  <c r="H5091" i="1"/>
  <c r="I5091" i="1"/>
  <c r="I5937" i="1" s="1"/>
  <c r="G5092" i="1"/>
  <c r="F5093" i="1"/>
  <c r="G5093" i="1"/>
  <c r="C5094" i="1"/>
  <c r="C5940" i="1" s="1"/>
  <c r="D5094" i="1"/>
  <c r="D5940" i="1" s="1"/>
  <c r="D6786" i="1" s="1"/>
  <c r="F5094" i="1"/>
  <c r="C5095" i="1"/>
  <c r="D5095" i="1"/>
  <c r="I5095" i="1"/>
  <c r="I5941" i="1" s="1"/>
  <c r="D5096" i="1"/>
  <c r="H5096" i="1"/>
  <c r="I5096" i="1"/>
  <c r="I5942" i="1" s="1"/>
  <c r="G5097" i="1"/>
  <c r="H5097" i="1"/>
  <c r="H5943" i="1" s="1"/>
  <c r="I5097" i="1"/>
  <c r="I5943" i="1" s="1"/>
  <c r="I6789" i="1" s="1"/>
  <c r="F5098" i="1"/>
  <c r="G5098" i="1"/>
  <c r="A5099" i="1"/>
  <c r="A5945" i="1" s="1"/>
  <c r="F5099" i="1"/>
  <c r="F5945" i="1" s="1"/>
  <c r="F6791" i="1" s="1"/>
  <c r="F7637" i="1" s="1"/>
  <c r="G5099" i="1"/>
  <c r="I5099" i="1"/>
  <c r="D5100" i="1"/>
  <c r="D5946" i="1" s="1"/>
  <c r="D6792" i="1" s="1"/>
  <c r="D7638" i="1" s="1"/>
  <c r="G5100" i="1"/>
  <c r="G5946" i="1" s="1"/>
  <c r="H5100" i="1"/>
  <c r="H5946" i="1" s="1"/>
  <c r="C5101" i="1"/>
  <c r="E5101" i="1"/>
  <c r="F5101" i="1"/>
  <c r="D5102" i="1"/>
  <c r="D5948" i="1" s="1"/>
  <c r="D6794" i="1" s="1"/>
  <c r="F5102" i="1"/>
  <c r="F5948" i="1" s="1"/>
  <c r="F6794" i="1" s="1"/>
  <c r="A5103" i="1"/>
  <c r="A5949" i="1" s="1"/>
  <c r="D5103" i="1"/>
  <c r="E5103" i="1"/>
  <c r="I5103" i="1"/>
  <c r="I5949" i="1" s="1"/>
  <c r="A5104" i="1"/>
  <c r="C5104" i="1"/>
  <c r="C5950" i="1" s="1"/>
  <c r="C6796" i="1" s="1"/>
  <c r="C7642" i="1" s="1"/>
  <c r="D5104" i="1"/>
  <c r="I5104" i="1"/>
  <c r="C5105" i="1"/>
  <c r="G5105" i="1"/>
  <c r="H5105" i="1"/>
  <c r="H5951" i="1" s="1"/>
  <c r="I5105" i="1"/>
  <c r="F5106" i="1"/>
  <c r="H5106" i="1"/>
  <c r="I5106" i="1"/>
  <c r="I5952" i="1" s="1"/>
  <c r="A5107" i="1"/>
  <c r="E5107" i="1"/>
  <c r="G5107" i="1"/>
  <c r="H5107" i="1"/>
  <c r="I5107" i="1"/>
  <c r="D5108" i="1"/>
  <c r="E5108" i="1"/>
  <c r="F5108" i="1"/>
  <c r="F5954" i="1" s="1"/>
  <c r="F6800" i="1" s="1"/>
  <c r="F7646" i="1" s="1"/>
  <c r="G5108" i="1"/>
  <c r="G5954" i="1" s="1"/>
  <c r="G6800" i="1" s="1"/>
  <c r="H5108" i="1"/>
  <c r="C5109" i="1"/>
  <c r="D5109" i="1"/>
  <c r="D5955" i="1" s="1"/>
  <c r="E5109" i="1"/>
  <c r="G5109" i="1"/>
  <c r="G5955" i="1" s="1"/>
  <c r="G6801" i="1" s="1"/>
  <c r="C5110" i="1"/>
  <c r="C5956" i="1" s="1"/>
  <c r="D5110" i="1"/>
  <c r="E5110" i="1"/>
  <c r="E5956" i="1" s="1"/>
  <c r="F5110" i="1"/>
  <c r="A5111" i="1"/>
  <c r="A5957" i="1" s="1"/>
  <c r="C5111" i="1"/>
  <c r="C5957" i="1" s="1"/>
  <c r="C6803" i="1" s="1"/>
  <c r="D5111" i="1"/>
  <c r="E5111" i="1"/>
  <c r="I5111" i="1"/>
  <c r="A5112" i="1"/>
  <c r="A5958" i="1" s="1"/>
  <c r="C5112" i="1"/>
  <c r="C5958" i="1" s="1"/>
  <c r="D5112" i="1"/>
  <c r="D5958" i="1" s="1"/>
  <c r="I5112" i="1"/>
  <c r="A5113" i="1"/>
  <c r="A5959" i="1" s="1"/>
  <c r="G5113" i="1"/>
  <c r="H5113" i="1"/>
  <c r="H5959" i="1" s="1"/>
  <c r="I5113" i="1"/>
  <c r="A5114" i="1"/>
  <c r="G5114" i="1"/>
  <c r="H5114" i="1"/>
  <c r="A5115" i="1"/>
  <c r="A5961" i="1" s="1"/>
  <c r="E5115" i="1"/>
  <c r="F5115" i="1"/>
  <c r="G5115" i="1"/>
  <c r="D5116" i="1"/>
  <c r="E5116" i="1"/>
  <c r="F5116" i="1"/>
  <c r="F5962" i="1" s="1"/>
  <c r="F6808" i="1" s="1"/>
  <c r="H5116" i="1"/>
  <c r="H5962" i="1" s="1"/>
  <c r="C5117" i="1"/>
  <c r="C5963" i="1" s="1"/>
  <c r="F5117" i="1"/>
  <c r="G5117" i="1"/>
  <c r="D5118" i="1"/>
  <c r="E5118" i="1"/>
  <c r="E5964" i="1" s="1"/>
  <c r="F5118" i="1"/>
  <c r="F5964" i="1" s="1"/>
  <c r="F6810" i="1" s="1"/>
  <c r="C5119" i="1"/>
  <c r="D5119" i="1"/>
  <c r="A5120" i="1"/>
  <c r="A5966" i="1" s="1"/>
  <c r="A6812" i="1" s="1"/>
  <c r="A7658" i="1" s="1"/>
  <c r="H5120" i="1"/>
  <c r="I5120" i="1"/>
  <c r="I5966" i="1" s="1"/>
  <c r="I6812" i="1" s="1"/>
  <c r="C5121" i="1"/>
  <c r="G5121" i="1"/>
  <c r="I5121" i="1"/>
  <c r="I5967" i="1" s="1"/>
  <c r="A5122" i="1"/>
  <c r="H5122" i="1"/>
  <c r="H5968" i="1" s="1"/>
  <c r="E5123" i="1"/>
  <c r="F5123" i="1"/>
  <c r="G5123" i="1"/>
  <c r="G5969" i="1" s="1"/>
  <c r="G6815" i="1" s="1"/>
  <c r="D5124" i="1"/>
  <c r="D5970" i="1" s="1"/>
  <c r="F5124" i="1"/>
  <c r="H5124" i="1"/>
  <c r="C5125" i="1"/>
  <c r="F5125" i="1"/>
  <c r="E5126" i="1"/>
  <c r="E5972" i="1" s="1"/>
  <c r="E6818" i="1" s="1"/>
  <c r="F5126" i="1"/>
  <c r="F5972" i="1" s="1"/>
  <c r="F6818" i="1" s="1"/>
  <c r="C5127" i="1"/>
  <c r="D5127" i="1"/>
  <c r="E5127" i="1"/>
  <c r="E5973" i="1" s="1"/>
  <c r="C5128" i="1"/>
  <c r="C5974" i="1" s="1"/>
  <c r="C6820" i="1" s="1"/>
  <c r="C7666" i="1" s="1"/>
  <c r="I5128" i="1"/>
  <c r="A5129" i="1"/>
  <c r="G5129" i="1"/>
  <c r="I5129" i="1"/>
  <c r="F5130" i="1"/>
  <c r="H5130" i="1"/>
  <c r="A5131" i="1"/>
  <c r="G5131" i="1"/>
  <c r="I5131" i="1"/>
  <c r="D5132" i="1"/>
  <c r="G5132" i="1"/>
  <c r="G5978" i="1" s="1"/>
  <c r="G6824" i="1" s="1"/>
  <c r="H5132" i="1"/>
  <c r="H5978" i="1" s="1"/>
  <c r="H6824" i="1" s="1"/>
  <c r="F5133" i="1"/>
  <c r="G5133" i="1"/>
  <c r="G5979" i="1" s="1"/>
  <c r="G6825" i="1" s="1"/>
  <c r="G7671" i="1" s="1"/>
  <c r="G8517" i="1" s="1"/>
  <c r="G9363" i="1" s="1"/>
  <c r="G10209" i="1" s="1"/>
  <c r="G11055" i="1" s="1"/>
  <c r="D5134" i="1"/>
  <c r="D5980" i="1" s="1"/>
  <c r="C5135" i="1"/>
  <c r="E5135" i="1"/>
  <c r="I5135" i="1"/>
  <c r="I5981" i="1" s="1"/>
  <c r="C5136" i="1"/>
  <c r="C5982" i="1" s="1"/>
  <c r="D5136" i="1"/>
  <c r="D5982" i="1" s="1"/>
  <c r="H5136" i="1"/>
  <c r="A5137" i="1"/>
  <c r="C5137" i="1"/>
  <c r="H5137" i="1"/>
  <c r="H5983" i="1" s="1"/>
  <c r="A5138" i="1"/>
  <c r="A5984" i="1" s="1"/>
  <c r="A6830" i="1" s="1"/>
  <c r="G5138" i="1"/>
  <c r="G5984" i="1" s="1"/>
  <c r="H5138" i="1"/>
  <c r="E5139" i="1"/>
  <c r="F5139" i="1"/>
  <c r="G5139" i="1"/>
  <c r="G5985" i="1" s="1"/>
  <c r="D5140" i="1"/>
  <c r="D5986" i="1" s="1"/>
  <c r="G5140" i="1"/>
  <c r="H5140" i="1"/>
  <c r="C5141" i="1"/>
  <c r="F5141" i="1"/>
  <c r="G5141" i="1"/>
  <c r="D5142" i="1"/>
  <c r="D5988" i="1" s="1"/>
  <c r="F5142" i="1"/>
  <c r="A5143" i="1"/>
  <c r="C5143" i="1"/>
  <c r="C5989" i="1" s="1"/>
  <c r="D5143" i="1"/>
  <c r="I5143" i="1"/>
  <c r="A5144" i="1"/>
  <c r="A5990" i="1" s="1"/>
  <c r="A6836" i="1" s="1"/>
  <c r="A7682" i="1" s="1"/>
  <c r="A8528" i="1" s="1"/>
  <c r="D5144" i="1"/>
  <c r="I5144" i="1"/>
  <c r="G5145" i="1"/>
  <c r="G5991" i="1" s="1"/>
  <c r="H5145" i="1"/>
  <c r="I5145" i="1"/>
  <c r="I5991" i="1" s="1"/>
  <c r="H5146" i="1"/>
  <c r="H5992" i="1" s="1"/>
  <c r="I5146" i="1"/>
  <c r="A5147" i="1"/>
  <c r="F5147" i="1"/>
  <c r="G5147" i="1"/>
  <c r="D5148" i="1"/>
  <c r="F5148" i="1"/>
  <c r="F5994" i="1" s="1"/>
  <c r="G5148" i="1"/>
  <c r="G5994" i="1" s="1"/>
  <c r="H5148" i="1"/>
  <c r="H5994" i="1" s="1"/>
  <c r="C5149" i="1"/>
  <c r="C5995" i="1" s="1"/>
  <c r="F5149" i="1"/>
  <c r="F5995" i="1" s="1"/>
  <c r="F6841" i="1" s="1"/>
  <c r="G5149" i="1"/>
  <c r="G5995" i="1" s="1"/>
  <c r="D5150" i="1"/>
  <c r="A5151" i="1"/>
  <c r="A5997" i="1" s="1"/>
  <c r="A6843" i="1" s="1"/>
  <c r="A7689" i="1" s="1"/>
  <c r="A8535" i="1" s="1"/>
  <c r="A9381" i="1" s="1"/>
  <c r="A10227" i="1" s="1"/>
  <c r="A11073" i="1" s="1"/>
  <c r="C5151" i="1"/>
  <c r="D5151" i="1"/>
  <c r="I5151" i="1"/>
  <c r="A5152" i="1"/>
  <c r="H5152" i="1"/>
  <c r="I5152" i="1"/>
  <c r="I5998" i="1" s="1"/>
  <c r="A5153" i="1"/>
  <c r="A5999" i="1" s="1"/>
  <c r="A6845" i="1" s="1"/>
  <c r="A7691" i="1" s="1"/>
  <c r="A8537" i="1" s="1"/>
  <c r="A9383" i="1" s="1"/>
  <c r="A10229" i="1" s="1"/>
  <c r="A11075" i="1" s="1"/>
  <c r="C5153" i="1"/>
  <c r="G5153" i="1"/>
  <c r="I5153" i="1"/>
  <c r="A5154" i="1"/>
  <c r="G5154" i="1"/>
  <c r="H5154" i="1"/>
  <c r="I5154" i="1"/>
  <c r="I6000" i="1" s="1"/>
  <c r="I6846" i="1" s="1"/>
  <c r="F5155" i="1"/>
  <c r="G5155" i="1"/>
  <c r="G6001" i="1" s="1"/>
  <c r="D5156" i="1"/>
  <c r="F5156" i="1"/>
  <c r="F6002" i="1" s="1"/>
  <c r="F6848" i="1" s="1"/>
  <c r="H5156" i="1"/>
  <c r="H6002" i="1" s="1"/>
  <c r="C5157" i="1"/>
  <c r="F5157" i="1"/>
  <c r="F6003" i="1" s="1"/>
  <c r="F6849" i="1" s="1"/>
  <c r="F7695" i="1" s="1"/>
  <c r="C5158" i="1"/>
  <c r="D5158" i="1"/>
  <c r="A5159" i="1"/>
  <c r="C5159" i="1"/>
  <c r="C6005" i="1" s="1"/>
  <c r="C6851" i="1" s="1"/>
  <c r="C7697" i="1" s="1"/>
  <c r="C8543" i="1" s="1"/>
  <c r="I5159" i="1"/>
  <c r="I6005" i="1" s="1"/>
  <c r="A5160" i="1"/>
  <c r="C5160" i="1"/>
  <c r="C6006" i="1" s="1"/>
  <c r="C6852" i="1" s="1"/>
  <c r="C7698" i="1" s="1"/>
  <c r="D5160" i="1"/>
  <c r="H5160" i="1"/>
  <c r="A5161" i="1"/>
  <c r="C5161" i="1"/>
  <c r="H5161" i="1"/>
  <c r="A5162" i="1"/>
  <c r="A6008" i="1" s="1"/>
  <c r="A6854" i="1" s="1"/>
  <c r="H5162" i="1"/>
  <c r="H6008" i="1" s="1"/>
  <c r="A5163" i="1"/>
  <c r="A6009" i="1" s="1"/>
  <c r="A6855" i="1" s="1"/>
  <c r="F5163" i="1"/>
  <c r="F6009" i="1" s="1"/>
  <c r="F6855" i="1" s="1"/>
  <c r="F7701" i="1" s="1"/>
  <c r="F8547" i="1" s="1"/>
  <c r="F9393" i="1" s="1"/>
  <c r="F10239" i="1" s="1"/>
  <c r="F11085" i="1" s="1"/>
  <c r="G5163" i="1"/>
  <c r="F5164" i="1"/>
  <c r="F6010" i="1" s="1"/>
  <c r="F6856" i="1" s="1"/>
  <c r="H5164" i="1"/>
  <c r="F5165" i="1"/>
  <c r="G5165" i="1"/>
  <c r="C5166" i="1"/>
  <c r="D5166" i="1"/>
  <c r="A5167" i="1"/>
  <c r="C5167" i="1"/>
  <c r="C6013" i="1" s="1"/>
  <c r="I5167" i="1"/>
  <c r="C5168" i="1"/>
  <c r="D5168" i="1"/>
  <c r="H5168" i="1"/>
  <c r="A5169" i="1"/>
  <c r="A6015" i="1" s="1"/>
  <c r="C5169" i="1"/>
  <c r="C6015" i="1" s="1"/>
  <c r="H5169" i="1"/>
  <c r="A5170" i="1"/>
  <c r="A6016" i="1" s="1"/>
  <c r="F5170" i="1"/>
  <c r="F6016" i="1" s="1"/>
  <c r="F6862" i="1" s="1"/>
  <c r="G5170" i="1"/>
  <c r="H5170" i="1"/>
  <c r="H6016" i="1" s="1"/>
  <c r="A5171" i="1"/>
  <c r="A6017" i="1" s="1"/>
  <c r="A6863" i="1" s="1"/>
  <c r="H5171" i="1"/>
  <c r="I5171" i="1"/>
  <c r="D5172" i="1"/>
  <c r="D6018" i="1" s="1"/>
  <c r="F5172" i="1"/>
  <c r="G5172" i="1"/>
  <c r="G6018" i="1" s="1"/>
  <c r="G6864" i="1" s="1"/>
  <c r="G7710" i="1" s="1"/>
  <c r="C5173" i="1"/>
  <c r="C6019" i="1" s="1"/>
  <c r="F5173" i="1"/>
  <c r="F6019" i="1" s="1"/>
  <c r="F6865" i="1" s="1"/>
  <c r="G5173" i="1"/>
  <c r="C5174" i="1"/>
  <c r="A5175" i="1"/>
  <c r="C5175" i="1"/>
  <c r="C6021" i="1" s="1"/>
  <c r="I5175" i="1"/>
  <c r="C5176" i="1"/>
  <c r="C6022" i="1" s="1"/>
  <c r="D5176" i="1"/>
  <c r="D6022" i="1" s="1"/>
  <c r="H5176" i="1"/>
  <c r="A5177" i="1"/>
  <c r="G5177" i="1"/>
  <c r="I5177" i="1"/>
  <c r="A5178" i="1"/>
  <c r="H5178" i="1"/>
  <c r="H6024" i="1" s="1"/>
  <c r="H6870" i="1" s="1"/>
  <c r="I5178" i="1"/>
  <c r="I6024" i="1" s="1"/>
  <c r="I6870" i="1" s="1"/>
  <c r="A5179" i="1"/>
  <c r="F5179" i="1"/>
  <c r="F6025" i="1" s="1"/>
  <c r="G5179" i="1"/>
  <c r="H5179" i="1"/>
  <c r="D5180" i="1"/>
  <c r="F5180" i="1"/>
  <c r="H5180" i="1"/>
  <c r="H6026" i="1" s="1"/>
  <c r="C5181" i="1"/>
  <c r="C6027" i="1" s="1"/>
  <c r="C6873" i="1" s="1"/>
  <c r="D5181" i="1"/>
  <c r="D6027" i="1" s="1"/>
  <c r="G5181" i="1"/>
  <c r="E5182" i="1"/>
  <c r="E6028" i="1" s="1"/>
  <c r="F5182" i="1"/>
  <c r="A5183" i="1"/>
  <c r="A6029" i="1" s="1"/>
  <c r="C5183" i="1"/>
  <c r="D5183" i="1"/>
  <c r="D6029" i="1" s="1"/>
  <c r="D6875" i="1" s="1"/>
  <c r="E5183" i="1"/>
  <c r="A5184" i="1"/>
  <c r="C5184" i="1"/>
  <c r="I5184" i="1"/>
  <c r="A5185" i="1"/>
  <c r="C5185" i="1"/>
  <c r="C6031" i="1" s="1"/>
  <c r="G5185" i="1"/>
  <c r="H5185" i="1"/>
  <c r="I5185" i="1"/>
  <c r="I6031" i="1" s="1"/>
  <c r="I6877" i="1" s="1"/>
  <c r="A5186" i="1"/>
  <c r="A6032" i="1" s="1"/>
  <c r="F5186" i="1"/>
  <c r="H5186" i="1"/>
  <c r="H6032" i="1" s="1"/>
  <c r="H6878" i="1" s="1"/>
  <c r="H7724" i="1" s="1"/>
  <c r="H8570" i="1" s="1"/>
  <c r="H9416" i="1" s="1"/>
  <c r="H10262" i="1" s="1"/>
  <c r="H11108" i="1" s="1"/>
  <c r="I5186" i="1"/>
  <c r="I6032" i="1" s="1"/>
  <c r="I6878" i="1" s="1"/>
  <c r="A5187" i="1"/>
  <c r="A6033" i="1" s="1"/>
  <c r="A6879" i="1" s="1"/>
  <c r="G5187" i="1"/>
  <c r="H5187" i="1"/>
  <c r="H6033" i="1" s="1"/>
  <c r="H6879" i="1" s="1"/>
  <c r="E5188" i="1"/>
  <c r="F5188" i="1"/>
  <c r="F6034" i="1" s="1"/>
  <c r="H5188" i="1"/>
  <c r="H6034" i="1" s="1"/>
  <c r="D5189" i="1"/>
  <c r="F5189" i="1"/>
  <c r="F6035" i="1" s="1"/>
  <c r="F6881" i="1" s="1"/>
  <c r="G5189" i="1"/>
  <c r="G6035" i="1" s="1"/>
  <c r="G6881" i="1" s="1"/>
  <c r="C5190" i="1"/>
  <c r="D5190" i="1"/>
  <c r="E5190" i="1"/>
  <c r="E6036" i="1" s="1"/>
  <c r="F5190" i="1"/>
  <c r="F6036" i="1" s="1"/>
  <c r="D5191" i="1"/>
  <c r="D6037" i="1" s="1"/>
  <c r="E5191" i="1"/>
  <c r="I5191" i="1"/>
  <c r="C5192" i="1"/>
  <c r="C6038" i="1" s="1"/>
  <c r="C6884" i="1" s="1"/>
  <c r="D5192" i="1"/>
  <c r="H5192" i="1"/>
  <c r="I5192" i="1"/>
  <c r="A5193" i="1"/>
  <c r="A6039" i="1" s="1"/>
  <c r="A6885" i="1" s="1"/>
  <c r="C5193" i="1"/>
  <c r="C6039" i="1" s="1"/>
  <c r="G5193" i="1"/>
  <c r="H5193" i="1"/>
  <c r="H6039" i="1" s="1"/>
  <c r="H6885" i="1" s="1"/>
  <c r="A5194" i="1"/>
  <c r="A6040" i="1" s="1"/>
  <c r="F5194" i="1"/>
  <c r="H5194" i="1"/>
  <c r="I5194" i="1"/>
  <c r="G5195" i="1"/>
  <c r="G6041" i="1" s="1"/>
  <c r="H5195" i="1"/>
  <c r="I5195" i="1"/>
  <c r="I6041" i="1" s="1"/>
  <c r="E5196" i="1"/>
  <c r="F5196" i="1"/>
  <c r="H5196" i="1"/>
  <c r="C5197" i="1"/>
  <c r="D5197" i="1"/>
  <c r="E5197" i="1"/>
  <c r="E6043" i="1" s="1"/>
  <c r="F5197" i="1"/>
  <c r="G5197" i="1"/>
  <c r="D5198" i="1"/>
  <c r="E5198" i="1"/>
  <c r="F5198" i="1"/>
  <c r="A5199" i="1"/>
  <c r="A6045" i="1" s="1"/>
  <c r="C5199" i="1"/>
  <c r="D5199" i="1"/>
  <c r="E5199" i="1"/>
  <c r="A5200" i="1"/>
  <c r="C5200" i="1"/>
  <c r="H5200" i="1"/>
  <c r="I5200" i="1"/>
  <c r="A5201" i="1"/>
  <c r="C5201" i="1"/>
  <c r="G5201" i="1"/>
  <c r="A5202" i="1"/>
  <c r="A6048" i="1" s="1"/>
  <c r="F5202" i="1"/>
  <c r="I5202" i="1"/>
  <c r="I6048" i="1" s="1"/>
  <c r="A5203" i="1"/>
  <c r="G5203" i="1"/>
  <c r="H5203" i="1"/>
  <c r="H6049" i="1" s="1"/>
  <c r="H6895" i="1" s="1"/>
  <c r="E5204" i="1"/>
  <c r="E6050" i="1" s="1"/>
  <c r="F5204" i="1"/>
  <c r="F6050" i="1" s="1"/>
  <c r="H5204" i="1"/>
  <c r="H6050" i="1" s="1"/>
  <c r="D5205" i="1"/>
  <c r="E5205" i="1"/>
  <c r="E6051" i="1" s="1"/>
  <c r="F5205" i="1"/>
  <c r="G5205" i="1"/>
  <c r="D5206" i="1"/>
  <c r="D6052" i="1" s="1"/>
  <c r="D6898" i="1" s="1"/>
  <c r="F5206" i="1"/>
  <c r="F6052" i="1" s="1"/>
  <c r="D5207" i="1"/>
  <c r="I5207" i="1"/>
  <c r="I6053" i="1" s="1"/>
  <c r="A5208" i="1"/>
  <c r="D5208" i="1"/>
  <c r="D6054" i="1" s="1"/>
  <c r="D6900" i="1" s="1"/>
  <c r="D7746" i="1" s="1"/>
  <c r="D8592" i="1" s="1"/>
  <c r="D9438" i="1" s="1"/>
  <c r="D10284" i="1" s="1"/>
  <c r="D11130" i="1" s="1"/>
  <c r="I5208" i="1"/>
  <c r="C5209" i="1"/>
  <c r="C6055" i="1" s="1"/>
  <c r="C6901" i="1" s="1"/>
  <c r="G5209" i="1"/>
  <c r="H5209" i="1"/>
  <c r="I5209" i="1"/>
  <c r="I6055" i="1" s="1"/>
  <c r="A5210" i="1"/>
  <c r="A6056" i="1" s="1"/>
  <c r="A6902" i="1" s="1"/>
  <c r="H5210" i="1"/>
  <c r="I5210" i="1"/>
  <c r="A5211" i="1"/>
  <c r="G5211" i="1"/>
  <c r="G6057" i="1" s="1"/>
  <c r="E5212" i="1"/>
  <c r="F5212" i="1"/>
  <c r="G5212" i="1"/>
  <c r="H5212" i="1"/>
  <c r="H6058" i="1" s="1"/>
  <c r="C5213" i="1"/>
  <c r="C6059" i="1" s="1"/>
  <c r="C6905" i="1" s="1"/>
  <c r="E5213" i="1"/>
  <c r="E6059" i="1" s="1"/>
  <c r="E6905" i="1" s="1"/>
  <c r="F5213" i="1"/>
  <c r="G5213" i="1"/>
  <c r="C5214" i="1"/>
  <c r="D5214" i="1"/>
  <c r="D6060" i="1" s="1"/>
  <c r="D6906" i="1" s="1"/>
  <c r="A5215" i="1"/>
  <c r="A6061" i="1" s="1"/>
  <c r="A6907" i="1" s="1"/>
  <c r="A7753" i="1" s="1"/>
  <c r="A8599" i="1" s="1"/>
  <c r="A9445" i="1" s="1"/>
  <c r="A10291" i="1" s="1"/>
  <c r="A11137" i="1" s="1"/>
  <c r="C5215" i="1"/>
  <c r="I5215" i="1"/>
  <c r="I6061" i="1" s="1"/>
  <c r="A5216" i="1"/>
  <c r="C5216" i="1"/>
  <c r="C6062" i="1" s="1"/>
  <c r="C6908" i="1" s="1"/>
  <c r="D5216" i="1"/>
  <c r="H5216" i="1"/>
  <c r="H6062" i="1" s="1"/>
  <c r="H6908" i="1" s="1"/>
  <c r="H7754" i="1" s="1"/>
  <c r="H8600" i="1" s="1"/>
  <c r="A5217" i="1"/>
  <c r="A6063" i="1" s="1"/>
  <c r="A6909" i="1" s="1"/>
  <c r="A7755" i="1" s="1"/>
  <c r="A8601" i="1" s="1"/>
  <c r="C5217" i="1"/>
  <c r="H5217" i="1"/>
  <c r="I5217" i="1"/>
  <c r="A5218" i="1"/>
  <c r="A6064" i="1" s="1"/>
  <c r="H5218" i="1"/>
  <c r="H6064" i="1" s="1"/>
  <c r="A5219" i="1"/>
  <c r="A6065" i="1" s="1"/>
  <c r="F5219" i="1"/>
  <c r="I5219" i="1"/>
  <c r="I6065" i="1" s="1"/>
  <c r="D5220" i="1"/>
  <c r="E5220" i="1"/>
  <c r="F5220" i="1"/>
  <c r="G5220" i="1"/>
  <c r="G6066" i="1" s="1"/>
  <c r="D5221" i="1"/>
  <c r="F5221" i="1"/>
  <c r="F6067" i="1" s="1"/>
  <c r="F6913" i="1" s="1"/>
  <c r="G5221" i="1"/>
  <c r="C5222" i="1"/>
  <c r="D5222" i="1"/>
  <c r="F5222" i="1"/>
  <c r="A5223" i="1"/>
  <c r="C5223" i="1"/>
  <c r="D5223" i="1"/>
  <c r="I5223" i="1"/>
  <c r="D5224" i="1"/>
  <c r="I5224" i="1"/>
  <c r="A5225" i="1"/>
  <c r="A6071" i="1" s="1"/>
  <c r="A6917" i="1" s="1"/>
  <c r="G5225" i="1"/>
  <c r="G6071" i="1" s="1"/>
  <c r="G6917" i="1" s="1"/>
  <c r="G7763" i="1" s="1"/>
  <c r="G8609" i="1" s="1"/>
  <c r="G9455" i="1" s="1"/>
  <c r="G10301" i="1" s="1"/>
  <c r="G11147" i="1" s="1"/>
  <c r="I5225" i="1"/>
  <c r="I6071" i="1" s="1"/>
  <c r="A5226" i="1"/>
  <c r="F5226" i="1"/>
  <c r="G5226" i="1"/>
  <c r="H5226" i="1"/>
  <c r="I5226" i="1"/>
  <c r="I6072" i="1" s="1"/>
  <c r="A5227" i="1"/>
  <c r="F5227" i="1"/>
  <c r="F6073" i="1" s="1"/>
  <c r="G5227" i="1"/>
  <c r="G6073" i="1" s="1"/>
  <c r="I5227" i="1"/>
  <c r="I6073" i="1" s="1"/>
  <c r="D5228" i="1"/>
  <c r="F5228" i="1"/>
  <c r="H5228" i="1"/>
  <c r="H6074" i="1" s="1"/>
  <c r="C5229" i="1"/>
  <c r="C6075" i="1" s="1"/>
  <c r="D5229" i="1"/>
  <c r="D6075" i="1" s="1"/>
  <c r="D6921" i="1" s="1"/>
  <c r="D7767" i="1" s="1"/>
  <c r="F5229" i="1"/>
  <c r="F6075" i="1" s="1"/>
  <c r="C5230" i="1"/>
  <c r="D5230" i="1"/>
  <c r="C5231" i="1"/>
  <c r="C6077" i="1" s="1"/>
  <c r="A5232" i="1"/>
  <c r="C5232" i="1"/>
  <c r="D5232" i="1"/>
  <c r="D6078" i="1" s="1"/>
  <c r="H5232" i="1"/>
  <c r="H6078" i="1" s="1"/>
  <c r="A5233" i="1"/>
  <c r="A6079" i="1" s="1"/>
  <c r="C5233" i="1"/>
  <c r="I5233" i="1"/>
  <c r="A5234" i="1"/>
  <c r="A6080" i="1" s="1"/>
  <c r="F5234" i="1"/>
  <c r="F6080" i="1" s="1"/>
  <c r="F6926" i="1" s="1"/>
  <c r="H5234" i="1"/>
  <c r="H6080" i="1" s="1"/>
  <c r="I5234" i="1"/>
  <c r="A5235" i="1"/>
  <c r="F5236" i="1"/>
  <c r="G5236" i="1"/>
  <c r="G6082" i="1" s="1"/>
  <c r="G6928" i="1" s="1"/>
  <c r="C5237" i="1"/>
  <c r="G5237" i="1"/>
  <c r="G6083" i="1" s="1"/>
  <c r="G6929" i="1" s="1"/>
  <c r="C5238" i="1"/>
  <c r="C6084" i="1" s="1"/>
  <c r="F5238" i="1"/>
  <c r="A5239" i="1"/>
  <c r="C5239" i="1"/>
  <c r="A5240" i="1"/>
  <c r="C5240" i="1"/>
  <c r="H5240" i="1"/>
  <c r="H6086" i="1" s="1"/>
  <c r="I5240" i="1"/>
  <c r="A5241" i="1"/>
  <c r="A6087" i="1" s="1"/>
  <c r="A6933" i="1" s="1"/>
  <c r="C5241" i="1"/>
  <c r="C6087" i="1" s="1"/>
  <c r="G5241" i="1"/>
  <c r="A5242" i="1"/>
  <c r="A6088" i="1" s="1"/>
  <c r="A6934" i="1" s="1"/>
  <c r="F5242" i="1"/>
  <c r="F6088" i="1" s="1"/>
  <c r="H5242" i="1"/>
  <c r="I5242" i="1"/>
  <c r="A5243" i="1"/>
  <c r="G5243" i="1"/>
  <c r="G6089" i="1" s="1"/>
  <c r="G6935" i="1" s="1"/>
  <c r="H5243" i="1"/>
  <c r="H6089" i="1" s="1"/>
  <c r="D5244" i="1"/>
  <c r="D6090" i="1" s="1"/>
  <c r="D6936" i="1" s="1"/>
  <c r="F5244" i="1"/>
  <c r="G5244" i="1"/>
  <c r="H5244" i="1"/>
  <c r="D5245" i="1"/>
  <c r="F5245" i="1"/>
  <c r="G5245" i="1"/>
  <c r="D5246" i="1"/>
  <c r="F5246" i="1"/>
  <c r="D5247" i="1"/>
  <c r="D6093" i="1" s="1"/>
  <c r="I5247" i="1"/>
  <c r="A5248" i="1"/>
  <c r="C5248" i="1"/>
  <c r="D5248" i="1"/>
  <c r="H5248" i="1"/>
  <c r="I5248" i="1"/>
  <c r="C5249" i="1"/>
  <c r="C6095" i="1" s="1"/>
  <c r="C6941" i="1" s="1"/>
  <c r="G5249" i="1"/>
  <c r="G6095" i="1" s="1"/>
  <c r="I5249" i="1"/>
  <c r="A5250" i="1"/>
  <c r="G5250" i="1"/>
  <c r="H5250" i="1"/>
  <c r="I5250" i="1"/>
  <c r="I6096" i="1" s="1"/>
  <c r="D5252" i="1"/>
  <c r="F5252" i="1"/>
  <c r="F6098" i="1" s="1"/>
  <c r="F6944" i="1" s="1"/>
  <c r="F7790" i="1" s="1"/>
  <c r="C5253" i="1"/>
  <c r="C6099" i="1" s="1"/>
  <c r="F5253" i="1"/>
  <c r="G5253" i="1"/>
  <c r="C5254" i="1"/>
  <c r="F5254" i="1"/>
  <c r="C5255" i="1"/>
  <c r="C6101" i="1" s="1"/>
  <c r="A5256" i="1"/>
  <c r="C5256" i="1"/>
  <c r="H5256" i="1"/>
  <c r="I5256" i="1"/>
  <c r="I6102" i="1" s="1"/>
  <c r="C5257" i="1"/>
  <c r="A5258" i="1"/>
  <c r="A6104" i="1" s="1"/>
  <c r="F5258" i="1"/>
  <c r="F6104" i="1" s="1"/>
  <c r="F6950" i="1" s="1"/>
  <c r="F7796" i="1" s="1"/>
  <c r="F8642" i="1" s="1"/>
  <c r="F9488" i="1" s="1"/>
  <c r="F10334" i="1" s="1"/>
  <c r="F11180" i="1" s="1"/>
  <c r="H5258" i="1"/>
  <c r="I5258" i="1"/>
  <c r="A5259" i="1"/>
  <c r="F5259" i="1"/>
  <c r="G5259" i="1"/>
  <c r="H5259" i="1"/>
  <c r="H6105" i="1" s="1"/>
  <c r="H6951" i="1" s="1"/>
  <c r="H7797" i="1" s="1"/>
  <c r="H8643" i="1" s="1"/>
  <c r="H9489" i="1" s="1"/>
  <c r="H10335" i="1" s="1"/>
  <c r="H11181" i="1" s="1"/>
  <c r="F5260" i="1"/>
  <c r="F6106" i="1" s="1"/>
  <c r="F6952" i="1" s="1"/>
  <c r="F7798" i="1" s="1"/>
  <c r="F8644" i="1" s="1"/>
  <c r="G5260" i="1"/>
  <c r="G6106" i="1" s="1"/>
  <c r="C5261" i="1"/>
  <c r="C6107" i="1" s="1"/>
  <c r="C6953" i="1" s="1"/>
  <c r="D5261" i="1"/>
  <c r="G5261" i="1"/>
  <c r="F5262" i="1"/>
  <c r="F6108" i="1" s="1"/>
  <c r="A5263" i="1"/>
  <c r="C5263" i="1"/>
  <c r="A5264" i="1"/>
  <c r="A6110" i="1" s="1"/>
  <c r="A6956" i="1" s="1"/>
  <c r="A7802" i="1" s="1"/>
  <c r="C5264" i="1"/>
  <c r="D5264" i="1"/>
  <c r="H5264" i="1"/>
  <c r="A5265" i="1"/>
  <c r="C5265" i="1"/>
  <c r="C6111" i="1" s="1"/>
  <c r="C6957" i="1" s="1"/>
  <c r="C7803" i="1" s="1"/>
  <c r="C8649" i="1" s="1"/>
  <c r="C9495" i="1" s="1"/>
  <c r="C10341" i="1" s="1"/>
  <c r="C11187" i="1" s="1"/>
  <c r="I5265" i="1"/>
  <c r="A5266" i="1"/>
  <c r="A5267" i="1"/>
  <c r="F5267" i="1"/>
  <c r="G5267" i="1"/>
  <c r="H5267" i="1"/>
  <c r="H6113" i="1" s="1"/>
  <c r="I5267" i="1"/>
  <c r="I6113" i="1" s="1"/>
  <c r="D5268" i="1"/>
  <c r="E5268" i="1"/>
  <c r="G5268" i="1"/>
  <c r="G6114" i="1" s="1"/>
  <c r="G6960" i="1" s="1"/>
  <c r="H5268" i="1"/>
  <c r="H6114" i="1" s="1"/>
  <c r="H6960" i="1" s="1"/>
  <c r="D5269" i="1"/>
  <c r="E5269" i="1"/>
  <c r="E6115" i="1" s="1"/>
  <c r="F5269" i="1"/>
  <c r="C5270" i="1"/>
  <c r="A5271" i="1"/>
  <c r="A6117" i="1" s="1"/>
  <c r="C5271" i="1"/>
  <c r="C6117" i="1" s="1"/>
  <c r="C6963" i="1" s="1"/>
  <c r="I5271" i="1"/>
  <c r="I6117" i="1" s="1"/>
  <c r="I6963" i="1" s="1"/>
  <c r="A5272" i="1"/>
  <c r="H5272" i="1"/>
  <c r="H6118" i="1" s="1"/>
  <c r="A5273" i="1"/>
  <c r="A6119" i="1" s="1"/>
  <c r="A6965" i="1" s="1"/>
  <c r="A7811" i="1" s="1"/>
  <c r="A8657" i="1" s="1"/>
  <c r="A9503" i="1" s="1"/>
  <c r="A10349" i="1" s="1"/>
  <c r="A11195" i="1" s="1"/>
  <c r="C5273" i="1"/>
  <c r="C6119" i="1" s="1"/>
  <c r="G5273" i="1"/>
  <c r="H5273" i="1"/>
  <c r="A5274" i="1"/>
  <c r="F5274" i="1"/>
  <c r="H5274" i="1"/>
  <c r="H6120" i="1" s="1"/>
  <c r="I5274" i="1"/>
  <c r="A5275" i="1"/>
  <c r="E5275" i="1"/>
  <c r="D5276" i="1"/>
  <c r="E5276" i="1"/>
  <c r="E6122" i="1" s="1"/>
  <c r="E6968" i="1" s="1"/>
  <c r="E7814" i="1" s="1"/>
  <c r="E8660" i="1" s="1"/>
  <c r="E9506" i="1" s="1"/>
  <c r="E10352" i="1" s="1"/>
  <c r="E11198" i="1" s="1"/>
  <c r="F5276" i="1"/>
  <c r="G5276" i="1"/>
  <c r="H5276" i="1"/>
  <c r="H6122" i="1" s="1"/>
  <c r="H6968" i="1" s="1"/>
  <c r="H7814" i="1" s="1"/>
  <c r="H8660" i="1" s="1"/>
  <c r="H9506" i="1" s="1"/>
  <c r="H10352" i="1" s="1"/>
  <c r="H11198" i="1" s="1"/>
  <c r="F5277" i="1"/>
  <c r="G5277" i="1"/>
  <c r="C5278" i="1"/>
  <c r="C6124" i="1" s="1"/>
  <c r="D5278" i="1"/>
  <c r="D6124" i="1" s="1"/>
  <c r="D6970" i="1" s="1"/>
  <c r="E5278" i="1"/>
  <c r="E6124" i="1" s="1"/>
  <c r="E6970" i="1" s="1"/>
  <c r="F5278" i="1"/>
  <c r="F6124" i="1" s="1"/>
  <c r="A5279" i="1"/>
  <c r="A6125" i="1" s="1"/>
  <c r="I5279" i="1"/>
  <c r="C5280" i="1"/>
  <c r="D5280" i="1"/>
  <c r="D6126" i="1" s="1"/>
  <c r="A5281" i="1"/>
  <c r="A6127" i="1" s="1"/>
  <c r="A6973" i="1" s="1"/>
  <c r="G5281" i="1"/>
  <c r="I5281" i="1"/>
  <c r="A5282" i="1"/>
  <c r="A6128" i="1" s="1"/>
  <c r="F5282" i="1"/>
  <c r="H5282" i="1"/>
  <c r="H6128" i="1" s="1"/>
  <c r="H6974" i="1" s="1"/>
  <c r="I5282" i="1"/>
  <c r="A5283" i="1"/>
  <c r="E5283" i="1"/>
  <c r="E6129" i="1" s="1"/>
  <c r="F5283" i="1"/>
  <c r="F6129" i="1" s="1"/>
  <c r="I5283" i="1"/>
  <c r="D5284" i="1"/>
  <c r="G5284" i="1"/>
  <c r="G6130" i="1" s="1"/>
  <c r="G6976" i="1" s="1"/>
  <c r="G7822" i="1" s="1"/>
  <c r="G8668" i="1" s="1"/>
  <c r="C5285" i="1"/>
  <c r="D5285" i="1"/>
  <c r="E5285" i="1"/>
  <c r="E6131" i="1" s="1"/>
  <c r="E6977" i="1" s="1"/>
  <c r="C5286" i="1"/>
  <c r="C6132" i="1" s="1"/>
  <c r="C6978" i="1" s="1"/>
  <c r="C7824" i="1" s="1"/>
  <c r="E5286" i="1"/>
  <c r="F5286" i="1"/>
  <c r="A5287" i="1"/>
  <c r="C5287" i="1"/>
  <c r="C6133" i="1" s="1"/>
  <c r="C6979" i="1" s="1"/>
  <c r="E5287" i="1"/>
  <c r="E6133" i="1" s="1"/>
  <c r="C5288" i="1"/>
  <c r="D5288" i="1"/>
  <c r="I5288" i="1"/>
  <c r="A5289" i="1"/>
  <c r="G5289" i="1"/>
  <c r="G6135" i="1" s="1"/>
  <c r="G6981" i="1" s="1"/>
  <c r="G7827" i="1" s="1"/>
  <c r="G8673" i="1" s="1"/>
  <c r="I5289" i="1"/>
  <c r="I6135" i="1" s="1"/>
  <c r="I6981" i="1" s="1"/>
  <c r="F5290" i="1"/>
  <c r="F6136" i="1" s="1"/>
  <c r="G5290" i="1"/>
  <c r="I5291" i="1"/>
  <c r="I6137" i="1" s="1"/>
  <c r="I6983" i="1" s="1"/>
  <c r="D5292" i="1"/>
  <c r="D6138" i="1" s="1"/>
  <c r="F5292" i="1"/>
  <c r="F6138" i="1" s="1"/>
  <c r="F6984" i="1" s="1"/>
  <c r="H5292" i="1"/>
  <c r="H6138" i="1" s="1"/>
  <c r="D5293" i="1"/>
  <c r="F5293" i="1"/>
  <c r="C5294" i="1"/>
  <c r="C6140" i="1" s="1"/>
  <c r="C6986" i="1" s="1"/>
  <c r="C7832" i="1" s="1"/>
  <c r="C8678" i="1" s="1"/>
  <c r="C9524" i="1" s="1"/>
  <c r="C10370" i="1" s="1"/>
  <c r="C11216" i="1" s="1"/>
  <c r="D5294" i="1"/>
  <c r="D6140" i="1" s="1"/>
  <c r="D6986" i="1" s="1"/>
  <c r="D5295" i="1"/>
  <c r="D6141" i="1" s="1"/>
  <c r="D6987" i="1" s="1"/>
  <c r="D7833" i="1" s="1"/>
  <c r="E5295" i="1"/>
  <c r="E6141" i="1" s="1"/>
  <c r="I5296" i="1"/>
  <c r="A5297" i="1"/>
  <c r="G5297" i="1"/>
  <c r="I5297" i="1"/>
  <c r="I6143" i="1" s="1"/>
  <c r="I6989" i="1" s="1"/>
  <c r="I7835" i="1" s="1"/>
  <c r="A5298" i="1"/>
  <c r="A6144" i="1" s="1"/>
  <c r="A6990" i="1" s="1"/>
  <c r="F5298" i="1"/>
  <c r="G5298" i="1"/>
  <c r="A5299" i="1"/>
  <c r="E5299" i="1"/>
  <c r="E6145" i="1" s="1"/>
  <c r="F5299" i="1"/>
  <c r="H5299" i="1"/>
  <c r="H6145" i="1" s="1"/>
  <c r="I5299" i="1"/>
  <c r="I6145" i="1" s="1"/>
  <c r="D5300" i="1"/>
  <c r="D6146" i="1" s="1"/>
  <c r="F5300" i="1"/>
  <c r="F6146" i="1" s="1"/>
  <c r="F6992" i="1" s="1"/>
  <c r="G5300" i="1"/>
  <c r="H5300" i="1"/>
  <c r="D5301" i="1"/>
  <c r="D6147" i="1" s="1"/>
  <c r="F5301" i="1"/>
  <c r="F6147" i="1" s="1"/>
  <c r="F6993" i="1" s="1"/>
  <c r="F7839" i="1" s="1"/>
  <c r="F8685" i="1" s="1"/>
  <c r="F9531" i="1" s="1"/>
  <c r="F10377" i="1" s="1"/>
  <c r="F11223" i="1" s="1"/>
  <c r="C5302" i="1"/>
  <c r="D5302" i="1"/>
  <c r="F5302" i="1"/>
  <c r="A5303" i="1"/>
  <c r="E5303" i="1"/>
  <c r="E6149" i="1" s="1"/>
  <c r="E6995" i="1" s="1"/>
  <c r="I5303" i="1"/>
  <c r="I6149" i="1" s="1"/>
  <c r="I6995" i="1" s="1"/>
  <c r="I7841" i="1" s="1"/>
  <c r="I8687" i="1" s="1"/>
  <c r="D5304" i="1"/>
  <c r="H5304" i="1"/>
  <c r="A5306" i="1"/>
  <c r="A6152" i="1" s="1"/>
  <c r="F5306" i="1"/>
  <c r="F6152" i="1" s="1"/>
  <c r="I5306" i="1"/>
  <c r="A5307" i="1"/>
  <c r="F5307" i="1"/>
  <c r="F6153" i="1" s="1"/>
  <c r="F6999" i="1" s="1"/>
  <c r="H5307" i="1"/>
  <c r="D5308" i="1"/>
  <c r="F5308" i="1"/>
  <c r="H5308" i="1"/>
  <c r="D5309" i="1"/>
  <c r="D6155" i="1" s="1"/>
  <c r="F5309" i="1"/>
  <c r="G5309" i="1"/>
  <c r="G6155" i="1" s="1"/>
  <c r="G7001" i="1" s="1"/>
  <c r="G7847" i="1" s="1"/>
  <c r="G8693" i="1" s="1"/>
  <c r="G9539" i="1" s="1"/>
  <c r="G10385" i="1" s="1"/>
  <c r="G11231" i="1" s="1"/>
  <c r="D5310" i="1"/>
  <c r="F5310" i="1"/>
  <c r="C5311" i="1"/>
  <c r="C6157" i="1" s="1"/>
  <c r="C7003" i="1" s="1"/>
  <c r="C7849" i="1" s="1"/>
  <c r="C8695" i="1" s="1"/>
  <c r="C9541" i="1" s="1"/>
  <c r="C10387" i="1" s="1"/>
  <c r="C11233" i="1" s="1"/>
  <c r="D5311" i="1"/>
  <c r="A5312" i="1"/>
  <c r="A6158" i="1" s="1"/>
  <c r="A7004" i="1" s="1"/>
  <c r="A7850" i="1" s="1"/>
  <c r="D5312" i="1"/>
  <c r="H5312" i="1"/>
  <c r="H6158" i="1" s="1"/>
  <c r="I5312" i="1"/>
  <c r="G5313" i="1"/>
  <c r="G6159" i="1" s="1"/>
  <c r="H5313" i="1"/>
  <c r="I5313" i="1"/>
  <c r="I6159" i="1" s="1"/>
  <c r="A5314" i="1"/>
  <c r="H5314" i="1"/>
  <c r="I5314" i="1"/>
  <c r="F5315" i="1"/>
  <c r="F6161" i="1" s="1"/>
  <c r="G5315" i="1"/>
  <c r="G6161" i="1" s="1"/>
  <c r="G7007" i="1" s="1"/>
  <c r="G7853" i="1" s="1"/>
  <c r="G8699" i="1" s="1"/>
  <c r="G9545" i="1" s="1"/>
  <c r="G10391" i="1" s="1"/>
  <c r="G11237" i="1" s="1"/>
  <c r="H5315" i="1"/>
  <c r="D5316" i="1"/>
  <c r="H5316" i="1"/>
  <c r="H6162" i="1" s="1"/>
  <c r="H7008" i="1" s="1"/>
  <c r="C5317" i="1"/>
  <c r="C6163" i="1" s="1"/>
  <c r="D5317" i="1"/>
  <c r="D6163" i="1" s="1"/>
  <c r="F5317" i="1"/>
  <c r="F6163" i="1" s="1"/>
  <c r="C5318" i="1"/>
  <c r="D5318" i="1"/>
  <c r="D6164" i="1" s="1"/>
  <c r="D7010" i="1" s="1"/>
  <c r="F5318" i="1"/>
  <c r="F6164" i="1" s="1"/>
  <c r="F7010" i="1" s="1"/>
  <c r="A5319" i="1"/>
  <c r="C5319" i="1"/>
  <c r="D5319" i="1"/>
  <c r="D6165" i="1" s="1"/>
  <c r="D7011" i="1" s="1"/>
  <c r="I5319" i="1"/>
  <c r="I6165" i="1" s="1"/>
  <c r="C5320" i="1"/>
  <c r="D5320" i="1"/>
  <c r="A5321" i="1"/>
  <c r="A6167" i="1" s="1"/>
  <c r="C5321" i="1"/>
  <c r="C6167" i="1" s="1"/>
  <c r="I5321" i="1"/>
  <c r="A5322" i="1"/>
  <c r="A6168" i="1" s="1"/>
  <c r="F5322" i="1"/>
  <c r="F6168" i="1" s="1"/>
  <c r="G5322" i="1"/>
  <c r="H5322" i="1"/>
  <c r="H6168" i="1" s="1"/>
  <c r="H7014" i="1" s="1"/>
  <c r="H7860" i="1" s="1"/>
  <c r="H8706" i="1" s="1"/>
  <c r="H9552" i="1" s="1"/>
  <c r="H10398" i="1" s="1"/>
  <c r="H11244" i="1" s="1"/>
  <c r="I5322" i="1"/>
  <c r="A5323" i="1"/>
  <c r="F5323" i="1"/>
  <c r="D5324" i="1"/>
  <c r="G5324" i="1"/>
  <c r="H5324" i="1"/>
  <c r="H6170" i="1" s="1"/>
  <c r="C5325" i="1"/>
  <c r="C6171" i="1" s="1"/>
  <c r="C7017" i="1" s="1"/>
  <c r="C7863" i="1" s="1"/>
  <c r="C8709" i="1" s="1"/>
  <c r="C9555" i="1" s="1"/>
  <c r="C10401" i="1" s="1"/>
  <c r="C11247" i="1" s="1"/>
  <c r="F5325" i="1"/>
  <c r="A5327" i="1"/>
  <c r="C5327" i="1"/>
  <c r="C6173" i="1" s="1"/>
  <c r="D5327" i="1"/>
  <c r="A5328" i="1"/>
  <c r="H5328" i="1"/>
  <c r="H6174" i="1" s="1"/>
  <c r="H7020" i="1" s="1"/>
  <c r="A5329" i="1"/>
  <c r="A6175" i="1" s="1"/>
  <c r="C5329" i="1"/>
  <c r="C6175" i="1" s="1"/>
  <c r="G5329" i="1"/>
  <c r="G6175" i="1" s="1"/>
  <c r="A5330" i="1"/>
  <c r="F5330" i="1"/>
  <c r="I5330" i="1"/>
  <c r="I6176" i="1" s="1"/>
  <c r="I7022" i="1" s="1"/>
  <c r="A5331" i="1"/>
  <c r="A6177" i="1" s="1"/>
  <c r="F5331" i="1"/>
  <c r="F6177" i="1" s="1"/>
  <c r="G5331" i="1"/>
  <c r="I5331" i="1"/>
  <c r="D5332" i="1"/>
  <c r="D6178" i="1" s="1"/>
  <c r="F5332" i="1"/>
  <c r="F6178" i="1" s="1"/>
  <c r="H5332" i="1"/>
  <c r="H6178" i="1" s="1"/>
  <c r="H7024" i="1" s="1"/>
  <c r="C5333" i="1"/>
  <c r="C6179" i="1" s="1"/>
  <c r="D5333" i="1"/>
  <c r="F5333" i="1"/>
  <c r="G5333" i="1"/>
  <c r="F5334" i="1"/>
  <c r="F6180" i="1" s="1"/>
  <c r="C5335" i="1"/>
  <c r="D5335" i="1"/>
  <c r="I5335" i="1"/>
  <c r="I6181" i="1" s="1"/>
  <c r="C5336" i="1"/>
  <c r="D5336" i="1"/>
  <c r="I5336" i="1"/>
  <c r="A5337" i="1"/>
  <c r="I5337" i="1"/>
  <c r="F5338" i="1"/>
  <c r="F6184" i="1" s="1"/>
  <c r="G5338" i="1"/>
  <c r="G6184" i="1" s="1"/>
  <c r="I5338" i="1"/>
  <c r="I6184" i="1" s="1"/>
  <c r="H5339" i="1"/>
  <c r="I5339" i="1"/>
  <c r="D5340" i="1"/>
  <c r="F5340" i="1"/>
  <c r="F6186" i="1" s="1"/>
  <c r="G5340" i="1"/>
  <c r="G6186" i="1" s="1"/>
  <c r="H5340" i="1"/>
  <c r="H6186" i="1" s="1"/>
  <c r="F5341" i="1"/>
  <c r="C5342" i="1"/>
  <c r="F5342" i="1"/>
  <c r="F6188" i="1" s="1"/>
  <c r="F7034" i="1" s="1"/>
  <c r="F7880" i="1" s="1"/>
  <c r="F8726" i="1" s="1"/>
  <c r="F9572" i="1" s="1"/>
  <c r="F10418" i="1" s="1"/>
  <c r="F11264" i="1" s="1"/>
  <c r="A5343" i="1"/>
  <c r="A6189" i="1" s="1"/>
  <c r="I5343" i="1"/>
  <c r="I6189" i="1" s="1"/>
  <c r="C5344" i="1"/>
  <c r="C6190" i="1" s="1"/>
  <c r="D5344" i="1"/>
  <c r="D6190" i="1" s="1"/>
  <c r="D7036" i="1" s="1"/>
  <c r="D7882" i="1" s="1"/>
  <c r="D8728" i="1" s="1"/>
  <c r="H5344" i="1"/>
  <c r="A5345" i="1"/>
  <c r="C5345" i="1"/>
  <c r="H5345" i="1"/>
  <c r="I5345" i="1"/>
  <c r="I6191" i="1" s="1"/>
  <c r="I7037" i="1" s="1"/>
  <c r="A5346" i="1"/>
  <c r="F5346" i="1"/>
  <c r="G5346" i="1"/>
  <c r="G6192" i="1" s="1"/>
  <c r="E5347" i="1"/>
  <c r="F5347" i="1"/>
  <c r="H5347" i="1"/>
  <c r="D5348" i="1"/>
  <c r="D6194" i="1" s="1"/>
  <c r="D7040" i="1" s="1"/>
  <c r="D7886" i="1" s="1"/>
  <c r="D8732" i="1" s="1"/>
  <c r="D9578" i="1" s="1"/>
  <c r="D10424" i="1" s="1"/>
  <c r="D11270" i="1" s="1"/>
  <c r="F5348" i="1"/>
  <c r="G5348" i="1"/>
  <c r="G6194" i="1" s="1"/>
  <c r="C5349" i="1"/>
  <c r="F5349" i="1"/>
  <c r="F6195" i="1" s="1"/>
  <c r="G5349" i="1"/>
  <c r="C5350" i="1"/>
  <c r="D5350" i="1"/>
  <c r="D6196" i="1" s="1"/>
  <c r="E5350" i="1"/>
  <c r="E6196" i="1" s="1"/>
  <c r="E7042" i="1" s="1"/>
  <c r="E7888" i="1" s="1"/>
  <c r="E8734" i="1" s="1"/>
  <c r="E9580" i="1" s="1"/>
  <c r="E10426" i="1" s="1"/>
  <c r="E11272" i="1" s="1"/>
  <c r="F5350" i="1"/>
  <c r="C5351" i="1"/>
  <c r="A5352" i="1"/>
  <c r="A6198" i="1" s="1"/>
  <c r="D5352" i="1"/>
  <c r="H5352" i="1"/>
  <c r="H6198" i="1" s="1"/>
  <c r="I5352" i="1"/>
  <c r="C5353" i="1"/>
  <c r="C6199" i="1" s="1"/>
  <c r="C7045" i="1" s="1"/>
  <c r="G5353" i="1"/>
  <c r="I5353" i="1"/>
  <c r="I6199" i="1" s="1"/>
  <c r="A5354" i="1"/>
  <c r="F5354" i="1"/>
  <c r="G5354" i="1"/>
  <c r="I5354" i="1"/>
  <c r="I6200" i="1" s="1"/>
  <c r="I7046" i="1" s="1"/>
  <c r="I7892" i="1" s="1"/>
  <c r="I8738" i="1" s="1"/>
  <c r="I9584" i="1" s="1"/>
  <c r="I10430" i="1" s="1"/>
  <c r="I11276" i="1" s="1"/>
  <c r="E5355" i="1"/>
  <c r="F5355" i="1"/>
  <c r="F6201" i="1" s="1"/>
  <c r="I5355" i="1"/>
  <c r="D5356" i="1"/>
  <c r="D6202" i="1" s="1"/>
  <c r="G5356" i="1"/>
  <c r="H5356" i="1"/>
  <c r="H6202" i="1" s="1"/>
  <c r="C5357" i="1"/>
  <c r="D5357" i="1"/>
  <c r="D6203" i="1" s="1"/>
  <c r="D7049" i="1" s="1"/>
  <c r="D7895" i="1" s="1"/>
  <c r="D8741" i="1" s="1"/>
  <c r="D9587" i="1" s="1"/>
  <c r="D10433" i="1" s="1"/>
  <c r="D11279" i="1" s="1"/>
  <c r="F5357" i="1"/>
  <c r="F6203" i="1" s="1"/>
  <c r="G5357" i="1"/>
  <c r="G6203" i="1" s="1"/>
  <c r="D5358" i="1"/>
  <c r="E5358" i="1"/>
  <c r="F5358" i="1"/>
  <c r="F6204" i="1" s="1"/>
  <c r="F7050" i="1" s="1"/>
  <c r="C5359" i="1"/>
  <c r="C6205" i="1" s="1"/>
  <c r="D5359" i="1"/>
  <c r="D6205" i="1" s="1"/>
  <c r="D7051" i="1" s="1"/>
  <c r="D7897" i="1" s="1"/>
  <c r="D8743" i="1" s="1"/>
  <c r="D9589" i="1" s="1"/>
  <c r="D10435" i="1" s="1"/>
  <c r="D11281" i="1" s="1"/>
  <c r="E5359" i="1"/>
  <c r="A5360" i="1"/>
  <c r="D5360" i="1"/>
  <c r="H5360" i="1"/>
  <c r="I5360" i="1"/>
  <c r="I6206" i="1" s="1"/>
  <c r="C5361" i="1"/>
  <c r="C6207" i="1" s="1"/>
  <c r="I5361" i="1"/>
  <c r="A5362" i="1"/>
  <c r="A5363" i="1"/>
  <c r="E5363" i="1"/>
  <c r="F5363" i="1"/>
  <c r="G5363" i="1"/>
  <c r="H5363" i="1"/>
  <c r="D5364" i="1"/>
  <c r="D6210" i="1" s="1"/>
  <c r="D7056" i="1" s="1"/>
  <c r="D7902" i="1" s="1"/>
  <c r="D8748" i="1" s="1"/>
  <c r="D9594" i="1" s="1"/>
  <c r="D10440" i="1" s="1"/>
  <c r="D11286" i="1" s="1"/>
  <c r="F5364" i="1"/>
  <c r="G5364" i="1"/>
  <c r="C5365" i="1"/>
  <c r="D5365" i="1"/>
  <c r="D6211" i="1" s="1"/>
  <c r="E5365" i="1"/>
  <c r="E6211" i="1" s="1"/>
  <c r="E7057" i="1" s="1"/>
  <c r="C5366" i="1"/>
  <c r="D5366" i="1"/>
  <c r="F5366" i="1"/>
  <c r="A5367" i="1"/>
  <c r="A6213" i="1" s="1"/>
  <c r="E5367" i="1"/>
  <c r="E6213" i="1" s="1"/>
  <c r="A5368" i="1"/>
  <c r="C5368" i="1"/>
  <c r="D5368" i="1"/>
  <c r="D6214" i="1" s="1"/>
  <c r="H5368" i="1"/>
  <c r="H6214" i="1" s="1"/>
  <c r="G5369" i="1"/>
  <c r="H5369" i="1"/>
  <c r="A5370" i="1"/>
  <c r="A6216" i="1" s="1"/>
  <c r="A7062" i="1" s="1"/>
  <c r="A7908" i="1" s="1"/>
  <c r="F5370" i="1"/>
  <c r="G5370" i="1"/>
  <c r="I5370" i="1"/>
  <c r="A5371" i="1"/>
  <c r="F5371" i="1"/>
  <c r="F6217" i="1" s="1"/>
  <c r="F7063" i="1" s="1"/>
  <c r="F7909" i="1" s="1"/>
  <c r="F8755" i="1" s="1"/>
  <c r="F9601" i="1" s="1"/>
  <c r="F10447" i="1" s="1"/>
  <c r="F11293" i="1" s="1"/>
  <c r="G5371" i="1"/>
  <c r="H5371" i="1"/>
  <c r="D5372" i="1"/>
  <c r="E5372" i="1"/>
  <c r="E6218" i="1" s="1"/>
  <c r="E7064" i="1" s="1"/>
  <c r="H5372" i="1"/>
  <c r="C5373" i="1"/>
  <c r="E5373" i="1"/>
  <c r="E6219" i="1" s="1"/>
  <c r="G5373" i="1"/>
  <c r="C5374" i="1"/>
  <c r="A5375" i="1"/>
  <c r="D5375" i="1"/>
  <c r="D6221" i="1" s="1"/>
  <c r="D7067" i="1" s="1"/>
  <c r="I5375" i="1"/>
  <c r="C5376" i="1"/>
  <c r="D5376" i="1"/>
  <c r="A5377" i="1"/>
  <c r="G5377" i="1"/>
  <c r="G6223" i="1" s="1"/>
  <c r="I5377" i="1"/>
  <c r="A5378" i="1"/>
  <c r="F5378" i="1"/>
  <c r="G5378" i="1"/>
  <c r="I5378" i="1"/>
  <c r="A5379" i="1"/>
  <c r="G5379" i="1"/>
  <c r="H5379" i="1"/>
  <c r="I5379" i="1"/>
  <c r="F5380" i="1"/>
  <c r="G5380" i="1"/>
  <c r="H5380" i="1"/>
  <c r="H6226" i="1" s="1"/>
  <c r="C5381" i="1"/>
  <c r="C6227" i="1" s="1"/>
  <c r="D5381" i="1"/>
  <c r="E5381" i="1"/>
  <c r="C5382" i="1"/>
  <c r="D5382" i="1"/>
  <c r="D6228" i="1" s="1"/>
  <c r="D7074" i="1" s="1"/>
  <c r="F5382" i="1"/>
  <c r="A5383" i="1"/>
  <c r="C5383" i="1"/>
  <c r="D5383" i="1"/>
  <c r="D6229" i="1" s="1"/>
  <c r="A5384" i="1"/>
  <c r="A6230" i="1" s="1"/>
  <c r="C5384" i="1"/>
  <c r="H5384" i="1"/>
  <c r="I5384" i="1"/>
  <c r="A5385" i="1"/>
  <c r="C5385" i="1"/>
  <c r="G5385" i="1"/>
  <c r="G6231" i="1" s="1"/>
  <c r="G7077" i="1" s="1"/>
  <c r="F5386" i="1"/>
  <c r="F6232" i="1" s="1"/>
  <c r="G5386" i="1"/>
  <c r="H5386" i="1"/>
  <c r="H6232" i="1" s="1"/>
  <c r="H7078" i="1" s="1"/>
  <c r="H7924" i="1" s="1"/>
  <c r="H8770" i="1" s="1"/>
  <c r="H9616" i="1" s="1"/>
  <c r="H10462" i="1" s="1"/>
  <c r="H11308" i="1" s="1"/>
  <c r="I5386" i="1"/>
  <c r="I6232" i="1" s="1"/>
  <c r="I7078" i="1" s="1"/>
  <c r="I7924" i="1" s="1"/>
  <c r="F5387" i="1"/>
  <c r="I5387" i="1"/>
  <c r="I6233" i="1" s="1"/>
  <c r="I7079" i="1" s="1"/>
  <c r="F5388" i="1"/>
  <c r="G5388" i="1"/>
  <c r="H5388" i="1"/>
  <c r="C5389" i="1"/>
  <c r="C6235" i="1" s="1"/>
  <c r="C7081" i="1" s="1"/>
  <c r="C7927" i="1" s="1"/>
  <c r="C8773" i="1" s="1"/>
  <c r="C9619" i="1" s="1"/>
  <c r="C10465" i="1" s="1"/>
  <c r="C11311" i="1" s="1"/>
  <c r="F5389" i="1"/>
  <c r="G5389" i="1"/>
  <c r="F5390" i="1"/>
  <c r="A5391" i="1"/>
  <c r="C5391" i="1"/>
  <c r="C6237" i="1" s="1"/>
  <c r="C7083" i="1" s="1"/>
  <c r="C7929" i="1" s="1"/>
  <c r="C8775" i="1" s="1"/>
  <c r="C9621" i="1" s="1"/>
  <c r="C10467" i="1" s="1"/>
  <c r="C11313" i="1" s="1"/>
  <c r="D5391" i="1"/>
  <c r="I5391" i="1"/>
  <c r="C5392" i="1"/>
  <c r="C6238" i="1" s="1"/>
  <c r="C7084" i="1" s="1"/>
  <c r="D5392" i="1"/>
  <c r="H5392" i="1"/>
  <c r="H6238" i="1" s="1"/>
  <c r="I5392" i="1"/>
  <c r="A5393" i="1"/>
  <c r="C5393" i="1"/>
  <c r="C6239" i="1" s="1"/>
  <c r="G5393" i="1"/>
  <c r="G6239" i="1" s="1"/>
  <c r="G7085" i="1" s="1"/>
  <c r="H5393" i="1"/>
  <c r="H6239" i="1" s="1"/>
  <c r="H7085" i="1" s="1"/>
  <c r="I5393" i="1"/>
  <c r="I6239" i="1" s="1"/>
  <c r="A5394" i="1"/>
  <c r="F5394" i="1"/>
  <c r="G5394" i="1"/>
  <c r="H5394" i="1"/>
  <c r="H6240" i="1" s="1"/>
  <c r="H7086" i="1" s="1"/>
  <c r="I5394" i="1"/>
  <c r="A5395" i="1"/>
  <c r="F5395" i="1"/>
  <c r="F6241" i="1" s="1"/>
  <c r="F7087" i="1" s="1"/>
  <c r="G5395" i="1"/>
  <c r="I5395" i="1"/>
  <c r="D5396" i="1"/>
  <c r="D6242" i="1" s="1"/>
  <c r="D7088" i="1" s="1"/>
  <c r="D7934" i="1" s="1"/>
  <c r="D8780" i="1" s="1"/>
  <c r="D9626" i="1" s="1"/>
  <c r="D10472" i="1" s="1"/>
  <c r="D11318" i="1" s="1"/>
  <c r="F5396" i="1"/>
  <c r="F6242" i="1" s="1"/>
  <c r="F7088" i="1" s="1"/>
  <c r="G5396" i="1"/>
  <c r="H5396" i="1"/>
  <c r="H6242" i="1" s="1"/>
  <c r="H7088" i="1" s="1"/>
  <c r="C5397" i="1"/>
  <c r="G5397" i="1"/>
  <c r="G6243" i="1" s="1"/>
  <c r="G7089" i="1" s="1"/>
  <c r="C5398" i="1"/>
  <c r="C6244" i="1" s="1"/>
  <c r="C7090" i="1" s="1"/>
  <c r="C7936" i="1" s="1"/>
  <c r="C8782" i="1" s="1"/>
  <c r="C9628" i="1" s="1"/>
  <c r="C10474" i="1" s="1"/>
  <c r="C11320" i="1" s="1"/>
  <c r="D5398" i="1"/>
  <c r="D6244" i="1" s="1"/>
  <c r="D7090" i="1" s="1"/>
  <c r="D7936" i="1" s="1"/>
  <c r="D8782" i="1" s="1"/>
  <c r="D9628" i="1" s="1"/>
  <c r="D10474" i="1" s="1"/>
  <c r="D11320" i="1" s="1"/>
  <c r="F5398" i="1"/>
  <c r="A5399" i="1"/>
  <c r="A6245" i="1" s="1"/>
  <c r="A7091" i="1" s="1"/>
  <c r="C5399" i="1"/>
  <c r="C6245" i="1" s="1"/>
  <c r="C7091" i="1" s="1"/>
  <c r="C7937" i="1" s="1"/>
  <c r="C8783" i="1" s="1"/>
  <c r="C9629" i="1" s="1"/>
  <c r="C10475" i="1" s="1"/>
  <c r="C11321" i="1" s="1"/>
  <c r="D5399" i="1"/>
  <c r="I5399" i="1"/>
  <c r="I6245" i="1" s="1"/>
  <c r="A5400" i="1"/>
  <c r="C5400" i="1"/>
  <c r="D5400" i="1"/>
  <c r="H5400" i="1"/>
  <c r="H6246" i="1" s="1"/>
  <c r="A5401" i="1"/>
  <c r="A6247" i="1" s="1"/>
  <c r="C5401" i="1"/>
  <c r="G5401" i="1"/>
  <c r="I5401" i="1"/>
  <c r="A5402" i="1"/>
  <c r="G5402" i="1"/>
  <c r="G6248" i="1" s="1"/>
  <c r="G7094" i="1" s="1"/>
  <c r="I5402" i="1"/>
  <c r="I6248" i="1" s="1"/>
  <c r="I7094" i="1" s="1"/>
  <c r="A5403" i="1"/>
  <c r="G5403" i="1"/>
  <c r="H5403" i="1"/>
  <c r="D5404" i="1"/>
  <c r="D6250" i="1" s="1"/>
  <c r="F5404" i="1"/>
  <c r="F6250" i="1" s="1"/>
  <c r="F7096" i="1" s="1"/>
  <c r="F7942" i="1" s="1"/>
  <c r="F8788" i="1" s="1"/>
  <c r="F9634" i="1" s="1"/>
  <c r="F10480" i="1" s="1"/>
  <c r="F11326" i="1" s="1"/>
  <c r="G5404" i="1"/>
  <c r="H5404" i="1"/>
  <c r="C5405" i="1"/>
  <c r="C6251" i="1" s="1"/>
  <c r="F5405" i="1"/>
  <c r="D5406" i="1"/>
  <c r="A5407" i="1"/>
  <c r="C5407" i="1"/>
  <c r="D5407" i="1"/>
  <c r="I5407" i="1"/>
  <c r="A5408" i="1"/>
  <c r="C5408" i="1"/>
  <c r="D5408" i="1"/>
  <c r="D6254" i="1" s="1"/>
  <c r="H5408" i="1"/>
  <c r="I5408" i="1"/>
  <c r="A5409" i="1"/>
  <c r="A6255" i="1" s="1"/>
  <c r="C5409" i="1"/>
  <c r="G5409" i="1"/>
  <c r="I5409" i="1"/>
  <c r="I6255" i="1" s="1"/>
  <c r="A5410" i="1"/>
  <c r="F5410" i="1"/>
  <c r="F6256" i="1" s="1"/>
  <c r="H5410" i="1"/>
  <c r="F5411" i="1"/>
  <c r="G5411" i="1"/>
  <c r="G6257" i="1" s="1"/>
  <c r="H5411" i="1"/>
  <c r="D5412" i="1"/>
  <c r="F5412" i="1"/>
  <c r="G5412" i="1"/>
  <c r="H5412" i="1"/>
  <c r="C5413" i="1"/>
  <c r="D5413" i="1"/>
  <c r="D6259" i="1" s="1"/>
  <c r="F5413" i="1"/>
  <c r="F6259" i="1" s="1"/>
  <c r="F7105" i="1" s="1"/>
  <c r="G5413" i="1"/>
  <c r="G6259" i="1" s="1"/>
  <c r="D5414" i="1"/>
  <c r="F5414" i="1"/>
  <c r="A5415" i="1"/>
  <c r="C5415" i="1"/>
  <c r="D5415" i="1"/>
  <c r="D6261" i="1" s="1"/>
  <c r="D7107" i="1" s="1"/>
  <c r="A5416" i="1"/>
  <c r="C5416" i="1"/>
  <c r="D5416" i="1"/>
  <c r="D6262" i="1" s="1"/>
  <c r="H5416" i="1"/>
  <c r="H6262" i="1" s="1"/>
  <c r="A5417" i="1"/>
  <c r="C5417" i="1"/>
  <c r="C6263" i="1" s="1"/>
  <c r="C7109" i="1" s="1"/>
  <c r="C7955" i="1" s="1"/>
  <c r="C8801" i="1" s="1"/>
  <c r="C9647" i="1" s="1"/>
  <c r="C10493" i="1" s="1"/>
  <c r="C11339" i="1" s="1"/>
  <c r="G5417" i="1"/>
  <c r="H5417" i="1"/>
  <c r="A5418" i="1"/>
  <c r="A6264" i="1" s="1"/>
  <c r="A7110" i="1" s="1"/>
  <c r="F5418" i="1"/>
  <c r="G5418" i="1"/>
  <c r="G6264" i="1" s="1"/>
  <c r="H5418" i="1"/>
  <c r="H6264" i="1" s="1"/>
  <c r="A5419" i="1"/>
  <c r="F5419" i="1"/>
  <c r="F6265" i="1" s="1"/>
  <c r="I5419" i="1"/>
  <c r="I6265" i="1" s="1"/>
  <c r="I7111" i="1" s="1"/>
  <c r="D5420" i="1"/>
  <c r="D6266" i="1" s="1"/>
  <c r="G5420" i="1"/>
  <c r="H5420" i="1"/>
  <c r="C5421" i="1"/>
  <c r="F5421" i="1"/>
  <c r="F6267" i="1" s="1"/>
  <c r="G5421" i="1"/>
  <c r="G6267" i="1" s="1"/>
  <c r="C5422" i="1"/>
  <c r="F5422" i="1"/>
  <c r="F6268" i="1" s="1"/>
  <c r="C5423" i="1"/>
  <c r="C6269" i="1" s="1"/>
  <c r="C7115" i="1" s="1"/>
  <c r="C7961" i="1" s="1"/>
  <c r="C8807" i="1" s="1"/>
  <c r="C9653" i="1" s="1"/>
  <c r="C10499" i="1" s="1"/>
  <c r="C11345" i="1" s="1"/>
  <c r="D5423" i="1"/>
  <c r="D6269" i="1" s="1"/>
  <c r="A5424" i="1"/>
  <c r="C5424" i="1"/>
  <c r="D5424" i="1"/>
  <c r="H5424" i="1"/>
  <c r="H6270" i="1" s="1"/>
  <c r="I5424" i="1"/>
  <c r="A5425" i="1"/>
  <c r="A6271" i="1" s="1"/>
  <c r="A7117" i="1" s="1"/>
  <c r="G5425" i="1"/>
  <c r="I5425" i="1"/>
  <c r="I6271" i="1" s="1"/>
  <c r="A5426" i="1"/>
  <c r="F5426" i="1"/>
  <c r="G5426" i="1"/>
  <c r="I5426" i="1"/>
  <c r="A5427" i="1"/>
  <c r="G5427" i="1"/>
  <c r="H5427" i="1"/>
  <c r="H6273" i="1" s="1"/>
  <c r="D5428" i="1"/>
  <c r="D6274" i="1" s="1"/>
  <c r="F5428" i="1"/>
  <c r="G5428" i="1"/>
  <c r="H5428" i="1"/>
  <c r="H6274" i="1" s="1"/>
  <c r="C5429" i="1"/>
  <c r="C6275" i="1" s="1"/>
  <c r="D5429" i="1"/>
  <c r="E5429" i="1"/>
  <c r="F5429" i="1"/>
  <c r="G5429" i="1"/>
  <c r="C5430" i="1"/>
  <c r="D5430" i="1"/>
  <c r="D6276" i="1" s="1"/>
  <c r="D7122" i="1" s="1"/>
  <c r="E5430" i="1"/>
  <c r="E6276" i="1" s="1"/>
  <c r="E7122" i="1" s="1"/>
  <c r="A5431" i="1"/>
  <c r="A6277" i="1" s="1"/>
  <c r="A7123" i="1" s="1"/>
  <c r="C5431" i="1"/>
  <c r="D5431" i="1"/>
  <c r="E5431" i="1"/>
  <c r="I5431" i="1"/>
  <c r="A5432" i="1"/>
  <c r="A6278" i="1" s="1"/>
  <c r="C5432" i="1"/>
  <c r="C6278" i="1" s="1"/>
  <c r="C7124" i="1" s="1"/>
  <c r="D5432" i="1"/>
  <c r="H5432" i="1"/>
  <c r="I5432" i="1"/>
  <c r="A5433" i="1"/>
  <c r="C5433" i="1"/>
  <c r="C6279" i="1" s="1"/>
  <c r="G5433" i="1"/>
  <c r="G6279" i="1" s="1"/>
  <c r="G7125" i="1" s="1"/>
  <c r="G7971" i="1" s="1"/>
  <c r="G8817" i="1" s="1"/>
  <c r="I5433" i="1"/>
  <c r="I6279" i="1" s="1"/>
  <c r="I7125" i="1" s="1"/>
  <c r="A5434" i="1"/>
  <c r="F5434" i="1"/>
  <c r="F6280" i="1" s="1"/>
  <c r="H5434" i="1"/>
  <c r="A5435" i="1"/>
  <c r="A6281" i="1" s="1"/>
  <c r="E5435" i="1"/>
  <c r="F5435" i="1"/>
  <c r="F6281" i="1" s="1"/>
  <c r="F7127" i="1" s="1"/>
  <c r="G5435" i="1"/>
  <c r="I5435" i="1"/>
  <c r="D5436" i="1"/>
  <c r="F5436" i="1"/>
  <c r="G5436" i="1"/>
  <c r="H5436" i="1"/>
  <c r="H6282" i="1" s="1"/>
  <c r="F5437" i="1"/>
  <c r="G5437" i="1"/>
  <c r="G6283" i="1" s="1"/>
  <c r="G7129" i="1" s="1"/>
  <c r="G7975" i="1" s="1"/>
  <c r="G8821" i="1" s="1"/>
  <c r="G9667" i="1" s="1"/>
  <c r="G10513" i="1" s="1"/>
  <c r="G11359" i="1" s="1"/>
  <c r="C5438" i="1"/>
  <c r="D5438" i="1"/>
  <c r="D6284" i="1" s="1"/>
  <c r="D7130" i="1" s="1"/>
  <c r="F5438" i="1"/>
  <c r="A5439" i="1"/>
  <c r="D5439" i="1"/>
  <c r="D6285" i="1" s="1"/>
  <c r="D7131" i="1" s="1"/>
  <c r="E5439" i="1"/>
  <c r="I5439" i="1"/>
  <c r="I6285" i="1" s="1"/>
  <c r="A5440" i="1"/>
  <c r="A6286" i="1" s="1"/>
  <c r="C5440" i="1"/>
  <c r="D5440" i="1"/>
  <c r="H5440" i="1"/>
  <c r="I5440" i="1"/>
  <c r="I6286" i="1" s="1"/>
  <c r="A5441" i="1"/>
  <c r="A6287" i="1" s="1"/>
  <c r="A7133" i="1" s="1"/>
  <c r="C5441" i="1"/>
  <c r="C6287" i="1" s="1"/>
  <c r="G5441" i="1"/>
  <c r="G6287" i="1" s="1"/>
  <c r="H5441" i="1"/>
  <c r="F5442" i="1"/>
  <c r="F6288" i="1" s="1"/>
  <c r="G5442" i="1"/>
  <c r="H5442" i="1"/>
  <c r="I5442" i="1"/>
  <c r="I6288" i="1" s="1"/>
  <c r="A5443" i="1"/>
  <c r="A6289" i="1" s="1"/>
  <c r="A7135" i="1" s="1"/>
  <c r="F5443" i="1"/>
  <c r="G5443" i="1"/>
  <c r="I5443" i="1"/>
  <c r="I6289" i="1" s="1"/>
  <c r="I7135" i="1" s="1"/>
  <c r="D5444" i="1"/>
  <c r="D6290" i="1" s="1"/>
  <c r="E5444" i="1"/>
  <c r="F5444" i="1"/>
  <c r="F6290" i="1" s="1"/>
  <c r="F7136" i="1" s="1"/>
  <c r="F7982" i="1" s="1"/>
  <c r="F8828" i="1" s="1"/>
  <c r="F9674" i="1" s="1"/>
  <c r="F10520" i="1" s="1"/>
  <c r="F11366" i="1" s="1"/>
  <c r="G5444" i="1"/>
  <c r="H5444" i="1"/>
  <c r="C5445" i="1"/>
  <c r="E5445" i="1"/>
  <c r="F5445" i="1"/>
  <c r="F6291" i="1" s="1"/>
  <c r="F7137" i="1" s="1"/>
  <c r="F7983" i="1" s="1"/>
  <c r="F8829" i="1" s="1"/>
  <c r="F9675" i="1" s="1"/>
  <c r="F10521" i="1" s="1"/>
  <c r="F11367" i="1" s="1"/>
  <c r="G5445" i="1"/>
  <c r="E5446" i="1"/>
  <c r="F5446" i="1"/>
  <c r="A5447" i="1"/>
  <c r="A6293" i="1" s="1"/>
  <c r="C5447" i="1"/>
  <c r="D5447" i="1"/>
  <c r="D6293" i="1" s="1"/>
  <c r="D7139" i="1" s="1"/>
  <c r="D7985" i="1" s="1"/>
  <c r="D8831" i="1" s="1"/>
  <c r="D9677" i="1" s="1"/>
  <c r="D10523" i="1" s="1"/>
  <c r="D11369" i="1" s="1"/>
  <c r="E5447" i="1"/>
  <c r="I5447" i="1"/>
  <c r="A5448" i="1"/>
  <c r="C5448" i="1"/>
  <c r="C6294" i="1" s="1"/>
  <c r="C7140" i="1" s="1"/>
  <c r="C7986" i="1" s="1"/>
  <c r="C8832" i="1" s="1"/>
  <c r="D5448" i="1"/>
  <c r="H5448" i="1"/>
  <c r="I5448" i="1"/>
  <c r="I6294" i="1" s="1"/>
  <c r="A5449" i="1"/>
  <c r="A6295" i="1" s="1"/>
  <c r="A7141" i="1" s="1"/>
  <c r="A7987" i="1" s="1"/>
  <c r="C5449" i="1"/>
  <c r="G5449" i="1"/>
  <c r="H5449" i="1"/>
  <c r="H6295" i="1" s="1"/>
  <c r="H7141" i="1" s="1"/>
  <c r="H7987" i="1" s="1"/>
  <c r="H8833" i="1" s="1"/>
  <c r="H9679" i="1" s="1"/>
  <c r="H10525" i="1" s="1"/>
  <c r="H11371" i="1" s="1"/>
  <c r="A5450" i="1"/>
  <c r="A6296" i="1" s="1"/>
  <c r="F5450" i="1"/>
  <c r="F6296" i="1" s="1"/>
  <c r="I5450" i="1"/>
  <c r="A5451" i="1"/>
  <c r="A6297" i="1" s="1"/>
  <c r="A7143" i="1" s="1"/>
  <c r="A7989" i="1" s="1"/>
  <c r="A8835" i="1" s="1"/>
  <c r="E5451" i="1"/>
  <c r="G5451" i="1"/>
  <c r="G6297" i="1" s="1"/>
  <c r="G7143" i="1" s="1"/>
  <c r="H5451" i="1"/>
  <c r="H6297" i="1" s="1"/>
  <c r="H7143" i="1" s="1"/>
  <c r="H7989" i="1" s="1"/>
  <c r="D5452" i="1"/>
  <c r="D6298" i="1" s="1"/>
  <c r="F5452" i="1"/>
  <c r="H5452" i="1"/>
  <c r="H6298" i="1" s="1"/>
  <c r="C5453" i="1"/>
  <c r="D5453" i="1"/>
  <c r="D6299" i="1" s="1"/>
  <c r="F5453" i="1"/>
  <c r="F6299" i="1" s="1"/>
  <c r="F7145" i="1" s="1"/>
  <c r="F7991" i="1" s="1"/>
  <c r="F8837" i="1" s="1"/>
  <c r="F9683" i="1" s="1"/>
  <c r="F10529" i="1" s="1"/>
  <c r="F11375" i="1" s="1"/>
  <c r="G5453" i="1"/>
  <c r="E5454" i="1"/>
  <c r="F5454" i="1"/>
  <c r="A5455" i="1"/>
  <c r="C5455" i="1"/>
  <c r="C6301" i="1" s="1"/>
  <c r="D5455" i="1"/>
  <c r="D6301" i="1" s="1"/>
  <c r="D7147" i="1" s="1"/>
  <c r="D7993" i="1" s="1"/>
  <c r="E5455" i="1"/>
  <c r="C5456" i="1"/>
  <c r="D5456" i="1"/>
  <c r="D6302" i="1" s="1"/>
  <c r="D7148" i="1" s="1"/>
  <c r="D7994" i="1" s="1"/>
  <c r="H5456" i="1"/>
  <c r="H6302" i="1" s="1"/>
  <c r="H7148" i="1" s="1"/>
  <c r="H7994" i="1" s="1"/>
  <c r="H8840" i="1" s="1"/>
  <c r="H9686" i="1" s="1"/>
  <c r="H10532" i="1" s="1"/>
  <c r="H11378" i="1" s="1"/>
  <c r="I5456" i="1"/>
  <c r="I6302" i="1" s="1"/>
  <c r="A5457" i="1"/>
  <c r="G5457" i="1"/>
  <c r="H5457" i="1"/>
  <c r="I5457" i="1"/>
  <c r="I6303" i="1" s="1"/>
  <c r="A5458" i="1"/>
  <c r="F5458" i="1"/>
  <c r="H5458" i="1"/>
  <c r="I5458" i="1"/>
  <c r="A5459" i="1"/>
  <c r="A6305" i="1" s="1"/>
  <c r="A7151" i="1" s="1"/>
  <c r="A7997" i="1" s="1"/>
  <c r="E5459" i="1"/>
  <c r="F5459" i="1"/>
  <c r="I5459" i="1"/>
  <c r="I6305" i="1" s="1"/>
  <c r="I7151" i="1" s="1"/>
  <c r="I7997" i="1" s="1"/>
  <c r="I8843" i="1" s="1"/>
  <c r="D5460" i="1"/>
  <c r="F5460" i="1"/>
  <c r="G5460" i="1"/>
  <c r="H5460" i="1"/>
  <c r="C5461" i="1"/>
  <c r="C6307" i="1" s="1"/>
  <c r="G5461" i="1"/>
  <c r="C5462" i="1"/>
  <c r="C6308" i="1" s="1"/>
  <c r="D5462" i="1"/>
  <c r="E5462" i="1"/>
  <c r="E6308" i="1" s="1"/>
  <c r="A5463" i="1"/>
  <c r="E5463" i="1"/>
  <c r="I5463" i="1"/>
  <c r="I6309" i="1" s="1"/>
  <c r="A5464" i="1"/>
  <c r="C5464" i="1"/>
  <c r="D5464" i="1"/>
  <c r="D6310" i="1" s="1"/>
  <c r="D7156" i="1" s="1"/>
  <c r="H5464" i="1"/>
  <c r="H6310" i="1" s="1"/>
  <c r="C5465" i="1"/>
  <c r="G5465" i="1"/>
  <c r="G6311" i="1" s="1"/>
  <c r="G7157" i="1" s="1"/>
  <c r="G8003" i="1" s="1"/>
  <c r="H5465" i="1"/>
  <c r="H6311" i="1" s="1"/>
  <c r="I5465" i="1"/>
  <c r="I6311" i="1" s="1"/>
  <c r="A5466" i="1"/>
  <c r="A6312" i="1" s="1"/>
  <c r="I5466" i="1"/>
  <c r="A5467" i="1"/>
  <c r="E5467" i="1"/>
  <c r="E6313" i="1" s="1"/>
  <c r="G5467" i="1"/>
  <c r="G6313" i="1" s="1"/>
  <c r="I5467" i="1"/>
  <c r="F5468" i="1"/>
  <c r="G5468" i="1"/>
  <c r="G6314" i="1" s="1"/>
  <c r="G7160" i="1" s="1"/>
  <c r="H5468" i="1"/>
  <c r="H6314" i="1" s="1"/>
  <c r="C5469" i="1"/>
  <c r="F5469" i="1"/>
  <c r="G5469" i="1"/>
  <c r="G6315" i="1" s="1"/>
  <c r="G7161" i="1" s="1"/>
  <c r="G8007" i="1" s="1"/>
  <c r="C5470" i="1"/>
  <c r="C6316" i="1" s="1"/>
  <c r="D5470" i="1"/>
  <c r="D6316" i="1" s="1"/>
  <c r="F5470" i="1"/>
  <c r="A5471" i="1"/>
  <c r="A6317" i="1" s="1"/>
  <c r="C5471" i="1"/>
  <c r="D5471" i="1"/>
  <c r="A5472" i="1"/>
  <c r="A6318" i="1" s="1"/>
  <c r="C5472" i="1"/>
  <c r="C6318" i="1" s="1"/>
  <c r="D5472" i="1"/>
  <c r="I5472" i="1"/>
  <c r="I6318" i="1" s="1"/>
  <c r="A5473" i="1"/>
  <c r="C5473" i="1"/>
  <c r="C6319" i="1" s="1"/>
  <c r="C7165" i="1" s="1"/>
  <c r="C8011" i="1" s="1"/>
  <c r="C8857" i="1" s="1"/>
  <c r="C9703" i="1" s="1"/>
  <c r="C10549" i="1" s="1"/>
  <c r="C11395" i="1" s="1"/>
  <c r="G5473" i="1"/>
  <c r="H5473" i="1"/>
  <c r="I5473" i="1"/>
  <c r="A5474" i="1"/>
  <c r="F5474" i="1"/>
  <c r="I5474" i="1"/>
  <c r="I6320" i="1" s="1"/>
  <c r="I7166" i="1" s="1"/>
  <c r="I8012" i="1" s="1"/>
  <c r="I8858" i="1" s="1"/>
  <c r="I9704" i="1" s="1"/>
  <c r="I10550" i="1" s="1"/>
  <c r="I11396" i="1" s="1"/>
  <c r="F5475" i="1"/>
  <c r="G5475" i="1"/>
  <c r="D5476" i="1"/>
  <c r="D6322" i="1" s="1"/>
  <c r="F5476" i="1"/>
  <c r="G5476" i="1"/>
  <c r="G6322" i="1" s="1"/>
  <c r="H5476" i="1"/>
  <c r="H6322" i="1" s="1"/>
  <c r="H7168" i="1" s="1"/>
  <c r="C5477" i="1"/>
  <c r="F5477" i="1"/>
  <c r="G5477" i="1"/>
  <c r="C5478" i="1"/>
  <c r="C6324" i="1" s="1"/>
  <c r="D5478" i="1"/>
  <c r="D6324" i="1" s="1"/>
  <c r="A5479" i="1"/>
  <c r="C5479" i="1"/>
  <c r="D5479" i="1"/>
  <c r="D6325" i="1" s="1"/>
  <c r="D7171" i="1" s="1"/>
  <c r="I5479" i="1"/>
  <c r="I6325" i="1" s="1"/>
  <c r="H5480" i="1"/>
  <c r="A5481" i="1"/>
  <c r="A6327" i="1" s="1"/>
  <c r="C5481" i="1"/>
  <c r="C6327" i="1" s="1"/>
  <c r="C7173" i="1" s="1"/>
  <c r="G5481" i="1"/>
  <c r="G6327" i="1" s="1"/>
  <c r="H5481" i="1"/>
  <c r="H6327" i="1" s="1"/>
  <c r="H7173" i="1" s="1"/>
  <c r="F5482" i="1"/>
  <c r="F6328" i="1" s="1"/>
  <c r="H5482" i="1"/>
  <c r="H6328" i="1" s="1"/>
  <c r="I5482" i="1"/>
  <c r="A5483" i="1"/>
  <c r="A6329" i="1" s="1"/>
  <c r="G5483" i="1"/>
  <c r="H5483" i="1"/>
  <c r="I5483" i="1"/>
  <c r="I6329" i="1" s="1"/>
  <c r="I7175" i="1" s="1"/>
  <c r="D5484" i="1"/>
  <c r="G5484" i="1"/>
  <c r="G6330" i="1" s="1"/>
  <c r="H5484" i="1"/>
  <c r="F5485" i="1"/>
  <c r="D5486" i="1"/>
  <c r="D6332" i="1" s="1"/>
  <c r="D7178" i="1" s="1"/>
  <c r="D8024" i="1" s="1"/>
  <c r="F5486" i="1"/>
  <c r="A5487" i="1"/>
  <c r="A6333" i="1" s="1"/>
  <c r="A7179" i="1" s="1"/>
  <c r="C5487" i="1"/>
  <c r="I5487" i="1"/>
  <c r="I6333" i="1" s="1"/>
  <c r="D5488" i="1"/>
  <c r="D6334" i="1" s="1"/>
  <c r="D7180" i="1" s="1"/>
  <c r="H5488" i="1"/>
  <c r="I5488" i="1"/>
  <c r="A5489" i="1"/>
  <c r="G5489" i="1"/>
  <c r="G6335" i="1" s="1"/>
  <c r="H5489" i="1"/>
  <c r="A5490" i="1"/>
  <c r="F5490" i="1"/>
  <c r="F6336" i="1" s="1"/>
  <c r="G5490" i="1"/>
  <c r="H5490" i="1"/>
  <c r="I5490" i="1"/>
  <c r="I6336" i="1" s="1"/>
  <c r="I7182" i="1" s="1"/>
  <c r="F5491" i="1"/>
  <c r="D5492" i="1"/>
  <c r="D6338" i="1" s="1"/>
  <c r="D7184" i="1" s="1"/>
  <c r="D8030" i="1" s="1"/>
  <c r="D8876" i="1" s="1"/>
  <c r="D9722" i="1" s="1"/>
  <c r="D10568" i="1" s="1"/>
  <c r="D11414" i="1" s="1"/>
  <c r="F5492" i="1"/>
  <c r="G5492" i="1"/>
  <c r="H5492" i="1"/>
  <c r="C5493" i="1"/>
  <c r="G5493" i="1"/>
  <c r="C5494" i="1"/>
  <c r="C6340" i="1" s="1"/>
  <c r="C7186" i="1" s="1"/>
  <c r="C8032" i="1" s="1"/>
  <c r="C8878" i="1" s="1"/>
  <c r="C9724" i="1" s="1"/>
  <c r="C10570" i="1" s="1"/>
  <c r="C11416" i="1" s="1"/>
  <c r="A5495" i="1"/>
  <c r="D5495" i="1"/>
  <c r="C5496" i="1"/>
  <c r="D5496" i="1"/>
  <c r="H5496" i="1"/>
  <c r="H6342" i="1" s="1"/>
  <c r="G5497" i="1"/>
  <c r="G6343" i="1" s="1"/>
  <c r="I5497" i="1"/>
  <c r="I6343" i="1" s="1"/>
  <c r="A5498" i="1"/>
  <c r="F5498" i="1"/>
  <c r="H5498" i="1"/>
  <c r="I5498" i="1"/>
  <c r="I6344" i="1" s="1"/>
  <c r="F5499" i="1"/>
  <c r="G5499" i="1"/>
  <c r="H5499" i="1"/>
  <c r="D5500" i="1"/>
  <c r="F5500" i="1"/>
  <c r="F6346" i="1" s="1"/>
  <c r="G5500" i="1"/>
  <c r="G6346" i="1" s="1"/>
  <c r="C5501" i="1"/>
  <c r="F5501" i="1"/>
  <c r="G5501" i="1"/>
  <c r="C5502" i="1"/>
  <c r="C6348" i="1" s="1"/>
  <c r="D5502" i="1"/>
  <c r="D6348" i="1" s="1"/>
  <c r="C5503" i="1"/>
  <c r="C6349" i="1" s="1"/>
  <c r="I5503" i="1"/>
  <c r="A5504" i="1"/>
  <c r="A6350" i="1" s="1"/>
  <c r="A7196" i="1" s="1"/>
  <c r="C5504" i="1"/>
  <c r="D5504" i="1"/>
  <c r="H5504" i="1"/>
  <c r="H6350" i="1" s="1"/>
  <c r="H7196" i="1" s="1"/>
  <c r="H8042" i="1" s="1"/>
  <c r="H8888" i="1" s="1"/>
  <c r="H9734" i="1" s="1"/>
  <c r="H10580" i="1" s="1"/>
  <c r="H11426" i="1" s="1"/>
  <c r="I5504" i="1"/>
  <c r="I6350" i="1" s="1"/>
  <c r="C5505" i="1"/>
  <c r="C6351" i="1" s="1"/>
  <c r="C7197" i="1" s="1"/>
  <c r="G5505" i="1"/>
  <c r="H5505" i="1"/>
  <c r="I5505" i="1"/>
  <c r="I6351" i="1" s="1"/>
  <c r="A5506" i="1"/>
  <c r="A6352" i="1" s="1"/>
  <c r="F5506" i="1"/>
  <c r="H5506" i="1"/>
  <c r="I5506" i="1"/>
  <c r="I6352" i="1" s="1"/>
  <c r="I7198" i="1" s="1"/>
  <c r="A5507" i="1"/>
  <c r="F5507" i="1"/>
  <c r="I5507" i="1"/>
  <c r="D5508" i="1"/>
  <c r="D6354" i="1" s="1"/>
  <c r="D7200" i="1" s="1"/>
  <c r="F5508" i="1"/>
  <c r="G5508" i="1"/>
  <c r="H5508" i="1"/>
  <c r="C5509" i="1"/>
  <c r="C6355" i="1" s="1"/>
  <c r="C7201" i="1" s="1"/>
  <c r="G5509" i="1"/>
  <c r="D5510" i="1"/>
  <c r="E5510" i="1"/>
  <c r="F5510" i="1"/>
  <c r="F6356" i="1" s="1"/>
  <c r="F7202" i="1" s="1"/>
  <c r="C5511" i="1"/>
  <c r="C6357" i="1" s="1"/>
  <c r="C7203" i="1" s="1"/>
  <c r="C8049" i="1" s="1"/>
  <c r="C8895" i="1" s="1"/>
  <c r="C9741" i="1" s="1"/>
  <c r="C10587" i="1" s="1"/>
  <c r="C11433" i="1" s="1"/>
  <c r="D5511" i="1"/>
  <c r="E5511" i="1"/>
  <c r="I5511" i="1"/>
  <c r="I6357" i="1" s="1"/>
  <c r="C5512" i="1"/>
  <c r="D5512" i="1"/>
  <c r="H5512" i="1"/>
  <c r="H6358" i="1" s="1"/>
  <c r="H7204" i="1" s="1"/>
  <c r="H8050" i="1" s="1"/>
  <c r="H8896" i="1" s="1"/>
  <c r="H9742" i="1" s="1"/>
  <c r="H10588" i="1" s="1"/>
  <c r="H11434" i="1" s="1"/>
  <c r="I5512" i="1"/>
  <c r="I6358" i="1" s="1"/>
  <c r="I7204" i="1" s="1"/>
  <c r="I8050" i="1" s="1"/>
  <c r="I8896" i="1" s="1"/>
  <c r="I9742" i="1" s="1"/>
  <c r="I10588" i="1" s="1"/>
  <c r="I11434" i="1" s="1"/>
  <c r="A5513" i="1"/>
  <c r="C5513" i="1"/>
  <c r="G5513" i="1"/>
  <c r="G6359" i="1" s="1"/>
  <c r="H5513" i="1"/>
  <c r="I5513" i="1"/>
  <c r="A5514" i="1"/>
  <c r="A6360" i="1" s="1"/>
  <c r="A7206" i="1" s="1"/>
  <c r="A8052" i="1" s="1"/>
  <c r="F5514" i="1"/>
  <c r="F6360" i="1" s="1"/>
  <c r="I5514" i="1"/>
  <c r="E5515" i="1"/>
  <c r="G5515" i="1"/>
  <c r="G6361" i="1" s="1"/>
  <c r="H5515" i="1"/>
  <c r="I5515" i="1"/>
  <c r="I6361" i="1" s="1"/>
  <c r="D5516" i="1"/>
  <c r="E5516" i="1"/>
  <c r="F5516" i="1"/>
  <c r="G5516" i="1"/>
  <c r="C5517" i="1"/>
  <c r="C6363" i="1" s="1"/>
  <c r="E5517" i="1"/>
  <c r="E6363" i="1" s="1"/>
  <c r="F5517" i="1"/>
  <c r="C5518" i="1"/>
  <c r="D5518" i="1"/>
  <c r="D6364" i="1" s="1"/>
  <c r="D7210" i="1" s="1"/>
  <c r="D8056" i="1" s="1"/>
  <c r="D8902" i="1" s="1"/>
  <c r="D9748" i="1" s="1"/>
  <c r="D10594" i="1" s="1"/>
  <c r="D11440" i="1" s="1"/>
  <c r="F5518" i="1"/>
  <c r="A5519" i="1"/>
  <c r="A6365" i="1" s="1"/>
  <c r="D5519" i="1"/>
  <c r="E5519" i="1"/>
  <c r="I5519" i="1"/>
  <c r="I6365" i="1" s="1"/>
  <c r="C5520" i="1"/>
  <c r="C6366" i="1" s="1"/>
  <c r="C7212" i="1" s="1"/>
  <c r="C8058" i="1" s="1"/>
  <c r="C8904" i="1" s="1"/>
  <c r="C9750" i="1" s="1"/>
  <c r="C10596" i="1" s="1"/>
  <c r="C11442" i="1" s="1"/>
  <c r="D5520" i="1"/>
  <c r="D6366" i="1" s="1"/>
  <c r="H5520" i="1"/>
  <c r="I5520" i="1"/>
  <c r="A5521" i="1"/>
  <c r="C5521" i="1"/>
  <c r="G5521" i="1"/>
  <c r="G6367" i="1" s="1"/>
  <c r="G7213" i="1" s="1"/>
  <c r="H5521" i="1"/>
  <c r="H6367" i="1" s="1"/>
  <c r="H7213" i="1" s="1"/>
  <c r="H8059" i="1" s="1"/>
  <c r="H8905" i="1" s="1"/>
  <c r="H9751" i="1" s="1"/>
  <c r="H10597" i="1" s="1"/>
  <c r="H11443" i="1" s="1"/>
  <c r="A5522" i="1"/>
  <c r="F5522" i="1"/>
  <c r="G5522" i="1"/>
  <c r="G6368" i="1" s="1"/>
  <c r="H5522" i="1"/>
  <c r="I5522" i="1"/>
  <c r="I6368" i="1" s="1"/>
  <c r="I7214" i="1" s="1"/>
  <c r="A5523" i="1"/>
  <c r="A6369" i="1" s="1"/>
  <c r="A7215" i="1" s="1"/>
  <c r="A8061" i="1" s="1"/>
  <c r="A8907" i="1" s="1"/>
  <c r="A9753" i="1" s="1"/>
  <c r="A10599" i="1" s="1"/>
  <c r="A11445" i="1" s="1"/>
  <c r="E5523" i="1"/>
  <c r="E6369" i="1" s="1"/>
  <c r="H5523" i="1"/>
  <c r="D5524" i="1"/>
  <c r="E5524" i="1"/>
  <c r="F5524" i="1"/>
  <c r="G5524" i="1"/>
  <c r="H5524" i="1"/>
  <c r="H6370" i="1" s="1"/>
  <c r="H7216" i="1" s="1"/>
  <c r="H8062" i="1" s="1"/>
  <c r="H8908" i="1" s="1"/>
  <c r="H9754" i="1" s="1"/>
  <c r="H10600" i="1" s="1"/>
  <c r="H11446" i="1" s="1"/>
  <c r="C5525" i="1"/>
  <c r="D5525" i="1"/>
  <c r="E5525" i="1"/>
  <c r="F5525" i="1"/>
  <c r="G5525" i="1"/>
  <c r="C5526" i="1"/>
  <c r="D5526" i="1"/>
  <c r="D6372" i="1" s="1"/>
  <c r="A5527" i="1"/>
  <c r="C5527" i="1"/>
  <c r="C6373" i="1" s="1"/>
  <c r="D5527" i="1"/>
  <c r="E5527" i="1"/>
  <c r="I5527" i="1"/>
  <c r="A5528" i="1"/>
  <c r="C5528" i="1"/>
  <c r="H5528" i="1"/>
  <c r="H6374" i="1" s="1"/>
  <c r="H7220" i="1" s="1"/>
  <c r="H8066" i="1" s="1"/>
  <c r="I5528" i="1"/>
  <c r="A5529" i="1"/>
  <c r="C5529" i="1"/>
  <c r="C6375" i="1" s="1"/>
  <c r="I5529" i="1"/>
  <c r="A5530" i="1"/>
  <c r="G5530" i="1"/>
  <c r="G6376" i="1" s="1"/>
  <c r="G7222" i="1" s="1"/>
  <c r="G8068" i="1" s="1"/>
  <c r="G8914" i="1" s="1"/>
  <c r="G9760" i="1" s="1"/>
  <c r="G10606" i="1" s="1"/>
  <c r="G11452" i="1" s="1"/>
  <c r="H5530" i="1"/>
  <c r="H6376" i="1" s="1"/>
  <c r="I5530" i="1"/>
  <c r="A5531" i="1"/>
  <c r="E5531" i="1"/>
  <c r="E6377" i="1" s="1"/>
  <c r="F5531" i="1"/>
  <c r="G5531" i="1"/>
  <c r="H5531" i="1"/>
  <c r="I5531" i="1"/>
  <c r="I6377" i="1" s="1"/>
  <c r="I7223" i="1" s="1"/>
  <c r="I8069" i="1" s="1"/>
  <c r="I8915" i="1" s="1"/>
  <c r="I9761" i="1" s="1"/>
  <c r="I10607" i="1" s="1"/>
  <c r="I11453" i="1" s="1"/>
  <c r="D5532" i="1"/>
  <c r="D6378" i="1" s="1"/>
  <c r="E5532" i="1"/>
  <c r="G5532" i="1"/>
  <c r="C5533" i="1"/>
  <c r="C6379" i="1" s="1"/>
  <c r="F5533" i="1"/>
  <c r="G5533" i="1"/>
  <c r="G6379" i="1" s="1"/>
  <c r="G7225" i="1" s="1"/>
  <c r="D5534" i="1"/>
  <c r="F5534" i="1"/>
  <c r="F6380" i="1" s="1"/>
  <c r="F7226" i="1" s="1"/>
  <c r="A5535" i="1"/>
  <c r="C5535" i="1"/>
  <c r="D5535" i="1"/>
  <c r="D6381" i="1" s="1"/>
  <c r="C5536" i="1"/>
  <c r="D5536" i="1"/>
  <c r="D6382" i="1" s="1"/>
  <c r="D7228" i="1" s="1"/>
  <c r="D8074" i="1" s="1"/>
  <c r="D8920" i="1" s="1"/>
  <c r="D9766" i="1" s="1"/>
  <c r="D10612" i="1" s="1"/>
  <c r="D11458" i="1" s="1"/>
  <c r="H5536" i="1"/>
  <c r="H6382" i="1" s="1"/>
  <c r="H7228" i="1" s="1"/>
  <c r="I5536" i="1"/>
  <c r="I6382" i="1" s="1"/>
  <c r="A5537" i="1"/>
  <c r="C5537" i="1"/>
  <c r="G5537" i="1"/>
  <c r="I5537" i="1"/>
  <c r="I6383" i="1" s="1"/>
  <c r="I7229" i="1" s="1"/>
  <c r="A5538" i="1"/>
  <c r="A6384" i="1" s="1"/>
  <c r="A7230" i="1" s="1"/>
  <c r="A8076" i="1" s="1"/>
  <c r="A8922" i="1" s="1"/>
  <c r="A9768" i="1" s="1"/>
  <c r="A10614" i="1" s="1"/>
  <c r="A11460" i="1" s="1"/>
  <c r="F5538" i="1"/>
  <c r="F6384" i="1" s="1"/>
  <c r="G5538" i="1"/>
  <c r="H5538" i="1"/>
  <c r="I5538" i="1"/>
  <c r="I6384" i="1" s="1"/>
  <c r="A5539" i="1"/>
  <c r="F5539" i="1"/>
  <c r="F6385" i="1" s="1"/>
  <c r="F7231" i="1" s="1"/>
  <c r="F8077" i="1" s="1"/>
  <c r="F8923" i="1" s="1"/>
  <c r="F9769" i="1" s="1"/>
  <c r="F10615" i="1" s="1"/>
  <c r="F11461" i="1" s="1"/>
  <c r="G5539" i="1"/>
  <c r="G6385" i="1" s="1"/>
  <c r="G7231" i="1" s="1"/>
  <c r="G8077" i="1" s="1"/>
  <c r="G8923" i="1" s="1"/>
  <c r="G9769" i="1" s="1"/>
  <c r="G10615" i="1" s="1"/>
  <c r="G11461" i="1" s="1"/>
  <c r="H5539" i="1"/>
  <c r="H6385" i="1" s="1"/>
  <c r="I5539" i="1"/>
  <c r="D5540" i="1"/>
  <c r="D6386" i="1" s="1"/>
  <c r="F5540" i="1"/>
  <c r="G5540" i="1"/>
  <c r="D5541" i="1"/>
  <c r="E5541" i="1"/>
  <c r="E6387" i="1" s="1"/>
  <c r="E7233" i="1" s="1"/>
  <c r="E8079" i="1" s="1"/>
  <c r="E8925" i="1" s="1"/>
  <c r="E9771" i="1" s="1"/>
  <c r="E10617" i="1" s="1"/>
  <c r="E11463" i="1" s="1"/>
  <c r="F5541" i="1"/>
  <c r="F6387" i="1" s="1"/>
  <c r="F7233" i="1" s="1"/>
  <c r="F8079" i="1" s="1"/>
  <c r="F8925" i="1" s="1"/>
  <c r="F9771" i="1" s="1"/>
  <c r="F10617" i="1" s="1"/>
  <c r="F11463" i="1" s="1"/>
  <c r="G5541" i="1"/>
  <c r="A5543" i="1"/>
  <c r="C5543" i="1"/>
  <c r="D5543" i="1"/>
  <c r="D6389" i="1" s="1"/>
  <c r="I5543" i="1"/>
  <c r="A5544" i="1"/>
  <c r="C5544" i="1"/>
  <c r="D5544" i="1"/>
  <c r="H5544" i="1"/>
  <c r="H6390" i="1" s="1"/>
  <c r="H7236" i="1" s="1"/>
  <c r="C5545" i="1"/>
  <c r="G5545" i="1"/>
  <c r="H5545" i="1"/>
  <c r="I5545" i="1"/>
  <c r="F5546" i="1"/>
  <c r="F6392" i="1" s="1"/>
  <c r="F7238" i="1" s="1"/>
  <c r="G5546" i="1"/>
  <c r="G6392" i="1" s="1"/>
  <c r="A5547" i="1"/>
  <c r="F5547" i="1"/>
  <c r="G5547" i="1"/>
  <c r="D5548" i="1"/>
  <c r="D6394" i="1" s="1"/>
  <c r="D7240" i="1" s="1"/>
  <c r="E5548" i="1"/>
  <c r="F5548" i="1"/>
  <c r="H5548" i="1"/>
  <c r="C5549" i="1"/>
  <c r="C6395" i="1" s="1"/>
  <c r="D5549" i="1"/>
  <c r="D6395" i="1" s="1"/>
  <c r="F5549" i="1"/>
  <c r="F6395" i="1" s="1"/>
  <c r="G5549" i="1"/>
  <c r="C5550" i="1"/>
  <c r="D5550" i="1"/>
  <c r="D6396" i="1" s="1"/>
  <c r="D7242" i="1" s="1"/>
  <c r="D8088" i="1" s="1"/>
  <c r="D8934" i="1" s="1"/>
  <c r="D9780" i="1" s="1"/>
  <c r="D10626" i="1" s="1"/>
  <c r="D11472" i="1" s="1"/>
  <c r="F5550" i="1"/>
  <c r="A5551" i="1"/>
  <c r="A6397" i="1" s="1"/>
  <c r="C5551" i="1"/>
  <c r="D5551" i="1"/>
  <c r="I5551" i="1"/>
  <c r="I6397" i="1" s="1"/>
  <c r="I7243" i="1" s="1"/>
  <c r="I8089" i="1" s="1"/>
  <c r="I8935" i="1" s="1"/>
  <c r="I9781" i="1" s="1"/>
  <c r="I10627" i="1" s="1"/>
  <c r="I11473" i="1" s="1"/>
  <c r="A5552" i="1"/>
  <c r="C5552" i="1"/>
  <c r="C6398" i="1" s="1"/>
  <c r="C7244" i="1" s="1"/>
  <c r="C8090" i="1" s="1"/>
  <c r="C8936" i="1" s="1"/>
  <c r="C9782" i="1" s="1"/>
  <c r="C10628" i="1" s="1"/>
  <c r="C11474" i="1" s="1"/>
  <c r="D5552" i="1"/>
  <c r="H5552" i="1"/>
  <c r="H6398" i="1" s="1"/>
  <c r="A5553" i="1"/>
  <c r="C5553" i="1"/>
  <c r="G5553" i="1"/>
  <c r="G6399" i="1" s="1"/>
  <c r="H5553" i="1"/>
  <c r="I5553" i="1"/>
  <c r="I6399" i="1" s="1"/>
  <c r="I7245" i="1" s="1"/>
  <c r="I8091" i="1" s="1"/>
  <c r="I8937" i="1" s="1"/>
  <c r="I9783" i="1" s="1"/>
  <c r="I10629" i="1" s="1"/>
  <c r="I11475" i="1" s="1"/>
  <c r="A5554" i="1"/>
  <c r="F5554" i="1"/>
  <c r="F6400" i="1" s="1"/>
  <c r="G5554" i="1"/>
  <c r="H5554" i="1"/>
  <c r="F5555" i="1"/>
  <c r="F6401" i="1" s="1"/>
  <c r="G5555" i="1"/>
  <c r="G6401" i="1" s="1"/>
  <c r="G7247" i="1" s="1"/>
  <c r="G8093" i="1" s="1"/>
  <c r="G8939" i="1" s="1"/>
  <c r="G9785" i="1" s="1"/>
  <c r="G10631" i="1" s="1"/>
  <c r="G11477" i="1" s="1"/>
  <c r="I5555" i="1"/>
  <c r="D5556" i="1"/>
  <c r="D6402" i="1" s="1"/>
  <c r="F5556" i="1"/>
  <c r="G5556" i="1"/>
  <c r="G6402" i="1" s="1"/>
  <c r="H5556" i="1"/>
  <c r="H6402" i="1" s="1"/>
  <c r="H7248" i="1" s="1"/>
  <c r="H8094" i="1" s="1"/>
  <c r="H8940" i="1" s="1"/>
  <c r="H9786" i="1" s="1"/>
  <c r="H10632" i="1" s="1"/>
  <c r="H11478" i="1" s="1"/>
  <c r="C5557" i="1"/>
  <c r="C6403" i="1" s="1"/>
  <c r="C7249" i="1" s="1"/>
  <c r="D5557" i="1"/>
  <c r="G5557" i="1"/>
  <c r="G6403" i="1" s="1"/>
  <c r="G7249" i="1" s="1"/>
  <c r="G8095" i="1" s="1"/>
  <c r="G8941" i="1" s="1"/>
  <c r="G9787" i="1" s="1"/>
  <c r="G10633" i="1" s="1"/>
  <c r="G11479" i="1" s="1"/>
  <c r="C5558" i="1"/>
  <c r="C6404" i="1" s="1"/>
  <c r="D5558" i="1"/>
  <c r="D6404" i="1" s="1"/>
  <c r="F5558" i="1"/>
  <c r="A5559" i="1"/>
  <c r="D5559" i="1"/>
  <c r="A5560" i="1"/>
  <c r="A6406" i="1" s="1"/>
  <c r="C5560" i="1"/>
  <c r="I5560" i="1"/>
  <c r="C5561" i="1"/>
  <c r="G5561" i="1"/>
  <c r="G6407" i="1" s="1"/>
  <c r="H5561" i="1"/>
  <c r="I5561" i="1"/>
  <c r="I6407" i="1" s="1"/>
  <c r="A5562" i="1"/>
  <c r="F5562" i="1"/>
  <c r="H5562" i="1"/>
  <c r="I5562" i="1"/>
  <c r="I6408" i="1" s="1"/>
  <c r="I7254" i="1" s="1"/>
  <c r="A5563" i="1"/>
  <c r="G5563" i="1"/>
  <c r="F5564" i="1"/>
  <c r="G5564" i="1"/>
  <c r="G6410" i="1" s="1"/>
  <c r="H5564" i="1"/>
  <c r="I5564" i="1"/>
  <c r="I6410" i="1" s="1"/>
  <c r="I7256" i="1" s="1"/>
  <c r="I8102" i="1" s="1"/>
  <c r="C5565" i="1"/>
  <c r="D5565" i="1"/>
  <c r="F5565" i="1"/>
  <c r="F6411" i="1" s="1"/>
  <c r="C5566" i="1"/>
  <c r="C6412" i="1" s="1"/>
  <c r="C7258" i="1" s="1"/>
  <c r="D5566" i="1"/>
  <c r="C5567" i="1"/>
  <c r="D5567" i="1"/>
  <c r="D6413" i="1" s="1"/>
  <c r="I5567" i="1"/>
  <c r="D5568" i="1"/>
  <c r="H5568" i="1"/>
  <c r="I5568" i="1"/>
  <c r="C5569" i="1"/>
  <c r="G5569" i="1"/>
  <c r="G6415" i="1" s="1"/>
  <c r="H5569" i="1"/>
  <c r="H5570" i="1"/>
  <c r="A5571" i="1"/>
  <c r="G5571" i="1"/>
  <c r="I5571" i="1"/>
  <c r="H5572" i="1"/>
  <c r="C5573" i="1"/>
  <c r="C6419" i="1" s="1"/>
  <c r="D5573" i="1"/>
  <c r="G5573" i="1"/>
  <c r="C5574" i="1"/>
  <c r="C6420" i="1" s="1"/>
  <c r="C7266" i="1" s="1"/>
  <c r="D5574" i="1"/>
  <c r="A5575" i="1"/>
  <c r="I5575" i="1"/>
  <c r="A5576" i="1"/>
  <c r="C5576" i="1"/>
  <c r="H5576" i="1"/>
  <c r="I5576" i="1"/>
  <c r="H5577" i="1"/>
  <c r="I5577" i="1"/>
  <c r="I6423" i="1" s="1"/>
  <c r="A5578" i="1"/>
  <c r="A6424" i="1" s="1"/>
  <c r="F5578" i="1"/>
  <c r="G5578" i="1"/>
  <c r="H5578" i="1"/>
  <c r="A5579" i="1"/>
  <c r="F5579" i="1"/>
  <c r="F6425" i="1" s="1"/>
  <c r="F5580" i="1"/>
  <c r="G5580" i="1"/>
  <c r="G6426" i="1" s="1"/>
  <c r="G7272" i="1" s="1"/>
  <c r="C5581" i="1"/>
  <c r="D5581" i="1"/>
  <c r="D6427" i="1" s="1"/>
  <c r="D7273" i="1" s="1"/>
  <c r="F5581" i="1"/>
  <c r="G5581" i="1"/>
  <c r="C5582" i="1"/>
  <c r="D5582" i="1"/>
  <c r="D6428" i="1" s="1"/>
  <c r="A5583" i="1"/>
  <c r="C5583" i="1"/>
  <c r="I5583" i="1"/>
  <c r="A5584" i="1"/>
  <c r="A6430" i="1" s="1"/>
  <c r="C5584" i="1"/>
  <c r="C6430" i="1" s="1"/>
  <c r="D5584" i="1"/>
  <c r="D6430" i="1" s="1"/>
  <c r="H5584" i="1"/>
  <c r="I5584" i="1"/>
  <c r="C5585" i="1"/>
  <c r="C6431" i="1" s="1"/>
  <c r="C7277" i="1" s="1"/>
  <c r="G5585" i="1"/>
  <c r="H5585" i="1"/>
  <c r="I5585" i="1"/>
  <c r="I6431" i="1" s="1"/>
  <c r="A5586" i="1"/>
  <c r="A6432" i="1" s="1"/>
  <c r="F5586" i="1"/>
  <c r="G5586" i="1"/>
  <c r="H5586" i="1"/>
  <c r="H6432" i="1" s="1"/>
  <c r="H7278" i="1" s="1"/>
  <c r="I5586" i="1"/>
  <c r="F5587" i="1"/>
  <c r="G5587" i="1"/>
  <c r="H5587" i="1"/>
  <c r="D5588" i="1"/>
  <c r="D6434" i="1" s="1"/>
  <c r="H5588" i="1"/>
  <c r="C5589" i="1"/>
  <c r="D5589" i="1"/>
  <c r="G5589" i="1"/>
  <c r="C5590" i="1"/>
  <c r="C6436" i="1" s="1"/>
  <c r="D5590" i="1"/>
  <c r="A5591" i="1"/>
  <c r="C5591" i="1"/>
  <c r="I5591" i="1"/>
  <c r="I6437" i="1" s="1"/>
  <c r="A5592" i="1"/>
  <c r="H5592" i="1"/>
  <c r="I5592" i="1"/>
  <c r="A5593" i="1"/>
  <c r="A6439" i="1" s="1"/>
  <c r="H5593" i="1"/>
  <c r="G5594" i="1"/>
  <c r="H5594" i="1"/>
  <c r="A5595" i="1"/>
  <c r="E5595" i="1"/>
  <c r="E6441" i="1" s="1"/>
  <c r="E7287" i="1" s="1"/>
  <c r="F5595" i="1"/>
  <c r="G5595" i="1"/>
  <c r="H5595" i="1"/>
  <c r="H6441" i="1" s="1"/>
  <c r="I5595" i="1"/>
  <c r="D5596" i="1"/>
  <c r="E5596" i="1"/>
  <c r="G5596" i="1"/>
  <c r="G6442" i="1" s="1"/>
  <c r="G7288" i="1" s="1"/>
  <c r="H5596" i="1"/>
  <c r="C5597" i="1"/>
  <c r="E5597" i="1"/>
  <c r="G5597" i="1"/>
  <c r="C5598" i="1"/>
  <c r="C6444" i="1" s="1"/>
  <c r="C7290" i="1" s="1"/>
  <c r="D5598" i="1"/>
  <c r="E5598" i="1"/>
  <c r="E6444" i="1" s="1"/>
  <c r="F5598" i="1"/>
  <c r="F6444" i="1" s="1"/>
  <c r="A5599" i="1"/>
  <c r="A5600" i="1"/>
  <c r="C5600" i="1"/>
  <c r="D5600" i="1"/>
  <c r="D6446" i="1" s="1"/>
  <c r="D7292" i="1" s="1"/>
  <c r="H5600" i="1"/>
  <c r="I5600" i="1"/>
  <c r="C5601" i="1"/>
  <c r="G5601" i="1"/>
  <c r="G6447" i="1" s="1"/>
  <c r="H5601" i="1"/>
  <c r="G5602" i="1"/>
  <c r="G6448" i="1" s="1"/>
  <c r="G7294" i="1" s="1"/>
  <c r="H5602" i="1"/>
  <c r="I5602" i="1"/>
  <c r="I6448" i="1" s="1"/>
  <c r="A5603" i="1"/>
  <c r="F5603" i="1"/>
  <c r="I5603" i="1"/>
  <c r="I6449" i="1" s="1"/>
  <c r="D5604" i="1"/>
  <c r="F5604" i="1"/>
  <c r="F6450" i="1" s="1"/>
  <c r="F7296" i="1" s="1"/>
  <c r="G5604" i="1"/>
  <c r="H5604" i="1"/>
  <c r="D5605" i="1"/>
  <c r="F5605" i="1"/>
  <c r="F6451" i="1" s="1"/>
  <c r="F7297" i="1" s="1"/>
  <c r="F8143" i="1" s="1"/>
  <c r="F8989" i="1" s="1"/>
  <c r="F9835" i="1" s="1"/>
  <c r="F10681" i="1" s="1"/>
  <c r="F11527" i="1" s="1"/>
  <c r="G5605" i="1"/>
  <c r="C5606" i="1"/>
  <c r="C6452" i="1" s="1"/>
  <c r="C7298" i="1" s="1"/>
  <c r="F5606" i="1"/>
  <c r="A5607" i="1"/>
  <c r="C5607" i="1"/>
  <c r="C6453" i="1" s="1"/>
  <c r="A5608" i="1"/>
  <c r="D5608" i="1"/>
  <c r="H5608" i="1"/>
  <c r="I5608" i="1"/>
  <c r="C5609" i="1"/>
  <c r="G5609" i="1"/>
  <c r="G6455" i="1" s="1"/>
  <c r="H5609" i="1"/>
  <c r="H6455" i="1" s="1"/>
  <c r="H7301" i="1" s="1"/>
  <c r="H8147" i="1" s="1"/>
  <c r="H8993" i="1" s="1"/>
  <c r="H9839" i="1" s="1"/>
  <c r="H10685" i="1" s="1"/>
  <c r="H11531" i="1" s="1"/>
  <c r="F5610" i="1"/>
  <c r="F6456" i="1" s="1"/>
  <c r="G5610" i="1"/>
  <c r="I5610" i="1"/>
  <c r="I6456" i="1" s="1"/>
  <c r="A5611" i="1"/>
  <c r="A6457" i="1" s="1"/>
  <c r="G5611" i="1"/>
  <c r="H5611" i="1"/>
  <c r="H6457" i="1" s="1"/>
  <c r="H7303" i="1" s="1"/>
  <c r="H8149" i="1" s="1"/>
  <c r="I5611" i="1"/>
  <c r="D5612" i="1"/>
  <c r="F5612" i="1"/>
  <c r="F6458" i="1" s="1"/>
  <c r="F7304" i="1" s="1"/>
  <c r="H5612" i="1"/>
  <c r="C5613" i="1"/>
  <c r="F5613" i="1"/>
  <c r="G5613" i="1"/>
  <c r="G6459" i="1" s="1"/>
  <c r="G7305" i="1" s="1"/>
  <c r="G8151" i="1" s="1"/>
  <c r="C5614" i="1"/>
  <c r="F5614" i="1"/>
  <c r="F6460" i="1" s="1"/>
  <c r="F7306" i="1" s="1"/>
  <c r="C5615" i="1"/>
  <c r="C6461" i="1" s="1"/>
  <c r="D5615" i="1"/>
  <c r="D6461" i="1" s="1"/>
  <c r="I5615" i="1"/>
  <c r="A5616" i="1"/>
  <c r="C5616" i="1"/>
  <c r="D5616" i="1"/>
  <c r="D6462" i="1" s="1"/>
  <c r="H5616" i="1"/>
  <c r="H6462" i="1" s="1"/>
  <c r="C5617" i="1"/>
  <c r="G5617" i="1"/>
  <c r="H5617" i="1"/>
  <c r="A5618" i="1"/>
  <c r="A6464" i="1" s="1"/>
  <c r="A7310" i="1" s="1"/>
  <c r="I5618" i="1"/>
  <c r="A5619" i="1"/>
  <c r="F5619" i="1"/>
  <c r="F6465" i="1" s="1"/>
  <c r="I5619" i="1"/>
  <c r="I6465" i="1" s="1"/>
  <c r="F5620" i="1"/>
  <c r="G5620" i="1"/>
  <c r="H5620" i="1"/>
  <c r="C5621" i="1"/>
  <c r="C6467" i="1" s="1"/>
  <c r="D5621" i="1"/>
  <c r="D6467" i="1" s="1"/>
  <c r="F5621" i="1"/>
  <c r="C5622" i="1"/>
  <c r="D5622" i="1"/>
  <c r="F5622" i="1"/>
  <c r="F6468" i="1" s="1"/>
  <c r="F7314" i="1" s="1"/>
  <c r="F8160" i="1" s="1"/>
  <c r="F9006" i="1" s="1"/>
  <c r="F9852" i="1" s="1"/>
  <c r="F10698" i="1" s="1"/>
  <c r="F11544" i="1" s="1"/>
  <c r="A5623" i="1"/>
  <c r="A6469" i="1" s="1"/>
  <c r="C5623" i="1"/>
  <c r="D5623" i="1"/>
  <c r="A5624" i="1"/>
  <c r="C5624" i="1"/>
  <c r="D5624" i="1"/>
  <c r="H5624" i="1"/>
  <c r="H6470" i="1" s="1"/>
  <c r="H7316" i="1" s="1"/>
  <c r="H8162" i="1" s="1"/>
  <c r="H9008" i="1" s="1"/>
  <c r="H9854" i="1" s="1"/>
  <c r="H10700" i="1" s="1"/>
  <c r="H11546" i="1" s="1"/>
  <c r="A5625" i="1"/>
  <c r="C5625" i="1"/>
  <c r="G5625" i="1"/>
  <c r="G6471" i="1" s="1"/>
  <c r="I5625" i="1"/>
  <c r="I6471" i="1" s="1"/>
  <c r="A5626" i="1"/>
  <c r="I5626" i="1"/>
  <c r="I6472" i="1" s="1"/>
  <c r="A5627" i="1"/>
  <c r="F5627" i="1"/>
  <c r="G5627" i="1"/>
  <c r="G6473" i="1" s="1"/>
  <c r="H5627" i="1"/>
  <c r="G5628" i="1"/>
  <c r="G6474" i="1" s="1"/>
  <c r="G7320" i="1" s="1"/>
  <c r="H5628" i="1"/>
  <c r="C5629" i="1"/>
  <c r="C6475" i="1" s="1"/>
  <c r="G5629" i="1"/>
  <c r="G6475" i="1" s="1"/>
  <c r="D5630" i="1"/>
  <c r="F5630" i="1"/>
  <c r="A5631" i="1"/>
  <c r="I5631" i="1"/>
  <c r="I6477" i="1" s="1"/>
  <c r="A5632" i="1"/>
  <c r="C5632" i="1"/>
  <c r="H5632" i="1"/>
  <c r="I5632" i="1"/>
  <c r="I6478" i="1" s="1"/>
  <c r="I7324" i="1" s="1"/>
  <c r="I8170" i="1" s="1"/>
  <c r="I9016" i="1" s="1"/>
  <c r="I9862" i="1" s="1"/>
  <c r="I10708" i="1" s="1"/>
  <c r="I11554" i="1" s="1"/>
  <c r="C5633" i="1"/>
  <c r="G5633" i="1"/>
  <c r="H5633" i="1"/>
  <c r="I5633" i="1"/>
  <c r="G5634" i="1"/>
  <c r="G6480" i="1" s="1"/>
  <c r="G7326" i="1" s="1"/>
  <c r="H5634" i="1"/>
  <c r="H6480" i="1" s="1"/>
  <c r="H7326" i="1" s="1"/>
  <c r="H8172" i="1" s="1"/>
  <c r="H9018" i="1" s="1"/>
  <c r="H9864" i="1" s="1"/>
  <c r="H10710" i="1" s="1"/>
  <c r="H11556" i="1" s="1"/>
  <c r="I5634" i="1"/>
  <c r="I6480" i="1" s="1"/>
  <c r="I7326" i="1" s="1"/>
  <c r="A5635" i="1"/>
  <c r="F5635" i="1"/>
  <c r="D5636" i="1"/>
  <c r="D6482" i="1" s="1"/>
  <c r="F5636" i="1"/>
  <c r="H5636" i="1"/>
  <c r="C5637" i="1"/>
  <c r="D5637" i="1"/>
  <c r="D6483" i="1" s="1"/>
  <c r="D7329" i="1" s="1"/>
  <c r="D8175" i="1" s="1"/>
  <c r="D9021" i="1" s="1"/>
  <c r="D9867" i="1" s="1"/>
  <c r="D10713" i="1" s="1"/>
  <c r="D11559" i="1" s="1"/>
  <c r="F5637" i="1"/>
  <c r="F6483" i="1" s="1"/>
  <c r="F7329" i="1" s="1"/>
  <c r="G5637" i="1"/>
  <c r="F5638" i="1"/>
  <c r="A5639" i="1"/>
  <c r="C5639" i="1"/>
  <c r="C6485" i="1" s="1"/>
  <c r="D5639" i="1"/>
  <c r="D6485" i="1" s="1"/>
  <c r="D7331" i="1" s="1"/>
  <c r="I5639" i="1"/>
  <c r="I6485" i="1" s="1"/>
  <c r="I7331" i="1" s="1"/>
  <c r="I8177" i="1" s="1"/>
  <c r="I9023" i="1" s="1"/>
  <c r="I9869" i="1" s="1"/>
  <c r="I10715" i="1" s="1"/>
  <c r="I11561" i="1" s="1"/>
  <c r="C5640" i="1"/>
  <c r="D5640" i="1"/>
  <c r="H5640" i="1"/>
  <c r="H6486" i="1" s="1"/>
  <c r="I5640" i="1"/>
  <c r="I6486" i="1" s="1"/>
  <c r="I7332" i="1" s="1"/>
  <c r="A5641" i="1"/>
  <c r="C5641" i="1"/>
  <c r="C6487" i="1" s="1"/>
  <c r="C7333" i="1" s="1"/>
  <c r="C8179" i="1" s="1"/>
  <c r="C9025" i="1" s="1"/>
  <c r="C9871" i="1" s="1"/>
  <c r="C10717" i="1" s="1"/>
  <c r="C11563" i="1" s="1"/>
  <c r="G5641" i="1"/>
  <c r="G6487" i="1" s="1"/>
  <c r="G7333" i="1" s="1"/>
  <c r="G8179" i="1" s="1"/>
  <c r="G9025" i="1" s="1"/>
  <c r="G9871" i="1" s="1"/>
  <c r="G10717" i="1" s="1"/>
  <c r="G11563" i="1" s="1"/>
  <c r="H5641" i="1"/>
  <c r="I5641" i="1"/>
  <c r="A5642" i="1"/>
  <c r="G5642" i="1"/>
  <c r="G6488" i="1" s="1"/>
  <c r="I5642" i="1"/>
  <c r="A5643" i="1"/>
  <c r="A6489" i="1" s="1"/>
  <c r="A7335" i="1" s="1"/>
  <c r="A8181" i="1" s="1"/>
  <c r="A9027" i="1" s="1"/>
  <c r="A9873" i="1" s="1"/>
  <c r="A10719" i="1" s="1"/>
  <c r="A11565" i="1" s="1"/>
  <c r="F5643" i="1"/>
  <c r="G5643" i="1"/>
  <c r="H5643" i="1"/>
  <c r="H6489" i="1" s="1"/>
  <c r="I5643" i="1"/>
  <c r="D5644" i="1"/>
  <c r="D6490" i="1" s="1"/>
  <c r="D7336" i="1" s="1"/>
  <c r="F5644" i="1"/>
  <c r="F6490" i="1" s="1"/>
  <c r="G5644" i="1"/>
  <c r="C5645" i="1"/>
  <c r="F5645" i="1"/>
  <c r="F6491" i="1" s="1"/>
  <c r="F7337" i="1" s="1"/>
  <c r="G5645" i="1"/>
  <c r="C5646" i="1"/>
  <c r="D5646" i="1"/>
  <c r="F5647" i="1"/>
  <c r="F6493" i="1" s="1"/>
  <c r="F7339" i="1" s="1"/>
  <c r="F8185" i="1" s="1"/>
  <c r="I5647" i="1"/>
  <c r="C5648" i="1"/>
  <c r="D5648" i="1"/>
  <c r="D6494" i="1" s="1"/>
  <c r="H5648" i="1"/>
  <c r="G5649" i="1"/>
  <c r="A5650" i="1"/>
  <c r="A6496" i="1" s="1"/>
  <c r="F5650" i="1"/>
  <c r="G5650" i="1"/>
  <c r="G6496" i="1" s="1"/>
  <c r="H5650" i="1"/>
  <c r="A5651" i="1"/>
  <c r="G5651" i="1"/>
  <c r="G6497" i="1" s="1"/>
  <c r="H5651" i="1"/>
  <c r="I5651" i="1"/>
  <c r="D5652" i="1"/>
  <c r="D6498" i="1" s="1"/>
  <c r="F5652" i="1"/>
  <c r="G5652" i="1"/>
  <c r="H5652" i="1"/>
  <c r="C5653" i="1"/>
  <c r="C6499" i="1" s="1"/>
  <c r="A5655" i="1"/>
  <c r="C5655" i="1"/>
  <c r="D5655" i="1"/>
  <c r="I5655" i="1"/>
  <c r="I6501" i="1" s="1"/>
  <c r="I7347" i="1" s="1"/>
  <c r="C5656" i="1"/>
  <c r="H5656" i="1"/>
  <c r="H6502" i="1" s="1"/>
  <c r="H7348" i="1" s="1"/>
  <c r="I5656" i="1"/>
  <c r="C5657" i="1"/>
  <c r="G5657" i="1"/>
  <c r="H5657" i="1"/>
  <c r="A5658" i="1"/>
  <c r="A6504" i="1" s="1"/>
  <c r="A7350" i="1" s="1"/>
  <c r="F5658" i="1"/>
  <c r="F6504" i="1" s="1"/>
  <c r="G5658" i="1"/>
  <c r="I5658" i="1"/>
  <c r="A5659" i="1"/>
  <c r="F5659" i="1"/>
  <c r="G5659" i="1"/>
  <c r="H5659" i="1"/>
  <c r="H6505" i="1" s="1"/>
  <c r="H7351" i="1" s="1"/>
  <c r="I5659" i="1"/>
  <c r="I6505" i="1" s="1"/>
  <c r="I7351" i="1" s="1"/>
  <c r="G5660" i="1"/>
  <c r="G6506" i="1" s="1"/>
  <c r="G7352" i="1" s="1"/>
  <c r="H5660" i="1"/>
  <c r="H6506" i="1" s="1"/>
  <c r="H7352" i="1" s="1"/>
  <c r="C5661" i="1"/>
  <c r="D5661" i="1"/>
  <c r="F5661" i="1"/>
  <c r="F6507" i="1" s="1"/>
  <c r="F7353" i="1" s="1"/>
  <c r="G5661" i="1"/>
  <c r="D5662" i="1"/>
  <c r="D5663" i="1"/>
  <c r="I5663" i="1"/>
  <c r="A5664" i="1"/>
  <c r="A6510" i="1" s="1"/>
  <c r="C5664" i="1"/>
  <c r="C5665" i="1"/>
  <c r="G5665" i="1"/>
  <c r="G6511" i="1" s="1"/>
  <c r="G7357" i="1" s="1"/>
  <c r="H5665" i="1"/>
  <c r="F5666" i="1"/>
  <c r="H5666" i="1"/>
  <c r="I5666" i="1"/>
  <c r="A5667" i="1"/>
  <c r="E5667" i="1"/>
  <c r="G5667" i="1"/>
  <c r="G6513" i="1" s="1"/>
  <c r="H5667" i="1"/>
  <c r="I5667" i="1"/>
  <c r="E5668" i="1"/>
  <c r="E6514" i="1" s="1"/>
  <c r="G5668" i="1"/>
  <c r="G6514" i="1" s="1"/>
  <c r="G7360" i="1" s="1"/>
  <c r="G8206" i="1" s="1"/>
  <c r="H5668" i="1"/>
  <c r="C5669" i="1"/>
  <c r="G5669" i="1"/>
  <c r="C5670" i="1"/>
  <c r="D5670" i="1"/>
  <c r="D6516" i="1" s="1"/>
  <c r="D7362" i="1" s="1"/>
  <c r="F5670" i="1"/>
  <c r="F6516" i="1" s="1"/>
  <c r="F7362" i="1" s="1"/>
  <c r="A5671" i="1"/>
  <c r="D5671" i="1"/>
  <c r="D6517" i="1" s="1"/>
  <c r="C5672" i="1"/>
  <c r="C6518" i="1" s="1"/>
  <c r="C7364" i="1" s="1"/>
  <c r="C8210" i="1" s="1"/>
  <c r="C9056" i="1" s="1"/>
  <c r="C9902" i="1" s="1"/>
  <c r="C10748" i="1" s="1"/>
  <c r="C11594" i="1" s="1"/>
  <c r="D5672" i="1"/>
  <c r="H5672" i="1"/>
  <c r="I5672" i="1"/>
  <c r="I5673" i="1"/>
  <c r="A5674" i="1"/>
  <c r="A6520" i="1" s="1"/>
  <c r="F5674" i="1"/>
  <c r="G5674" i="1"/>
  <c r="H5674" i="1"/>
  <c r="I5674" i="1"/>
  <c r="H5675" i="1"/>
  <c r="I5675" i="1"/>
  <c r="D5676" i="1"/>
  <c r="H5676" i="1"/>
  <c r="H6522" i="1" s="1"/>
  <c r="H7368" i="1" s="1"/>
  <c r="H8214" i="1" s="1"/>
  <c r="H9060" i="1" s="1"/>
  <c r="H9906" i="1" s="1"/>
  <c r="H10752" i="1" s="1"/>
  <c r="H11598" i="1" s="1"/>
  <c r="D5677" i="1"/>
  <c r="D6523" i="1" s="1"/>
  <c r="D7369" i="1" s="1"/>
  <c r="F5677" i="1"/>
  <c r="G5677" i="1"/>
  <c r="F5678" i="1"/>
  <c r="A5679" i="1"/>
  <c r="A6525" i="1" s="1"/>
  <c r="A7371" i="1" s="1"/>
  <c r="C5679" i="1"/>
  <c r="C6525" i="1" s="1"/>
  <c r="C7371" i="1" s="1"/>
  <c r="C8217" i="1" s="1"/>
  <c r="C9063" i="1" s="1"/>
  <c r="C9909" i="1" s="1"/>
  <c r="C10755" i="1" s="1"/>
  <c r="C11601" i="1" s="1"/>
  <c r="I5679" i="1"/>
  <c r="I6525" i="1" s="1"/>
  <c r="A5680" i="1"/>
  <c r="C5680" i="1"/>
  <c r="C5681" i="1"/>
  <c r="H5681" i="1"/>
  <c r="I5681" i="1"/>
  <c r="A5682" i="1"/>
  <c r="A6528" i="1" s="1"/>
  <c r="A7374" i="1" s="1"/>
  <c r="A8220" i="1" s="1"/>
  <c r="A9066" i="1" s="1"/>
  <c r="A9912" i="1" s="1"/>
  <c r="A10758" i="1" s="1"/>
  <c r="A11604" i="1" s="1"/>
  <c r="F5682" i="1"/>
  <c r="H5682" i="1"/>
  <c r="A5683" i="1"/>
  <c r="F5683" i="1"/>
  <c r="G5683" i="1"/>
  <c r="G6529" i="1" s="1"/>
  <c r="I5683" i="1"/>
  <c r="F5684" i="1"/>
  <c r="F6530" i="1" s="1"/>
  <c r="H5684" i="1"/>
  <c r="G5685" i="1"/>
  <c r="C5686" i="1"/>
  <c r="D5686" i="1"/>
  <c r="F5686" i="1"/>
  <c r="A5687" i="1"/>
  <c r="A6533" i="1" s="1"/>
  <c r="D5687" i="1"/>
  <c r="D6533" i="1" s="1"/>
  <c r="D7379" i="1" s="1"/>
  <c r="I5687" i="1"/>
  <c r="I6533" i="1" s="1"/>
  <c r="H5688" i="1"/>
  <c r="H6534" i="1" s="1"/>
  <c r="A5689" i="1"/>
  <c r="A6535" i="1" s="1"/>
  <c r="C5689" i="1"/>
  <c r="C6535" i="1" s="1"/>
  <c r="C7381" i="1" s="1"/>
  <c r="C8227" i="1" s="1"/>
  <c r="C9073" i="1" s="1"/>
  <c r="C9919" i="1" s="1"/>
  <c r="C10765" i="1" s="1"/>
  <c r="C11611" i="1" s="1"/>
  <c r="G5689" i="1"/>
  <c r="G5690" i="1"/>
  <c r="H5690" i="1"/>
  <c r="I5690" i="1"/>
  <c r="I6536" i="1" s="1"/>
  <c r="A5691" i="1"/>
  <c r="F5691" i="1"/>
  <c r="F6537" i="1" s="1"/>
  <c r="F5692" i="1"/>
  <c r="F6538" i="1" s="1"/>
  <c r="G5692" i="1"/>
  <c r="G6538" i="1" s="1"/>
  <c r="G7384" i="1" s="1"/>
  <c r="H5692" i="1"/>
  <c r="C5693" i="1"/>
  <c r="D5693" i="1"/>
  <c r="D6539" i="1" s="1"/>
  <c r="F5693" i="1"/>
  <c r="F6539" i="1" s="1"/>
  <c r="G5693" i="1"/>
  <c r="C5694" i="1"/>
  <c r="D5694" i="1"/>
  <c r="D6540" i="1" s="1"/>
  <c r="D7386" i="1" s="1"/>
  <c r="F5694" i="1"/>
  <c r="C5695" i="1"/>
  <c r="C6541" i="1" s="1"/>
  <c r="C7387" i="1" s="1"/>
  <c r="A5696" i="1"/>
  <c r="C5696" i="1"/>
  <c r="C6542" i="1" s="1"/>
  <c r="H5696" i="1"/>
  <c r="H6542" i="1" s="1"/>
  <c r="A5697" i="1"/>
  <c r="A6543" i="1" s="1"/>
  <c r="A7389" i="1" s="1"/>
  <c r="A8235" i="1" s="1"/>
  <c r="A9081" i="1" s="1"/>
  <c r="A9927" i="1" s="1"/>
  <c r="A10773" i="1" s="1"/>
  <c r="A11619" i="1" s="1"/>
  <c r="G5697" i="1"/>
  <c r="H5697" i="1"/>
  <c r="H6543" i="1" s="1"/>
  <c r="G5698" i="1"/>
  <c r="G6544" i="1" s="1"/>
  <c r="H5698" i="1"/>
  <c r="H6544" i="1" s="1"/>
  <c r="H7390" i="1" s="1"/>
  <c r="H8236" i="1" s="1"/>
  <c r="H9082" i="1" s="1"/>
  <c r="H9928" i="1" s="1"/>
  <c r="H10774" i="1" s="1"/>
  <c r="H11620" i="1" s="1"/>
  <c r="I5698" i="1"/>
  <c r="F5699" i="1"/>
  <c r="F6545" i="1" s="1"/>
  <c r="G5699" i="1"/>
  <c r="G6545" i="1" s="1"/>
  <c r="I5699" i="1"/>
  <c r="C5701" i="1"/>
  <c r="D5701" i="1"/>
  <c r="E5701" i="1"/>
  <c r="A5703" i="1"/>
  <c r="C5703" i="1"/>
  <c r="G5703" i="1"/>
  <c r="H5703" i="1"/>
  <c r="H6549" i="1" s="1"/>
  <c r="H7395" i="1" s="1"/>
  <c r="I5703" i="1"/>
  <c r="I5704" i="1"/>
  <c r="I6550" i="1" s="1"/>
  <c r="E5705" i="1"/>
  <c r="F5705" i="1"/>
  <c r="G5705" i="1"/>
  <c r="H5705" i="1"/>
  <c r="H6551" i="1" s="1"/>
  <c r="E5706" i="1"/>
  <c r="F5706" i="1"/>
  <c r="F6552" i="1" s="1"/>
  <c r="F7398" i="1" s="1"/>
  <c r="H5706" i="1"/>
  <c r="C5707" i="1"/>
  <c r="D5707" i="1"/>
  <c r="C5708" i="1"/>
  <c r="C6554" i="1" s="1"/>
  <c r="C7400" i="1" s="1"/>
  <c r="D5708" i="1"/>
  <c r="E5708" i="1"/>
  <c r="E6554" i="1" s="1"/>
  <c r="F5708" i="1"/>
  <c r="F6554" i="1" s="1"/>
  <c r="D5709" i="1"/>
  <c r="E5709" i="1"/>
  <c r="E6555" i="1" s="1"/>
  <c r="A5710" i="1"/>
  <c r="C5710" i="1"/>
  <c r="C6556" i="1" s="1"/>
  <c r="I5710" i="1"/>
  <c r="A5711" i="1"/>
  <c r="A6557" i="1" s="1"/>
  <c r="C5711" i="1"/>
  <c r="C6557" i="1" s="1"/>
  <c r="G5711" i="1"/>
  <c r="H5711" i="1"/>
  <c r="I5711" i="1"/>
  <c r="I6557" i="1" s="1"/>
  <c r="A5712" i="1"/>
  <c r="A6558" i="1" s="1"/>
  <c r="F5712" i="1"/>
  <c r="I5712" i="1"/>
  <c r="A5713" i="1"/>
  <c r="A6559" i="1" s="1"/>
  <c r="E5713" i="1"/>
  <c r="F5713" i="1"/>
  <c r="G5713" i="1"/>
  <c r="G6559" i="1" s="1"/>
  <c r="H5713" i="1"/>
  <c r="H6559" i="1" s="1"/>
  <c r="H7405" i="1" s="1"/>
  <c r="D5714" i="1"/>
  <c r="E5714" i="1"/>
  <c r="F5714" i="1"/>
  <c r="G5714" i="1"/>
  <c r="G6560" i="1" s="1"/>
  <c r="H5714" i="1"/>
  <c r="H6560" i="1" s="1"/>
  <c r="C5715" i="1"/>
  <c r="E5715" i="1"/>
  <c r="F5715" i="1"/>
  <c r="G5715" i="1"/>
  <c r="G6561" i="1" s="1"/>
  <c r="G7407" i="1" s="1"/>
  <c r="C5716" i="1"/>
  <c r="E5716" i="1"/>
  <c r="A5717" i="1"/>
  <c r="A6563" i="1" s="1"/>
  <c r="A7409" i="1" s="1"/>
  <c r="D5717" i="1"/>
  <c r="I5717" i="1"/>
  <c r="D5718" i="1"/>
  <c r="H5718" i="1"/>
  <c r="A5719" i="1"/>
  <c r="I5719" i="1"/>
  <c r="I6565" i="1" s="1"/>
  <c r="I7411" i="1" s="1"/>
  <c r="A5720" i="1"/>
  <c r="A6566" i="1" s="1"/>
  <c r="A7412" i="1" s="1"/>
  <c r="A8258" i="1" s="1"/>
  <c r="A9104" i="1" s="1"/>
  <c r="A9950" i="1" s="1"/>
  <c r="A10796" i="1" s="1"/>
  <c r="F5720" i="1"/>
  <c r="G5720" i="1"/>
  <c r="F5721" i="1"/>
  <c r="G5721" i="1"/>
  <c r="G6567" i="1" s="1"/>
  <c r="G7413" i="1" s="1"/>
  <c r="H5721" i="1"/>
  <c r="D5722" i="1"/>
  <c r="F5722" i="1"/>
  <c r="F6568" i="1" s="1"/>
  <c r="F7414" i="1" s="1"/>
  <c r="F8260" i="1" s="1"/>
  <c r="F9106" i="1" s="1"/>
  <c r="F9952" i="1" s="1"/>
  <c r="F10798" i="1" s="1"/>
  <c r="H5722" i="1"/>
  <c r="C5723" i="1"/>
  <c r="C5724" i="1"/>
  <c r="D5724" i="1"/>
  <c r="F5724" i="1"/>
  <c r="F6570" i="1" s="1"/>
  <c r="F7416" i="1" s="1"/>
  <c r="C5725" i="1"/>
  <c r="D5725" i="1"/>
  <c r="D6571" i="1" s="1"/>
  <c r="A5726" i="1"/>
  <c r="A5727" i="1"/>
  <c r="C5727" i="1"/>
  <c r="C6573" i="1" s="1"/>
  <c r="G5727" i="1"/>
  <c r="A5728" i="1"/>
  <c r="A6574" i="1" s="1"/>
  <c r="A7420" i="1" s="1"/>
  <c r="G5728" i="1"/>
  <c r="G6574" i="1" s="1"/>
  <c r="I5728" i="1"/>
  <c r="I6574" i="1" s="1"/>
  <c r="I7420" i="1" s="1"/>
  <c r="I8266" i="1" s="1"/>
  <c r="G5729" i="1"/>
  <c r="G6575" i="1" s="1"/>
  <c r="C5731" i="1"/>
  <c r="D5731" i="1"/>
  <c r="G5731" i="1"/>
  <c r="G6577" i="1" s="1"/>
  <c r="G7423" i="1" s="1"/>
  <c r="F5732" i="1"/>
  <c r="F6578" i="1" s="1"/>
  <c r="F7424" i="1" s="1"/>
  <c r="F8270" i="1" s="1"/>
  <c r="F9116" i="1" s="1"/>
  <c r="F9962" i="1" s="1"/>
  <c r="F10808" i="1" s="1"/>
  <c r="C5733" i="1"/>
  <c r="C6579" i="1" s="1"/>
  <c r="C7425" i="1" s="1"/>
  <c r="D5733" i="1"/>
  <c r="A5734" i="1"/>
  <c r="C5734" i="1"/>
  <c r="C6580" i="1" s="1"/>
  <c r="C7426" i="1" s="1"/>
  <c r="D5734" i="1"/>
  <c r="D6580" i="1" s="1"/>
  <c r="D7426" i="1" s="1"/>
  <c r="D8272" i="1" s="1"/>
  <c r="D9118" i="1" s="1"/>
  <c r="D9964" i="1" s="1"/>
  <c r="D10810" i="1" s="1"/>
  <c r="H5734" i="1"/>
  <c r="H6580" i="1" s="1"/>
  <c r="H7426" i="1" s="1"/>
  <c r="I5734" i="1"/>
  <c r="I6580" i="1" s="1"/>
  <c r="I7426" i="1" s="1"/>
  <c r="G5735" i="1"/>
  <c r="H5735" i="1"/>
  <c r="I5735" i="1"/>
  <c r="A5736" i="1"/>
  <c r="A6582" i="1" s="1"/>
  <c r="F5736" i="1"/>
  <c r="I5736" i="1"/>
  <c r="I6582" i="1" s="1"/>
  <c r="I7428" i="1" s="1"/>
  <c r="I8274" i="1" s="1"/>
  <c r="I9120" i="1" s="1"/>
  <c r="I9966" i="1" s="1"/>
  <c r="I10812" i="1" s="1"/>
  <c r="F5737" i="1"/>
  <c r="G5737" i="1"/>
  <c r="G6583" i="1" s="1"/>
  <c r="H5737" i="1"/>
  <c r="F5738" i="1"/>
  <c r="H5738" i="1"/>
  <c r="C5739" i="1"/>
  <c r="C6585" i="1" s="1"/>
  <c r="D5739" i="1"/>
  <c r="D6585" i="1" s="1"/>
  <c r="D7431" i="1" s="1"/>
  <c r="F5739" i="1"/>
  <c r="D5740" i="1"/>
  <c r="D6586" i="1" s="1"/>
  <c r="F5740" i="1"/>
  <c r="A5741" i="1"/>
  <c r="D5741" i="1"/>
  <c r="D6587" i="1" s="1"/>
  <c r="D7433" i="1" s="1"/>
  <c r="I5741" i="1"/>
  <c r="I6587" i="1" s="1"/>
  <c r="I7433" i="1" s="1"/>
  <c r="I8279" i="1" s="1"/>
  <c r="I9125" i="1" s="1"/>
  <c r="I9971" i="1" s="1"/>
  <c r="I10817" i="1" s="1"/>
  <c r="A5742" i="1"/>
  <c r="A6588" i="1" s="1"/>
  <c r="A7434" i="1" s="1"/>
  <c r="A8280" i="1" s="1"/>
  <c r="A9126" i="1" s="1"/>
  <c r="A9972" i="1" s="1"/>
  <c r="A10818" i="1" s="1"/>
  <c r="H5742" i="1"/>
  <c r="I5742" i="1"/>
  <c r="C5743" i="1"/>
  <c r="C6589" i="1" s="1"/>
  <c r="C7435" i="1" s="1"/>
  <c r="C8281" i="1" s="1"/>
  <c r="C9127" i="1" s="1"/>
  <c r="C9973" i="1" s="1"/>
  <c r="C10819" i="1" s="1"/>
  <c r="H5743" i="1"/>
  <c r="H6589" i="1" s="1"/>
  <c r="I5743" i="1"/>
  <c r="I6589" i="1" s="1"/>
  <c r="H5744" i="1"/>
  <c r="G5745" i="1"/>
  <c r="F5746" i="1"/>
  <c r="F6592" i="1" s="1"/>
  <c r="H5746" i="1"/>
  <c r="C5747" i="1"/>
  <c r="C6593" i="1" s="1"/>
  <c r="C7439" i="1" s="1"/>
  <c r="D5747" i="1"/>
  <c r="D6593" i="1" s="1"/>
  <c r="G5747" i="1"/>
  <c r="C5748" i="1"/>
  <c r="D5748" i="1"/>
  <c r="F5748" i="1"/>
  <c r="F6594" i="1" s="1"/>
  <c r="C5749" i="1"/>
  <c r="C6595" i="1" s="1"/>
  <c r="D5749" i="1"/>
  <c r="D6595" i="1" s="1"/>
  <c r="I5749" i="1"/>
  <c r="A5750" i="1"/>
  <c r="A6596" i="1" s="1"/>
  <c r="D5750" i="1"/>
  <c r="D6596" i="1" s="1"/>
  <c r="D7442" i="1" s="1"/>
  <c r="H5750" i="1"/>
  <c r="I5750" i="1"/>
  <c r="A5751" i="1"/>
  <c r="C5751" i="1"/>
  <c r="C6597" i="1" s="1"/>
  <c r="C7443" i="1" s="1"/>
  <c r="A5752" i="1"/>
  <c r="G5752" i="1"/>
  <c r="G6598" i="1" s="1"/>
  <c r="G7444" i="1" s="1"/>
  <c r="G8290" i="1" s="1"/>
  <c r="G9136" i="1" s="1"/>
  <c r="G9982" i="1" s="1"/>
  <c r="G10828" i="1" s="1"/>
  <c r="H5752" i="1"/>
  <c r="H6598" i="1" s="1"/>
  <c r="I5752" i="1"/>
  <c r="F5753" i="1"/>
  <c r="F6599" i="1" s="1"/>
  <c r="F7445" i="1" s="1"/>
  <c r="F8291" i="1" s="1"/>
  <c r="F9137" i="1" s="1"/>
  <c r="F9983" i="1" s="1"/>
  <c r="F10829" i="1" s="1"/>
  <c r="G5753" i="1"/>
  <c r="G6599" i="1" s="1"/>
  <c r="D5754" i="1"/>
  <c r="C5755" i="1"/>
  <c r="D5755" i="1"/>
  <c r="D6601" i="1" s="1"/>
  <c r="D7447" i="1" s="1"/>
  <c r="D8293" i="1" s="1"/>
  <c r="D9139" i="1" s="1"/>
  <c r="D9985" i="1" s="1"/>
  <c r="D10831" i="1" s="1"/>
  <c r="F5755" i="1"/>
  <c r="F6601" i="1" s="1"/>
  <c r="F7447" i="1" s="1"/>
  <c r="G5755" i="1"/>
  <c r="C5756" i="1"/>
  <c r="F5756" i="1"/>
  <c r="F6602" i="1" s="1"/>
  <c r="F7448" i="1" s="1"/>
  <c r="I5757" i="1"/>
  <c r="D5758" i="1"/>
  <c r="H5758" i="1"/>
  <c r="A5759" i="1"/>
  <c r="H5759" i="1"/>
  <c r="I5759" i="1"/>
  <c r="A5760" i="1"/>
  <c r="A6606" i="1" s="1"/>
  <c r="A7452" i="1" s="1"/>
  <c r="G5760" i="1"/>
  <c r="H5760" i="1"/>
  <c r="H6606" i="1" s="1"/>
  <c r="I5760" i="1"/>
  <c r="F5761" i="1"/>
  <c r="G5761" i="1"/>
  <c r="I5761" i="1"/>
  <c r="D5762" i="1"/>
  <c r="D6608" i="1" s="1"/>
  <c r="D7454" i="1" s="1"/>
  <c r="D8300" i="1" s="1"/>
  <c r="D9146" i="1" s="1"/>
  <c r="D9992" i="1" s="1"/>
  <c r="D10838" i="1" s="1"/>
  <c r="H5762" i="1"/>
  <c r="D5763" i="1"/>
  <c r="G5763" i="1"/>
  <c r="G6609" i="1" s="1"/>
  <c r="G7455" i="1" s="1"/>
  <c r="A5765" i="1"/>
  <c r="D5765" i="1"/>
  <c r="F5765" i="1"/>
  <c r="F6611" i="1" s="1"/>
  <c r="F7457" i="1" s="1"/>
  <c r="F8303" i="1" s="1"/>
  <c r="I5765" i="1"/>
  <c r="A5766" i="1"/>
  <c r="A6612" i="1" s="1"/>
  <c r="C5766" i="1"/>
  <c r="D5766" i="1"/>
  <c r="D6612" i="1" s="1"/>
  <c r="A5767" i="1"/>
  <c r="C5767" i="1"/>
  <c r="C6613" i="1" s="1"/>
  <c r="G5767" i="1"/>
  <c r="H5767" i="1"/>
  <c r="H6613" i="1" s="1"/>
  <c r="H7459" i="1" s="1"/>
  <c r="I5767" i="1"/>
  <c r="I6613" i="1" s="1"/>
  <c r="A5768" i="1"/>
  <c r="A6614" i="1" s="1"/>
  <c r="A7460" i="1" s="1"/>
  <c r="F5768" i="1"/>
  <c r="I5768" i="1"/>
  <c r="A5769" i="1"/>
  <c r="F5769" i="1"/>
  <c r="F6615" i="1" s="1"/>
  <c r="F7461" i="1" s="1"/>
  <c r="D5770" i="1"/>
  <c r="F5770" i="1"/>
  <c r="F6616" i="1" s="1"/>
  <c r="F7462" i="1" s="1"/>
  <c r="G5770" i="1"/>
  <c r="G6616" i="1" s="1"/>
  <c r="G7462" i="1" s="1"/>
  <c r="H5770" i="1"/>
  <c r="H6616" i="1" s="1"/>
  <c r="H7462" i="1" s="1"/>
  <c r="D5771" i="1"/>
  <c r="F5771" i="1"/>
  <c r="C5772" i="1"/>
  <c r="D5772" i="1"/>
  <c r="D6618" i="1" s="1"/>
  <c r="F5772" i="1"/>
  <c r="A5773" i="1"/>
  <c r="A6619" i="1" s="1"/>
  <c r="D5773" i="1"/>
  <c r="I5773" i="1"/>
  <c r="A5774" i="1"/>
  <c r="A6620" i="1" s="1"/>
  <c r="C5774" i="1"/>
  <c r="D5774" i="1"/>
  <c r="D6620" i="1" s="1"/>
  <c r="I5774" i="1"/>
  <c r="A5775" i="1"/>
  <c r="A6621" i="1" s="1"/>
  <c r="C5775" i="1"/>
  <c r="G5775" i="1"/>
  <c r="I5775" i="1"/>
  <c r="F5776" i="1"/>
  <c r="F6622" i="1" s="1"/>
  <c r="G5776" i="1"/>
  <c r="H5776" i="1"/>
  <c r="H6622" i="1" s="1"/>
  <c r="H7468" i="1" s="1"/>
  <c r="G5777" i="1"/>
  <c r="G6623" i="1" s="1"/>
  <c r="H5777" i="1"/>
  <c r="H6623" i="1" s="1"/>
  <c r="H7469" i="1" s="1"/>
  <c r="I5777" i="1"/>
  <c r="I6623" i="1" s="1"/>
  <c r="I7469" i="1" s="1"/>
  <c r="I8315" i="1" s="1"/>
  <c r="I9161" i="1" s="1"/>
  <c r="I10007" i="1" s="1"/>
  <c r="I10853" i="1" s="1"/>
  <c r="G5778" i="1"/>
  <c r="H5778" i="1"/>
  <c r="H6624" i="1" s="1"/>
  <c r="C5779" i="1"/>
  <c r="C6625" i="1" s="1"/>
  <c r="G5779" i="1"/>
  <c r="C5780" i="1"/>
  <c r="C6626" i="1" s="1"/>
  <c r="F5780" i="1"/>
  <c r="A5781" i="1"/>
  <c r="A6627" i="1" s="1"/>
  <c r="A7473" i="1" s="1"/>
  <c r="A8319" i="1" s="1"/>
  <c r="A9165" i="1" s="1"/>
  <c r="A10011" i="1" s="1"/>
  <c r="A10857" i="1" s="1"/>
  <c r="D5781" i="1"/>
  <c r="A5782" i="1"/>
  <c r="D5782" i="1"/>
  <c r="D6628" i="1" s="1"/>
  <c r="D7474" i="1" s="1"/>
  <c r="D8320" i="1" s="1"/>
  <c r="D9166" i="1" s="1"/>
  <c r="D10012" i="1" s="1"/>
  <c r="D10858" i="1" s="1"/>
  <c r="H5782" i="1"/>
  <c r="G5783" i="1"/>
  <c r="A5785" i="1"/>
  <c r="A6631" i="1" s="1"/>
  <c r="A7477" i="1" s="1"/>
  <c r="A8323" i="1" s="1"/>
  <c r="A9169" i="1" s="1"/>
  <c r="A10015" i="1" s="1"/>
  <c r="A10861" i="1" s="1"/>
  <c r="E5785" i="1"/>
  <c r="F5785" i="1"/>
  <c r="G5785" i="1"/>
  <c r="F5786" i="1"/>
  <c r="H5786" i="1"/>
  <c r="C5787" i="1"/>
  <c r="D5787" i="1"/>
  <c r="D6633" i="1" s="1"/>
  <c r="D7479" i="1" s="1"/>
  <c r="D8325" i="1" s="1"/>
  <c r="D9171" i="1" s="1"/>
  <c r="D10017" i="1" s="1"/>
  <c r="D10863" i="1" s="1"/>
  <c r="D5788" i="1"/>
  <c r="D6634" i="1" s="1"/>
  <c r="D7480" i="1" s="1"/>
  <c r="D8326" i="1" s="1"/>
  <c r="D9172" i="1" s="1"/>
  <c r="D10018" i="1" s="1"/>
  <c r="D10864" i="1" s="1"/>
  <c r="C5789" i="1"/>
  <c r="C6635" i="1" s="1"/>
  <c r="A5790" i="1"/>
  <c r="D5790" i="1"/>
  <c r="D6636" i="1" s="1"/>
  <c r="D7482" i="1" s="1"/>
  <c r="D8328" i="1" s="1"/>
  <c r="H5790" i="1"/>
  <c r="I5790" i="1"/>
  <c r="A5792" i="1"/>
  <c r="A6638" i="1" s="1"/>
  <c r="A7484" i="1" s="1"/>
  <c r="A8330" i="1" s="1"/>
  <c r="A9176" i="1" s="1"/>
  <c r="A10022" i="1" s="1"/>
  <c r="A10868" i="1" s="1"/>
  <c r="G5792" i="1"/>
  <c r="H5792" i="1"/>
  <c r="H6638" i="1" s="1"/>
  <c r="F5793" i="1"/>
  <c r="I5793" i="1"/>
  <c r="I6639" i="1" s="1"/>
  <c r="I7485" i="1" s="1"/>
  <c r="I8331" i="1" s="1"/>
  <c r="I9177" i="1" s="1"/>
  <c r="I10023" i="1" s="1"/>
  <c r="I10869" i="1" s="1"/>
  <c r="D5794" i="1"/>
  <c r="E5794" i="1"/>
  <c r="C5795" i="1"/>
  <c r="C6641" i="1" s="1"/>
  <c r="C7487" i="1" s="1"/>
  <c r="C8333" i="1" s="1"/>
  <c r="C9179" i="1" s="1"/>
  <c r="C10025" i="1" s="1"/>
  <c r="C10871" i="1" s="1"/>
  <c r="E5795" i="1"/>
  <c r="G5795" i="1"/>
  <c r="G6641" i="1" s="1"/>
  <c r="C5796" i="1"/>
  <c r="C6642" i="1" s="1"/>
  <c r="C7488" i="1" s="1"/>
  <c r="A5797" i="1"/>
  <c r="C5797" i="1"/>
  <c r="I5797" i="1"/>
  <c r="I6643" i="1" s="1"/>
  <c r="I7489" i="1" s="1"/>
  <c r="I8335" i="1" s="1"/>
  <c r="I9181" i="1" s="1"/>
  <c r="I10027" i="1" s="1"/>
  <c r="I10873" i="1" s="1"/>
  <c r="A5798" i="1"/>
  <c r="D5798" i="1"/>
  <c r="D6644" i="1" s="1"/>
  <c r="H5798" i="1"/>
  <c r="A5799" i="1"/>
  <c r="A6645" i="1" s="1"/>
  <c r="G5799" i="1"/>
  <c r="H5799" i="1"/>
  <c r="I5799" i="1"/>
  <c r="F5800" i="1"/>
  <c r="G5800" i="1"/>
  <c r="I5800" i="1"/>
  <c r="I6646" i="1" s="1"/>
  <c r="I7492" i="1" s="1"/>
  <c r="I8338" i="1" s="1"/>
  <c r="I9184" i="1" s="1"/>
  <c r="I10030" i="1" s="1"/>
  <c r="I10876" i="1" s="1"/>
  <c r="F5801" i="1"/>
  <c r="G5801" i="1"/>
  <c r="D5802" i="1"/>
  <c r="E5802" i="1"/>
  <c r="F5802" i="1"/>
  <c r="C5803" i="1"/>
  <c r="D5803" i="1"/>
  <c r="E5803" i="1"/>
  <c r="G5803" i="1"/>
  <c r="F5804" i="1"/>
  <c r="A5805" i="1"/>
  <c r="A6651" i="1" s="1"/>
  <c r="C5805" i="1"/>
  <c r="C6651" i="1" s="1"/>
  <c r="C7497" i="1" s="1"/>
  <c r="E5805" i="1"/>
  <c r="E6651" i="1" s="1"/>
  <c r="D5806" i="1"/>
  <c r="H5806" i="1"/>
  <c r="H6652" i="1" s="1"/>
  <c r="I5806" i="1"/>
  <c r="A5807" i="1"/>
  <c r="A6653" i="1" s="1"/>
  <c r="C5807" i="1"/>
  <c r="H5807" i="1"/>
  <c r="A5808" i="1"/>
  <c r="A6654" i="1" s="1"/>
  <c r="F5808" i="1"/>
  <c r="G5808" i="1"/>
  <c r="G6654" i="1" s="1"/>
  <c r="H5808" i="1"/>
  <c r="H6654" i="1" s="1"/>
  <c r="H7500" i="1" s="1"/>
  <c r="A5809" i="1"/>
  <c r="E5809" i="1"/>
  <c r="F5809" i="1"/>
  <c r="I5809" i="1"/>
  <c r="D5810" i="1"/>
  <c r="D6656" i="1" s="1"/>
  <c r="D7502" i="1" s="1"/>
  <c r="H5810" i="1"/>
  <c r="D5811" i="1"/>
  <c r="D6657" i="1" s="1"/>
  <c r="D7503" i="1" s="1"/>
  <c r="F5811" i="1"/>
  <c r="F6657" i="1" s="1"/>
  <c r="G5811" i="1"/>
  <c r="G6657" i="1" s="1"/>
  <c r="G7503" i="1" s="1"/>
  <c r="G8349" i="1" s="1"/>
  <c r="C5812" i="1"/>
  <c r="C6658" i="1" s="1"/>
  <c r="C7504" i="1" s="1"/>
  <c r="E5812" i="1"/>
  <c r="A5813" i="1"/>
  <c r="C5813" i="1"/>
  <c r="C6659" i="1" s="1"/>
  <c r="D5813" i="1"/>
  <c r="D6659" i="1" s="1"/>
  <c r="I5813" i="1"/>
  <c r="I6659" i="1" s="1"/>
  <c r="A5814" i="1"/>
  <c r="A6660" i="1" s="1"/>
  <c r="A7506" i="1" s="1"/>
  <c r="A8352" i="1" s="1"/>
  <c r="A9198" i="1" s="1"/>
  <c r="A10044" i="1" s="1"/>
  <c r="A10890" i="1" s="1"/>
  <c r="I5814" i="1"/>
  <c r="G5815" i="1"/>
  <c r="H5815" i="1"/>
  <c r="H6661" i="1" s="1"/>
  <c r="H7507" i="1" s="1"/>
  <c r="H8353" i="1" s="1"/>
  <c r="H9199" i="1" s="1"/>
  <c r="H10045" i="1" s="1"/>
  <c r="H10891" i="1" s="1"/>
  <c r="I5815" i="1"/>
  <c r="I6661" i="1" s="1"/>
  <c r="A5816" i="1"/>
  <c r="G5816" i="1"/>
  <c r="I5816" i="1"/>
  <c r="I6662" i="1" s="1"/>
  <c r="F5817" i="1"/>
  <c r="H5817" i="1"/>
  <c r="I5817" i="1"/>
  <c r="F5818" i="1"/>
  <c r="F6664" i="1" s="1"/>
  <c r="G5818" i="1"/>
  <c r="D5819" i="1"/>
  <c r="F5819" i="1"/>
  <c r="F6665" i="1" s="1"/>
  <c r="F7511" i="1" s="1"/>
  <c r="C5820" i="1"/>
  <c r="D5820" i="1"/>
  <c r="F5820" i="1"/>
  <c r="F6666" i="1" s="1"/>
  <c r="A5821" i="1"/>
  <c r="D5821" i="1"/>
  <c r="I5821" i="1"/>
  <c r="A5822" i="1"/>
  <c r="C5822" i="1"/>
  <c r="D5822" i="1"/>
  <c r="I5822" i="1"/>
  <c r="I6668" i="1" s="1"/>
  <c r="I7514" i="1" s="1"/>
  <c r="I8360" i="1" s="1"/>
  <c r="I9206" i="1" s="1"/>
  <c r="I10052" i="1" s="1"/>
  <c r="I10898" i="1" s="1"/>
  <c r="A5823" i="1"/>
  <c r="C5823" i="1"/>
  <c r="G5823" i="1"/>
  <c r="H5823" i="1"/>
  <c r="H6669" i="1" s="1"/>
  <c r="I5823" i="1"/>
  <c r="I6669" i="1" s="1"/>
  <c r="A5824" i="1"/>
  <c r="F5824" i="1"/>
  <c r="F6670" i="1" s="1"/>
  <c r="F7516" i="1" s="1"/>
  <c r="F8362" i="1" s="1"/>
  <c r="G5824" i="1"/>
  <c r="I5824" i="1"/>
  <c r="A5825" i="1"/>
  <c r="G5825" i="1"/>
  <c r="H5825" i="1"/>
  <c r="H6671" i="1" s="1"/>
  <c r="I5825" i="1"/>
  <c r="F5826" i="1"/>
  <c r="F6672" i="1" s="1"/>
  <c r="G5826" i="1"/>
  <c r="G6672" i="1" s="1"/>
  <c r="G7518" i="1" s="1"/>
  <c r="C5827" i="1"/>
  <c r="D5827" i="1"/>
  <c r="D6673" i="1" s="1"/>
  <c r="G5827" i="1"/>
  <c r="G6673" i="1" s="1"/>
  <c r="G7519" i="1" s="1"/>
  <c r="C5828" i="1"/>
  <c r="D5828" i="1"/>
  <c r="A5829" i="1"/>
  <c r="A6675" i="1" s="1"/>
  <c r="C5829" i="1"/>
  <c r="D5829" i="1"/>
  <c r="A5830" i="1"/>
  <c r="C5830" i="1"/>
  <c r="C6676" i="1" s="1"/>
  <c r="D5830" i="1"/>
  <c r="I5830" i="1"/>
  <c r="A5831" i="1"/>
  <c r="C5831" i="1"/>
  <c r="G5831" i="1"/>
  <c r="H5831" i="1"/>
  <c r="H6677" i="1" s="1"/>
  <c r="H7523" i="1" s="1"/>
  <c r="F5832" i="1"/>
  <c r="F6678" i="1" s="1"/>
  <c r="G5832" i="1"/>
  <c r="H5832" i="1"/>
  <c r="H6678" i="1" s="1"/>
  <c r="I5832" i="1"/>
  <c r="I6678" i="1" s="1"/>
  <c r="I7524" i="1" s="1"/>
  <c r="A5833" i="1"/>
  <c r="A6679" i="1" s="1"/>
  <c r="D5834" i="1"/>
  <c r="D5835" i="1"/>
  <c r="F5835" i="1"/>
  <c r="F6681" i="1" s="1"/>
  <c r="C5836" i="1"/>
  <c r="C6682" i="1" s="1"/>
  <c r="C7528" i="1" s="1"/>
  <c r="C8374" i="1" s="1"/>
  <c r="C9220" i="1" s="1"/>
  <c r="C10066" i="1" s="1"/>
  <c r="C10912" i="1" s="1"/>
  <c r="D5836" i="1"/>
  <c r="D6682" i="1" s="1"/>
  <c r="F5836" i="1"/>
  <c r="F6682" i="1" s="1"/>
  <c r="D5837" i="1"/>
  <c r="I5837" i="1"/>
  <c r="I6683" i="1" s="1"/>
  <c r="D5838" i="1"/>
  <c r="H5838" i="1"/>
  <c r="G5839" i="1"/>
  <c r="H5839" i="1"/>
  <c r="A5840" i="1"/>
  <c r="A6686" i="1" s="1"/>
  <c r="G5840" i="1"/>
  <c r="I5840" i="1"/>
  <c r="I6686" i="1" s="1"/>
  <c r="A5841" i="1"/>
  <c r="A6687" i="1" s="1"/>
  <c r="G5841" i="1"/>
  <c r="G6687" i="1" s="1"/>
  <c r="D5842" i="1"/>
  <c r="F5842" i="1"/>
  <c r="F6688" i="1" s="1"/>
  <c r="G5842" i="1"/>
  <c r="G6688" i="1" s="1"/>
  <c r="C5843" i="1"/>
  <c r="C5844" i="1"/>
  <c r="C6690" i="1" s="1"/>
  <c r="C7536" i="1" s="1"/>
  <c r="C8382" i="1" s="1"/>
  <c r="C9228" i="1" s="1"/>
  <c r="C10074" i="1" s="1"/>
  <c r="C10920" i="1" s="1"/>
  <c r="D5844" i="1"/>
  <c r="D6690" i="1" s="1"/>
  <c r="D7536" i="1" s="1"/>
  <c r="D8382" i="1" s="1"/>
  <c r="D9228" i="1" s="1"/>
  <c r="D10074" i="1" s="1"/>
  <c r="D10920" i="1" s="1"/>
  <c r="F5844" i="1"/>
  <c r="C5845" i="1"/>
  <c r="I5845" i="1"/>
  <c r="C5846" i="1"/>
  <c r="D5846" i="1"/>
  <c r="D6692" i="1" s="1"/>
  <c r="H5846" i="1"/>
  <c r="I5846" i="1"/>
  <c r="I6692" i="1" s="1"/>
  <c r="A5847" i="1"/>
  <c r="A6693" i="1" s="1"/>
  <c r="H5847" i="1"/>
  <c r="I5847" i="1"/>
  <c r="A5848" i="1"/>
  <c r="F5848" i="1"/>
  <c r="F6694" i="1" s="1"/>
  <c r="G5848" i="1"/>
  <c r="G6694" i="1" s="1"/>
  <c r="G7540" i="1" s="1"/>
  <c r="G8386" i="1" s="1"/>
  <c r="G9232" i="1" s="1"/>
  <c r="G10078" i="1" s="1"/>
  <c r="G10924" i="1" s="1"/>
  <c r="A5849" i="1"/>
  <c r="F5849" i="1"/>
  <c r="G5849" i="1"/>
  <c r="H5849" i="1"/>
  <c r="H6695" i="1" s="1"/>
  <c r="I5849" i="1"/>
  <c r="I6695" i="1" s="1"/>
  <c r="G5850" i="1"/>
  <c r="G6696" i="1" s="1"/>
  <c r="G7542" i="1" s="1"/>
  <c r="G8388" i="1" s="1"/>
  <c r="H5850" i="1"/>
  <c r="H6696" i="1" s="1"/>
  <c r="C5851" i="1"/>
  <c r="D5851" i="1"/>
  <c r="G5851" i="1"/>
  <c r="C5852" i="1"/>
  <c r="F5852" i="1"/>
  <c r="C5853" i="1"/>
  <c r="C6699" i="1" s="1"/>
  <c r="C7545" i="1" s="1"/>
  <c r="A5854" i="1"/>
  <c r="C5854" i="1"/>
  <c r="C6700" i="1" s="1"/>
  <c r="D5854" i="1"/>
  <c r="D6700" i="1" s="1"/>
  <c r="D7546" i="1" s="1"/>
  <c r="D8392" i="1" s="1"/>
  <c r="D9238" i="1" s="1"/>
  <c r="D10084" i="1" s="1"/>
  <c r="D10930" i="1" s="1"/>
  <c r="H5854" i="1"/>
  <c r="I5854" i="1"/>
  <c r="C5855" i="1"/>
  <c r="C6701" i="1" s="1"/>
  <c r="G5855" i="1"/>
  <c r="H5855" i="1"/>
  <c r="I5855" i="1"/>
  <c r="I6701" i="1" s="1"/>
  <c r="A5856" i="1"/>
  <c r="A6702" i="1" s="1"/>
  <c r="A7548" i="1" s="1"/>
  <c r="A8394" i="1" s="1"/>
  <c r="A9240" i="1" s="1"/>
  <c r="A10086" i="1" s="1"/>
  <c r="A10932" i="1" s="1"/>
  <c r="H5856" i="1"/>
  <c r="A5857" i="1"/>
  <c r="A6703" i="1" s="1"/>
  <c r="F5857" i="1"/>
  <c r="F6703" i="1" s="1"/>
  <c r="I5857" i="1"/>
  <c r="I6703" i="1" s="1"/>
  <c r="I7549" i="1" s="1"/>
  <c r="I8395" i="1" s="1"/>
  <c r="D5858" i="1"/>
  <c r="D6704" i="1" s="1"/>
  <c r="D7550" i="1" s="1"/>
  <c r="G5858" i="1"/>
  <c r="G6704" i="1" s="1"/>
  <c r="G7550" i="1" s="1"/>
  <c r="G8396" i="1" s="1"/>
  <c r="G9242" i="1" s="1"/>
  <c r="G10088" i="1" s="1"/>
  <c r="G10934" i="1" s="1"/>
  <c r="H5858" i="1"/>
  <c r="C5859" i="1"/>
  <c r="D5859" i="1"/>
  <c r="F5859" i="1"/>
  <c r="F6705" i="1" s="1"/>
  <c r="C5860" i="1"/>
  <c r="D5860" i="1"/>
  <c r="D6706" i="1" s="1"/>
  <c r="D5861" i="1"/>
  <c r="D6707" i="1" s="1"/>
  <c r="D7553" i="1" s="1"/>
  <c r="D8399" i="1" s="1"/>
  <c r="D9245" i="1" s="1"/>
  <c r="D10091" i="1" s="1"/>
  <c r="D10937" i="1" s="1"/>
  <c r="I5861" i="1"/>
  <c r="D5862" i="1"/>
  <c r="D6708" i="1" s="1"/>
  <c r="H5862" i="1"/>
  <c r="I5862" i="1"/>
  <c r="A5863" i="1"/>
  <c r="A6709" i="1" s="1"/>
  <c r="G5863" i="1"/>
  <c r="I5863" i="1"/>
  <c r="G5864" i="1"/>
  <c r="G6710" i="1" s="1"/>
  <c r="H5864" i="1"/>
  <c r="I5864" i="1"/>
  <c r="E5865" i="1"/>
  <c r="E6711" i="1" s="1"/>
  <c r="E7557" i="1" s="1"/>
  <c r="F5865" i="1"/>
  <c r="G5865" i="1"/>
  <c r="H5865" i="1"/>
  <c r="E5866" i="1"/>
  <c r="E5867" i="1"/>
  <c r="E6713" i="1" s="1"/>
  <c r="C5868" i="1"/>
  <c r="C6714" i="1" s="1"/>
  <c r="C7560" i="1" s="1"/>
  <c r="D5868" i="1"/>
  <c r="E5868" i="1"/>
  <c r="A5869" i="1"/>
  <c r="D5869" i="1"/>
  <c r="D6715" i="1" s="1"/>
  <c r="E5869" i="1"/>
  <c r="E6715" i="1" s="1"/>
  <c r="I5869" i="1"/>
  <c r="A5870" i="1"/>
  <c r="C5870" i="1"/>
  <c r="H5870" i="1"/>
  <c r="H6716" i="1" s="1"/>
  <c r="G5871" i="1"/>
  <c r="H5871" i="1"/>
  <c r="I5871" i="1"/>
  <c r="A5872" i="1"/>
  <c r="A6718" i="1" s="1"/>
  <c r="A7564" i="1" s="1"/>
  <c r="A5873" i="1"/>
  <c r="E5873" i="1"/>
  <c r="F5873" i="1"/>
  <c r="F6719" i="1" s="1"/>
  <c r="G5873" i="1"/>
  <c r="H5873" i="1"/>
  <c r="I5873" i="1"/>
  <c r="I6719" i="1" s="1"/>
  <c r="D5874" i="1"/>
  <c r="G5874" i="1"/>
  <c r="C5875" i="1"/>
  <c r="D5875" i="1"/>
  <c r="E5875" i="1"/>
  <c r="E6721" i="1" s="1"/>
  <c r="F5875" i="1"/>
  <c r="F6721" i="1" s="1"/>
  <c r="C5876" i="1"/>
  <c r="F5876" i="1"/>
  <c r="F6722" i="1" s="1"/>
  <c r="A5877" i="1"/>
  <c r="E5877" i="1"/>
  <c r="I5877" i="1"/>
  <c r="C5878" i="1"/>
  <c r="C6724" i="1" s="1"/>
  <c r="D5878" i="1"/>
  <c r="H5878" i="1"/>
  <c r="I5878" i="1"/>
  <c r="G5879" i="1"/>
  <c r="H5879" i="1"/>
  <c r="I5879" i="1"/>
  <c r="I6725" i="1" s="1"/>
  <c r="F5880" i="1"/>
  <c r="G5880" i="1"/>
  <c r="F5881" i="1"/>
  <c r="G5881" i="1"/>
  <c r="G6727" i="1" s="1"/>
  <c r="H5881" i="1"/>
  <c r="D5882" i="1"/>
  <c r="G5882" i="1"/>
  <c r="G6728" i="1" s="1"/>
  <c r="C5883" i="1"/>
  <c r="G5883" i="1"/>
  <c r="C5884" i="1"/>
  <c r="C5885" i="1"/>
  <c r="C6731" i="1" s="1"/>
  <c r="D5885" i="1"/>
  <c r="E5885" i="1"/>
  <c r="E6731" i="1" s="1"/>
  <c r="I5885" i="1"/>
  <c r="C5886" i="1"/>
  <c r="C6732" i="1" s="1"/>
  <c r="H5886" i="1"/>
  <c r="H6732" i="1" s="1"/>
  <c r="I5886" i="1"/>
  <c r="I6732" i="1" s="1"/>
  <c r="I7578" i="1" s="1"/>
  <c r="I8424" i="1" s="1"/>
  <c r="I9270" i="1" s="1"/>
  <c r="I10116" i="1" s="1"/>
  <c r="I10962" i="1" s="1"/>
  <c r="H5888" i="1"/>
  <c r="A5889" i="1"/>
  <c r="F5889" i="1"/>
  <c r="H5889" i="1"/>
  <c r="H6735" i="1" s="1"/>
  <c r="H7581" i="1" s="1"/>
  <c r="H8427" i="1" s="1"/>
  <c r="H9273" i="1" s="1"/>
  <c r="H10119" i="1" s="1"/>
  <c r="H10965" i="1" s="1"/>
  <c r="I5889" i="1"/>
  <c r="E5890" i="1"/>
  <c r="E6736" i="1" s="1"/>
  <c r="E7582" i="1" s="1"/>
  <c r="D5891" i="1"/>
  <c r="F5891" i="1"/>
  <c r="F6737" i="1" s="1"/>
  <c r="F7583" i="1" s="1"/>
  <c r="F8429" i="1" s="1"/>
  <c r="F9275" i="1" s="1"/>
  <c r="F10121" i="1" s="1"/>
  <c r="F10967" i="1" s="1"/>
  <c r="G5891" i="1"/>
  <c r="G6737" i="1" s="1"/>
  <c r="A5893" i="1"/>
  <c r="C5893" i="1"/>
  <c r="D5894" i="1"/>
  <c r="D6740" i="1" s="1"/>
  <c r="H5894" i="1"/>
  <c r="H6740" i="1" s="1"/>
  <c r="H7586" i="1" s="1"/>
  <c r="H8432" i="1" s="1"/>
  <c r="H9278" i="1" s="1"/>
  <c r="H10124" i="1" s="1"/>
  <c r="H10970" i="1" s="1"/>
  <c r="I5894" i="1"/>
  <c r="I6740" i="1" s="1"/>
  <c r="I7586" i="1" s="1"/>
  <c r="G5895" i="1"/>
  <c r="A5896" i="1"/>
  <c r="F5896" i="1"/>
  <c r="G5896" i="1"/>
  <c r="H5896" i="1"/>
  <c r="H6742" i="1" s="1"/>
  <c r="I5896" i="1"/>
  <c r="I6742" i="1" s="1"/>
  <c r="G5897" i="1"/>
  <c r="I5897" i="1"/>
  <c r="I6743" i="1" s="1"/>
  <c r="D5898" i="1"/>
  <c r="E5898" i="1"/>
  <c r="F5898" i="1"/>
  <c r="F6744" i="1" s="1"/>
  <c r="D5899" i="1"/>
  <c r="E5899" i="1"/>
  <c r="F5899" i="1"/>
  <c r="F6745" i="1" s="1"/>
  <c r="G5899" i="1"/>
  <c r="G6745" i="1" s="1"/>
  <c r="C5900" i="1"/>
  <c r="F5900" i="1"/>
  <c r="F6746" i="1" s="1"/>
  <c r="A5901" i="1"/>
  <c r="C5901" i="1"/>
  <c r="C6747" i="1" s="1"/>
  <c r="C5902" i="1"/>
  <c r="H5902" i="1"/>
  <c r="I5902" i="1"/>
  <c r="I6748" i="1" s="1"/>
  <c r="I7594" i="1" s="1"/>
  <c r="C5903" i="1"/>
  <c r="H5903" i="1"/>
  <c r="I5903" i="1"/>
  <c r="F5904" i="1"/>
  <c r="F6750" i="1" s="1"/>
  <c r="G5904" i="1"/>
  <c r="H5904" i="1"/>
  <c r="H6750" i="1" s="1"/>
  <c r="I5904" i="1"/>
  <c r="I6750" i="1" s="1"/>
  <c r="I5905" i="1"/>
  <c r="I6751" i="1" s="1"/>
  <c r="D5906" i="1"/>
  <c r="F5906" i="1"/>
  <c r="G5906" i="1"/>
  <c r="G6752" i="1" s="1"/>
  <c r="G7598" i="1" s="1"/>
  <c r="G8444" i="1" s="1"/>
  <c r="C5907" i="1"/>
  <c r="C6753" i="1" s="1"/>
  <c r="D5907" i="1"/>
  <c r="C5908" i="1"/>
  <c r="D5908" i="1"/>
  <c r="F5908" i="1"/>
  <c r="F6754" i="1" s="1"/>
  <c r="F7600" i="1" s="1"/>
  <c r="F8446" i="1" s="1"/>
  <c r="F9292" i="1" s="1"/>
  <c r="F10138" i="1" s="1"/>
  <c r="F10984" i="1" s="1"/>
  <c r="A5909" i="1"/>
  <c r="A6755" i="1" s="1"/>
  <c r="C5909" i="1"/>
  <c r="C5910" i="1"/>
  <c r="D5910" i="1"/>
  <c r="D6756" i="1" s="1"/>
  <c r="H5910" i="1"/>
  <c r="H6756" i="1" s="1"/>
  <c r="I5910" i="1"/>
  <c r="H5911" i="1"/>
  <c r="I5911" i="1"/>
  <c r="I6757" i="1" s="1"/>
  <c r="A5912" i="1"/>
  <c r="A6758" i="1" s="1"/>
  <c r="I5912" i="1"/>
  <c r="F5913" i="1"/>
  <c r="F6759" i="1" s="1"/>
  <c r="G5913" i="1"/>
  <c r="G6759" i="1" s="1"/>
  <c r="G7605" i="1" s="1"/>
  <c r="H5913" i="1"/>
  <c r="D5914" i="1"/>
  <c r="G5914" i="1"/>
  <c r="H5914" i="1"/>
  <c r="C5915" i="1"/>
  <c r="C6761" i="1" s="1"/>
  <c r="C7607" i="1" s="1"/>
  <c r="C8453" i="1" s="1"/>
  <c r="C9299" i="1" s="1"/>
  <c r="C10145" i="1" s="1"/>
  <c r="C10991" i="1" s="1"/>
  <c r="D5915" i="1"/>
  <c r="F5915" i="1"/>
  <c r="G5915" i="1"/>
  <c r="C5916" i="1"/>
  <c r="C5917" i="1"/>
  <c r="D5917" i="1"/>
  <c r="I5917" i="1"/>
  <c r="I6763" i="1" s="1"/>
  <c r="I7609" i="1" s="1"/>
  <c r="A5918" i="1"/>
  <c r="I5918" i="1"/>
  <c r="A5919" i="1"/>
  <c r="A6765" i="1" s="1"/>
  <c r="C5919" i="1"/>
  <c r="C6765" i="1" s="1"/>
  <c r="G5919" i="1"/>
  <c r="H5919" i="1"/>
  <c r="F5920" i="1"/>
  <c r="H5920" i="1"/>
  <c r="I5920" i="1"/>
  <c r="A5921" i="1"/>
  <c r="G5921" i="1"/>
  <c r="H5921" i="1"/>
  <c r="I5921" i="1"/>
  <c r="I6767" i="1" s="1"/>
  <c r="I7613" i="1" s="1"/>
  <c r="I8459" i="1" s="1"/>
  <c r="I9305" i="1" s="1"/>
  <c r="I10151" i="1" s="1"/>
  <c r="I10997" i="1" s="1"/>
  <c r="F5922" i="1"/>
  <c r="H5922" i="1"/>
  <c r="C5923" i="1"/>
  <c r="D5923" i="1"/>
  <c r="D6769" i="1" s="1"/>
  <c r="F5923" i="1"/>
  <c r="F6769" i="1" s="1"/>
  <c r="F7615" i="1" s="1"/>
  <c r="F8461" i="1" s="1"/>
  <c r="F9307" i="1" s="1"/>
  <c r="F10153" i="1" s="1"/>
  <c r="F10999" i="1" s="1"/>
  <c r="G5923" i="1"/>
  <c r="C5924" i="1"/>
  <c r="F5924" i="1"/>
  <c r="A5925" i="1"/>
  <c r="A6771" i="1" s="1"/>
  <c r="C5925" i="1"/>
  <c r="C6771" i="1" s="1"/>
  <c r="C5926" i="1"/>
  <c r="C6772" i="1" s="1"/>
  <c r="D5926" i="1"/>
  <c r="D6772" i="1" s="1"/>
  <c r="H5926" i="1"/>
  <c r="I5926" i="1"/>
  <c r="D5927" i="1"/>
  <c r="D6773" i="1" s="1"/>
  <c r="D7619" i="1" s="1"/>
  <c r="I5927" i="1"/>
  <c r="I6773" i="1" s="1"/>
  <c r="F5928" i="1"/>
  <c r="I5928" i="1"/>
  <c r="F5929" i="1"/>
  <c r="F5930" i="1"/>
  <c r="G5930" i="1"/>
  <c r="C5931" i="1"/>
  <c r="G5931" i="1"/>
  <c r="C5932" i="1"/>
  <c r="F5932" i="1"/>
  <c r="A5933" i="1"/>
  <c r="A6779" i="1" s="1"/>
  <c r="A7625" i="1" s="1"/>
  <c r="A8471" i="1" s="1"/>
  <c r="C5933" i="1"/>
  <c r="C6779" i="1" s="1"/>
  <c r="A5934" i="1"/>
  <c r="C5934" i="1"/>
  <c r="C6780" i="1" s="1"/>
  <c r="H5934" i="1"/>
  <c r="I5934" i="1"/>
  <c r="A5935" i="1"/>
  <c r="A6781" i="1" s="1"/>
  <c r="C5935" i="1"/>
  <c r="C6781" i="1" s="1"/>
  <c r="C7627" i="1" s="1"/>
  <c r="C8473" i="1" s="1"/>
  <c r="G5935" i="1"/>
  <c r="F5936" i="1"/>
  <c r="F6782" i="1" s="1"/>
  <c r="G5936" i="1"/>
  <c r="H5936" i="1"/>
  <c r="H6782" i="1" s="1"/>
  <c r="A5937" i="1"/>
  <c r="F5937" i="1"/>
  <c r="H5937" i="1"/>
  <c r="D5938" i="1"/>
  <c r="G5938" i="1"/>
  <c r="C5939" i="1"/>
  <c r="F5939" i="1"/>
  <c r="F6785" i="1" s="1"/>
  <c r="F7631" i="1" s="1"/>
  <c r="F8477" i="1" s="1"/>
  <c r="G5939" i="1"/>
  <c r="F5940" i="1"/>
  <c r="C5941" i="1"/>
  <c r="C6787" i="1" s="1"/>
  <c r="C7633" i="1" s="1"/>
  <c r="D5941" i="1"/>
  <c r="A5942" i="1"/>
  <c r="C5942" i="1"/>
  <c r="C6788" i="1" s="1"/>
  <c r="C7634" i="1" s="1"/>
  <c r="D5942" i="1"/>
  <c r="H5942" i="1"/>
  <c r="H6788" i="1" s="1"/>
  <c r="C5943" i="1"/>
  <c r="G5943" i="1"/>
  <c r="F5944" i="1"/>
  <c r="F6790" i="1" s="1"/>
  <c r="F7636" i="1" s="1"/>
  <c r="F8482" i="1" s="1"/>
  <c r="G5944" i="1"/>
  <c r="H5944" i="1"/>
  <c r="G5945" i="1"/>
  <c r="G6791" i="1" s="1"/>
  <c r="G7637" i="1" s="1"/>
  <c r="G8483" i="1" s="1"/>
  <c r="I5945" i="1"/>
  <c r="E5946" i="1"/>
  <c r="C5947" i="1"/>
  <c r="D5947" i="1"/>
  <c r="D6793" i="1" s="1"/>
  <c r="D7639" i="1" s="1"/>
  <c r="D8485" i="1" s="1"/>
  <c r="D9331" i="1" s="1"/>
  <c r="D10177" i="1" s="1"/>
  <c r="D11023" i="1" s="1"/>
  <c r="E5947" i="1"/>
  <c r="E6793" i="1" s="1"/>
  <c r="F5947" i="1"/>
  <c r="C5948" i="1"/>
  <c r="C6794" i="1" s="1"/>
  <c r="C7640" i="1" s="1"/>
  <c r="E5948" i="1"/>
  <c r="E6794" i="1" s="1"/>
  <c r="C5949" i="1"/>
  <c r="C6795" i="1" s="1"/>
  <c r="D5949" i="1"/>
  <c r="D6795" i="1" s="1"/>
  <c r="D7641" i="1" s="1"/>
  <c r="D8487" i="1" s="1"/>
  <c r="D9333" i="1" s="1"/>
  <c r="D10179" i="1" s="1"/>
  <c r="D11025" i="1" s="1"/>
  <c r="E5949" i="1"/>
  <c r="E6795" i="1" s="1"/>
  <c r="E7641" i="1" s="1"/>
  <c r="E8487" i="1" s="1"/>
  <c r="E9333" i="1" s="1"/>
  <c r="E10179" i="1" s="1"/>
  <c r="E11025" i="1" s="1"/>
  <c r="A5950" i="1"/>
  <c r="D5950" i="1"/>
  <c r="H5950" i="1"/>
  <c r="I5950" i="1"/>
  <c r="A5951" i="1"/>
  <c r="C5951" i="1"/>
  <c r="G5951" i="1"/>
  <c r="I5951" i="1"/>
  <c r="A5952" i="1"/>
  <c r="F5952" i="1"/>
  <c r="G5952" i="1"/>
  <c r="H5952" i="1"/>
  <c r="H6798" i="1" s="1"/>
  <c r="A5953" i="1"/>
  <c r="E5953" i="1"/>
  <c r="E6799" i="1" s="1"/>
  <c r="E7645" i="1" s="1"/>
  <c r="E8491" i="1" s="1"/>
  <c r="E9337" i="1" s="1"/>
  <c r="E10183" i="1" s="1"/>
  <c r="E11029" i="1" s="1"/>
  <c r="G5953" i="1"/>
  <c r="H5953" i="1"/>
  <c r="I5953" i="1"/>
  <c r="D5954" i="1"/>
  <c r="E5954" i="1"/>
  <c r="H5954" i="1"/>
  <c r="C5955" i="1"/>
  <c r="C6801" i="1" s="1"/>
  <c r="E5955" i="1"/>
  <c r="E6801" i="1" s="1"/>
  <c r="E7647" i="1" s="1"/>
  <c r="E8493" i="1" s="1"/>
  <c r="E9339" i="1" s="1"/>
  <c r="E10185" i="1" s="1"/>
  <c r="E11031" i="1" s="1"/>
  <c r="F5955" i="1"/>
  <c r="F6801" i="1" s="1"/>
  <c r="F7647" i="1" s="1"/>
  <c r="D5956" i="1"/>
  <c r="F5956" i="1"/>
  <c r="F6802" i="1" s="1"/>
  <c r="D5957" i="1"/>
  <c r="E5957" i="1"/>
  <c r="I5957" i="1"/>
  <c r="I6803" i="1" s="1"/>
  <c r="I7649" i="1" s="1"/>
  <c r="I8495" i="1" s="1"/>
  <c r="I5958" i="1"/>
  <c r="I6804" i="1" s="1"/>
  <c r="I7650" i="1" s="1"/>
  <c r="G5959" i="1"/>
  <c r="G6805" i="1" s="1"/>
  <c r="G7651" i="1" s="1"/>
  <c r="I5959" i="1"/>
  <c r="I6805" i="1" s="1"/>
  <c r="A5960" i="1"/>
  <c r="F5960" i="1"/>
  <c r="G5960" i="1"/>
  <c r="H5960" i="1"/>
  <c r="H6806" i="1" s="1"/>
  <c r="H7652" i="1" s="1"/>
  <c r="H8498" i="1" s="1"/>
  <c r="H9344" i="1" s="1"/>
  <c r="H10190" i="1" s="1"/>
  <c r="H11036" i="1" s="1"/>
  <c r="E5961" i="1"/>
  <c r="F5961" i="1"/>
  <c r="G5961" i="1"/>
  <c r="H5961" i="1"/>
  <c r="I5961" i="1"/>
  <c r="D5962" i="1"/>
  <c r="D6808" i="1" s="1"/>
  <c r="D7654" i="1" s="1"/>
  <c r="D8500" i="1" s="1"/>
  <c r="D9346" i="1" s="1"/>
  <c r="D10192" i="1" s="1"/>
  <c r="D11038" i="1" s="1"/>
  <c r="E5962" i="1"/>
  <c r="E6808" i="1" s="1"/>
  <c r="E7654" i="1" s="1"/>
  <c r="E8500" i="1" s="1"/>
  <c r="E9346" i="1" s="1"/>
  <c r="E10192" i="1" s="1"/>
  <c r="E11038" i="1" s="1"/>
  <c r="D5963" i="1"/>
  <c r="F5963" i="1"/>
  <c r="F6809" i="1" s="1"/>
  <c r="G5963" i="1"/>
  <c r="G6809" i="1" s="1"/>
  <c r="G7655" i="1" s="1"/>
  <c r="C5964" i="1"/>
  <c r="D5964" i="1"/>
  <c r="A5965" i="1"/>
  <c r="A6811" i="1" s="1"/>
  <c r="A7657" i="1" s="1"/>
  <c r="A8503" i="1" s="1"/>
  <c r="A9349" i="1" s="1"/>
  <c r="A10195" i="1" s="1"/>
  <c r="A11041" i="1" s="1"/>
  <c r="C5965" i="1"/>
  <c r="D5965" i="1"/>
  <c r="E5965" i="1"/>
  <c r="C5966" i="1"/>
  <c r="H5966" i="1"/>
  <c r="A5967" i="1"/>
  <c r="A6813" i="1" s="1"/>
  <c r="C5967" i="1"/>
  <c r="G5967" i="1"/>
  <c r="H5967" i="1"/>
  <c r="H6813" i="1" s="1"/>
  <c r="H7659" i="1" s="1"/>
  <c r="A5968" i="1"/>
  <c r="A6814" i="1" s="1"/>
  <c r="A5969" i="1"/>
  <c r="E5969" i="1"/>
  <c r="F5969" i="1"/>
  <c r="H5969" i="1"/>
  <c r="H6815" i="1" s="1"/>
  <c r="F5970" i="1"/>
  <c r="H5970" i="1"/>
  <c r="C5971" i="1"/>
  <c r="C6817" i="1" s="1"/>
  <c r="D5971" i="1"/>
  <c r="D6817" i="1" s="1"/>
  <c r="D7663" i="1" s="1"/>
  <c r="F5971" i="1"/>
  <c r="G5971" i="1"/>
  <c r="A5973" i="1"/>
  <c r="C5973" i="1"/>
  <c r="D5973" i="1"/>
  <c r="H5974" i="1"/>
  <c r="H6820" i="1" s="1"/>
  <c r="I5974" i="1"/>
  <c r="I6820" i="1" s="1"/>
  <c r="I7666" i="1" s="1"/>
  <c r="A5975" i="1"/>
  <c r="A6821" i="1" s="1"/>
  <c r="G5975" i="1"/>
  <c r="I5975" i="1"/>
  <c r="A5976" i="1"/>
  <c r="A6822" i="1" s="1"/>
  <c r="F5976" i="1"/>
  <c r="H5976" i="1"/>
  <c r="H6822" i="1" s="1"/>
  <c r="I5976" i="1"/>
  <c r="A5977" i="1"/>
  <c r="G5977" i="1"/>
  <c r="H5977" i="1"/>
  <c r="H6823" i="1" s="1"/>
  <c r="I5977" i="1"/>
  <c r="I6823" i="1" s="1"/>
  <c r="I7669" i="1" s="1"/>
  <c r="D5978" i="1"/>
  <c r="F5979" i="1"/>
  <c r="C5980" i="1"/>
  <c r="C6826" i="1" s="1"/>
  <c r="C7672" i="1" s="1"/>
  <c r="C8518" i="1" s="1"/>
  <c r="C9364" i="1" s="1"/>
  <c r="C10210" i="1" s="1"/>
  <c r="C11056" i="1" s="1"/>
  <c r="C5981" i="1"/>
  <c r="C6827" i="1" s="1"/>
  <c r="E5981" i="1"/>
  <c r="H5982" i="1"/>
  <c r="A5983" i="1"/>
  <c r="A6829" i="1" s="1"/>
  <c r="C5983" i="1"/>
  <c r="C6829" i="1" s="1"/>
  <c r="F5984" i="1"/>
  <c r="H5984" i="1"/>
  <c r="E5985" i="1"/>
  <c r="F5985" i="1"/>
  <c r="H5985" i="1"/>
  <c r="I5985" i="1"/>
  <c r="I6831" i="1" s="1"/>
  <c r="F5986" i="1"/>
  <c r="F6832" i="1" s="1"/>
  <c r="G5986" i="1"/>
  <c r="H5986" i="1"/>
  <c r="C5987" i="1"/>
  <c r="D5987" i="1"/>
  <c r="D6833" i="1" s="1"/>
  <c r="D7679" i="1" s="1"/>
  <c r="F5987" i="1"/>
  <c r="G5987" i="1"/>
  <c r="F5988" i="1"/>
  <c r="A5989" i="1"/>
  <c r="D5989" i="1"/>
  <c r="I5989" i="1"/>
  <c r="D5990" i="1"/>
  <c r="I5990" i="1"/>
  <c r="A5991" i="1"/>
  <c r="H5991" i="1"/>
  <c r="A5992" i="1"/>
  <c r="A6838" i="1" s="1"/>
  <c r="A7684" i="1" s="1"/>
  <c r="A8530" i="1" s="1"/>
  <c r="A9376" i="1" s="1"/>
  <c r="A10222" i="1" s="1"/>
  <c r="A11068" i="1" s="1"/>
  <c r="F5992" i="1"/>
  <c r="G5992" i="1"/>
  <c r="G6838" i="1" s="1"/>
  <c r="I5992" i="1"/>
  <c r="A5993" i="1"/>
  <c r="F5993" i="1"/>
  <c r="G5993" i="1"/>
  <c r="H5993" i="1"/>
  <c r="H6839" i="1" s="1"/>
  <c r="H7685" i="1" s="1"/>
  <c r="H8531" i="1" s="1"/>
  <c r="H9377" i="1" s="1"/>
  <c r="H10223" i="1" s="1"/>
  <c r="H11069" i="1" s="1"/>
  <c r="I5993" i="1"/>
  <c r="D5994" i="1"/>
  <c r="D5995" i="1"/>
  <c r="C5996" i="1"/>
  <c r="C6842" i="1" s="1"/>
  <c r="D5996" i="1"/>
  <c r="D6842" i="1" s="1"/>
  <c r="C5997" i="1"/>
  <c r="C6843" i="1" s="1"/>
  <c r="C7689" i="1" s="1"/>
  <c r="C8535" i="1" s="1"/>
  <c r="C9381" i="1" s="1"/>
  <c r="C10227" i="1" s="1"/>
  <c r="C11073" i="1" s="1"/>
  <c r="D5997" i="1"/>
  <c r="I5997" i="1"/>
  <c r="A5998" i="1"/>
  <c r="D5998" i="1"/>
  <c r="H5998" i="1"/>
  <c r="C5999" i="1"/>
  <c r="G5999" i="1"/>
  <c r="I5999" i="1"/>
  <c r="A6000" i="1"/>
  <c r="G6000" i="1"/>
  <c r="H6000" i="1"/>
  <c r="F6001" i="1"/>
  <c r="D6002" i="1"/>
  <c r="G6002" i="1"/>
  <c r="C6003" i="1"/>
  <c r="C6849" i="1" s="1"/>
  <c r="G6003" i="1"/>
  <c r="C6004" i="1"/>
  <c r="D6004" i="1"/>
  <c r="A6005" i="1"/>
  <c r="A6006" i="1"/>
  <c r="D6006" i="1"/>
  <c r="H6006" i="1"/>
  <c r="I6006" i="1"/>
  <c r="A6007" i="1"/>
  <c r="C6007" i="1"/>
  <c r="C6853" i="1" s="1"/>
  <c r="C7699" i="1" s="1"/>
  <c r="C8545" i="1" s="1"/>
  <c r="G6007" i="1"/>
  <c r="H6007" i="1"/>
  <c r="H6853" i="1" s="1"/>
  <c r="I6008" i="1"/>
  <c r="G6009" i="1"/>
  <c r="G6855" i="1" s="1"/>
  <c r="G7701" i="1" s="1"/>
  <c r="G8547" i="1" s="1"/>
  <c r="G9393" i="1" s="1"/>
  <c r="G10239" i="1" s="1"/>
  <c r="G11085" i="1" s="1"/>
  <c r="H6010" i="1"/>
  <c r="D6011" i="1"/>
  <c r="F6011" i="1"/>
  <c r="G6011" i="1"/>
  <c r="C6012" i="1"/>
  <c r="D6012" i="1"/>
  <c r="D6858" i="1" s="1"/>
  <c r="F6012" i="1"/>
  <c r="A6013" i="1"/>
  <c r="D6013" i="1"/>
  <c r="I6013" i="1"/>
  <c r="I6859" i="1" s="1"/>
  <c r="I7705" i="1" s="1"/>
  <c r="I8551" i="1" s="1"/>
  <c r="C6014" i="1"/>
  <c r="D6014" i="1"/>
  <c r="H6014" i="1"/>
  <c r="I6014" i="1"/>
  <c r="G6015" i="1"/>
  <c r="G6861" i="1" s="1"/>
  <c r="G7707" i="1" s="1"/>
  <c r="G8553" i="1" s="1"/>
  <c r="H6015" i="1"/>
  <c r="H6861" i="1" s="1"/>
  <c r="I6015" i="1"/>
  <c r="I6861" i="1" s="1"/>
  <c r="G6016" i="1"/>
  <c r="I6016" i="1"/>
  <c r="G6017" i="1"/>
  <c r="G6863" i="1" s="1"/>
  <c r="G7709" i="1" s="1"/>
  <c r="G8555" i="1" s="1"/>
  <c r="G9401" i="1" s="1"/>
  <c r="G10247" i="1" s="1"/>
  <c r="G11093" i="1" s="1"/>
  <c r="H6017" i="1"/>
  <c r="I6017" i="1"/>
  <c r="F6018" i="1"/>
  <c r="F6864" i="1" s="1"/>
  <c r="D6019" i="1"/>
  <c r="G6019" i="1"/>
  <c r="C6020" i="1"/>
  <c r="C6866" i="1" s="1"/>
  <c r="C7712" i="1" s="1"/>
  <c r="F6020" i="1"/>
  <c r="A6021" i="1"/>
  <c r="D6021" i="1"/>
  <c r="I6021" i="1"/>
  <c r="H6022" i="1"/>
  <c r="H6868" i="1" s="1"/>
  <c r="I6022" i="1"/>
  <c r="A6023" i="1"/>
  <c r="A6869" i="1" s="1"/>
  <c r="A7715" i="1" s="1"/>
  <c r="A8561" i="1" s="1"/>
  <c r="A9407" i="1" s="1"/>
  <c r="A10253" i="1" s="1"/>
  <c r="A11099" i="1" s="1"/>
  <c r="G6023" i="1"/>
  <c r="H6023" i="1"/>
  <c r="I6023" i="1"/>
  <c r="I6869" i="1" s="1"/>
  <c r="I7715" i="1" s="1"/>
  <c r="I8561" i="1" s="1"/>
  <c r="I9407" i="1" s="1"/>
  <c r="I10253" i="1" s="1"/>
  <c r="I11099" i="1" s="1"/>
  <c r="A6024" i="1"/>
  <c r="F6024" i="1"/>
  <c r="A6025" i="1"/>
  <c r="G6025" i="1"/>
  <c r="H6025" i="1"/>
  <c r="I6025" i="1"/>
  <c r="D6026" i="1"/>
  <c r="F6026" i="1"/>
  <c r="F6872" i="1" s="1"/>
  <c r="F6027" i="1"/>
  <c r="F6873" i="1" s="1"/>
  <c r="G6027" i="1"/>
  <c r="C6028" i="1"/>
  <c r="D6028" i="1"/>
  <c r="F6028" i="1"/>
  <c r="F6874" i="1" s="1"/>
  <c r="C6029" i="1"/>
  <c r="E6029" i="1"/>
  <c r="I6029" i="1"/>
  <c r="I6875" i="1" s="1"/>
  <c r="I7721" i="1" s="1"/>
  <c r="I8567" i="1" s="1"/>
  <c r="I9413" i="1" s="1"/>
  <c r="I10259" i="1" s="1"/>
  <c r="I11105" i="1" s="1"/>
  <c r="A6030" i="1"/>
  <c r="C6030" i="1"/>
  <c r="D6030" i="1"/>
  <c r="H6030" i="1"/>
  <c r="I6030" i="1"/>
  <c r="A6031" i="1"/>
  <c r="A6877" i="1" s="1"/>
  <c r="G6031" i="1"/>
  <c r="H6031" i="1"/>
  <c r="F6032" i="1"/>
  <c r="F6878" i="1" s="1"/>
  <c r="F7724" i="1" s="1"/>
  <c r="F8570" i="1" s="1"/>
  <c r="F9416" i="1" s="1"/>
  <c r="F10262" i="1" s="1"/>
  <c r="F11108" i="1" s="1"/>
  <c r="E6033" i="1"/>
  <c r="G6033" i="1"/>
  <c r="G6879" i="1" s="1"/>
  <c r="I6033" i="1"/>
  <c r="D6034" i="1"/>
  <c r="E6034" i="1"/>
  <c r="G6034" i="1"/>
  <c r="C6035" i="1"/>
  <c r="D6035" i="1"/>
  <c r="C6036" i="1"/>
  <c r="C6882" i="1" s="1"/>
  <c r="C7728" i="1" s="1"/>
  <c r="D6036" i="1"/>
  <c r="A6037" i="1"/>
  <c r="C6037" i="1"/>
  <c r="E6037" i="1"/>
  <c r="I6037" i="1"/>
  <c r="A6038" i="1"/>
  <c r="D6038" i="1"/>
  <c r="H6038" i="1"/>
  <c r="H6884" i="1" s="1"/>
  <c r="I6038" i="1"/>
  <c r="I6884" i="1" s="1"/>
  <c r="I7730" i="1" s="1"/>
  <c r="G6039" i="1"/>
  <c r="F6040" i="1"/>
  <c r="H6040" i="1"/>
  <c r="H6886" i="1" s="1"/>
  <c r="I6040" i="1"/>
  <c r="A6041" i="1"/>
  <c r="F6041" i="1"/>
  <c r="H6041" i="1"/>
  <c r="H6887" i="1" s="1"/>
  <c r="D6042" i="1"/>
  <c r="E6042" i="1"/>
  <c r="F6042" i="1"/>
  <c r="H6042" i="1"/>
  <c r="C6043" i="1"/>
  <c r="D6043" i="1"/>
  <c r="F6043" i="1"/>
  <c r="G6043" i="1"/>
  <c r="D6044" i="1"/>
  <c r="E6044" i="1"/>
  <c r="F6044" i="1"/>
  <c r="C6045" i="1"/>
  <c r="D6045" i="1"/>
  <c r="E6045" i="1"/>
  <c r="I6045" i="1"/>
  <c r="A6046" i="1"/>
  <c r="C6046" i="1"/>
  <c r="H6046" i="1"/>
  <c r="H6892" i="1" s="1"/>
  <c r="I6046" i="1"/>
  <c r="A6047" i="1"/>
  <c r="C6047" i="1"/>
  <c r="G6047" i="1"/>
  <c r="F6048" i="1"/>
  <c r="F6894" i="1" s="1"/>
  <c r="G6048" i="1"/>
  <c r="A6049" i="1"/>
  <c r="G6049" i="1"/>
  <c r="G6050" i="1"/>
  <c r="D6051" i="1"/>
  <c r="D6897" i="1" s="1"/>
  <c r="D7743" i="1" s="1"/>
  <c r="F6051" i="1"/>
  <c r="F6897" i="1" s="1"/>
  <c r="F7743" i="1" s="1"/>
  <c r="F8589" i="1" s="1"/>
  <c r="F9435" i="1" s="1"/>
  <c r="F10281" i="1" s="1"/>
  <c r="F11127" i="1" s="1"/>
  <c r="G6051" i="1"/>
  <c r="G6897" i="1" s="1"/>
  <c r="G7743" i="1" s="1"/>
  <c r="G8589" i="1" s="1"/>
  <c r="G9435" i="1" s="1"/>
  <c r="G10281" i="1" s="1"/>
  <c r="G11127" i="1" s="1"/>
  <c r="A6053" i="1"/>
  <c r="A6899" i="1" s="1"/>
  <c r="D6053" i="1"/>
  <c r="A6054" i="1"/>
  <c r="C6054" i="1"/>
  <c r="H6054" i="1"/>
  <c r="H6900" i="1" s="1"/>
  <c r="I6054" i="1"/>
  <c r="G6055" i="1"/>
  <c r="H6055" i="1"/>
  <c r="F6056" i="1"/>
  <c r="F6902" i="1" s="1"/>
  <c r="H6056" i="1"/>
  <c r="I6056" i="1"/>
  <c r="A6057" i="1"/>
  <c r="A6903" i="1" s="1"/>
  <c r="E6058" i="1"/>
  <c r="E6904" i="1" s="1"/>
  <c r="E7750" i="1" s="1"/>
  <c r="E8596" i="1" s="1"/>
  <c r="E9442" i="1" s="1"/>
  <c r="E10288" i="1" s="1"/>
  <c r="E11134" i="1" s="1"/>
  <c r="F6058" i="1"/>
  <c r="F6904" i="1" s="1"/>
  <c r="G6058" i="1"/>
  <c r="D6059" i="1"/>
  <c r="F6059" i="1"/>
  <c r="F6905" i="1" s="1"/>
  <c r="G6059" i="1"/>
  <c r="C6060" i="1"/>
  <c r="C6906" i="1" s="1"/>
  <c r="C7752" i="1" s="1"/>
  <c r="C6061" i="1"/>
  <c r="C6907" i="1" s="1"/>
  <c r="C7753" i="1" s="1"/>
  <c r="C8599" i="1" s="1"/>
  <c r="C9445" i="1" s="1"/>
  <c r="C10291" i="1" s="1"/>
  <c r="C11137" i="1" s="1"/>
  <c r="D6061" i="1"/>
  <c r="A6062" i="1"/>
  <c r="D6062" i="1"/>
  <c r="I6062" i="1"/>
  <c r="C6063" i="1"/>
  <c r="G6063" i="1"/>
  <c r="H6063" i="1"/>
  <c r="I6063" i="1"/>
  <c r="G6064" i="1"/>
  <c r="I6064" i="1"/>
  <c r="F6065" i="1"/>
  <c r="F6911" i="1" s="1"/>
  <c r="F7757" i="1" s="1"/>
  <c r="H6065" i="1"/>
  <c r="D6066" i="1"/>
  <c r="D6912" i="1" s="1"/>
  <c r="E6066" i="1"/>
  <c r="E6912" i="1" s="1"/>
  <c r="E7758" i="1" s="1"/>
  <c r="E8604" i="1" s="1"/>
  <c r="E9450" i="1" s="1"/>
  <c r="E10296" i="1" s="1"/>
  <c r="E11142" i="1" s="1"/>
  <c r="F6066" i="1"/>
  <c r="F6912" i="1" s="1"/>
  <c r="F7758" i="1" s="1"/>
  <c r="F8604" i="1" s="1"/>
  <c r="F9450" i="1" s="1"/>
  <c r="F10296" i="1" s="1"/>
  <c r="F11142" i="1" s="1"/>
  <c r="D6067" i="1"/>
  <c r="G6067" i="1"/>
  <c r="C6068" i="1"/>
  <c r="C6914" i="1" s="1"/>
  <c r="C7760" i="1" s="1"/>
  <c r="C8606" i="1" s="1"/>
  <c r="C9452" i="1" s="1"/>
  <c r="C10298" i="1" s="1"/>
  <c r="C11144" i="1" s="1"/>
  <c r="D6068" i="1"/>
  <c r="F6068" i="1"/>
  <c r="A6069" i="1"/>
  <c r="C6069" i="1"/>
  <c r="D6069" i="1"/>
  <c r="I6069" i="1"/>
  <c r="A6070" i="1"/>
  <c r="D6070" i="1"/>
  <c r="H6070" i="1"/>
  <c r="H6916" i="1" s="1"/>
  <c r="I6070" i="1"/>
  <c r="A6072" i="1"/>
  <c r="A6918" i="1" s="1"/>
  <c r="F6072" i="1"/>
  <c r="G6072" i="1"/>
  <c r="H6072" i="1"/>
  <c r="H6918" i="1" s="1"/>
  <c r="H7764" i="1" s="1"/>
  <c r="H8610" i="1" s="1"/>
  <c r="H9456" i="1" s="1"/>
  <c r="H10302" i="1" s="1"/>
  <c r="H11148" i="1" s="1"/>
  <c r="A6073" i="1"/>
  <c r="D6074" i="1"/>
  <c r="F6074" i="1"/>
  <c r="F6920" i="1" s="1"/>
  <c r="F7766" i="1" s="1"/>
  <c r="F8612" i="1" s="1"/>
  <c r="F9458" i="1" s="1"/>
  <c r="F10304" i="1" s="1"/>
  <c r="F11150" i="1" s="1"/>
  <c r="G6074" i="1"/>
  <c r="G6075" i="1"/>
  <c r="C6076" i="1"/>
  <c r="D6076" i="1"/>
  <c r="F6076" i="1"/>
  <c r="A6077" i="1"/>
  <c r="A6078" i="1"/>
  <c r="A6924" i="1" s="1"/>
  <c r="A7770" i="1" s="1"/>
  <c r="A8616" i="1" s="1"/>
  <c r="C6078" i="1"/>
  <c r="I6078" i="1"/>
  <c r="C6079" i="1"/>
  <c r="G6079" i="1"/>
  <c r="G6925" i="1" s="1"/>
  <c r="H6079" i="1"/>
  <c r="I6079" i="1"/>
  <c r="G6080" i="1"/>
  <c r="I6080" i="1"/>
  <c r="A6081" i="1"/>
  <c r="F6081" i="1"/>
  <c r="F6927" i="1" s="1"/>
  <c r="F7773" i="1" s="1"/>
  <c r="G6081" i="1"/>
  <c r="G6927" i="1" s="1"/>
  <c r="G7773" i="1" s="1"/>
  <c r="G8619" i="1" s="1"/>
  <c r="G9465" i="1" s="1"/>
  <c r="G10311" i="1" s="1"/>
  <c r="G11157" i="1" s="1"/>
  <c r="H6081" i="1"/>
  <c r="D6082" i="1"/>
  <c r="F6082" i="1"/>
  <c r="H6082" i="1"/>
  <c r="H6928" i="1" s="1"/>
  <c r="C6083" i="1"/>
  <c r="D6083" i="1"/>
  <c r="D6084" i="1"/>
  <c r="D6930" i="1" s="1"/>
  <c r="F6084" i="1"/>
  <c r="F6930" i="1" s="1"/>
  <c r="F7776" i="1" s="1"/>
  <c r="F8622" i="1" s="1"/>
  <c r="F9468" i="1" s="1"/>
  <c r="F10314" i="1" s="1"/>
  <c r="F11160" i="1" s="1"/>
  <c r="A6085" i="1"/>
  <c r="C6085" i="1"/>
  <c r="A6086" i="1"/>
  <c r="C6086" i="1"/>
  <c r="C6932" i="1" s="1"/>
  <c r="C7778" i="1" s="1"/>
  <c r="D6086" i="1"/>
  <c r="I6086" i="1"/>
  <c r="G6087" i="1"/>
  <c r="I6087" i="1"/>
  <c r="I6933" i="1" s="1"/>
  <c r="G6088" i="1"/>
  <c r="H6088" i="1"/>
  <c r="I6088" i="1"/>
  <c r="A6089" i="1"/>
  <c r="F6089" i="1"/>
  <c r="F6935" i="1" s="1"/>
  <c r="F7781" i="1" s="1"/>
  <c r="I6089" i="1"/>
  <c r="F6090" i="1"/>
  <c r="G6090" i="1"/>
  <c r="H6090" i="1"/>
  <c r="D6091" i="1"/>
  <c r="F6091" i="1"/>
  <c r="F6937" i="1" s="1"/>
  <c r="F7783" i="1" s="1"/>
  <c r="F8629" i="1" s="1"/>
  <c r="G6091" i="1"/>
  <c r="G6937" i="1" s="1"/>
  <c r="G7783" i="1" s="1"/>
  <c r="G8629" i="1" s="1"/>
  <c r="D6092" i="1"/>
  <c r="F6092" i="1"/>
  <c r="A6093" i="1"/>
  <c r="A6939" i="1" s="1"/>
  <c r="A7785" i="1" s="1"/>
  <c r="A8631" i="1" s="1"/>
  <c r="A9477" i="1" s="1"/>
  <c r="A10323" i="1" s="1"/>
  <c r="A11169" i="1" s="1"/>
  <c r="I6093" i="1"/>
  <c r="A6094" i="1"/>
  <c r="A6940" i="1" s="1"/>
  <c r="C6094" i="1"/>
  <c r="D6094" i="1"/>
  <c r="H6094" i="1"/>
  <c r="I6094" i="1"/>
  <c r="A6095" i="1"/>
  <c r="I6095" i="1"/>
  <c r="I6941" i="1" s="1"/>
  <c r="A6096" i="1"/>
  <c r="A6942" i="1" s="1"/>
  <c r="G6096" i="1"/>
  <c r="H6096" i="1"/>
  <c r="F6097" i="1"/>
  <c r="F6943" i="1" s="1"/>
  <c r="F7789" i="1" s="1"/>
  <c r="I6097" i="1"/>
  <c r="D6098" i="1"/>
  <c r="H6098" i="1"/>
  <c r="F6099" i="1"/>
  <c r="G6099" i="1"/>
  <c r="C6100" i="1"/>
  <c r="F6100" i="1"/>
  <c r="I6101" i="1"/>
  <c r="A6102" i="1"/>
  <c r="C6102" i="1"/>
  <c r="D6102" i="1"/>
  <c r="H6102" i="1"/>
  <c r="C6103" i="1"/>
  <c r="I6103" i="1"/>
  <c r="G6104" i="1"/>
  <c r="H6104" i="1"/>
  <c r="H6950" i="1" s="1"/>
  <c r="I6104" i="1"/>
  <c r="I6950" i="1" s="1"/>
  <c r="I7796" i="1" s="1"/>
  <c r="I8642" i="1" s="1"/>
  <c r="I9488" i="1" s="1"/>
  <c r="I10334" i="1" s="1"/>
  <c r="I11180" i="1" s="1"/>
  <c r="A6105" i="1"/>
  <c r="F6105" i="1"/>
  <c r="G6105" i="1"/>
  <c r="I6105" i="1"/>
  <c r="I6951" i="1" s="1"/>
  <c r="D6106" i="1"/>
  <c r="H6106" i="1"/>
  <c r="D6107" i="1"/>
  <c r="F6107" i="1"/>
  <c r="G6107" i="1"/>
  <c r="C6108" i="1"/>
  <c r="C6954" i="1" s="1"/>
  <c r="C7800" i="1" s="1"/>
  <c r="A6109" i="1"/>
  <c r="C6109" i="1"/>
  <c r="C6955" i="1" s="1"/>
  <c r="D6109" i="1"/>
  <c r="C6110" i="1"/>
  <c r="C6956" i="1" s="1"/>
  <c r="C7802" i="1" s="1"/>
  <c r="D6110" i="1"/>
  <c r="H6110" i="1"/>
  <c r="I6110" i="1"/>
  <c r="A6111" i="1"/>
  <c r="A6957" i="1" s="1"/>
  <c r="I6111" i="1"/>
  <c r="I6957" i="1" s="1"/>
  <c r="A6112" i="1"/>
  <c r="F6112" i="1"/>
  <c r="F6958" i="1" s="1"/>
  <c r="H6112" i="1"/>
  <c r="H6958" i="1" s="1"/>
  <c r="A6113" i="1"/>
  <c r="F6113" i="1"/>
  <c r="G6113" i="1"/>
  <c r="G6959" i="1" s="1"/>
  <c r="D6114" i="1"/>
  <c r="E6114" i="1"/>
  <c r="D6115" i="1"/>
  <c r="F6115" i="1"/>
  <c r="F6961" i="1" s="1"/>
  <c r="G6115" i="1"/>
  <c r="G6961" i="1" s="1"/>
  <c r="G7807" i="1" s="1"/>
  <c r="G8653" i="1" s="1"/>
  <c r="G9499" i="1" s="1"/>
  <c r="G10345" i="1" s="1"/>
  <c r="G11191" i="1" s="1"/>
  <c r="C6116" i="1"/>
  <c r="C6962" i="1" s="1"/>
  <c r="C7808" i="1" s="1"/>
  <c r="C8654" i="1" s="1"/>
  <c r="C9500" i="1" s="1"/>
  <c r="C10346" i="1" s="1"/>
  <c r="C11192" i="1" s="1"/>
  <c r="A6118" i="1"/>
  <c r="A6964" i="1" s="1"/>
  <c r="C6118" i="1"/>
  <c r="G6119" i="1"/>
  <c r="G6965" i="1" s="1"/>
  <c r="H6119" i="1"/>
  <c r="H6965" i="1" s="1"/>
  <c r="H7811" i="1" s="1"/>
  <c r="H8657" i="1" s="1"/>
  <c r="H9503" i="1" s="1"/>
  <c r="H10349" i="1" s="1"/>
  <c r="H11195" i="1" s="1"/>
  <c r="A6120" i="1"/>
  <c r="F6120" i="1"/>
  <c r="G6120" i="1"/>
  <c r="I6120" i="1"/>
  <c r="A6121" i="1"/>
  <c r="A6967" i="1" s="1"/>
  <c r="A7813" i="1" s="1"/>
  <c r="E6121" i="1"/>
  <c r="E6967" i="1" s="1"/>
  <c r="I6121" i="1"/>
  <c r="D6122" i="1"/>
  <c r="F6122" i="1"/>
  <c r="F6968" i="1" s="1"/>
  <c r="G6122" i="1"/>
  <c r="F6123" i="1"/>
  <c r="F6969" i="1" s="1"/>
  <c r="G6123" i="1"/>
  <c r="G6969" i="1" s="1"/>
  <c r="G7815" i="1" s="1"/>
  <c r="G8661" i="1" s="1"/>
  <c r="G9507" i="1" s="1"/>
  <c r="G10353" i="1" s="1"/>
  <c r="G11199" i="1" s="1"/>
  <c r="I6125" i="1"/>
  <c r="A6126" i="1"/>
  <c r="C6126" i="1"/>
  <c r="G6127" i="1"/>
  <c r="G6973" i="1" s="1"/>
  <c r="G7819" i="1" s="1"/>
  <c r="H6127" i="1"/>
  <c r="H6973" i="1" s="1"/>
  <c r="H7819" i="1" s="1"/>
  <c r="H8665" i="1" s="1"/>
  <c r="H9511" i="1" s="1"/>
  <c r="H10357" i="1" s="1"/>
  <c r="H11203" i="1" s="1"/>
  <c r="I6127" i="1"/>
  <c r="F6128" i="1"/>
  <c r="F6974" i="1" s="1"/>
  <c r="F7820" i="1" s="1"/>
  <c r="F8666" i="1" s="1"/>
  <c r="F9512" i="1" s="1"/>
  <c r="F10358" i="1" s="1"/>
  <c r="F11204" i="1" s="1"/>
  <c r="I6128" i="1"/>
  <c r="A6129" i="1"/>
  <c r="G6129" i="1"/>
  <c r="I6129" i="1"/>
  <c r="D6130" i="1"/>
  <c r="F6130" i="1"/>
  <c r="H6130" i="1"/>
  <c r="C6131" i="1"/>
  <c r="D6131" i="1"/>
  <c r="D6132" i="1"/>
  <c r="D6978" i="1" s="1"/>
  <c r="E6132" i="1"/>
  <c r="E6978" i="1" s="1"/>
  <c r="F6132" i="1"/>
  <c r="F6978" i="1" s="1"/>
  <c r="A6133" i="1"/>
  <c r="C6134" i="1"/>
  <c r="D6134" i="1"/>
  <c r="D6980" i="1" s="1"/>
  <c r="H6134" i="1"/>
  <c r="I6134" i="1"/>
  <c r="A6135" i="1"/>
  <c r="A6981" i="1" s="1"/>
  <c r="G6136" i="1"/>
  <c r="H6136" i="1"/>
  <c r="I6136" i="1"/>
  <c r="I6982" i="1" s="1"/>
  <c r="I7828" i="1" s="1"/>
  <c r="I8674" i="1" s="1"/>
  <c r="I9520" i="1" s="1"/>
  <c r="I10366" i="1" s="1"/>
  <c r="I11212" i="1" s="1"/>
  <c r="A6137" i="1"/>
  <c r="F6137" i="1"/>
  <c r="G6138" i="1"/>
  <c r="G6984" i="1" s="1"/>
  <c r="G7830" i="1" s="1"/>
  <c r="D6139" i="1"/>
  <c r="D6985" i="1" s="1"/>
  <c r="D7831" i="1" s="1"/>
  <c r="F6139" i="1"/>
  <c r="F6985" i="1" s="1"/>
  <c r="F7831" i="1" s="1"/>
  <c r="G6139" i="1"/>
  <c r="E6140" i="1"/>
  <c r="E6986" i="1" s="1"/>
  <c r="E7832" i="1" s="1"/>
  <c r="E8678" i="1" s="1"/>
  <c r="E9524" i="1" s="1"/>
  <c r="E10370" i="1" s="1"/>
  <c r="E11216" i="1" s="1"/>
  <c r="F6140" i="1"/>
  <c r="A6141" i="1"/>
  <c r="A6142" i="1"/>
  <c r="A6988" i="1" s="1"/>
  <c r="A7834" i="1" s="1"/>
  <c r="A8680" i="1" s="1"/>
  <c r="I6142" i="1"/>
  <c r="A6143" i="1"/>
  <c r="A6989" i="1" s="1"/>
  <c r="C6143" i="1"/>
  <c r="G6143" i="1"/>
  <c r="F6144" i="1"/>
  <c r="F6990" i="1" s="1"/>
  <c r="G6144" i="1"/>
  <c r="I6144" i="1"/>
  <c r="I6990" i="1" s="1"/>
  <c r="I7836" i="1" s="1"/>
  <c r="I8682" i="1" s="1"/>
  <c r="I9528" i="1" s="1"/>
  <c r="I10374" i="1" s="1"/>
  <c r="I11220" i="1" s="1"/>
  <c r="A6145" i="1"/>
  <c r="A6991" i="1" s="1"/>
  <c r="F6145" i="1"/>
  <c r="G6146" i="1"/>
  <c r="H6146" i="1"/>
  <c r="C6147" i="1"/>
  <c r="C6148" i="1"/>
  <c r="C6994" i="1" s="1"/>
  <c r="C7840" i="1" s="1"/>
  <c r="D6148" i="1"/>
  <c r="F6148" i="1"/>
  <c r="A6149" i="1"/>
  <c r="D6149" i="1"/>
  <c r="D6995" i="1" s="1"/>
  <c r="A6150" i="1"/>
  <c r="D6150" i="1"/>
  <c r="D6996" i="1" s="1"/>
  <c r="H6150" i="1"/>
  <c r="C6151" i="1"/>
  <c r="G6151" i="1"/>
  <c r="H6151" i="1"/>
  <c r="I6151" i="1"/>
  <c r="G6152" i="1"/>
  <c r="H6152" i="1"/>
  <c r="I6152" i="1"/>
  <c r="A6153" i="1"/>
  <c r="H6153" i="1"/>
  <c r="H6999" i="1" s="1"/>
  <c r="H7845" i="1" s="1"/>
  <c r="H8691" i="1" s="1"/>
  <c r="I6153" i="1"/>
  <c r="D6154" i="1"/>
  <c r="F6154" i="1"/>
  <c r="G6154" i="1"/>
  <c r="H6154" i="1"/>
  <c r="F6155" i="1"/>
  <c r="F7001" i="1" s="1"/>
  <c r="F7847" i="1" s="1"/>
  <c r="C6156" i="1"/>
  <c r="D6156" i="1"/>
  <c r="D7002" i="1" s="1"/>
  <c r="F6156" i="1"/>
  <c r="A6157" i="1"/>
  <c r="D6157" i="1"/>
  <c r="D7003" i="1" s="1"/>
  <c r="I6157" i="1"/>
  <c r="D6158" i="1"/>
  <c r="D7004" i="1" s="1"/>
  <c r="I6158" i="1"/>
  <c r="A6159" i="1"/>
  <c r="C6159" i="1"/>
  <c r="H6159" i="1"/>
  <c r="A6160" i="1"/>
  <c r="G6160" i="1"/>
  <c r="H6160" i="1"/>
  <c r="I6160" i="1"/>
  <c r="A6161" i="1"/>
  <c r="A7007" i="1" s="1"/>
  <c r="A7853" i="1" s="1"/>
  <c r="A8699" i="1" s="1"/>
  <c r="H6161" i="1"/>
  <c r="H7007" i="1" s="1"/>
  <c r="H7853" i="1" s="1"/>
  <c r="H8699" i="1" s="1"/>
  <c r="H9545" i="1" s="1"/>
  <c r="H10391" i="1" s="1"/>
  <c r="H11237" i="1" s="1"/>
  <c r="I6161" i="1"/>
  <c r="D6162" i="1"/>
  <c r="G6162" i="1"/>
  <c r="C6164" i="1"/>
  <c r="C7010" i="1" s="1"/>
  <c r="C7856" i="1" s="1"/>
  <c r="C8702" i="1" s="1"/>
  <c r="C9548" i="1" s="1"/>
  <c r="C10394" i="1" s="1"/>
  <c r="C11240" i="1" s="1"/>
  <c r="A6165" i="1"/>
  <c r="C6165" i="1"/>
  <c r="A6166" i="1"/>
  <c r="C6166" i="1"/>
  <c r="D6166" i="1"/>
  <c r="H6166" i="1"/>
  <c r="H7012" i="1" s="1"/>
  <c r="H7858" i="1" s="1"/>
  <c r="H8704" i="1" s="1"/>
  <c r="H9550" i="1" s="1"/>
  <c r="H10396" i="1" s="1"/>
  <c r="H11242" i="1" s="1"/>
  <c r="I6166" i="1"/>
  <c r="I7012" i="1" s="1"/>
  <c r="I7858" i="1" s="1"/>
  <c r="I6167" i="1"/>
  <c r="I7013" i="1" s="1"/>
  <c r="I7859" i="1" s="1"/>
  <c r="I8705" i="1" s="1"/>
  <c r="G6168" i="1"/>
  <c r="I6168" i="1"/>
  <c r="A6169" i="1"/>
  <c r="F6169" i="1"/>
  <c r="F7015" i="1" s="1"/>
  <c r="F7861" i="1" s="1"/>
  <c r="F8707" i="1" s="1"/>
  <c r="F9553" i="1" s="1"/>
  <c r="F10399" i="1" s="1"/>
  <c r="F11245" i="1" s="1"/>
  <c r="D6170" i="1"/>
  <c r="D7016" i="1" s="1"/>
  <c r="D7862" i="1" s="1"/>
  <c r="D8708" i="1" s="1"/>
  <c r="D9554" i="1" s="1"/>
  <c r="D10400" i="1" s="1"/>
  <c r="D11246" i="1" s="1"/>
  <c r="F6170" i="1"/>
  <c r="F7016" i="1" s="1"/>
  <c r="G6170" i="1"/>
  <c r="G7016" i="1" s="1"/>
  <c r="D6171" i="1"/>
  <c r="F6171" i="1"/>
  <c r="G6171" i="1"/>
  <c r="G7017" i="1" s="1"/>
  <c r="C6172" i="1"/>
  <c r="D6172" i="1"/>
  <c r="A6173" i="1"/>
  <c r="D6173" i="1"/>
  <c r="I6173" i="1"/>
  <c r="A6174" i="1"/>
  <c r="D6174" i="1"/>
  <c r="D7020" i="1" s="1"/>
  <c r="D7866" i="1" s="1"/>
  <c r="D8712" i="1" s="1"/>
  <c r="I6174" i="1"/>
  <c r="H6175" i="1"/>
  <c r="H7021" i="1" s="1"/>
  <c r="H7867" i="1" s="1"/>
  <c r="I6175" i="1"/>
  <c r="I7021" i="1" s="1"/>
  <c r="A6176" i="1"/>
  <c r="F6176" i="1"/>
  <c r="G6177" i="1"/>
  <c r="I6177" i="1"/>
  <c r="G6178" i="1"/>
  <c r="G7024" i="1" s="1"/>
  <c r="G7870" i="1" s="1"/>
  <c r="G8716" i="1" s="1"/>
  <c r="G9562" i="1" s="1"/>
  <c r="G10408" i="1" s="1"/>
  <c r="G11254" i="1" s="1"/>
  <c r="D6179" i="1"/>
  <c r="D7025" i="1" s="1"/>
  <c r="D7871" i="1" s="1"/>
  <c r="D8717" i="1" s="1"/>
  <c r="F6179" i="1"/>
  <c r="G6179" i="1"/>
  <c r="C6180" i="1"/>
  <c r="D6180" i="1"/>
  <c r="A6181" i="1"/>
  <c r="C6181" i="1"/>
  <c r="C7027" i="1" s="1"/>
  <c r="C7873" i="1" s="1"/>
  <c r="C8719" i="1" s="1"/>
  <c r="C9565" i="1" s="1"/>
  <c r="C10411" i="1" s="1"/>
  <c r="C11257" i="1" s="1"/>
  <c r="D6181" i="1"/>
  <c r="C6182" i="1"/>
  <c r="D6182" i="1"/>
  <c r="H6182" i="1"/>
  <c r="I6182" i="1"/>
  <c r="A6183" i="1"/>
  <c r="I6183" i="1"/>
  <c r="I7029" i="1" s="1"/>
  <c r="I7875" i="1" s="1"/>
  <c r="I8721" i="1" s="1"/>
  <c r="A6184" i="1"/>
  <c r="A7030" i="1" s="1"/>
  <c r="A7876" i="1" s="1"/>
  <c r="H6184" i="1"/>
  <c r="G6185" i="1"/>
  <c r="G7031" i="1" s="1"/>
  <c r="H6185" i="1"/>
  <c r="I6185" i="1"/>
  <c r="D6186" i="1"/>
  <c r="D7032" i="1" s="1"/>
  <c r="D7878" i="1" s="1"/>
  <c r="D8724" i="1" s="1"/>
  <c r="D9570" i="1" s="1"/>
  <c r="D10416" i="1" s="1"/>
  <c r="D11262" i="1" s="1"/>
  <c r="C6187" i="1"/>
  <c r="C7033" i="1" s="1"/>
  <c r="C7879" i="1" s="1"/>
  <c r="C8725" i="1" s="1"/>
  <c r="F6187" i="1"/>
  <c r="C6188" i="1"/>
  <c r="C6189" i="1"/>
  <c r="D6189" i="1"/>
  <c r="A6190" i="1"/>
  <c r="H6190" i="1"/>
  <c r="I6190" i="1"/>
  <c r="A6191" i="1"/>
  <c r="C6191" i="1"/>
  <c r="D6191" i="1"/>
  <c r="D7037" i="1" s="1"/>
  <c r="D7883" i="1" s="1"/>
  <c r="H6191" i="1"/>
  <c r="H7037" i="1" s="1"/>
  <c r="H7883" i="1" s="1"/>
  <c r="H8729" i="1" s="1"/>
  <c r="H9575" i="1" s="1"/>
  <c r="H10421" i="1" s="1"/>
  <c r="H11267" i="1" s="1"/>
  <c r="A6192" i="1"/>
  <c r="F6192" i="1"/>
  <c r="F7038" i="1" s="1"/>
  <c r="F7884" i="1" s="1"/>
  <c r="F8730" i="1" s="1"/>
  <c r="F9576" i="1" s="1"/>
  <c r="F10422" i="1" s="1"/>
  <c r="F11268" i="1" s="1"/>
  <c r="E6193" i="1"/>
  <c r="F6193" i="1"/>
  <c r="G6193" i="1"/>
  <c r="G7039" i="1" s="1"/>
  <c r="G7885" i="1" s="1"/>
  <c r="G8731" i="1" s="1"/>
  <c r="G9577" i="1" s="1"/>
  <c r="G10423" i="1" s="1"/>
  <c r="G11269" i="1" s="1"/>
  <c r="H6193" i="1"/>
  <c r="I6193" i="1"/>
  <c r="F6194" i="1"/>
  <c r="I6194" i="1"/>
  <c r="I7040" i="1" s="1"/>
  <c r="I7886" i="1" s="1"/>
  <c r="I8732" i="1" s="1"/>
  <c r="C6195" i="1"/>
  <c r="D6195" i="1"/>
  <c r="E6195" i="1"/>
  <c r="G6195" i="1"/>
  <c r="G7041" i="1" s="1"/>
  <c r="C6196" i="1"/>
  <c r="C7042" i="1" s="1"/>
  <c r="C7888" i="1" s="1"/>
  <c r="F6196" i="1"/>
  <c r="A6197" i="1"/>
  <c r="C6197" i="1"/>
  <c r="C7043" i="1" s="1"/>
  <c r="C7889" i="1" s="1"/>
  <c r="C8735" i="1" s="1"/>
  <c r="C9581" i="1" s="1"/>
  <c r="C10427" i="1" s="1"/>
  <c r="C11273" i="1" s="1"/>
  <c r="D6197" i="1"/>
  <c r="C6198" i="1"/>
  <c r="C7044" i="1" s="1"/>
  <c r="D6198" i="1"/>
  <c r="I6198" i="1"/>
  <c r="G6199" i="1"/>
  <c r="H6199" i="1"/>
  <c r="H7045" i="1" s="1"/>
  <c r="H7891" i="1" s="1"/>
  <c r="H8737" i="1" s="1"/>
  <c r="H9583" i="1" s="1"/>
  <c r="H10429" i="1" s="1"/>
  <c r="H11275" i="1" s="1"/>
  <c r="A6200" i="1"/>
  <c r="A7046" i="1" s="1"/>
  <c r="A7892" i="1" s="1"/>
  <c r="F6200" i="1"/>
  <c r="G6200" i="1"/>
  <c r="A6201" i="1"/>
  <c r="A7047" i="1" s="1"/>
  <c r="E6201" i="1"/>
  <c r="H6201" i="1"/>
  <c r="H7047" i="1" s="1"/>
  <c r="H7893" i="1" s="1"/>
  <c r="H8739" i="1" s="1"/>
  <c r="I6201" i="1"/>
  <c r="I7047" i="1" s="1"/>
  <c r="I7893" i="1" s="1"/>
  <c r="A6202" i="1"/>
  <c r="A7048" i="1" s="1"/>
  <c r="A7894" i="1" s="1"/>
  <c r="A8740" i="1" s="1"/>
  <c r="F6202" i="1"/>
  <c r="G6202" i="1"/>
  <c r="C6203" i="1"/>
  <c r="E6203" i="1"/>
  <c r="E7049" i="1" s="1"/>
  <c r="E7895" i="1" s="1"/>
  <c r="E8741" i="1" s="1"/>
  <c r="E9587" i="1" s="1"/>
  <c r="E10433" i="1" s="1"/>
  <c r="E11279" i="1" s="1"/>
  <c r="C6204" i="1"/>
  <c r="C7050" i="1" s="1"/>
  <c r="D6204" i="1"/>
  <c r="E6204" i="1"/>
  <c r="E6205" i="1"/>
  <c r="I6205" i="1"/>
  <c r="A6206" i="1"/>
  <c r="C6206" i="1"/>
  <c r="C7052" i="1" s="1"/>
  <c r="D6206" i="1"/>
  <c r="H6206" i="1"/>
  <c r="A6207" i="1"/>
  <c r="H6207" i="1"/>
  <c r="I6207" i="1"/>
  <c r="I7053" i="1" s="1"/>
  <c r="I7899" i="1" s="1"/>
  <c r="A6208" i="1"/>
  <c r="A7054" i="1" s="1"/>
  <c r="A7900" i="1" s="1"/>
  <c r="F6208" i="1"/>
  <c r="G6208" i="1"/>
  <c r="H6208" i="1"/>
  <c r="A6209" i="1"/>
  <c r="E6209" i="1"/>
  <c r="F6209" i="1"/>
  <c r="F7055" i="1" s="1"/>
  <c r="F7901" i="1" s="1"/>
  <c r="F8747" i="1" s="1"/>
  <c r="F9593" i="1" s="1"/>
  <c r="F10439" i="1" s="1"/>
  <c r="F11285" i="1" s="1"/>
  <c r="G6209" i="1"/>
  <c r="G7055" i="1" s="1"/>
  <c r="G7901" i="1" s="1"/>
  <c r="G8747" i="1" s="1"/>
  <c r="H6209" i="1"/>
  <c r="F6210" i="1"/>
  <c r="G6210" i="1"/>
  <c r="H6210" i="1"/>
  <c r="C6211" i="1"/>
  <c r="G6211" i="1"/>
  <c r="C6212" i="1"/>
  <c r="C7058" i="1" s="1"/>
  <c r="D6212" i="1"/>
  <c r="E6212" i="1"/>
  <c r="F6212" i="1"/>
  <c r="C6213" i="1"/>
  <c r="A6214" i="1"/>
  <c r="C6214" i="1"/>
  <c r="I6214" i="1"/>
  <c r="I7060" i="1" s="1"/>
  <c r="A6215" i="1"/>
  <c r="A7061" i="1" s="1"/>
  <c r="C6215" i="1"/>
  <c r="G6215" i="1"/>
  <c r="H6215" i="1"/>
  <c r="I6215" i="1"/>
  <c r="I7061" i="1" s="1"/>
  <c r="I7907" i="1" s="1"/>
  <c r="I8753" i="1" s="1"/>
  <c r="I9599" i="1" s="1"/>
  <c r="I10445" i="1" s="1"/>
  <c r="I11291" i="1" s="1"/>
  <c r="F6216" i="1"/>
  <c r="G6216" i="1"/>
  <c r="I6216" i="1"/>
  <c r="I7062" i="1" s="1"/>
  <c r="I7908" i="1" s="1"/>
  <c r="I8754" i="1" s="1"/>
  <c r="I9600" i="1" s="1"/>
  <c r="I10446" i="1" s="1"/>
  <c r="I11292" i="1" s="1"/>
  <c r="A6217" i="1"/>
  <c r="A7063" i="1" s="1"/>
  <c r="A7909" i="1" s="1"/>
  <c r="A8755" i="1" s="1"/>
  <c r="G6217" i="1"/>
  <c r="H6217" i="1"/>
  <c r="I6217" i="1"/>
  <c r="D6218" i="1"/>
  <c r="H6218" i="1"/>
  <c r="C6219" i="1"/>
  <c r="C7065" i="1" s="1"/>
  <c r="D6219" i="1"/>
  <c r="D7065" i="1" s="1"/>
  <c r="F6219" i="1"/>
  <c r="G6219" i="1"/>
  <c r="C6220" i="1"/>
  <c r="C7066" i="1" s="1"/>
  <c r="C7912" i="1" s="1"/>
  <c r="C8758" i="1" s="1"/>
  <c r="C9604" i="1" s="1"/>
  <c r="C10450" i="1" s="1"/>
  <c r="C11296" i="1" s="1"/>
  <c r="D6220" i="1"/>
  <c r="D7066" i="1" s="1"/>
  <c r="F6220" i="1"/>
  <c r="F7066" i="1" s="1"/>
  <c r="F7912" i="1" s="1"/>
  <c r="F8758" i="1" s="1"/>
  <c r="F9604" i="1" s="1"/>
  <c r="F10450" i="1" s="1"/>
  <c r="F11296" i="1" s="1"/>
  <c r="A6221" i="1"/>
  <c r="A7067" i="1" s="1"/>
  <c r="I6221" i="1"/>
  <c r="A6222" i="1"/>
  <c r="C6222" i="1"/>
  <c r="D6222" i="1"/>
  <c r="D7068" i="1" s="1"/>
  <c r="A6223" i="1"/>
  <c r="I6223" i="1"/>
  <c r="I7069" i="1" s="1"/>
  <c r="A6224" i="1"/>
  <c r="F6224" i="1"/>
  <c r="G6224" i="1"/>
  <c r="G7070" i="1" s="1"/>
  <c r="I6224" i="1"/>
  <c r="A6225" i="1"/>
  <c r="A7071" i="1" s="1"/>
  <c r="A7917" i="1" s="1"/>
  <c r="A8763" i="1" s="1"/>
  <c r="F6225" i="1"/>
  <c r="G6225" i="1"/>
  <c r="G7071" i="1" s="1"/>
  <c r="H6225" i="1"/>
  <c r="I6225" i="1"/>
  <c r="E6226" i="1"/>
  <c r="E7072" i="1" s="1"/>
  <c r="F6226" i="1"/>
  <c r="G6226" i="1"/>
  <c r="D6227" i="1"/>
  <c r="E6227" i="1"/>
  <c r="E7073" i="1" s="1"/>
  <c r="G6227" i="1"/>
  <c r="G7073" i="1" s="1"/>
  <c r="G7919" i="1" s="1"/>
  <c r="C6228" i="1"/>
  <c r="F6228" i="1"/>
  <c r="F7074" i="1" s="1"/>
  <c r="A6229" i="1"/>
  <c r="C6229" i="1"/>
  <c r="C6230" i="1"/>
  <c r="D6230" i="1"/>
  <c r="H6230" i="1"/>
  <c r="I6230" i="1"/>
  <c r="I7076" i="1" s="1"/>
  <c r="I7922" i="1" s="1"/>
  <c r="I8768" i="1" s="1"/>
  <c r="I9614" i="1" s="1"/>
  <c r="I10460" i="1" s="1"/>
  <c r="I11306" i="1" s="1"/>
  <c r="A6231" i="1"/>
  <c r="C6231" i="1"/>
  <c r="C7077" i="1" s="1"/>
  <c r="I6231" i="1"/>
  <c r="G6232" i="1"/>
  <c r="A6233" i="1"/>
  <c r="F6233" i="1"/>
  <c r="H6233" i="1"/>
  <c r="H7079" i="1" s="1"/>
  <c r="H7925" i="1" s="1"/>
  <c r="H8771" i="1" s="1"/>
  <c r="H9617" i="1" s="1"/>
  <c r="H10463" i="1" s="1"/>
  <c r="H11309" i="1" s="1"/>
  <c r="F6234" i="1"/>
  <c r="G6234" i="1"/>
  <c r="H6234" i="1"/>
  <c r="H7080" i="1" s="1"/>
  <c r="D6235" i="1"/>
  <c r="F6235" i="1"/>
  <c r="F7081" i="1" s="1"/>
  <c r="F7927" i="1" s="1"/>
  <c r="F8773" i="1" s="1"/>
  <c r="F9619" i="1" s="1"/>
  <c r="F10465" i="1" s="1"/>
  <c r="F11311" i="1" s="1"/>
  <c r="G6235" i="1"/>
  <c r="F6236" i="1"/>
  <c r="A6237" i="1"/>
  <c r="D6237" i="1"/>
  <c r="D7083" i="1" s="1"/>
  <c r="I6237" i="1"/>
  <c r="A6238" i="1"/>
  <c r="A7084" i="1" s="1"/>
  <c r="A7930" i="1" s="1"/>
  <c r="A8776" i="1" s="1"/>
  <c r="A9622" i="1" s="1"/>
  <c r="A10468" i="1" s="1"/>
  <c r="A11314" i="1" s="1"/>
  <c r="D6238" i="1"/>
  <c r="I6238" i="1"/>
  <c r="A6239" i="1"/>
  <c r="A7085" i="1" s="1"/>
  <c r="A6240" i="1"/>
  <c r="A7086" i="1" s="1"/>
  <c r="A7932" i="1" s="1"/>
  <c r="F6240" i="1"/>
  <c r="G6240" i="1"/>
  <c r="I6240" i="1"/>
  <c r="A6241" i="1"/>
  <c r="A7087" i="1" s="1"/>
  <c r="A7933" i="1" s="1"/>
  <c r="A8779" i="1" s="1"/>
  <c r="A9625" i="1" s="1"/>
  <c r="A10471" i="1" s="1"/>
  <c r="A11317" i="1" s="1"/>
  <c r="G6241" i="1"/>
  <c r="H6241" i="1"/>
  <c r="I6241" i="1"/>
  <c r="I7087" i="1" s="1"/>
  <c r="G6242" i="1"/>
  <c r="G7088" i="1" s="1"/>
  <c r="C6243" i="1"/>
  <c r="C7089" i="1" s="1"/>
  <c r="C7935" i="1" s="1"/>
  <c r="C8781" i="1" s="1"/>
  <c r="C9627" i="1" s="1"/>
  <c r="C10473" i="1" s="1"/>
  <c r="C11319" i="1" s="1"/>
  <c r="D6243" i="1"/>
  <c r="F6243" i="1"/>
  <c r="F7089" i="1" s="1"/>
  <c r="F6244" i="1"/>
  <c r="F7090" i="1" s="1"/>
  <c r="D6245" i="1"/>
  <c r="A6246" i="1"/>
  <c r="A7092" i="1" s="1"/>
  <c r="C6246" i="1"/>
  <c r="D6246" i="1"/>
  <c r="C6247" i="1"/>
  <c r="C7093" i="1" s="1"/>
  <c r="C7939" i="1" s="1"/>
  <c r="C8785" i="1" s="1"/>
  <c r="C9631" i="1" s="1"/>
  <c r="C10477" i="1" s="1"/>
  <c r="C11323" i="1" s="1"/>
  <c r="G6247" i="1"/>
  <c r="I6247" i="1"/>
  <c r="I7093" i="1" s="1"/>
  <c r="A6248" i="1"/>
  <c r="A7094" i="1" s="1"/>
  <c r="A6249" i="1"/>
  <c r="A7095" i="1" s="1"/>
  <c r="F6249" i="1"/>
  <c r="G6249" i="1"/>
  <c r="G7095" i="1" s="1"/>
  <c r="G7941" i="1" s="1"/>
  <c r="G8787" i="1" s="1"/>
  <c r="G9633" i="1" s="1"/>
  <c r="G10479" i="1" s="1"/>
  <c r="G11325" i="1" s="1"/>
  <c r="H6249" i="1"/>
  <c r="H7095" i="1" s="1"/>
  <c r="H7941" i="1" s="1"/>
  <c r="H8787" i="1" s="1"/>
  <c r="H9633" i="1" s="1"/>
  <c r="H10479" i="1" s="1"/>
  <c r="H11325" i="1" s="1"/>
  <c r="G6250" i="1"/>
  <c r="H6250" i="1"/>
  <c r="D6251" i="1"/>
  <c r="D7097" i="1" s="1"/>
  <c r="D7943" i="1" s="1"/>
  <c r="F6251" i="1"/>
  <c r="D6252" i="1"/>
  <c r="D7098" i="1" s="1"/>
  <c r="F6252" i="1"/>
  <c r="A6253" i="1"/>
  <c r="C6253" i="1"/>
  <c r="D6253" i="1"/>
  <c r="I6253" i="1"/>
  <c r="I7099" i="1" s="1"/>
  <c r="A6254" i="1"/>
  <c r="C6254" i="1"/>
  <c r="H6254" i="1"/>
  <c r="I6254" i="1"/>
  <c r="C6255" i="1"/>
  <c r="G6255" i="1"/>
  <c r="G7101" i="1" s="1"/>
  <c r="A6256" i="1"/>
  <c r="G6256" i="1"/>
  <c r="H6256" i="1"/>
  <c r="F6257" i="1"/>
  <c r="H6257" i="1"/>
  <c r="D6258" i="1"/>
  <c r="D7104" i="1" s="1"/>
  <c r="F6258" i="1"/>
  <c r="F7104" i="1" s="1"/>
  <c r="F7950" i="1" s="1"/>
  <c r="F8796" i="1" s="1"/>
  <c r="F9642" i="1" s="1"/>
  <c r="F10488" i="1" s="1"/>
  <c r="F11334" i="1" s="1"/>
  <c r="G6258" i="1"/>
  <c r="H6258" i="1"/>
  <c r="C6259" i="1"/>
  <c r="C6260" i="1"/>
  <c r="D6260" i="1"/>
  <c r="D7106" i="1" s="1"/>
  <c r="D7952" i="1" s="1"/>
  <c r="D8798" i="1" s="1"/>
  <c r="D9644" i="1" s="1"/>
  <c r="D10490" i="1" s="1"/>
  <c r="D11336" i="1" s="1"/>
  <c r="F6260" i="1"/>
  <c r="F7106" i="1" s="1"/>
  <c r="F7952" i="1" s="1"/>
  <c r="F8798" i="1" s="1"/>
  <c r="F9644" i="1" s="1"/>
  <c r="F10490" i="1" s="1"/>
  <c r="F11336" i="1" s="1"/>
  <c r="A6261" i="1"/>
  <c r="C6261" i="1"/>
  <c r="A6262" i="1"/>
  <c r="A7108" i="1" s="1"/>
  <c r="C6262" i="1"/>
  <c r="A6263" i="1"/>
  <c r="A7109" i="1" s="1"/>
  <c r="A7955" i="1" s="1"/>
  <c r="A8801" i="1" s="1"/>
  <c r="A9647" i="1" s="1"/>
  <c r="A10493" i="1" s="1"/>
  <c r="A11339" i="1" s="1"/>
  <c r="G6263" i="1"/>
  <c r="G7109" i="1" s="1"/>
  <c r="G7955" i="1" s="1"/>
  <c r="G8801" i="1" s="1"/>
  <c r="G9647" i="1" s="1"/>
  <c r="G10493" i="1" s="1"/>
  <c r="G11339" i="1" s="1"/>
  <c r="H6263" i="1"/>
  <c r="F6264" i="1"/>
  <c r="F7110" i="1" s="1"/>
  <c r="I6264" i="1"/>
  <c r="A6265" i="1"/>
  <c r="A7111" i="1" s="1"/>
  <c r="F6266" i="1"/>
  <c r="F7112" i="1" s="1"/>
  <c r="G6266" i="1"/>
  <c r="H6266" i="1"/>
  <c r="C6267" i="1"/>
  <c r="D6267" i="1"/>
  <c r="C6268" i="1"/>
  <c r="D6268" i="1"/>
  <c r="D7114" i="1" s="1"/>
  <c r="I6269" i="1"/>
  <c r="A6270" i="1"/>
  <c r="A7116" i="1" s="1"/>
  <c r="C6270" i="1"/>
  <c r="D6270" i="1"/>
  <c r="I6270" i="1"/>
  <c r="I7116" i="1" s="1"/>
  <c r="C6271" i="1"/>
  <c r="G6271" i="1"/>
  <c r="A6272" i="1"/>
  <c r="F6272" i="1"/>
  <c r="G6272" i="1"/>
  <c r="H6272" i="1"/>
  <c r="I6272" i="1"/>
  <c r="A6273" i="1"/>
  <c r="F6273" i="1"/>
  <c r="G6273" i="1"/>
  <c r="G7119" i="1" s="1"/>
  <c r="G7965" i="1" s="1"/>
  <c r="G8811" i="1" s="1"/>
  <c r="G9657" i="1" s="1"/>
  <c r="G10503" i="1" s="1"/>
  <c r="G11349" i="1" s="1"/>
  <c r="I6273" i="1"/>
  <c r="F6274" i="1"/>
  <c r="G6274" i="1"/>
  <c r="G7120" i="1" s="1"/>
  <c r="D6275" i="1"/>
  <c r="D7121" i="1" s="1"/>
  <c r="E6275" i="1"/>
  <c r="E7121" i="1" s="1"/>
  <c r="F6275" i="1"/>
  <c r="G6275" i="1"/>
  <c r="C6276" i="1"/>
  <c r="C6277" i="1"/>
  <c r="C7123" i="1" s="1"/>
  <c r="D6277" i="1"/>
  <c r="E6277" i="1"/>
  <c r="E7123" i="1" s="1"/>
  <c r="I6277" i="1"/>
  <c r="D6278" i="1"/>
  <c r="H6278" i="1"/>
  <c r="I6278" i="1"/>
  <c r="A6279" i="1"/>
  <c r="A7125" i="1" s="1"/>
  <c r="A7971" i="1" s="1"/>
  <c r="A8817" i="1" s="1"/>
  <c r="A9663" i="1" s="1"/>
  <c r="A10509" i="1" s="1"/>
  <c r="A11355" i="1" s="1"/>
  <c r="H6279" i="1"/>
  <c r="A6280" i="1"/>
  <c r="G6280" i="1"/>
  <c r="H6280" i="1"/>
  <c r="E6281" i="1"/>
  <c r="G6281" i="1"/>
  <c r="H6281" i="1"/>
  <c r="I6281" i="1"/>
  <c r="I7127" i="1" s="1"/>
  <c r="I7973" i="1" s="1"/>
  <c r="D6282" i="1"/>
  <c r="E6282" i="1"/>
  <c r="E7128" i="1" s="1"/>
  <c r="F6282" i="1"/>
  <c r="F7128" i="1" s="1"/>
  <c r="G6282" i="1"/>
  <c r="D6283" i="1"/>
  <c r="D7129" i="1" s="1"/>
  <c r="D7975" i="1" s="1"/>
  <c r="D8821" i="1" s="1"/>
  <c r="D9667" i="1" s="1"/>
  <c r="D10513" i="1" s="1"/>
  <c r="D11359" i="1" s="1"/>
  <c r="E6283" i="1"/>
  <c r="E7129" i="1" s="1"/>
  <c r="E7975" i="1" s="1"/>
  <c r="E8821" i="1" s="1"/>
  <c r="E9667" i="1" s="1"/>
  <c r="E10513" i="1" s="1"/>
  <c r="E11359" i="1" s="1"/>
  <c r="F6283" i="1"/>
  <c r="C6284" i="1"/>
  <c r="C7130" i="1" s="1"/>
  <c r="F6284" i="1"/>
  <c r="A6285" i="1"/>
  <c r="E6285" i="1"/>
  <c r="E7131" i="1" s="1"/>
  <c r="C6286" i="1"/>
  <c r="C7132" i="1" s="1"/>
  <c r="C7978" i="1" s="1"/>
  <c r="C8824" i="1" s="1"/>
  <c r="C9670" i="1" s="1"/>
  <c r="C10516" i="1" s="1"/>
  <c r="C11362" i="1" s="1"/>
  <c r="D6286" i="1"/>
  <c r="H6286" i="1"/>
  <c r="H6287" i="1"/>
  <c r="H7133" i="1" s="1"/>
  <c r="A6288" i="1"/>
  <c r="G6288" i="1"/>
  <c r="H6288" i="1"/>
  <c r="H7134" i="1" s="1"/>
  <c r="H7980" i="1" s="1"/>
  <c r="H8826" i="1" s="1"/>
  <c r="H9672" i="1" s="1"/>
  <c r="H10518" i="1" s="1"/>
  <c r="H11364" i="1" s="1"/>
  <c r="F6289" i="1"/>
  <c r="G6289" i="1"/>
  <c r="E6290" i="1"/>
  <c r="G6290" i="1"/>
  <c r="G7136" i="1" s="1"/>
  <c r="H6290" i="1"/>
  <c r="C6291" i="1"/>
  <c r="E6291" i="1"/>
  <c r="E7137" i="1" s="1"/>
  <c r="E7983" i="1" s="1"/>
  <c r="G6291" i="1"/>
  <c r="G7137" i="1" s="1"/>
  <c r="G7983" i="1" s="1"/>
  <c r="C6292" i="1"/>
  <c r="E6292" i="1"/>
  <c r="E7138" i="1" s="1"/>
  <c r="F6292" i="1"/>
  <c r="G6292" i="1"/>
  <c r="G7138" i="1" s="1"/>
  <c r="G7984" i="1" s="1"/>
  <c r="G8830" i="1" s="1"/>
  <c r="C6293" i="1"/>
  <c r="E6293" i="1"/>
  <c r="E7139" i="1" s="1"/>
  <c r="E7985" i="1" s="1"/>
  <c r="E8831" i="1" s="1"/>
  <c r="E9677" i="1" s="1"/>
  <c r="E10523" i="1" s="1"/>
  <c r="E11369" i="1" s="1"/>
  <c r="I6293" i="1"/>
  <c r="A6294" i="1"/>
  <c r="D6294" i="1"/>
  <c r="H6294" i="1"/>
  <c r="C6295" i="1"/>
  <c r="G6295" i="1"/>
  <c r="G6296" i="1"/>
  <c r="G7142" i="1" s="1"/>
  <c r="H6296" i="1"/>
  <c r="I6296" i="1"/>
  <c r="E6297" i="1"/>
  <c r="F6297" i="1"/>
  <c r="F6298" i="1"/>
  <c r="F7144" i="1" s="1"/>
  <c r="F7990" i="1" s="1"/>
  <c r="F8836" i="1" s="1"/>
  <c r="F9682" i="1" s="1"/>
  <c r="F10528" i="1" s="1"/>
  <c r="F11374" i="1" s="1"/>
  <c r="G6298" i="1"/>
  <c r="C6299" i="1"/>
  <c r="G6299" i="1"/>
  <c r="G7145" i="1" s="1"/>
  <c r="G7991" i="1" s="1"/>
  <c r="G8837" i="1" s="1"/>
  <c r="C6300" i="1"/>
  <c r="E6300" i="1"/>
  <c r="F6300" i="1"/>
  <c r="F7146" i="1" s="1"/>
  <c r="A6301" i="1"/>
  <c r="E6301" i="1"/>
  <c r="E7147" i="1" s="1"/>
  <c r="E7993" i="1" s="1"/>
  <c r="I6301" i="1"/>
  <c r="C6302" i="1"/>
  <c r="A6303" i="1"/>
  <c r="G6303" i="1"/>
  <c r="H6303" i="1"/>
  <c r="A6304" i="1"/>
  <c r="A7150" i="1" s="1"/>
  <c r="A7996" i="1" s="1"/>
  <c r="A8842" i="1" s="1"/>
  <c r="A9688" i="1" s="1"/>
  <c r="A10534" i="1" s="1"/>
  <c r="A11380" i="1" s="1"/>
  <c r="F6304" i="1"/>
  <c r="G6304" i="1"/>
  <c r="H6304" i="1"/>
  <c r="I6304" i="1"/>
  <c r="E6305" i="1"/>
  <c r="F6305" i="1"/>
  <c r="D6306" i="1"/>
  <c r="E6306" i="1"/>
  <c r="E7152" i="1" s="1"/>
  <c r="E7998" i="1" s="1"/>
  <c r="E8844" i="1" s="1"/>
  <c r="E9690" i="1" s="1"/>
  <c r="E10536" i="1" s="1"/>
  <c r="E11382" i="1" s="1"/>
  <c r="F6306" i="1"/>
  <c r="G6306" i="1"/>
  <c r="G7152" i="1" s="1"/>
  <c r="H6306" i="1"/>
  <c r="H7152" i="1" s="1"/>
  <c r="H7998" i="1" s="1"/>
  <c r="F6307" i="1"/>
  <c r="G6307" i="1"/>
  <c r="G7153" i="1" s="1"/>
  <c r="D6308" i="1"/>
  <c r="A6309" i="1"/>
  <c r="A7155" i="1" s="1"/>
  <c r="A8001" i="1" s="1"/>
  <c r="A8847" i="1" s="1"/>
  <c r="A9693" i="1" s="1"/>
  <c r="A10539" i="1" s="1"/>
  <c r="A11385" i="1" s="1"/>
  <c r="C6309" i="1"/>
  <c r="C7155" i="1" s="1"/>
  <c r="C8001" i="1" s="1"/>
  <c r="C8847" i="1" s="1"/>
  <c r="C9693" i="1" s="1"/>
  <c r="C10539" i="1" s="1"/>
  <c r="C11385" i="1" s="1"/>
  <c r="E6309" i="1"/>
  <c r="E7155" i="1" s="1"/>
  <c r="E8001" i="1" s="1"/>
  <c r="A6310" i="1"/>
  <c r="C6310" i="1"/>
  <c r="C7156" i="1" s="1"/>
  <c r="I6310" i="1"/>
  <c r="C6311" i="1"/>
  <c r="I6312" i="1"/>
  <c r="A6313" i="1"/>
  <c r="F6313" i="1"/>
  <c r="H6313" i="1"/>
  <c r="I6313" i="1"/>
  <c r="I7159" i="1" s="1"/>
  <c r="F6314" i="1"/>
  <c r="C6315" i="1"/>
  <c r="C7161" i="1" s="1"/>
  <c r="C8007" i="1" s="1"/>
  <c r="C8853" i="1" s="1"/>
  <c r="C9699" i="1" s="1"/>
  <c r="C10545" i="1" s="1"/>
  <c r="C11391" i="1" s="1"/>
  <c r="F6315" i="1"/>
  <c r="F6316" i="1"/>
  <c r="C6317" i="1"/>
  <c r="D6317" i="1"/>
  <c r="D6318" i="1"/>
  <c r="D7164" i="1" s="1"/>
  <c r="A6319" i="1"/>
  <c r="G6319" i="1"/>
  <c r="G7165" i="1" s="1"/>
  <c r="H6319" i="1"/>
  <c r="I6319" i="1"/>
  <c r="A6320" i="1"/>
  <c r="F6320" i="1"/>
  <c r="H6320" i="1"/>
  <c r="F6321" i="1"/>
  <c r="G6321" i="1"/>
  <c r="H6321" i="1"/>
  <c r="H7167" i="1" s="1"/>
  <c r="I6321" i="1"/>
  <c r="I7167" i="1" s="1"/>
  <c r="I8013" i="1" s="1"/>
  <c r="I8859" i="1" s="1"/>
  <c r="I9705" i="1" s="1"/>
  <c r="I10551" i="1" s="1"/>
  <c r="I11397" i="1" s="1"/>
  <c r="F6322" i="1"/>
  <c r="C6323" i="1"/>
  <c r="C7169" i="1" s="1"/>
  <c r="D6323" i="1"/>
  <c r="F6323" i="1"/>
  <c r="F7169" i="1" s="1"/>
  <c r="F8015" i="1" s="1"/>
  <c r="F8861" i="1" s="1"/>
  <c r="F9707" i="1" s="1"/>
  <c r="F10553" i="1" s="1"/>
  <c r="F11399" i="1" s="1"/>
  <c r="G6323" i="1"/>
  <c r="G7169" i="1" s="1"/>
  <c r="A6325" i="1"/>
  <c r="C6325" i="1"/>
  <c r="A6326" i="1"/>
  <c r="C6326" i="1"/>
  <c r="C7172" i="1" s="1"/>
  <c r="C8018" i="1" s="1"/>
  <c r="C8864" i="1" s="1"/>
  <c r="C9710" i="1" s="1"/>
  <c r="C10556" i="1" s="1"/>
  <c r="C11402" i="1" s="1"/>
  <c r="D6326" i="1"/>
  <c r="D7172" i="1" s="1"/>
  <c r="D8018" i="1" s="1"/>
  <c r="H6326" i="1"/>
  <c r="I6326" i="1"/>
  <c r="A6328" i="1"/>
  <c r="A7174" i="1" s="1"/>
  <c r="A8020" i="1" s="1"/>
  <c r="A8866" i="1" s="1"/>
  <c r="A9712" i="1" s="1"/>
  <c r="A10558" i="1" s="1"/>
  <c r="A11404" i="1" s="1"/>
  <c r="I6328" i="1"/>
  <c r="F6329" i="1"/>
  <c r="G6329" i="1"/>
  <c r="H6329" i="1"/>
  <c r="D6330" i="1"/>
  <c r="H6330" i="1"/>
  <c r="H7176" i="1" s="1"/>
  <c r="H8022" i="1" s="1"/>
  <c r="H8868" i="1" s="1"/>
  <c r="H9714" i="1" s="1"/>
  <c r="H10560" i="1" s="1"/>
  <c r="H11406" i="1" s="1"/>
  <c r="C6331" i="1"/>
  <c r="C7177" i="1" s="1"/>
  <c r="C8023" i="1" s="1"/>
  <c r="F6331" i="1"/>
  <c r="C6332" i="1"/>
  <c r="F6332" i="1"/>
  <c r="C6333" i="1"/>
  <c r="C7179" i="1" s="1"/>
  <c r="C8025" i="1" s="1"/>
  <c r="C8871" i="1" s="1"/>
  <c r="C9717" i="1" s="1"/>
  <c r="C10563" i="1" s="1"/>
  <c r="C11409" i="1" s="1"/>
  <c r="D6333" i="1"/>
  <c r="D7179" i="1" s="1"/>
  <c r="A6334" i="1"/>
  <c r="H6334" i="1"/>
  <c r="I6334" i="1"/>
  <c r="A6335" i="1"/>
  <c r="H6335" i="1"/>
  <c r="I6335" i="1"/>
  <c r="A6336" i="1"/>
  <c r="G6336" i="1"/>
  <c r="H6336" i="1"/>
  <c r="F6337" i="1"/>
  <c r="G6337" i="1"/>
  <c r="I6337" i="1"/>
  <c r="I7183" i="1" s="1"/>
  <c r="I8029" i="1" s="1"/>
  <c r="I8875" i="1" s="1"/>
  <c r="I9721" i="1" s="1"/>
  <c r="I10567" i="1" s="1"/>
  <c r="I11413" i="1" s="1"/>
  <c r="F6338" i="1"/>
  <c r="G6338" i="1"/>
  <c r="H6338" i="1"/>
  <c r="C6339" i="1"/>
  <c r="F6339" i="1"/>
  <c r="F7185" i="1" s="1"/>
  <c r="G6339" i="1"/>
  <c r="G7185" i="1" s="1"/>
  <c r="G8031" i="1" s="1"/>
  <c r="G8877" i="1" s="1"/>
  <c r="G9723" i="1" s="1"/>
  <c r="G10569" i="1" s="1"/>
  <c r="G11415" i="1" s="1"/>
  <c r="A6341" i="1"/>
  <c r="D6341" i="1"/>
  <c r="D7187" i="1" s="1"/>
  <c r="D8033" i="1" s="1"/>
  <c r="I6341" i="1"/>
  <c r="C6342" i="1"/>
  <c r="C7188" i="1" s="1"/>
  <c r="D6342" i="1"/>
  <c r="C6343" i="1"/>
  <c r="H6343" i="1"/>
  <c r="A6344" i="1"/>
  <c r="F6344" i="1"/>
  <c r="F7190" i="1" s="1"/>
  <c r="H6344" i="1"/>
  <c r="A6345" i="1"/>
  <c r="F6345" i="1"/>
  <c r="G6345" i="1"/>
  <c r="H6345" i="1"/>
  <c r="H7191" i="1" s="1"/>
  <c r="D6346" i="1"/>
  <c r="C6347" i="1"/>
  <c r="D6347" i="1"/>
  <c r="D7193" i="1" s="1"/>
  <c r="D8039" i="1" s="1"/>
  <c r="D8885" i="1" s="1"/>
  <c r="D9731" i="1" s="1"/>
  <c r="D10577" i="1" s="1"/>
  <c r="D11423" i="1" s="1"/>
  <c r="F6347" i="1"/>
  <c r="G6347" i="1"/>
  <c r="F6348" i="1"/>
  <c r="F7194" i="1" s="1"/>
  <c r="D6349" i="1"/>
  <c r="F6349" i="1"/>
  <c r="F7195" i="1" s="1"/>
  <c r="F8041" i="1" s="1"/>
  <c r="F8887" i="1" s="1"/>
  <c r="F9733" i="1" s="1"/>
  <c r="F10579" i="1" s="1"/>
  <c r="F11425" i="1" s="1"/>
  <c r="I6349" i="1"/>
  <c r="I7195" i="1" s="1"/>
  <c r="C6350" i="1"/>
  <c r="D6350" i="1"/>
  <c r="D7196" i="1" s="1"/>
  <c r="A6351" i="1"/>
  <c r="A7197" i="1" s="1"/>
  <c r="A8043" i="1" s="1"/>
  <c r="A8889" i="1" s="1"/>
  <c r="A9735" i="1" s="1"/>
  <c r="A10581" i="1" s="1"/>
  <c r="A11427" i="1" s="1"/>
  <c r="G6351" i="1"/>
  <c r="H6351" i="1"/>
  <c r="F6352" i="1"/>
  <c r="H6352" i="1"/>
  <c r="A6353" i="1"/>
  <c r="A7199" i="1" s="1"/>
  <c r="A8045" i="1" s="1"/>
  <c r="A8891" i="1" s="1"/>
  <c r="A9737" i="1" s="1"/>
  <c r="A10583" i="1" s="1"/>
  <c r="A11429" i="1" s="1"/>
  <c r="F6353" i="1"/>
  <c r="I6353" i="1"/>
  <c r="F6354" i="1"/>
  <c r="G6354" i="1"/>
  <c r="H6354" i="1"/>
  <c r="D6355" i="1"/>
  <c r="D7201" i="1" s="1"/>
  <c r="G6355" i="1"/>
  <c r="G7201" i="1" s="1"/>
  <c r="C6356" i="1"/>
  <c r="C7202" i="1" s="1"/>
  <c r="D6356" i="1"/>
  <c r="E6356" i="1"/>
  <c r="D6357" i="1"/>
  <c r="E6357" i="1"/>
  <c r="E7203" i="1" s="1"/>
  <c r="E8049" i="1" s="1"/>
  <c r="A6358" i="1"/>
  <c r="C6358" i="1"/>
  <c r="D6358" i="1"/>
  <c r="D7204" i="1" s="1"/>
  <c r="A6359" i="1"/>
  <c r="C6359" i="1"/>
  <c r="C7205" i="1" s="1"/>
  <c r="C8051" i="1" s="1"/>
  <c r="C8897" i="1" s="1"/>
  <c r="C9743" i="1" s="1"/>
  <c r="C10589" i="1" s="1"/>
  <c r="C11435" i="1" s="1"/>
  <c r="H6359" i="1"/>
  <c r="I6359" i="1"/>
  <c r="H6360" i="1"/>
  <c r="H7206" i="1" s="1"/>
  <c r="H8052" i="1" s="1"/>
  <c r="H8898" i="1" s="1"/>
  <c r="H9744" i="1" s="1"/>
  <c r="H10590" i="1" s="1"/>
  <c r="H11436" i="1" s="1"/>
  <c r="I6360" i="1"/>
  <c r="E6361" i="1"/>
  <c r="H6361" i="1"/>
  <c r="H7207" i="1" s="1"/>
  <c r="D6362" i="1"/>
  <c r="D7208" i="1" s="1"/>
  <c r="D8054" i="1" s="1"/>
  <c r="D8900" i="1" s="1"/>
  <c r="D9746" i="1" s="1"/>
  <c r="D10592" i="1" s="1"/>
  <c r="D11438" i="1" s="1"/>
  <c r="E6362" i="1"/>
  <c r="E7208" i="1" s="1"/>
  <c r="F6362" i="1"/>
  <c r="G6362" i="1"/>
  <c r="D6363" i="1"/>
  <c r="D7209" i="1" s="1"/>
  <c r="D8055" i="1" s="1"/>
  <c r="D8901" i="1" s="1"/>
  <c r="D9747" i="1" s="1"/>
  <c r="D10593" i="1" s="1"/>
  <c r="D11439" i="1" s="1"/>
  <c r="F6363" i="1"/>
  <c r="G6363" i="1"/>
  <c r="C6364" i="1"/>
  <c r="C7210" i="1" s="1"/>
  <c r="F6364" i="1"/>
  <c r="F7210" i="1" s="1"/>
  <c r="F8056" i="1" s="1"/>
  <c r="C6365" i="1"/>
  <c r="D6365" i="1"/>
  <c r="D7211" i="1" s="1"/>
  <c r="D8057" i="1" s="1"/>
  <c r="D8903" i="1" s="1"/>
  <c r="D9749" i="1" s="1"/>
  <c r="D10595" i="1" s="1"/>
  <c r="D11441" i="1" s="1"/>
  <c r="E6365" i="1"/>
  <c r="H6366" i="1"/>
  <c r="I6366" i="1"/>
  <c r="I7212" i="1" s="1"/>
  <c r="A6367" i="1"/>
  <c r="A7213" i="1" s="1"/>
  <c r="A8059" i="1" s="1"/>
  <c r="C6367" i="1"/>
  <c r="A6368" i="1"/>
  <c r="F6368" i="1"/>
  <c r="F7214" i="1" s="1"/>
  <c r="F8060" i="1" s="1"/>
  <c r="F8906" i="1" s="1"/>
  <c r="F9752" i="1" s="1"/>
  <c r="F10598" i="1" s="1"/>
  <c r="F11444" i="1" s="1"/>
  <c r="H6368" i="1"/>
  <c r="F6369" i="1"/>
  <c r="F7215" i="1" s="1"/>
  <c r="F8061" i="1" s="1"/>
  <c r="F8907" i="1" s="1"/>
  <c r="F9753" i="1" s="1"/>
  <c r="F10599" i="1" s="1"/>
  <c r="F11445" i="1" s="1"/>
  <c r="G6369" i="1"/>
  <c r="H6369" i="1"/>
  <c r="D6370" i="1"/>
  <c r="D7216" i="1" s="1"/>
  <c r="D8062" i="1" s="1"/>
  <c r="E6370" i="1"/>
  <c r="F6370" i="1"/>
  <c r="G6370" i="1"/>
  <c r="C6371" i="1"/>
  <c r="C7217" i="1" s="1"/>
  <c r="D6371" i="1"/>
  <c r="E6371" i="1"/>
  <c r="F6371" i="1"/>
  <c r="F7217" i="1" s="1"/>
  <c r="G6371" i="1"/>
  <c r="C6372" i="1"/>
  <c r="E6372" i="1"/>
  <c r="E7218" i="1" s="1"/>
  <c r="E8064" i="1" s="1"/>
  <c r="F6372" i="1"/>
  <c r="A6373" i="1"/>
  <c r="D6373" i="1"/>
  <c r="E6373" i="1"/>
  <c r="E7219" i="1" s="1"/>
  <c r="I6373" i="1"/>
  <c r="A6374" i="1"/>
  <c r="C6374" i="1"/>
  <c r="D6374" i="1"/>
  <c r="E6374" i="1"/>
  <c r="E7220" i="1" s="1"/>
  <c r="E8066" i="1" s="1"/>
  <c r="E8912" i="1" s="1"/>
  <c r="E9758" i="1" s="1"/>
  <c r="E10604" i="1" s="1"/>
  <c r="E11450" i="1" s="1"/>
  <c r="I6374" i="1"/>
  <c r="I7220" i="1" s="1"/>
  <c r="A6375" i="1"/>
  <c r="I6375" i="1"/>
  <c r="A6376" i="1"/>
  <c r="I6376" i="1"/>
  <c r="I7222" i="1" s="1"/>
  <c r="I8068" i="1" s="1"/>
  <c r="A6377" i="1"/>
  <c r="F6377" i="1"/>
  <c r="G6377" i="1"/>
  <c r="H6377" i="1"/>
  <c r="E6378" i="1"/>
  <c r="E7224" i="1" s="1"/>
  <c r="E8070" i="1" s="1"/>
  <c r="E8916" i="1" s="1"/>
  <c r="E9762" i="1" s="1"/>
  <c r="E10608" i="1" s="1"/>
  <c r="E11454" i="1" s="1"/>
  <c r="F6378" i="1"/>
  <c r="G6378" i="1"/>
  <c r="F6379" i="1"/>
  <c r="C6380" i="1"/>
  <c r="C7226" i="1" s="1"/>
  <c r="C8072" i="1" s="1"/>
  <c r="C8918" i="1" s="1"/>
  <c r="C9764" i="1" s="1"/>
  <c r="C10610" i="1" s="1"/>
  <c r="C11456" i="1" s="1"/>
  <c r="D6380" i="1"/>
  <c r="A6381" i="1"/>
  <c r="C6381" i="1"/>
  <c r="C7227" i="1" s="1"/>
  <c r="C8073" i="1" s="1"/>
  <c r="C8919" i="1" s="1"/>
  <c r="C9765" i="1" s="1"/>
  <c r="C10611" i="1" s="1"/>
  <c r="C11457" i="1" s="1"/>
  <c r="I6381" i="1"/>
  <c r="A6382" i="1"/>
  <c r="A7228" i="1" s="1"/>
  <c r="C6382" i="1"/>
  <c r="A6383" i="1"/>
  <c r="C6383" i="1"/>
  <c r="C7229" i="1" s="1"/>
  <c r="C8075" i="1" s="1"/>
  <c r="C8921" i="1" s="1"/>
  <c r="C9767" i="1" s="1"/>
  <c r="C10613" i="1" s="1"/>
  <c r="C11459" i="1" s="1"/>
  <c r="G6383" i="1"/>
  <c r="G6384" i="1"/>
  <c r="G7230" i="1" s="1"/>
  <c r="G8076" i="1" s="1"/>
  <c r="G8922" i="1" s="1"/>
  <c r="G9768" i="1" s="1"/>
  <c r="G10614" i="1" s="1"/>
  <c r="G11460" i="1" s="1"/>
  <c r="H6384" i="1"/>
  <c r="A6385" i="1"/>
  <c r="A7231" i="1" s="1"/>
  <c r="I6385" i="1"/>
  <c r="F6386" i="1"/>
  <c r="F7232" i="1" s="1"/>
  <c r="G6386" i="1"/>
  <c r="C6387" i="1"/>
  <c r="D6387" i="1"/>
  <c r="D7233" i="1" s="1"/>
  <c r="D8079" i="1" s="1"/>
  <c r="G6387" i="1"/>
  <c r="F6388" i="1"/>
  <c r="F7234" i="1" s="1"/>
  <c r="A6389" i="1"/>
  <c r="C6389" i="1"/>
  <c r="C7235" i="1" s="1"/>
  <c r="C8081" i="1" s="1"/>
  <c r="C8927" i="1" s="1"/>
  <c r="C9773" i="1" s="1"/>
  <c r="C10619" i="1" s="1"/>
  <c r="C11465" i="1" s="1"/>
  <c r="I6389" i="1"/>
  <c r="A6390" i="1"/>
  <c r="C6390" i="1"/>
  <c r="D6390" i="1"/>
  <c r="D7236" i="1" s="1"/>
  <c r="D8082" i="1" s="1"/>
  <c r="D8928" i="1" s="1"/>
  <c r="D9774" i="1" s="1"/>
  <c r="D10620" i="1" s="1"/>
  <c r="D11466" i="1" s="1"/>
  <c r="C6391" i="1"/>
  <c r="C7237" i="1" s="1"/>
  <c r="C8083" i="1" s="1"/>
  <c r="C8929" i="1" s="1"/>
  <c r="C9775" i="1" s="1"/>
  <c r="C10621" i="1" s="1"/>
  <c r="C11467" i="1" s="1"/>
  <c r="G6391" i="1"/>
  <c r="H6391" i="1"/>
  <c r="I6391" i="1"/>
  <c r="A6392" i="1"/>
  <c r="A7238" i="1" s="1"/>
  <c r="H6392" i="1"/>
  <c r="A6393" i="1"/>
  <c r="A7239" i="1" s="1"/>
  <c r="A8085" i="1" s="1"/>
  <c r="A8931" i="1" s="1"/>
  <c r="A9777" i="1" s="1"/>
  <c r="A10623" i="1" s="1"/>
  <c r="A11469" i="1" s="1"/>
  <c r="F6393" i="1"/>
  <c r="G6393" i="1"/>
  <c r="E6394" i="1"/>
  <c r="F6394" i="1"/>
  <c r="G6394" i="1"/>
  <c r="H6394" i="1"/>
  <c r="H7240" i="1" s="1"/>
  <c r="E6395" i="1"/>
  <c r="G6395" i="1"/>
  <c r="C6396" i="1"/>
  <c r="F6396" i="1"/>
  <c r="C6397" i="1"/>
  <c r="C7243" i="1" s="1"/>
  <c r="C8089" i="1" s="1"/>
  <c r="D6397" i="1"/>
  <c r="A6398" i="1"/>
  <c r="D6398" i="1"/>
  <c r="D7244" i="1" s="1"/>
  <c r="D8090" i="1" s="1"/>
  <c r="I6398" i="1"/>
  <c r="A6399" i="1"/>
  <c r="C6399" i="1"/>
  <c r="C7245" i="1" s="1"/>
  <c r="H6399" i="1"/>
  <c r="H7245" i="1" s="1"/>
  <c r="A6400" i="1"/>
  <c r="A7246" i="1" s="1"/>
  <c r="G6400" i="1"/>
  <c r="H6400" i="1"/>
  <c r="I6401" i="1"/>
  <c r="I7247" i="1" s="1"/>
  <c r="F6402" i="1"/>
  <c r="D6403" i="1"/>
  <c r="F6403" i="1"/>
  <c r="F6404" i="1"/>
  <c r="A6405" i="1"/>
  <c r="A7251" i="1" s="1"/>
  <c r="A8097" i="1" s="1"/>
  <c r="D6405" i="1"/>
  <c r="C6406" i="1"/>
  <c r="D6406" i="1"/>
  <c r="D7252" i="1" s="1"/>
  <c r="I6406" i="1"/>
  <c r="A6407" i="1"/>
  <c r="A7253" i="1" s="1"/>
  <c r="A8099" i="1" s="1"/>
  <c r="A8945" i="1" s="1"/>
  <c r="A9791" i="1" s="1"/>
  <c r="A10637" i="1" s="1"/>
  <c r="A11483" i="1" s="1"/>
  <c r="C6407" i="1"/>
  <c r="H6407" i="1"/>
  <c r="A6408" i="1"/>
  <c r="F6408" i="1"/>
  <c r="F7254" i="1" s="1"/>
  <c r="F8100" i="1" s="1"/>
  <c r="F8946" i="1" s="1"/>
  <c r="F9792" i="1" s="1"/>
  <c r="F10638" i="1" s="1"/>
  <c r="F11484" i="1" s="1"/>
  <c r="H6408" i="1"/>
  <c r="A6409" i="1"/>
  <c r="F6409" i="1"/>
  <c r="G6409" i="1"/>
  <c r="I6409" i="1"/>
  <c r="D6410" i="1"/>
  <c r="F6410" i="1"/>
  <c r="H6410" i="1"/>
  <c r="H7256" i="1" s="1"/>
  <c r="C6411" i="1"/>
  <c r="C7257" i="1" s="1"/>
  <c r="C8103" i="1" s="1"/>
  <c r="C8949" i="1" s="1"/>
  <c r="C9795" i="1" s="1"/>
  <c r="C10641" i="1" s="1"/>
  <c r="C11487" i="1" s="1"/>
  <c r="D6411" i="1"/>
  <c r="D6412" i="1"/>
  <c r="F6412" i="1"/>
  <c r="F7258" i="1" s="1"/>
  <c r="F8104" i="1" s="1"/>
  <c r="A6413" i="1"/>
  <c r="A7259" i="1" s="1"/>
  <c r="C6413" i="1"/>
  <c r="I6413" i="1"/>
  <c r="A6414" i="1"/>
  <c r="C6414" i="1"/>
  <c r="D6414" i="1"/>
  <c r="H6414" i="1"/>
  <c r="I6414" i="1"/>
  <c r="C6415" i="1"/>
  <c r="H6415" i="1"/>
  <c r="I6415" i="1"/>
  <c r="H6416" i="1"/>
  <c r="H7262" i="1" s="1"/>
  <c r="I6416" i="1"/>
  <c r="A6417" i="1"/>
  <c r="A7263" i="1" s="1"/>
  <c r="A8109" i="1" s="1"/>
  <c r="A8955" i="1" s="1"/>
  <c r="A9801" i="1" s="1"/>
  <c r="A10647" i="1" s="1"/>
  <c r="A11493" i="1" s="1"/>
  <c r="G6417" i="1"/>
  <c r="I6417" i="1"/>
  <c r="I7263" i="1" s="1"/>
  <c r="I8109" i="1" s="1"/>
  <c r="I8955" i="1" s="1"/>
  <c r="I9801" i="1" s="1"/>
  <c r="I10647" i="1" s="1"/>
  <c r="I11493" i="1" s="1"/>
  <c r="F6418" i="1"/>
  <c r="G6418" i="1"/>
  <c r="H6418" i="1"/>
  <c r="H7264" i="1" s="1"/>
  <c r="H8110" i="1" s="1"/>
  <c r="H8956" i="1" s="1"/>
  <c r="H9802" i="1" s="1"/>
  <c r="H10648" i="1" s="1"/>
  <c r="H11494" i="1" s="1"/>
  <c r="D6419" i="1"/>
  <c r="D7265" i="1" s="1"/>
  <c r="G6419" i="1"/>
  <c r="G7265" i="1" s="1"/>
  <c r="D6420" i="1"/>
  <c r="F6420" i="1"/>
  <c r="A6421" i="1"/>
  <c r="A7267" i="1" s="1"/>
  <c r="D6421" i="1"/>
  <c r="I6421" i="1"/>
  <c r="A6422" i="1"/>
  <c r="A7268" i="1" s="1"/>
  <c r="A8114" i="1" s="1"/>
  <c r="A8960" i="1" s="1"/>
  <c r="A9806" i="1" s="1"/>
  <c r="A10652" i="1" s="1"/>
  <c r="A11498" i="1" s="1"/>
  <c r="C6422" i="1"/>
  <c r="C7268" i="1" s="1"/>
  <c r="H6422" i="1"/>
  <c r="I6422" i="1"/>
  <c r="A6423" i="1"/>
  <c r="C6423" i="1"/>
  <c r="G6423" i="1"/>
  <c r="G7269" i="1" s="1"/>
  <c r="G8115" i="1" s="1"/>
  <c r="G8961" i="1" s="1"/>
  <c r="G9807" i="1" s="1"/>
  <c r="G10653" i="1" s="1"/>
  <c r="G11499" i="1" s="1"/>
  <c r="H6423" i="1"/>
  <c r="H7269" i="1" s="1"/>
  <c r="F6424" i="1"/>
  <c r="G6424" i="1"/>
  <c r="H6424" i="1"/>
  <c r="A6425" i="1"/>
  <c r="G6425" i="1"/>
  <c r="G7271" i="1" s="1"/>
  <c r="G8117" i="1" s="1"/>
  <c r="G8963" i="1" s="1"/>
  <c r="G9809" i="1" s="1"/>
  <c r="G10655" i="1" s="1"/>
  <c r="G11501" i="1" s="1"/>
  <c r="H6425" i="1"/>
  <c r="I6425" i="1"/>
  <c r="F6426" i="1"/>
  <c r="C6427" i="1"/>
  <c r="F6427" i="1"/>
  <c r="G6427" i="1"/>
  <c r="C6428" i="1"/>
  <c r="C7274" i="1" s="1"/>
  <c r="A6429" i="1"/>
  <c r="A7275" i="1" s="1"/>
  <c r="A8121" i="1" s="1"/>
  <c r="A8967" i="1" s="1"/>
  <c r="A9813" i="1" s="1"/>
  <c r="A10659" i="1" s="1"/>
  <c r="A11505" i="1" s="1"/>
  <c r="C6429" i="1"/>
  <c r="D6429" i="1"/>
  <c r="I6429" i="1"/>
  <c r="H6430" i="1"/>
  <c r="I6430" i="1"/>
  <c r="A6431" i="1"/>
  <c r="A7277" i="1" s="1"/>
  <c r="G6431" i="1"/>
  <c r="H6431" i="1"/>
  <c r="F6432" i="1"/>
  <c r="F7278" i="1" s="1"/>
  <c r="G6432" i="1"/>
  <c r="I6432" i="1"/>
  <c r="A6433" i="1"/>
  <c r="F6433" i="1"/>
  <c r="G6433" i="1"/>
  <c r="G7279" i="1" s="1"/>
  <c r="G8125" i="1" s="1"/>
  <c r="H6433" i="1"/>
  <c r="I6433" i="1"/>
  <c r="F6434" i="1"/>
  <c r="H6434" i="1"/>
  <c r="C6435" i="1"/>
  <c r="C7281" i="1" s="1"/>
  <c r="D6435" i="1"/>
  <c r="G6435" i="1"/>
  <c r="D6436" i="1"/>
  <c r="A6437" i="1"/>
  <c r="C6437" i="1"/>
  <c r="A6438" i="1"/>
  <c r="A7284" i="1" s="1"/>
  <c r="A8130" i="1" s="1"/>
  <c r="H6438" i="1"/>
  <c r="I6438" i="1"/>
  <c r="I7284" i="1" s="1"/>
  <c r="I8130" i="1" s="1"/>
  <c r="I8976" i="1" s="1"/>
  <c r="I9822" i="1" s="1"/>
  <c r="I10668" i="1" s="1"/>
  <c r="I11514" i="1" s="1"/>
  <c r="C6439" i="1"/>
  <c r="G6439" i="1"/>
  <c r="H6439" i="1"/>
  <c r="G6440" i="1"/>
  <c r="H6440" i="1"/>
  <c r="I6440" i="1"/>
  <c r="I7286" i="1" s="1"/>
  <c r="I8132" i="1" s="1"/>
  <c r="I8978" i="1" s="1"/>
  <c r="I9824" i="1" s="1"/>
  <c r="I10670" i="1" s="1"/>
  <c r="I11516" i="1" s="1"/>
  <c r="A6441" i="1"/>
  <c r="A7287" i="1" s="1"/>
  <c r="A8133" i="1" s="1"/>
  <c r="A8979" i="1" s="1"/>
  <c r="A9825" i="1" s="1"/>
  <c r="A10671" i="1" s="1"/>
  <c r="A11517" i="1" s="1"/>
  <c r="F6441" i="1"/>
  <c r="G6441" i="1"/>
  <c r="I6441" i="1"/>
  <c r="I7287" i="1" s="1"/>
  <c r="I8133" i="1" s="1"/>
  <c r="I8979" i="1" s="1"/>
  <c r="I9825" i="1" s="1"/>
  <c r="I10671" i="1" s="1"/>
  <c r="I11517" i="1" s="1"/>
  <c r="D6442" i="1"/>
  <c r="E6442" i="1"/>
  <c r="H6442" i="1"/>
  <c r="C6443" i="1"/>
  <c r="C7289" i="1" s="1"/>
  <c r="C8135" i="1" s="1"/>
  <c r="E6443" i="1"/>
  <c r="E7289" i="1" s="1"/>
  <c r="E8135" i="1" s="1"/>
  <c r="E8981" i="1" s="1"/>
  <c r="E9827" i="1" s="1"/>
  <c r="E10673" i="1" s="1"/>
  <c r="E11519" i="1" s="1"/>
  <c r="F6443" i="1"/>
  <c r="G6443" i="1"/>
  <c r="D6444" i="1"/>
  <c r="A6445" i="1"/>
  <c r="C6445" i="1"/>
  <c r="C7291" i="1" s="1"/>
  <c r="D6445" i="1"/>
  <c r="D7291" i="1" s="1"/>
  <c r="D8137" i="1" s="1"/>
  <c r="D8983" i="1" s="1"/>
  <c r="D9829" i="1" s="1"/>
  <c r="D10675" i="1" s="1"/>
  <c r="D11521" i="1" s="1"/>
  <c r="I6445" i="1"/>
  <c r="A6446" i="1"/>
  <c r="C6446" i="1"/>
  <c r="C7292" i="1" s="1"/>
  <c r="C8138" i="1" s="1"/>
  <c r="C8984" i="1" s="1"/>
  <c r="C9830" i="1" s="1"/>
  <c r="C10676" i="1" s="1"/>
  <c r="C11522" i="1" s="1"/>
  <c r="H6446" i="1"/>
  <c r="I6446" i="1"/>
  <c r="C6447" i="1"/>
  <c r="H6447" i="1"/>
  <c r="H7293" i="1" s="1"/>
  <c r="H8139" i="1" s="1"/>
  <c r="H8985" i="1" s="1"/>
  <c r="H9831" i="1" s="1"/>
  <c r="H10677" i="1" s="1"/>
  <c r="H11523" i="1" s="1"/>
  <c r="I6447" i="1"/>
  <c r="I7293" i="1" s="1"/>
  <c r="A6448" i="1"/>
  <c r="H6448" i="1"/>
  <c r="A6449" i="1"/>
  <c r="F6449" i="1"/>
  <c r="F7295" i="1" s="1"/>
  <c r="F8141" i="1" s="1"/>
  <c r="G6449" i="1"/>
  <c r="G7295" i="1" s="1"/>
  <c r="D6450" i="1"/>
  <c r="G6450" i="1"/>
  <c r="H6450" i="1"/>
  <c r="C6451" i="1"/>
  <c r="D6451" i="1"/>
  <c r="G6451" i="1"/>
  <c r="D6452" i="1"/>
  <c r="F6452" i="1"/>
  <c r="A6453" i="1"/>
  <c r="D6453" i="1"/>
  <c r="I6453" i="1"/>
  <c r="I7299" i="1" s="1"/>
  <c r="A6454" i="1"/>
  <c r="D6454" i="1"/>
  <c r="H6454" i="1"/>
  <c r="I6454" i="1"/>
  <c r="C6455" i="1"/>
  <c r="I6455" i="1"/>
  <c r="I7301" i="1" s="1"/>
  <c r="I8147" i="1" s="1"/>
  <c r="I8993" i="1" s="1"/>
  <c r="I9839" i="1" s="1"/>
  <c r="I10685" i="1" s="1"/>
  <c r="I11531" i="1" s="1"/>
  <c r="G6456" i="1"/>
  <c r="G6457" i="1"/>
  <c r="I6457" i="1"/>
  <c r="I7303" i="1" s="1"/>
  <c r="D6458" i="1"/>
  <c r="G6458" i="1"/>
  <c r="H6458" i="1"/>
  <c r="C6459" i="1"/>
  <c r="F6459" i="1"/>
  <c r="C6460" i="1"/>
  <c r="C7306" i="1" s="1"/>
  <c r="I6461" i="1"/>
  <c r="A6462" i="1"/>
  <c r="C6462" i="1"/>
  <c r="C7308" i="1" s="1"/>
  <c r="C8154" i="1" s="1"/>
  <c r="C9000" i="1" s="1"/>
  <c r="C9846" i="1" s="1"/>
  <c r="C10692" i="1" s="1"/>
  <c r="C11538" i="1" s="1"/>
  <c r="A6463" i="1"/>
  <c r="A7309" i="1" s="1"/>
  <c r="A8155" i="1" s="1"/>
  <c r="A9001" i="1" s="1"/>
  <c r="A9847" i="1" s="1"/>
  <c r="A10693" i="1" s="1"/>
  <c r="A11539" i="1" s="1"/>
  <c r="C6463" i="1"/>
  <c r="G6463" i="1"/>
  <c r="H6463" i="1"/>
  <c r="H7309" i="1" s="1"/>
  <c r="H8155" i="1" s="1"/>
  <c r="I6463" i="1"/>
  <c r="H6464" i="1"/>
  <c r="I6464" i="1"/>
  <c r="A6465" i="1"/>
  <c r="A7311" i="1" s="1"/>
  <c r="A8157" i="1" s="1"/>
  <c r="A9003" i="1" s="1"/>
  <c r="A9849" i="1" s="1"/>
  <c r="A10695" i="1" s="1"/>
  <c r="A11541" i="1" s="1"/>
  <c r="G6465" i="1"/>
  <c r="F6466" i="1"/>
  <c r="G6466" i="1"/>
  <c r="G7312" i="1" s="1"/>
  <c r="G8158" i="1" s="1"/>
  <c r="H6466" i="1"/>
  <c r="F6467" i="1"/>
  <c r="C6468" i="1"/>
  <c r="D6468" i="1"/>
  <c r="D7314" i="1" s="1"/>
  <c r="D8160" i="1" s="1"/>
  <c r="D9006" i="1" s="1"/>
  <c r="D9852" i="1" s="1"/>
  <c r="D10698" i="1" s="1"/>
  <c r="D11544" i="1" s="1"/>
  <c r="C6469" i="1"/>
  <c r="D6469" i="1"/>
  <c r="A6470" i="1"/>
  <c r="C6470" i="1"/>
  <c r="D6470" i="1"/>
  <c r="D7316" i="1" s="1"/>
  <c r="A6471" i="1"/>
  <c r="A7317" i="1" s="1"/>
  <c r="C6471" i="1"/>
  <c r="C7317" i="1" s="1"/>
  <c r="A6472" i="1"/>
  <c r="H6472" i="1"/>
  <c r="A6473" i="1"/>
  <c r="A7319" i="1" s="1"/>
  <c r="A8165" i="1" s="1"/>
  <c r="A9011" i="1" s="1"/>
  <c r="A9857" i="1" s="1"/>
  <c r="A10703" i="1" s="1"/>
  <c r="A11549" i="1" s="1"/>
  <c r="F6473" i="1"/>
  <c r="H6473" i="1"/>
  <c r="H7319" i="1" s="1"/>
  <c r="F6474" i="1"/>
  <c r="H6474" i="1"/>
  <c r="C6476" i="1"/>
  <c r="D6476" i="1"/>
  <c r="D7322" i="1" s="1"/>
  <c r="F6476" i="1"/>
  <c r="A6477" i="1"/>
  <c r="C6477" i="1"/>
  <c r="A6478" i="1"/>
  <c r="A7324" i="1" s="1"/>
  <c r="C6478" i="1"/>
  <c r="C7324" i="1" s="1"/>
  <c r="H6478" i="1"/>
  <c r="C6479" i="1"/>
  <c r="C7325" i="1" s="1"/>
  <c r="G6479" i="1"/>
  <c r="H6479" i="1"/>
  <c r="I6479" i="1"/>
  <c r="I7325" i="1" s="1"/>
  <c r="F6480" i="1"/>
  <c r="F7326" i="1" s="1"/>
  <c r="F8172" i="1" s="1"/>
  <c r="A6481" i="1"/>
  <c r="F6481" i="1"/>
  <c r="G6481" i="1"/>
  <c r="G7327" i="1" s="1"/>
  <c r="I6481" i="1"/>
  <c r="I7327" i="1" s="1"/>
  <c r="I8173" i="1" s="1"/>
  <c r="I9019" i="1" s="1"/>
  <c r="I9865" i="1" s="1"/>
  <c r="I10711" i="1" s="1"/>
  <c r="I11557" i="1" s="1"/>
  <c r="F6482" i="1"/>
  <c r="G6482" i="1"/>
  <c r="H6482" i="1"/>
  <c r="H7328" i="1" s="1"/>
  <c r="H8174" i="1" s="1"/>
  <c r="H9020" i="1" s="1"/>
  <c r="H9866" i="1" s="1"/>
  <c r="H10712" i="1" s="1"/>
  <c r="H11558" i="1" s="1"/>
  <c r="C6483" i="1"/>
  <c r="G6483" i="1"/>
  <c r="G7329" i="1" s="1"/>
  <c r="C6484" i="1"/>
  <c r="C7330" i="1" s="1"/>
  <c r="C8176" i="1" s="1"/>
  <c r="C9022" i="1" s="1"/>
  <c r="C9868" i="1" s="1"/>
  <c r="C10714" i="1" s="1"/>
  <c r="C11560" i="1" s="1"/>
  <c r="D6484" i="1"/>
  <c r="F6484" i="1"/>
  <c r="F7330" i="1" s="1"/>
  <c r="A6485" i="1"/>
  <c r="A7331" i="1" s="1"/>
  <c r="A8177" i="1" s="1"/>
  <c r="A9023" i="1" s="1"/>
  <c r="A9869" i="1" s="1"/>
  <c r="A10715" i="1" s="1"/>
  <c r="A11561" i="1" s="1"/>
  <c r="A6486" i="1"/>
  <c r="A7332" i="1" s="1"/>
  <c r="A8178" i="1" s="1"/>
  <c r="A9024" i="1" s="1"/>
  <c r="A9870" i="1" s="1"/>
  <c r="A10716" i="1" s="1"/>
  <c r="A11562" i="1" s="1"/>
  <c r="C6486" i="1"/>
  <c r="D6486" i="1"/>
  <c r="D7332" i="1" s="1"/>
  <c r="A6487" i="1"/>
  <c r="D6487" i="1"/>
  <c r="D7333" i="1" s="1"/>
  <c r="D8179" i="1" s="1"/>
  <c r="D9025" i="1" s="1"/>
  <c r="D9871" i="1" s="1"/>
  <c r="D10717" i="1" s="1"/>
  <c r="D11563" i="1" s="1"/>
  <c r="H6487" i="1"/>
  <c r="H7333" i="1" s="1"/>
  <c r="H8179" i="1" s="1"/>
  <c r="H9025" i="1" s="1"/>
  <c r="H9871" i="1" s="1"/>
  <c r="H10717" i="1" s="1"/>
  <c r="H11563" i="1" s="1"/>
  <c r="I6487" i="1"/>
  <c r="A6488" i="1"/>
  <c r="H6488" i="1"/>
  <c r="I6488" i="1"/>
  <c r="F6489" i="1"/>
  <c r="F7335" i="1" s="1"/>
  <c r="G6489" i="1"/>
  <c r="G7335" i="1" s="1"/>
  <c r="G8181" i="1" s="1"/>
  <c r="G9027" i="1" s="1"/>
  <c r="G9873" i="1" s="1"/>
  <c r="G10719" i="1" s="1"/>
  <c r="G11565" i="1" s="1"/>
  <c r="I6489" i="1"/>
  <c r="G6490" i="1"/>
  <c r="C6491" i="1"/>
  <c r="D6491" i="1"/>
  <c r="G6491" i="1"/>
  <c r="G7337" i="1" s="1"/>
  <c r="C6492" i="1"/>
  <c r="D6492" i="1"/>
  <c r="C6493" i="1"/>
  <c r="C7339" i="1" s="1"/>
  <c r="C8185" i="1" s="1"/>
  <c r="C9031" i="1" s="1"/>
  <c r="C9877" i="1" s="1"/>
  <c r="C10723" i="1" s="1"/>
  <c r="C11569" i="1" s="1"/>
  <c r="I6493" i="1"/>
  <c r="C6494" i="1"/>
  <c r="H6494" i="1"/>
  <c r="H7340" i="1" s="1"/>
  <c r="H8186" i="1" s="1"/>
  <c r="H9032" i="1" s="1"/>
  <c r="H9878" i="1" s="1"/>
  <c r="H10724" i="1" s="1"/>
  <c r="H11570" i="1" s="1"/>
  <c r="G6495" i="1"/>
  <c r="F6496" i="1"/>
  <c r="F7342" i="1" s="1"/>
  <c r="F8188" i="1" s="1"/>
  <c r="F9034" i="1" s="1"/>
  <c r="F9880" i="1" s="1"/>
  <c r="F10726" i="1" s="1"/>
  <c r="F11572" i="1" s="1"/>
  <c r="H6496" i="1"/>
  <c r="H7342" i="1" s="1"/>
  <c r="H8188" i="1" s="1"/>
  <c r="H9034" i="1" s="1"/>
  <c r="H9880" i="1" s="1"/>
  <c r="H10726" i="1" s="1"/>
  <c r="H11572" i="1" s="1"/>
  <c r="A6497" i="1"/>
  <c r="F6497" i="1"/>
  <c r="H6497" i="1"/>
  <c r="I6497" i="1"/>
  <c r="I7343" i="1" s="1"/>
  <c r="F6498" i="1"/>
  <c r="G6498" i="1"/>
  <c r="H6498" i="1"/>
  <c r="H7344" i="1" s="1"/>
  <c r="H8190" i="1" s="1"/>
  <c r="H9036" i="1" s="1"/>
  <c r="H9882" i="1" s="1"/>
  <c r="H10728" i="1" s="1"/>
  <c r="H11574" i="1" s="1"/>
  <c r="D6499" i="1"/>
  <c r="G6499" i="1"/>
  <c r="C6500" i="1"/>
  <c r="D6500" i="1"/>
  <c r="F6500" i="1"/>
  <c r="A6501" i="1"/>
  <c r="A7347" i="1" s="1"/>
  <c r="C6501" i="1"/>
  <c r="D6501" i="1"/>
  <c r="A6502" i="1"/>
  <c r="C6502" i="1"/>
  <c r="C7348" i="1" s="1"/>
  <c r="C8194" i="1" s="1"/>
  <c r="C9040" i="1" s="1"/>
  <c r="C9886" i="1" s="1"/>
  <c r="C10732" i="1" s="1"/>
  <c r="C11578" i="1" s="1"/>
  <c r="I6502" i="1"/>
  <c r="C6503" i="1"/>
  <c r="G6503" i="1"/>
  <c r="H6503" i="1"/>
  <c r="G6504" i="1"/>
  <c r="H6504" i="1"/>
  <c r="I6504" i="1"/>
  <c r="I7350" i="1" s="1"/>
  <c r="A6505" i="1"/>
  <c r="F6505" i="1"/>
  <c r="G6505" i="1"/>
  <c r="G7351" i="1" s="1"/>
  <c r="G8197" i="1" s="1"/>
  <c r="D6506" i="1"/>
  <c r="F6506" i="1"/>
  <c r="C6507" i="1"/>
  <c r="C7353" i="1" s="1"/>
  <c r="D6507" i="1"/>
  <c r="D7353" i="1" s="1"/>
  <c r="D8199" i="1" s="1"/>
  <c r="D9045" i="1" s="1"/>
  <c r="D9891" i="1" s="1"/>
  <c r="D10737" i="1" s="1"/>
  <c r="D11583" i="1" s="1"/>
  <c r="G6507" i="1"/>
  <c r="G7353" i="1" s="1"/>
  <c r="C6508" i="1"/>
  <c r="C7354" i="1" s="1"/>
  <c r="C8200" i="1" s="1"/>
  <c r="D6508" i="1"/>
  <c r="F6508" i="1"/>
  <c r="C6509" i="1"/>
  <c r="C7355" i="1" s="1"/>
  <c r="D6509" i="1"/>
  <c r="D7355" i="1" s="1"/>
  <c r="D8201" i="1" s="1"/>
  <c r="D9047" i="1" s="1"/>
  <c r="D9893" i="1" s="1"/>
  <c r="D10739" i="1" s="1"/>
  <c r="D11585" i="1" s="1"/>
  <c r="I6509" i="1"/>
  <c r="C6510" i="1"/>
  <c r="H6510" i="1"/>
  <c r="A6511" i="1"/>
  <c r="C6511" i="1"/>
  <c r="H6511" i="1"/>
  <c r="H7357" i="1" s="1"/>
  <c r="H8203" i="1" s="1"/>
  <c r="H9049" i="1" s="1"/>
  <c r="H9895" i="1" s="1"/>
  <c r="H10741" i="1" s="1"/>
  <c r="H11587" i="1" s="1"/>
  <c r="A6512" i="1"/>
  <c r="F6512" i="1"/>
  <c r="G6512" i="1"/>
  <c r="H6512" i="1"/>
  <c r="H7358" i="1" s="1"/>
  <c r="H8204" i="1" s="1"/>
  <c r="H9050" i="1" s="1"/>
  <c r="H9896" i="1" s="1"/>
  <c r="H10742" i="1" s="1"/>
  <c r="H11588" i="1" s="1"/>
  <c r="I6512" i="1"/>
  <c r="A6513" i="1"/>
  <c r="A7359" i="1" s="1"/>
  <c r="E6513" i="1"/>
  <c r="H6513" i="1"/>
  <c r="H7359" i="1" s="1"/>
  <c r="H8205" i="1" s="1"/>
  <c r="H9051" i="1" s="1"/>
  <c r="H9897" i="1" s="1"/>
  <c r="H10743" i="1" s="1"/>
  <c r="H11589" i="1" s="1"/>
  <c r="I6513" i="1"/>
  <c r="I7359" i="1" s="1"/>
  <c r="A6514" i="1"/>
  <c r="A7360" i="1" s="1"/>
  <c r="A8206" i="1" s="1"/>
  <c r="H6514" i="1"/>
  <c r="H7360" i="1" s="1"/>
  <c r="H8206" i="1" s="1"/>
  <c r="H9052" i="1" s="1"/>
  <c r="H9898" i="1" s="1"/>
  <c r="H10744" i="1" s="1"/>
  <c r="H11590" i="1" s="1"/>
  <c r="C6515" i="1"/>
  <c r="C7361" i="1" s="1"/>
  <c r="C8207" i="1" s="1"/>
  <c r="C9053" i="1" s="1"/>
  <c r="C9899" i="1" s="1"/>
  <c r="C10745" i="1" s="1"/>
  <c r="C11591" i="1" s="1"/>
  <c r="D6515" i="1"/>
  <c r="F6515" i="1"/>
  <c r="G6515" i="1"/>
  <c r="G7361" i="1" s="1"/>
  <c r="C6516" i="1"/>
  <c r="A6517" i="1"/>
  <c r="I6517" i="1"/>
  <c r="D6518" i="1"/>
  <c r="D7364" i="1" s="1"/>
  <c r="H6518" i="1"/>
  <c r="I6518" i="1"/>
  <c r="C6519" i="1"/>
  <c r="C7365" i="1" s="1"/>
  <c r="G6519" i="1"/>
  <c r="G7365" i="1" s="1"/>
  <c r="H6519" i="1"/>
  <c r="H7365" i="1" s="1"/>
  <c r="I6519" i="1"/>
  <c r="F6520" i="1"/>
  <c r="F7366" i="1" s="1"/>
  <c r="G6520" i="1"/>
  <c r="H6520" i="1"/>
  <c r="I6520" i="1"/>
  <c r="I7366" i="1" s="1"/>
  <c r="A6521" i="1"/>
  <c r="A7367" i="1" s="1"/>
  <c r="F6521" i="1"/>
  <c r="H6521" i="1"/>
  <c r="I6521" i="1"/>
  <c r="I7367" i="1" s="1"/>
  <c r="D6522" i="1"/>
  <c r="E6522" i="1"/>
  <c r="F6522" i="1"/>
  <c r="G6522" i="1"/>
  <c r="C6523" i="1"/>
  <c r="C7369" i="1" s="1"/>
  <c r="C8215" i="1" s="1"/>
  <c r="C9061" i="1" s="1"/>
  <c r="C9907" i="1" s="1"/>
  <c r="C10753" i="1" s="1"/>
  <c r="C11599" i="1" s="1"/>
  <c r="F6523" i="1"/>
  <c r="G6523" i="1"/>
  <c r="G7369" i="1" s="1"/>
  <c r="G8215" i="1" s="1"/>
  <c r="G9061" i="1" s="1"/>
  <c r="G9907" i="1" s="1"/>
  <c r="G10753" i="1" s="1"/>
  <c r="G11599" i="1" s="1"/>
  <c r="C6524" i="1"/>
  <c r="F6524" i="1"/>
  <c r="F7370" i="1" s="1"/>
  <c r="F8216" i="1" s="1"/>
  <c r="F9062" i="1" s="1"/>
  <c r="F9908" i="1" s="1"/>
  <c r="F10754" i="1" s="1"/>
  <c r="F11600" i="1" s="1"/>
  <c r="D6525" i="1"/>
  <c r="D7371" i="1" s="1"/>
  <c r="A6526" i="1"/>
  <c r="C6526" i="1"/>
  <c r="A6527" i="1"/>
  <c r="C6527" i="1"/>
  <c r="H6527" i="1"/>
  <c r="H7373" i="1" s="1"/>
  <c r="I6527" i="1"/>
  <c r="F6528" i="1"/>
  <c r="G6528" i="1"/>
  <c r="H6528" i="1"/>
  <c r="A6529" i="1"/>
  <c r="F6529" i="1"/>
  <c r="F7375" i="1" s="1"/>
  <c r="I6529" i="1"/>
  <c r="G6530" i="1"/>
  <c r="H6530" i="1"/>
  <c r="H7376" i="1" s="1"/>
  <c r="D6531" i="1"/>
  <c r="G6531" i="1"/>
  <c r="H6531" i="1"/>
  <c r="H7377" i="1" s="1"/>
  <c r="H8223" i="1" s="1"/>
  <c r="H9069" i="1" s="1"/>
  <c r="H9915" i="1" s="1"/>
  <c r="H10761" i="1" s="1"/>
  <c r="H11607" i="1" s="1"/>
  <c r="C6532" i="1"/>
  <c r="C7378" i="1" s="1"/>
  <c r="C8224" i="1" s="1"/>
  <c r="C9070" i="1" s="1"/>
  <c r="C9916" i="1" s="1"/>
  <c r="C10762" i="1" s="1"/>
  <c r="C11608" i="1" s="1"/>
  <c r="D6532" i="1"/>
  <c r="F6532" i="1"/>
  <c r="D6534" i="1"/>
  <c r="I6534" i="1"/>
  <c r="I7380" i="1" s="1"/>
  <c r="I8226" i="1" s="1"/>
  <c r="I9072" i="1" s="1"/>
  <c r="I9918" i="1" s="1"/>
  <c r="I10764" i="1" s="1"/>
  <c r="I11610" i="1" s="1"/>
  <c r="G6535" i="1"/>
  <c r="H6535" i="1"/>
  <c r="G6536" i="1"/>
  <c r="H6536" i="1"/>
  <c r="H7382" i="1" s="1"/>
  <c r="A6537" i="1"/>
  <c r="H6538" i="1"/>
  <c r="C6539" i="1"/>
  <c r="G6539" i="1"/>
  <c r="C6540" i="1"/>
  <c r="C7386" i="1" s="1"/>
  <c r="F6540" i="1"/>
  <c r="F7386" i="1" s="1"/>
  <c r="A6541" i="1"/>
  <c r="D6541" i="1"/>
  <c r="I6541" i="1"/>
  <c r="A6542" i="1"/>
  <c r="A7388" i="1" s="1"/>
  <c r="A8234" i="1" s="1"/>
  <c r="A9080" i="1" s="1"/>
  <c r="A9926" i="1" s="1"/>
  <c r="A10772" i="1" s="1"/>
  <c r="A11618" i="1" s="1"/>
  <c r="D6542" i="1"/>
  <c r="D7388" i="1" s="1"/>
  <c r="D8234" i="1" s="1"/>
  <c r="D9080" i="1" s="1"/>
  <c r="D9926" i="1" s="1"/>
  <c r="D10772" i="1" s="1"/>
  <c r="D11618" i="1" s="1"/>
  <c r="D6543" i="1"/>
  <c r="D7389" i="1" s="1"/>
  <c r="D8235" i="1" s="1"/>
  <c r="G6543" i="1"/>
  <c r="F6544" i="1"/>
  <c r="F7390" i="1" s="1"/>
  <c r="F8236" i="1" s="1"/>
  <c r="I6544" i="1"/>
  <c r="I7390" i="1" s="1"/>
  <c r="H6545" i="1"/>
  <c r="I6545" i="1"/>
  <c r="I7391" i="1" s="1"/>
  <c r="I8237" i="1" s="1"/>
  <c r="I9083" i="1" s="1"/>
  <c r="I9929" i="1" s="1"/>
  <c r="I10775" i="1" s="1"/>
  <c r="I11621" i="1" s="1"/>
  <c r="C6547" i="1"/>
  <c r="D6547" i="1"/>
  <c r="D7393" i="1" s="1"/>
  <c r="E6547" i="1"/>
  <c r="C6548" i="1"/>
  <c r="D6548" i="1"/>
  <c r="A6549" i="1"/>
  <c r="C6549" i="1"/>
  <c r="G6549" i="1"/>
  <c r="G7395" i="1" s="1"/>
  <c r="I6549" i="1"/>
  <c r="F6550" i="1"/>
  <c r="A6551" i="1"/>
  <c r="A7397" i="1" s="1"/>
  <c r="E6551" i="1"/>
  <c r="E7397" i="1" s="1"/>
  <c r="F6551" i="1"/>
  <c r="F7397" i="1" s="1"/>
  <c r="G6551" i="1"/>
  <c r="G7397" i="1" s="1"/>
  <c r="G8243" i="1" s="1"/>
  <c r="G9089" i="1" s="1"/>
  <c r="G9935" i="1" s="1"/>
  <c r="G10781" i="1" s="1"/>
  <c r="I6551" i="1"/>
  <c r="I7397" i="1" s="1"/>
  <c r="I8243" i="1" s="1"/>
  <c r="D6552" i="1"/>
  <c r="E6552" i="1"/>
  <c r="E7398" i="1" s="1"/>
  <c r="E8244" i="1" s="1"/>
  <c r="H6552" i="1"/>
  <c r="C6553" i="1"/>
  <c r="D6553" i="1"/>
  <c r="E6553" i="1"/>
  <c r="D6554" i="1"/>
  <c r="D7400" i="1" s="1"/>
  <c r="C6555" i="1"/>
  <c r="D6555" i="1"/>
  <c r="A6556" i="1"/>
  <c r="D6556" i="1"/>
  <c r="D7402" i="1" s="1"/>
  <c r="D8248" i="1" s="1"/>
  <c r="D9094" i="1" s="1"/>
  <c r="D9940" i="1" s="1"/>
  <c r="D10786" i="1" s="1"/>
  <c r="H6556" i="1"/>
  <c r="H7402" i="1" s="1"/>
  <c r="H8248" i="1" s="1"/>
  <c r="H9094" i="1" s="1"/>
  <c r="H9940" i="1" s="1"/>
  <c r="H10786" i="1" s="1"/>
  <c r="I6556" i="1"/>
  <c r="G6557" i="1"/>
  <c r="H6557" i="1"/>
  <c r="H7403" i="1" s="1"/>
  <c r="F6558" i="1"/>
  <c r="F7404" i="1" s="1"/>
  <c r="G6558" i="1"/>
  <c r="G7404" i="1" s="1"/>
  <c r="H6558" i="1"/>
  <c r="H7404" i="1" s="1"/>
  <c r="H8250" i="1" s="1"/>
  <c r="H9096" i="1" s="1"/>
  <c r="H9942" i="1" s="1"/>
  <c r="H10788" i="1" s="1"/>
  <c r="I6558" i="1"/>
  <c r="I7404" i="1" s="1"/>
  <c r="I8250" i="1" s="1"/>
  <c r="I9096" i="1" s="1"/>
  <c r="I9942" i="1" s="1"/>
  <c r="I10788" i="1" s="1"/>
  <c r="E6559" i="1"/>
  <c r="F6559" i="1"/>
  <c r="F7405" i="1" s="1"/>
  <c r="D6560" i="1"/>
  <c r="E6560" i="1"/>
  <c r="F6560" i="1"/>
  <c r="C6561" i="1"/>
  <c r="C7407" i="1" s="1"/>
  <c r="C8253" i="1" s="1"/>
  <c r="D6561" i="1"/>
  <c r="E6561" i="1"/>
  <c r="E7407" i="1" s="1"/>
  <c r="E8253" i="1" s="1"/>
  <c r="E9099" i="1" s="1"/>
  <c r="E9945" i="1" s="1"/>
  <c r="E10791" i="1" s="1"/>
  <c r="F6561" i="1"/>
  <c r="C6562" i="1"/>
  <c r="E6562" i="1"/>
  <c r="E7408" i="1" s="1"/>
  <c r="F6562" i="1"/>
  <c r="D6563" i="1"/>
  <c r="I6563" i="1"/>
  <c r="I7409" i="1" s="1"/>
  <c r="I8255" i="1" s="1"/>
  <c r="C6564" i="1"/>
  <c r="D6564" i="1"/>
  <c r="H6564" i="1"/>
  <c r="A6565" i="1"/>
  <c r="A7411" i="1" s="1"/>
  <c r="G6565" i="1"/>
  <c r="G7411" i="1" s="1"/>
  <c r="F6566" i="1"/>
  <c r="F7412" i="1" s="1"/>
  <c r="F8258" i="1" s="1"/>
  <c r="F9104" i="1" s="1"/>
  <c r="F9950" i="1" s="1"/>
  <c r="F10796" i="1" s="1"/>
  <c r="G6566" i="1"/>
  <c r="G7412" i="1" s="1"/>
  <c r="G8258" i="1" s="1"/>
  <c r="F6567" i="1"/>
  <c r="H6567" i="1"/>
  <c r="D6568" i="1"/>
  <c r="E6568" i="1"/>
  <c r="H6568" i="1"/>
  <c r="C6569" i="1"/>
  <c r="D6569" i="1"/>
  <c r="C6570" i="1"/>
  <c r="D6570" i="1"/>
  <c r="C6571" i="1"/>
  <c r="I6571" i="1"/>
  <c r="A6572" i="1"/>
  <c r="A7418" i="1" s="1"/>
  <c r="A8264" i="1" s="1"/>
  <c r="A9110" i="1" s="1"/>
  <c r="A9956" i="1" s="1"/>
  <c r="A10802" i="1" s="1"/>
  <c r="D6572" i="1"/>
  <c r="H6572" i="1"/>
  <c r="H7418" i="1" s="1"/>
  <c r="I6572" i="1"/>
  <c r="I7418" i="1" s="1"/>
  <c r="I8264" i="1" s="1"/>
  <c r="I9110" i="1" s="1"/>
  <c r="I9956" i="1" s="1"/>
  <c r="I10802" i="1" s="1"/>
  <c r="A6573" i="1"/>
  <c r="A7419" i="1" s="1"/>
  <c r="A8265" i="1" s="1"/>
  <c r="A9111" i="1" s="1"/>
  <c r="A9957" i="1" s="1"/>
  <c r="A10803" i="1" s="1"/>
  <c r="G6573" i="1"/>
  <c r="H6573" i="1"/>
  <c r="H7419" i="1" s="1"/>
  <c r="H8265" i="1" s="1"/>
  <c r="H9111" i="1" s="1"/>
  <c r="H9957" i="1" s="1"/>
  <c r="H10803" i="1" s="1"/>
  <c r="H6574" i="1"/>
  <c r="H7420" i="1" s="1"/>
  <c r="F6575" i="1"/>
  <c r="D6576" i="1"/>
  <c r="C6577" i="1"/>
  <c r="D6577" i="1"/>
  <c r="E6578" i="1"/>
  <c r="E7424" i="1" s="1"/>
  <c r="E8270" i="1" s="1"/>
  <c r="E9116" i="1" s="1"/>
  <c r="E9962" i="1" s="1"/>
  <c r="E10808" i="1" s="1"/>
  <c r="D6579" i="1"/>
  <c r="I6579" i="1"/>
  <c r="I7425" i="1" s="1"/>
  <c r="A6580" i="1"/>
  <c r="A7426" i="1" s="1"/>
  <c r="C6581" i="1"/>
  <c r="C7427" i="1" s="1"/>
  <c r="G6581" i="1"/>
  <c r="H6581" i="1"/>
  <c r="H7427" i="1" s="1"/>
  <c r="H8273" i="1" s="1"/>
  <c r="H9119" i="1" s="1"/>
  <c r="H9965" i="1" s="1"/>
  <c r="H10811" i="1" s="1"/>
  <c r="I6581" i="1"/>
  <c r="F6582" i="1"/>
  <c r="H6582" i="1"/>
  <c r="A6583" i="1"/>
  <c r="F6583" i="1"/>
  <c r="F7429" i="1" s="1"/>
  <c r="F8275" i="1" s="1"/>
  <c r="F9121" i="1" s="1"/>
  <c r="F9967" i="1" s="1"/>
  <c r="F10813" i="1" s="1"/>
  <c r="H6583" i="1"/>
  <c r="H7429" i="1" s="1"/>
  <c r="H8275" i="1" s="1"/>
  <c r="I6583" i="1"/>
  <c r="I7429" i="1" s="1"/>
  <c r="I8275" i="1" s="1"/>
  <c r="I9121" i="1" s="1"/>
  <c r="I9967" i="1" s="1"/>
  <c r="I10813" i="1" s="1"/>
  <c r="E6584" i="1"/>
  <c r="E7430" i="1" s="1"/>
  <c r="F6584" i="1"/>
  <c r="G6584" i="1"/>
  <c r="G7430" i="1" s="1"/>
  <c r="H6584" i="1"/>
  <c r="E6585" i="1"/>
  <c r="E7431" i="1" s="1"/>
  <c r="E8277" i="1" s="1"/>
  <c r="E9123" i="1" s="1"/>
  <c r="E9969" i="1" s="1"/>
  <c r="E10815" i="1" s="1"/>
  <c r="F6585" i="1"/>
  <c r="G6585" i="1"/>
  <c r="G7431" i="1" s="1"/>
  <c r="G8277" i="1" s="1"/>
  <c r="F6586" i="1"/>
  <c r="A6587" i="1"/>
  <c r="A7433" i="1" s="1"/>
  <c r="A8279" i="1" s="1"/>
  <c r="D6588" i="1"/>
  <c r="D7434" i="1" s="1"/>
  <c r="H6588" i="1"/>
  <c r="H7434" i="1" s="1"/>
  <c r="H8280" i="1" s="1"/>
  <c r="H9126" i="1" s="1"/>
  <c r="H9972" i="1" s="1"/>
  <c r="H10818" i="1" s="1"/>
  <c r="I6588" i="1"/>
  <c r="A6590" i="1"/>
  <c r="G6590" i="1"/>
  <c r="G7436" i="1" s="1"/>
  <c r="G8282" i="1" s="1"/>
  <c r="G9128" i="1" s="1"/>
  <c r="G9974" i="1" s="1"/>
  <c r="G10820" i="1" s="1"/>
  <c r="H6590" i="1"/>
  <c r="H7436" i="1" s="1"/>
  <c r="F6591" i="1"/>
  <c r="G6591" i="1"/>
  <c r="H6592" i="1"/>
  <c r="H7438" i="1" s="1"/>
  <c r="H8284" i="1" s="1"/>
  <c r="H9130" i="1" s="1"/>
  <c r="H9976" i="1" s="1"/>
  <c r="H10822" i="1" s="1"/>
  <c r="G6593" i="1"/>
  <c r="G7439" i="1" s="1"/>
  <c r="C6594" i="1"/>
  <c r="C7440" i="1" s="1"/>
  <c r="C8286" i="1" s="1"/>
  <c r="C9132" i="1" s="1"/>
  <c r="C9978" i="1" s="1"/>
  <c r="C10824" i="1" s="1"/>
  <c r="D6594" i="1"/>
  <c r="D7440" i="1" s="1"/>
  <c r="I6595" i="1"/>
  <c r="H6596" i="1"/>
  <c r="I6596" i="1"/>
  <c r="I7442" i="1" s="1"/>
  <c r="I8288" i="1" s="1"/>
  <c r="I9134" i="1" s="1"/>
  <c r="I9980" i="1" s="1"/>
  <c r="I10826" i="1" s="1"/>
  <c r="A6597" i="1"/>
  <c r="G6597" i="1"/>
  <c r="G7443" i="1" s="1"/>
  <c r="G8289" i="1" s="1"/>
  <c r="G9135" i="1" s="1"/>
  <c r="G9981" i="1" s="1"/>
  <c r="G10827" i="1" s="1"/>
  <c r="A6598" i="1"/>
  <c r="F6598" i="1"/>
  <c r="I6598" i="1"/>
  <c r="A6599" i="1"/>
  <c r="A7445" i="1" s="1"/>
  <c r="I6599" i="1"/>
  <c r="I7445" i="1" s="1"/>
  <c r="D6600" i="1"/>
  <c r="H6600" i="1"/>
  <c r="C6601" i="1"/>
  <c r="C7447" i="1" s="1"/>
  <c r="G6601" i="1"/>
  <c r="C6602" i="1"/>
  <c r="C7448" i="1" s="1"/>
  <c r="A6603" i="1"/>
  <c r="C6603" i="1"/>
  <c r="I6603" i="1"/>
  <c r="I7449" i="1" s="1"/>
  <c r="C6604" i="1"/>
  <c r="D6604" i="1"/>
  <c r="D7450" i="1" s="1"/>
  <c r="D8296" i="1" s="1"/>
  <c r="D9142" i="1" s="1"/>
  <c r="D9988" i="1" s="1"/>
  <c r="D10834" i="1" s="1"/>
  <c r="H6604" i="1"/>
  <c r="A6605" i="1"/>
  <c r="H6605" i="1"/>
  <c r="H7451" i="1" s="1"/>
  <c r="H8297" i="1" s="1"/>
  <c r="I6605" i="1"/>
  <c r="I7451" i="1" s="1"/>
  <c r="I8297" i="1" s="1"/>
  <c r="I9143" i="1" s="1"/>
  <c r="I9989" i="1" s="1"/>
  <c r="I10835" i="1" s="1"/>
  <c r="G6606" i="1"/>
  <c r="I6606" i="1"/>
  <c r="I7452" i="1" s="1"/>
  <c r="I8298" i="1" s="1"/>
  <c r="I9144" i="1" s="1"/>
  <c r="I9990" i="1" s="1"/>
  <c r="I10836" i="1" s="1"/>
  <c r="F6607" i="1"/>
  <c r="G6607" i="1"/>
  <c r="I6607" i="1"/>
  <c r="I7453" i="1" s="1"/>
  <c r="I8299" i="1" s="1"/>
  <c r="I9145" i="1" s="1"/>
  <c r="I9991" i="1" s="1"/>
  <c r="I10837" i="1" s="1"/>
  <c r="G6608" i="1"/>
  <c r="H6608" i="1"/>
  <c r="C6609" i="1"/>
  <c r="C7455" i="1" s="1"/>
  <c r="D6609" i="1"/>
  <c r="D7455" i="1" s="1"/>
  <c r="C6610" i="1"/>
  <c r="A6611" i="1"/>
  <c r="C6611" i="1"/>
  <c r="D6611" i="1"/>
  <c r="D7457" i="1" s="1"/>
  <c r="I6611" i="1"/>
  <c r="C6612" i="1"/>
  <c r="H6612" i="1"/>
  <c r="H7458" i="1" s="1"/>
  <c r="I6612" i="1"/>
  <c r="A6613" i="1"/>
  <c r="G6613" i="1"/>
  <c r="G7459" i="1" s="1"/>
  <c r="F6614" i="1"/>
  <c r="H6614" i="1"/>
  <c r="H7460" i="1" s="1"/>
  <c r="H8306" i="1" s="1"/>
  <c r="H9152" i="1" s="1"/>
  <c r="H9998" i="1" s="1"/>
  <c r="H10844" i="1" s="1"/>
  <c r="I6614" i="1"/>
  <c r="A6615" i="1"/>
  <c r="I6615" i="1"/>
  <c r="D6616" i="1"/>
  <c r="D6617" i="1"/>
  <c r="F6617" i="1"/>
  <c r="C6618" i="1"/>
  <c r="C7464" i="1" s="1"/>
  <c r="C8310" i="1" s="1"/>
  <c r="C9156" i="1" s="1"/>
  <c r="C10002" i="1" s="1"/>
  <c r="C10848" i="1" s="1"/>
  <c r="F6618" i="1"/>
  <c r="F7464" i="1" s="1"/>
  <c r="F8310" i="1" s="1"/>
  <c r="C6619" i="1"/>
  <c r="D6619" i="1"/>
  <c r="I6619" i="1"/>
  <c r="I7465" i="1" s="1"/>
  <c r="I8311" i="1" s="1"/>
  <c r="I9157" i="1" s="1"/>
  <c r="I10003" i="1" s="1"/>
  <c r="I10849" i="1" s="1"/>
  <c r="C6620" i="1"/>
  <c r="I6620" i="1"/>
  <c r="I7466" i="1" s="1"/>
  <c r="I8312" i="1" s="1"/>
  <c r="I9158" i="1" s="1"/>
  <c r="I10004" i="1" s="1"/>
  <c r="I10850" i="1" s="1"/>
  <c r="C6621" i="1"/>
  <c r="G6621" i="1"/>
  <c r="G7467" i="1" s="1"/>
  <c r="H6621" i="1"/>
  <c r="H7467" i="1" s="1"/>
  <c r="I6621" i="1"/>
  <c r="I7467" i="1" s="1"/>
  <c r="G6622" i="1"/>
  <c r="G7468" i="1" s="1"/>
  <c r="G8314" i="1" s="1"/>
  <c r="A6623" i="1"/>
  <c r="A7469" i="1" s="1"/>
  <c r="A8315" i="1" s="1"/>
  <c r="A9161" i="1" s="1"/>
  <c r="A10007" i="1" s="1"/>
  <c r="A10853" i="1" s="1"/>
  <c r="F6623" i="1"/>
  <c r="G6624" i="1"/>
  <c r="F6625" i="1"/>
  <c r="G6625" i="1"/>
  <c r="G7471" i="1" s="1"/>
  <c r="F6626" i="1"/>
  <c r="F7472" i="1" s="1"/>
  <c r="F8318" i="1" s="1"/>
  <c r="F9164" i="1" s="1"/>
  <c r="F10010" i="1" s="1"/>
  <c r="F10856" i="1" s="1"/>
  <c r="D6627" i="1"/>
  <c r="A6628" i="1"/>
  <c r="H6628" i="1"/>
  <c r="H7474" i="1" s="1"/>
  <c r="I6628" i="1"/>
  <c r="I7474" i="1" s="1"/>
  <c r="I8320" i="1" s="1"/>
  <c r="G6629" i="1"/>
  <c r="G6630" i="1"/>
  <c r="G7476" i="1" s="1"/>
  <c r="E6631" i="1"/>
  <c r="F6631" i="1"/>
  <c r="F7477" i="1" s="1"/>
  <c r="F8323" i="1" s="1"/>
  <c r="F9169" i="1" s="1"/>
  <c r="F10015" i="1" s="1"/>
  <c r="F10861" i="1" s="1"/>
  <c r="G6631" i="1"/>
  <c r="G7477" i="1" s="1"/>
  <c r="H6631" i="1"/>
  <c r="H7477" i="1" s="1"/>
  <c r="I6631" i="1"/>
  <c r="E6632" i="1"/>
  <c r="F6632" i="1"/>
  <c r="F7478" i="1" s="1"/>
  <c r="F8324" i="1" s="1"/>
  <c r="F9170" i="1" s="1"/>
  <c r="F10016" i="1" s="1"/>
  <c r="F10862" i="1" s="1"/>
  <c r="H6632" i="1"/>
  <c r="C6633" i="1"/>
  <c r="G6633" i="1"/>
  <c r="G7479" i="1" s="1"/>
  <c r="C6634" i="1"/>
  <c r="E6635" i="1"/>
  <c r="I6635" i="1"/>
  <c r="A6636" i="1"/>
  <c r="H6636" i="1"/>
  <c r="H7482" i="1" s="1"/>
  <c r="I6636" i="1"/>
  <c r="I7482" i="1" s="1"/>
  <c r="H6637" i="1"/>
  <c r="H7483" i="1" s="1"/>
  <c r="F6638" i="1"/>
  <c r="G6638" i="1"/>
  <c r="E6639" i="1"/>
  <c r="F6639" i="1"/>
  <c r="F7485" i="1" s="1"/>
  <c r="F8331" i="1" s="1"/>
  <c r="F9177" i="1" s="1"/>
  <c r="F10023" i="1" s="1"/>
  <c r="F10869" i="1" s="1"/>
  <c r="D6640" i="1"/>
  <c r="D7486" i="1" s="1"/>
  <c r="E6640" i="1"/>
  <c r="E7486" i="1" s="1"/>
  <c r="F6640" i="1"/>
  <c r="F7486" i="1" s="1"/>
  <c r="F8332" i="1" s="1"/>
  <c r="F9178" i="1" s="1"/>
  <c r="F10024" i="1" s="1"/>
  <c r="F10870" i="1" s="1"/>
  <c r="D6641" i="1"/>
  <c r="E6641" i="1"/>
  <c r="F6642" i="1"/>
  <c r="F7488" i="1" s="1"/>
  <c r="A6643" i="1"/>
  <c r="A7489" i="1" s="1"/>
  <c r="A8335" i="1" s="1"/>
  <c r="A9181" i="1" s="1"/>
  <c r="A10027" i="1" s="1"/>
  <c r="A10873" i="1" s="1"/>
  <c r="C6643" i="1"/>
  <c r="A6644" i="1"/>
  <c r="A7490" i="1" s="1"/>
  <c r="A8336" i="1" s="1"/>
  <c r="H6644" i="1"/>
  <c r="G6645" i="1"/>
  <c r="H6645" i="1"/>
  <c r="I6645" i="1"/>
  <c r="F6646" i="1"/>
  <c r="F7492" i="1" s="1"/>
  <c r="F8338" i="1" s="1"/>
  <c r="F9184" i="1" s="1"/>
  <c r="F10030" i="1" s="1"/>
  <c r="F10876" i="1" s="1"/>
  <c r="G6646" i="1"/>
  <c r="F6647" i="1"/>
  <c r="F7493" i="1" s="1"/>
  <c r="G6647" i="1"/>
  <c r="H6647" i="1"/>
  <c r="H7493" i="1" s="1"/>
  <c r="D6648" i="1"/>
  <c r="D7494" i="1" s="1"/>
  <c r="E6648" i="1"/>
  <c r="F6648" i="1"/>
  <c r="H6648" i="1"/>
  <c r="C6649" i="1"/>
  <c r="C7495" i="1" s="1"/>
  <c r="D6649" i="1"/>
  <c r="D7495" i="1" s="1"/>
  <c r="E6649" i="1"/>
  <c r="E7495" i="1" s="1"/>
  <c r="E8341" i="1" s="1"/>
  <c r="F6649" i="1"/>
  <c r="F7495" i="1" s="1"/>
  <c r="F8341" i="1" s="1"/>
  <c r="F9187" i="1" s="1"/>
  <c r="F10033" i="1" s="1"/>
  <c r="F10879" i="1" s="1"/>
  <c r="G6649" i="1"/>
  <c r="F6650" i="1"/>
  <c r="I6651" i="1"/>
  <c r="A6652" i="1"/>
  <c r="A7498" i="1" s="1"/>
  <c r="C6652" i="1"/>
  <c r="C7498" i="1" s="1"/>
  <c r="C8344" i="1" s="1"/>
  <c r="C9190" i="1" s="1"/>
  <c r="C10036" i="1" s="1"/>
  <c r="C10882" i="1" s="1"/>
  <c r="D6652" i="1"/>
  <c r="I6652" i="1"/>
  <c r="I7498" i="1" s="1"/>
  <c r="I8344" i="1" s="1"/>
  <c r="C6653" i="1"/>
  <c r="H6653" i="1"/>
  <c r="H7499" i="1" s="1"/>
  <c r="H8345" i="1" s="1"/>
  <c r="H9191" i="1" s="1"/>
  <c r="H10037" i="1" s="1"/>
  <c r="H10883" i="1" s="1"/>
  <c r="F6654" i="1"/>
  <c r="F7500" i="1" s="1"/>
  <c r="F8346" i="1" s="1"/>
  <c r="F9192" i="1" s="1"/>
  <c r="F10038" i="1" s="1"/>
  <c r="F10884" i="1" s="1"/>
  <c r="I6654" i="1"/>
  <c r="A6655" i="1"/>
  <c r="E6655" i="1"/>
  <c r="F6655" i="1"/>
  <c r="I6655" i="1"/>
  <c r="H6656" i="1"/>
  <c r="C6657" i="1"/>
  <c r="C7503" i="1" s="1"/>
  <c r="E6658" i="1"/>
  <c r="A6659" i="1"/>
  <c r="H6660" i="1"/>
  <c r="I6660" i="1"/>
  <c r="G6661" i="1"/>
  <c r="A6662" i="1"/>
  <c r="F6662" i="1"/>
  <c r="F7508" i="1" s="1"/>
  <c r="F8354" i="1" s="1"/>
  <c r="F9200" i="1" s="1"/>
  <c r="F10046" i="1" s="1"/>
  <c r="F10892" i="1" s="1"/>
  <c r="G6662" i="1"/>
  <c r="A6663" i="1"/>
  <c r="F6663" i="1"/>
  <c r="F7509" i="1" s="1"/>
  <c r="H6663" i="1"/>
  <c r="I6663" i="1"/>
  <c r="G6664" i="1"/>
  <c r="G7510" i="1" s="1"/>
  <c r="H6664" i="1"/>
  <c r="H7510" i="1" s="1"/>
  <c r="H8356" i="1" s="1"/>
  <c r="H9202" i="1" s="1"/>
  <c r="H10048" i="1" s="1"/>
  <c r="H10894" i="1" s="1"/>
  <c r="D6665" i="1"/>
  <c r="C6666" i="1"/>
  <c r="C7512" i="1" s="1"/>
  <c r="C8358" i="1" s="1"/>
  <c r="C9204" i="1" s="1"/>
  <c r="C10050" i="1" s="1"/>
  <c r="C10896" i="1" s="1"/>
  <c r="D6666" i="1"/>
  <c r="A6667" i="1"/>
  <c r="D6667" i="1"/>
  <c r="D7513" i="1" s="1"/>
  <c r="D8359" i="1" s="1"/>
  <c r="D9205" i="1" s="1"/>
  <c r="D10051" i="1" s="1"/>
  <c r="D10897" i="1" s="1"/>
  <c r="E6667" i="1"/>
  <c r="E7513" i="1" s="1"/>
  <c r="E8359" i="1" s="1"/>
  <c r="E9205" i="1" s="1"/>
  <c r="E10051" i="1" s="1"/>
  <c r="E10897" i="1" s="1"/>
  <c r="I6667" i="1"/>
  <c r="A6668" i="1"/>
  <c r="C6668" i="1"/>
  <c r="D6668" i="1"/>
  <c r="A6669" i="1"/>
  <c r="C6669" i="1"/>
  <c r="C7515" i="1" s="1"/>
  <c r="C8361" i="1" s="1"/>
  <c r="C9207" i="1" s="1"/>
  <c r="C10053" i="1" s="1"/>
  <c r="C10899" i="1" s="1"/>
  <c r="G6669" i="1"/>
  <c r="A6670" i="1"/>
  <c r="G6670" i="1"/>
  <c r="G7516" i="1" s="1"/>
  <c r="G8362" i="1" s="1"/>
  <c r="G9208" i="1" s="1"/>
  <c r="G10054" i="1" s="1"/>
  <c r="G10900" i="1" s="1"/>
  <c r="H6670" i="1"/>
  <c r="I6670" i="1"/>
  <c r="A6671" i="1"/>
  <c r="F6671" i="1"/>
  <c r="F7517" i="1" s="1"/>
  <c r="F8363" i="1" s="1"/>
  <c r="F9209" i="1" s="1"/>
  <c r="F10055" i="1" s="1"/>
  <c r="F10901" i="1" s="1"/>
  <c r="G6671" i="1"/>
  <c r="G7517" i="1" s="1"/>
  <c r="G8363" i="1" s="1"/>
  <c r="G9209" i="1" s="1"/>
  <c r="G10055" i="1" s="1"/>
  <c r="G10901" i="1" s="1"/>
  <c r="I6671" i="1"/>
  <c r="D6672" i="1"/>
  <c r="D7518" i="1" s="1"/>
  <c r="C6673" i="1"/>
  <c r="C6674" i="1"/>
  <c r="D6674" i="1"/>
  <c r="D7520" i="1" s="1"/>
  <c r="C6675" i="1"/>
  <c r="D6675" i="1"/>
  <c r="I6675" i="1"/>
  <c r="I7521" i="1" s="1"/>
  <c r="I8367" i="1" s="1"/>
  <c r="I9213" i="1" s="1"/>
  <c r="I10059" i="1" s="1"/>
  <c r="I10905" i="1" s="1"/>
  <c r="A6676" i="1"/>
  <c r="D6676" i="1"/>
  <c r="H6676" i="1"/>
  <c r="H7522" i="1" s="1"/>
  <c r="I6676" i="1"/>
  <c r="A6677" i="1"/>
  <c r="C6677" i="1"/>
  <c r="C7523" i="1" s="1"/>
  <c r="G6677" i="1"/>
  <c r="G7523" i="1" s="1"/>
  <c r="G8369" i="1" s="1"/>
  <c r="G9215" i="1" s="1"/>
  <c r="G10061" i="1" s="1"/>
  <c r="G10907" i="1" s="1"/>
  <c r="A6678" i="1"/>
  <c r="G6678" i="1"/>
  <c r="D6680" i="1"/>
  <c r="C6681" i="1"/>
  <c r="D6681" i="1"/>
  <c r="D7527" i="1" s="1"/>
  <c r="G6681" i="1"/>
  <c r="D6683" i="1"/>
  <c r="A6684" i="1"/>
  <c r="A7530" i="1" s="1"/>
  <c r="C6684" i="1"/>
  <c r="C7530" i="1" s="1"/>
  <c r="D6684" i="1"/>
  <c r="H6684" i="1"/>
  <c r="I6684" i="1"/>
  <c r="I7530" i="1" s="1"/>
  <c r="I8376" i="1" s="1"/>
  <c r="A6685" i="1"/>
  <c r="A7531" i="1" s="1"/>
  <c r="G6685" i="1"/>
  <c r="H6685" i="1"/>
  <c r="H7531" i="1" s="1"/>
  <c r="G6686" i="1"/>
  <c r="G7532" i="1" s="1"/>
  <c r="H6686" i="1"/>
  <c r="F6687" i="1"/>
  <c r="D6688" i="1"/>
  <c r="C6689" i="1"/>
  <c r="C7535" i="1" s="1"/>
  <c r="C8381" i="1" s="1"/>
  <c r="C9227" i="1" s="1"/>
  <c r="C10073" i="1" s="1"/>
  <c r="C10919" i="1" s="1"/>
  <c r="D6689" i="1"/>
  <c r="F6689" i="1"/>
  <c r="F6690" i="1"/>
  <c r="C6691" i="1"/>
  <c r="D6691" i="1"/>
  <c r="I6691" i="1"/>
  <c r="I7537" i="1" s="1"/>
  <c r="I8383" i="1" s="1"/>
  <c r="C6692" i="1"/>
  <c r="H6692" i="1"/>
  <c r="C6693" i="1"/>
  <c r="C7539" i="1" s="1"/>
  <c r="G6693" i="1"/>
  <c r="G7539" i="1" s="1"/>
  <c r="H6693" i="1"/>
  <c r="H7539" i="1" s="1"/>
  <c r="I6693" i="1"/>
  <c r="A6694" i="1"/>
  <c r="A6695" i="1"/>
  <c r="F6695" i="1"/>
  <c r="F7541" i="1" s="1"/>
  <c r="G6695" i="1"/>
  <c r="G7541" i="1" s="1"/>
  <c r="G8387" i="1" s="1"/>
  <c r="G9233" i="1" s="1"/>
  <c r="G10079" i="1" s="1"/>
  <c r="G10925" i="1" s="1"/>
  <c r="F6696" i="1"/>
  <c r="C6697" i="1"/>
  <c r="C7543" i="1" s="1"/>
  <c r="C8389" i="1" s="1"/>
  <c r="C9235" i="1" s="1"/>
  <c r="C10081" i="1" s="1"/>
  <c r="C10927" i="1" s="1"/>
  <c r="D6697" i="1"/>
  <c r="D7543" i="1" s="1"/>
  <c r="F6697" i="1"/>
  <c r="F7543" i="1" s="1"/>
  <c r="F8389" i="1" s="1"/>
  <c r="F9235" i="1" s="1"/>
  <c r="F10081" i="1" s="1"/>
  <c r="F10927" i="1" s="1"/>
  <c r="G6697" i="1"/>
  <c r="C6698" i="1"/>
  <c r="C7544" i="1" s="1"/>
  <c r="D6698" i="1"/>
  <c r="F6698" i="1"/>
  <c r="A6699" i="1"/>
  <c r="A7545" i="1" s="1"/>
  <c r="D6699" i="1"/>
  <c r="I6699" i="1"/>
  <c r="I7545" i="1" s="1"/>
  <c r="I8391" i="1" s="1"/>
  <c r="I9237" i="1" s="1"/>
  <c r="I10083" i="1" s="1"/>
  <c r="I10929" i="1" s="1"/>
  <c r="A6700" i="1"/>
  <c r="A7546" i="1" s="1"/>
  <c r="H6700" i="1"/>
  <c r="I6700" i="1"/>
  <c r="G6701" i="1"/>
  <c r="G7547" i="1" s="1"/>
  <c r="G8393" i="1" s="1"/>
  <c r="H6701" i="1"/>
  <c r="H7547" i="1" s="1"/>
  <c r="H8393" i="1" s="1"/>
  <c r="F6702" i="1"/>
  <c r="G6702" i="1"/>
  <c r="G7548" i="1" s="1"/>
  <c r="G8394" i="1" s="1"/>
  <c r="G9240" i="1" s="1"/>
  <c r="G10086" i="1" s="1"/>
  <c r="G10932" i="1" s="1"/>
  <c r="H6702" i="1"/>
  <c r="H7548" i="1" s="1"/>
  <c r="H8394" i="1" s="1"/>
  <c r="H9240" i="1" s="1"/>
  <c r="H10086" i="1" s="1"/>
  <c r="H10932" i="1" s="1"/>
  <c r="G6703" i="1"/>
  <c r="H6703" i="1"/>
  <c r="H6704" i="1"/>
  <c r="C6705" i="1"/>
  <c r="D6705" i="1"/>
  <c r="D7551" i="1" s="1"/>
  <c r="G6705" i="1"/>
  <c r="C6706" i="1"/>
  <c r="C7552" i="1" s="1"/>
  <c r="A6707" i="1"/>
  <c r="I6707" i="1"/>
  <c r="A6708" i="1"/>
  <c r="C6708" i="1"/>
  <c r="H6708" i="1"/>
  <c r="I6708" i="1"/>
  <c r="I7554" i="1" s="1"/>
  <c r="I8400" i="1" s="1"/>
  <c r="G6709" i="1"/>
  <c r="H6709" i="1"/>
  <c r="H7555" i="1" s="1"/>
  <c r="I6709" i="1"/>
  <c r="H6710" i="1"/>
  <c r="I6710" i="1"/>
  <c r="F6711" i="1"/>
  <c r="F7557" i="1" s="1"/>
  <c r="G6711" i="1"/>
  <c r="G7557" i="1" s="1"/>
  <c r="H6711" i="1"/>
  <c r="E6712" i="1"/>
  <c r="E7558" i="1" s="1"/>
  <c r="F6712" i="1"/>
  <c r="G6712" i="1"/>
  <c r="G6713" i="1"/>
  <c r="G7559" i="1" s="1"/>
  <c r="G8405" i="1" s="1"/>
  <c r="G9251" i="1" s="1"/>
  <c r="G10097" i="1" s="1"/>
  <c r="G10943" i="1" s="1"/>
  <c r="D6714" i="1"/>
  <c r="D7560" i="1" s="1"/>
  <c r="D8406" i="1" s="1"/>
  <c r="D9252" i="1" s="1"/>
  <c r="D10098" i="1" s="1"/>
  <c r="D10944" i="1" s="1"/>
  <c r="E6714" i="1"/>
  <c r="F6714" i="1"/>
  <c r="A6715" i="1"/>
  <c r="I6715" i="1"/>
  <c r="A6716" i="1"/>
  <c r="A7562" i="1" s="1"/>
  <c r="C6716" i="1"/>
  <c r="I6716" i="1"/>
  <c r="I7562" i="1" s="1"/>
  <c r="A6717" i="1"/>
  <c r="A7563" i="1" s="1"/>
  <c r="A8409" i="1" s="1"/>
  <c r="C6717" i="1"/>
  <c r="G6717" i="1"/>
  <c r="G7563" i="1" s="1"/>
  <c r="G8409" i="1" s="1"/>
  <c r="G9255" i="1" s="1"/>
  <c r="G10101" i="1" s="1"/>
  <c r="G10947" i="1" s="1"/>
  <c r="H6717" i="1"/>
  <c r="I6717" i="1"/>
  <c r="F6718" i="1"/>
  <c r="F7564" i="1" s="1"/>
  <c r="F8410" i="1" s="1"/>
  <c r="F9256" i="1" s="1"/>
  <c r="F10102" i="1" s="1"/>
  <c r="F10948" i="1" s="1"/>
  <c r="H6718" i="1"/>
  <c r="A6719" i="1"/>
  <c r="E6719" i="1"/>
  <c r="E7565" i="1" s="1"/>
  <c r="G6719" i="1"/>
  <c r="H6719" i="1"/>
  <c r="D6720" i="1"/>
  <c r="E6720" i="1"/>
  <c r="E7566" i="1" s="1"/>
  <c r="E8412" i="1" s="1"/>
  <c r="E9258" i="1" s="1"/>
  <c r="E10104" i="1" s="1"/>
  <c r="E10950" i="1" s="1"/>
  <c r="F6720" i="1"/>
  <c r="G6720" i="1"/>
  <c r="C6721" i="1"/>
  <c r="D6721" i="1"/>
  <c r="D7567" i="1" s="1"/>
  <c r="C6722" i="1"/>
  <c r="D6722" i="1"/>
  <c r="A6723" i="1"/>
  <c r="A7569" i="1" s="1"/>
  <c r="C6723" i="1"/>
  <c r="C7569" i="1" s="1"/>
  <c r="C8415" i="1" s="1"/>
  <c r="C9261" i="1" s="1"/>
  <c r="C10107" i="1" s="1"/>
  <c r="C10953" i="1" s="1"/>
  <c r="E6723" i="1"/>
  <c r="I6723" i="1"/>
  <c r="A6724" i="1"/>
  <c r="A7570" i="1" s="1"/>
  <c r="A8416" i="1" s="1"/>
  <c r="D6724" i="1"/>
  <c r="H6724" i="1"/>
  <c r="I6724" i="1"/>
  <c r="I7570" i="1" s="1"/>
  <c r="A6725" i="1"/>
  <c r="G6725" i="1"/>
  <c r="H6725" i="1"/>
  <c r="H7571" i="1" s="1"/>
  <c r="A6726" i="1"/>
  <c r="F6726" i="1"/>
  <c r="F7572" i="1" s="1"/>
  <c r="F8418" i="1" s="1"/>
  <c r="G6726" i="1"/>
  <c r="G7572" i="1" s="1"/>
  <c r="A6727" i="1"/>
  <c r="E6727" i="1"/>
  <c r="F6727" i="1"/>
  <c r="F7573" i="1" s="1"/>
  <c r="F8419" i="1" s="1"/>
  <c r="F9265" i="1" s="1"/>
  <c r="F10111" i="1" s="1"/>
  <c r="F10957" i="1" s="1"/>
  <c r="H6727" i="1"/>
  <c r="D6728" i="1"/>
  <c r="C6729" i="1"/>
  <c r="C7575" i="1" s="1"/>
  <c r="G6729" i="1"/>
  <c r="C6730" i="1"/>
  <c r="D6731" i="1"/>
  <c r="I6731" i="1"/>
  <c r="D6732" i="1"/>
  <c r="D7578" i="1" s="1"/>
  <c r="D8424" i="1" s="1"/>
  <c r="D9270" i="1" s="1"/>
  <c r="D10116" i="1" s="1"/>
  <c r="D10962" i="1" s="1"/>
  <c r="G6733" i="1"/>
  <c r="G7579" i="1" s="1"/>
  <c r="H6733" i="1"/>
  <c r="H7579" i="1" s="1"/>
  <c r="I6733" i="1"/>
  <c r="I7579" i="1" s="1"/>
  <c r="I8425" i="1" s="1"/>
  <c r="I9271" i="1" s="1"/>
  <c r="I10117" i="1" s="1"/>
  <c r="I10963" i="1" s="1"/>
  <c r="H6734" i="1"/>
  <c r="I6734" i="1"/>
  <c r="A6735" i="1"/>
  <c r="F6735" i="1"/>
  <c r="F7581" i="1" s="1"/>
  <c r="F8427" i="1" s="1"/>
  <c r="I6735" i="1"/>
  <c r="C6737" i="1"/>
  <c r="D6737" i="1"/>
  <c r="D7583" i="1" s="1"/>
  <c r="E6738" i="1"/>
  <c r="E7584" i="1" s="1"/>
  <c r="E8430" i="1" s="1"/>
  <c r="A6739" i="1"/>
  <c r="C6739" i="1"/>
  <c r="E6739" i="1"/>
  <c r="E7585" i="1" s="1"/>
  <c r="E8431" i="1" s="1"/>
  <c r="E9277" i="1" s="1"/>
  <c r="E10123" i="1" s="1"/>
  <c r="E10969" i="1" s="1"/>
  <c r="C6740" i="1"/>
  <c r="A6741" i="1"/>
  <c r="G6741" i="1"/>
  <c r="I6741" i="1"/>
  <c r="A6742" i="1"/>
  <c r="F6742" i="1"/>
  <c r="G6742" i="1"/>
  <c r="G7588" i="1" s="1"/>
  <c r="A6743" i="1"/>
  <c r="G6743" i="1"/>
  <c r="D6744" i="1"/>
  <c r="E6744" i="1"/>
  <c r="H6744" i="1"/>
  <c r="D6745" i="1"/>
  <c r="D7591" i="1" s="1"/>
  <c r="E6745" i="1"/>
  <c r="C6746" i="1"/>
  <c r="E6746" i="1"/>
  <c r="E7592" i="1" s="1"/>
  <c r="E8438" i="1" s="1"/>
  <c r="A6747" i="1"/>
  <c r="D6747" i="1"/>
  <c r="D7593" i="1" s="1"/>
  <c r="C6748" i="1"/>
  <c r="H6748" i="1"/>
  <c r="H7594" i="1" s="1"/>
  <c r="C6749" i="1"/>
  <c r="H6749" i="1"/>
  <c r="H7595" i="1" s="1"/>
  <c r="I6749" i="1"/>
  <c r="A6750" i="1"/>
  <c r="A7596" i="1" s="1"/>
  <c r="A8442" i="1" s="1"/>
  <c r="A9288" i="1" s="1"/>
  <c r="A10134" i="1" s="1"/>
  <c r="A10980" i="1" s="1"/>
  <c r="G6750" i="1"/>
  <c r="G7596" i="1" s="1"/>
  <c r="A6751" i="1"/>
  <c r="F6751" i="1"/>
  <c r="G6751" i="1"/>
  <c r="D6752" i="1"/>
  <c r="D7598" i="1" s="1"/>
  <c r="D8444" i="1" s="1"/>
  <c r="D9290" i="1" s="1"/>
  <c r="D10136" i="1" s="1"/>
  <c r="D10982" i="1" s="1"/>
  <c r="F6752" i="1"/>
  <c r="H6752" i="1"/>
  <c r="D6753" i="1"/>
  <c r="D7599" i="1" s="1"/>
  <c r="F6753" i="1"/>
  <c r="G6753" i="1"/>
  <c r="C6754" i="1"/>
  <c r="C7600" i="1" s="1"/>
  <c r="C8446" i="1" s="1"/>
  <c r="C9292" i="1" s="1"/>
  <c r="C10138" i="1" s="1"/>
  <c r="C10984" i="1" s="1"/>
  <c r="D6754" i="1"/>
  <c r="D7600" i="1" s="1"/>
  <c r="D8446" i="1" s="1"/>
  <c r="D9292" i="1" s="1"/>
  <c r="D10138" i="1" s="1"/>
  <c r="D10984" i="1" s="1"/>
  <c r="C6755" i="1"/>
  <c r="D6755" i="1"/>
  <c r="A6756" i="1"/>
  <c r="C6756" i="1"/>
  <c r="I6756" i="1"/>
  <c r="A6757" i="1"/>
  <c r="C6757" i="1"/>
  <c r="H6757" i="1"/>
  <c r="H7603" i="1" s="1"/>
  <c r="H8449" i="1" s="1"/>
  <c r="H9295" i="1" s="1"/>
  <c r="H10141" i="1" s="1"/>
  <c r="H10987" i="1" s="1"/>
  <c r="F6758" i="1"/>
  <c r="H6758" i="1"/>
  <c r="I6758" i="1"/>
  <c r="I7604" i="1" s="1"/>
  <c r="A6759" i="1"/>
  <c r="A7605" i="1" s="1"/>
  <c r="H6759" i="1"/>
  <c r="D6760" i="1"/>
  <c r="F6760" i="1"/>
  <c r="G6760" i="1"/>
  <c r="H6760" i="1"/>
  <c r="D6761" i="1"/>
  <c r="F6761" i="1"/>
  <c r="G6761" i="1"/>
  <c r="C6762" i="1"/>
  <c r="C7608" i="1" s="1"/>
  <c r="D6762" i="1"/>
  <c r="D7608" i="1" s="1"/>
  <c r="D8454" i="1" s="1"/>
  <c r="D9300" i="1" s="1"/>
  <c r="D10146" i="1" s="1"/>
  <c r="D10992" i="1" s="1"/>
  <c r="F6762" i="1"/>
  <c r="F7608" i="1" s="1"/>
  <c r="F8454" i="1" s="1"/>
  <c r="F9300" i="1" s="1"/>
  <c r="F10146" i="1" s="1"/>
  <c r="F10992" i="1" s="1"/>
  <c r="C6763" i="1"/>
  <c r="D6763" i="1"/>
  <c r="A6764" i="1"/>
  <c r="A7610" i="1" s="1"/>
  <c r="C6764" i="1"/>
  <c r="D6764" i="1"/>
  <c r="D7610" i="1" s="1"/>
  <c r="D8456" i="1" s="1"/>
  <c r="D9302" i="1" s="1"/>
  <c r="D10148" i="1" s="1"/>
  <c r="D10994" i="1" s="1"/>
  <c r="I6764" i="1"/>
  <c r="G6765" i="1"/>
  <c r="H6765" i="1"/>
  <c r="H7611" i="1" s="1"/>
  <c r="I6765" i="1"/>
  <c r="A6766" i="1"/>
  <c r="F6766" i="1"/>
  <c r="F7612" i="1" s="1"/>
  <c r="H6766" i="1"/>
  <c r="I6766" i="1"/>
  <c r="I7612" i="1" s="1"/>
  <c r="I8458" i="1" s="1"/>
  <c r="I9304" i="1" s="1"/>
  <c r="I10150" i="1" s="1"/>
  <c r="I10996" i="1" s="1"/>
  <c r="A6767" i="1"/>
  <c r="F6767" i="1"/>
  <c r="F7613" i="1" s="1"/>
  <c r="G6767" i="1"/>
  <c r="H6767" i="1"/>
  <c r="D6768" i="1"/>
  <c r="F6768" i="1"/>
  <c r="G6768" i="1"/>
  <c r="H6768" i="1"/>
  <c r="C6769" i="1"/>
  <c r="C7615" i="1" s="1"/>
  <c r="C8461" i="1" s="1"/>
  <c r="C9307" i="1" s="1"/>
  <c r="C10153" i="1" s="1"/>
  <c r="C10999" i="1" s="1"/>
  <c r="G6769" i="1"/>
  <c r="G7615" i="1" s="1"/>
  <c r="G8461" i="1" s="1"/>
  <c r="G9307" i="1" s="1"/>
  <c r="G10153" i="1" s="1"/>
  <c r="G10999" i="1" s="1"/>
  <c r="C6770" i="1"/>
  <c r="D6770" i="1"/>
  <c r="F6770" i="1"/>
  <c r="A6772" i="1"/>
  <c r="A7618" i="1" s="1"/>
  <c r="H6772" i="1"/>
  <c r="I6772" i="1"/>
  <c r="I7618" i="1" s="1"/>
  <c r="I8464" i="1" s="1"/>
  <c r="I9310" i="1" s="1"/>
  <c r="I10156" i="1" s="1"/>
  <c r="I11002" i="1" s="1"/>
  <c r="H6773" i="1"/>
  <c r="H7619" i="1" s="1"/>
  <c r="H8465" i="1" s="1"/>
  <c r="H9311" i="1" s="1"/>
  <c r="H10157" i="1" s="1"/>
  <c r="H11003" i="1" s="1"/>
  <c r="F6774" i="1"/>
  <c r="F7620" i="1" s="1"/>
  <c r="G6774" i="1"/>
  <c r="G7620" i="1" s="1"/>
  <c r="H6774" i="1"/>
  <c r="I6774" i="1"/>
  <c r="F6775" i="1"/>
  <c r="F7621" i="1" s="1"/>
  <c r="G6775" i="1"/>
  <c r="G7621" i="1" s="1"/>
  <c r="G8467" i="1" s="1"/>
  <c r="G9313" i="1" s="1"/>
  <c r="G10159" i="1" s="1"/>
  <c r="G11005" i="1" s="1"/>
  <c r="H6775" i="1"/>
  <c r="I6775" i="1"/>
  <c r="F6776" i="1"/>
  <c r="G6776" i="1"/>
  <c r="H6776" i="1"/>
  <c r="C6777" i="1"/>
  <c r="C7623" i="1" s="1"/>
  <c r="F6777" i="1"/>
  <c r="G6777" i="1"/>
  <c r="C6778" i="1"/>
  <c r="D6778" i="1"/>
  <c r="F6778" i="1"/>
  <c r="I6779" i="1"/>
  <c r="I7625" i="1" s="1"/>
  <c r="I8471" i="1" s="1"/>
  <c r="I9317" i="1" s="1"/>
  <c r="I10163" i="1" s="1"/>
  <c r="I11009" i="1" s="1"/>
  <c r="A6780" i="1"/>
  <c r="A7626" i="1" s="1"/>
  <c r="A8472" i="1" s="1"/>
  <c r="A9318" i="1" s="1"/>
  <c r="A10164" i="1" s="1"/>
  <c r="A11010" i="1" s="1"/>
  <c r="H6780" i="1"/>
  <c r="H7626" i="1" s="1"/>
  <c r="H8472" i="1" s="1"/>
  <c r="H9318" i="1" s="1"/>
  <c r="H10164" i="1" s="1"/>
  <c r="H11010" i="1" s="1"/>
  <c r="I6780" i="1"/>
  <c r="G6781" i="1"/>
  <c r="H6781" i="1"/>
  <c r="I6781" i="1"/>
  <c r="A6782" i="1"/>
  <c r="G6782" i="1"/>
  <c r="A6783" i="1"/>
  <c r="F6783" i="1"/>
  <c r="F7629" i="1" s="1"/>
  <c r="F8475" i="1" s="1"/>
  <c r="F9321" i="1" s="1"/>
  <c r="F10167" i="1" s="1"/>
  <c r="F11013" i="1" s="1"/>
  <c r="H6783" i="1"/>
  <c r="H7629" i="1" s="1"/>
  <c r="H8475" i="1" s="1"/>
  <c r="H9321" i="1" s="1"/>
  <c r="H10167" i="1" s="1"/>
  <c r="H11013" i="1" s="1"/>
  <c r="I6783" i="1"/>
  <c r="D6784" i="1"/>
  <c r="F6784" i="1"/>
  <c r="F7630" i="1" s="1"/>
  <c r="F8476" i="1" s="1"/>
  <c r="F9322" i="1" s="1"/>
  <c r="F10168" i="1" s="1"/>
  <c r="F11014" i="1" s="1"/>
  <c r="G6784" i="1"/>
  <c r="C6785" i="1"/>
  <c r="G6785" i="1"/>
  <c r="C6786" i="1"/>
  <c r="C7632" i="1" s="1"/>
  <c r="F6786" i="1"/>
  <c r="F7632" i="1" s="1"/>
  <c r="F8478" i="1" s="1"/>
  <c r="A6787" i="1"/>
  <c r="D6787" i="1"/>
  <c r="I6787" i="1"/>
  <c r="A6788" i="1"/>
  <c r="A7634" i="1" s="1"/>
  <c r="A8480" i="1" s="1"/>
  <c r="A9326" i="1" s="1"/>
  <c r="A10172" i="1" s="1"/>
  <c r="A11018" i="1" s="1"/>
  <c r="D6788" i="1"/>
  <c r="I6788" i="1"/>
  <c r="I7634" i="1" s="1"/>
  <c r="A6789" i="1"/>
  <c r="C6789" i="1"/>
  <c r="G6789" i="1"/>
  <c r="H6789" i="1"/>
  <c r="H7635" i="1" s="1"/>
  <c r="G6790" i="1"/>
  <c r="H6790" i="1"/>
  <c r="I6790" i="1"/>
  <c r="A6791" i="1"/>
  <c r="H6791" i="1"/>
  <c r="I6791" i="1"/>
  <c r="E6792" i="1"/>
  <c r="G6792" i="1"/>
  <c r="H6792" i="1"/>
  <c r="C6793" i="1"/>
  <c r="F6793" i="1"/>
  <c r="A6795" i="1"/>
  <c r="I6795" i="1"/>
  <c r="I7641" i="1" s="1"/>
  <c r="I8487" i="1" s="1"/>
  <c r="I9333" i="1" s="1"/>
  <c r="I10179" i="1" s="1"/>
  <c r="I11025" i="1" s="1"/>
  <c r="A6796" i="1"/>
  <c r="D6796" i="1"/>
  <c r="H6796" i="1"/>
  <c r="I6796" i="1"/>
  <c r="I7642" i="1" s="1"/>
  <c r="A6797" i="1"/>
  <c r="C6797" i="1"/>
  <c r="G6797" i="1"/>
  <c r="G7643" i="1" s="1"/>
  <c r="H6797" i="1"/>
  <c r="H7643" i="1" s="1"/>
  <c r="I6797" i="1"/>
  <c r="A6798" i="1"/>
  <c r="F6798" i="1"/>
  <c r="G6798" i="1"/>
  <c r="G7644" i="1" s="1"/>
  <c r="G8490" i="1" s="1"/>
  <c r="G9336" i="1" s="1"/>
  <c r="G10182" i="1" s="1"/>
  <c r="G11028" i="1" s="1"/>
  <c r="I6798" i="1"/>
  <c r="A6799" i="1"/>
  <c r="A7645" i="1" s="1"/>
  <c r="F6799" i="1"/>
  <c r="G6799" i="1"/>
  <c r="G7645" i="1" s="1"/>
  <c r="G8491" i="1" s="1"/>
  <c r="G9337" i="1" s="1"/>
  <c r="G10183" i="1" s="1"/>
  <c r="G11029" i="1" s="1"/>
  <c r="H6799" i="1"/>
  <c r="I6799" i="1"/>
  <c r="I7645" i="1" s="1"/>
  <c r="I8491" i="1" s="1"/>
  <c r="I9337" i="1" s="1"/>
  <c r="I10183" i="1" s="1"/>
  <c r="I11029" i="1" s="1"/>
  <c r="D6800" i="1"/>
  <c r="E6800" i="1"/>
  <c r="E7646" i="1" s="1"/>
  <c r="E8492" i="1" s="1"/>
  <c r="H6800" i="1"/>
  <c r="D6801" i="1"/>
  <c r="D7647" i="1" s="1"/>
  <c r="C6802" i="1"/>
  <c r="C7648" i="1" s="1"/>
  <c r="C8494" i="1" s="1"/>
  <c r="C9340" i="1" s="1"/>
  <c r="C10186" i="1" s="1"/>
  <c r="C11032" i="1" s="1"/>
  <c r="D6802" i="1"/>
  <c r="E6802" i="1"/>
  <c r="E7648" i="1" s="1"/>
  <c r="E8494" i="1" s="1"/>
  <c r="E9340" i="1" s="1"/>
  <c r="E10186" i="1" s="1"/>
  <c r="E11032" i="1" s="1"/>
  <c r="A6803" i="1"/>
  <c r="D6803" i="1"/>
  <c r="E6803" i="1"/>
  <c r="E7649" i="1" s="1"/>
  <c r="E8495" i="1" s="1"/>
  <c r="E9341" i="1" s="1"/>
  <c r="E10187" i="1" s="1"/>
  <c r="E11033" i="1" s="1"/>
  <c r="A6804" i="1"/>
  <c r="C6804" i="1"/>
  <c r="D6804" i="1"/>
  <c r="H6804" i="1"/>
  <c r="H7650" i="1" s="1"/>
  <c r="H8496" i="1" s="1"/>
  <c r="A6805" i="1"/>
  <c r="C6805" i="1"/>
  <c r="H6805" i="1"/>
  <c r="H7651" i="1" s="1"/>
  <c r="A6806" i="1"/>
  <c r="F6806" i="1"/>
  <c r="F7652" i="1" s="1"/>
  <c r="G6806" i="1"/>
  <c r="G7652" i="1" s="1"/>
  <c r="G8498" i="1" s="1"/>
  <c r="G9344" i="1" s="1"/>
  <c r="G10190" i="1" s="1"/>
  <c r="G11036" i="1" s="1"/>
  <c r="A6807" i="1"/>
  <c r="E6807" i="1"/>
  <c r="F6807" i="1"/>
  <c r="F7653" i="1" s="1"/>
  <c r="F8499" i="1" s="1"/>
  <c r="F9345" i="1" s="1"/>
  <c r="F10191" i="1" s="1"/>
  <c r="F11037" i="1" s="1"/>
  <c r="G6807" i="1"/>
  <c r="H6807" i="1"/>
  <c r="I6807" i="1"/>
  <c r="H6808" i="1"/>
  <c r="C6809" i="1"/>
  <c r="D6809" i="1"/>
  <c r="D7655" i="1" s="1"/>
  <c r="E6809" i="1"/>
  <c r="C6810" i="1"/>
  <c r="C7656" i="1" s="1"/>
  <c r="D6810" i="1"/>
  <c r="E6810" i="1"/>
  <c r="C6811" i="1"/>
  <c r="C7657" i="1" s="1"/>
  <c r="C8503" i="1" s="1"/>
  <c r="D6811" i="1"/>
  <c r="E6811" i="1"/>
  <c r="E7657" i="1" s="1"/>
  <c r="E8503" i="1" s="1"/>
  <c r="C6812" i="1"/>
  <c r="C7658" i="1" s="1"/>
  <c r="C8504" i="1" s="1"/>
  <c r="C9350" i="1" s="1"/>
  <c r="C10196" i="1" s="1"/>
  <c r="C11042" i="1" s="1"/>
  <c r="D6812" i="1"/>
  <c r="H6812" i="1"/>
  <c r="C6813" i="1"/>
  <c r="G6813" i="1"/>
  <c r="G7659" i="1" s="1"/>
  <c r="G8505" i="1" s="1"/>
  <c r="I6813" i="1"/>
  <c r="H6814" i="1"/>
  <c r="I6814" i="1"/>
  <c r="A6815" i="1"/>
  <c r="E6815" i="1"/>
  <c r="F6815" i="1"/>
  <c r="F7661" i="1" s="1"/>
  <c r="I6815" i="1"/>
  <c r="D6816" i="1"/>
  <c r="D7662" i="1" s="1"/>
  <c r="D8508" i="1" s="1"/>
  <c r="F6816" i="1"/>
  <c r="H6816" i="1"/>
  <c r="H7662" i="1" s="1"/>
  <c r="H8508" i="1" s="1"/>
  <c r="F6817" i="1"/>
  <c r="G6817" i="1"/>
  <c r="C6818" i="1"/>
  <c r="C7664" i="1" s="1"/>
  <c r="A6819" i="1"/>
  <c r="C6819" i="1"/>
  <c r="D6819" i="1"/>
  <c r="E6819" i="1"/>
  <c r="E7665" i="1" s="1"/>
  <c r="I6819" i="1"/>
  <c r="D6820" i="1"/>
  <c r="C6821" i="1"/>
  <c r="G6821" i="1"/>
  <c r="H6821" i="1"/>
  <c r="H7667" i="1" s="1"/>
  <c r="I6821" i="1"/>
  <c r="I7667" i="1" s="1"/>
  <c r="I8513" i="1" s="1"/>
  <c r="I9359" i="1" s="1"/>
  <c r="I10205" i="1" s="1"/>
  <c r="I11051" i="1" s="1"/>
  <c r="F6822" i="1"/>
  <c r="G6822" i="1"/>
  <c r="G7668" i="1" s="1"/>
  <c r="I6822" i="1"/>
  <c r="A6823" i="1"/>
  <c r="F6823" i="1"/>
  <c r="G6823" i="1"/>
  <c r="D6824" i="1"/>
  <c r="F6824" i="1"/>
  <c r="D6825" i="1"/>
  <c r="D7671" i="1" s="1"/>
  <c r="F6825" i="1"/>
  <c r="D6826" i="1"/>
  <c r="D7672" i="1" s="1"/>
  <c r="D8518" i="1" s="1"/>
  <c r="D9364" i="1" s="1"/>
  <c r="D10210" i="1" s="1"/>
  <c r="D11056" i="1" s="1"/>
  <c r="E6826" i="1"/>
  <c r="F6826" i="1"/>
  <c r="E6827" i="1"/>
  <c r="I6827" i="1"/>
  <c r="A6828" i="1"/>
  <c r="A7674" i="1" s="1"/>
  <c r="A8520" i="1" s="1"/>
  <c r="A9366" i="1" s="1"/>
  <c r="A10212" i="1" s="1"/>
  <c r="A11058" i="1" s="1"/>
  <c r="C6828" i="1"/>
  <c r="D6828" i="1"/>
  <c r="H6828" i="1"/>
  <c r="G6829" i="1"/>
  <c r="H6829" i="1"/>
  <c r="H7675" i="1" s="1"/>
  <c r="H8521" i="1" s="1"/>
  <c r="F6830" i="1"/>
  <c r="G6830" i="1"/>
  <c r="H6830" i="1"/>
  <c r="H7676" i="1" s="1"/>
  <c r="H8522" i="1" s="1"/>
  <c r="H9368" i="1" s="1"/>
  <c r="H10214" i="1" s="1"/>
  <c r="H11060" i="1" s="1"/>
  <c r="A6831" i="1"/>
  <c r="E6831" i="1"/>
  <c r="F6831" i="1"/>
  <c r="G6831" i="1"/>
  <c r="G7677" i="1" s="1"/>
  <c r="G8523" i="1" s="1"/>
  <c r="H6831" i="1"/>
  <c r="D6832" i="1"/>
  <c r="G6832" i="1"/>
  <c r="G7678" i="1" s="1"/>
  <c r="G8524" i="1" s="1"/>
  <c r="G9370" i="1" s="1"/>
  <c r="G10216" i="1" s="1"/>
  <c r="G11062" i="1" s="1"/>
  <c r="H6832" i="1"/>
  <c r="H7678" i="1" s="1"/>
  <c r="H8524" i="1" s="1"/>
  <c r="H9370" i="1" s="1"/>
  <c r="H10216" i="1" s="1"/>
  <c r="H11062" i="1" s="1"/>
  <c r="C6833" i="1"/>
  <c r="F6833" i="1"/>
  <c r="G6833" i="1"/>
  <c r="D6834" i="1"/>
  <c r="D7680" i="1" s="1"/>
  <c r="F6834" i="1"/>
  <c r="F7680" i="1" s="1"/>
  <c r="F8526" i="1" s="1"/>
  <c r="F9372" i="1" s="1"/>
  <c r="F10218" i="1" s="1"/>
  <c r="F11064" i="1" s="1"/>
  <c r="A6835" i="1"/>
  <c r="C6835" i="1"/>
  <c r="C7681" i="1" s="1"/>
  <c r="C8527" i="1" s="1"/>
  <c r="C9373" i="1" s="1"/>
  <c r="C10219" i="1" s="1"/>
  <c r="C11065" i="1" s="1"/>
  <c r="D6835" i="1"/>
  <c r="I6835" i="1"/>
  <c r="D6836" i="1"/>
  <c r="H6836" i="1"/>
  <c r="I6836" i="1"/>
  <c r="A6837" i="1"/>
  <c r="G6837" i="1"/>
  <c r="H6837" i="1"/>
  <c r="I6837" i="1"/>
  <c r="F6838" i="1"/>
  <c r="H6838" i="1"/>
  <c r="I6838" i="1"/>
  <c r="A6839" i="1"/>
  <c r="F6839" i="1"/>
  <c r="F7685" i="1" s="1"/>
  <c r="G6839" i="1"/>
  <c r="I6839" i="1"/>
  <c r="D6840" i="1"/>
  <c r="F6840" i="1"/>
  <c r="G6840" i="1"/>
  <c r="H6840" i="1"/>
  <c r="H7686" i="1" s="1"/>
  <c r="H8532" i="1" s="1"/>
  <c r="C6841" i="1"/>
  <c r="D6841" i="1"/>
  <c r="D7687" i="1" s="1"/>
  <c r="G6841" i="1"/>
  <c r="F6842" i="1"/>
  <c r="D6843" i="1"/>
  <c r="I6843" i="1"/>
  <c r="I7689" i="1" s="1"/>
  <c r="I8535" i="1" s="1"/>
  <c r="A6844" i="1"/>
  <c r="A7690" i="1" s="1"/>
  <c r="D6844" i="1"/>
  <c r="H6844" i="1"/>
  <c r="I6844" i="1"/>
  <c r="C6845" i="1"/>
  <c r="G6845" i="1"/>
  <c r="H6845" i="1"/>
  <c r="I6845" i="1"/>
  <c r="A6846" i="1"/>
  <c r="G6846" i="1"/>
  <c r="G7692" i="1" s="1"/>
  <c r="G8538" i="1" s="1"/>
  <c r="G9384" i="1" s="1"/>
  <c r="G10230" i="1" s="1"/>
  <c r="G11076" i="1" s="1"/>
  <c r="H6846" i="1"/>
  <c r="A6847" i="1"/>
  <c r="F6847" i="1"/>
  <c r="F7693" i="1" s="1"/>
  <c r="G6847" i="1"/>
  <c r="H6847" i="1"/>
  <c r="I6847" i="1"/>
  <c r="I7693" i="1" s="1"/>
  <c r="I8539" i="1" s="1"/>
  <c r="I9385" i="1" s="1"/>
  <c r="I10231" i="1" s="1"/>
  <c r="I11077" i="1" s="1"/>
  <c r="D6848" i="1"/>
  <c r="D7694" i="1" s="1"/>
  <c r="D8540" i="1" s="1"/>
  <c r="D9386" i="1" s="1"/>
  <c r="D10232" i="1" s="1"/>
  <c r="D11078" i="1" s="1"/>
  <c r="G6848" i="1"/>
  <c r="G7694" i="1" s="1"/>
  <c r="G8540" i="1" s="1"/>
  <c r="G9386" i="1" s="1"/>
  <c r="G10232" i="1" s="1"/>
  <c r="G11078" i="1" s="1"/>
  <c r="H6848" i="1"/>
  <c r="D6849" i="1"/>
  <c r="D7695" i="1" s="1"/>
  <c r="G6849" i="1"/>
  <c r="G7695" i="1" s="1"/>
  <c r="G8541" i="1" s="1"/>
  <c r="C6850" i="1"/>
  <c r="D6850" i="1"/>
  <c r="F6850" i="1"/>
  <c r="A6851" i="1"/>
  <c r="I6851" i="1"/>
  <c r="I7697" i="1" s="1"/>
  <c r="I8543" i="1" s="1"/>
  <c r="I9389" i="1" s="1"/>
  <c r="I10235" i="1" s="1"/>
  <c r="I11081" i="1" s="1"/>
  <c r="A6852" i="1"/>
  <c r="A7698" i="1" s="1"/>
  <c r="A8544" i="1" s="1"/>
  <c r="D6852" i="1"/>
  <c r="H6852" i="1"/>
  <c r="I6852" i="1"/>
  <c r="A6853" i="1"/>
  <c r="G6853" i="1"/>
  <c r="H6854" i="1"/>
  <c r="I6854" i="1"/>
  <c r="H6855" i="1"/>
  <c r="D6856" i="1"/>
  <c r="H6856" i="1"/>
  <c r="C6857" i="1"/>
  <c r="D6857" i="1"/>
  <c r="D7703" i="1" s="1"/>
  <c r="F6857" i="1"/>
  <c r="F7703" i="1" s="1"/>
  <c r="F8549" i="1" s="1"/>
  <c r="F9395" i="1" s="1"/>
  <c r="F10241" i="1" s="1"/>
  <c r="F11087" i="1" s="1"/>
  <c r="G6857" i="1"/>
  <c r="C6858" i="1"/>
  <c r="C7704" i="1" s="1"/>
  <c r="F6858" i="1"/>
  <c r="F7704" i="1" s="1"/>
  <c r="F8550" i="1" s="1"/>
  <c r="F9396" i="1" s="1"/>
  <c r="F10242" i="1" s="1"/>
  <c r="F11088" i="1" s="1"/>
  <c r="A6859" i="1"/>
  <c r="C6859" i="1"/>
  <c r="C7705" i="1" s="1"/>
  <c r="C8551" i="1" s="1"/>
  <c r="D6859" i="1"/>
  <c r="A6860" i="1"/>
  <c r="C6860" i="1"/>
  <c r="D6860" i="1"/>
  <c r="H6860" i="1"/>
  <c r="I6860" i="1"/>
  <c r="A6861" i="1"/>
  <c r="C6861" i="1"/>
  <c r="A6862" i="1"/>
  <c r="A7708" i="1" s="1"/>
  <c r="A8554" i="1" s="1"/>
  <c r="A9400" i="1" s="1"/>
  <c r="A10246" i="1" s="1"/>
  <c r="A11092" i="1" s="1"/>
  <c r="G6862" i="1"/>
  <c r="H6862" i="1"/>
  <c r="I6862" i="1"/>
  <c r="F6863" i="1"/>
  <c r="F7709" i="1" s="1"/>
  <c r="H6863" i="1"/>
  <c r="H7709" i="1" s="1"/>
  <c r="H8555" i="1" s="1"/>
  <c r="H9401" i="1" s="1"/>
  <c r="H10247" i="1" s="1"/>
  <c r="H11093" i="1" s="1"/>
  <c r="I6863" i="1"/>
  <c r="D6864" i="1"/>
  <c r="H6864" i="1"/>
  <c r="C6865" i="1"/>
  <c r="D6865" i="1"/>
  <c r="G6865" i="1"/>
  <c r="G7711" i="1" s="1"/>
  <c r="D6866" i="1"/>
  <c r="F6866" i="1"/>
  <c r="A6867" i="1"/>
  <c r="C6867" i="1"/>
  <c r="D6867" i="1"/>
  <c r="I6867" i="1"/>
  <c r="I7713" i="1" s="1"/>
  <c r="I8559" i="1" s="1"/>
  <c r="A6868" i="1"/>
  <c r="A7714" i="1" s="1"/>
  <c r="C6868" i="1"/>
  <c r="D6868" i="1"/>
  <c r="I6868" i="1"/>
  <c r="I7714" i="1" s="1"/>
  <c r="I8560" i="1" s="1"/>
  <c r="I9406" i="1" s="1"/>
  <c r="I10252" i="1" s="1"/>
  <c r="I11098" i="1" s="1"/>
  <c r="C6869" i="1"/>
  <c r="G6869" i="1"/>
  <c r="H6869" i="1"/>
  <c r="H7715" i="1" s="1"/>
  <c r="A6870" i="1"/>
  <c r="F6870" i="1"/>
  <c r="F7716" i="1" s="1"/>
  <c r="G6870" i="1"/>
  <c r="A6871" i="1"/>
  <c r="F6871" i="1"/>
  <c r="F7717" i="1" s="1"/>
  <c r="G6871" i="1"/>
  <c r="H6871" i="1"/>
  <c r="I6871" i="1"/>
  <c r="I7717" i="1" s="1"/>
  <c r="I8563" i="1" s="1"/>
  <c r="I9409" i="1" s="1"/>
  <c r="I10255" i="1" s="1"/>
  <c r="I11101" i="1" s="1"/>
  <c r="D6872" i="1"/>
  <c r="D7718" i="1" s="1"/>
  <c r="D8564" i="1" s="1"/>
  <c r="D9410" i="1" s="1"/>
  <c r="D10256" i="1" s="1"/>
  <c r="D11102" i="1" s="1"/>
  <c r="H6872" i="1"/>
  <c r="D6873" i="1"/>
  <c r="G6873" i="1"/>
  <c r="C6874" i="1"/>
  <c r="D6874" i="1"/>
  <c r="E6874" i="1"/>
  <c r="A6875" i="1"/>
  <c r="A7721" i="1" s="1"/>
  <c r="C6875" i="1"/>
  <c r="E6875" i="1"/>
  <c r="A6876" i="1"/>
  <c r="A7722" i="1" s="1"/>
  <c r="C6876" i="1"/>
  <c r="D6876" i="1"/>
  <c r="H6876" i="1"/>
  <c r="I6876" i="1"/>
  <c r="I7722" i="1" s="1"/>
  <c r="C6877" i="1"/>
  <c r="G6877" i="1"/>
  <c r="H6877" i="1"/>
  <c r="A6878" i="1"/>
  <c r="E6879" i="1"/>
  <c r="E7725" i="1" s="1"/>
  <c r="E8571" i="1" s="1"/>
  <c r="E9417" i="1" s="1"/>
  <c r="E10263" i="1" s="1"/>
  <c r="E11109" i="1" s="1"/>
  <c r="I6879" i="1"/>
  <c r="D6880" i="1"/>
  <c r="E6880" i="1"/>
  <c r="F6880" i="1"/>
  <c r="F7726" i="1" s="1"/>
  <c r="G6880" i="1"/>
  <c r="H6880" i="1"/>
  <c r="C6881" i="1"/>
  <c r="D6881" i="1"/>
  <c r="D6882" i="1"/>
  <c r="E6882" i="1"/>
  <c r="E7728" i="1" s="1"/>
  <c r="E8574" i="1" s="1"/>
  <c r="E9420" i="1" s="1"/>
  <c r="E10266" i="1" s="1"/>
  <c r="E11112" i="1" s="1"/>
  <c r="F6882" i="1"/>
  <c r="A6883" i="1"/>
  <c r="C6883" i="1"/>
  <c r="D6883" i="1"/>
  <c r="E6883" i="1"/>
  <c r="I6883" i="1"/>
  <c r="I7729" i="1" s="1"/>
  <c r="I8575" i="1" s="1"/>
  <c r="I9421" i="1" s="1"/>
  <c r="I10267" i="1" s="1"/>
  <c r="I11113" i="1" s="1"/>
  <c r="A6884" i="1"/>
  <c r="A7730" i="1" s="1"/>
  <c r="A8576" i="1" s="1"/>
  <c r="A9422" i="1" s="1"/>
  <c r="A10268" i="1" s="1"/>
  <c r="A11114" i="1" s="1"/>
  <c r="D6884" i="1"/>
  <c r="C6885" i="1"/>
  <c r="G6885" i="1"/>
  <c r="I6885" i="1"/>
  <c r="I7731" i="1" s="1"/>
  <c r="I8577" i="1" s="1"/>
  <c r="A6886" i="1"/>
  <c r="F6886" i="1"/>
  <c r="G6886" i="1"/>
  <c r="G7732" i="1" s="1"/>
  <c r="I6886" i="1"/>
  <c r="A6887" i="1"/>
  <c r="E6887" i="1"/>
  <c r="E7733" i="1" s="1"/>
  <c r="E8579" i="1" s="1"/>
  <c r="F6887" i="1"/>
  <c r="F7733" i="1" s="1"/>
  <c r="G6887" i="1"/>
  <c r="G7733" i="1" s="1"/>
  <c r="I6887" i="1"/>
  <c r="D6888" i="1"/>
  <c r="E6888" i="1"/>
  <c r="F6888" i="1"/>
  <c r="G6888" i="1"/>
  <c r="H6888" i="1"/>
  <c r="C6889" i="1"/>
  <c r="D6889" i="1"/>
  <c r="E6889" i="1"/>
  <c r="F6889" i="1"/>
  <c r="G6889" i="1"/>
  <c r="A6890" i="1"/>
  <c r="A7736" i="1" s="1"/>
  <c r="A8582" i="1" s="1"/>
  <c r="A9428" i="1" s="1"/>
  <c r="A10274" i="1" s="1"/>
  <c r="A11120" i="1" s="1"/>
  <c r="D6890" i="1"/>
  <c r="E6890" i="1"/>
  <c r="E7736" i="1" s="1"/>
  <c r="E8582" i="1" s="1"/>
  <c r="E9428" i="1" s="1"/>
  <c r="E10274" i="1" s="1"/>
  <c r="E11120" i="1" s="1"/>
  <c r="F6890" i="1"/>
  <c r="F7736" i="1" s="1"/>
  <c r="F8582" i="1" s="1"/>
  <c r="A6891" i="1"/>
  <c r="C6891" i="1"/>
  <c r="D6891" i="1"/>
  <c r="D7737" i="1" s="1"/>
  <c r="D8583" i="1" s="1"/>
  <c r="D9429" i="1" s="1"/>
  <c r="D10275" i="1" s="1"/>
  <c r="D11121" i="1" s="1"/>
  <c r="E6891" i="1"/>
  <c r="I6891" i="1"/>
  <c r="A6892" i="1"/>
  <c r="A7738" i="1" s="1"/>
  <c r="A8584" i="1" s="1"/>
  <c r="C6892" i="1"/>
  <c r="C7738" i="1" s="1"/>
  <c r="C8584" i="1" s="1"/>
  <c r="C9430" i="1" s="1"/>
  <c r="C10276" i="1" s="1"/>
  <c r="C11122" i="1" s="1"/>
  <c r="D6892" i="1"/>
  <c r="I6892" i="1"/>
  <c r="I7738" i="1" s="1"/>
  <c r="A6893" i="1"/>
  <c r="C6893" i="1"/>
  <c r="G6893" i="1"/>
  <c r="H6893" i="1"/>
  <c r="H7739" i="1" s="1"/>
  <c r="A6894" i="1"/>
  <c r="A7740" i="1" s="1"/>
  <c r="G6894" i="1"/>
  <c r="I6894" i="1"/>
  <c r="I7740" i="1" s="1"/>
  <c r="A6895" i="1"/>
  <c r="A7741" i="1" s="1"/>
  <c r="A8587" i="1" s="1"/>
  <c r="A9433" i="1" s="1"/>
  <c r="A10279" i="1" s="1"/>
  <c r="A11125" i="1" s="1"/>
  <c r="E6895" i="1"/>
  <c r="E7741" i="1" s="1"/>
  <c r="E8587" i="1" s="1"/>
  <c r="E9433" i="1" s="1"/>
  <c r="E10279" i="1" s="1"/>
  <c r="E11125" i="1" s="1"/>
  <c r="F6895" i="1"/>
  <c r="G6895" i="1"/>
  <c r="I6895" i="1"/>
  <c r="I7741" i="1" s="1"/>
  <c r="I8587" i="1" s="1"/>
  <c r="I9433" i="1" s="1"/>
  <c r="I10279" i="1" s="1"/>
  <c r="I11125" i="1" s="1"/>
  <c r="E6896" i="1"/>
  <c r="F6896" i="1"/>
  <c r="G6896" i="1"/>
  <c r="H6896" i="1"/>
  <c r="E6897" i="1"/>
  <c r="C6898" i="1"/>
  <c r="C7744" i="1" s="1"/>
  <c r="C8590" i="1" s="1"/>
  <c r="C9436" i="1" s="1"/>
  <c r="C10282" i="1" s="1"/>
  <c r="C11128" i="1" s="1"/>
  <c r="F6898" i="1"/>
  <c r="F7744" i="1" s="1"/>
  <c r="D6899" i="1"/>
  <c r="D7745" i="1" s="1"/>
  <c r="I6899" i="1"/>
  <c r="A6900" i="1"/>
  <c r="C6900" i="1"/>
  <c r="C7746" i="1" s="1"/>
  <c r="C8592" i="1" s="1"/>
  <c r="C9438" i="1" s="1"/>
  <c r="C10284" i="1" s="1"/>
  <c r="C11130" i="1" s="1"/>
  <c r="I6900" i="1"/>
  <c r="G6901" i="1"/>
  <c r="G7747" i="1" s="1"/>
  <c r="G8593" i="1" s="1"/>
  <c r="G9439" i="1" s="1"/>
  <c r="G10285" i="1" s="1"/>
  <c r="G11131" i="1" s="1"/>
  <c r="H6901" i="1"/>
  <c r="H7747" i="1" s="1"/>
  <c r="I6901" i="1"/>
  <c r="I7747" i="1" s="1"/>
  <c r="I8593" i="1" s="1"/>
  <c r="I9439" i="1" s="1"/>
  <c r="I10285" i="1" s="1"/>
  <c r="I11131" i="1" s="1"/>
  <c r="H6902" i="1"/>
  <c r="H7748" i="1" s="1"/>
  <c r="H8594" i="1" s="1"/>
  <c r="H9440" i="1" s="1"/>
  <c r="H10286" i="1" s="1"/>
  <c r="H11132" i="1" s="1"/>
  <c r="I6902" i="1"/>
  <c r="E6903" i="1"/>
  <c r="F6903" i="1"/>
  <c r="F7749" i="1" s="1"/>
  <c r="G6903" i="1"/>
  <c r="H6903" i="1"/>
  <c r="I6903" i="1"/>
  <c r="D6904" i="1"/>
  <c r="G6904" i="1"/>
  <c r="H6904" i="1"/>
  <c r="D6905" i="1"/>
  <c r="D7751" i="1" s="1"/>
  <c r="D8597" i="1" s="1"/>
  <c r="D9443" i="1" s="1"/>
  <c r="D10289" i="1" s="1"/>
  <c r="D11135" i="1" s="1"/>
  <c r="G6905" i="1"/>
  <c r="D6907" i="1"/>
  <c r="D7753" i="1" s="1"/>
  <c r="D8599" i="1" s="1"/>
  <c r="I6907" i="1"/>
  <c r="A6908" i="1"/>
  <c r="A7754" i="1" s="1"/>
  <c r="D6908" i="1"/>
  <c r="D7754" i="1" s="1"/>
  <c r="D8600" i="1" s="1"/>
  <c r="D9446" i="1" s="1"/>
  <c r="D10292" i="1" s="1"/>
  <c r="D11138" i="1" s="1"/>
  <c r="I6908" i="1"/>
  <c r="I7754" i="1" s="1"/>
  <c r="C6909" i="1"/>
  <c r="C7755" i="1" s="1"/>
  <c r="C8601" i="1" s="1"/>
  <c r="G6909" i="1"/>
  <c r="G7755" i="1" s="1"/>
  <c r="H6909" i="1"/>
  <c r="I6909" i="1"/>
  <c r="A6910" i="1"/>
  <c r="G6910" i="1"/>
  <c r="H6910" i="1"/>
  <c r="I6910" i="1"/>
  <c r="A6911" i="1"/>
  <c r="A7757" i="1" s="1"/>
  <c r="A8603" i="1" s="1"/>
  <c r="H6911" i="1"/>
  <c r="I6911" i="1"/>
  <c r="G6912" i="1"/>
  <c r="C6913" i="1"/>
  <c r="C7759" i="1" s="1"/>
  <c r="C8605" i="1" s="1"/>
  <c r="C9451" i="1" s="1"/>
  <c r="C10297" i="1" s="1"/>
  <c r="C11143" i="1" s="1"/>
  <c r="D6913" i="1"/>
  <c r="D7759" i="1" s="1"/>
  <c r="G6913" i="1"/>
  <c r="G7759" i="1" s="1"/>
  <c r="G8605" i="1" s="1"/>
  <c r="G9451" i="1" s="1"/>
  <c r="G10297" i="1" s="1"/>
  <c r="G11143" i="1" s="1"/>
  <c r="D6914" i="1"/>
  <c r="F6914" i="1"/>
  <c r="A6915" i="1"/>
  <c r="C6915" i="1"/>
  <c r="D6915" i="1"/>
  <c r="I6915" i="1"/>
  <c r="A6916" i="1"/>
  <c r="C6916" i="1"/>
  <c r="D6916" i="1"/>
  <c r="D7762" i="1" s="1"/>
  <c r="D8608" i="1" s="1"/>
  <c r="I6916" i="1"/>
  <c r="I7762" i="1" s="1"/>
  <c r="I8608" i="1" s="1"/>
  <c r="I9454" i="1" s="1"/>
  <c r="I10300" i="1" s="1"/>
  <c r="I11146" i="1" s="1"/>
  <c r="C6917" i="1"/>
  <c r="H6917" i="1"/>
  <c r="H7763" i="1" s="1"/>
  <c r="I6917" i="1"/>
  <c r="F6918" i="1"/>
  <c r="G6918" i="1"/>
  <c r="G7764" i="1" s="1"/>
  <c r="I6918" i="1"/>
  <c r="I7764" i="1" s="1"/>
  <c r="I8610" i="1" s="1"/>
  <c r="I9456" i="1" s="1"/>
  <c r="I10302" i="1" s="1"/>
  <c r="I11148" i="1" s="1"/>
  <c r="A6919" i="1"/>
  <c r="A7765" i="1" s="1"/>
  <c r="A8611" i="1" s="1"/>
  <c r="A9457" i="1" s="1"/>
  <c r="A10303" i="1" s="1"/>
  <c r="A11149" i="1" s="1"/>
  <c r="F6919" i="1"/>
  <c r="F7765" i="1" s="1"/>
  <c r="G6919" i="1"/>
  <c r="I6919" i="1"/>
  <c r="D6920" i="1"/>
  <c r="G6920" i="1"/>
  <c r="H6920" i="1"/>
  <c r="H7766" i="1" s="1"/>
  <c r="H8612" i="1" s="1"/>
  <c r="C6921" i="1"/>
  <c r="C7767" i="1" s="1"/>
  <c r="C8613" i="1" s="1"/>
  <c r="C9459" i="1" s="1"/>
  <c r="C10305" i="1" s="1"/>
  <c r="C11151" i="1" s="1"/>
  <c r="F6921" i="1"/>
  <c r="G6921" i="1"/>
  <c r="C6922" i="1"/>
  <c r="D6922" i="1"/>
  <c r="F6922" i="1"/>
  <c r="F7768" i="1" s="1"/>
  <c r="F8614" i="1" s="1"/>
  <c r="A6923" i="1"/>
  <c r="C6923" i="1"/>
  <c r="I6923" i="1"/>
  <c r="I7769" i="1" s="1"/>
  <c r="I8615" i="1" s="1"/>
  <c r="I9461" i="1" s="1"/>
  <c r="I10307" i="1" s="1"/>
  <c r="I11153" i="1" s="1"/>
  <c r="C6924" i="1"/>
  <c r="D6924" i="1"/>
  <c r="H6924" i="1"/>
  <c r="I6924" i="1"/>
  <c r="I7770" i="1" s="1"/>
  <c r="A6925" i="1"/>
  <c r="C6925" i="1"/>
  <c r="H6925" i="1"/>
  <c r="H7771" i="1" s="1"/>
  <c r="H8617" i="1" s="1"/>
  <c r="H9463" i="1" s="1"/>
  <c r="H10309" i="1" s="1"/>
  <c r="H11155" i="1" s="1"/>
  <c r="I6925" i="1"/>
  <c r="A6926" i="1"/>
  <c r="G6926" i="1"/>
  <c r="G7772" i="1" s="1"/>
  <c r="G8618" i="1" s="1"/>
  <c r="G9464" i="1" s="1"/>
  <c r="G10310" i="1" s="1"/>
  <c r="G11156" i="1" s="1"/>
  <c r="H6926" i="1"/>
  <c r="I6926" i="1"/>
  <c r="A6927" i="1"/>
  <c r="H6927" i="1"/>
  <c r="H7773" i="1" s="1"/>
  <c r="H8619" i="1" s="1"/>
  <c r="I6927" i="1"/>
  <c r="I7773" i="1" s="1"/>
  <c r="I8619" i="1" s="1"/>
  <c r="I9465" i="1" s="1"/>
  <c r="I10311" i="1" s="1"/>
  <c r="I11157" i="1" s="1"/>
  <c r="D6928" i="1"/>
  <c r="F6928" i="1"/>
  <c r="C6929" i="1"/>
  <c r="C7775" i="1" s="1"/>
  <c r="D6929" i="1"/>
  <c r="D7775" i="1" s="1"/>
  <c r="F6929" i="1"/>
  <c r="C6930" i="1"/>
  <c r="C7776" i="1" s="1"/>
  <c r="C8622" i="1" s="1"/>
  <c r="C9468" i="1" s="1"/>
  <c r="C10314" i="1" s="1"/>
  <c r="C11160" i="1" s="1"/>
  <c r="A6931" i="1"/>
  <c r="C6931" i="1"/>
  <c r="D6931" i="1"/>
  <c r="D7777" i="1" s="1"/>
  <c r="D8623" i="1" s="1"/>
  <c r="D9469" i="1" s="1"/>
  <c r="D10315" i="1" s="1"/>
  <c r="D11161" i="1" s="1"/>
  <c r="A6932" i="1"/>
  <c r="A7778" i="1" s="1"/>
  <c r="D6932" i="1"/>
  <c r="H6932" i="1"/>
  <c r="I6932" i="1"/>
  <c r="C6933" i="1"/>
  <c r="C7779" i="1" s="1"/>
  <c r="G6933" i="1"/>
  <c r="F6934" i="1"/>
  <c r="F7780" i="1" s="1"/>
  <c r="F8626" i="1" s="1"/>
  <c r="G6934" i="1"/>
  <c r="G7780" i="1" s="1"/>
  <c r="H6934" i="1"/>
  <c r="H7780" i="1" s="1"/>
  <c r="H8626" i="1" s="1"/>
  <c r="H9472" i="1" s="1"/>
  <c r="H10318" i="1" s="1"/>
  <c r="H11164" i="1" s="1"/>
  <c r="I6934" i="1"/>
  <c r="I7780" i="1" s="1"/>
  <c r="I8626" i="1" s="1"/>
  <c r="I9472" i="1" s="1"/>
  <c r="I10318" i="1" s="1"/>
  <c r="I11164" i="1" s="1"/>
  <c r="A6935" i="1"/>
  <c r="H6935" i="1"/>
  <c r="I6935" i="1"/>
  <c r="F6936" i="1"/>
  <c r="G6936" i="1"/>
  <c r="H6936" i="1"/>
  <c r="D6937" i="1"/>
  <c r="D7783" i="1" s="1"/>
  <c r="D8629" i="1" s="1"/>
  <c r="D9475" i="1" s="1"/>
  <c r="D10321" i="1" s="1"/>
  <c r="D11167" i="1" s="1"/>
  <c r="D6938" i="1"/>
  <c r="F6938" i="1"/>
  <c r="D6939" i="1"/>
  <c r="D7785" i="1" s="1"/>
  <c r="D8631" i="1" s="1"/>
  <c r="I6939" i="1"/>
  <c r="C6940" i="1"/>
  <c r="D6940" i="1"/>
  <c r="H6940" i="1"/>
  <c r="I6940" i="1"/>
  <c r="I7786" i="1" s="1"/>
  <c r="I8632" i="1" s="1"/>
  <c r="I9478" i="1" s="1"/>
  <c r="I10324" i="1" s="1"/>
  <c r="I11170" i="1" s="1"/>
  <c r="A6941" i="1"/>
  <c r="A7787" i="1" s="1"/>
  <c r="A8633" i="1" s="1"/>
  <c r="G6941" i="1"/>
  <c r="G7787" i="1" s="1"/>
  <c r="G8633" i="1" s="1"/>
  <c r="G9479" i="1" s="1"/>
  <c r="G10325" i="1" s="1"/>
  <c r="G11171" i="1" s="1"/>
  <c r="F6942" i="1"/>
  <c r="F7788" i="1" s="1"/>
  <c r="F8634" i="1" s="1"/>
  <c r="F9480" i="1" s="1"/>
  <c r="F10326" i="1" s="1"/>
  <c r="F11172" i="1" s="1"/>
  <c r="G6942" i="1"/>
  <c r="G7788" i="1" s="1"/>
  <c r="G8634" i="1" s="1"/>
  <c r="G9480" i="1" s="1"/>
  <c r="G10326" i="1" s="1"/>
  <c r="G11172" i="1" s="1"/>
  <c r="H6942" i="1"/>
  <c r="I6942" i="1"/>
  <c r="A6943" i="1"/>
  <c r="A7789" i="1" s="1"/>
  <c r="A8635" i="1" s="1"/>
  <c r="A9481" i="1" s="1"/>
  <c r="A10327" i="1" s="1"/>
  <c r="A11173" i="1" s="1"/>
  <c r="H6943" i="1"/>
  <c r="H7789" i="1" s="1"/>
  <c r="H8635" i="1" s="1"/>
  <c r="H9481" i="1" s="1"/>
  <c r="H10327" i="1" s="1"/>
  <c r="H11173" i="1" s="1"/>
  <c r="I6943" i="1"/>
  <c r="D6944" i="1"/>
  <c r="G6944" i="1"/>
  <c r="H6944" i="1"/>
  <c r="C6945" i="1"/>
  <c r="D6945" i="1"/>
  <c r="F6945" i="1"/>
  <c r="F7791" i="1" s="1"/>
  <c r="G6945" i="1"/>
  <c r="G7791" i="1" s="1"/>
  <c r="G8637" i="1" s="1"/>
  <c r="C6946" i="1"/>
  <c r="C7792" i="1" s="1"/>
  <c r="C8638" i="1" s="1"/>
  <c r="C9484" i="1" s="1"/>
  <c r="C10330" i="1" s="1"/>
  <c r="C11176" i="1" s="1"/>
  <c r="D6946" i="1"/>
  <c r="F6946" i="1"/>
  <c r="A6947" i="1"/>
  <c r="C6947" i="1"/>
  <c r="C7793" i="1" s="1"/>
  <c r="C8639" i="1" s="1"/>
  <c r="I6947" i="1"/>
  <c r="I7793" i="1" s="1"/>
  <c r="I8639" i="1" s="1"/>
  <c r="I9485" i="1" s="1"/>
  <c r="I10331" i="1" s="1"/>
  <c r="I11177" i="1" s="1"/>
  <c r="A6948" i="1"/>
  <c r="A7794" i="1" s="1"/>
  <c r="C6948" i="1"/>
  <c r="C7794" i="1" s="1"/>
  <c r="D6948" i="1"/>
  <c r="H6948" i="1"/>
  <c r="H7794" i="1" s="1"/>
  <c r="H8640" i="1" s="1"/>
  <c r="H9486" i="1" s="1"/>
  <c r="H10332" i="1" s="1"/>
  <c r="H11178" i="1" s="1"/>
  <c r="I6948" i="1"/>
  <c r="C6949" i="1"/>
  <c r="H6949" i="1"/>
  <c r="I6949" i="1"/>
  <c r="A6950" i="1"/>
  <c r="G6950" i="1"/>
  <c r="A6951" i="1"/>
  <c r="A7797" i="1" s="1"/>
  <c r="A8643" i="1" s="1"/>
  <c r="F6951" i="1"/>
  <c r="F7797" i="1" s="1"/>
  <c r="G6951" i="1"/>
  <c r="D6952" i="1"/>
  <c r="D7798" i="1" s="1"/>
  <c r="D8644" i="1" s="1"/>
  <c r="D9490" i="1" s="1"/>
  <c r="D10336" i="1" s="1"/>
  <c r="D11182" i="1" s="1"/>
  <c r="G6952" i="1"/>
  <c r="H6952" i="1"/>
  <c r="D6953" i="1"/>
  <c r="D7799" i="1" s="1"/>
  <c r="F6953" i="1"/>
  <c r="F7799" i="1" s="1"/>
  <c r="F8645" i="1" s="1"/>
  <c r="G6953" i="1"/>
  <c r="G7799" i="1" s="1"/>
  <c r="G8645" i="1" s="1"/>
  <c r="D6954" i="1"/>
  <c r="F6954" i="1"/>
  <c r="F7800" i="1" s="1"/>
  <c r="F8646" i="1" s="1"/>
  <c r="A6955" i="1"/>
  <c r="D6955" i="1"/>
  <c r="D7801" i="1" s="1"/>
  <c r="D8647" i="1" s="1"/>
  <c r="D9493" i="1" s="1"/>
  <c r="D10339" i="1" s="1"/>
  <c r="D11185" i="1" s="1"/>
  <c r="D6956" i="1"/>
  <c r="H6956" i="1"/>
  <c r="I6956" i="1"/>
  <c r="I7802" i="1" s="1"/>
  <c r="G6957" i="1"/>
  <c r="A6958" i="1"/>
  <c r="A7804" i="1" s="1"/>
  <c r="A8650" i="1" s="1"/>
  <c r="A9496" i="1" s="1"/>
  <c r="A10342" i="1" s="1"/>
  <c r="A11188" i="1" s="1"/>
  <c r="A6959" i="1"/>
  <c r="A7805" i="1" s="1"/>
  <c r="A8651" i="1" s="1"/>
  <c r="E6959" i="1"/>
  <c r="E7805" i="1" s="1"/>
  <c r="E8651" i="1" s="1"/>
  <c r="F6959" i="1"/>
  <c r="H6959" i="1"/>
  <c r="I6959" i="1"/>
  <c r="I7805" i="1" s="1"/>
  <c r="D6960" i="1"/>
  <c r="D7806" i="1" s="1"/>
  <c r="E6960" i="1"/>
  <c r="F6960" i="1"/>
  <c r="C6961" i="1"/>
  <c r="C7807" i="1" s="1"/>
  <c r="C8653" i="1" s="1"/>
  <c r="D6961" i="1"/>
  <c r="D7807" i="1" s="1"/>
  <c r="E6961" i="1"/>
  <c r="E6962" i="1"/>
  <c r="A6963" i="1"/>
  <c r="D6963" i="1"/>
  <c r="C6964" i="1"/>
  <c r="D6964" i="1"/>
  <c r="H6964" i="1"/>
  <c r="H7810" i="1" s="1"/>
  <c r="C6965" i="1"/>
  <c r="A6966" i="1"/>
  <c r="F6966" i="1"/>
  <c r="F7812" i="1" s="1"/>
  <c r="F8658" i="1" s="1"/>
  <c r="F9504" i="1" s="1"/>
  <c r="F10350" i="1" s="1"/>
  <c r="F11196" i="1" s="1"/>
  <c r="G6966" i="1"/>
  <c r="G7812" i="1" s="1"/>
  <c r="H6966" i="1"/>
  <c r="H7812" i="1" s="1"/>
  <c r="H8658" i="1" s="1"/>
  <c r="H9504" i="1" s="1"/>
  <c r="H10350" i="1" s="1"/>
  <c r="H11196" i="1" s="1"/>
  <c r="I6966" i="1"/>
  <c r="G6967" i="1"/>
  <c r="I6967" i="1"/>
  <c r="I7813" i="1" s="1"/>
  <c r="I8659" i="1" s="1"/>
  <c r="I9505" i="1" s="1"/>
  <c r="I10351" i="1" s="1"/>
  <c r="I11197" i="1" s="1"/>
  <c r="D6968" i="1"/>
  <c r="G6968" i="1"/>
  <c r="C6969" i="1"/>
  <c r="D6969" i="1"/>
  <c r="C6970" i="1"/>
  <c r="C7816" i="1" s="1"/>
  <c r="F6970" i="1"/>
  <c r="A6971" i="1"/>
  <c r="A7817" i="1" s="1"/>
  <c r="A8663" i="1" s="1"/>
  <c r="A9509" i="1" s="1"/>
  <c r="A10355" i="1" s="1"/>
  <c r="A11201" i="1" s="1"/>
  <c r="D6971" i="1"/>
  <c r="E6971" i="1"/>
  <c r="I6971" i="1"/>
  <c r="I7817" i="1" s="1"/>
  <c r="A6972" i="1"/>
  <c r="C6972" i="1"/>
  <c r="C7818" i="1" s="1"/>
  <c r="D6972" i="1"/>
  <c r="H6972" i="1"/>
  <c r="I6972" i="1"/>
  <c r="I7818" i="1" s="1"/>
  <c r="I8664" i="1" s="1"/>
  <c r="I9510" i="1" s="1"/>
  <c r="I10356" i="1" s="1"/>
  <c r="I11202" i="1" s="1"/>
  <c r="I6973" i="1"/>
  <c r="A6974" i="1"/>
  <c r="A7820" i="1" s="1"/>
  <c r="A8666" i="1" s="1"/>
  <c r="I6974" i="1"/>
  <c r="A6975" i="1"/>
  <c r="A7821" i="1" s="1"/>
  <c r="A8667" i="1" s="1"/>
  <c r="A9513" i="1" s="1"/>
  <c r="A10359" i="1" s="1"/>
  <c r="A11205" i="1" s="1"/>
  <c r="E6975" i="1"/>
  <c r="F6975" i="1"/>
  <c r="F7821" i="1" s="1"/>
  <c r="G6975" i="1"/>
  <c r="G7821" i="1" s="1"/>
  <c r="G8667" i="1" s="1"/>
  <c r="G9513" i="1" s="1"/>
  <c r="G10359" i="1" s="1"/>
  <c r="G11205" i="1" s="1"/>
  <c r="H6975" i="1"/>
  <c r="H7821" i="1" s="1"/>
  <c r="H8667" i="1" s="1"/>
  <c r="H9513" i="1" s="1"/>
  <c r="H10359" i="1" s="1"/>
  <c r="H11205" i="1" s="1"/>
  <c r="I6975" i="1"/>
  <c r="D6976" i="1"/>
  <c r="F6976" i="1"/>
  <c r="H6976" i="1"/>
  <c r="C6977" i="1"/>
  <c r="D6977" i="1"/>
  <c r="F6977" i="1"/>
  <c r="F7823" i="1" s="1"/>
  <c r="F8669" i="1" s="1"/>
  <c r="F9515" i="1" s="1"/>
  <c r="F10361" i="1" s="1"/>
  <c r="F11207" i="1" s="1"/>
  <c r="A6979" i="1"/>
  <c r="A7825" i="1" s="1"/>
  <c r="A8671" i="1" s="1"/>
  <c r="A9517" i="1" s="1"/>
  <c r="A10363" i="1" s="1"/>
  <c r="A11209" i="1" s="1"/>
  <c r="D6979" i="1"/>
  <c r="E6979" i="1"/>
  <c r="I6979" i="1"/>
  <c r="A6980" i="1"/>
  <c r="A7826" i="1" s="1"/>
  <c r="A8672" i="1" s="1"/>
  <c r="C6980" i="1"/>
  <c r="H6980" i="1"/>
  <c r="H7826" i="1" s="1"/>
  <c r="H8672" i="1" s="1"/>
  <c r="H9518" i="1" s="1"/>
  <c r="H10364" i="1" s="1"/>
  <c r="H11210" i="1" s="1"/>
  <c r="I6980" i="1"/>
  <c r="I7826" i="1" s="1"/>
  <c r="C6981" i="1"/>
  <c r="A6982" i="1"/>
  <c r="F6982" i="1"/>
  <c r="F7828" i="1" s="1"/>
  <c r="F8674" i="1" s="1"/>
  <c r="F9520" i="1" s="1"/>
  <c r="F10366" i="1" s="1"/>
  <c r="F11212" i="1" s="1"/>
  <c r="G6982" i="1"/>
  <c r="H6982" i="1"/>
  <c r="A6983" i="1"/>
  <c r="F6983" i="1"/>
  <c r="F7829" i="1" s="1"/>
  <c r="H6983" i="1"/>
  <c r="D6984" i="1"/>
  <c r="H6984" i="1"/>
  <c r="C6985" i="1"/>
  <c r="G6985" i="1"/>
  <c r="G7831" i="1" s="1"/>
  <c r="G8677" i="1" s="1"/>
  <c r="F6986" i="1"/>
  <c r="A6987" i="1"/>
  <c r="E6987" i="1"/>
  <c r="E7833" i="1" s="1"/>
  <c r="E8679" i="1" s="1"/>
  <c r="I6987" i="1"/>
  <c r="C6988" i="1"/>
  <c r="C7834" i="1" s="1"/>
  <c r="H6988" i="1"/>
  <c r="I6988" i="1"/>
  <c r="C6989" i="1"/>
  <c r="G6989" i="1"/>
  <c r="H6989" i="1"/>
  <c r="G6990" i="1"/>
  <c r="E6991" i="1"/>
  <c r="E7837" i="1" s="1"/>
  <c r="E8683" i="1" s="1"/>
  <c r="E9529" i="1" s="1"/>
  <c r="E10375" i="1" s="1"/>
  <c r="E11221" i="1" s="1"/>
  <c r="F6991" i="1"/>
  <c r="F7837" i="1" s="1"/>
  <c r="H6991" i="1"/>
  <c r="H7837" i="1" s="1"/>
  <c r="H8683" i="1" s="1"/>
  <c r="I6991" i="1"/>
  <c r="D6992" i="1"/>
  <c r="E6992" i="1"/>
  <c r="E7838" i="1" s="1"/>
  <c r="E8684" i="1" s="1"/>
  <c r="G6992" i="1"/>
  <c r="H6992" i="1"/>
  <c r="H7838" i="1" s="1"/>
  <c r="C6993" i="1"/>
  <c r="C7839" i="1" s="1"/>
  <c r="D6993" i="1"/>
  <c r="D7839" i="1" s="1"/>
  <c r="D8685" i="1" s="1"/>
  <c r="E6993" i="1"/>
  <c r="G6993" i="1"/>
  <c r="D6994" i="1"/>
  <c r="F6994" i="1"/>
  <c r="F7840" i="1" s="1"/>
  <c r="A6995" i="1"/>
  <c r="A6996" i="1"/>
  <c r="A7842" i="1" s="1"/>
  <c r="H6996" i="1"/>
  <c r="I6996" i="1"/>
  <c r="I7842" i="1" s="1"/>
  <c r="I8688" i="1" s="1"/>
  <c r="I9534" i="1" s="1"/>
  <c r="I10380" i="1" s="1"/>
  <c r="I11226" i="1" s="1"/>
  <c r="C6997" i="1"/>
  <c r="C7843" i="1" s="1"/>
  <c r="C8689" i="1" s="1"/>
  <c r="C9535" i="1" s="1"/>
  <c r="C10381" i="1" s="1"/>
  <c r="C11227" i="1" s="1"/>
  <c r="G6997" i="1"/>
  <c r="H6997" i="1"/>
  <c r="H7843" i="1" s="1"/>
  <c r="I6997" i="1"/>
  <c r="I7843" i="1" s="1"/>
  <c r="A6998" i="1"/>
  <c r="F6998" i="1"/>
  <c r="G6998" i="1"/>
  <c r="G7844" i="1" s="1"/>
  <c r="H6998" i="1"/>
  <c r="H7844" i="1" s="1"/>
  <c r="H8690" i="1" s="1"/>
  <c r="H9536" i="1" s="1"/>
  <c r="H10382" i="1" s="1"/>
  <c r="H11228" i="1" s="1"/>
  <c r="I6998" i="1"/>
  <c r="A6999" i="1"/>
  <c r="G6999" i="1"/>
  <c r="I6999" i="1"/>
  <c r="D7000" i="1"/>
  <c r="D7846" i="1" s="1"/>
  <c r="D8692" i="1" s="1"/>
  <c r="D9538" i="1" s="1"/>
  <c r="D10384" i="1" s="1"/>
  <c r="D11230" i="1" s="1"/>
  <c r="F7000" i="1"/>
  <c r="G7000" i="1"/>
  <c r="G7846" i="1" s="1"/>
  <c r="H7000" i="1"/>
  <c r="D7001" i="1"/>
  <c r="I7001" i="1"/>
  <c r="I7847" i="1" s="1"/>
  <c r="I8693" i="1" s="1"/>
  <c r="C7002" i="1"/>
  <c r="F7002" i="1"/>
  <c r="A7003" i="1"/>
  <c r="I7003" i="1"/>
  <c r="I7849" i="1" s="1"/>
  <c r="C7004" i="1"/>
  <c r="H7004" i="1"/>
  <c r="I7004" i="1"/>
  <c r="I7850" i="1" s="1"/>
  <c r="A7005" i="1"/>
  <c r="A7851" i="1" s="1"/>
  <c r="A8697" i="1" s="1"/>
  <c r="A9543" i="1" s="1"/>
  <c r="A10389" i="1" s="1"/>
  <c r="A11235" i="1" s="1"/>
  <c r="C7005" i="1"/>
  <c r="C7851" i="1" s="1"/>
  <c r="C8697" i="1" s="1"/>
  <c r="C9543" i="1" s="1"/>
  <c r="C10389" i="1" s="1"/>
  <c r="C11235" i="1" s="1"/>
  <c r="G7005" i="1"/>
  <c r="H7005" i="1"/>
  <c r="H7851" i="1" s="1"/>
  <c r="I7005" i="1"/>
  <c r="A7006" i="1"/>
  <c r="G7006" i="1"/>
  <c r="H7006" i="1"/>
  <c r="H7852" i="1" s="1"/>
  <c r="H8698" i="1" s="1"/>
  <c r="H9544" i="1" s="1"/>
  <c r="H10390" i="1" s="1"/>
  <c r="H11236" i="1" s="1"/>
  <c r="I7006" i="1"/>
  <c r="I7852" i="1" s="1"/>
  <c r="I8698" i="1" s="1"/>
  <c r="I9544" i="1" s="1"/>
  <c r="I10390" i="1" s="1"/>
  <c r="I11236" i="1" s="1"/>
  <c r="F7007" i="1"/>
  <c r="F7853" i="1" s="1"/>
  <c r="F8699" i="1" s="1"/>
  <c r="F9545" i="1" s="1"/>
  <c r="F10391" i="1" s="1"/>
  <c r="F11237" i="1" s="1"/>
  <c r="I7007" i="1"/>
  <c r="I7853" i="1" s="1"/>
  <c r="I8699" i="1" s="1"/>
  <c r="D7008" i="1"/>
  <c r="G7008" i="1"/>
  <c r="G7854" i="1" s="1"/>
  <c r="G8700" i="1" s="1"/>
  <c r="C7009" i="1"/>
  <c r="D7009" i="1"/>
  <c r="F7009" i="1"/>
  <c r="F7855" i="1" s="1"/>
  <c r="F8701" i="1" s="1"/>
  <c r="F9547" i="1" s="1"/>
  <c r="F10393" i="1" s="1"/>
  <c r="F11239" i="1" s="1"/>
  <c r="A7011" i="1"/>
  <c r="C7011" i="1"/>
  <c r="I7011" i="1"/>
  <c r="A7012" i="1"/>
  <c r="A7858" i="1" s="1"/>
  <c r="C7012" i="1"/>
  <c r="D7012" i="1"/>
  <c r="A7013" i="1"/>
  <c r="C7013" i="1"/>
  <c r="G7013" i="1"/>
  <c r="A7014" i="1"/>
  <c r="F7014" i="1"/>
  <c r="G7014" i="1"/>
  <c r="I7014" i="1"/>
  <c r="I7860" i="1" s="1"/>
  <c r="A7015" i="1"/>
  <c r="A7861" i="1" s="1"/>
  <c r="A8707" i="1" s="1"/>
  <c r="A9553" i="1" s="1"/>
  <c r="A10399" i="1" s="1"/>
  <c r="A11245" i="1" s="1"/>
  <c r="G7015" i="1"/>
  <c r="H7015" i="1"/>
  <c r="H7861" i="1" s="1"/>
  <c r="H7016" i="1"/>
  <c r="H7862" i="1" s="1"/>
  <c r="D7017" i="1"/>
  <c r="D7863" i="1" s="1"/>
  <c r="D8709" i="1" s="1"/>
  <c r="D9555" i="1" s="1"/>
  <c r="D10401" i="1" s="1"/>
  <c r="D11247" i="1" s="1"/>
  <c r="F7017" i="1"/>
  <c r="C7018" i="1"/>
  <c r="C7864" i="1" s="1"/>
  <c r="D7018" i="1"/>
  <c r="D7864" i="1" s="1"/>
  <c r="D8710" i="1" s="1"/>
  <c r="D9556" i="1" s="1"/>
  <c r="D10402" i="1" s="1"/>
  <c r="D11248" i="1" s="1"/>
  <c r="A7019" i="1"/>
  <c r="C7019" i="1"/>
  <c r="D7019" i="1"/>
  <c r="I7019" i="1"/>
  <c r="A7020" i="1"/>
  <c r="A7866" i="1" s="1"/>
  <c r="C7020" i="1"/>
  <c r="C7866" i="1" s="1"/>
  <c r="I7020" i="1"/>
  <c r="A7021" i="1"/>
  <c r="C7021" i="1"/>
  <c r="G7021" i="1"/>
  <c r="G7867" i="1" s="1"/>
  <c r="G8713" i="1" s="1"/>
  <c r="G9559" i="1" s="1"/>
  <c r="G10405" i="1" s="1"/>
  <c r="G11251" i="1" s="1"/>
  <c r="A7022" i="1"/>
  <c r="F7022" i="1"/>
  <c r="G7022" i="1"/>
  <c r="A7023" i="1"/>
  <c r="F7023" i="1"/>
  <c r="G7023" i="1"/>
  <c r="G7869" i="1" s="1"/>
  <c r="G8715" i="1" s="1"/>
  <c r="G9561" i="1" s="1"/>
  <c r="G10407" i="1" s="1"/>
  <c r="G11253" i="1" s="1"/>
  <c r="I7023" i="1"/>
  <c r="D7024" i="1"/>
  <c r="F7024" i="1"/>
  <c r="F7870" i="1" s="1"/>
  <c r="F8716" i="1" s="1"/>
  <c r="F9562" i="1" s="1"/>
  <c r="F10408" i="1" s="1"/>
  <c r="F11254" i="1" s="1"/>
  <c r="C7025" i="1"/>
  <c r="F7025" i="1"/>
  <c r="G7025" i="1"/>
  <c r="C7026" i="1"/>
  <c r="C7872" i="1" s="1"/>
  <c r="D7026" i="1"/>
  <c r="D7872" i="1" s="1"/>
  <c r="D8718" i="1" s="1"/>
  <c r="D9564" i="1" s="1"/>
  <c r="D10410" i="1" s="1"/>
  <c r="D11256" i="1" s="1"/>
  <c r="F7026" i="1"/>
  <c r="A7027" i="1"/>
  <c r="D7027" i="1"/>
  <c r="I7027" i="1"/>
  <c r="C7028" i="1"/>
  <c r="C7874" i="1" s="1"/>
  <c r="D7028" i="1"/>
  <c r="H7028" i="1"/>
  <c r="I7028" i="1"/>
  <c r="I7874" i="1" s="1"/>
  <c r="A7029" i="1"/>
  <c r="A7875" i="1" s="1"/>
  <c r="C7029" i="1"/>
  <c r="G7029" i="1"/>
  <c r="H7029" i="1"/>
  <c r="H7875" i="1" s="1"/>
  <c r="H8721" i="1" s="1"/>
  <c r="F7030" i="1"/>
  <c r="F7876" i="1" s="1"/>
  <c r="F8722" i="1" s="1"/>
  <c r="F9568" i="1" s="1"/>
  <c r="F10414" i="1" s="1"/>
  <c r="F11260" i="1" s="1"/>
  <c r="G7030" i="1"/>
  <c r="G7876" i="1" s="1"/>
  <c r="G8722" i="1" s="1"/>
  <c r="G9568" i="1" s="1"/>
  <c r="G10414" i="1" s="1"/>
  <c r="G11260" i="1" s="1"/>
  <c r="H7030" i="1"/>
  <c r="H7876" i="1" s="1"/>
  <c r="H8722" i="1" s="1"/>
  <c r="H9568" i="1" s="1"/>
  <c r="H10414" i="1" s="1"/>
  <c r="H11260" i="1" s="1"/>
  <c r="I7030" i="1"/>
  <c r="F7031" i="1"/>
  <c r="F7877" i="1" s="1"/>
  <c r="H7031" i="1"/>
  <c r="I7031" i="1"/>
  <c r="I7877" i="1" s="1"/>
  <c r="I8723" i="1" s="1"/>
  <c r="I9569" i="1" s="1"/>
  <c r="I10415" i="1" s="1"/>
  <c r="I11261" i="1" s="1"/>
  <c r="F7032" i="1"/>
  <c r="F7878" i="1" s="1"/>
  <c r="G7032" i="1"/>
  <c r="H7032" i="1"/>
  <c r="F7033" i="1"/>
  <c r="C7034" i="1"/>
  <c r="C7880" i="1" s="1"/>
  <c r="D7034" i="1"/>
  <c r="A7035" i="1"/>
  <c r="C7035" i="1"/>
  <c r="D7035" i="1"/>
  <c r="I7035" i="1"/>
  <c r="A7036" i="1"/>
  <c r="C7036" i="1"/>
  <c r="H7036" i="1"/>
  <c r="I7036" i="1"/>
  <c r="A7037" i="1"/>
  <c r="A7883" i="1" s="1"/>
  <c r="A8729" i="1" s="1"/>
  <c r="C7037" i="1"/>
  <c r="G7037" i="1"/>
  <c r="G7883" i="1" s="1"/>
  <c r="G8729" i="1" s="1"/>
  <c r="G9575" i="1" s="1"/>
  <c r="G10421" i="1" s="1"/>
  <c r="G11267" i="1" s="1"/>
  <c r="A7038" i="1"/>
  <c r="A7884" i="1" s="1"/>
  <c r="G7038" i="1"/>
  <c r="G7884" i="1" s="1"/>
  <c r="A7039" i="1"/>
  <c r="A7885" i="1" s="1"/>
  <c r="A8731" i="1" s="1"/>
  <c r="A9577" i="1" s="1"/>
  <c r="A10423" i="1" s="1"/>
  <c r="A11269" i="1" s="1"/>
  <c r="E7039" i="1"/>
  <c r="E7885" i="1" s="1"/>
  <c r="E8731" i="1" s="1"/>
  <c r="E9577" i="1" s="1"/>
  <c r="E10423" i="1" s="1"/>
  <c r="E11269" i="1" s="1"/>
  <c r="F7039" i="1"/>
  <c r="F7885" i="1" s="1"/>
  <c r="F8731" i="1" s="1"/>
  <c r="F9577" i="1" s="1"/>
  <c r="F10423" i="1" s="1"/>
  <c r="F11269" i="1" s="1"/>
  <c r="H7039" i="1"/>
  <c r="I7039" i="1"/>
  <c r="E7040" i="1"/>
  <c r="E7886" i="1" s="1"/>
  <c r="E8732" i="1" s="1"/>
  <c r="F7040" i="1"/>
  <c r="F7886" i="1" s="1"/>
  <c r="F8732" i="1" s="1"/>
  <c r="F9578" i="1" s="1"/>
  <c r="F10424" i="1" s="1"/>
  <c r="F11270" i="1" s="1"/>
  <c r="G7040" i="1"/>
  <c r="G7886" i="1" s="1"/>
  <c r="G8732" i="1" s="1"/>
  <c r="C7041" i="1"/>
  <c r="D7041" i="1"/>
  <c r="D7887" i="1" s="1"/>
  <c r="D8733" i="1" s="1"/>
  <c r="D9579" i="1" s="1"/>
  <c r="D10425" i="1" s="1"/>
  <c r="D11271" i="1" s="1"/>
  <c r="E7041" i="1"/>
  <c r="E7887" i="1" s="1"/>
  <c r="E8733" i="1" s="1"/>
  <c r="E9579" i="1" s="1"/>
  <c r="E10425" i="1" s="1"/>
  <c r="E11271" i="1" s="1"/>
  <c r="F7041" i="1"/>
  <c r="D7042" i="1"/>
  <c r="F7042" i="1"/>
  <c r="F7888" i="1" s="1"/>
  <c r="F8734" i="1" s="1"/>
  <c r="F9580" i="1" s="1"/>
  <c r="F10426" i="1" s="1"/>
  <c r="F11272" i="1" s="1"/>
  <c r="A7043" i="1"/>
  <c r="D7043" i="1"/>
  <c r="E7043" i="1"/>
  <c r="I7043" i="1"/>
  <c r="I7889" i="1" s="1"/>
  <c r="A7044" i="1"/>
  <c r="D7044" i="1"/>
  <c r="H7044" i="1"/>
  <c r="H7890" i="1" s="1"/>
  <c r="H8736" i="1" s="1"/>
  <c r="H9582" i="1" s="1"/>
  <c r="H10428" i="1" s="1"/>
  <c r="H11274" i="1" s="1"/>
  <c r="I7044" i="1"/>
  <c r="G7045" i="1"/>
  <c r="I7045" i="1"/>
  <c r="F7046" i="1"/>
  <c r="G7046" i="1"/>
  <c r="G7892" i="1" s="1"/>
  <c r="H7046" i="1"/>
  <c r="H7892" i="1" s="1"/>
  <c r="H8738" i="1" s="1"/>
  <c r="H9584" i="1" s="1"/>
  <c r="H10430" i="1" s="1"/>
  <c r="H11276" i="1" s="1"/>
  <c r="E7047" i="1"/>
  <c r="F7047" i="1"/>
  <c r="F7893" i="1" s="1"/>
  <c r="D7048" i="1"/>
  <c r="E7048" i="1"/>
  <c r="E7894" i="1" s="1"/>
  <c r="F7048" i="1"/>
  <c r="G7048" i="1"/>
  <c r="H7048" i="1"/>
  <c r="H7894" i="1" s="1"/>
  <c r="H8740" i="1" s="1"/>
  <c r="H9586" i="1" s="1"/>
  <c r="H10432" i="1" s="1"/>
  <c r="H11278" i="1" s="1"/>
  <c r="C7049" i="1"/>
  <c r="F7049" i="1"/>
  <c r="G7049" i="1"/>
  <c r="G7895" i="1" s="1"/>
  <c r="G8741" i="1" s="1"/>
  <c r="D7050" i="1"/>
  <c r="E7050" i="1"/>
  <c r="A7051" i="1"/>
  <c r="C7051" i="1"/>
  <c r="C7897" i="1" s="1"/>
  <c r="C8743" i="1" s="1"/>
  <c r="C9589" i="1" s="1"/>
  <c r="C10435" i="1" s="1"/>
  <c r="C11281" i="1" s="1"/>
  <c r="E7051" i="1"/>
  <c r="I7051" i="1"/>
  <c r="I7897" i="1" s="1"/>
  <c r="I8743" i="1" s="1"/>
  <c r="A7052" i="1"/>
  <c r="D7052" i="1"/>
  <c r="H7052" i="1"/>
  <c r="I7052" i="1"/>
  <c r="I7898" i="1" s="1"/>
  <c r="A7053" i="1"/>
  <c r="C7053" i="1"/>
  <c r="G7053" i="1"/>
  <c r="H7053" i="1"/>
  <c r="H7899" i="1" s="1"/>
  <c r="H8745" i="1" s="1"/>
  <c r="H9591" i="1" s="1"/>
  <c r="H10437" i="1" s="1"/>
  <c r="H11283" i="1" s="1"/>
  <c r="F7054" i="1"/>
  <c r="F7900" i="1" s="1"/>
  <c r="G7054" i="1"/>
  <c r="G7900" i="1" s="1"/>
  <c r="H7054" i="1"/>
  <c r="I7054" i="1"/>
  <c r="A7055" i="1"/>
  <c r="E7055" i="1"/>
  <c r="H7055" i="1"/>
  <c r="H7901" i="1" s="1"/>
  <c r="I7055" i="1"/>
  <c r="E7056" i="1"/>
  <c r="F7056" i="1"/>
  <c r="F7902" i="1" s="1"/>
  <c r="F8748" i="1" s="1"/>
  <c r="G7056" i="1"/>
  <c r="H7056" i="1"/>
  <c r="C7057" i="1"/>
  <c r="C7903" i="1" s="1"/>
  <c r="C8749" i="1" s="1"/>
  <c r="C9595" i="1" s="1"/>
  <c r="C10441" i="1" s="1"/>
  <c r="C11287" i="1" s="1"/>
  <c r="D7057" i="1"/>
  <c r="F7057" i="1"/>
  <c r="G7057" i="1"/>
  <c r="G7903" i="1" s="1"/>
  <c r="G8749" i="1" s="1"/>
  <c r="D7058" i="1"/>
  <c r="E7058" i="1"/>
  <c r="F7058" i="1"/>
  <c r="A7059" i="1"/>
  <c r="C7059" i="1"/>
  <c r="E7059" i="1"/>
  <c r="A7060" i="1"/>
  <c r="A7906" i="1" s="1"/>
  <c r="C7060" i="1"/>
  <c r="C7906" i="1" s="1"/>
  <c r="C8752" i="1" s="1"/>
  <c r="C9598" i="1" s="1"/>
  <c r="C10444" i="1" s="1"/>
  <c r="C11290" i="1" s="1"/>
  <c r="D7060" i="1"/>
  <c r="H7060" i="1"/>
  <c r="C7061" i="1"/>
  <c r="G7061" i="1"/>
  <c r="H7061" i="1"/>
  <c r="F7062" i="1"/>
  <c r="G7062" i="1"/>
  <c r="H7062" i="1"/>
  <c r="H7908" i="1" s="1"/>
  <c r="H8754" i="1" s="1"/>
  <c r="H9600" i="1" s="1"/>
  <c r="H10446" i="1" s="1"/>
  <c r="H11292" i="1" s="1"/>
  <c r="G7063" i="1"/>
  <c r="H7063" i="1"/>
  <c r="I7063" i="1"/>
  <c r="D7064" i="1"/>
  <c r="G7064" i="1"/>
  <c r="H7064" i="1"/>
  <c r="E7065" i="1"/>
  <c r="F7065" i="1"/>
  <c r="G7065" i="1"/>
  <c r="E7066" i="1"/>
  <c r="I7067" i="1"/>
  <c r="A7068" i="1"/>
  <c r="C7068" i="1"/>
  <c r="H7068" i="1"/>
  <c r="I7068" i="1"/>
  <c r="I7914" i="1" s="1"/>
  <c r="I8760" i="1" s="1"/>
  <c r="I9606" i="1" s="1"/>
  <c r="I10452" i="1" s="1"/>
  <c r="I11298" i="1" s="1"/>
  <c r="A7069" i="1"/>
  <c r="C7069" i="1"/>
  <c r="G7069" i="1"/>
  <c r="H7069" i="1"/>
  <c r="A7070" i="1"/>
  <c r="F7070" i="1"/>
  <c r="H7070" i="1"/>
  <c r="H7916" i="1" s="1"/>
  <c r="H8762" i="1" s="1"/>
  <c r="H9608" i="1" s="1"/>
  <c r="H10454" i="1" s="1"/>
  <c r="H11300" i="1" s="1"/>
  <c r="I7070" i="1"/>
  <c r="F7071" i="1"/>
  <c r="F7917" i="1" s="1"/>
  <c r="H7071" i="1"/>
  <c r="I7071" i="1"/>
  <c r="D7072" i="1"/>
  <c r="F7072" i="1"/>
  <c r="G7072" i="1"/>
  <c r="H7072" i="1"/>
  <c r="C7073" i="1"/>
  <c r="D7073" i="1"/>
  <c r="C7074" i="1"/>
  <c r="C7920" i="1" s="1"/>
  <c r="C8766" i="1" s="1"/>
  <c r="C9612" i="1" s="1"/>
  <c r="C10458" i="1" s="1"/>
  <c r="C11304" i="1" s="1"/>
  <c r="A7075" i="1"/>
  <c r="C7075" i="1"/>
  <c r="D7075" i="1"/>
  <c r="A7076" i="1"/>
  <c r="C7076" i="1"/>
  <c r="D7076" i="1"/>
  <c r="H7076" i="1"/>
  <c r="A7077" i="1"/>
  <c r="A7923" i="1" s="1"/>
  <c r="A8769" i="1" s="1"/>
  <c r="A9615" i="1" s="1"/>
  <c r="A10461" i="1" s="1"/>
  <c r="A11307" i="1" s="1"/>
  <c r="I7077" i="1"/>
  <c r="I7923" i="1" s="1"/>
  <c r="I8769" i="1" s="1"/>
  <c r="I9615" i="1" s="1"/>
  <c r="I10461" i="1" s="1"/>
  <c r="I11307" i="1" s="1"/>
  <c r="A7078" i="1"/>
  <c r="F7078" i="1"/>
  <c r="F7924" i="1" s="1"/>
  <c r="G7078" i="1"/>
  <c r="G7924" i="1" s="1"/>
  <c r="G8770" i="1" s="1"/>
  <c r="G9616" i="1" s="1"/>
  <c r="G10462" i="1" s="1"/>
  <c r="G11308" i="1" s="1"/>
  <c r="A7079" i="1"/>
  <c r="A7925" i="1" s="1"/>
  <c r="A8771" i="1" s="1"/>
  <c r="E7079" i="1"/>
  <c r="F7079" i="1"/>
  <c r="D7080" i="1"/>
  <c r="F7080" i="1"/>
  <c r="G7080" i="1"/>
  <c r="D7081" i="1"/>
  <c r="G7081" i="1"/>
  <c r="G7927" i="1" s="1"/>
  <c r="G8773" i="1" s="1"/>
  <c r="G9619" i="1" s="1"/>
  <c r="G10465" i="1" s="1"/>
  <c r="G11311" i="1" s="1"/>
  <c r="C7082" i="1"/>
  <c r="F7082" i="1"/>
  <c r="A7083" i="1"/>
  <c r="I7083" i="1"/>
  <c r="I7929" i="1" s="1"/>
  <c r="D7084" i="1"/>
  <c r="D7930" i="1" s="1"/>
  <c r="H7084" i="1"/>
  <c r="H7930" i="1" s="1"/>
  <c r="H8776" i="1" s="1"/>
  <c r="H9622" i="1" s="1"/>
  <c r="H10468" i="1" s="1"/>
  <c r="H11314" i="1" s="1"/>
  <c r="I7084" i="1"/>
  <c r="C7085" i="1"/>
  <c r="I7085" i="1"/>
  <c r="F7086" i="1"/>
  <c r="F7932" i="1" s="1"/>
  <c r="F8778" i="1" s="1"/>
  <c r="F9624" i="1" s="1"/>
  <c r="F10470" i="1" s="1"/>
  <c r="F11316" i="1" s="1"/>
  <c r="G7086" i="1"/>
  <c r="I7086" i="1"/>
  <c r="G7087" i="1"/>
  <c r="H7087" i="1"/>
  <c r="D7089" i="1"/>
  <c r="D7935" i="1" s="1"/>
  <c r="D8781" i="1" s="1"/>
  <c r="D9627" i="1" s="1"/>
  <c r="D10473" i="1" s="1"/>
  <c r="D11319" i="1" s="1"/>
  <c r="D7091" i="1"/>
  <c r="I7091" i="1"/>
  <c r="I7937" i="1" s="1"/>
  <c r="I8783" i="1" s="1"/>
  <c r="I9629" i="1" s="1"/>
  <c r="I10475" i="1" s="1"/>
  <c r="I11321" i="1" s="1"/>
  <c r="C7092" i="1"/>
  <c r="C7938" i="1" s="1"/>
  <c r="D7092" i="1"/>
  <c r="H7092" i="1"/>
  <c r="H7938" i="1" s="1"/>
  <c r="H8784" i="1" s="1"/>
  <c r="H9630" i="1" s="1"/>
  <c r="H10476" i="1" s="1"/>
  <c r="H11322" i="1" s="1"/>
  <c r="A7093" i="1"/>
  <c r="G7093" i="1"/>
  <c r="G7939" i="1" s="1"/>
  <c r="H7093" i="1"/>
  <c r="F7095" i="1"/>
  <c r="F7941" i="1" s="1"/>
  <c r="F8787" i="1" s="1"/>
  <c r="F9633" i="1" s="1"/>
  <c r="F10479" i="1" s="1"/>
  <c r="F11325" i="1" s="1"/>
  <c r="D7096" i="1"/>
  <c r="G7096" i="1"/>
  <c r="H7096" i="1"/>
  <c r="C7097" i="1"/>
  <c r="F7097" i="1"/>
  <c r="F7098" i="1"/>
  <c r="A7099" i="1"/>
  <c r="A7945" i="1" s="1"/>
  <c r="A8791" i="1" s="1"/>
  <c r="A9637" i="1" s="1"/>
  <c r="A10483" i="1" s="1"/>
  <c r="A11329" i="1" s="1"/>
  <c r="C7099" i="1"/>
  <c r="D7099" i="1"/>
  <c r="D7945" i="1" s="1"/>
  <c r="D8791" i="1" s="1"/>
  <c r="D9637" i="1" s="1"/>
  <c r="D10483" i="1" s="1"/>
  <c r="D11329" i="1" s="1"/>
  <c r="A7100" i="1"/>
  <c r="A7946" i="1" s="1"/>
  <c r="C7100" i="1"/>
  <c r="D7100" i="1"/>
  <c r="H7100" i="1"/>
  <c r="I7100" i="1"/>
  <c r="A7101" i="1"/>
  <c r="C7101" i="1"/>
  <c r="C7947" i="1" s="1"/>
  <c r="C8793" i="1" s="1"/>
  <c r="I7101" i="1"/>
  <c r="I7947" i="1" s="1"/>
  <c r="I8793" i="1" s="1"/>
  <c r="I9639" i="1" s="1"/>
  <c r="I10485" i="1" s="1"/>
  <c r="I11331" i="1" s="1"/>
  <c r="A7102" i="1"/>
  <c r="F7102" i="1"/>
  <c r="G7102" i="1"/>
  <c r="H7102" i="1"/>
  <c r="H7948" i="1" s="1"/>
  <c r="H8794" i="1" s="1"/>
  <c r="H9640" i="1" s="1"/>
  <c r="H10486" i="1" s="1"/>
  <c r="H11332" i="1" s="1"/>
  <c r="F7103" i="1"/>
  <c r="G7103" i="1"/>
  <c r="H7103" i="1"/>
  <c r="H7949" i="1" s="1"/>
  <c r="I7103" i="1"/>
  <c r="G7104" i="1"/>
  <c r="H7104" i="1"/>
  <c r="C7105" i="1"/>
  <c r="C7951" i="1" s="1"/>
  <c r="C8797" i="1" s="1"/>
  <c r="C9643" i="1" s="1"/>
  <c r="C10489" i="1" s="1"/>
  <c r="C11335" i="1" s="1"/>
  <c r="D7105" i="1"/>
  <c r="G7105" i="1"/>
  <c r="C7106" i="1"/>
  <c r="C7952" i="1" s="1"/>
  <c r="A7107" i="1"/>
  <c r="C7107" i="1"/>
  <c r="C7108" i="1"/>
  <c r="C7954" i="1" s="1"/>
  <c r="C8800" i="1" s="1"/>
  <c r="C9646" i="1" s="1"/>
  <c r="C10492" i="1" s="1"/>
  <c r="C11338" i="1" s="1"/>
  <c r="D7108" i="1"/>
  <c r="D7954" i="1" s="1"/>
  <c r="H7108" i="1"/>
  <c r="H7109" i="1"/>
  <c r="G7110" i="1"/>
  <c r="G7956" i="1" s="1"/>
  <c r="G8802" i="1" s="1"/>
  <c r="G9648" i="1" s="1"/>
  <c r="G10494" i="1" s="1"/>
  <c r="G11340" i="1" s="1"/>
  <c r="H7110" i="1"/>
  <c r="I7110" i="1"/>
  <c r="F7111" i="1"/>
  <c r="F7957" i="1" s="1"/>
  <c r="F8803" i="1" s="1"/>
  <c r="F9649" i="1" s="1"/>
  <c r="F10495" i="1" s="1"/>
  <c r="F11341" i="1" s="1"/>
  <c r="G7111" i="1"/>
  <c r="D7112" i="1"/>
  <c r="G7112" i="1"/>
  <c r="G7958" i="1" s="1"/>
  <c r="H7112" i="1"/>
  <c r="C7113" i="1"/>
  <c r="D7113" i="1"/>
  <c r="F7113" i="1"/>
  <c r="G7113" i="1"/>
  <c r="C7114" i="1"/>
  <c r="F7114" i="1"/>
  <c r="F7960" i="1" s="1"/>
  <c r="D7115" i="1"/>
  <c r="I7115" i="1"/>
  <c r="C7116" i="1"/>
  <c r="D7116" i="1"/>
  <c r="D7962" i="1" s="1"/>
  <c r="D8808" i="1" s="1"/>
  <c r="D9654" i="1" s="1"/>
  <c r="D10500" i="1" s="1"/>
  <c r="D11346" i="1" s="1"/>
  <c r="H7116" i="1"/>
  <c r="C7117" i="1"/>
  <c r="G7117" i="1"/>
  <c r="H7117" i="1"/>
  <c r="I7117" i="1"/>
  <c r="A7118" i="1"/>
  <c r="F7118" i="1"/>
  <c r="G7118" i="1"/>
  <c r="H7118" i="1"/>
  <c r="H7964" i="1" s="1"/>
  <c r="I7118" i="1"/>
  <c r="A7119" i="1"/>
  <c r="F7119" i="1"/>
  <c r="H7119" i="1"/>
  <c r="H7965" i="1" s="1"/>
  <c r="I7119" i="1"/>
  <c r="D7120" i="1"/>
  <c r="D7966" i="1" s="1"/>
  <c r="D8812" i="1" s="1"/>
  <c r="D9658" i="1" s="1"/>
  <c r="D10504" i="1" s="1"/>
  <c r="D11350" i="1" s="1"/>
  <c r="F7120" i="1"/>
  <c r="H7120" i="1"/>
  <c r="C7121" i="1"/>
  <c r="C7967" i="1" s="1"/>
  <c r="C8813" i="1" s="1"/>
  <c r="C9659" i="1" s="1"/>
  <c r="C10505" i="1" s="1"/>
  <c r="C11351" i="1" s="1"/>
  <c r="F7121" i="1"/>
  <c r="F7967" i="1" s="1"/>
  <c r="G7121" i="1"/>
  <c r="C7122" i="1"/>
  <c r="C7968" i="1" s="1"/>
  <c r="C8814" i="1" s="1"/>
  <c r="C9660" i="1" s="1"/>
  <c r="C10506" i="1" s="1"/>
  <c r="C11352" i="1" s="1"/>
  <c r="F7122" i="1"/>
  <c r="D7123" i="1"/>
  <c r="D7969" i="1" s="1"/>
  <c r="D8815" i="1" s="1"/>
  <c r="D9661" i="1" s="1"/>
  <c r="D10507" i="1" s="1"/>
  <c r="D11353" i="1" s="1"/>
  <c r="I7123" i="1"/>
  <c r="I7969" i="1" s="1"/>
  <c r="I8815" i="1" s="1"/>
  <c r="A7124" i="1"/>
  <c r="D7124" i="1"/>
  <c r="H7124" i="1"/>
  <c r="I7124" i="1"/>
  <c r="C7125" i="1"/>
  <c r="H7125" i="1"/>
  <c r="A7126" i="1"/>
  <c r="A7972" i="1" s="1"/>
  <c r="A8818" i="1" s="1"/>
  <c r="A9664" i="1" s="1"/>
  <c r="A10510" i="1" s="1"/>
  <c r="A11356" i="1" s="1"/>
  <c r="F7126" i="1"/>
  <c r="G7126" i="1"/>
  <c r="H7126" i="1"/>
  <c r="I7126" i="1"/>
  <c r="I7972" i="1" s="1"/>
  <c r="A7127" i="1"/>
  <c r="A7973" i="1" s="1"/>
  <c r="A8819" i="1" s="1"/>
  <c r="E7127" i="1"/>
  <c r="G7127" i="1"/>
  <c r="G7973" i="1" s="1"/>
  <c r="G8819" i="1" s="1"/>
  <c r="G9665" i="1" s="1"/>
  <c r="G10511" i="1" s="1"/>
  <c r="G11357" i="1" s="1"/>
  <c r="H7127" i="1"/>
  <c r="H7973" i="1" s="1"/>
  <c r="D7128" i="1"/>
  <c r="G7128" i="1"/>
  <c r="G7974" i="1" s="1"/>
  <c r="H7128" i="1"/>
  <c r="H7974" i="1" s="1"/>
  <c r="H8820" i="1" s="1"/>
  <c r="F7129" i="1"/>
  <c r="F7975" i="1" s="1"/>
  <c r="F8821" i="1" s="1"/>
  <c r="F9667" i="1" s="1"/>
  <c r="F10513" i="1" s="1"/>
  <c r="F11359" i="1" s="1"/>
  <c r="E7130" i="1"/>
  <c r="E7976" i="1" s="1"/>
  <c r="E8822" i="1" s="1"/>
  <c r="E9668" i="1" s="1"/>
  <c r="E10514" i="1" s="1"/>
  <c r="E11360" i="1" s="1"/>
  <c r="F7130" i="1"/>
  <c r="A7131" i="1"/>
  <c r="I7131" i="1"/>
  <c r="I7977" i="1" s="1"/>
  <c r="I8823" i="1" s="1"/>
  <c r="I9669" i="1" s="1"/>
  <c r="I10515" i="1" s="1"/>
  <c r="I11361" i="1" s="1"/>
  <c r="A7132" i="1"/>
  <c r="D7132" i="1"/>
  <c r="H7132" i="1"/>
  <c r="I7132" i="1"/>
  <c r="C7133" i="1"/>
  <c r="G7133" i="1"/>
  <c r="A7134" i="1"/>
  <c r="A7980" i="1" s="1"/>
  <c r="A8826" i="1" s="1"/>
  <c r="F7134" i="1"/>
  <c r="G7134" i="1"/>
  <c r="G7980" i="1" s="1"/>
  <c r="I7134" i="1"/>
  <c r="I7980" i="1" s="1"/>
  <c r="I8826" i="1" s="1"/>
  <c r="I9672" i="1" s="1"/>
  <c r="I10518" i="1" s="1"/>
  <c r="I11364" i="1" s="1"/>
  <c r="F7135" i="1"/>
  <c r="G7135" i="1"/>
  <c r="D7136" i="1"/>
  <c r="E7136" i="1"/>
  <c r="H7136" i="1"/>
  <c r="H7982" i="1" s="1"/>
  <c r="C7137" i="1"/>
  <c r="C7138" i="1"/>
  <c r="C7984" i="1" s="1"/>
  <c r="C8830" i="1" s="1"/>
  <c r="C9676" i="1" s="1"/>
  <c r="C10522" i="1" s="1"/>
  <c r="C11368" i="1" s="1"/>
  <c r="F7138" i="1"/>
  <c r="A7139" i="1"/>
  <c r="C7139" i="1"/>
  <c r="I7139" i="1"/>
  <c r="A7140" i="1"/>
  <c r="D7140" i="1"/>
  <c r="H7140" i="1"/>
  <c r="I7140" i="1"/>
  <c r="C7141" i="1"/>
  <c r="G7141" i="1"/>
  <c r="G7987" i="1" s="1"/>
  <c r="G8833" i="1" s="1"/>
  <c r="G9679" i="1" s="1"/>
  <c r="G10525" i="1" s="1"/>
  <c r="G11371" i="1" s="1"/>
  <c r="I7141" i="1"/>
  <c r="A7142" i="1"/>
  <c r="F7142" i="1"/>
  <c r="H7142" i="1"/>
  <c r="I7142" i="1"/>
  <c r="I7988" i="1" s="1"/>
  <c r="E7143" i="1"/>
  <c r="E7989" i="1" s="1"/>
  <c r="E8835" i="1" s="1"/>
  <c r="E9681" i="1" s="1"/>
  <c r="E10527" i="1" s="1"/>
  <c r="E11373" i="1" s="1"/>
  <c r="F7143" i="1"/>
  <c r="D7144" i="1"/>
  <c r="G7144" i="1"/>
  <c r="G7990" i="1" s="1"/>
  <c r="G8836" i="1" s="1"/>
  <c r="G9682" i="1" s="1"/>
  <c r="G10528" i="1" s="1"/>
  <c r="G11374" i="1" s="1"/>
  <c r="H7144" i="1"/>
  <c r="C7145" i="1"/>
  <c r="D7145" i="1"/>
  <c r="D7991" i="1" s="1"/>
  <c r="C7146" i="1"/>
  <c r="D7146" i="1"/>
  <c r="E7146" i="1"/>
  <c r="A7147" i="1"/>
  <c r="C7147" i="1"/>
  <c r="I7147" i="1"/>
  <c r="A7148" i="1"/>
  <c r="C7148" i="1"/>
  <c r="I7148" i="1"/>
  <c r="A7149" i="1"/>
  <c r="G7149" i="1"/>
  <c r="H7149" i="1"/>
  <c r="I7149" i="1"/>
  <c r="F7150" i="1"/>
  <c r="G7150" i="1"/>
  <c r="H7150" i="1"/>
  <c r="I7150" i="1"/>
  <c r="E7151" i="1"/>
  <c r="F7151" i="1"/>
  <c r="G7151" i="1"/>
  <c r="D7152" i="1"/>
  <c r="D7998" i="1" s="1"/>
  <c r="D8844" i="1" s="1"/>
  <c r="D9690" i="1" s="1"/>
  <c r="D10536" i="1" s="1"/>
  <c r="D11382" i="1" s="1"/>
  <c r="F7152" i="1"/>
  <c r="C7153" i="1"/>
  <c r="D7153" i="1"/>
  <c r="F7153" i="1"/>
  <c r="C7154" i="1"/>
  <c r="C8000" i="1" s="1"/>
  <c r="D7154" i="1"/>
  <c r="D8000" i="1" s="1"/>
  <c r="D8846" i="1" s="1"/>
  <c r="E7154" i="1"/>
  <c r="I7155" i="1"/>
  <c r="A7156" i="1"/>
  <c r="A8002" i="1" s="1"/>
  <c r="H7156" i="1"/>
  <c r="I7156" i="1"/>
  <c r="I8002" i="1" s="1"/>
  <c r="I8848" i="1" s="1"/>
  <c r="I9694" i="1" s="1"/>
  <c r="I10540" i="1" s="1"/>
  <c r="I11386" i="1" s="1"/>
  <c r="C7157" i="1"/>
  <c r="C8003" i="1" s="1"/>
  <c r="C8849" i="1" s="1"/>
  <c r="C9695" i="1" s="1"/>
  <c r="C10541" i="1" s="1"/>
  <c r="C11387" i="1" s="1"/>
  <c r="H7157" i="1"/>
  <c r="I7157" i="1"/>
  <c r="A7158" i="1"/>
  <c r="F7158" i="1"/>
  <c r="H7158" i="1"/>
  <c r="H8004" i="1" s="1"/>
  <c r="I7158" i="1"/>
  <c r="I8004" i="1" s="1"/>
  <c r="I8850" i="1" s="1"/>
  <c r="I9696" i="1" s="1"/>
  <c r="I10542" i="1" s="1"/>
  <c r="I11388" i="1" s="1"/>
  <c r="A7159" i="1"/>
  <c r="E7159" i="1"/>
  <c r="F7159" i="1"/>
  <c r="G7159" i="1"/>
  <c r="G8005" i="1" s="1"/>
  <c r="G8851" i="1" s="1"/>
  <c r="G9697" i="1" s="1"/>
  <c r="G10543" i="1" s="1"/>
  <c r="G11389" i="1" s="1"/>
  <c r="H7159" i="1"/>
  <c r="D7160" i="1"/>
  <c r="D8006" i="1" s="1"/>
  <c r="F7160" i="1"/>
  <c r="H7160" i="1"/>
  <c r="D7161" i="1"/>
  <c r="F7161" i="1"/>
  <c r="F8007" i="1" s="1"/>
  <c r="F8853" i="1" s="1"/>
  <c r="F9699" i="1" s="1"/>
  <c r="F10545" i="1" s="1"/>
  <c r="F11391" i="1" s="1"/>
  <c r="C7162" i="1"/>
  <c r="D7162" i="1"/>
  <c r="F7162" i="1"/>
  <c r="A7163" i="1"/>
  <c r="C7163" i="1"/>
  <c r="D7163" i="1"/>
  <c r="D8009" i="1" s="1"/>
  <c r="A7164" i="1"/>
  <c r="A8010" i="1" s="1"/>
  <c r="A8856" i="1" s="1"/>
  <c r="A9702" i="1" s="1"/>
  <c r="A10548" i="1" s="1"/>
  <c r="A11394" i="1" s="1"/>
  <c r="C7164" i="1"/>
  <c r="I7164" i="1"/>
  <c r="A7165" i="1"/>
  <c r="H7165" i="1"/>
  <c r="I7165" i="1"/>
  <c r="A7166" i="1"/>
  <c r="F7166" i="1"/>
  <c r="F8012" i="1" s="1"/>
  <c r="F8858" i="1" s="1"/>
  <c r="F9704" i="1" s="1"/>
  <c r="F10550" i="1" s="1"/>
  <c r="F11396" i="1" s="1"/>
  <c r="H7166" i="1"/>
  <c r="F7167" i="1"/>
  <c r="G7167" i="1"/>
  <c r="D7168" i="1"/>
  <c r="F7168" i="1"/>
  <c r="F8014" i="1" s="1"/>
  <c r="G7168" i="1"/>
  <c r="G8014" i="1" s="1"/>
  <c r="D7169" i="1"/>
  <c r="C7170" i="1"/>
  <c r="C8016" i="1" s="1"/>
  <c r="C8862" i="1" s="1"/>
  <c r="C9708" i="1" s="1"/>
  <c r="C10554" i="1" s="1"/>
  <c r="C11400" i="1" s="1"/>
  <c r="D7170" i="1"/>
  <c r="D8016" i="1" s="1"/>
  <c r="D8862" i="1" s="1"/>
  <c r="D9708" i="1" s="1"/>
  <c r="D10554" i="1" s="1"/>
  <c r="D11400" i="1" s="1"/>
  <c r="A7171" i="1"/>
  <c r="C7171" i="1"/>
  <c r="I7171" i="1"/>
  <c r="A7172" i="1"/>
  <c r="H7172" i="1"/>
  <c r="I7172" i="1"/>
  <c r="A7173" i="1"/>
  <c r="G7173" i="1"/>
  <c r="G8019" i="1" s="1"/>
  <c r="G8865" i="1" s="1"/>
  <c r="G9711" i="1" s="1"/>
  <c r="G10557" i="1" s="1"/>
  <c r="G11403" i="1" s="1"/>
  <c r="F7174" i="1"/>
  <c r="G7174" i="1"/>
  <c r="G8020" i="1" s="1"/>
  <c r="H7174" i="1"/>
  <c r="I7174" i="1"/>
  <c r="A7175" i="1"/>
  <c r="A8021" i="1" s="1"/>
  <c r="F7175" i="1"/>
  <c r="G7175" i="1"/>
  <c r="H7175" i="1"/>
  <c r="D7176" i="1"/>
  <c r="G7176" i="1"/>
  <c r="F7177" i="1"/>
  <c r="G7177" i="1"/>
  <c r="G8023" i="1" s="1"/>
  <c r="G8869" i="1" s="1"/>
  <c r="G9715" i="1" s="1"/>
  <c r="G10561" i="1" s="1"/>
  <c r="G11407" i="1" s="1"/>
  <c r="C7178" i="1"/>
  <c r="F7178" i="1"/>
  <c r="I7179" i="1"/>
  <c r="I8025" i="1" s="1"/>
  <c r="I8871" i="1" s="1"/>
  <c r="I9717" i="1" s="1"/>
  <c r="I10563" i="1" s="1"/>
  <c r="I11409" i="1" s="1"/>
  <c r="A7180" i="1"/>
  <c r="A8026" i="1" s="1"/>
  <c r="H7180" i="1"/>
  <c r="I7180" i="1"/>
  <c r="A7181" i="1"/>
  <c r="G7181" i="1"/>
  <c r="H7181" i="1"/>
  <c r="H8027" i="1" s="1"/>
  <c r="H8873" i="1" s="1"/>
  <c r="H9719" i="1" s="1"/>
  <c r="H10565" i="1" s="1"/>
  <c r="H11411" i="1" s="1"/>
  <c r="I7181" i="1"/>
  <c r="I8027" i="1" s="1"/>
  <c r="I8873" i="1" s="1"/>
  <c r="I9719" i="1" s="1"/>
  <c r="I10565" i="1" s="1"/>
  <c r="I11411" i="1" s="1"/>
  <c r="A7182" i="1"/>
  <c r="A8028" i="1" s="1"/>
  <c r="F7182" i="1"/>
  <c r="G7182" i="1"/>
  <c r="H7182" i="1"/>
  <c r="H8028" i="1" s="1"/>
  <c r="F7183" i="1"/>
  <c r="F8029" i="1" s="1"/>
  <c r="F8875" i="1" s="1"/>
  <c r="F9721" i="1" s="1"/>
  <c r="F10567" i="1" s="1"/>
  <c r="F11413" i="1" s="1"/>
  <c r="G7183" i="1"/>
  <c r="H7183" i="1"/>
  <c r="F7184" i="1"/>
  <c r="G7184" i="1"/>
  <c r="G8030" i="1" s="1"/>
  <c r="H7184" i="1"/>
  <c r="C7185" i="1"/>
  <c r="C8031" i="1" s="1"/>
  <c r="D7185" i="1"/>
  <c r="D8031" i="1" s="1"/>
  <c r="D8877" i="1" s="1"/>
  <c r="D9723" i="1" s="1"/>
  <c r="D10569" i="1" s="1"/>
  <c r="D11415" i="1" s="1"/>
  <c r="D7186" i="1"/>
  <c r="F7186" i="1"/>
  <c r="F8032" i="1" s="1"/>
  <c r="F8878" i="1" s="1"/>
  <c r="F9724" i="1" s="1"/>
  <c r="F10570" i="1" s="1"/>
  <c r="F11416" i="1" s="1"/>
  <c r="A7187" i="1"/>
  <c r="C7187" i="1"/>
  <c r="C8033" i="1" s="1"/>
  <c r="C8879" i="1" s="1"/>
  <c r="C9725" i="1" s="1"/>
  <c r="C10571" i="1" s="1"/>
  <c r="C11417" i="1" s="1"/>
  <c r="I7187" i="1"/>
  <c r="I8033" i="1" s="1"/>
  <c r="I8879" i="1" s="1"/>
  <c r="I9725" i="1" s="1"/>
  <c r="I10571" i="1" s="1"/>
  <c r="I11417" i="1" s="1"/>
  <c r="A7188" i="1"/>
  <c r="D7188" i="1"/>
  <c r="H7188" i="1"/>
  <c r="H8034" i="1" s="1"/>
  <c r="H8880" i="1" s="1"/>
  <c r="H9726" i="1" s="1"/>
  <c r="H10572" i="1" s="1"/>
  <c r="H11418" i="1" s="1"/>
  <c r="I7188" i="1"/>
  <c r="C7189" i="1"/>
  <c r="G7189" i="1"/>
  <c r="G8035" i="1" s="1"/>
  <c r="H7189" i="1"/>
  <c r="I7189" i="1"/>
  <c r="A7190" i="1"/>
  <c r="A8036" i="1" s="1"/>
  <c r="A8882" i="1" s="1"/>
  <c r="A9728" i="1" s="1"/>
  <c r="A10574" i="1" s="1"/>
  <c r="A11420" i="1" s="1"/>
  <c r="G7190" i="1"/>
  <c r="G8036" i="1" s="1"/>
  <c r="G8882" i="1" s="1"/>
  <c r="G9728" i="1" s="1"/>
  <c r="G10574" i="1" s="1"/>
  <c r="G11420" i="1" s="1"/>
  <c r="H7190" i="1"/>
  <c r="I7190" i="1"/>
  <c r="I8036" i="1" s="1"/>
  <c r="A7191" i="1"/>
  <c r="A8037" i="1" s="1"/>
  <c r="F7191" i="1"/>
  <c r="F8037" i="1" s="1"/>
  <c r="F8883" i="1" s="1"/>
  <c r="F9729" i="1" s="1"/>
  <c r="F10575" i="1" s="1"/>
  <c r="F11421" i="1" s="1"/>
  <c r="G7191" i="1"/>
  <c r="D7192" i="1"/>
  <c r="D8038" i="1" s="1"/>
  <c r="D8884" i="1" s="1"/>
  <c r="D9730" i="1" s="1"/>
  <c r="D10576" i="1" s="1"/>
  <c r="D11422" i="1" s="1"/>
  <c r="F7192" i="1"/>
  <c r="G7192" i="1"/>
  <c r="H7192" i="1"/>
  <c r="C7193" i="1"/>
  <c r="F7193" i="1"/>
  <c r="F8039" i="1" s="1"/>
  <c r="G7193" i="1"/>
  <c r="G8039" i="1" s="1"/>
  <c r="G8885" i="1" s="1"/>
  <c r="G9731" i="1" s="1"/>
  <c r="G10577" i="1" s="1"/>
  <c r="G11423" i="1" s="1"/>
  <c r="C7194" i="1"/>
  <c r="D7194" i="1"/>
  <c r="A7195" i="1"/>
  <c r="C7195" i="1"/>
  <c r="D7195" i="1"/>
  <c r="D8041" i="1" s="1"/>
  <c r="C7196" i="1"/>
  <c r="I7196" i="1"/>
  <c r="G7197" i="1"/>
  <c r="H7197" i="1"/>
  <c r="I7197" i="1"/>
  <c r="A7198" i="1"/>
  <c r="A8044" i="1" s="1"/>
  <c r="F7198" i="1"/>
  <c r="H7198" i="1"/>
  <c r="F7199" i="1"/>
  <c r="H7199" i="1"/>
  <c r="H8045" i="1" s="1"/>
  <c r="H8891" i="1" s="1"/>
  <c r="H9737" i="1" s="1"/>
  <c r="H10583" i="1" s="1"/>
  <c r="H11429" i="1" s="1"/>
  <c r="I7199" i="1"/>
  <c r="I8045" i="1" s="1"/>
  <c r="I8891" i="1" s="1"/>
  <c r="I9737" i="1" s="1"/>
  <c r="I10583" i="1" s="1"/>
  <c r="I11429" i="1" s="1"/>
  <c r="F7200" i="1"/>
  <c r="G7200" i="1"/>
  <c r="H7200" i="1"/>
  <c r="F7201" i="1"/>
  <c r="F8047" i="1" s="1"/>
  <c r="F8893" i="1" s="1"/>
  <c r="F9739" i="1" s="1"/>
  <c r="F10585" i="1" s="1"/>
  <c r="F11431" i="1" s="1"/>
  <c r="D7202" i="1"/>
  <c r="E7202" i="1"/>
  <c r="A7203" i="1"/>
  <c r="D7203" i="1"/>
  <c r="I7203" i="1"/>
  <c r="I8049" i="1" s="1"/>
  <c r="A7204" i="1"/>
  <c r="C7204" i="1"/>
  <c r="A7205" i="1"/>
  <c r="G7205" i="1"/>
  <c r="H7205" i="1"/>
  <c r="I7205" i="1"/>
  <c r="I8051" i="1" s="1"/>
  <c r="I8897" i="1" s="1"/>
  <c r="I9743" i="1" s="1"/>
  <c r="I10589" i="1" s="1"/>
  <c r="I11435" i="1" s="1"/>
  <c r="F7206" i="1"/>
  <c r="I7206" i="1"/>
  <c r="I8052" i="1" s="1"/>
  <c r="I8898" i="1" s="1"/>
  <c r="I9744" i="1" s="1"/>
  <c r="I10590" i="1" s="1"/>
  <c r="I11436" i="1" s="1"/>
  <c r="A7207" i="1"/>
  <c r="E7207" i="1"/>
  <c r="F7207" i="1"/>
  <c r="G7207" i="1"/>
  <c r="I7207" i="1"/>
  <c r="I8053" i="1" s="1"/>
  <c r="F7208" i="1"/>
  <c r="G7208" i="1"/>
  <c r="H7208" i="1"/>
  <c r="C7209" i="1"/>
  <c r="E7209" i="1"/>
  <c r="E8055" i="1" s="1"/>
  <c r="F7209" i="1"/>
  <c r="F8055" i="1" s="1"/>
  <c r="F8901" i="1" s="1"/>
  <c r="F9747" i="1" s="1"/>
  <c r="F10593" i="1" s="1"/>
  <c r="F11439" i="1" s="1"/>
  <c r="G7209" i="1"/>
  <c r="E7210" i="1"/>
  <c r="A7211" i="1"/>
  <c r="A8057" i="1" s="1"/>
  <c r="A8903" i="1" s="1"/>
  <c r="A9749" i="1" s="1"/>
  <c r="A10595" i="1" s="1"/>
  <c r="A11441" i="1" s="1"/>
  <c r="C7211" i="1"/>
  <c r="E7211" i="1"/>
  <c r="I7211" i="1"/>
  <c r="A7212" i="1"/>
  <c r="D7212" i="1"/>
  <c r="D8058" i="1" s="1"/>
  <c r="D8904" i="1" s="1"/>
  <c r="D9750" i="1" s="1"/>
  <c r="D10596" i="1" s="1"/>
  <c r="D11442" i="1" s="1"/>
  <c r="H7212" i="1"/>
  <c r="H8058" i="1" s="1"/>
  <c r="H8904" i="1" s="1"/>
  <c r="H9750" i="1" s="1"/>
  <c r="H10596" i="1" s="1"/>
  <c r="H11442" i="1" s="1"/>
  <c r="C7213" i="1"/>
  <c r="I7213" i="1"/>
  <c r="I8059" i="1" s="1"/>
  <c r="I8905" i="1" s="1"/>
  <c r="I9751" i="1" s="1"/>
  <c r="I10597" i="1" s="1"/>
  <c r="I11443" i="1" s="1"/>
  <c r="A7214" i="1"/>
  <c r="G7214" i="1"/>
  <c r="G8060" i="1" s="1"/>
  <c r="G8906" i="1" s="1"/>
  <c r="G9752" i="1" s="1"/>
  <c r="G10598" i="1" s="1"/>
  <c r="G11444" i="1" s="1"/>
  <c r="H7214" i="1"/>
  <c r="E7215" i="1"/>
  <c r="G7215" i="1"/>
  <c r="H7215" i="1"/>
  <c r="I7215" i="1"/>
  <c r="I8061" i="1" s="1"/>
  <c r="I8907" i="1" s="1"/>
  <c r="I9753" i="1" s="1"/>
  <c r="I10599" i="1" s="1"/>
  <c r="I11445" i="1" s="1"/>
  <c r="E7216" i="1"/>
  <c r="F7216" i="1"/>
  <c r="G7216" i="1"/>
  <c r="D7217" i="1"/>
  <c r="E7217" i="1"/>
  <c r="E8063" i="1" s="1"/>
  <c r="E8909" i="1" s="1"/>
  <c r="E9755" i="1" s="1"/>
  <c r="E10601" i="1" s="1"/>
  <c r="E11447" i="1" s="1"/>
  <c r="G7217" i="1"/>
  <c r="C7218" i="1"/>
  <c r="C8064" i="1" s="1"/>
  <c r="C8910" i="1" s="1"/>
  <c r="C9756" i="1" s="1"/>
  <c r="C10602" i="1" s="1"/>
  <c r="C11448" i="1" s="1"/>
  <c r="D7218" i="1"/>
  <c r="D8064" i="1" s="1"/>
  <c r="D8910" i="1" s="1"/>
  <c r="D9756" i="1" s="1"/>
  <c r="D10602" i="1" s="1"/>
  <c r="D11448" i="1" s="1"/>
  <c r="F7218" i="1"/>
  <c r="A7219" i="1"/>
  <c r="C7219" i="1"/>
  <c r="D7219" i="1"/>
  <c r="I7219" i="1"/>
  <c r="I8065" i="1" s="1"/>
  <c r="I8911" i="1" s="1"/>
  <c r="I9757" i="1" s="1"/>
  <c r="I10603" i="1" s="1"/>
  <c r="I11449" i="1" s="1"/>
  <c r="A7220" i="1"/>
  <c r="C7220" i="1"/>
  <c r="D7220" i="1"/>
  <c r="A7221" i="1"/>
  <c r="C7221" i="1"/>
  <c r="G7221" i="1"/>
  <c r="I7221" i="1"/>
  <c r="I8067" i="1" s="1"/>
  <c r="I8913" i="1" s="1"/>
  <c r="I9759" i="1" s="1"/>
  <c r="I10605" i="1" s="1"/>
  <c r="I11451" i="1" s="1"/>
  <c r="A7222" i="1"/>
  <c r="F7222" i="1"/>
  <c r="H7222" i="1"/>
  <c r="H8068" i="1" s="1"/>
  <c r="H8914" i="1" s="1"/>
  <c r="H9760" i="1" s="1"/>
  <c r="H10606" i="1" s="1"/>
  <c r="H11452" i="1" s="1"/>
  <c r="A7223" i="1"/>
  <c r="E7223" i="1"/>
  <c r="F7223" i="1"/>
  <c r="G7223" i="1"/>
  <c r="H7223" i="1"/>
  <c r="D7224" i="1"/>
  <c r="D8070" i="1" s="1"/>
  <c r="D8916" i="1" s="1"/>
  <c r="D9762" i="1" s="1"/>
  <c r="D10608" i="1" s="1"/>
  <c r="D11454" i="1" s="1"/>
  <c r="F7224" i="1"/>
  <c r="G7224" i="1"/>
  <c r="C7225" i="1"/>
  <c r="D7225" i="1"/>
  <c r="F7225" i="1"/>
  <c r="F8071" i="1" s="1"/>
  <c r="F8917" i="1" s="1"/>
  <c r="F9763" i="1" s="1"/>
  <c r="F10609" i="1" s="1"/>
  <c r="F11455" i="1" s="1"/>
  <c r="D7226" i="1"/>
  <c r="D8072" i="1" s="1"/>
  <c r="D8918" i="1" s="1"/>
  <c r="D9764" i="1" s="1"/>
  <c r="D10610" i="1" s="1"/>
  <c r="D11456" i="1" s="1"/>
  <c r="A7227" i="1"/>
  <c r="D7227" i="1"/>
  <c r="D8073" i="1" s="1"/>
  <c r="E7227" i="1"/>
  <c r="E8073" i="1" s="1"/>
  <c r="E8919" i="1" s="1"/>
  <c r="E9765" i="1" s="1"/>
  <c r="E10611" i="1" s="1"/>
  <c r="E11457" i="1" s="1"/>
  <c r="I7227" i="1"/>
  <c r="I8073" i="1" s="1"/>
  <c r="I8919" i="1" s="1"/>
  <c r="I9765" i="1" s="1"/>
  <c r="I10611" i="1" s="1"/>
  <c r="I11457" i="1" s="1"/>
  <c r="C7228" i="1"/>
  <c r="C8074" i="1" s="1"/>
  <c r="I7228" i="1"/>
  <c r="A7229" i="1"/>
  <c r="G7229" i="1"/>
  <c r="H7229" i="1"/>
  <c r="F7230" i="1"/>
  <c r="F8076" i="1" s="1"/>
  <c r="F8922" i="1" s="1"/>
  <c r="F9768" i="1" s="1"/>
  <c r="F10614" i="1" s="1"/>
  <c r="F11460" i="1" s="1"/>
  <c r="H7230" i="1"/>
  <c r="H8076" i="1" s="1"/>
  <c r="H8922" i="1" s="1"/>
  <c r="H9768" i="1" s="1"/>
  <c r="H10614" i="1" s="1"/>
  <c r="H11460" i="1" s="1"/>
  <c r="I7230" i="1"/>
  <c r="H7231" i="1"/>
  <c r="I7231" i="1"/>
  <c r="D7232" i="1"/>
  <c r="E7232" i="1"/>
  <c r="G7232" i="1"/>
  <c r="G8078" i="1" s="1"/>
  <c r="G8924" i="1" s="1"/>
  <c r="G9770" i="1" s="1"/>
  <c r="G10616" i="1" s="1"/>
  <c r="G11462" i="1" s="1"/>
  <c r="C7233" i="1"/>
  <c r="G7233" i="1"/>
  <c r="G8079" i="1" s="1"/>
  <c r="C7234" i="1"/>
  <c r="D7234" i="1"/>
  <c r="A7235" i="1"/>
  <c r="D7235" i="1"/>
  <c r="I7235" i="1"/>
  <c r="A7236" i="1"/>
  <c r="A8082" i="1" s="1"/>
  <c r="A8928" i="1" s="1"/>
  <c r="A9774" i="1" s="1"/>
  <c r="A10620" i="1" s="1"/>
  <c r="A11466" i="1" s="1"/>
  <c r="C7236" i="1"/>
  <c r="I7236" i="1"/>
  <c r="I8082" i="1" s="1"/>
  <c r="A7237" i="1"/>
  <c r="A8083" i="1" s="1"/>
  <c r="A8929" i="1" s="1"/>
  <c r="A9775" i="1" s="1"/>
  <c r="A10621" i="1" s="1"/>
  <c r="A11467" i="1" s="1"/>
  <c r="G7237" i="1"/>
  <c r="H7237" i="1"/>
  <c r="H8083" i="1" s="1"/>
  <c r="H8929" i="1" s="1"/>
  <c r="H9775" i="1" s="1"/>
  <c r="H10621" i="1" s="1"/>
  <c r="H11467" i="1" s="1"/>
  <c r="I7237" i="1"/>
  <c r="G7238" i="1"/>
  <c r="G8084" i="1" s="1"/>
  <c r="G8930" i="1" s="1"/>
  <c r="G9776" i="1" s="1"/>
  <c r="G10622" i="1" s="1"/>
  <c r="G11468" i="1" s="1"/>
  <c r="H7238" i="1"/>
  <c r="H8084" i="1" s="1"/>
  <c r="I7238" i="1"/>
  <c r="F7239" i="1"/>
  <c r="G7239" i="1"/>
  <c r="H7239" i="1"/>
  <c r="E7240" i="1"/>
  <c r="E8086" i="1" s="1"/>
  <c r="E8932" i="1" s="1"/>
  <c r="E9778" i="1" s="1"/>
  <c r="E10624" i="1" s="1"/>
  <c r="E11470" i="1" s="1"/>
  <c r="F7240" i="1"/>
  <c r="F8086" i="1" s="1"/>
  <c r="F8932" i="1" s="1"/>
  <c r="F9778" i="1" s="1"/>
  <c r="F10624" i="1" s="1"/>
  <c r="F11470" i="1" s="1"/>
  <c r="G7240" i="1"/>
  <c r="C7241" i="1"/>
  <c r="D7241" i="1"/>
  <c r="D8087" i="1" s="1"/>
  <c r="E7241" i="1"/>
  <c r="F7241" i="1"/>
  <c r="G7241" i="1"/>
  <c r="G8087" i="1" s="1"/>
  <c r="I7241" i="1"/>
  <c r="I8087" i="1" s="1"/>
  <c r="I8933" i="1" s="1"/>
  <c r="I9779" i="1" s="1"/>
  <c r="I10625" i="1" s="1"/>
  <c r="I11471" i="1" s="1"/>
  <c r="C7242" i="1"/>
  <c r="F7242" i="1"/>
  <c r="A7243" i="1"/>
  <c r="D7243" i="1"/>
  <c r="A7244" i="1"/>
  <c r="H7244" i="1"/>
  <c r="I7244" i="1"/>
  <c r="I8090" i="1" s="1"/>
  <c r="I8936" i="1" s="1"/>
  <c r="I9782" i="1" s="1"/>
  <c r="I10628" i="1" s="1"/>
  <c r="I11474" i="1" s="1"/>
  <c r="A7245" i="1"/>
  <c r="A8091" i="1" s="1"/>
  <c r="G7245" i="1"/>
  <c r="F7246" i="1"/>
  <c r="G7246" i="1"/>
  <c r="H7246" i="1"/>
  <c r="I7246" i="1"/>
  <c r="I8092" i="1" s="1"/>
  <c r="I8938" i="1" s="1"/>
  <c r="I9784" i="1" s="1"/>
  <c r="I10630" i="1" s="1"/>
  <c r="I11476" i="1" s="1"/>
  <c r="F7247" i="1"/>
  <c r="D7248" i="1"/>
  <c r="F7248" i="1"/>
  <c r="G7248" i="1"/>
  <c r="D7249" i="1"/>
  <c r="F7249" i="1"/>
  <c r="F8095" i="1" s="1"/>
  <c r="C7250" i="1"/>
  <c r="D7250" i="1"/>
  <c r="F7250" i="1"/>
  <c r="F8096" i="1" s="1"/>
  <c r="F8942" i="1" s="1"/>
  <c r="F9788" i="1" s="1"/>
  <c r="F10634" i="1" s="1"/>
  <c r="F11480" i="1" s="1"/>
  <c r="D7251" i="1"/>
  <c r="D8097" i="1" s="1"/>
  <c r="I7251" i="1"/>
  <c r="A7252" i="1"/>
  <c r="C7252" i="1"/>
  <c r="C8098" i="1" s="1"/>
  <c r="H7252" i="1"/>
  <c r="I7252" i="1"/>
  <c r="I8098" i="1" s="1"/>
  <c r="I8944" i="1" s="1"/>
  <c r="I9790" i="1" s="1"/>
  <c r="I10636" i="1" s="1"/>
  <c r="I11482" i="1" s="1"/>
  <c r="C7253" i="1"/>
  <c r="G7253" i="1"/>
  <c r="H7253" i="1"/>
  <c r="H8099" i="1" s="1"/>
  <c r="H8945" i="1" s="1"/>
  <c r="H9791" i="1" s="1"/>
  <c r="H10637" i="1" s="1"/>
  <c r="H11483" i="1" s="1"/>
  <c r="I7253" i="1"/>
  <c r="A7254" i="1"/>
  <c r="H7254" i="1"/>
  <c r="A7255" i="1"/>
  <c r="F7255" i="1"/>
  <c r="G7255" i="1"/>
  <c r="G8101" i="1" s="1"/>
  <c r="G8947" i="1" s="1"/>
  <c r="G9793" i="1" s="1"/>
  <c r="G10639" i="1" s="1"/>
  <c r="G11485" i="1" s="1"/>
  <c r="I7255" i="1"/>
  <c r="I8101" i="1" s="1"/>
  <c r="I8947" i="1" s="1"/>
  <c r="I9793" i="1" s="1"/>
  <c r="I10639" i="1" s="1"/>
  <c r="I11485" i="1" s="1"/>
  <c r="D7256" i="1"/>
  <c r="F7256" i="1"/>
  <c r="G7256" i="1"/>
  <c r="G8102" i="1" s="1"/>
  <c r="G8948" i="1" s="1"/>
  <c r="G9794" i="1" s="1"/>
  <c r="G10640" i="1" s="1"/>
  <c r="G11486" i="1" s="1"/>
  <c r="D7257" i="1"/>
  <c r="F7257" i="1"/>
  <c r="D7258" i="1"/>
  <c r="C7259" i="1"/>
  <c r="D7259" i="1"/>
  <c r="I7259" i="1"/>
  <c r="A7260" i="1"/>
  <c r="A8106" i="1" s="1"/>
  <c r="A8952" i="1" s="1"/>
  <c r="A9798" i="1" s="1"/>
  <c r="A10644" i="1" s="1"/>
  <c r="A11490" i="1" s="1"/>
  <c r="C7260" i="1"/>
  <c r="D7260" i="1"/>
  <c r="H7260" i="1"/>
  <c r="I7260" i="1"/>
  <c r="I8106" i="1" s="1"/>
  <c r="I8952" i="1" s="1"/>
  <c r="I9798" i="1" s="1"/>
  <c r="I10644" i="1" s="1"/>
  <c r="I11490" i="1" s="1"/>
  <c r="C7261" i="1"/>
  <c r="G7261" i="1"/>
  <c r="G8107" i="1" s="1"/>
  <c r="G8953" i="1" s="1"/>
  <c r="G9799" i="1" s="1"/>
  <c r="G10645" i="1" s="1"/>
  <c r="G11491" i="1" s="1"/>
  <c r="H7261" i="1"/>
  <c r="H8107" i="1" s="1"/>
  <c r="H8953" i="1" s="1"/>
  <c r="H9799" i="1" s="1"/>
  <c r="H10645" i="1" s="1"/>
  <c r="H11491" i="1" s="1"/>
  <c r="I7261" i="1"/>
  <c r="A7262" i="1"/>
  <c r="I7262" i="1"/>
  <c r="G7263" i="1"/>
  <c r="H7263" i="1"/>
  <c r="F7264" i="1"/>
  <c r="G7264" i="1"/>
  <c r="C7265" i="1"/>
  <c r="C8111" i="1" s="1"/>
  <c r="F7265" i="1"/>
  <c r="D7266" i="1"/>
  <c r="D8112" i="1" s="1"/>
  <c r="F7266" i="1"/>
  <c r="C7267" i="1"/>
  <c r="D7267" i="1"/>
  <c r="I7267" i="1"/>
  <c r="I8113" i="1" s="1"/>
  <c r="D7268" i="1"/>
  <c r="H7268" i="1"/>
  <c r="I7268" i="1"/>
  <c r="A7269" i="1"/>
  <c r="C7269" i="1"/>
  <c r="C8115" i="1" s="1"/>
  <c r="C8961" i="1" s="1"/>
  <c r="C9807" i="1" s="1"/>
  <c r="C10653" i="1" s="1"/>
  <c r="C11499" i="1" s="1"/>
  <c r="I7269" i="1"/>
  <c r="I8115" i="1" s="1"/>
  <c r="I8961" i="1" s="1"/>
  <c r="I9807" i="1" s="1"/>
  <c r="I10653" i="1" s="1"/>
  <c r="I11499" i="1" s="1"/>
  <c r="A7270" i="1"/>
  <c r="A8116" i="1" s="1"/>
  <c r="F7270" i="1"/>
  <c r="G7270" i="1"/>
  <c r="H7270" i="1"/>
  <c r="A7271" i="1"/>
  <c r="A8117" i="1" s="1"/>
  <c r="A8963" i="1" s="1"/>
  <c r="A9809" i="1" s="1"/>
  <c r="A10655" i="1" s="1"/>
  <c r="A11501" i="1" s="1"/>
  <c r="F7271" i="1"/>
  <c r="H7271" i="1"/>
  <c r="I7271" i="1"/>
  <c r="D7272" i="1"/>
  <c r="D8118" i="1" s="1"/>
  <c r="F7272" i="1"/>
  <c r="H7272" i="1"/>
  <c r="H8118" i="1" s="1"/>
  <c r="H8964" i="1" s="1"/>
  <c r="H9810" i="1" s="1"/>
  <c r="H10656" i="1" s="1"/>
  <c r="H11502" i="1" s="1"/>
  <c r="C7273" i="1"/>
  <c r="F7273" i="1"/>
  <c r="F8119" i="1" s="1"/>
  <c r="F8965" i="1" s="1"/>
  <c r="F9811" i="1" s="1"/>
  <c r="F10657" i="1" s="1"/>
  <c r="F11503" i="1" s="1"/>
  <c r="G7273" i="1"/>
  <c r="G8119" i="1" s="1"/>
  <c r="G8965" i="1" s="1"/>
  <c r="G9811" i="1" s="1"/>
  <c r="G10657" i="1" s="1"/>
  <c r="G11503" i="1" s="1"/>
  <c r="D7274" i="1"/>
  <c r="F7274" i="1"/>
  <c r="C7275" i="1"/>
  <c r="D7275" i="1"/>
  <c r="I7275" i="1"/>
  <c r="I8121" i="1" s="1"/>
  <c r="I8967" i="1" s="1"/>
  <c r="I9813" i="1" s="1"/>
  <c r="I10659" i="1" s="1"/>
  <c r="I11505" i="1" s="1"/>
  <c r="A7276" i="1"/>
  <c r="C7276" i="1"/>
  <c r="D7276" i="1"/>
  <c r="D8122" i="1" s="1"/>
  <c r="D8968" i="1" s="1"/>
  <c r="D9814" i="1" s="1"/>
  <c r="D10660" i="1" s="1"/>
  <c r="D11506" i="1" s="1"/>
  <c r="H7276" i="1"/>
  <c r="H8122" i="1" s="1"/>
  <c r="I7276" i="1"/>
  <c r="G7277" i="1"/>
  <c r="H7277" i="1"/>
  <c r="H8123" i="1" s="1"/>
  <c r="H8969" i="1" s="1"/>
  <c r="H9815" i="1" s="1"/>
  <c r="H10661" i="1" s="1"/>
  <c r="H11507" i="1" s="1"/>
  <c r="I7277" i="1"/>
  <c r="A7278" i="1"/>
  <c r="G7278" i="1"/>
  <c r="G8124" i="1" s="1"/>
  <c r="G8970" i="1" s="1"/>
  <c r="G9816" i="1" s="1"/>
  <c r="G10662" i="1" s="1"/>
  <c r="G11508" i="1" s="1"/>
  <c r="I7278" i="1"/>
  <c r="A7279" i="1"/>
  <c r="A8125" i="1" s="1"/>
  <c r="A8971" i="1" s="1"/>
  <c r="A9817" i="1" s="1"/>
  <c r="A10663" i="1" s="1"/>
  <c r="A11509" i="1" s="1"/>
  <c r="F7279" i="1"/>
  <c r="F8125" i="1" s="1"/>
  <c r="F8971" i="1" s="1"/>
  <c r="F9817" i="1" s="1"/>
  <c r="F10663" i="1" s="1"/>
  <c r="F11509" i="1" s="1"/>
  <c r="H7279" i="1"/>
  <c r="I7279" i="1"/>
  <c r="D7280" i="1"/>
  <c r="F7280" i="1"/>
  <c r="F8126" i="1" s="1"/>
  <c r="G7280" i="1"/>
  <c r="H7280" i="1"/>
  <c r="D7281" i="1"/>
  <c r="G7281" i="1"/>
  <c r="C7282" i="1"/>
  <c r="C8128" i="1" s="1"/>
  <c r="D7282" i="1"/>
  <c r="D8128" i="1" s="1"/>
  <c r="A7283" i="1"/>
  <c r="C7283" i="1"/>
  <c r="D7283" i="1"/>
  <c r="D8129" i="1" s="1"/>
  <c r="I7283" i="1"/>
  <c r="C7284" i="1"/>
  <c r="H7284" i="1"/>
  <c r="A7285" i="1"/>
  <c r="C7285" i="1"/>
  <c r="G7285" i="1"/>
  <c r="H7285" i="1"/>
  <c r="A7286" i="1"/>
  <c r="F7286" i="1"/>
  <c r="G7286" i="1"/>
  <c r="G8132" i="1" s="1"/>
  <c r="G8978" i="1" s="1"/>
  <c r="G9824" i="1" s="1"/>
  <c r="G10670" i="1" s="1"/>
  <c r="G11516" i="1" s="1"/>
  <c r="H7286" i="1"/>
  <c r="F7287" i="1"/>
  <c r="G7287" i="1"/>
  <c r="H7287" i="1"/>
  <c r="H8133" i="1" s="1"/>
  <c r="H8979" i="1" s="1"/>
  <c r="H9825" i="1" s="1"/>
  <c r="H10671" i="1" s="1"/>
  <c r="H11517" i="1" s="1"/>
  <c r="D7288" i="1"/>
  <c r="E7288" i="1"/>
  <c r="F7288" i="1"/>
  <c r="F8134" i="1" s="1"/>
  <c r="F8980" i="1" s="1"/>
  <c r="F9826" i="1" s="1"/>
  <c r="F10672" i="1" s="1"/>
  <c r="F11518" i="1" s="1"/>
  <c r="H7288" i="1"/>
  <c r="F7289" i="1"/>
  <c r="G7289" i="1"/>
  <c r="D7290" i="1"/>
  <c r="E7290" i="1"/>
  <c r="E8136" i="1" s="1"/>
  <c r="E8982" i="1" s="1"/>
  <c r="E9828" i="1" s="1"/>
  <c r="E10674" i="1" s="1"/>
  <c r="E11520" i="1" s="1"/>
  <c r="F7290" i="1"/>
  <c r="A7291" i="1"/>
  <c r="E7291" i="1"/>
  <c r="I7291" i="1"/>
  <c r="A7292" i="1"/>
  <c r="H7292" i="1"/>
  <c r="I7292" i="1"/>
  <c r="I8138" i="1" s="1"/>
  <c r="C7293" i="1"/>
  <c r="C8139" i="1" s="1"/>
  <c r="C8985" i="1" s="1"/>
  <c r="C9831" i="1" s="1"/>
  <c r="C10677" i="1" s="1"/>
  <c r="C11523" i="1" s="1"/>
  <c r="G7293" i="1"/>
  <c r="A7294" i="1"/>
  <c r="F7294" i="1"/>
  <c r="H7294" i="1"/>
  <c r="I7294" i="1"/>
  <c r="I8140" i="1" s="1"/>
  <c r="A7295" i="1"/>
  <c r="A8141" i="1" s="1"/>
  <c r="I7295" i="1"/>
  <c r="D7296" i="1"/>
  <c r="D8142" i="1" s="1"/>
  <c r="D8988" i="1" s="1"/>
  <c r="D9834" i="1" s="1"/>
  <c r="D10680" i="1" s="1"/>
  <c r="D11526" i="1" s="1"/>
  <c r="G7296" i="1"/>
  <c r="H7296" i="1"/>
  <c r="C7297" i="1"/>
  <c r="C8143" i="1" s="1"/>
  <c r="C8989" i="1" s="1"/>
  <c r="C9835" i="1" s="1"/>
  <c r="C10681" i="1" s="1"/>
  <c r="C11527" i="1" s="1"/>
  <c r="D7297" i="1"/>
  <c r="D8143" i="1" s="1"/>
  <c r="G7297" i="1"/>
  <c r="D7298" i="1"/>
  <c r="F7298" i="1"/>
  <c r="F8144" i="1" s="1"/>
  <c r="F8990" i="1" s="1"/>
  <c r="F9836" i="1" s="1"/>
  <c r="F10682" i="1" s="1"/>
  <c r="F11528" i="1" s="1"/>
  <c r="A7299" i="1"/>
  <c r="C7299" i="1"/>
  <c r="D7299" i="1"/>
  <c r="A7300" i="1"/>
  <c r="A8146" i="1" s="1"/>
  <c r="C7300" i="1"/>
  <c r="D7300" i="1"/>
  <c r="H7300" i="1"/>
  <c r="I7300" i="1"/>
  <c r="C7301" i="1"/>
  <c r="C8147" i="1" s="1"/>
  <c r="C8993" i="1" s="1"/>
  <c r="C9839" i="1" s="1"/>
  <c r="C10685" i="1" s="1"/>
  <c r="C11531" i="1" s="1"/>
  <c r="G7301" i="1"/>
  <c r="A7302" i="1"/>
  <c r="F7302" i="1"/>
  <c r="G7302" i="1"/>
  <c r="I7302" i="1"/>
  <c r="A7303" i="1"/>
  <c r="F7303" i="1"/>
  <c r="G7303" i="1"/>
  <c r="D7304" i="1"/>
  <c r="G7304" i="1"/>
  <c r="H7304" i="1"/>
  <c r="C7305" i="1"/>
  <c r="C8151" i="1" s="1"/>
  <c r="F7305" i="1"/>
  <c r="D7306" i="1"/>
  <c r="C7307" i="1"/>
  <c r="D7307" i="1"/>
  <c r="I7307" i="1"/>
  <c r="I8153" i="1" s="1"/>
  <c r="I8999" i="1" s="1"/>
  <c r="I9845" i="1" s="1"/>
  <c r="I10691" i="1" s="1"/>
  <c r="I11537" i="1" s="1"/>
  <c r="A7308" i="1"/>
  <c r="D7308" i="1"/>
  <c r="H7308" i="1"/>
  <c r="C7309" i="1"/>
  <c r="C8155" i="1" s="1"/>
  <c r="C9001" i="1" s="1"/>
  <c r="C9847" i="1" s="1"/>
  <c r="C10693" i="1" s="1"/>
  <c r="C11539" i="1" s="1"/>
  <c r="G7309" i="1"/>
  <c r="I7309" i="1"/>
  <c r="I8155" i="1" s="1"/>
  <c r="I9001" i="1" s="1"/>
  <c r="I9847" i="1" s="1"/>
  <c r="I10693" i="1" s="1"/>
  <c r="I11539" i="1" s="1"/>
  <c r="G7310" i="1"/>
  <c r="H7310" i="1"/>
  <c r="I7310" i="1"/>
  <c r="F7311" i="1"/>
  <c r="F8157" i="1" s="1"/>
  <c r="G7311" i="1"/>
  <c r="I7311" i="1"/>
  <c r="F7312" i="1"/>
  <c r="H7312" i="1"/>
  <c r="C7313" i="1"/>
  <c r="D7313" i="1"/>
  <c r="F7313" i="1"/>
  <c r="C7314" i="1"/>
  <c r="A7315" i="1"/>
  <c r="C7315" i="1"/>
  <c r="D7315" i="1"/>
  <c r="I7315" i="1"/>
  <c r="A7316" i="1"/>
  <c r="C7316" i="1"/>
  <c r="C8162" i="1" s="1"/>
  <c r="C9008" i="1" s="1"/>
  <c r="C9854" i="1" s="1"/>
  <c r="C10700" i="1" s="1"/>
  <c r="C11546" i="1" s="1"/>
  <c r="G7317" i="1"/>
  <c r="I7317" i="1"/>
  <c r="A7318" i="1"/>
  <c r="F7318" i="1"/>
  <c r="H7318" i="1"/>
  <c r="I7318" i="1"/>
  <c r="F7319" i="1"/>
  <c r="G7319" i="1"/>
  <c r="I7319" i="1"/>
  <c r="I8165" i="1" s="1"/>
  <c r="D7320" i="1"/>
  <c r="F7320" i="1"/>
  <c r="H7320" i="1"/>
  <c r="C7321" i="1"/>
  <c r="D7321" i="1"/>
  <c r="F7321" i="1"/>
  <c r="F8167" i="1" s="1"/>
  <c r="F9013" i="1" s="1"/>
  <c r="F9859" i="1" s="1"/>
  <c r="F10705" i="1" s="1"/>
  <c r="F11551" i="1" s="1"/>
  <c r="G7321" i="1"/>
  <c r="C7322" i="1"/>
  <c r="C8168" i="1" s="1"/>
  <c r="F7322" i="1"/>
  <c r="A7323" i="1"/>
  <c r="A8169" i="1" s="1"/>
  <c r="A9015" i="1" s="1"/>
  <c r="A9861" i="1" s="1"/>
  <c r="A10707" i="1" s="1"/>
  <c r="A11553" i="1" s="1"/>
  <c r="C7323" i="1"/>
  <c r="I7323" i="1"/>
  <c r="I8169" i="1" s="1"/>
  <c r="I9015" i="1" s="1"/>
  <c r="I9861" i="1" s="1"/>
  <c r="I10707" i="1" s="1"/>
  <c r="I11553" i="1" s="1"/>
  <c r="D7324" i="1"/>
  <c r="H7324" i="1"/>
  <c r="A7325" i="1"/>
  <c r="A8171" i="1" s="1"/>
  <c r="A9017" i="1" s="1"/>
  <c r="A9863" i="1" s="1"/>
  <c r="A10709" i="1" s="1"/>
  <c r="A11555" i="1" s="1"/>
  <c r="G7325" i="1"/>
  <c r="H7325" i="1"/>
  <c r="H8171" i="1" s="1"/>
  <c r="A7326" i="1"/>
  <c r="A7327" i="1"/>
  <c r="A8173" i="1" s="1"/>
  <c r="A9019" i="1" s="1"/>
  <c r="A9865" i="1" s="1"/>
  <c r="A10711" i="1" s="1"/>
  <c r="A11557" i="1" s="1"/>
  <c r="F7327" i="1"/>
  <c r="D7328" i="1"/>
  <c r="F7328" i="1"/>
  <c r="F8174" i="1" s="1"/>
  <c r="F9020" i="1" s="1"/>
  <c r="F9866" i="1" s="1"/>
  <c r="F10712" i="1" s="1"/>
  <c r="F11558" i="1" s="1"/>
  <c r="G7328" i="1"/>
  <c r="C7329" i="1"/>
  <c r="C8175" i="1" s="1"/>
  <c r="C9021" i="1" s="1"/>
  <c r="C9867" i="1" s="1"/>
  <c r="C10713" i="1" s="1"/>
  <c r="C11559" i="1" s="1"/>
  <c r="D7330" i="1"/>
  <c r="D8176" i="1" s="1"/>
  <c r="D9022" i="1" s="1"/>
  <c r="D9868" i="1" s="1"/>
  <c r="D10714" i="1" s="1"/>
  <c r="D11560" i="1" s="1"/>
  <c r="C7331" i="1"/>
  <c r="C7332" i="1"/>
  <c r="H7332" i="1"/>
  <c r="A7333" i="1"/>
  <c r="I7333" i="1"/>
  <c r="A7334" i="1"/>
  <c r="F7334" i="1"/>
  <c r="G7334" i="1"/>
  <c r="H7334" i="1"/>
  <c r="I7334" i="1"/>
  <c r="H7335" i="1"/>
  <c r="H8181" i="1" s="1"/>
  <c r="I7335" i="1"/>
  <c r="F7336" i="1"/>
  <c r="F8182" i="1" s="1"/>
  <c r="F9028" i="1" s="1"/>
  <c r="F9874" i="1" s="1"/>
  <c r="F10720" i="1" s="1"/>
  <c r="F11566" i="1" s="1"/>
  <c r="G7336" i="1"/>
  <c r="G8182" i="1" s="1"/>
  <c r="G9028" i="1" s="1"/>
  <c r="G9874" i="1" s="1"/>
  <c r="G10720" i="1" s="1"/>
  <c r="G11566" i="1" s="1"/>
  <c r="H7336" i="1"/>
  <c r="C7337" i="1"/>
  <c r="D7337" i="1"/>
  <c r="C7338" i="1"/>
  <c r="C8184" i="1" s="1"/>
  <c r="D7338" i="1"/>
  <c r="I7339" i="1"/>
  <c r="C7340" i="1"/>
  <c r="D7340" i="1"/>
  <c r="C7341" i="1"/>
  <c r="C8187" i="1" s="1"/>
  <c r="C9033" i="1" s="1"/>
  <c r="C9879" i="1" s="1"/>
  <c r="C10725" i="1" s="1"/>
  <c r="C11571" i="1" s="1"/>
  <c r="G7341" i="1"/>
  <c r="G8187" i="1" s="1"/>
  <c r="G9033" i="1" s="1"/>
  <c r="G9879" i="1" s="1"/>
  <c r="G10725" i="1" s="1"/>
  <c r="G11571" i="1" s="1"/>
  <c r="I7341" i="1"/>
  <c r="A7342" i="1"/>
  <c r="G7342" i="1"/>
  <c r="A7343" i="1"/>
  <c r="A8189" i="1" s="1"/>
  <c r="A9035" i="1" s="1"/>
  <c r="A9881" i="1" s="1"/>
  <c r="A10727" i="1" s="1"/>
  <c r="A11573" i="1" s="1"/>
  <c r="F7343" i="1"/>
  <c r="G7343" i="1"/>
  <c r="H7343" i="1"/>
  <c r="D7344" i="1"/>
  <c r="F7344" i="1"/>
  <c r="G7344" i="1"/>
  <c r="C7345" i="1"/>
  <c r="D7345" i="1"/>
  <c r="G7345" i="1"/>
  <c r="C7346" i="1"/>
  <c r="C8192" i="1" s="1"/>
  <c r="C9038" i="1" s="1"/>
  <c r="C9884" i="1" s="1"/>
  <c r="C10730" i="1" s="1"/>
  <c r="C11576" i="1" s="1"/>
  <c r="D7346" i="1"/>
  <c r="F7346" i="1"/>
  <c r="F8192" i="1" s="1"/>
  <c r="F9038" i="1" s="1"/>
  <c r="F9884" i="1" s="1"/>
  <c r="F10730" i="1" s="1"/>
  <c r="F11576" i="1" s="1"/>
  <c r="C7347" i="1"/>
  <c r="C8193" i="1" s="1"/>
  <c r="D7347" i="1"/>
  <c r="A7348" i="1"/>
  <c r="I7348" i="1"/>
  <c r="I8194" i="1" s="1"/>
  <c r="I9040" i="1" s="1"/>
  <c r="I9886" i="1" s="1"/>
  <c r="I10732" i="1" s="1"/>
  <c r="I11578" i="1" s="1"/>
  <c r="C7349" i="1"/>
  <c r="G7349" i="1"/>
  <c r="H7349" i="1"/>
  <c r="F7350" i="1"/>
  <c r="G7350" i="1"/>
  <c r="G8196" i="1" s="1"/>
  <c r="G9042" i="1" s="1"/>
  <c r="G9888" i="1" s="1"/>
  <c r="G10734" i="1" s="1"/>
  <c r="G11580" i="1" s="1"/>
  <c r="H7350" i="1"/>
  <c r="A7351" i="1"/>
  <c r="F7351" i="1"/>
  <c r="D7352" i="1"/>
  <c r="D8198" i="1" s="1"/>
  <c r="D9044" i="1" s="1"/>
  <c r="D9890" i="1" s="1"/>
  <c r="D10736" i="1" s="1"/>
  <c r="D11582" i="1" s="1"/>
  <c r="F7352" i="1"/>
  <c r="F8198" i="1" s="1"/>
  <c r="F9044" i="1" s="1"/>
  <c r="F9890" i="1" s="1"/>
  <c r="F10736" i="1" s="1"/>
  <c r="F11582" i="1" s="1"/>
  <c r="D7354" i="1"/>
  <c r="D8200" i="1" s="1"/>
  <c r="F7354" i="1"/>
  <c r="A7355" i="1"/>
  <c r="I7355" i="1"/>
  <c r="I8201" i="1" s="1"/>
  <c r="I9047" i="1" s="1"/>
  <c r="I9893" i="1" s="1"/>
  <c r="I10739" i="1" s="1"/>
  <c r="I11585" i="1" s="1"/>
  <c r="A7356" i="1"/>
  <c r="C7356" i="1"/>
  <c r="C8202" i="1" s="1"/>
  <c r="C9048" i="1" s="1"/>
  <c r="C9894" i="1" s="1"/>
  <c r="C10740" i="1" s="1"/>
  <c r="C11586" i="1" s="1"/>
  <c r="D7356" i="1"/>
  <c r="H7356" i="1"/>
  <c r="I7356" i="1"/>
  <c r="A7357" i="1"/>
  <c r="C7357" i="1"/>
  <c r="A7358" i="1"/>
  <c r="F7358" i="1"/>
  <c r="G7358" i="1"/>
  <c r="G8204" i="1" s="1"/>
  <c r="G9050" i="1" s="1"/>
  <c r="G9896" i="1" s="1"/>
  <c r="G10742" i="1" s="1"/>
  <c r="G11588" i="1" s="1"/>
  <c r="I7358" i="1"/>
  <c r="E7359" i="1"/>
  <c r="F7359" i="1"/>
  <c r="G7359" i="1"/>
  <c r="D7360" i="1"/>
  <c r="E7360" i="1"/>
  <c r="D7361" i="1"/>
  <c r="F7361" i="1"/>
  <c r="F8207" i="1" s="1"/>
  <c r="F9053" i="1" s="1"/>
  <c r="F9899" i="1" s="1"/>
  <c r="F10745" i="1" s="1"/>
  <c r="F11591" i="1" s="1"/>
  <c r="C7362" i="1"/>
  <c r="C8208" i="1" s="1"/>
  <c r="C9054" i="1" s="1"/>
  <c r="C9900" i="1" s="1"/>
  <c r="C10746" i="1" s="1"/>
  <c r="C11592" i="1" s="1"/>
  <c r="A7363" i="1"/>
  <c r="D7363" i="1"/>
  <c r="D8209" i="1" s="1"/>
  <c r="D9055" i="1" s="1"/>
  <c r="D9901" i="1" s="1"/>
  <c r="D10747" i="1" s="1"/>
  <c r="D11593" i="1" s="1"/>
  <c r="I7363" i="1"/>
  <c r="A7364" i="1"/>
  <c r="H7364" i="1"/>
  <c r="H8210" i="1" s="1"/>
  <c r="I7364" i="1"/>
  <c r="I7365" i="1"/>
  <c r="I8211" i="1" s="1"/>
  <c r="I9057" i="1" s="1"/>
  <c r="I9903" i="1" s="1"/>
  <c r="I10749" i="1" s="1"/>
  <c r="I11595" i="1" s="1"/>
  <c r="A7366" i="1"/>
  <c r="G7366" i="1"/>
  <c r="G8212" i="1" s="1"/>
  <c r="G9058" i="1" s="1"/>
  <c r="G9904" i="1" s="1"/>
  <c r="G10750" i="1" s="1"/>
  <c r="G11596" i="1" s="1"/>
  <c r="H7366" i="1"/>
  <c r="F7367" i="1"/>
  <c r="G7367" i="1"/>
  <c r="G8213" i="1" s="1"/>
  <c r="G9059" i="1" s="1"/>
  <c r="G9905" i="1" s="1"/>
  <c r="G10751" i="1" s="1"/>
  <c r="G11597" i="1" s="1"/>
  <c r="H7367" i="1"/>
  <c r="H8213" i="1" s="1"/>
  <c r="D7368" i="1"/>
  <c r="E7368" i="1"/>
  <c r="E8214" i="1" s="1"/>
  <c r="E9060" i="1" s="1"/>
  <c r="E9906" i="1" s="1"/>
  <c r="E10752" i="1" s="1"/>
  <c r="E11598" i="1" s="1"/>
  <c r="F7368" i="1"/>
  <c r="F8214" i="1" s="1"/>
  <c r="F9060" i="1" s="1"/>
  <c r="F9906" i="1" s="1"/>
  <c r="F10752" i="1" s="1"/>
  <c r="F11598" i="1" s="1"/>
  <c r="G7368" i="1"/>
  <c r="E7369" i="1"/>
  <c r="F7369" i="1"/>
  <c r="C7370" i="1"/>
  <c r="D7370" i="1"/>
  <c r="E7371" i="1"/>
  <c r="I7371" i="1"/>
  <c r="A7372" i="1"/>
  <c r="C7372" i="1"/>
  <c r="D7372" i="1"/>
  <c r="H7372" i="1"/>
  <c r="A7373" i="1"/>
  <c r="C7373" i="1"/>
  <c r="C8219" i="1" s="1"/>
  <c r="C9065" i="1" s="1"/>
  <c r="C9911" i="1" s="1"/>
  <c r="C10757" i="1" s="1"/>
  <c r="C11603" i="1" s="1"/>
  <c r="G7373" i="1"/>
  <c r="I7373" i="1"/>
  <c r="F7374" i="1"/>
  <c r="G7374" i="1"/>
  <c r="H7374" i="1"/>
  <c r="A7375" i="1"/>
  <c r="G7375" i="1"/>
  <c r="G8221" i="1" s="1"/>
  <c r="H7375" i="1"/>
  <c r="I7375" i="1"/>
  <c r="D7376" i="1"/>
  <c r="F7376" i="1"/>
  <c r="G7376" i="1"/>
  <c r="C7377" i="1"/>
  <c r="D7377" i="1"/>
  <c r="G7377" i="1"/>
  <c r="D7378" i="1"/>
  <c r="F7378" i="1"/>
  <c r="A7379" i="1"/>
  <c r="C7379" i="1"/>
  <c r="C8225" i="1" s="1"/>
  <c r="C9071" i="1" s="1"/>
  <c r="C9917" i="1" s="1"/>
  <c r="C10763" i="1" s="1"/>
  <c r="C11609" i="1" s="1"/>
  <c r="I7379" i="1"/>
  <c r="C7380" i="1"/>
  <c r="D7380" i="1"/>
  <c r="H7380" i="1"/>
  <c r="H8226" i="1" s="1"/>
  <c r="H9072" i="1" s="1"/>
  <c r="H9918" i="1" s="1"/>
  <c r="H10764" i="1" s="1"/>
  <c r="H11610" i="1" s="1"/>
  <c r="A7381" i="1"/>
  <c r="G7381" i="1"/>
  <c r="H7381" i="1"/>
  <c r="H8227" i="1" s="1"/>
  <c r="A7382" i="1"/>
  <c r="F7382" i="1"/>
  <c r="F8228" i="1" s="1"/>
  <c r="G7382" i="1"/>
  <c r="G8228" i="1" s="1"/>
  <c r="G9074" i="1" s="1"/>
  <c r="G9920" i="1" s="1"/>
  <c r="G10766" i="1" s="1"/>
  <c r="G11612" i="1" s="1"/>
  <c r="I7382" i="1"/>
  <c r="I8228" i="1" s="1"/>
  <c r="A7383" i="1"/>
  <c r="A8229" i="1" s="1"/>
  <c r="A9075" i="1" s="1"/>
  <c r="A9921" i="1" s="1"/>
  <c r="A10767" i="1" s="1"/>
  <c r="A11613" i="1" s="1"/>
  <c r="F7383" i="1"/>
  <c r="G7383" i="1"/>
  <c r="I7383" i="1"/>
  <c r="F7384" i="1"/>
  <c r="F8230" i="1" s="1"/>
  <c r="F9076" i="1" s="1"/>
  <c r="F9922" i="1" s="1"/>
  <c r="F10768" i="1" s="1"/>
  <c r="F11614" i="1" s="1"/>
  <c r="H7384" i="1"/>
  <c r="C7385" i="1"/>
  <c r="D7385" i="1"/>
  <c r="D8231" i="1" s="1"/>
  <c r="D9077" i="1" s="1"/>
  <c r="D9923" i="1" s="1"/>
  <c r="D10769" i="1" s="1"/>
  <c r="D11615" i="1" s="1"/>
  <c r="F7385" i="1"/>
  <c r="G7385" i="1"/>
  <c r="A7387" i="1"/>
  <c r="A8233" i="1" s="1"/>
  <c r="A9079" i="1" s="1"/>
  <c r="A9925" i="1" s="1"/>
  <c r="A10771" i="1" s="1"/>
  <c r="A11617" i="1" s="1"/>
  <c r="D7387" i="1"/>
  <c r="I7387" i="1"/>
  <c r="C7388" i="1"/>
  <c r="H7388" i="1"/>
  <c r="I7388" i="1"/>
  <c r="G7389" i="1"/>
  <c r="H7389" i="1"/>
  <c r="H8235" i="1" s="1"/>
  <c r="H9081" i="1" s="1"/>
  <c r="H9927" i="1" s="1"/>
  <c r="H10773" i="1" s="1"/>
  <c r="H11619" i="1" s="1"/>
  <c r="I7389" i="1"/>
  <c r="I8235" i="1" s="1"/>
  <c r="I9081" i="1" s="1"/>
  <c r="I9927" i="1" s="1"/>
  <c r="I10773" i="1" s="1"/>
  <c r="I11619" i="1" s="1"/>
  <c r="G7390" i="1"/>
  <c r="A7391" i="1"/>
  <c r="F7391" i="1"/>
  <c r="F8237" i="1" s="1"/>
  <c r="F9083" i="1" s="1"/>
  <c r="F9929" i="1" s="1"/>
  <c r="F10775" i="1" s="1"/>
  <c r="F11621" i="1" s="1"/>
  <c r="G7391" i="1"/>
  <c r="H7391" i="1"/>
  <c r="C7393" i="1"/>
  <c r="C8239" i="1" s="1"/>
  <c r="E7393" i="1"/>
  <c r="I7393" i="1"/>
  <c r="C7394" i="1"/>
  <c r="D7394" i="1"/>
  <c r="I7394" i="1"/>
  <c r="I8240" i="1" s="1"/>
  <c r="A7395" i="1"/>
  <c r="C7395" i="1"/>
  <c r="I7395" i="1"/>
  <c r="C7396" i="1"/>
  <c r="C8242" i="1" s="1"/>
  <c r="C9088" i="1" s="1"/>
  <c r="C9934" i="1" s="1"/>
  <c r="C10780" i="1" s="1"/>
  <c r="F7396" i="1"/>
  <c r="F8242" i="1" s="1"/>
  <c r="F9088" i="1" s="1"/>
  <c r="F9934" i="1" s="1"/>
  <c r="F10780" i="1" s="1"/>
  <c r="G7396" i="1"/>
  <c r="I7396" i="1"/>
  <c r="H7397" i="1"/>
  <c r="D7398" i="1"/>
  <c r="H7398" i="1"/>
  <c r="C7399" i="1"/>
  <c r="C8245" i="1" s="1"/>
  <c r="C9091" i="1" s="1"/>
  <c r="C9937" i="1" s="1"/>
  <c r="C10783" i="1" s="1"/>
  <c r="D7399" i="1"/>
  <c r="D8245" i="1" s="1"/>
  <c r="E7399" i="1"/>
  <c r="E7400" i="1"/>
  <c r="F7400" i="1"/>
  <c r="A7401" i="1"/>
  <c r="A8247" i="1" s="1"/>
  <c r="C7401" i="1"/>
  <c r="D7401" i="1"/>
  <c r="E7401" i="1"/>
  <c r="A7402" i="1"/>
  <c r="C7402" i="1"/>
  <c r="C8248" i="1" s="1"/>
  <c r="C9094" i="1" s="1"/>
  <c r="C9940" i="1" s="1"/>
  <c r="C10786" i="1" s="1"/>
  <c r="I7402" i="1"/>
  <c r="A7403" i="1"/>
  <c r="A8249" i="1" s="1"/>
  <c r="A9095" i="1" s="1"/>
  <c r="A9941" i="1" s="1"/>
  <c r="A10787" i="1" s="1"/>
  <c r="C7403" i="1"/>
  <c r="D7403" i="1"/>
  <c r="G7403" i="1"/>
  <c r="I7403" i="1"/>
  <c r="A7404" i="1"/>
  <c r="A7405" i="1"/>
  <c r="A8251" i="1" s="1"/>
  <c r="A9097" i="1" s="1"/>
  <c r="A9943" i="1" s="1"/>
  <c r="A10789" i="1" s="1"/>
  <c r="E7405" i="1"/>
  <c r="E8251" i="1" s="1"/>
  <c r="E9097" i="1" s="1"/>
  <c r="E9943" i="1" s="1"/>
  <c r="E10789" i="1" s="1"/>
  <c r="G7405" i="1"/>
  <c r="I7405" i="1"/>
  <c r="D7406" i="1"/>
  <c r="D8252" i="1" s="1"/>
  <c r="D9098" i="1" s="1"/>
  <c r="D9944" i="1" s="1"/>
  <c r="D10790" i="1" s="1"/>
  <c r="E7406" i="1"/>
  <c r="E8252" i="1" s="1"/>
  <c r="F7406" i="1"/>
  <c r="G7406" i="1"/>
  <c r="H7406" i="1"/>
  <c r="H8252" i="1" s="1"/>
  <c r="H9098" i="1" s="1"/>
  <c r="H9944" i="1" s="1"/>
  <c r="H10790" i="1" s="1"/>
  <c r="D7407" i="1"/>
  <c r="D8253" i="1" s="1"/>
  <c r="D9099" i="1" s="1"/>
  <c r="D9945" i="1" s="1"/>
  <c r="D10791" i="1" s="1"/>
  <c r="F7407" i="1"/>
  <c r="C7408" i="1"/>
  <c r="D7408" i="1"/>
  <c r="D8254" i="1" s="1"/>
  <c r="D9100" i="1" s="1"/>
  <c r="D9946" i="1" s="1"/>
  <c r="D10792" i="1" s="1"/>
  <c r="F7408" i="1"/>
  <c r="C7409" i="1"/>
  <c r="C8255" i="1" s="1"/>
  <c r="C9101" i="1" s="1"/>
  <c r="C9947" i="1" s="1"/>
  <c r="C10793" i="1" s="1"/>
  <c r="D7409" i="1"/>
  <c r="D8255" i="1" s="1"/>
  <c r="D9101" i="1" s="1"/>
  <c r="D9947" i="1" s="1"/>
  <c r="D10793" i="1" s="1"/>
  <c r="C7410" i="1"/>
  <c r="D7410" i="1"/>
  <c r="E7410" i="1"/>
  <c r="E8256" i="1" s="1"/>
  <c r="E9102" i="1" s="1"/>
  <c r="E9948" i="1" s="1"/>
  <c r="E10794" i="1" s="1"/>
  <c r="H7410" i="1"/>
  <c r="I7410" i="1"/>
  <c r="I8256" i="1" s="1"/>
  <c r="I9102" i="1" s="1"/>
  <c r="I9948" i="1" s="1"/>
  <c r="I10794" i="1" s="1"/>
  <c r="C7411" i="1"/>
  <c r="C8257" i="1" s="1"/>
  <c r="C9103" i="1" s="1"/>
  <c r="C9949" i="1" s="1"/>
  <c r="C10795" i="1" s="1"/>
  <c r="E7413" i="1"/>
  <c r="F7413" i="1"/>
  <c r="H7413" i="1"/>
  <c r="D7414" i="1"/>
  <c r="E7414" i="1"/>
  <c r="H7414" i="1"/>
  <c r="C7415" i="1"/>
  <c r="D7415" i="1"/>
  <c r="D8261" i="1" s="1"/>
  <c r="E7415" i="1"/>
  <c r="F7415" i="1"/>
  <c r="F8261" i="1" s="1"/>
  <c r="F9107" i="1" s="1"/>
  <c r="F9953" i="1" s="1"/>
  <c r="F10799" i="1" s="1"/>
  <c r="G7415" i="1"/>
  <c r="C7416" i="1"/>
  <c r="C8262" i="1" s="1"/>
  <c r="C9108" i="1" s="1"/>
  <c r="C9954" i="1" s="1"/>
  <c r="C10800" i="1" s="1"/>
  <c r="D7416" i="1"/>
  <c r="D8262" i="1" s="1"/>
  <c r="D9108" i="1" s="1"/>
  <c r="D9954" i="1" s="1"/>
  <c r="D10800" i="1" s="1"/>
  <c r="C7417" i="1"/>
  <c r="D7417" i="1"/>
  <c r="F7417" i="1"/>
  <c r="F8263" i="1" s="1"/>
  <c r="F9109" i="1" s="1"/>
  <c r="F9955" i="1" s="1"/>
  <c r="F10801" i="1" s="1"/>
  <c r="I7417" i="1"/>
  <c r="I8263" i="1" s="1"/>
  <c r="I9109" i="1" s="1"/>
  <c r="I9955" i="1" s="1"/>
  <c r="I10801" i="1" s="1"/>
  <c r="C7418" i="1"/>
  <c r="D7418" i="1"/>
  <c r="C7419" i="1"/>
  <c r="D7419" i="1"/>
  <c r="G7419" i="1"/>
  <c r="F7420" i="1"/>
  <c r="F8266" i="1" s="1"/>
  <c r="G7420" i="1"/>
  <c r="G8266" i="1" s="1"/>
  <c r="G9112" i="1" s="1"/>
  <c r="G9958" i="1" s="1"/>
  <c r="G10804" i="1" s="1"/>
  <c r="F7421" i="1"/>
  <c r="G7421" i="1"/>
  <c r="G8267" i="1" s="1"/>
  <c r="D7422" i="1"/>
  <c r="D8268" i="1" s="1"/>
  <c r="F7422" i="1"/>
  <c r="F8268" i="1" s="1"/>
  <c r="F9114" i="1" s="1"/>
  <c r="F9960" i="1" s="1"/>
  <c r="F10806" i="1" s="1"/>
  <c r="G7422" i="1"/>
  <c r="G8268" i="1" s="1"/>
  <c r="C7423" i="1"/>
  <c r="D7423" i="1"/>
  <c r="E7423" i="1"/>
  <c r="E8269" i="1" s="1"/>
  <c r="E9115" i="1" s="1"/>
  <c r="E9961" i="1" s="1"/>
  <c r="E10807" i="1" s="1"/>
  <c r="F7423" i="1"/>
  <c r="F8269" i="1" s="1"/>
  <c r="C7424" i="1"/>
  <c r="D7424" i="1"/>
  <c r="D8270" i="1" s="1"/>
  <c r="D7425" i="1"/>
  <c r="D8271" i="1" s="1"/>
  <c r="D9117" i="1" s="1"/>
  <c r="D9963" i="1" s="1"/>
  <c r="D10809" i="1" s="1"/>
  <c r="E7425" i="1"/>
  <c r="E8271" i="1" s="1"/>
  <c r="E9117" i="1" s="1"/>
  <c r="E9963" i="1" s="1"/>
  <c r="E10809" i="1" s="1"/>
  <c r="A7427" i="1"/>
  <c r="G7427" i="1"/>
  <c r="G8273" i="1" s="1"/>
  <c r="G9119" i="1" s="1"/>
  <c r="G9965" i="1" s="1"/>
  <c r="G10811" i="1" s="1"/>
  <c r="I7427" i="1"/>
  <c r="A7428" i="1"/>
  <c r="F7428" i="1"/>
  <c r="F8274" i="1" s="1"/>
  <c r="F9120" i="1" s="1"/>
  <c r="F9966" i="1" s="1"/>
  <c r="F10812" i="1" s="1"/>
  <c r="H7428" i="1"/>
  <c r="A7429" i="1"/>
  <c r="A8275" i="1" s="1"/>
  <c r="A9121" i="1" s="1"/>
  <c r="A9967" i="1" s="1"/>
  <c r="A10813" i="1" s="1"/>
  <c r="G7429" i="1"/>
  <c r="G8275" i="1" s="1"/>
  <c r="G9121" i="1" s="1"/>
  <c r="G9967" i="1" s="1"/>
  <c r="G10813" i="1" s="1"/>
  <c r="F7430" i="1"/>
  <c r="H7430" i="1"/>
  <c r="C7431" i="1"/>
  <c r="C8277" i="1" s="1"/>
  <c r="F7431" i="1"/>
  <c r="F8277" i="1" s="1"/>
  <c r="F9123" i="1" s="1"/>
  <c r="F9969" i="1" s="1"/>
  <c r="F10815" i="1" s="1"/>
  <c r="D7432" i="1"/>
  <c r="F7432" i="1"/>
  <c r="I7434" i="1"/>
  <c r="G7435" i="1"/>
  <c r="G8281" i="1" s="1"/>
  <c r="G9127" i="1" s="1"/>
  <c r="G9973" i="1" s="1"/>
  <c r="G10819" i="1" s="1"/>
  <c r="H7435" i="1"/>
  <c r="H8281" i="1" s="1"/>
  <c r="H9127" i="1" s="1"/>
  <c r="H9973" i="1" s="1"/>
  <c r="H10819" i="1" s="1"/>
  <c r="I7435" i="1"/>
  <c r="A7436" i="1"/>
  <c r="F7436" i="1"/>
  <c r="F8282" i="1" s="1"/>
  <c r="F9128" i="1" s="1"/>
  <c r="F9974" i="1" s="1"/>
  <c r="F10820" i="1" s="1"/>
  <c r="I7436" i="1"/>
  <c r="F7437" i="1"/>
  <c r="G7437" i="1"/>
  <c r="G8283" i="1" s="1"/>
  <c r="G9129" i="1" s="1"/>
  <c r="G9975" i="1" s="1"/>
  <c r="G10821" i="1" s="1"/>
  <c r="I7437" i="1"/>
  <c r="F7438" i="1"/>
  <c r="F8284" i="1" s="1"/>
  <c r="F9130" i="1" s="1"/>
  <c r="F9976" i="1" s="1"/>
  <c r="F10822" i="1" s="1"/>
  <c r="D7439" i="1"/>
  <c r="F7439" i="1"/>
  <c r="F7440" i="1"/>
  <c r="G7440" i="1"/>
  <c r="G8286" i="1" s="1"/>
  <c r="G9132" i="1" s="1"/>
  <c r="G9978" i="1" s="1"/>
  <c r="G10824" i="1" s="1"/>
  <c r="A7441" i="1"/>
  <c r="A8287" i="1" s="1"/>
  <c r="A9133" i="1" s="1"/>
  <c r="A9979" i="1" s="1"/>
  <c r="A10825" i="1" s="1"/>
  <c r="C7441" i="1"/>
  <c r="D7441" i="1"/>
  <c r="I7441" i="1"/>
  <c r="I8287" i="1" s="1"/>
  <c r="I9133" i="1" s="1"/>
  <c r="I9979" i="1" s="1"/>
  <c r="I10825" i="1" s="1"/>
  <c r="A7442" i="1"/>
  <c r="A8288" i="1" s="1"/>
  <c r="H7442" i="1"/>
  <c r="H8288" i="1" s="1"/>
  <c r="H9134" i="1" s="1"/>
  <c r="H9980" i="1" s="1"/>
  <c r="H10826" i="1" s="1"/>
  <c r="A7443" i="1"/>
  <c r="H7443" i="1"/>
  <c r="H8289" i="1" s="1"/>
  <c r="H9135" i="1" s="1"/>
  <c r="H9981" i="1" s="1"/>
  <c r="H10827" i="1" s="1"/>
  <c r="A7444" i="1"/>
  <c r="A8290" i="1" s="1"/>
  <c r="F7444" i="1"/>
  <c r="F8290" i="1" s="1"/>
  <c r="F9136" i="1" s="1"/>
  <c r="F9982" i="1" s="1"/>
  <c r="F10828" i="1" s="1"/>
  <c r="H7444" i="1"/>
  <c r="I7444" i="1"/>
  <c r="G7445" i="1"/>
  <c r="G8291" i="1" s="1"/>
  <c r="H7445" i="1"/>
  <c r="H8291" i="1" s="1"/>
  <c r="H9137" i="1" s="1"/>
  <c r="H9983" i="1" s="1"/>
  <c r="H10829" i="1" s="1"/>
  <c r="D7446" i="1"/>
  <c r="H7446" i="1"/>
  <c r="H8292" i="1" s="1"/>
  <c r="G7447" i="1"/>
  <c r="G8293" i="1" s="1"/>
  <c r="G9139" i="1" s="1"/>
  <c r="G9985" i="1" s="1"/>
  <c r="G10831" i="1" s="1"/>
  <c r="A7449" i="1"/>
  <c r="C7449" i="1"/>
  <c r="A7450" i="1"/>
  <c r="A8296" i="1" s="1"/>
  <c r="A9142" i="1" s="1"/>
  <c r="A9988" i="1" s="1"/>
  <c r="A10834" i="1" s="1"/>
  <c r="C7450" i="1"/>
  <c r="H7450" i="1"/>
  <c r="H8296" i="1" s="1"/>
  <c r="H9142" i="1" s="1"/>
  <c r="H9988" i="1" s="1"/>
  <c r="H10834" i="1" s="1"/>
  <c r="I7450" i="1"/>
  <c r="A7451" i="1"/>
  <c r="C7451" i="1"/>
  <c r="F7452" i="1"/>
  <c r="G7452" i="1"/>
  <c r="G8298" i="1" s="1"/>
  <c r="G9144" i="1" s="1"/>
  <c r="G9990" i="1" s="1"/>
  <c r="G10836" i="1" s="1"/>
  <c r="H7452" i="1"/>
  <c r="A7453" i="1"/>
  <c r="F7453" i="1"/>
  <c r="F8299" i="1" s="1"/>
  <c r="F9145" i="1" s="1"/>
  <c r="F9991" i="1" s="1"/>
  <c r="F10837" i="1" s="1"/>
  <c r="G7453" i="1"/>
  <c r="G7454" i="1"/>
  <c r="H7454" i="1"/>
  <c r="F7455" i="1"/>
  <c r="H7455" i="1"/>
  <c r="C7456" i="1"/>
  <c r="C8302" i="1" s="1"/>
  <c r="C9148" i="1" s="1"/>
  <c r="C9994" i="1" s="1"/>
  <c r="C10840" i="1" s="1"/>
  <c r="D7456" i="1"/>
  <c r="A7457" i="1"/>
  <c r="C7457" i="1"/>
  <c r="I7457" i="1"/>
  <c r="A7458" i="1"/>
  <c r="A8304" i="1" s="1"/>
  <c r="A9150" i="1" s="1"/>
  <c r="A9996" i="1" s="1"/>
  <c r="A10842" i="1" s="1"/>
  <c r="C7458" i="1"/>
  <c r="D7458" i="1"/>
  <c r="I7458" i="1"/>
  <c r="A7459" i="1"/>
  <c r="C7459" i="1"/>
  <c r="C8305" i="1" s="1"/>
  <c r="I7459" i="1"/>
  <c r="C7460" i="1"/>
  <c r="C8306" i="1" s="1"/>
  <c r="C9152" i="1" s="1"/>
  <c r="C9998" i="1" s="1"/>
  <c r="C10844" i="1" s="1"/>
  <c r="F7460" i="1"/>
  <c r="G7460" i="1"/>
  <c r="I7460" i="1"/>
  <c r="I8306" i="1" s="1"/>
  <c r="I9152" i="1" s="1"/>
  <c r="I9998" i="1" s="1"/>
  <c r="I10844" i="1" s="1"/>
  <c r="A7461" i="1"/>
  <c r="G7461" i="1"/>
  <c r="H7461" i="1"/>
  <c r="I7461" i="1"/>
  <c r="D7462" i="1"/>
  <c r="C7463" i="1"/>
  <c r="C8309" i="1" s="1"/>
  <c r="C9155" i="1" s="1"/>
  <c r="C10001" i="1" s="1"/>
  <c r="C10847" i="1" s="1"/>
  <c r="D7463" i="1"/>
  <c r="D8309" i="1" s="1"/>
  <c r="D9155" i="1" s="1"/>
  <c r="D10001" i="1" s="1"/>
  <c r="D10847" i="1" s="1"/>
  <c r="F7463" i="1"/>
  <c r="D7464" i="1"/>
  <c r="A7465" i="1"/>
  <c r="C7465" i="1"/>
  <c r="D7465" i="1"/>
  <c r="D8311" i="1" s="1"/>
  <c r="D9157" i="1" s="1"/>
  <c r="D10003" i="1" s="1"/>
  <c r="D10849" i="1" s="1"/>
  <c r="A7466" i="1"/>
  <c r="A8312" i="1" s="1"/>
  <c r="C7466" i="1"/>
  <c r="D7466" i="1"/>
  <c r="D8312" i="1" s="1"/>
  <c r="D9158" i="1" s="1"/>
  <c r="D10004" i="1" s="1"/>
  <c r="D10850" i="1" s="1"/>
  <c r="A7467" i="1"/>
  <c r="A8313" i="1" s="1"/>
  <c r="A9159" i="1" s="1"/>
  <c r="A10005" i="1" s="1"/>
  <c r="A10851" i="1" s="1"/>
  <c r="C7467" i="1"/>
  <c r="A7468" i="1"/>
  <c r="A8314" i="1" s="1"/>
  <c r="A9160" i="1" s="1"/>
  <c r="A10006" i="1" s="1"/>
  <c r="A10852" i="1" s="1"/>
  <c r="F7468" i="1"/>
  <c r="I7468" i="1"/>
  <c r="F7469" i="1"/>
  <c r="F8315" i="1" s="1"/>
  <c r="F9161" i="1" s="1"/>
  <c r="F10007" i="1" s="1"/>
  <c r="F10853" i="1" s="1"/>
  <c r="G7469" i="1"/>
  <c r="F7470" i="1"/>
  <c r="G7470" i="1"/>
  <c r="H7470" i="1"/>
  <c r="H8316" i="1" s="1"/>
  <c r="C7471" i="1"/>
  <c r="C8317" i="1" s="1"/>
  <c r="C9163" i="1" s="1"/>
  <c r="C10009" i="1" s="1"/>
  <c r="C10855" i="1" s="1"/>
  <c r="D7471" i="1"/>
  <c r="F7471" i="1"/>
  <c r="C7472" i="1"/>
  <c r="C8318" i="1" s="1"/>
  <c r="C9164" i="1" s="1"/>
  <c r="C10010" i="1" s="1"/>
  <c r="C10856" i="1" s="1"/>
  <c r="D7472" i="1"/>
  <c r="D8318" i="1" s="1"/>
  <c r="D9164" i="1" s="1"/>
  <c r="D10010" i="1" s="1"/>
  <c r="D10856" i="1" s="1"/>
  <c r="C7473" i="1"/>
  <c r="C8319" i="1" s="1"/>
  <c r="C9165" i="1" s="1"/>
  <c r="C10011" i="1" s="1"/>
  <c r="C10857" i="1" s="1"/>
  <c r="D7473" i="1"/>
  <c r="D8319" i="1" s="1"/>
  <c r="A7474" i="1"/>
  <c r="C7475" i="1"/>
  <c r="D7475" i="1"/>
  <c r="D8321" i="1" s="1"/>
  <c r="D9167" i="1" s="1"/>
  <c r="D10013" i="1" s="1"/>
  <c r="D10859" i="1" s="1"/>
  <c r="G7475" i="1"/>
  <c r="G8321" i="1" s="1"/>
  <c r="G9167" i="1" s="1"/>
  <c r="G10013" i="1" s="1"/>
  <c r="G10859" i="1" s="1"/>
  <c r="I7475" i="1"/>
  <c r="I7476" i="1"/>
  <c r="E7477" i="1"/>
  <c r="E8323" i="1" s="1"/>
  <c r="E9169" i="1" s="1"/>
  <c r="E10015" i="1" s="1"/>
  <c r="E10861" i="1" s="1"/>
  <c r="I7477" i="1"/>
  <c r="D7478" i="1"/>
  <c r="E7478" i="1"/>
  <c r="G7478" i="1"/>
  <c r="H7478" i="1"/>
  <c r="C7479" i="1"/>
  <c r="E7479" i="1"/>
  <c r="C7480" i="1"/>
  <c r="C8326" i="1" s="1"/>
  <c r="C9172" i="1" s="1"/>
  <c r="C10018" i="1" s="1"/>
  <c r="C10864" i="1" s="1"/>
  <c r="E7480" i="1"/>
  <c r="F7480" i="1"/>
  <c r="C7481" i="1"/>
  <c r="C8327" i="1" s="1"/>
  <c r="C9173" i="1" s="1"/>
  <c r="C10019" i="1" s="1"/>
  <c r="C10865" i="1" s="1"/>
  <c r="E7481" i="1"/>
  <c r="E8327" i="1" s="1"/>
  <c r="E9173" i="1" s="1"/>
  <c r="E10019" i="1" s="1"/>
  <c r="E10865" i="1" s="1"/>
  <c r="I7481" i="1"/>
  <c r="A7482" i="1"/>
  <c r="A8328" i="1" s="1"/>
  <c r="A9174" i="1" s="1"/>
  <c r="A10020" i="1" s="1"/>
  <c r="A10866" i="1" s="1"/>
  <c r="I7483" i="1"/>
  <c r="I8329" i="1" s="1"/>
  <c r="I9175" i="1" s="1"/>
  <c r="I10021" i="1" s="1"/>
  <c r="I10867" i="1" s="1"/>
  <c r="F7484" i="1"/>
  <c r="G7484" i="1"/>
  <c r="G8330" i="1" s="1"/>
  <c r="G9176" i="1" s="1"/>
  <c r="G10022" i="1" s="1"/>
  <c r="G10868" i="1" s="1"/>
  <c r="H7484" i="1"/>
  <c r="A7485" i="1"/>
  <c r="C7485" i="1"/>
  <c r="C8331" i="1" s="1"/>
  <c r="C9177" i="1" s="1"/>
  <c r="C10023" i="1" s="1"/>
  <c r="C10869" i="1" s="1"/>
  <c r="E7485" i="1"/>
  <c r="G7485" i="1"/>
  <c r="H7486" i="1"/>
  <c r="H8332" i="1" s="1"/>
  <c r="H9178" i="1" s="1"/>
  <c r="H10024" i="1" s="1"/>
  <c r="H10870" i="1" s="1"/>
  <c r="D7487" i="1"/>
  <c r="D8333" i="1" s="1"/>
  <c r="D9179" i="1" s="1"/>
  <c r="D10025" i="1" s="1"/>
  <c r="D10871" i="1" s="1"/>
  <c r="E7487" i="1"/>
  <c r="E8333" i="1" s="1"/>
  <c r="F7487" i="1"/>
  <c r="G7487" i="1"/>
  <c r="E7488" i="1"/>
  <c r="E8334" i="1" s="1"/>
  <c r="E9180" i="1" s="1"/>
  <c r="E10026" i="1" s="1"/>
  <c r="E10872" i="1" s="1"/>
  <c r="G7488" i="1"/>
  <c r="G8334" i="1" s="1"/>
  <c r="G9180" i="1" s="1"/>
  <c r="G10026" i="1" s="1"/>
  <c r="G10872" i="1" s="1"/>
  <c r="C7489" i="1"/>
  <c r="E7489" i="1"/>
  <c r="D7490" i="1"/>
  <c r="D8336" i="1" s="1"/>
  <c r="H7490" i="1"/>
  <c r="A7491" i="1"/>
  <c r="G7491" i="1"/>
  <c r="G8337" i="1" s="1"/>
  <c r="G9183" i="1" s="1"/>
  <c r="G10029" i="1" s="1"/>
  <c r="G10875" i="1" s="1"/>
  <c r="H7491" i="1"/>
  <c r="I7491" i="1"/>
  <c r="G7492" i="1"/>
  <c r="G8338" i="1" s="1"/>
  <c r="H7492" i="1"/>
  <c r="A7493" i="1"/>
  <c r="E7493" i="1"/>
  <c r="E8339" i="1" s="1"/>
  <c r="G7493" i="1"/>
  <c r="E7494" i="1"/>
  <c r="E8340" i="1" s="1"/>
  <c r="F7494" i="1"/>
  <c r="G7494" i="1"/>
  <c r="H7494" i="1"/>
  <c r="G7495" i="1"/>
  <c r="G8341" i="1" s="1"/>
  <c r="D7496" i="1"/>
  <c r="F7496" i="1"/>
  <c r="A7497" i="1"/>
  <c r="A8343" i="1" s="1"/>
  <c r="A9189" i="1" s="1"/>
  <c r="A10035" i="1" s="1"/>
  <c r="A10881" i="1" s="1"/>
  <c r="E7497" i="1"/>
  <c r="I7497" i="1"/>
  <c r="I8343" i="1" s="1"/>
  <c r="D7498" i="1"/>
  <c r="E7498" i="1"/>
  <c r="E8344" i="1" s="1"/>
  <c r="E9190" i="1" s="1"/>
  <c r="E10036" i="1" s="1"/>
  <c r="E10882" i="1" s="1"/>
  <c r="H7498" i="1"/>
  <c r="A7499" i="1"/>
  <c r="A8345" i="1" s="1"/>
  <c r="A9191" i="1" s="1"/>
  <c r="A10037" i="1" s="1"/>
  <c r="A10883" i="1" s="1"/>
  <c r="C7499" i="1"/>
  <c r="I7499" i="1"/>
  <c r="A7500" i="1"/>
  <c r="A8346" i="1" s="1"/>
  <c r="A9192" i="1" s="1"/>
  <c r="A10038" i="1" s="1"/>
  <c r="A10884" i="1" s="1"/>
  <c r="G7500" i="1"/>
  <c r="G8346" i="1" s="1"/>
  <c r="I7500" i="1"/>
  <c r="A7501" i="1"/>
  <c r="A8347" i="1" s="1"/>
  <c r="A9193" i="1" s="1"/>
  <c r="A10039" i="1" s="1"/>
  <c r="A10885" i="1" s="1"/>
  <c r="E7501" i="1"/>
  <c r="F7501" i="1"/>
  <c r="G7501" i="1"/>
  <c r="I7501" i="1"/>
  <c r="I8347" i="1" s="1"/>
  <c r="I9193" i="1" s="1"/>
  <c r="I10039" i="1" s="1"/>
  <c r="I10885" i="1" s="1"/>
  <c r="F7502" i="1"/>
  <c r="G7502" i="1"/>
  <c r="H7502" i="1"/>
  <c r="F7503" i="1"/>
  <c r="H7503" i="1"/>
  <c r="H8349" i="1" s="1"/>
  <c r="E7504" i="1"/>
  <c r="F7504" i="1"/>
  <c r="F8350" i="1" s="1"/>
  <c r="F9196" i="1" s="1"/>
  <c r="F10042" i="1" s="1"/>
  <c r="F10888" i="1" s="1"/>
  <c r="A7505" i="1"/>
  <c r="C7505" i="1"/>
  <c r="D7505" i="1"/>
  <c r="D8351" i="1" s="1"/>
  <c r="D9197" i="1" s="1"/>
  <c r="D10043" i="1" s="1"/>
  <c r="D10889" i="1" s="1"/>
  <c r="I7505" i="1"/>
  <c r="D7506" i="1"/>
  <c r="D8352" i="1" s="1"/>
  <c r="D9198" i="1" s="1"/>
  <c r="D10044" i="1" s="1"/>
  <c r="D10890" i="1" s="1"/>
  <c r="H7506" i="1"/>
  <c r="H8352" i="1" s="1"/>
  <c r="H9198" i="1" s="1"/>
  <c r="H10044" i="1" s="1"/>
  <c r="H10890" i="1" s="1"/>
  <c r="I7506" i="1"/>
  <c r="I8352" i="1" s="1"/>
  <c r="I9198" i="1" s="1"/>
  <c r="I10044" i="1" s="1"/>
  <c r="I10890" i="1" s="1"/>
  <c r="A7507" i="1"/>
  <c r="G7507" i="1"/>
  <c r="I7507" i="1"/>
  <c r="A7508" i="1"/>
  <c r="G7508" i="1"/>
  <c r="G8354" i="1" s="1"/>
  <c r="G9200" i="1" s="1"/>
  <c r="G10046" i="1" s="1"/>
  <c r="G10892" i="1" s="1"/>
  <c r="H7508" i="1"/>
  <c r="I7508" i="1"/>
  <c r="I8354" i="1" s="1"/>
  <c r="I9200" i="1" s="1"/>
  <c r="I10046" i="1" s="1"/>
  <c r="I10892" i="1" s="1"/>
  <c r="A7509" i="1"/>
  <c r="E7509" i="1"/>
  <c r="E8355" i="1" s="1"/>
  <c r="G7509" i="1"/>
  <c r="H7509" i="1"/>
  <c r="I7509" i="1"/>
  <c r="A7510" i="1"/>
  <c r="A8356" i="1" s="1"/>
  <c r="A9202" i="1" s="1"/>
  <c r="A10048" i="1" s="1"/>
  <c r="A10894" i="1" s="1"/>
  <c r="F7510" i="1"/>
  <c r="C7511" i="1"/>
  <c r="C8357" i="1" s="1"/>
  <c r="C9203" i="1" s="1"/>
  <c r="C10049" i="1" s="1"/>
  <c r="C10895" i="1" s="1"/>
  <c r="D7511" i="1"/>
  <c r="D8357" i="1" s="1"/>
  <c r="D9203" i="1" s="1"/>
  <c r="D10049" i="1" s="1"/>
  <c r="D10895" i="1" s="1"/>
  <c r="G7511" i="1"/>
  <c r="D7512" i="1"/>
  <c r="D8358" i="1" s="1"/>
  <c r="D9204" i="1" s="1"/>
  <c r="D10050" i="1" s="1"/>
  <c r="D10896" i="1" s="1"/>
  <c r="E7512" i="1"/>
  <c r="F7512" i="1"/>
  <c r="A7513" i="1"/>
  <c r="A8359" i="1" s="1"/>
  <c r="A9205" i="1" s="1"/>
  <c r="A10051" i="1" s="1"/>
  <c r="A10897" i="1" s="1"/>
  <c r="C7513" i="1"/>
  <c r="I7513" i="1"/>
  <c r="A7514" i="1"/>
  <c r="C7514" i="1"/>
  <c r="D7514" i="1"/>
  <c r="D8360" i="1" s="1"/>
  <c r="D9206" i="1" s="1"/>
  <c r="D10052" i="1" s="1"/>
  <c r="D10898" i="1" s="1"/>
  <c r="H7514" i="1"/>
  <c r="H8360" i="1" s="1"/>
  <c r="H9206" i="1" s="1"/>
  <c r="H10052" i="1" s="1"/>
  <c r="H10898" i="1" s="1"/>
  <c r="A7515" i="1"/>
  <c r="G7515" i="1"/>
  <c r="G8361" i="1" s="1"/>
  <c r="G9207" i="1" s="1"/>
  <c r="G10053" i="1" s="1"/>
  <c r="G10899" i="1" s="1"/>
  <c r="H7515" i="1"/>
  <c r="I7515" i="1"/>
  <c r="A7516" i="1"/>
  <c r="A8362" i="1" s="1"/>
  <c r="A9208" i="1" s="1"/>
  <c r="A10054" i="1" s="1"/>
  <c r="A10900" i="1" s="1"/>
  <c r="H7516" i="1"/>
  <c r="I7516" i="1"/>
  <c r="I8362" i="1" s="1"/>
  <c r="I9208" i="1" s="1"/>
  <c r="I10054" i="1" s="1"/>
  <c r="I10900" i="1" s="1"/>
  <c r="A7517" i="1"/>
  <c r="A8363" i="1" s="1"/>
  <c r="A9209" i="1" s="1"/>
  <c r="A10055" i="1" s="1"/>
  <c r="A10901" i="1" s="1"/>
  <c r="H7517" i="1"/>
  <c r="H8363" i="1" s="1"/>
  <c r="H9209" i="1" s="1"/>
  <c r="H10055" i="1" s="1"/>
  <c r="H10901" i="1" s="1"/>
  <c r="I7517" i="1"/>
  <c r="F7518" i="1"/>
  <c r="H7518" i="1"/>
  <c r="C7519" i="1"/>
  <c r="C8365" i="1" s="1"/>
  <c r="D7519" i="1"/>
  <c r="D8365" i="1" s="1"/>
  <c r="D9211" i="1" s="1"/>
  <c r="D10057" i="1" s="1"/>
  <c r="D10903" i="1" s="1"/>
  <c r="C7520" i="1"/>
  <c r="A7521" i="1"/>
  <c r="C7521" i="1"/>
  <c r="C8367" i="1" s="1"/>
  <c r="C9213" i="1" s="1"/>
  <c r="C10059" i="1" s="1"/>
  <c r="C10905" i="1" s="1"/>
  <c r="D7521" i="1"/>
  <c r="A7522" i="1"/>
  <c r="A8368" i="1" s="1"/>
  <c r="C7522" i="1"/>
  <c r="C8368" i="1" s="1"/>
  <c r="C9214" i="1" s="1"/>
  <c r="C10060" i="1" s="1"/>
  <c r="C10906" i="1" s="1"/>
  <c r="D7522" i="1"/>
  <c r="D8368" i="1" s="1"/>
  <c r="D9214" i="1" s="1"/>
  <c r="D10060" i="1" s="1"/>
  <c r="D10906" i="1" s="1"/>
  <c r="I7522" i="1"/>
  <c r="I8368" i="1" s="1"/>
  <c r="A7523" i="1"/>
  <c r="A7524" i="1"/>
  <c r="F7524" i="1"/>
  <c r="G7524" i="1"/>
  <c r="H7524" i="1"/>
  <c r="A7525" i="1"/>
  <c r="A8371" i="1" s="1"/>
  <c r="F7525" i="1"/>
  <c r="G7525" i="1"/>
  <c r="G8371" i="1" s="1"/>
  <c r="G9217" i="1" s="1"/>
  <c r="G10063" i="1" s="1"/>
  <c r="G10909" i="1" s="1"/>
  <c r="H7525" i="1"/>
  <c r="I7525" i="1"/>
  <c r="D7526" i="1"/>
  <c r="D8372" i="1" s="1"/>
  <c r="F7526" i="1"/>
  <c r="C7527" i="1"/>
  <c r="F7527" i="1"/>
  <c r="F8373" i="1" s="1"/>
  <c r="F9219" i="1" s="1"/>
  <c r="F10065" i="1" s="1"/>
  <c r="F10911" i="1" s="1"/>
  <c r="G7527" i="1"/>
  <c r="D7528" i="1"/>
  <c r="D8374" i="1" s="1"/>
  <c r="D9220" i="1" s="1"/>
  <c r="D10066" i="1" s="1"/>
  <c r="D10912" i="1" s="1"/>
  <c r="F7528" i="1"/>
  <c r="F8374" i="1" s="1"/>
  <c r="C7529" i="1"/>
  <c r="D7529" i="1"/>
  <c r="D8375" i="1" s="1"/>
  <c r="D9221" i="1" s="1"/>
  <c r="D10067" i="1" s="1"/>
  <c r="D10913" i="1" s="1"/>
  <c r="I7529" i="1"/>
  <c r="D7530" i="1"/>
  <c r="D8376" i="1" s="1"/>
  <c r="D9222" i="1" s="1"/>
  <c r="D10068" i="1" s="1"/>
  <c r="D10914" i="1" s="1"/>
  <c r="H7530" i="1"/>
  <c r="G7531" i="1"/>
  <c r="G8377" i="1" s="1"/>
  <c r="I7531" i="1"/>
  <c r="A7532" i="1"/>
  <c r="C7532" i="1"/>
  <c r="C8378" i="1" s="1"/>
  <c r="C9224" i="1" s="1"/>
  <c r="C10070" i="1" s="1"/>
  <c r="C10916" i="1" s="1"/>
  <c r="F7532" i="1"/>
  <c r="F8378" i="1" s="1"/>
  <c r="F9224" i="1" s="1"/>
  <c r="F10070" i="1" s="1"/>
  <c r="F10916" i="1" s="1"/>
  <c r="H7532" i="1"/>
  <c r="I7532" i="1"/>
  <c r="I8378" i="1" s="1"/>
  <c r="I9224" i="1" s="1"/>
  <c r="I10070" i="1" s="1"/>
  <c r="I10916" i="1" s="1"/>
  <c r="A7533" i="1"/>
  <c r="F7533" i="1"/>
  <c r="G7533" i="1"/>
  <c r="G8379" i="1" s="1"/>
  <c r="G9225" i="1" s="1"/>
  <c r="G10071" i="1" s="1"/>
  <c r="G10917" i="1" s="1"/>
  <c r="H7533" i="1"/>
  <c r="H8379" i="1" s="1"/>
  <c r="I7533" i="1"/>
  <c r="D7534" i="1"/>
  <c r="F7534" i="1"/>
  <c r="F8380" i="1" s="1"/>
  <c r="F9226" i="1" s="1"/>
  <c r="F10072" i="1" s="1"/>
  <c r="F10918" i="1" s="1"/>
  <c r="G7534" i="1"/>
  <c r="H7534" i="1"/>
  <c r="D7535" i="1"/>
  <c r="F7535" i="1"/>
  <c r="H7535" i="1"/>
  <c r="H8381" i="1" s="1"/>
  <c r="F7536" i="1"/>
  <c r="F8382" i="1" s="1"/>
  <c r="C7537" i="1"/>
  <c r="C8383" i="1" s="1"/>
  <c r="C9229" i="1" s="1"/>
  <c r="C10075" i="1" s="1"/>
  <c r="C10921" i="1" s="1"/>
  <c r="D7537" i="1"/>
  <c r="D8383" i="1" s="1"/>
  <c r="D9229" i="1" s="1"/>
  <c r="D10075" i="1" s="1"/>
  <c r="D10921" i="1" s="1"/>
  <c r="F7537" i="1"/>
  <c r="F8383" i="1" s="1"/>
  <c r="C7538" i="1"/>
  <c r="D7538" i="1"/>
  <c r="D8384" i="1" s="1"/>
  <c r="D9230" i="1" s="1"/>
  <c r="D10076" i="1" s="1"/>
  <c r="D10922" i="1" s="1"/>
  <c r="H7538" i="1"/>
  <c r="I7538" i="1"/>
  <c r="A7539" i="1"/>
  <c r="A8385" i="1" s="1"/>
  <c r="A9231" i="1" s="1"/>
  <c r="A10077" i="1" s="1"/>
  <c r="A10923" i="1" s="1"/>
  <c r="I7539" i="1"/>
  <c r="A7540" i="1"/>
  <c r="A8386" i="1" s="1"/>
  <c r="A9232" i="1" s="1"/>
  <c r="A10078" i="1" s="1"/>
  <c r="A10924" i="1" s="1"/>
  <c r="C7540" i="1"/>
  <c r="C8386" i="1" s="1"/>
  <c r="C9232" i="1" s="1"/>
  <c r="C10078" i="1" s="1"/>
  <c r="C10924" i="1" s="1"/>
  <c r="F7540" i="1"/>
  <c r="F8386" i="1" s="1"/>
  <c r="H7540" i="1"/>
  <c r="I7540" i="1"/>
  <c r="I8386" i="1" s="1"/>
  <c r="A7541" i="1"/>
  <c r="H7541" i="1"/>
  <c r="H8387" i="1" s="1"/>
  <c r="H9233" i="1" s="1"/>
  <c r="H10079" i="1" s="1"/>
  <c r="H10925" i="1" s="1"/>
  <c r="I7541" i="1"/>
  <c r="I8387" i="1" s="1"/>
  <c r="D7542" i="1"/>
  <c r="D8388" i="1" s="1"/>
  <c r="D9234" i="1" s="1"/>
  <c r="D10080" i="1" s="1"/>
  <c r="D10926" i="1" s="1"/>
  <c r="F7542" i="1"/>
  <c r="F8388" i="1" s="1"/>
  <c r="F9234" i="1" s="1"/>
  <c r="F10080" i="1" s="1"/>
  <c r="F10926" i="1" s="1"/>
  <c r="H7542" i="1"/>
  <c r="H8388" i="1" s="1"/>
  <c r="H9234" i="1" s="1"/>
  <c r="H10080" i="1" s="1"/>
  <c r="H10926" i="1" s="1"/>
  <c r="I7542" i="1"/>
  <c r="I8388" i="1" s="1"/>
  <c r="G7543" i="1"/>
  <c r="D7544" i="1"/>
  <c r="D8390" i="1" s="1"/>
  <c r="F7544" i="1"/>
  <c r="F8390" i="1" s="1"/>
  <c r="F9236" i="1" s="1"/>
  <c r="F10082" i="1" s="1"/>
  <c r="F10928" i="1" s="1"/>
  <c r="G7544" i="1"/>
  <c r="G8390" i="1" s="1"/>
  <c r="G9236" i="1" s="1"/>
  <c r="G10082" i="1" s="1"/>
  <c r="G10928" i="1" s="1"/>
  <c r="D7545" i="1"/>
  <c r="C7546" i="1"/>
  <c r="H7546" i="1"/>
  <c r="H8392" i="1" s="1"/>
  <c r="H9238" i="1" s="1"/>
  <c r="H10084" i="1" s="1"/>
  <c r="H10930" i="1" s="1"/>
  <c r="I7546" i="1"/>
  <c r="I8392" i="1" s="1"/>
  <c r="I9238" i="1" s="1"/>
  <c r="I10084" i="1" s="1"/>
  <c r="I10930" i="1" s="1"/>
  <c r="A7547" i="1"/>
  <c r="C7547" i="1"/>
  <c r="I7547" i="1"/>
  <c r="I8393" i="1" s="1"/>
  <c r="I9239" i="1" s="1"/>
  <c r="I10085" i="1" s="1"/>
  <c r="I10931" i="1" s="1"/>
  <c r="F7548" i="1"/>
  <c r="F8394" i="1" s="1"/>
  <c r="F9240" i="1" s="1"/>
  <c r="F10086" i="1" s="1"/>
  <c r="F10932" i="1" s="1"/>
  <c r="I7548" i="1"/>
  <c r="A7549" i="1"/>
  <c r="F7549" i="1"/>
  <c r="G7549" i="1"/>
  <c r="H7549" i="1"/>
  <c r="H8395" i="1" s="1"/>
  <c r="H9241" i="1" s="1"/>
  <c r="H10087" i="1" s="1"/>
  <c r="H10933" i="1" s="1"/>
  <c r="A7550" i="1"/>
  <c r="A8396" i="1" s="1"/>
  <c r="A9242" i="1" s="1"/>
  <c r="A10088" i="1" s="1"/>
  <c r="A10934" i="1" s="1"/>
  <c r="F7550" i="1"/>
  <c r="F8396" i="1" s="1"/>
  <c r="F9242" i="1" s="1"/>
  <c r="F10088" i="1" s="1"/>
  <c r="F10934" i="1" s="1"/>
  <c r="H7550" i="1"/>
  <c r="C7551" i="1"/>
  <c r="C8397" i="1" s="1"/>
  <c r="F7551" i="1"/>
  <c r="G7551" i="1"/>
  <c r="G8397" i="1" s="1"/>
  <c r="G9243" i="1" s="1"/>
  <c r="G10089" i="1" s="1"/>
  <c r="G10935" i="1" s="1"/>
  <c r="H7551" i="1"/>
  <c r="D7552" i="1"/>
  <c r="F7552" i="1"/>
  <c r="A7553" i="1"/>
  <c r="A8399" i="1" s="1"/>
  <c r="C7553" i="1"/>
  <c r="I7553" i="1"/>
  <c r="A7554" i="1"/>
  <c r="C7554" i="1"/>
  <c r="D7554" i="1"/>
  <c r="H7554" i="1"/>
  <c r="A7555" i="1"/>
  <c r="A8401" i="1" s="1"/>
  <c r="C7555" i="1"/>
  <c r="D7555" i="1"/>
  <c r="D8401" i="1" s="1"/>
  <c r="D9247" i="1" s="1"/>
  <c r="D10093" i="1" s="1"/>
  <c r="D10939" i="1" s="1"/>
  <c r="G7555" i="1"/>
  <c r="G8401" i="1" s="1"/>
  <c r="G9247" i="1" s="1"/>
  <c r="G10093" i="1" s="1"/>
  <c r="G10939" i="1" s="1"/>
  <c r="I7555" i="1"/>
  <c r="A7556" i="1"/>
  <c r="G7556" i="1"/>
  <c r="H7556" i="1"/>
  <c r="I7556" i="1"/>
  <c r="I8402" i="1" s="1"/>
  <c r="I9248" i="1" s="1"/>
  <c r="I10094" i="1" s="1"/>
  <c r="I10940" i="1" s="1"/>
  <c r="A7557" i="1"/>
  <c r="A8403" i="1" s="1"/>
  <c r="A9249" i="1" s="1"/>
  <c r="A10095" i="1" s="1"/>
  <c r="A10941" i="1" s="1"/>
  <c r="H7557" i="1"/>
  <c r="D7558" i="1"/>
  <c r="D8404" i="1" s="1"/>
  <c r="D9250" i="1" s="1"/>
  <c r="D10096" i="1" s="1"/>
  <c r="D10942" i="1" s="1"/>
  <c r="F7558" i="1"/>
  <c r="G7558" i="1"/>
  <c r="H7558" i="1"/>
  <c r="C7559" i="1"/>
  <c r="C8405" i="1" s="1"/>
  <c r="E7559" i="1"/>
  <c r="E8405" i="1" s="1"/>
  <c r="E9251" i="1" s="1"/>
  <c r="E10097" i="1" s="1"/>
  <c r="E10943" i="1" s="1"/>
  <c r="H7559" i="1"/>
  <c r="H8405" i="1" s="1"/>
  <c r="E7560" i="1"/>
  <c r="F7560" i="1"/>
  <c r="F8406" i="1" s="1"/>
  <c r="A7561" i="1"/>
  <c r="C7561" i="1"/>
  <c r="D7561" i="1"/>
  <c r="E7561" i="1"/>
  <c r="I7561" i="1"/>
  <c r="I8407" i="1" s="1"/>
  <c r="I9253" i="1" s="1"/>
  <c r="I10099" i="1" s="1"/>
  <c r="I10945" i="1" s="1"/>
  <c r="C7562" i="1"/>
  <c r="D7562" i="1"/>
  <c r="D8408" i="1" s="1"/>
  <c r="D9254" i="1" s="1"/>
  <c r="D10100" i="1" s="1"/>
  <c r="D10946" i="1" s="1"/>
  <c r="H7562" i="1"/>
  <c r="H8408" i="1" s="1"/>
  <c r="H9254" i="1" s="1"/>
  <c r="H10100" i="1" s="1"/>
  <c r="H10946" i="1" s="1"/>
  <c r="C7563" i="1"/>
  <c r="D7563" i="1"/>
  <c r="D8409" i="1" s="1"/>
  <c r="D9255" i="1" s="1"/>
  <c r="D10101" i="1" s="1"/>
  <c r="D10947" i="1" s="1"/>
  <c r="H7563" i="1"/>
  <c r="H8409" i="1" s="1"/>
  <c r="I7563" i="1"/>
  <c r="I8409" i="1" s="1"/>
  <c r="C7564" i="1"/>
  <c r="C8410" i="1" s="1"/>
  <c r="C9256" i="1" s="1"/>
  <c r="C10102" i="1" s="1"/>
  <c r="C10948" i="1" s="1"/>
  <c r="G7564" i="1"/>
  <c r="H7564" i="1"/>
  <c r="A7565" i="1"/>
  <c r="A8411" i="1" s="1"/>
  <c r="F7565" i="1"/>
  <c r="F8411" i="1" s="1"/>
  <c r="F9257" i="1" s="1"/>
  <c r="F10103" i="1" s="1"/>
  <c r="F10949" i="1" s="1"/>
  <c r="G7565" i="1"/>
  <c r="G8411" i="1" s="1"/>
  <c r="G9257" i="1" s="1"/>
  <c r="G10103" i="1" s="1"/>
  <c r="G10949" i="1" s="1"/>
  <c r="H7565" i="1"/>
  <c r="H8411" i="1" s="1"/>
  <c r="H9257" i="1" s="1"/>
  <c r="H10103" i="1" s="1"/>
  <c r="H10949" i="1" s="1"/>
  <c r="I7565" i="1"/>
  <c r="D7566" i="1"/>
  <c r="F7566" i="1"/>
  <c r="F8412" i="1" s="1"/>
  <c r="F9258" i="1" s="1"/>
  <c r="F10104" i="1" s="1"/>
  <c r="F10950" i="1" s="1"/>
  <c r="G7566" i="1"/>
  <c r="C7567" i="1"/>
  <c r="C8413" i="1" s="1"/>
  <c r="C9259" i="1" s="1"/>
  <c r="C10105" i="1" s="1"/>
  <c r="C10951" i="1" s="1"/>
  <c r="E7567" i="1"/>
  <c r="E8413" i="1" s="1"/>
  <c r="E9259" i="1" s="1"/>
  <c r="E10105" i="1" s="1"/>
  <c r="E10951" i="1" s="1"/>
  <c r="F7567" i="1"/>
  <c r="F8413" i="1" s="1"/>
  <c r="F9259" i="1" s="1"/>
  <c r="F10105" i="1" s="1"/>
  <c r="F10951" i="1" s="1"/>
  <c r="G7567" i="1"/>
  <c r="C7568" i="1"/>
  <c r="D7568" i="1"/>
  <c r="F7568" i="1"/>
  <c r="G7568" i="1"/>
  <c r="G8414" i="1" s="1"/>
  <c r="G9260" i="1" s="1"/>
  <c r="G10106" i="1" s="1"/>
  <c r="G10952" i="1" s="1"/>
  <c r="E7569" i="1"/>
  <c r="I7569" i="1"/>
  <c r="I8415" i="1" s="1"/>
  <c r="C7570" i="1"/>
  <c r="D7570" i="1"/>
  <c r="H7570" i="1"/>
  <c r="H8416" i="1" s="1"/>
  <c r="H9262" i="1" s="1"/>
  <c r="H10108" i="1" s="1"/>
  <c r="H10954" i="1" s="1"/>
  <c r="A7571" i="1"/>
  <c r="G7571" i="1"/>
  <c r="G8417" i="1" s="1"/>
  <c r="G9263" i="1" s="1"/>
  <c r="G10109" i="1" s="1"/>
  <c r="G10955" i="1" s="1"/>
  <c r="I7571" i="1"/>
  <c r="I8417" i="1" s="1"/>
  <c r="I9263" i="1" s="1"/>
  <c r="I10109" i="1" s="1"/>
  <c r="I10955" i="1" s="1"/>
  <c r="A7572" i="1"/>
  <c r="A8418" i="1" s="1"/>
  <c r="H7572" i="1"/>
  <c r="A7573" i="1"/>
  <c r="E7573" i="1"/>
  <c r="E8419" i="1" s="1"/>
  <c r="E9265" i="1" s="1"/>
  <c r="E10111" i="1" s="1"/>
  <c r="E10957" i="1" s="1"/>
  <c r="G7573" i="1"/>
  <c r="G8419" i="1" s="1"/>
  <c r="G9265" i="1" s="1"/>
  <c r="G10111" i="1" s="1"/>
  <c r="G10957" i="1" s="1"/>
  <c r="H7573" i="1"/>
  <c r="H8419" i="1" s="1"/>
  <c r="H9265" i="1" s="1"/>
  <c r="H10111" i="1" s="1"/>
  <c r="H10957" i="1" s="1"/>
  <c r="I7573" i="1"/>
  <c r="I8419" i="1" s="1"/>
  <c r="D7574" i="1"/>
  <c r="G7574" i="1"/>
  <c r="G8420" i="1" s="1"/>
  <c r="G9266" i="1" s="1"/>
  <c r="G10112" i="1" s="1"/>
  <c r="G10958" i="1" s="1"/>
  <c r="E7575" i="1"/>
  <c r="E8421" i="1" s="1"/>
  <c r="E9267" i="1" s="1"/>
  <c r="E10113" i="1" s="1"/>
  <c r="E10959" i="1" s="1"/>
  <c r="F7575" i="1"/>
  <c r="G7575" i="1"/>
  <c r="C7576" i="1"/>
  <c r="C8422" i="1" s="1"/>
  <c r="C9268" i="1" s="1"/>
  <c r="C10114" i="1" s="1"/>
  <c r="C10960" i="1" s="1"/>
  <c r="E7576" i="1"/>
  <c r="F7576" i="1"/>
  <c r="F8422" i="1" s="1"/>
  <c r="A7577" i="1"/>
  <c r="C7577" i="1"/>
  <c r="C8423" i="1" s="1"/>
  <c r="C9269" i="1" s="1"/>
  <c r="C10115" i="1" s="1"/>
  <c r="C10961" i="1" s="1"/>
  <c r="D7577" i="1"/>
  <c r="E7577" i="1"/>
  <c r="I7577" i="1"/>
  <c r="I8423" i="1" s="1"/>
  <c r="I9269" i="1" s="1"/>
  <c r="I10115" i="1" s="1"/>
  <c r="I10961" i="1" s="1"/>
  <c r="A7578" i="1"/>
  <c r="A8424" i="1" s="1"/>
  <c r="A9270" i="1" s="1"/>
  <c r="A10116" i="1" s="1"/>
  <c r="A10962" i="1" s="1"/>
  <c r="C7578" i="1"/>
  <c r="H7578" i="1"/>
  <c r="H8424" i="1" s="1"/>
  <c r="H9270" i="1" s="1"/>
  <c r="H10116" i="1" s="1"/>
  <c r="H10962" i="1" s="1"/>
  <c r="A7579" i="1"/>
  <c r="A8425" i="1" s="1"/>
  <c r="C7579" i="1"/>
  <c r="C8425" i="1" s="1"/>
  <c r="C9271" i="1" s="1"/>
  <c r="C10117" i="1" s="1"/>
  <c r="C10963" i="1" s="1"/>
  <c r="A7580" i="1"/>
  <c r="A8426" i="1" s="1"/>
  <c r="A9272" i="1" s="1"/>
  <c r="A10118" i="1" s="1"/>
  <c r="A10964" i="1" s="1"/>
  <c r="F7580" i="1"/>
  <c r="F8426" i="1" s="1"/>
  <c r="H7580" i="1"/>
  <c r="H8426" i="1" s="1"/>
  <c r="I7580" i="1"/>
  <c r="A7581" i="1"/>
  <c r="E7581" i="1"/>
  <c r="E8427" i="1" s="1"/>
  <c r="E9273" i="1" s="1"/>
  <c r="E10119" i="1" s="1"/>
  <c r="E10965" i="1" s="1"/>
  <c r="G7581" i="1"/>
  <c r="I7581" i="1"/>
  <c r="I8427" i="1" s="1"/>
  <c r="I9273" i="1" s="1"/>
  <c r="I10119" i="1" s="1"/>
  <c r="I10965" i="1" s="1"/>
  <c r="D7582" i="1"/>
  <c r="F7582" i="1"/>
  <c r="H7582" i="1"/>
  <c r="H8428" i="1" s="1"/>
  <c r="H9274" i="1" s="1"/>
  <c r="H10120" i="1" s="1"/>
  <c r="H10966" i="1" s="1"/>
  <c r="C7583" i="1"/>
  <c r="E7583" i="1"/>
  <c r="E8429" i="1" s="1"/>
  <c r="E9275" i="1" s="1"/>
  <c r="E10121" i="1" s="1"/>
  <c r="E10967" i="1" s="1"/>
  <c r="G7583" i="1"/>
  <c r="G8429" i="1" s="1"/>
  <c r="G9275" i="1" s="1"/>
  <c r="G10121" i="1" s="1"/>
  <c r="G10967" i="1" s="1"/>
  <c r="F7584" i="1"/>
  <c r="A7585" i="1"/>
  <c r="A8431" i="1" s="1"/>
  <c r="A9277" i="1" s="1"/>
  <c r="A10123" i="1" s="1"/>
  <c r="A10969" i="1" s="1"/>
  <c r="C7585" i="1"/>
  <c r="D7585" i="1"/>
  <c r="C7586" i="1"/>
  <c r="C8432" i="1" s="1"/>
  <c r="C9278" i="1" s="1"/>
  <c r="C10124" i="1" s="1"/>
  <c r="C10970" i="1" s="1"/>
  <c r="D7586" i="1"/>
  <c r="A7587" i="1"/>
  <c r="A8433" i="1" s="1"/>
  <c r="G7587" i="1"/>
  <c r="I7587" i="1"/>
  <c r="I8433" i="1" s="1"/>
  <c r="I9279" i="1" s="1"/>
  <c r="I10125" i="1" s="1"/>
  <c r="I10971" i="1" s="1"/>
  <c r="A7588" i="1"/>
  <c r="A8434" i="1" s="1"/>
  <c r="A9280" i="1" s="1"/>
  <c r="A10126" i="1" s="1"/>
  <c r="A10972" i="1" s="1"/>
  <c r="F7588" i="1"/>
  <c r="H7588" i="1"/>
  <c r="H8434" i="1" s="1"/>
  <c r="H9280" i="1" s="1"/>
  <c r="H10126" i="1" s="1"/>
  <c r="H10972" i="1" s="1"/>
  <c r="I7588" i="1"/>
  <c r="A7589" i="1"/>
  <c r="F7589" i="1"/>
  <c r="F8435" i="1" s="1"/>
  <c r="G7589" i="1"/>
  <c r="G8435" i="1" s="1"/>
  <c r="H7589" i="1"/>
  <c r="I7589" i="1"/>
  <c r="I8435" i="1" s="1"/>
  <c r="D7590" i="1"/>
  <c r="D8436" i="1" s="1"/>
  <c r="D9282" i="1" s="1"/>
  <c r="D10128" i="1" s="1"/>
  <c r="D10974" i="1" s="1"/>
  <c r="E7590" i="1"/>
  <c r="E8436" i="1" s="1"/>
  <c r="E9282" i="1" s="1"/>
  <c r="E10128" i="1" s="1"/>
  <c r="E10974" i="1" s="1"/>
  <c r="F7590" i="1"/>
  <c r="H7590" i="1"/>
  <c r="H8436" i="1" s="1"/>
  <c r="C7591" i="1"/>
  <c r="C8437" i="1" s="1"/>
  <c r="C9283" i="1" s="1"/>
  <c r="C10129" i="1" s="1"/>
  <c r="C10975" i="1" s="1"/>
  <c r="E7591" i="1"/>
  <c r="F7591" i="1"/>
  <c r="G7591" i="1"/>
  <c r="G8437" i="1" s="1"/>
  <c r="G9283" i="1" s="1"/>
  <c r="G10129" i="1" s="1"/>
  <c r="G10975" i="1" s="1"/>
  <c r="C7592" i="1"/>
  <c r="F7592" i="1"/>
  <c r="F8438" i="1" s="1"/>
  <c r="F9284" i="1" s="1"/>
  <c r="F10130" i="1" s="1"/>
  <c r="F10976" i="1" s="1"/>
  <c r="G7592" i="1"/>
  <c r="G8438" i="1" s="1"/>
  <c r="A7593" i="1"/>
  <c r="C7593" i="1"/>
  <c r="F7593" i="1"/>
  <c r="F8439" i="1" s="1"/>
  <c r="F9285" i="1" s="1"/>
  <c r="F10131" i="1" s="1"/>
  <c r="F10977" i="1" s="1"/>
  <c r="I7593" i="1"/>
  <c r="I8439" i="1" s="1"/>
  <c r="I9285" i="1" s="1"/>
  <c r="I10131" i="1" s="1"/>
  <c r="I10977" i="1" s="1"/>
  <c r="C7594" i="1"/>
  <c r="D7594" i="1"/>
  <c r="D8440" i="1" s="1"/>
  <c r="C7595" i="1"/>
  <c r="G7595" i="1"/>
  <c r="G8441" i="1" s="1"/>
  <c r="G9287" i="1" s="1"/>
  <c r="G10133" i="1" s="1"/>
  <c r="G10979" i="1" s="1"/>
  <c r="I7595" i="1"/>
  <c r="I8441" i="1" s="1"/>
  <c r="I9287" i="1" s="1"/>
  <c r="I10133" i="1" s="1"/>
  <c r="I10979" i="1" s="1"/>
  <c r="F7596" i="1"/>
  <c r="F8442" i="1" s="1"/>
  <c r="F9288" i="1" s="1"/>
  <c r="F10134" i="1" s="1"/>
  <c r="F10980" i="1" s="1"/>
  <c r="H7596" i="1"/>
  <c r="H8442" i="1" s="1"/>
  <c r="H9288" i="1" s="1"/>
  <c r="H10134" i="1" s="1"/>
  <c r="H10980" i="1" s="1"/>
  <c r="I7596" i="1"/>
  <c r="A7597" i="1"/>
  <c r="F7597" i="1"/>
  <c r="G7597" i="1"/>
  <c r="H7597" i="1"/>
  <c r="H8443" i="1" s="1"/>
  <c r="H9289" i="1" s="1"/>
  <c r="H10135" i="1" s="1"/>
  <c r="H10981" i="1" s="1"/>
  <c r="I7597" i="1"/>
  <c r="I8443" i="1" s="1"/>
  <c r="I9289" i="1" s="1"/>
  <c r="I10135" i="1" s="1"/>
  <c r="I10981" i="1" s="1"/>
  <c r="F7598" i="1"/>
  <c r="H7598" i="1"/>
  <c r="H8444" i="1" s="1"/>
  <c r="C7599" i="1"/>
  <c r="F7599" i="1"/>
  <c r="F8445" i="1" s="1"/>
  <c r="G7599" i="1"/>
  <c r="G8445" i="1" s="1"/>
  <c r="G9291" i="1" s="1"/>
  <c r="G10137" i="1" s="1"/>
  <c r="G10983" i="1" s="1"/>
  <c r="A7601" i="1"/>
  <c r="C7601" i="1"/>
  <c r="C8447" i="1" s="1"/>
  <c r="C9293" i="1" s="1"/>
  <c r="C10139" i="1" s="1"/>
  <c r="C10985" i="1" s="1"/>
  <c r="D7601" i="1"/>
  <c r="I7601" i="1"/>
  <c r="A7602" i="1"/>
  <c r="C7602" i="1"/>
  <c r="C8448" i="1" s="1"/>
  <c r="C9294" i="1" s="1"/>
  <c r="C10140" i="1" s="1"/>
  <c r="C10986" i="1" s="1"/>
  <c r="D7602" i="1"/>
  <c r="H7602" i="1"/>
  <c r="H8448" i="1" s="1"/>
  <c r="H9294" i="1" s="1"/>
  <c r="H10140" i="1" s="1"/>
  <c r="H10986" i="1" s="1"/>
  <c r="I7602" i="1"/>
  <c r="I8448" i="1" s="1"/>
  <c r="I9294" i="1" s="1"/>
  <c r="I10140" i="1" s="1"/>
  <c r="I10986" i="1" s="1"/>
  <c r="A7603" i="1"/>
  <c r="C7603" i="1"/>
  <c r="I7603" i="1"/>
  <c r="I8449" i="1" s="1"/>
  <c r="I9295" i="1" s="1"/>
  <c r="I10141" i="1" s="1"/>
  <c r="I10987" i="1" s="1"/>
  <c r="A7604" i="1"/>
  <c r="A8450" i="1" s="1"/>
  <c r="A9296" i="1" s="1"/>
  <c r="A10142" i="1" s="1"/>
  <c r="A10988" i="1" s="1"/>
  <c r="C7604" i="1"/>
  <c r="C8450" i="1" s="1"/>
  <c r="F7604" i="1"/>
  <c r="G7604" i="1"/>
  <c r="G8450" i="1" s="1"/>
  <c r="G9296" i="1" s="1"/>
  <c r="G10142" i="1" s="1"/>
  <c r="G10988" i="1" s="1"/>
  <c r="H7604" i="1"/>
  <c r="F7605" i="1"/>
  <c r="F8451" i="1" s="1"/>
  <c r="H7605" i="1"/>
  <c r="H8451" i="1" s="1"/>
  <c r="D7606" i="1"/>
  <c r="D8452" i="1" s="1"/>
  <c r="D9298" i="1" s="1"/>
  <c r="D10144" i="1" s="1"/>
  <c r="D10990" i="1" s="1"/>
  <c r="F7606" i="1"/>
  <c r="G7606" i="1"/>
  <c r="G8452" i="1" s="1"/>
  <c r="H7606" i="1"/>
  <c r="H8452" i="1" s="1"/>
  <c r="H9298" i="1" s="1"/>
  <c r="H10144" i="1" s="1"/>
  <c r="H10990" i="1" s="1"/>
  <c r="D7607" i="1"/>
  <c r="F7607" i="1"/>
  <c r="G7607" i="1"/>
  <c r="A7609" i="1"/>
  <c r="A8455" i="1" s="1"/>
  <c r="A9301" i="1" s="1"/>
  <c r="A10147" i="1" s="1"/>
  <c r="A10993" i="1" s="1"/>
  <c r="C7609" i="1"/>
  <c r="C8455" i="1" s="1"/>
  <c r="D7609" i="1"/>
  <c r="D8455" i="1" s="1"/>
  <c r="D9301" i="1" s="1"/>
  <c r="D10147" i="1" s="1"/>
  <c r="D10993" i="1" s="1"/>
  <c r="C7610" i="1"/>
  <c r="C8456" i="1" s="1"/>
  <c r="C9302" i="1" s="1"/>
  <c r="C10148" i="1" s="1"/>
  <c r="C10994" i="1" s="1"/>
  <c r="I7610" i="1"/>
  <c r="A7611" i="1"/>
  <c r="A8457" i="1" s="1"/>
  <c r="C7611" i="1"/>
  <c r="G7611" i="1"/>
  <c r="I7611" i="1"/>
  <c r="I8457" i="1" s="1"/>
  <c r="I9303" i="1" s="1"/>
  <c r="I10149" i="1" s="1"/>
  <c r="I10995" i="1" s="1"/>
  <c r="A7612" i="1"/>
  <c r="H7612" i="1"/>
  <c r="H8458" i="1" s="1"/>
  <c r="H9304" i="1" s="1"/>
  <c r="H10150" i="1" s="1"/>
  <c r="H10996" i="1" s="1"/>
  <c r="A7613" i="1"/>
  <c r="G7613" i="1"/>
  <c r="G8459" i="1" s="1"/>
  <c r="G9305" i="1" s="1"/>
  <c r="G10151" i="1" s="1"/>
  <c r="G10997" i="1" s="1"/>
  <c r="H7613" i="1"/>
  <c r="D7614" i="1"/>
  <c r="F7614" i="1"/>
  <c r="F8460" i="1" s="1"/>
  <c r="G7614" i="1"/>
  <c r="G8460" i="1" s="1"/>
  <c r="G9306" i="1" s="1"/>
  <c r="G10152" i="1" s="1"/>
  <c r="G10998" i="1" s="1"/>
  <c r="H7614" i="1"/>
  <c r="H8460" i="1" s="1"/>
  <c r="D7615" i="1"/>
  <c r="C7616" i="1"/>
  <c r="C8462" i="1" s="1"/>
  <c r="C9308" i="1" s="1"/>
  <c r="C10154" i="1" s="1"/>
  <c r="C11000" i="1" s="1"/>
  <c r="D7616" i="1"/>
  <c r="F7616" i="1"/>
  <c r="A7617" i="1"/>
  <c r="C7617" i="1"/>
  <c r="D7617" i="1"/>
  <c r="D8463" i="1" s="1"/>
  <c r="D9309" i="1" s="1"/>
  <c r="D10155" i="1" s="1"/>
  <c r="D11001" i="1" s="1"/>
  <c r="C7618" i="1"/>
  <c r="D7618" i="1"/>
  <c r="H7618" i="1"/>
  <c r="H8464" i="1" s="1"/>
  <c r="A7619" i="1"/>
  <c r="A8465" i="1" s="1"/>
  <c r="A9311" i="1" s="1"/>
  <c r="A10157" i="1" s="1"/>
  <c r="A11003" i="1" s="1"/>
  <c r="C7619" i="1"/>
  <c r="C8465" i="1" s="1"/>
  <c r="I7619" i="1"/>
  <c r="I8465" i="1" s="1"/>
  <c r="I9311" i="1" s="1"/>
  <c r="I10157" i="1" s="1"/>
  <c r="I11003" i="1" s="1"/>
  <c r="A7620" i="1"/>
  <c r="A8466" i="1" s="1"/>
  <c r="A9312" i="1" s="1"/>
  <c r="A10158" i="1" s="1"/>
  <c r="A11004" i="1" s="1"/>
  <c r="H7620" i="1"/>
  <c r="I7620" i="1"/>
  <c r="I8466" i="1" s="1"/>
  <c r="I9312" i="1" s="1"/>
  <c r="I10158" i="1" s="1"/>
  <c r="I11004" i="1" s="1"/>
  <c r="A7621" i="1"/>
  <c r="A8467" i="1" s="1"/>
  <c r="H7621" i="1"/>
  <c r="I7621" i="1"/>
  <c r="F7622" i="1"/>
  <c r="F8468" i="1" s="1"/>
  <c r="F9314" i="1" s="1"/>
  <c r="F10160" i="1" s="1"/>
  <c r="F11006" i="1" s="1"/>
  <c r="G7622" i="1"/>
  <c r="G8468" i="1" s="1"/>
  <c r="G9314" i="1" s="1"/>
  <c r="G10160" i="1" s="1"/>
  <c r="G11006" i="1" s="1"/>
  <c r="H7622" i="1"/>
  <c r="F7623" i="1"/>
  <c r="F8469" i="1" s="1"/>
  <c r="F9315" i="1" s="1"/>
  <c r="F10161" i="1" s="1"/>
  <c r="F11007" i="1" s="1"/>
  <c r="G7623" i="1"/>
  <c r="G8469" i="1" s="1"/>
  <c r="C7624" i="1"/>
  <c r="C8470" i="1" s="1"/>
  <c r="C9316" i="1" s="1"/>
  <c r="C10162" i="1" s="1"/>
  <c r="C11008" i="1" s="1"/>
  <c r="D7624" i="1"/>
  <c r="D8470" i="1" s="1"/>
  <c r="D9316" i="1" s="1"/>
  <c r="D10162" i="1" s="1"/>
  <c r="D11008" i="1" s="1"/>
  <c r="F7624" i="1"/>
  <c r="C7625" i="1"/>
  <c r="C8471" i="1" s="1"/>
  <c r="C9317" i="1" s="1"/>
  <c r="C10163" i="1" s="1"/>
  <c r="C11009" i="1" s="1"/>
  <c r="C7626" i="1"/>
  <c r="C8472" i="1" s="1"/>
  <c r="C9318" i="1" s="1"/>
  <c r="C10164" i="1" s="1"/>
  <c r="C11010" i="1" s="1"/>
  <c r="D7626" i="1"/>
  <c r="D8472" i="1" s="1"/>
  <c r="D9318" i="1" s="1"/>
  <c r="D10164" i="1" s="1"/>
  <c r="D11010" i="1" s="1"/>
  <c r="I7626" i="1"/>
  <c r="A7627" i="1"/>
  <c r="G7627" i="1"/>
  <c r="G8473" i="1" s="1"/>
  <c r="G9319" i="1" s="1"/>
  <c r="G10165" i="1" s="1"/>
  <c r="G11011" i="1" s="1"/>
  <c r="H7627" i="1"/>
  <c r="H8473" i="1" s="1"/>
  <c r="H9319" i="1" s="1"/>
  <c r="H10165" i="1" s="1"/>
  <c r="H11011" i="1" s="1"/>
  <c r="I7627" i="1"/>
  <c r="I8473" i="1" s="1"/>
  <c r="I9319" i="1" s="1"/>
  <c r="I10165" i="1" s="1"/>
  <c r="I11011" i="1" s="1"/>
  <c r="A7628" i="1"/>
  <c r="A8474" i="1" s="1"/>
  <c r="F7628" i="1"/>
  <c r="G7628" i="1"/>
  <c r="H7628" i="1"/>
  <c r="A7629" i="1"/>
  <c r="A8475" i="1" s="1"/>
  <c r="A9321" i="1" s="1"/>
  <c r="A10167" i="1" s="1"/>
  <c r="A11013" i="1" s="1"/>
  <c r="G7629" i="1"/>
  <c r="I7629" i="1"/>
  <c r="I8475" i="1" s="1"/>
  <c r="A7630" i="1"/>
  <c r="D7630" i="1"/>
  <c r="D8476" i="1" s="1"/>
  <c r="D9322" i="1" s="1"/>
  <c r="D10168" i="1" s="1"/>
  <c r="D11014" i="1" s="1"/>
  <c r="G7630" i="1"/>
  <c r="G8476" i="1" s="1"/>
  <c r="G9322" i="1" s="1"/>
  <c r="G10168" i="1" s="1"/>
  <c r="G11014" i="1" s="1"/>
  <c r="C7631" i="1"/>
  <c r="G7631" i="1"/>
  <c r="G8477" i="1" s="1"/>
  <c r="G9323" i="1" s="1"/>
  <c r="G10169" i="1" s="1"/>
  <c r="G11015" i="1" s="1"/>
  <c r="D7632" i="1"/>
  <c r="A7633" i="1"/>
  <c r="A8479" i="1" s="1"/>
  <c r="A9325" i="1" s="1"/>
  <c r="A10171" i="1" s="1"/>
  <c r="A11017" i="1" s="1"/>
  <c r="D7633" i="1"/>
  <c r="D8479" i="1" s="1"/>
  <c r="D9325" i="1" s="1"/>
  <c r="D10171" i="1" s="1"/>
  <c r="D11017" i="1" s="1"/>
  <c r="F7633" i="1"/>
  <c r="F8479" i="1" s="1"/>
  <c r="I7633" i="1"/>
  <c r="I8479" i="1" s="1"/>
  <c r="I9325" i="1" s="1"/>
  <c r="I10171" i="1" s="1"/>
  <c r="I11017" i="1" s="1"/>
  <c r="D7634" i="1"/>
  <c r="D8480" i="1" s="1"/>
  <c r="H7634" i="1"/>
  <c r="H8480" i="1" s="1"/>
  <c r="H9326" i="1" s="1"/>
  <c r="H10172" i="1" s="1"/>
  <c r="H11018" i="1" s="1"/>
  <c r="A7635" i="1"/>
  <c r="A8481" i="1" s="1"/>
  <c r="A9327" i="1" s="1"/>
  <c r="A10173" i="1" s="1"/>
  <c r="A11019" i="1" s="1"/>
  <c r="C7635" i="1"/>
  <c r="C8481" i="1" s="1"/>
  <c r="G7635" i="1"/>
  <c r="G8481" i="1" s="1"/>
  <c r="G9327" i="1" s="1"/>
  <c r="G10173" i="1" s="1"/>
  <c r="G11019" i="1" s="1"/>
  <c r="I7635" i="1"/>
  <c r="I8481" i="1" s="1"/>
  <c r="I9327" i="1" s="1"/>
  <c r="I10173" i="1" s="1"/>
  <c r="I11019" i="1" s="1"/>
  <c r="A7636" i="1"/>
  <c r="C7636" i="1"/>
  <c r="G7636" i="1"/>
  <c r="G8482" i="1" s="1"/>
  <c r="G9328" i="1" s="1"/>
  <c r="G10174" i="1" s="1"/>
  <c r="G11020" i="1" s="1"/>
  <c r="H7636" i="1"/>
  <c r="I7636" i="1"/>
  <c r="I8482" i="1" s="1"/>
  <c r="I9328" i="1" s="1"/>
  <c r="I10174" i="1" s="1"/>
  <c r="I11020" i="1" s="1"/>
  <c r="A7637" i="1"/>
  <c r="H7637" i="1"/>
  <c r="I7637" i="1"/>
  <c r="E7638" i="1"/>
  <c r="E8484" i="1" s="1"/>
  <c r="E9330" i="1" s="1"/>
  <c r="E10176" i="1" s="1"/>
  <c r="E11022" i="1" s="1"/>
  <c r="F7638" i="1"/>
  <c r="G7638" i="1"/>
  <c r="H7638" i="1"/>
  <c r="H8484" i="1" s="1"/>
  <c r="C7639" i="1"/>
  <c r="C8485" i="1" s="1"/>
  <c r="C9331" i="1" s="1"/>
  <c r="C10177" i="1" s="1"/>
  <c r="C11023" i="1" s="1"/>
  <c r="E7639" i="1"/>
  <c r="F7639" i="1"/>
  <c r="G7639" i="1"/>
  <c r="H7639" i="1"/>
  <c r="H8485" i="1" s="1"/>
  <c r="H9331" i="1" s="1"/>
  <c r="H10177" i="1" s="1"/>
  <c r="H11023" i="1" s="1"/>
  <c r="D7640" i="1"/>
  <c r="D8486" i="1" s="1"/>
  <c r="D9332" i="1" s="1"/>
  <c r="D10178" i="1" s="1"/>
  <c r="D11024" i="1" s="1"/>
  <c r="E7640" i="1"/>
  <c r="E8486" i="1" s="1"/>
  <c r="E9332" i="1" s="1"/>
  <c r="E10178" i="1" s="1"/>
  <c r="E11024" i="1" s="1"/>
  <c r="F7640" i="1"/>
  <c r="F8486" i="1" s="1"/>
  <c r="A7641" i="1"/>
  <c r="C7641" i="1"/>
  <c r="A7642" i="1"/>
  <c r="A8488" i="1" s="1"/>
  <c r="A9334" i="1" s="1"/>
  <c r="A10180" i="1" s="1"/>
  <c r="A11026" i="1" s="1"/>
  <c r="D7642" i="1"/>
  <c r="H7642" i="1"/>
  <c r="H8488" i="1" s="1"/>
  <c r="H9334" i="1" s="1"/>
  <c r="H10180" i="1" s="1"/>
  <c r="H11026" i="1" s="1"/>
  <c r="A7643" i="1"/>
  <c r="C7643" i="1"/>
  <c r="C8489" i="1" s="1"/>
  <c r="C9335" i="1" s="1"/>
  <c r="C10181" i="1" s="1"/>
  <c r="C11027" i="1" s="1"/>
  <c r="I7643" i="1"/>
  <c r="A7644" i="1"/>
  <c r="A8490" i="1" s="1"/>
  <c r="A9336" i="1" s="1"/>
  <c r="A10182" i="1" s="1"/>
  <c r="A11028" i="1" s="1"/>
  <c r="C7644" i="1"/>
  <c r="C8490" i="1" s="1"/>
  <c r="C9336" i="1" s="1"/>
  <c r="C10182" i="1" s="1"/>
  <c r="C11028" i="1" s="1"/>
  <c r="F7644" i="1"/>
  <c r="F8490" i="1" s="1"/>
  <c r="F9336" i="1" s="1"/>
  <c r="F10182" i="1" s="1"/>
  <c r="F11028" i="1" s="1"/>
  <c r="H7644" i="1"/>
  <c r="I7644" i="1"/>
  <c r="I8490" i="1" s="1"/>
  <c r="F7645" i="1"/>
  <c r="H7645" i="1"/>
  <c r="D7646" i="1"/>
  <c r="D8492" i="1" s="1"/>
  <c r="D9338" i="1" s="1"/>
  <c r="D10184" i="1" s="1"/>
  <c r="D11030" i="1" s="1"/>
  <c r="G7646" i="1"/>
  <c r="G8492" i="1" s="1"/>
  <c r="G9338" i="1" s="1"/>
  <c r="G10184" i="1" s="1"/>
  <c r="G11030" i="1" s="1"/>
  <c r="H7646" i="1"/>
  <c r="C7647" i="1"/>
  <c r="C8493" i="1" s="1"/>
  <c r="C9339" i="1" s="1"/>
  <c r="C10185" i="1" s="1"/>
  <c r="C11031" i="1" s="1"/>
  <c r="G7647" i="1"/>
  <c r="G8493" i="1" s="1"/>
  <c r="D7648" i="1"/>
  <c r="F7648" i="1"/>
  <c r="A7649" i="1"/>
  <c r="A8495" i="1" s="1"/>
  <c r="A9341" i="1" s="1"/>
  <c r="A10187" i="1" s="1"/>
  <c r="A11033" i="1" s="1"/>
  <c r="C7649" i="1"/>
  <c r="C8495" i="1" s="1"/>
  <c r="C9341" i="1" s="1"/>
  <c r="C10187" i="1" s="1"/>
  <c r="C11033" i="1" s="1"/>
  <c r="D7649" i="1"/>
  <c r="A7650" i="1"/>
  <c r="C7650" i="1"/>
  <c r="C8496" i="1" s="1"/>
  <c r="D7650" i="1"/>
  <c r="D8496" i="1" s="1"/>
  <c r="D9342" i="1" s="1"/>
  <c r="D10188" i="1" s="1"/>
  <c r="D11034" i="1" s="1"/>
  <c r="A7651" i="1"/>
  <c r="A8497" i="1" s="1"/>
  <c r="A9343" i="1" s="1"/>
  <c r="A10189" i="1" s="1"/>
  <c r="A11035" i="1" s="1"/>
  <c r="C7651" i="1"/>
  <c r="I7651" i="1"/>
  <c r="A7652" i="1"/>
  <c r="A7653" i="1"/>
  <c r="A8499" i="1" s="1"/>
  <c r="A9345" i="1" s="1"/>
  <c r="A10191" i="1" s="1"/>
  <c r="A11037" i="1" s="1"/>
  <c r="E7653" i="1"/>
  <c r="E8499" i="1" s="1"/>
  <c r="E9345" i="1" s="1"/>
  <c r="E10191" i="1" s="1"/>
  <c r="E11037" i="1" s="1"/>
  <c r="G7653" i="1"/>
  <c r="H7653" i="1"/>
  <c r="H8499" i="1" s="1"/>
  <c r="H9345" i="1" s="1"/>
  <c r="H10191" i="1" s="1"/>
  <c r="H11037" i="1" s="1"/>
  <c r="I7653" i="1"/>
  <c r="I8499" i="1" s="1"/>
  <c r="I9345" i="1" s="1"/>
  <c r="I10191" i="1" s="1"/>
  <c r="I11037" i="1" s="1"/>
  <c r="F7654" i="1"/>
  <c r="G7654" i="1"/>
  <c r="G8500" i="1" s="1"/>
  <c r="G9346" i="1" s="1"/>
  <c r="G10192" i="1" s="1"/>
  <c r="G11038" i="1" s="1"/>
  <c r="H7654" i="1"/>
  <c r="C7655" i="1"/>
  <c r="E7655" i="1"/>
  <c r="E8501" i="1" s="1"/>
  <c r="E9347" i="1" s="1"/>
  <c r="E10193" i="1" s="1"/>
  <c r="E11039" i="1" s="1"/>
  <c r="F7655" i="1"/>
  <c r="F8501" i="1" s="1"/>
  <c r="F9347" i="1" s="1"/>
  <c r="F10193" i="1" s="1"/>
  <c r="F11039" i="1" s="1"/>
  <c r="D7656" i="1"/>
  <c r="D8502" i="1" s="1"/>
  <c r="D9348" i="1" s="1"/>
  <c r="D10194" i="1" s="1"/>
  <c r="D11040" i="1" s="1"/>
  <c r="E7656" i="1"/>
  <c r="F7656" i="1"/>
  <c r="D7657" i="1"/>
  <c r="I7657" i="1"/>
  <c r="D7658" i="1"/>
  <c r="D8504" i="1" s="1"/>
  <c r="D9350" i="1" s="1"/>
  <c r="D10196" i="1" s="1"/>
  <c r="D11042" i="1" s="1"/>
  <c r="H7658" i="1"/>
  <c r="H8504" i="1" s="1"/>
  <c r="H9350" i="1" s="1"/>
  <c r="H10196" i="1" s="1"/>
  <c r="H11042" i="1" s="1"/>
  <c r="I7658" i="1"/>
  <c r="A7659" i="1"/>
  <c r="C7659" i="1"/>
  <c r="I7659" i="1"/>
  <c r="A7660" i="1"/>
  <c r="A8506" i="1" s="1"/>
  <c r="A9352" i="1" s="1"/>
  <c r="A10198" i="1" s="1"/>
  <c r="A11044" i="1" s="1"/>
  <c r="H7660" i="1"/>
  <c r="H8506" i="1" s="1"/>
  <c r="H9352" i="1" s="1"/>
  <c r="H10198" i="1" s="1"/>
  <c r="H11044" i="1" s="1"/>
  <c r="I7660" i="1"/>
  <c r="I8506" i="1" s="1"/>
  <c r="I9352" i="1" s="1"/>
  <c r="I10198" i="1" s="1"/>
  <c r="I11044" i="1" s="1"/>
  <c r="A7661" i="1"/>
  <c r="A8507" i="1" s="1"/>
  <c r="E7661" i="1"/>
  <c r="E8507" i="1" s="1"/>
  <c r="E9353" i="1" s="1"/>
  <c r="E10199" i="1" s="1"/>
  <c r="E11045" i="1" s="1"/>
  <c r="G7661" i="1"/>
  <c r="H7661" i="1"/>
  <c r="I7661" i="1"/>
  <c r="I8507" i="1" s="1"/>
  <c r="I9353" i="1" s="1"/>
  <c r="I10199" i="1" s="1"/>
  <c r="I11045" i="1" s="1"/>
  <c r="A7662" i="1"/>
  <c r="A8508" i="1" s="1"/>
  <c r="A9354" i="1" s="1"/>
  <c r="A10200" i="1" s="1"/>
  <c r="A11046" i="1" s="1"/>
  <c r="F7662" i="1"/>
  <c r="G7662" i="1"/>
  <c r="C7663" i="1"/>
  <c r="C8509" i="1" s="1"/>
  <c r="C9355" i="1" s="1"/>
  <c r="C10201" i="1" s="1"/>
  <c r="C11047" i="1" s="1"/>
  <c r="F7663" i="1"/>
  <c r="F8509" i="1" s="1"/>
  <c r="F9355" i="1" s="1"/>
  <c r="F10201" i="1" s="1"/>
  <c r="F11047" i="1" s="1"/>
  <c r="G7663" i="1"/>
  <c r="E7664" i="1"/>
  <c r="E8510" i="1" s="1"/>
  <c r="E9356" i="1" s="1"/>
  <c r="E10202" i="1" s="1"/>
  <c r="E11048" i="1" s="1"/>
  <c r="F7664" i="1"/>
  <c r="A7665" i="1"/>
  <c r="C7665" i="1"/>
  <c r="C8511" i="1" s="1"/>
  <c r="C9357" i="1" s="1"/>
  <c r="C10203" i="1" s="1"/>
  <c r="C11049" i="1" s="1"/>
  <c r="D7665" i="1"/>
  <c r="D8511" i="1" s="1"/>
  <c r="I7665" i="1"/>
  <c r="D7666" i="1"/>
  <c r="D8512" i="1" s="1"/>
  <c r="D9358" i="1" s="1"/>
  <c r="D10204" i="1" s="1"/>
  <c r="D11050" i="1" s="1"/>
  <c r="H7666" i="1"/>
  <c r="H8512" i="1" s="1"/>
  <c r="H9358" i="1" s="1"/>
  <c r="H10204" i="1" s="1"/>
  <c r="H11050" i="1" s="1"/>
  <c r="A7667" i="1"/>
  <c r="A8513" i="1" s="1"/>
  <c r="A9359" i="1" s="1"/>
  <c r="A10205" i="1" s="1"/>
  <c r="A11051" i="1" s="1"/>
  <c r="C7667" i="1"/>
  <c r="G7667" i="1"/>
  <c r="A7668" i="1"/>
  <c r="A8514" i="1" s="1"/>
  <c r="F7668" i="1"/>
  <c r="F8514" i="1" s="1"/>
  <c r="F9360" i="1" s="1"/>
  <c r="F10206" i="1" s="1"/>
  <c r="F11052" i="1" s="1"/>
  <c r="H7668" i="1"/>
  <c r="H8514" i="1" s="1"/>
  <c r="H9360" i="1" s="1"/>
  <c r="H10206" i="1" s="1"/>
  <c r="H11052" i="1" s="1"/>
  <c r="I7668" i="1"/>
  <c r="I8514" i="1" s="1"/>
  <c r="I9360" i="1" s="1"/>
  <c r="I10206" i="1" s="1"/>
  <c r="I11052" i="1" s="1"/>
  <c r="A7669" i="1"/>
  <c r="A8515" i="1" s="1"/>
  <c r="F7669" i="1"/>
  <c r="G7669" i="1"/>
  <c r="H7669" i="1"/>
  <c r="A7670" i="1"/>
  <c r="A8516" i="1" s="1"/>
  <c r="D7670" i="1"/>
  <c r="D8516" i="1" s="1"/>
  <c r="D9362" i="1" s="1"/>
  <c r="D10208" i="1" s="1"/>
  <c r="D11054" i="1" s="1"/>
  <c r="F7670" i="1"/>
  <c r="G7670" i="1"/>
  <c r="H7670" i="1"/>
  <c r="C7671" i="1"/>
  <c r="C8517" i="1" s="1"/>
  <c r="C9363" i="1" s="1"/>
  <c r="C10209" i="1" s="1"/>
  <c r="C11055" i="1" s="1"/>
  <c r="F7671" i="1"/>
  <c r="F8517" i="1" s="1"/>
  <c r="F9363" i="1" s="1"/>
  <c r="F10209" i="1" s="1"/>
  <c r="F11055" i="1" s="1"/>
  <c r="E7672" i="1"/>
  <c r="E8518" i="1" s="1"/>
  <c r="E9364" i="1" s="1"/>
  <c r="E10210" i="1" s="1"/>
  <c r="E11056" i="1" s="1"/>
  <c r="F7672" i="1"/>
  <c r="F8518" i="1" s="1"/>
  <c r="A7673" i="1"/>
  <c r="C7673" i="1"/>
  <c r="D7673" i="1"/>
  <c r="D8519" i="1" s="1"/>
  <c r="E7673" i="1"/>
  <c r="F7673" i="1"/>
  <c r="F8519" i="1" s="1"/>
  <c r="F9365" i="1" s="1"/>
  <c r="F10211" i="1" s="1"/>
  <c r="F11057" i="1" s="1"/>
  <c r="I7673" i="1"/>
  <c r="C7674" i="1"/>
  <c r="C8520" i="1" s="1"/>
  <c r="C9366" i="1" s="1"/>
  <c r="C10212" i="1" s="1"/>
  <c r="C11058" i="1" s="1"/>
  <c r="D7674" i="1"/>
  <c r="H7674" i="1"/>
  <c r="H8520" i="1" s="1"/>
  <c r="I7674" i="1"/>
  <c r="A7675" i="1"/>
  <c r="A8521" i="1" s="1"/>
  <c r="A9367" i="1" s="1"/>
  <c r="A10213" i="1" s="1"/>
  <c r="A11059" i="1" s="1"/>
  <c r="C7675" i="1"/>
  <c r="G7675" i="1"/>
  <c r="G8521" i="1" s="1"/>
  <c r="G9367" i="1" s="1"/>
  <c r="G10213" i="1" s="1"/>
  <c r="G11059" i="1" s="1"/>
  <c r="I7675" i="1"/>
  <c r="I8521" i="1" s="1"/>
  <c r="I9367" i="1" s="1"/>
  <c r="I10213" i="1" s="1"/>
  <c r="I11059" i="1" s="1"/>
  <c r="A7676" i="1"/>
  <c r="F7676" i="1"/>
  <c r="G7676" i="1"/>
  <c r="A7677" i="1"/>
  <c r="E7677" i="1"/>
  <c r="E8523" i="1" s="1"/>
  <c r="E9369" i="1" s="1"/>
  <c r="E10215" i="1" s="1"/>
  <c r="E11061" i="1" s="1"/>
  <c r="F7677" i="1"/>
  <c r="F8523" i="1" s="1"/>
  <c r="F9369" i="1" s="1"/>
  <c r="F10215" i="1" s="1"/>
  <c r="F11061" i="1" s="1"/>
  <c r="H7677" i="1"/>
  <c r="I7677" i="1"/>
  <c r="I8523" i="1" s="1"/>
  <c r="I9369" i="1" s="1"/>
  <c r="I10215" i="1" s="1"/>
  <c r="I11061" i="1" s="1"/>
  <c r="D7678" i="1"/>
  <c r="D8524" i="1" s="1"/>
  <c r="D9370" i="1" s="1"/>
  <c r="D10216" i="1" s="1"/>
  <c r="D11062" i="1" s="1"/>
  <c r="F7678" i="1"/>
  <c r="C7679" i="1"/>
  <c r="C8525" i="1" s="1"/>
  <c r="C9371" i="1" s="1"/>
  <c r="C10217" i="1" s="1"/>
  <c r="C11063" i="1" s="1"/>
  <c r="F7679" i="1"/>
  <c r="F8525" i="1" s="1"/>
  <c r="F9371" i="1" s="1"/>
  <c r="F10217" i="1" s="1"/>
  <c r="F11063" i="1" s="1"/>
  <c r="G7679" i="1"/>
  <c r="A7681" i="1"/>
  <c r="A8527" i="1" s="1"/>
  <c r="A9373" i="1" s="1"/>
  <c r="A10219" i="1" s="1"/>
  <c r="A11065" i="1" s="1"/>
  <c r="D7681" i="1"/>
  <c r="D8527" i="1" s="1"/>
  <c r="D9373" i="1" s="1"/>
  <c r="D10219" i="1" s="1"/>
  <c r="D11065" i="1" s="1"/>
  <c r="I7681" i="1"/>
  <c r="C7682" i="1"/>
  <c r="D7682" i="1"/>
  <c r="D8528" i="1" s="1"/>
  <c r="D9374" i="1" s="1"/>
  <c r="D10220" i="1" s="1"/>
  <c r="D11066" i="1" s="1"/>
  <c r="H7682" i="1"/>
  <c r="H8528" i="1" s="1"/>
  <c r="H9374" i="1" s="1"/>
  <c r="H10220" i="1" s="1"/>
  <c r="H11066" i="1" s="1"/>
  <c r="I7682" i="1"/>
  <c r="A7683" i="1"/>
  <c r="G7683" i="1"/>
  <c r="H7683" i="1"/>
  <c r="I7683" i="1"/>
  <c r="I8529" i="1" s="1"/>
  <c r="F7684" i="1"/>
  <c r="G7684" i="1"/>
  <c r="G8530" i="1" s="1"/>
  <c r="G9376" i="1" s="1"/>
  <c r="G10222" i="1" s="1"/>
  <c r="G11068" i="1" s="1"/>
  <c r="H7684" i="1"/>
  <c r="H8530" i="1" s="1"/>
  <c r="H9376" i="1" s="1"/>
  <c r="H10222" i="1" s="1"/>
  <c r="H11068" i="1" s="1"/>
  <c r="I7684" i="1"/>
  <c r="I8530" i="1" s="1"/>
  <c r="I9376" i="1" s="1"/>
  <c r="I10222" i="1" s="1"/>
  <c r="I11068" i="1" s="1"/>
  <c r="A7685" i="1"/>
  <c r="A8531" i="1" s="1"/>
  <c r="A9377" i="1" s="1"/>
  <c r="A10223" i="1" s="1"/>
  <c r="A11069" i="1" s="1"/>
  <c r="G7685" i="1"/>
  <c r="G8531" i="1" s="1"/>
  <c r="I7685" i="1"/>
  <c r="D7686" i="1"/>
  <c r="D8532" i="1" s="1"/>
  <c r="F7686" i="1"/>
  <c r="F8532" i="1" s="1"/>
  <c r="F9378" i="1" s="1"/>
  <c r="F10224" i="1" s="1"/>
  <c r="F11070" i="1" s="1"/>
  <c r="G7686" i="1"/>
  <c r="G8532" i="1" s="1"/>
  <c r="G9378" i="1" s="1"/>
  <c r="G10224" i="1" s="1"/>
  <c r="G11070" i="1" s="1"/>
  <c r="C7687" i="1"/>
  <c r="F7687" i="1"/>
  <c r="F8533" i="1" s="1"/>
  <c r="G7687" i="1"/>
  <c r="C7688" i="1"/>
  <c r="C8534" i="1" s="1"/>
  <c r="D7688" i="1"/>
  <c r="D8534" i="1" s="1"/>
  <c r="D9380" i="1" s="1"/>
  <c r="D10226" i="1" s="1"/>
  <c r="D11072" i="1" s="1"/>
  <c r="F7688" i="1"/>
  <c r="D7689" i="1"/>
  <c r="F7689" i="1"/>
  <c r="F8535" i="1" s="1"/>
  <c r="F9381" i="1" s="1"/>
  <c r="F10227" i="1" s="1"/>
  <c r="F11073" i="1" s="1"/>
  <c r="C7690" i="1"/>
  <c r="D7690" i="1"/>
  <c r="H7690" i="1"/>
  <c r="H8536" i="1" s="1"/>
  <c r="H9382" i="1" s="1"/>
  <c r="H10228" i="1" s="1"/>
  <c r="H11074" i="1" s="1"/>
  <c r="I7690" i="1"/>
  <c r="C7691" i="1"/>
  <c r="C8537" i="1" s="1"/>
  <c r="C9383" i="1" s="1"/>
  <c r="C10229" i="1" s="1"/>
  <c r="C11075" i="1" s="1"/>
  <c r="G7691" i="1"/>
  <c r="G8537" i="1" s="1"/>
  <c r="G9383" i="1" s="1"/>
  <c r="G10229" i="1" s="1"/>
  <c r="G11075" i="1" s="1"/>
  <c r="H7691" i="1"/>
  <c r="I7691" i="1"/>
  <c r="I8537" i="1" s="1"/>
  <c r="A7692" i="1"/>
  <c r="H7692" i="1"/>
  <c r="I7692" i="1"/>
  <c r="I8538" i="1" s="1"/>
  <c r="I9384" i="1" s="1"/>
  <c r="I10230" i="1" s="1"/>
  <c r="I11076" i="1" s="1"/>
  <c r="A7693" i="1"/>
  <c r="A8539" i="1" s="1"/>
  <c r="A9385" i="1" s="1"/>
  <c r="A10231" i="1" s="1"/>
  <c r="A11077" i="1" s="1"/>
  <c r="G7693" i="1"/>
  <c r="G8539" i="1" s="1"/>
  <c r="G9385" i="1" s="1"/>
  <c r="G10231" i="1" s="1"/>
  <c r="G11077" i="1" s="1"/>
  <c r="H7693" i="1"/>
  <c r="F7694" i="1"/>
  <c r="F8540" i="1" s="1"/>
  <c r="F9386" i="1" s="1"/>
  <c r="F10232" i="1" s="1"/>
  <c r="F11078" i="1" s="1"/>
  <c r="H7694" i="1"/>
  <c r="H8540" i="1" s="1"/>
  <c r="H9386" i="1" s="1"/>
  <c r="H10232" i="1" s="1"/>
  <c r="H11078" i="1" s="1"/>
  <c r="C7695" i="1"/>
  <c r="C8541" i="1" s="1"/>
  <c r="C7696" i="1"/>
  <c r="C8542" i="1" s="1"/>
  <c r="C9388" i="1" s="1"/>
  <c r="C10234" i="1" s="1"/>
  <c r="C11080" i="1" s="1"/>
  <c r="D7696" i="1"/>
  <c r="F7696" i="1"/>
  <c r="F8542" i="1" s="1"/>
  <c r="F9388" i="1" s="1"/>
  <c r="F10234" i="1" s="1"/>
  <c r="F11080" i="1" s="1"/>
  <c r="A7697" i="1"/>
  <c r="A8543" i="1" s="1"/>
  <c r="D7697" i="1"/>
  <c r="D7698" i="1"/>
  <c r="H7698" i="1"/>
  <c r="H8544" i="1" s="1"/>
  <c r="H9390" i="1" s="1"/>
  <c r="H10236" i="1" s="1"/>
  <c r="H11082" i="1" s="1"/>
  <c r="I7698" i="1"/>
  <c r="I8544" i="1" s="1"/>
  <c r="I9390" i="1" s="1"/>
  <c r="I10236" i="1" s="1"/>
  <c r="I11082" i="1" s="1"/>
  <c r="A7699" i="1"/>
  <c r="G7699" i="1"/>
  <c r="H7699" i="1"/>
  <c r="H8545" i="1" s="1"/>
  <c r="I7699" i="1"/>
  <c r="A7700" i="1"/>
  <c r="A8546" i="1" s="1"/>
  <c r="A9392" i="1" s="1"/>
  <c r="A10238" i="1" s="1"/>
  <c r="A11084" i="1" s="1"/>
  <c r="F7700" i="1"/>
  <c r="H7700" i="1"/>
  <c r="I7700" i="1"/>
  <c r="A7701" i="1"/>
  <c r="H7701" i="1"/>
  <c r="I7701" i="1"/>
  <c r="D7702" i="1"/>
  <c r="F7702" i="1"/>
  <c r="G7702" i="1"/>
  <c r="H7702" i="1"/>
  <c r="H8548" i="1" s="1"/>
  <c r="H9394" i="1" s="1"/>
  <c r="H10240" i="1" s="1"/>
  <c r="H11086" i="1" s="1"/>
  <c r="C7703" i="1"/>
  <c r="G7703" i="1"/>
  <c r="G8549" i="1" s="1"/>
  <c r="D7704" i="1"/>
  <c r="A7705" i="1"/>
  <c r="D7705" i="1"/>
  <c r="D8551" i="1" s="1"/>
  <c r="D9397" i="1" s="1"/>
  <c r="D10243" i="1" s="1"/>
  <c r="D11089" i="1" s="1"/>
  <c r="A7706" i="1"/>
  <c r="C7706" i="1"/>
  <c r="D7706" i="1"/>
  <c r="H7706" i="1"/>
  <c r="H8552" i="1" s="1"/>
  <c r="H9398" i="1" s="1"/>
  <c r="H10244" i="1" s="1"/>
  <c r="H11090" i="1" s="1"/>
  <c r="I7706" i="1"/>
  <c r="I8552" i="1" s="1"/>
  <c r="A7707" i="1"/>
  <c r="A8553" i="1" s="1"/>
  <c r="C7707" i="1"/>
  <c r="C8553" i="1" s="1"/>
  <c r="H7707" i="1"/>
  <c r="I7707" i="1"/>
  <c r="F7708" i="1"/>
  <c r="F8554" i="1" s="1"/>
  <c r="G7708" i="1"/>
  <c r="H7708" i="1"/>
  <c r="I7708" i="1"/>
  <c r="I8554" i="1" s="1"/>
  <c r="I9400" i="1" s="1"/>
  <c r="I10246" i="1" s="1"/>
  <c r="I11092" i="1" s="1"/>
  <c r="A7709" i="1"/>
  <c r="I7709" i="1"/>
  <c r="I8555" i="1" s="1"/>
  <c r="I9401" i="1" s="1"/>
  <c r="I10247" i="1" s="1"/>
  <c r="I11093" i="1" s="1"/>
  <c r="D7710" i="1"/>
  <c r="F7710" i="1"/>
  <c r="H7710" i="1"/>
  <c r="H8556" i="1" s="1"/>
  <c r="H9402" i="1" s="1"/>
  <c r="H10248" i="1" s="1"/>
  <c r="H11094" i="1" s="1"/>
  <c r="C7711" i="1"/>
  <c r="D7711" i="1"/>
  <c r="D8557" i="1" s="1"/>
  <c r="D9403" i="1" s="1"/>
  <c r="D10249" i="1" s="1"/>
  <c r="D11095" i="1" s="1"/>
  <c r="F7711" i="1"/>
  <c r="F8557" i="1" s="1"/>
  <c r="D7712" i="1"/>
  <c r="F7712" i="1"/>
  <c r="F8558" i="1" s="1"/>
  <c r="G7712" i="1"/>
  <c r="G8558" i="1" s="1"/>
  <c r="G9404" i="1" s="1"/>
  <c r="G10250" i="1" s="1"/>
  <c r="G11096" i="1" s="1"/>
  <c r="A7713" i="1"/>
  <c r="A8559" i="1" s="1"/>
  <c r="A9405" i="1" s="1"/>
  <c r="A10251" i="1" s="1"/>
  <c r="A11097" i="1" s="1"/>
  <c r="C7713" i="1"/>
  <c r="D7713" i="1"/>
  <c r="C7714" i="1"/>
  <c r="C8560" i="1" s="1"/>
  <c r="C9406" i="1" s="1"/>
  <c r="C10252" i="1" s="1"/>
  <c r="C11098" i="1" s="1"/>
  <c r="D7714" i="1"/>
  <c r="D8560" i="1" s="1"/>
  <c r="D9406" i="1" s="1"/>
  <c r="D10252" i="1" s="1"/>
  <c r="D11098" i="1" s="1"/>
  <c r="H7714" i="1"/>
  <c r="H8560" i="1" s="1"/>
  <c r="H9406" i="1" s="1"/>
  <c r="H10252" i="1" s="1"/>
  <c r="H11098" i="1" s="1"/>
  <c r="C7715" i="1"/>
  <c r="G7715" i="1"/>
  <c r="G8561" i="1" s="1"/>
  <c r="A7716" i="1"/>
  <c r="C7716" i="1"/>
  <c r="C8562" i="1" s="1"/>
  <c r="C9408" i="1" s="1"/>
  <c r="C10254" i="1" s="1"/>
  <c r="C11100" i="1" s="1"/>
  <c r="G7716" i="1"/>
  <c r="H7716" i="1"/>
  <c r="H8562" i="1" s="1"/>
  <c r="H9408" i="1" s="1"/>
  <c r="H10254" i="1" s="1"/>
  <c r="H11100" i="1" s="1"/>
  <c r="I7716" i="1"/>
  <c r="I8562" i="1" s="1"/>
  <c r="I9408" i="1" s="1"/>
  <c r="I10254" i="1" s="1"/>
  <c r="I11100" i="1" s="1"/>
  <c r="A7717" i="1"/>
  <c r="G7717" i="1"/>
  <c r="H7717" i="1"/>
  <c r="H8563" i="1" s="1"/>
  <c r="F7718" i="1"/>
  <c r="G7718" i="1"/>
  <c r="H7718" i="1"/>
  <c r="H8564" i="1" s="1"/>
  <c r="H9410" i="1" s="1"/>
  <c r="H10256" i="1" s="1"/>
  <c r="H11102" i="1" s="1"/>
  <c r="C7719" i="1"/>
  <c r="D7719" i="1"/>
  <c r="F7719" i="1"/>
  <c r="F8565" i="1" s="1"/>
  <c r="F9411" i="1" s="1"/>
  <c r="F10257" i="1" s="1"/>
  <c r="F11103" i="1" s="1"/>
  <c r="G7719" i="1"/>
  <c r="C7720" i="1"/>
  <c r="D7720" i="1"/>
  <c r="D8566" i="1" s="1"/>
  <c r="D9412" i="1" s="1"/>
  <c r="D10258" i="1" s="1"/>
  <c r="D11104" i="1" s="1"/>
  <c r="E7720" i="1"/>
  <c r="F7720" i="1"/>
  <c r="F8566" i="1" s="1"/>
  <c r="G7720" i="1"/>
  <c r="G8566" i="1" s="1"/>
  <c r="G9412" i="1" s="1"/>
  <c r="G10258" i="1" s="1"/>
  <c r="G11104" i="1" s="1"/>
  <c r="I7720" i="1"/>
  <c r="I8566" i="1" s="1"/>
  <c r="I9412" i="1" s="1"/>
  <c r="I10258" i="1" s="1"/>
  <c r="I11104" i="1" s="1"/>
  <c r="C7721" i="1"/>
  <c r="D7721" i="1"/>
  <c r="D8567" i="1" s="1"/>
  <c r="D9413" i="1" s="1"/>
  <c r="D10259" i="1" s="1"/>
  <c r="D11105" i="1" s="1"/>
  <c r="E7721" i="1"/>
  <c r="E8567" i="1" s="1"/>
  <c r="E9413" i="1" s="1"/>
  <c r="E10259" i="1" s="1"/>
  <c r="E11105" i="1" s="1"/>
  <c r="C7722" i="1"/>
  <c r="C8568" i="1" s="1"/>
  <c r="C9414" i="1" s="1"/>
  <c r="C10260" i="1" s="1"/>
  <c r="C11106" i="1" s="1"/>
  <c r="D7722" i="1"/>
  <c r="D8568" i="1" s="1"/>
  <c r="D9414" i="1" s="1"/>
  <c r="D10260" i="1" s="1"/>
  <c r="D11106" i="1" s="1"/>
  <c r="H7722" i="1"/>
  <c r="H8568" i="1" s="1"/>
  <c r="H9414" i="1" s="1"/>
  <c r="H10260" i="1" s="1"/>
  <c r="H11106" i="1" s="1"/>
  <c r="A7723" i="1"/>
  <c r="A8569" i="1" s="1"/>
  <c r="C7723" i="1"/>
  <c r="G7723" i="1"/>
  <c r="G8569" i="1" s="1"/>
  <c r="G9415" i="1" s="1"/>
  <c r="G10261" i="1" s="1"/>
  <c r="G11107" i="1" s="1"/>
  <c r="H7723" i="1"/>
  <c r="I7723" i="1"/>
  <c r="I8569" i="1" s="1"/>
  <c r="I9415" i="1" s="1"/>
  <c r="I10261" i="1" s="1"/>
  <c r="I11107" i="1" s="1"/>
  <c r="A7724" i="1"/>
  <c r="A8570" i="1" s="1"/>
  <c r="A9416" i="1" s="1"/>
  <c r="A10262" i="1" s="1"/>
  <c r="A11108" i="1" s="1"/>
  <c r="I7724" i="1"/>
  <c r="A7725" i="1"/>
  <c r="A8571" i="1" s="1"/>
  <c r="A9417" i="1" s="1"/>
  <c r="A10263" i="1" s="1"/>
  <c r="A11109" i="1" s="1"/>
  <c r="G7725" i="1"/>
  <c r="G8571" i="1" s="1"/>
  <c r="G9417" i="1" s="1"/>
  <c r="G10263" i="1" s="1"/>
  <c r="G11109" i="1" s="1"/>
  <c r="H7725" i="1"/>
  <c r="I7725" i="1"/>
  <c r="I8571" i="1" s="1"/>
  <c r="I9417" i="1" s="1"/>
  <c r="I10263" i="1" s="1"/>
  <c r="I11109" i="1" s="1"/>
  <c r="D7726" i="1"/>
  <c r="D8572" i="1" s="1"/>
  <c r="D9418" i="1" s="1"/>
  <c r="D10264" i="1" s="1"/>
  <c r="D11110" i="1" s="1"/>
  <c r="E7726" i="1"/>
  <c r="E8572" i="1" s="1"/>
  <c r="E9418" i="1" s="1"/>
  <c r="E10264" i="1" s="1"/>
  <c r="E11110" i="1" s="1"/>
  <c r="G7726" i="1"/>
  <c r="G8572" i="1" s="1"/>
  <c r="H7726" i="1"/>
  <c r="H8572" i="1" s="1"/>
  <c r="H9418" i="1" s="1"/>
  <c r="H10264" i="1" s="1"/>
  <c r="H11110" i="1" s="1"/>
  <c r="C7727" i="1"/>
  <c r="D7727" i="1"/>
  <c r="E7727" i="1"/>
  <c r="E8573" i="1" s="1"/>
  <c r="E9419" i="1" s="1"/>
  <c r="E10265" i="1" s="1"/>
  <c r="E11111" i="1" s="1"/>
  <c r="F7727" i="1"/>
  <c r="F8573" i="1" s="1"/>
  <c r="F9419" i="1" s="1"/>
  <c r="F10265" i="1" s="1"/>
  <c r="F11111" i="1" s="1"/>
  <c r="G7727" i="1"/>
  <c r="H7727" i="1"/>
  <c r="D7728" i="1"/>
  <c r="F7728" i="1"/>
  <c r="A7729" i="1"/>
  <c r="A8575" i="1" s="1"/>
  <c r="A9421" i="1" s="1"/>
  <c r="A10267" i="1" s="1"/>
  <c r="A11113" i="1" s="1"/>
  <c r="C7729" i="1"/>
  <c r="C8575" i="1" s="1"/>
  <c r="C9421" i="1" s="1"/>
  <c r="C10267" i="1" s="1"/>
  <c r="C11113" i="1" s="1"/>
  <c r="D7729" i="1"/>
  <c r="E7729" i="1"/>
  <c r="C7730" i="1"/>
  <c r="D7730" i="1"/>
  <c r="D8576" i="1" s="1"/>
  <c r="H7730" i="1"/>
  <c r="A7731" i="1"/>
  <c r="C7731" i="1"/>
  <c r="C8577" i="1" s="1"/>
  <c r="C9423" i="1" s="1"/>
  <c r="C10269" i="1" s="1"/>
  <c r="C11115" i="1" s="1"/>
  <c r="G7731" i="1"/>
  <c r="H7731" i="1"/>
  <c r="A7732" i="1"/>
  <c r="F7732" i="1"/>
  <c r="H7732" i="1"/>
  <c r="H8578" i="1" s="1"/>
  <c r="H9424" i="1" s="1"/>
  <c r="H10270" i="1" s="1"/>
  <c r="H11116" i="1" s="1"/>
  <c r="I7732" i="1"/>
  <c r="I8578" i="1" s="1"/>
  <c r="I9424" i="1" s="1"/>
  <c r="I10270" i="1" s="1"/>
  <c r="I11116" i="1" s="1"/>
  <c r="A7733" i="1"/>
  <c r="H7733" i="1"/>
  <c r="I7733" i="1"/>
  <c r="I8579" i="1" s="1"/>
  <c r="I9425" i="1" s="1"/>
  <c r="I10271" i="1" s="1"/>
  <c r="I11117" i="1" s="1"/>
  <c r="D7734" i="1"/>
  <c r="E7734" i="1"/>
  <c r="E8580" i="1" s="1"/>
  <c r="F7734" i="1"/>
  <c r="F8580" i="1" s="1"/>
  <c r="F9426" i="1" s="1"/>
  <c r="F10272" i="1" s="1"/>
  <c r="F11118" i="1" s="1"/>
  <c r="G7734" i="1"/>
  <c r="G8580" i="1" s="1"/>
  <c r="G9426" i="1" s="1"/>
  <c r="G10272" i="1" s="1"/>
  <c r="G11118" i="1" s="1"/>
  <c r="H7734" i="1"/>
  <c r="H8580" i="1" s="1"/>
  <c r="I7734" i="1"/>
  <c r="C7735" i="1"/>
  <c r="D7735" i="1"/>
  <c r="D8581" i="1" s="1"/>
  <c r="D9427" i="1" s="1"/>
  <c r="D10273" i="1" s="1"/>
  <c r="D11119" i="1" s="1"/>
  <c r="E7735" i="1"/>
  <c r="F7735" i="1"/>
  <c r="G7735" i="1"/>
  <c r="H7735" i="1"/>
  <c r="H8581" i="1" s="1"/>
  <c r="H9427" i="1" s="1"/>
  <c r="H10273" i="1" s="1"/>
  <c r="H11119" i="1" s="1"/>
  <c r="C7736" i="1"/>
  <c r="D7736" i="1"/>
  <c r="A7737" i="1"/>
  <c r="A8583" i="1" s="1"/>
  <c r="A9429" i="1" s="1"/>
  <c r="A10275" i="1" s="1"/>
  <c r="A11121" i="1" s="1"/>
  <c r="C7737" i="1"/>
  <c r="C8583" i="1" s="1"/>
  <c r="C9429" i="1" s="1"/>
  <c r="C10275" i="1" s="1"/>
  <c r="C11121" i="1" s="1"/>
  <c r="E7737" i="1"/>
  <c r="I7737" i="1"/>
  <c r="I8583" i="1" s="1"/>
  <c r="D7738" i="1"/>
  <c r="H7738" i="1"/>
  <c r="A7739" i="1"/>
  <c r="A8585" i="1" s="1"/>
  <c r="C7739" i="1"/>
  <c r="G7739" i="1"/>
  <c r="G8585" i="1" s="1"/>
  <c r="G9431" i="1" s="1"/>
  <c r="G10277" i="1" s="1"/>
  <c r="G11123" i="1" s="1"/>
  <c r="I7739" i="1"/>
  <c r="F7740" i="1"/>
  <c r="F8586" i="1" s="1"/>
  <c r="F9432" i="1" s="1"/>
  <c r="F10278" i="1" s="1"/>
  <c r="F11124" i="1" s="1"/>
  <c r="G7740" i="1"/>
  <c r="G8586" i="1" s="1"/>
  <c r="G9432" i="1" s="1"/>
  <c r="G10278" i="1" s="1"/>
  <c r="G11124" i="1" s="1"/>
  <c r="H7740" i="1"/>
  <c r="F7741" i="1"/>
  <c r="G7741" i="1"/>
  <c r="H7741" i="1"/>
  <c r="H8587" i="1" s="1"/>
  <c r="H9433" i="1" s="1"/>
  <c r="H10279" i="1" s="1"/>
  <c r="H11125" i="1" s="1"/>
  <c r="D7742" i="1"/>
  <c r="E7742" i="1"/>
  <c r="E8588" i="1" s="1"/>
  <c r="E9434" i="1" s="1"/>
  <c r="E10280" i="1" s="1"/>
  <c r="E11126" i="1" s="1"/>
  <c r="F7742" i="1"/>
  <c r="G7742" i="1"/>
  <c r="G8588" i="1" s="1"/>
  <c r="H7742" i="1"/>
  <c r="H8588" i="1" s="1"/>
  <c r="C7743" i="1"/>
  <c r="C8589" i="1" s="1"/>
  <c r="C9435" i="1" s="1"/>
  <c r="C10281" i="1" s="1"/>
  <c r="C11127" i="1" s="1"/>
  <c r="E7743" i="1"/>
  <c r="D7744" i="1"/>
  <c r="D8590" i="1" s="1"/>
  <c r="A7745" i="1"/>
  <c r="C7745" i="1"/>
  <c r="C8591" i="1" s="1"/>
  <c r="C9437" i="1" s="1"/>
  <c r="C10283" i="1" s="1"/>
  <c r="C11129" i="1" s="1"/>
  <c r="I7745" i="1"/>
  <c r="I8591" i="1" s="1"/>
  <c r="I9437" i="1" s="1"/>
  <c r="I10283" i="1" s="1"/>
  <c r="I11129" i="1" s="1"/>
  <c r="A7746" i="1"/>
  <c r="E7746" i="1"/>
  <c r="E8592" i="1" s="1"/>
  <c r="E9438" i="1" s="1"/>
  <c r="E10284" i="1" s="1"/>
  <c r="E11130" i="1" s="1"/>
  <c r="H7746" i="1"/>
  <c r="H8592" i="1" s="1"/>
  <c r="H9438" i="1" s="1"/>
  <c r="H10284" i="1" s="1"/>
  <c r="H11130" i="1" s="1"/>
  <c r="I7746" i="1"/>
  <c r="A7747" i="1"/>
  <c r="A8593" i="1" s="1"/>
  <c r="A9439" i="1" s="1"/>
  <c r="A10285" i="1" s="1"/>
  <c r="A11131" i="1" s="1"/>
  <c r="C7747" i="1"/>
  <c r="C8593" i="1" s="1"/>
  <c r="C9439" i="1" s="1"/>
  <c r="C10285" i="1" s="1"/>
  <c r="C11131" i="1" s="1"/>
  <c r="A7748" i="1"/>
  <c r="F7748" i="1"/>
  <c r="F8594" i="1" s="1"/>
  <c r="I7748" i="1"/>
  <c r="A7749" i="1"/>
  <c r="E7749" i="1"/>
  <c r="E8595" i="1" s="1"/>
  <c r="E9441" i="1" s="1"/>
  <c r="E10287" i="1" s="1"/>
  <c r="E11133" i="1" s="1"/>
  <c r="G7749" i="1"/>
  <c r="H7749" i="1"/>
  <c r="I7749" i="1"/>
  <c r="I8595" i="1" s="1"/>
  <c r="I9441" i="1" s="1"/>
  <c r="I10287" i="1" s="1"/>
  <c r="I11133" i="1" s="1"/>
  <c r="A7750" i="1"/>
  <c r="A8596" i="1" s="1"/>
  <c r="D7750" i="1"/>
  <c r="F7750" i="1"/>
  <c r="G7750" i="1"/>
  <c r="H7750" i="1"/>
  <c r="H8596" i="1" s="1"/>
  <c r="H9442" i="1" s="1"/>
  <c r="H10288" i="1" s="1"/>
  <c r="H11134" i="1" s="1"/>
  <c r="C7751" i="1"/>
  <c r="E7751" i="1"/>
  <c r="F7751" i="1"/>
  <c r="F8597" i="1" s="1"/>
  <c r="G7751" i="1"/>
  <c r="D7752" i="1"/>
  <c r="D8598" i="1" s="1"/>
  <c r="F7752" i="1"/>
  <c r="F8598" i="1" s="1"/>
  <c r="F9444" i="1" s="1"/>
  <c r="F10290" i="1" s="1"/>
  <c r="F11136" i="1" s="1"/>
  <c r="G7752" i="1"/>
  <c r="G8598" i="1" s="1"/>
  <c r="I7753" i="1"/>
  <c r="I8599" i="1" s="1"/>
  <c r="I9445" i="1" s="1"/>
  <c r="I10291" i="1" s="1"/>
  <c r="I11137" i="1" s="1"/>
  <c r="C7754" i="1"/>
  <c r="C8600" i="1" s="1"/>
  <c r="C9446" i="1" s="1"/>
  <c r="C10292" i="1" s="1"/>
  <c r="C11138" i="1" s="1"/>
  <c r="H7755" i="1"/>
  <c r="H8601" i="1" s="1"/>
  <c r="I7755" i="1"/>
  <c r="I8601" i="1" s="1"/>
  <c r="A7756" i="1"/>
  <c r="A8602" i="1" s="1"/>
  <c r="A9448" i="1" s="1"/>
  <c r="A10294" i="1" s="1"/>
  <c r="A11140" i="1" s="1"/>
  <c r="F7756" i="1"/>
  <c r="G7756" i="1"/>
  <c r="H7756" i="1"/>
  <c r="I7756" i="1"/>
  <c r="I8602" i="1" s="1"/>
  <c r="E7757" i="1"/>
  <c r="E8603" i="1" s="1"/>
  <c r="G7757" i="1"/>
  <c r="G8603" i="1" s="1"/>
  <c r="G9449" i="1" s="1"/>
  <c r="G10295" i="1" s="1"/>
  <c r="G11141" i="1" s="1"/>
  <c r="H7757" i="1"/>
  <c r="H8603" i="1" s="1"/>
  <c r="H9449" i="1" s="1"/>
  <c r="H10295" i="1" s="1"/>
  <c r="H11141" i="1" s="1"/>
  <c r="I7757" i="1"/>
  <c r="D7758" i="1"/>
  <c r="D8604" i="1" s="1"/>
  <c r="G7758" i="1"/>
  <c r="G8604" i="1" s="1"/>
  <c r="H7758" i="1"/>
  <c r="E7759" i="1"/>
  <c r="E8605" i="1" s="1"/>
  <c r="E9451" i="1" s="1"/>
  <c r="E10297" i="1" s="1"/>
  <c r="E11143" i="1" s="1"/>
  <c r="F7759" i="1"/>
  <c r="F8605" i="1" s="1"/>
  <c r="F9451" i="1" s="1"/>
  <c r="F10297" i="1" s="1"/>
  <c r="F11143" i="1" s="1"/>
  <c r="D7760" i="1"/>
  <c r="F7760" i="1"/>
  <c r="A7761" i="1"/>
  <c r="A8607" i="1" s="1"/>
  <c r="A9453" i="1" s="1"/>
  <c r="A10299" i="1" s="1"/>
  <c r="A11145" i="1" s="1"/>
  <c r="C7761" i="1"/>
  <c r="C8607" i="1" s="1"/>
  <c r="C9453" i="1" s="1"/>
  <c r="C10299" i="1" s="1"/>
  <c r="C11145" i="1" s="1"/>
  <c r="D7761" i="1"/>
  <c r="I7761" i="1"/>
  <c r="A7762" i="1"/>
  <c r="C7762" i="1"/>
  <c r="H7762" i="1"/>
  <c r="A7763" i="1"/>
  <c r="C7763" i="1"/>
  <c r="I7763" i="1"/>
  <c r="I8609" i="1" s="1"/>
  <c r="I9455" i="1" s="1"/>
  <c r="I10301" i="1" s="1"/>
  <c r="I11147" i="1" s="1"/>
  <c r="A7764" i="1"/>
  <c r="F7764" i="1"/>
  <c r="G7765" i="1"/>
  <c r="H7765" i="1"/>
  <c r="I7765" i="1"/>
  <c r="I8611" i="1" s="1"/>
  <c r="I9457" i="1" s="1"/>
  <c r="I10303" i="1" s="1"/>
  <c r="I11149" i="1" s="1"/>
  <c r="D7766" i="1"/>
  <c r="D8612" i="1" s="1"/>
  <c r="D9458" i="1" s="1"/>
  <c r="D10304" i="1" s="1"/>
  <c r="D11150" i="1" s="1"/>
  <c r="G7766" i="1"/>
  <c r="G8612" i="1" s="1"/>
  <c r="F7767" i="1"/>
  <c r="G7767" i="1"/>
  <c r="G8613" i="1" s="1"/>
  <c r="C7768" i="1"/>
  <c r="C8614" i="1" s="1"/>
  <c r="C9460" i="1" s="1"/>
  <c r="C10306" i="1" s="1"/>
  <c r="C11152" i="1" s="1"/>
  <c r="D7768" i="1"/>
  <c r="A7769" i="1"/>
  <c r="A8615" i="1" s="1"/>
  <c r="C7769" i="1"/>
  <c r="D7769" i="1"/>
  <c r="D8615" i="1" s="1"/>
  <c r="D9461" i="1" s="1"/>
  <c r="D10307" i="1" s="1"/>
  <c r="D11153" i="1" s="1"/>
  <c r="C7770" i="1"/>
  <c r="D7770" i="1"/>
  <c r="H7770" i="1"/>
  <c r="A7771" i="1"/>
  <c r="A8617" i="1" s="1"/>
  <c r="A9463" i="1" s="1"/>
  <c r="A10309" i="1" s="1"/>
  <c r="A11155" i="1" s="1"/>
  <c r="C7771" i="1"/>
  <c r="C8617" i="1" s="1"/>
  <c r="G7771" i="1"/>
  <c r="G8617" i="1" s="1"/>
  <c r="G9463" i="1" s="1"/>
  <c r="G10309" i="1" s="1"/>
  <c r="G11155" i="1" s="1"/>
  <c r="I7771" i="1"/>
  <c r="A7772" i="1"/>
  <c r="F7772" i="1"/>
  <c r="F8618" i="1" s="1"/>
  <c r="H7772" i="1"/>
  <c r="I7772" i="1"/>
  <c r="A7773" i="1"/>
  <c r="A8619" i="1" s="1"/>
  <c r="A9465" i="1" s="1"/>
  <c r="A10311" i="1" s="1"/>
  <c r="A11157" i="1" s="1"/>
  <c r="D7774" i="1"/>
  <c r="D8620" i="1" s="1"/>
  <c r="D9466" i="1" s="1"/>
  <c r="D10312" i="1" s="1"/>
  <c r="D11158" i="1" s="1"/>
  <c r="F7774" i="1"/>
  <c r="F8620" i="1" s="1"/>
  <c r="F9466" i="1" s="1"/>
  <c r="F10312" i="1" s="1"/>
  <c r="F11158" i="1" s="1"/>
  <c r="G7774" i="1"/>
  <c r="H7774" i="1"/>
  <c r="H8620" i="1" s="1"/>
  <c r="F7775" i="1"/>
  <c r="F8621" i="1" s="1"/>
  <c r="F9467" i="1" s="1"/>
  <c r="F10313" i="1" s="1"/>
  <c r="F11159" i="1" s="1"/>
  <c r="G7775" i="1"/>
  <c r="D7776" i="1"/>
  <c r="D8622" i="1" s="1"/>
  <c r="D9468" i="1" s="1"/>
  <c r="D10314" i="1" s="1"/>
  <c r="D11160" i="1" s="1"/>
  <c r="G7776" i="1"/>
  <c r="G8622" i="1" s="1"/>
  <c r="A7777" i="1"/>
  <c r="C7777" i="1"/>
  <c r="C8623" i="1" s="1"/>
  <c r="I7777" i="1"/>
  <c r="I8623" i="1" s="1"/>
  <c r="D7778" i="1"/>
  <c r="D8624" i="1" s="1"/>
  <c r="D9470" i="1" s="1"/>
  <c r="D10316" i="1" s="1"/>
  <c r="D11162" i="1" s="1"/>
  <c r="H7778" i="1"/>
  <c r="I7778" i="1"/>
  <c r="I8624" i="1" s="1"/>
  <c r="I9470" i="1" s="1"/>
  <c r="I10316" i="1" s="1"/>
  <c r="I11162" i="1" s="1"/>
  <c r="A7779" i="1"/>
  <c r="G7779" i="1"/>
  <c r="G8625" i="1" s="1"/>
  <c r="G9471" i="1" s="1"/>
  <c r="G10317" i="1" s="1"/>
  <c r="G11163" i="1" s="1"/>
  <c r="I7779" i="1"/>
  <c r="I8625" i="1" s="1"/>
  <c r="I9471" i="1" s="1"/>
  <c r="I10317" i="1" s="1"/>
  <c r="I11163" i="1" s="1"/>
  <c r="A7780" i="1"/>
  <c r="A7781" i="1"/>
  <c r="G7781" i="1"/>
  <c r="G8627" i="1" s="1"/>
  <c r="G9473" i="1" s="1"/>
  <c r="G10319" i="1" s="1"/>
  <c r="G11165" i="1" s="1"/>
  <c r="H7781" i="1"/>
  <c r="H8627" i="1" s="1"/>
  <c r="H9473" i="1" s="1"/>
  <c r="H10319" i="1" s="1"/>
  <c r="H11165" i="1" s="1"/>
  <c r="I7781" i="1"/>
  <c r="D7782" i="1"/>
  <c r="F7782" i="1"/>
  <c r="F8628" i="1" s="1"/>
  <c r="F9474" i="1" s="1"/>
  <c r="F10320" i="1" s="1"/>
  <c r="F11166" i="1" s="1"/>
  <c r="G7782" i="1"/>
  <c r="H7782" i="1"/>
  <c r="H8628" i="1" s="1"/>
  <c r="D7784" i="1"/>
  <c r="F7784" i="1"/>
  <c r="I7785" i="1"/>
  <c r="A7786" i="1"/>
  <c r="A8632" i="1" s="1"/>
  <c r="A9478" i="1" s="1"/>
  <c r="A10324" i="1" s="1"/>
  <c r="A11170" i="1" s="1"/>
  <c r="C7786" i="1"/>
  <c r="D7786" i="1"/>
  <c r="H7786" i="1"/>
  <c r="C7787" i="1"/>
  <c r="I7787" i="1"/>
  <c r="A7788" i="1"/>
  <c r="A8634" i="1" s="1"/>
  <c r="A9480" i="1" s="1"/>
  <c r="A10326" i="1" s="1"/>
  <c r="A11172" i="1" s="1"/>
  <c r="H7788" i="1"/>
  <c r="I7788" i="1"/>
  <c r="I8634" i="1" s="1"/>
  <c r="I7789" i="1"/>
  <c r="I8635" i="1" s="1"/>
  <c r="I9481" i="1" s="1"/>
  <c r="I10327" i="1" s="1"/>
  <c r="I11173" i="1" s="1"/>
  <c r="D7790" i="1"/>
  <c r="G7790" i="1"/>
  <c r="G8636" i="1" s="1"/>
  <c r="G9482" i="1" s="1"/>
  <c r="G10328" i="1" s="1"/>
  <c r="G11174" i="1" s="1"/>
  <c r="H7790" i="1"/>
  <c r="C7791" i="1"/>
  <c r="C8637" i="1" s="1"/>
  <c r="D7791" i="1"/>
  <c r="D8637" i="1" s="1"/>
  <c r="D7792" i="1"/>
  <c r="F7792" i="1"/>
  <c r="G7792" i="1"/>
  <c r="G8638" i="1" s="1"/>
  <c r="G9484" i="1" s="1"/>
  <c r="G10330" i="1" s="1"/>
  <c r="G11176" i="1" s="1"/>
  <c r="A7793" i="1"/>
  <c r="A8639" i="1" s="1"/>
  <c r="A9485" i="1" s="1"/>
  <c r="A10331" i="1" s="1"/>
  <c r="A11177" i="1" s="1"/>
  <c r="D7794" i="1"/>
  <c r="D8640" i="1" s="1"/>
  <c r="I7794" i="1"/>
  <c r="I8640" i="1" s="1"/>
  <c r="A7795" i="1"/>
  <c r="A8641" i="1" s="1"/>
  <c r="C7795" i="1"/>
  <c r="D7795" i="1"/>
  <c r="H7795" i="1"/>
  <c r="H8641" i="1" s="1"/>
  <c r="H9487" i="1" s="1"/>
  <c r="H10333" i="1" s="1"/>
  <c r="H11179" i="1" s="1"/>
  <c r="I7795" i="1"/>
  <c r="A7796" i="1"/>
  <c r="A8642" i="1" s="1"/>
  <c r="A9488" i="1" s="1"/>
  <c r="A10334" i="1" s="1"/>
  <c r="A11180" i="1" s="1"/>
  <c r="G7796" i="1"/>
  <c r="G8642" i="1" s="1"/>
  <c r="G9488" i="1" s="1"/>
  <c r="G10334" i="1" s="1"/>
  <c r="G11180" i="1" s="1"/>
  <c r="H7796" i="1"/>
  <c r="H8642" i="1" s="1"/>
  <c r="H9488" i="1" s="1"/>
  <c r="H10334" i="1" s="1"/>
  <c r="H11180" i="1" s="1"/>
  <c r="G7797" i="1"/>
  <c r="I7797" i="1"/>
  <c r="G7798" i="1"/>
  <c r="G8644" i="1" s="1"/>
  <c r="G9490" i="1" s="1"/>
  <c r="G10336" i="1" s="1"/>
  <c r="G11182" i="1" s="1"/>
  <c r="H7798" i="1"/>
  <c r="H8644" i="1" s="1"/>
  <c r="H9490" i="1" s="1"/>
  <c r="H10336" i="1" s="1"/>
  <c r="H11182" i="1" s="1"/>
  <c r="C7799" i="1"/>
  <c r="C8645" i="1" s="1"/>
  <c r="C9491" i="1" s="1"/>
  <c r="C10337" i="1" s="1"/>
  <c r="C11183" i="1" s="1"/>
  <c r="D7800" i="1"/>
  <c r="D8646" i="1" s="1"/>
  <c r="D9492" i="1" s="1"/>
  <c r="D10338" i="1" s="1"/>
  <c r="D11184" i="1" s="1"/>
  <c r="A7801" i="1"/>
  <c r="C7801" i="1"/>
  <c r="C8647" i="1" s="1"/>
  <c r="D7802" i="1"/>
  <c r="H7802" i="1"/>
  <c r="H8648" i="1" s="1"/>
  <c r="H9494" i="1" s="1"/>
  <c r="H10340" i="1" s="1"/>
  <c r="H11186" i="1" s="1"/>
  <c r="A7803" i="1"/>
  <c r="A8649" i="1" s="1"/>
  <c r="A9495" i="1" s="1"/>
  <c r="A10341" i="1" s="1"/>
  <c r="A11187" i="1" s="1"/>
  <c r="G7803" i="1"/>
  <c r="I7803" i="1"/>
  <c r="C7804" i="1"/>
  <c r="C8650" i="1" s="1"/>
  <c r="F7804" i="1"/>
  <c r="H7804" i="1"/>
  <c r="H8650" i="1" s="1"/>
  <c r="H9496" i="1" s="1"/>
  <c r="H10342" i="1" s="1"/>
  <c r="H11188" i="1" s="1"/>
  <c r="F7805" i="1"/>
  <c r="G7805" i="1"/>
  <c r="G8651" i="1" s="1"/>
  <c r="G9497" i="1" s="1"/>
  <c r="G10343" i="1" s="1"/>
  <c r="G11189" i="1" s="1"/>
  <c r="H7805" i="1"/>
  <c r="H8651" i="1" s="1"/>
  <c r="H9497" i="1" s="1"/>
  <c r="H10343" i="1" s="1"/>
  <c r="H11189" i="1" s="1"/>
  <c r="E7806" i="1"/>
  <c r="E8652" i="1" s="1"/>
  <c r="E9498" i="1" s="1"/>
  <c r="E10344" i="1" s="1"/>
  <c r="E11190" i="1" s="1"/>
  <c r="F7806" i="1"/>
  <c r="F8652" i="1" s="1"/>
  <c r="G7806" i="1"/>
  <c r="G8652" i="1" s="1"/>
  <c r="G9498" i="1" s="1"/>
  <c r="G10344" i="1" s="1"/>
  <c r="G11190" i="1" s="1"/>
  <c r="H7806" i="1"/>
  <c r="E7807" i="1"/>
  <c r="F7807" i="1"/>
  <c r="F8653" i="1" s="1"/>
  <c r="F9499" i="1" s="1"/>
  <c r="F10345" i="1" s="1"/>
  <c r="F11191" i="1" s="1"/>
  <c r="D7808" i="1"/>
  <c r="D8654" i="1" s="1"/>
  <c r="D9500" i="1" s="1"/>
  <c r="D10346" i="1" s="1"/>
  <c r="D11192" i="1" s="1"/>
  <c r="E7808" i="1"/>
  <c r="E8654" i="1" s="1"/>
  <c r="E9500" i="1" s="1"/>
  <c r="E10346" i="1" s="1"/>
  <c r="E11192" i="1" s="1"/>
  <c r="F7808" i="1"/>
  <c r="A7809" i="1"/>
  <c r="A8655" i="1" s="1"/>
  <c r="A9501" i="1" s="1"/>
  <c r="A10347" i="1" s="1"/>
  <c r="A11193" i="1" s="1"/>
  <c r="C7809" i="1"/>
  <c r="D7809" i="1"/>
  <c r="D8655" i="1" s="1"/>
  <c r="D9501" i="1" s="1"/>
  <c r="D10347" i="1" s="1"/>
  <c r="D11193" i="1" s="1"/>
  <c r="E7809" i="1"/>
  <c r="E8655" i="1" s="1"/>
  <c r="F7809" i="1"/>
  <c r="F8655" i="1" s="1"/>
  <c r="I7809" i="1"/>
  <c r="I8655" i="1" s="1"/>
  <c r="I9501" i="1" s="1"/>
  <c r="I10347" i="1" s="1"/>
  <c r="I11193" i="1" s="1"/>
  <c r="A7810" i="1"/>
  <c r="A8656" i="1" s="1"/>
  <c r="A9502" i="1" s="1"/>
  <c r="A10348" i="1" s="1"/>
  <c r="A11194" i="1" s="1"/>
  <c r="C7810" i="1"/>
  <c r="C8656" i="1" s="1"/>
  <c r="D7810" i="1"/>
  <c r="C7811" i="1"/>
  <c r="C8657" i="1" s="1"/>
  <c r="C9503" i="1" s="1"/>
  <c r="C10349" i="1" s="1"/>
  <c r="C11195" i="1" s="1"/>
  <c r="G7811" i="1"/>
  <c r="G8657" i="1" s="1"/>
  <c r="G9503" i="1" s="1"/>
  <c r="G10349" i="1" s="1"/>
  <c r="G11195" i="1" s="1"/>
  <c r="A7812" i="1"/>
  <c r="I7812" i="1"/>
  <c r="E7813" i="1"/>
  <c r="E8659" i="1" s="1"/>
  <c r="E9505" i="1" s="1"/>
  <c r="E10351" i="1" s="1"/>
  <c r="E11197" i="1" s="1"/>
  <c r="G7813" i="1"/>
  <c r="G8659" i="1" s="1"/>
  <c r="G9505" i="1" s="1"/>
  <c r="G10351" i="1" s="1"/>
  <c r="G11197" i="1" s="1"/>
  <c r="H7813" i="1"/>
  <c r="H8659" i="1" s="1"/>
  <c r="H9505" i="1" s="1"/>
  <c r="H10351" i="1" s="1"/>
  <c r="H11197" i="1" s="1"/>
  <c r="D7814" i="1"/>
  <c r="F7814" i="1"/>
  <c r="G7814" i="1"/>
  <c r="G8660" i="1" s="1"/>
  <c r="C7815" i="1"/>
  <c r="D7815" i="1"/>
  <c r="D8661" i="1" s="1"/>
  <c r="D9507" i="1" s="1"/>
  <c r="D10353" i="1" s="1"/>
  <c r="D11199" i="1" s="1"/>
  <c r="E7815" i="1"/>
  <c r="F7815" i="1"/>
  <c r="A7816" i="1"/>
  <c r="A8662" i="1" s="1"/>
  <c r="A9508" i="1" s="1"/>
  <c r="A10354" i="1" s="1"/>
  <c r="A11200" i="1" s="1"/>
  <c r="D7816" i="1"/>
  <c r="E7816" i="1"/>
  <c r="E8662" i="1" s="1"/>
  <c r="F7816" i="1"/>
  <c r="D7817" i="1"/>
  <c r="D8663" i="1" s="1"/>
  <c r="E7817" i="1"/>
  <c r="E8663" i="1" s="1"/>
  <c r="A7818" i="1"/>
  <c r="A8664" i="1" s="1"/>
  <c r="D7818" i="1"/>
  <c r="E7818" i="1"/>
  <c r="E8664" i="1" s="1"/>
  <c r="E9510" i="1" s="1"/>
  <c r="E10356" i="1" s="1"/>
  <c r="E11202" i="1" s="1"/>
  <c r="H7818" i="1"/>
  <c r="H8664" i="1" s="1"/>
  <c r="A7819" i="1"/>
  <c r="I7819" i="1"/>
  <c r="H7820" i="1"/>
  <c r="I7820" i="1"/>
  <c r="E7821" i="1"/>
  <c r="I7821" i="1"/>
  <c r="I8667" i="1" s="1"/>
  <c r="D7822" i="1"/>
  <c r="D8668" i="1" s="1"/>
  <c r="D9514" i="1" s="1"/>
  <c r="D10360" i="1" s="1"/>
  <c r="D11206" i="1" s="1"/>
  <c r="F7822" i="1"/>
  <c r="F8668" i="1" s="1"/>
  <c r="F9514" i="1" s="1"/>
  <c r="F10360" i="1" s="1"/>
  <c r="F11206" i="1" s="1"/>
  <c r="H7822" i="1"/>
  <c r="C7823" i="1"/>
  <c r="D7823" i="1"/>
  <c r="D8669" i="1" s="1"/>
  <c r="D9515" i="1" s="1"/>
  <c r="D10361" i="1" s="1"/>
  <c r="D11207" i="1" s="1"/>
  <c r="E7823" i="1"/>
  <c r="E8669" i="1" s="1"/>
  <c r="E9515" i="1" s="1"/>
  <c r="E10361" i="1" s="1"/>
  <c r="E11207" i="1" s="1"/>
  <c r="D7824" i="1"/>
  <c r="E7824" i="1"/>
  <c r="F7824" i="1"/>
  <c r="F8670" i="1" s="1"/>
  <c r="C7825" i="1"/>
  <c r="D7825" i="1"/>
  <c r="E7825" i="1"/>
  <c r="I7825" i="1"/>
  <c r="I8671" i="1" s="1"/>
  <c r="I9517" i="1" s="1"/>
  <c r="I10363" i="1" s="1"/>
  <c r="I11209" i="1" s="1"/>
  <c r="C7826" i="1"/>
  <c r="D7826" i="1"/>
  <c r="A7827" i="1"/>
  <c r="C7827" i="1"/>
  <c r="C8673" i="1" s="1"/>
  <c r="H7827" i="1"/>
  <c r="H8673" i="1" s="1"/>
  <c r="I7827" i="1"/>
  <c r="I8673" i="1" s="1"/>
  <c r="I9519" i="1" s="1"/>
  <c r="I10365" i="1" s="1"/>
  <c r="I11211" i="1" s="1"/>
  <c r="A7828" i="1"/>
  <c r="G7828" i="1"/>
  <c r="G8674" i="1" s="1"/>
  <c r="G9520" i="1" s="1"/>
  <c r="G10366" i="1" s="1"/>
  <c r="G11212" i="1" s="1"/>
  <c r="H7828" i="1"/>
  <c r="H8674" i="1" s="1"/>
  <c r="A7829" i="1"/>
  <c r="A8675" i="1" s="1"/>
  <c r="A9521" i="1" s="1"/>
  <c r="A10367" i="1" s="1"/>
  <c r="A11213" i="1" s="1"/>
  <c r="H7829" i="1"/>
  <c r="I7829" i="1"/>
  <c r="I8675" i="1" s="1"/>
  <c r="I9521" i="1" s="1"/>
  <c r="I10367" i="1" s="1"/>
  <c r="I11213" i="1" s="1"/>
  <c r="D7830" i="1"/>
  <c r="D8676" i="1" s="1"/>
  <c r="D9522" i="1" s="1"/>
  <c r="D10368" i="1" s="1"/>
  <c r="D11214" i="1" s="1"/>
  <c r="F7830" i="1"/>
  <c r="F8676" i="1" s="1"/>
  <c r="F9522" i="1" s="1"/>
  <c r="F10368" i="1" s="1"/>
  <c r="F11214" i="1" s="1"/>
  <c r="H7830" i="1"/>
  <c r="H8676" i="1" s="1"/>
  <c r="H9522" i="1" s="1"/>
  <c r="H10368" i="1" s="1"/>
  <c r="H11214" i="1" s="1"/>
  <c r="C7831" i="1"/>
  <c r="E7831" i="1"/>
  <c r="D7832" i="1"/>
  <c r="D8678" i="1" s="1"/>
  <c r="D9524" i="1" s="1"/>
  <c r="D10370" i="1" s="1"/>
  <c r="D11216" i="1" s="1"/>
  <c r="F7832" i="1"/>
  <c r="F8678" i="1" s="1"/>
  <c r="A7833" i="1"/>
  <c r="C7833" i="1"/>
  <c r="C8679" i="1" s="1"/>
  <c r="F7833" i="1"/>
  <c r="I7833" i="1"/>
  <c r="I8679" i="1" s="1"/>
  <c r="H7834" i="1"/>
  <c r="H8680" i="1" s="1"/>
  <c r="H9526" i="1" s="1"/>
  <c r="H10372" i="1" s="1"/>
  <c r="H11218" i="1" s="1"/>
  <c r="I7834" i="1"/>
  <c r="I8680" i="1" s="1"/>
  <c r="I9526" i="1" s="1"/>
  <c r="I10372" i="1" s="1"/>
  <c r="I11218" i="1" s="1"/>
  <c r="A7835" i="1"/>
  <c r="A8681" i="1" s="1"/>
  <c r="C7835" i="1"/>
  <c r="C8681" i="1" s="1"/>
  <c r="G7835" i="1"/>
  <c r="H7835" i="1"/>
  <c r="A7836" i="1"/>
  <c r="A8682" i="1" s="1"/>
  <c r="F7836" i="1"/>
  <c r="F8682" i="1" s="1"/>
  <c r="F9528" i="1" s="1"/>
  <c r="F10374" i="1" s="1"/>
  <c r="F11220" i="1" s="1"/>
  <c r="G7836" i="1"/>
  <c r="G8682" i="1" s="1"/>
  <c r="H7836" i="1"/>
  <c r="H8682" i="1" s="1"/>
  <c r="H9528" i="1" s="1"/>
  <c r="H10374" i="1" s="1"/>
  <c r="H11220" i="1" s="1"/>
  <c r="A7837" i="1"/>
  <c r="D7837" i="1"/>
  <c r="D8683" i="1" s="1"/>
  <c r="D9529" i="1" s="1"/>
  <c r="D10375" i="1" s="1"/>
  <c r="D11221" i="1" s="1"/>
  <c r="I7837" i="1"/>
  <c r="I8683" i="1" s="1"/>
  <c r="I9529" i="1" s="1"/>
  <c r="I10375" i="1" s="1"/>
  <c r="I11221" i="1" s="1"/>
  <c r="D7838" i="1"/>
  <c r="F7838" i="1"/>
  <c r="G7838" i="1"/>
  <c r="G8684" i="1" s="1"/>
  <c r="E7839" i="1"/>
  <c r="E8685" i="1" s="1"/>
  <c r="E9531" i="1" s="1"/>
  <c r="E10377" i="1" s="1"/>
  <c r="E11223" i="1" s="1"/>
  <c r="G7839" i="1"/>
  <c r="G8685" i="1" s="1"/>
  <c r="D7840" i="1"/>
  <c r="D8686" i="1" s="1"/>
  <c r="G7840" i="1"/>
  <c r="G8686" i="1" s="1"/>
  <c r="G9532" i="1" s="1"/>
  <c r="G10378" i="1" s="1"/>
  <c r="G11224" i="1" s="1"/>
  <c r="A7841" i="1"/>
  <c r="A8687" i="1" s="1"/>
  <c r="A9533" i="1" s="1"/>
  <c r="A10379" i="1" s="1"/>
  <c r="A11225" i="1" s="1"/>
  <c r="C7841" i="1"/>
  <c r="C8687" i="1" s="1"/>
  <c r="C9533" i="1" s="1"/>
  <c r="C10379" i="1" s="1"/>
  <c r="C11225" i="1" s="1"/>
  <c r="D7841" i="1"/>
  <c r="D8687" i="1" s="1"/>
  <c r="D9533" i="1" s="1"/>
  <c r="D10379" i="1" s="1"/>
  <c r="D11225" i="1" s="1"/>
  <c r="E7841" i="1"/>
  <c r="E8687" i="1" s="1"/>
  <c r="E9533" i="1" s="1"/>
  <c r="E10379" i="1" s="1"/>
  <c r="E11225" i="1" s="1"/>
  <c r="D7842" i="1"/>
  <c r="D8688" i="1" s="1"/>
  <c r="H7842" i="1"/>
  <c r="D7843" i="1"/>
  <c r="D8689" i="1" s="1"/>
  <c r="G7843" i="1"/>
  <c r="A7844" i="1"/>
  <c r="A8690" i="1" s="1"/>
  <c r="F7844" i="1"/>
  <c r="F8690" i="1" s="1"/>
  <c r="I7844" i="1"/>
  <c r="I8690" i="1" s="1"/>
  <c r="I9536" i="1" s="1"/>
  <c r="I10382" i="1" s="1"/>
  <c r="I11228" i="1" s="1"/>
  <c r="A7845" i="1"/>
  <c r="F7845" i="1"/>
  <c r="G7845" i="1"/>
  <c r="G8691" i="1" s="1"/>
  <c r="G9537" i="1" s="1"/>
  <c r="G10383" i="1" s="1"/>
  <c r="G11229" i="1" s="1"/>
  <c r="I7845" i="1"/>
  <c r="I8691" i="1" s="1"/>
  <c r="F7846" i="1"/>
  <c r="F8692" i="1" s="1"/>
  <c r="H7846" i="1"/>
  <c r="I7846" i="1"/>
  <c r="I8692" i="1" s="1"/>
  <c r="I9538" i="1" s="1"/>
  <c r="I10384" i="1" s="1"/>
  <c r="I11230" i="1" s="1"/>
  <c r="C7847" i="1"/>
  <c r="D7847" i="1"/>
  <c r="C7848" i="1"/>
  <c r="D7848" i="1"/>
  <c r="D8694" i="1" s="1"/>
  <c r="D9540" i="1" s="1"/>
  <c r="D10386" i="1" s="1"/>
  <c r="D11232" i="1" s="1"/>
  <c r="F7848" i="1"/>
  <c r="A7849" i="1"/>
  <c r="D7849" i="1"/>
  <c r="D8695" i="1" s="1"/>
  <c r="C7850" i="1"/>
  <c r="D7850" i="1"/>
  <c r="D8696" i="1" s="1"/>
  <c r="D9542" i="1" s="1"/>
  <c r="D10388" i="1" s="1"/>
  <c r="D11234" i="1" s="1"/>
  <c r="H7850" i="1"/>
  <c r="H8696" i="1" s="1"/>
  <c r="G7851" i="1"/>
  <c r="G8697" i="1" s="1"/>
  <c r="G9543" i="1" s="1"/>
  <c r="G10389" i="1" s="1"/>
  <c r="G11235" i="1" s="1"/>
  <c r="I7851" i="1"/>
  <c r="A7852" i="1"/>
  <c r="F7852" i="1"/>
  <c r="F8698" i="1" s="1"/>
  <c r="F9544" i="1" s="1"/>
  <c r="F10390" i="1" s="1"/>
  <c r="F11236" i="1" s="1"/>
  <c r="G7852" i="1"/>
  <c r="G8698" i="1" s="1"/>
  <c r="G9544" i="1" s="1"/>
  <c r="G10390" i="1" s="1"/>
  <c r="G11236" i="1" s="1"/>
  <c r="D7854" i="1"/>
  <c r="D8700" i="1" s="1"/>
  <c r="D9546" i="1" s="1"/>
  <c r="D10392" i="1" s="1"/>
  <c r="D11238" i="1" s="1"/>
  <c r="F7854" i="1"/>
  <c r="F8700" i="1" s="1"/>
  <c r="F9546" i="1" s="1"/>
  <c r="F10392" i="1" s="1"/>
  <c r="F11238" i="1" s="1"/>
  <c r="H7854" i="1"/>
  <c r="C7855" i="1"/>
  <c r="C8701" i="1" s="1"/>
  <c r="C9547" i="1" s="1"/>
  <c r="C10393" i="1" s="1"/>
  <c r="C11239" i="1" s="1"/>
  <c r="D7855" i="1"/>
  <c r="D8701" i="1" s="1"/>
  <c r="D9547" i="1" s="1"/>
  <c r="D10393" i="1" s="1"/>
  <c r="D11239" i="1" s="1"/>
  <c r="G7855" i="1"/>
  <c r="G8701" i="1" s="1"/>
  <c r="D7856" i="1"/>
  <c r="F7856" i="1"/>
  <c r="F8702" i="1" s="1"/>
  <c r="F9548" i="1" s="1"/>
  <c r="F10394" i="1" s="1"/>
  <c r="F11240" i="1" s="1"/>
  <c r="A7857" i="1"/>
  <c r="A8703" i="1" s="1"/>
  <c r="A9549" i="1" s="1"/>
  <c r="A10395" i="1" s="1"/>
  <c r="A11241" i="1" s="1"/>
  <c r="C7857" i="1"/>
  <c r="D7857" i="1"/>
  <c r="D8703" i="1" s="1"/>
  <c r="I7857" i="1"/>
  <c r="C7858" i="1"/>
  <c r="D7858" i="1"/>
  <c r="A7859" i="1"/>
  <c r="A8705" i="1" s="1"/>
  <c r="A9551" i="1" s="1"/>
  <c r="A10397" i="1" s="1"/>
  <c r="A11243" i="1" s="1"/>
  <c r="C7859" i="1"/>
  <c r="C8705" i="1" s="1"/>
  <c r="G7859" i="1"/>
  <c r="H7859" i="1"/>
  <c r="A7860" i="1"/>
  <c r="F7860" i="1"/>
  <c r="F8706" i="1" s="1"/>
  <c r="F9552" i="1" s="1"/>
  <c r="F10398" i="1" s="1"/>
  <c r="F11244" i="1" s="1"/>
  <c r="G7860" i="1"/>
  <c r="G7861" i="1"/>
  <c r="I7861" i="1"/>
  <c r="F7862" i="1"/>
  <c r="G7862" i="1"/>
  <c r="G8708" i="1" s="1"/>
  <c r="G9554" i="1" s="1"/>
  <c r="G10400" i="1" s="1"/>
  <c r="G11246" i="1" s="1"/>
  <c r="F7863" i="1"/>
  <c r="G7863" i="1"/>
  <c r="G8709" i="1" s="1"/>
  <c r="A7865" i="1"/>
  <c r="A8711" i="1" s="1"/>
  <c r="C7865" i="1"/>
  <c r="D7865" i="1"/>
  <c r="F7865" i="1"/>
  <c r="F8711" i="1" s="1"/>
  <c r="F9557" i="1" s="1"/>
  <c r="F10403" i="1" s="1"/>
  <c r="F11249" i="1" s="1"/>
  <c r="I7865" i="1"/>
  <c r="H7866" i="1"/>
  <c r="I7866" i="1"/>
  <c r="I8712" i="1" s="1"/>
  <c r="I9558" i="1" s="1"/>
  <c r="I10404" i="1" s="1"/>
  <c r="I11250" i="1" s="1"/>
  <c r="A7867" i="1"/>
  <c r="A8713" i="1" s="1"/>
  <c r="A9559" i="1" s="1"/>
  <c r="A10405" i="1" s="1"/>
  <c r="A11251" i="1" s="1"/>
  <c r="C7867" i="1"/>
  <c r="I7867" i="1"/>
  <c r="A7868" i="1"/>
  <c r="F7868" i="1"/>
  <c r="F8714" i="1" s="1"/>
  <c r="F9560" i="1" s="1"/>
  <c r="F10406" i="1" s="1"/>
  <c r="F11252" i="1" s="1"/>
  <c r="G7868" i="1"/>
  <c r="G8714" i="1" s="1"/>
  <c r="G9560" i="1" s="1"/>
  <c r="G10406" i="1" s="1"/>
  <c r="G11252" i="1" s="1"/>
  <c r="I7868" i="1"/>
  <c r="A7869" i="1"/>
  <c r="A8715" i="1" s="1"/>
  <c r="F7869" i="1"/>
  <c r="I7869" i="1"/>
  <c r="I8715" i="1" s="1"/>
  <c r="I9561" i="1" s="1"/>
  <c r="I10407" i="1" s="1"/>
  <c r="I11253" i="1" s="1"/>
  <c r="D7870" i="1"/>
  <c r="D8716" i="1" s="1"/>
  <c r="H7870" i="1"/>
  <c r="H8716" i="1" s="1"/>
  <c r="C7871" i="1"/>
  <c r="C8717" i="1" s="1"/>
  <c r="C9563" i="1" s="1"/>
  <c r="C10409" i="1" s="1"/>
  <c r="C11255" i="1" s="1"/>
  <c r="F7871" i="1"/>
  <c r="G7871" i="1"/>
  <c r="G8717" i="1" s="1"/>
  <c r="G9563" i="1" s="1"/>
  <c r="G10409" i="1" s="1"/>
  <c r="G11255" i="1" s="1"/>
  <c r="F7872" i="1"/>
  <c r="F8718" i="1" s="1"/>
  <c r="A7873" i="1"/>
  <c r="A8719" i="1" s="1"/>
  <c r="D7873" i="1"/>
  <c r="I7873" i="1"/>
  <c r="I8719" i="1" s="1"/>
  <c r="I9565" i="1" s="1"/>
  <c r="I10411" i="1" s="1"/>
  <c r="I11257" i="1" s="1"/>
  <c r="D7874" i="1"/>
  <c r="D8720" i="1" s="1"/>
  <c r="D9566" i="1" s="1"/>
  <c r="D10412" i="1" s="1"/>
  <c r="D11258" i="1" s="1"/>
  <c r="H7874" i="1"/>
  <c r="H8720" i="1" s="1"/>
  <c r="C7875" i="1"/>
  <c r="C8721" i="1" s="1"/>
  <c r="D7875" i="1"/>
  <c r="D8721" i="1" s="1"/>
  <c r="D9567" i="1" s="1"/>
  <c r="D10413" i="1" s="1"/>
  <c r="D11259" i="1" s="1"/>
  <c r="G7875" i="1"/>
  <c r="G8721" i="1" s="1"/>
  <c r="G9567" i="1" s="1"/>
  <c r="G10413" i="1" s="1"/>
  <c r="G11259" i="1" s="1"/>
  <c r="I7876" i="1"/>
  <c r="I8722" i="1" s="1"/>
  <c r="I9568" i="1" s="1"/>
  <c r="I10414" i="1" s="1"/>
  <c r="I11260" i="1" s="1"/>
  <c r="A7877" i="1"/>
  <c r="G7877" i="1"/>
  <c r="H7877" i="1"/>
  <c r="G7878" i="1"/>
  <c r="G8724" i="1" s="1"/>
  <c r="G9570" i="1" s="1"/>
  <c r="G10416" i="1" s="1"/>
  <c r="G11262" i="1" s="1"/>
  <c r="H7878" i="1"/>
  <c r="H8724" i="1" s="1"/>
  <c r="F7879" i="1"/>
  <c r="G7879" i="1"/>
  <c r="D7880" i="1"/>
  <c r="D8726" i="1" s="1"/>
  <c r="D9572" i="1" s="1"/>
  <c r="D10418" i="1" s="1"/>
  <c r="D11264" i="1" s="1"/>
  <c r="A7881" i="1"/>
  <c r="A8727" i="1" s="1"/>
  <c r="A9573" i="1" s="1"/>
  <c r="A10419" i="1" s="1"/>
  <c r="A11265" i="1" s="1"/>
  <c r="C7881" i="1"/>
  <c r="C8727" i="1" s="1"/>
  <c r="C9573" i="1" s="1"/>
  <c r="C10419" i="1" s="1"/>
  <c r="C11265" i="1" s="1"/>
  <c r="D7881" i="1"/>
  <c r="I7881" i="1"/>
  <c r="I8727" i="1" s="1"/>
  <c r="I9573" i="1" s="1"/>
  <c r="I10419" i="1" s="1"/>
  <c r="I11265" i="1" s="1"/>
  <c r="A7882" i="1"/>
  <c r="C7882" i="1"/>
  <c r="H7882" i="1"/>
  <c r="H8728" i="1" s="1"/>
  <c r="H9574" i="1" s="1"/>
  <c r="H10420" i="1" s="1"/>
  <c r="H11266" i="1" s="1"/>
  <c r="I7882" i="1"/>
  <c r="C7883" i="1"/>
  <c r="C8729" i="1" s="1"/>
  <c r="C9575" i="1" s="1"/>
  <c r="C10421" i="1" s="1"/>
  <c r="C11267" i="1" s="1"/>
  <c r="I7883" i="1"/>
  <c r="H7885" i="1"/>
  <c r="I7885" i="1"/>
  <c r="I8731" i="1" s="1"/>
  <c r="C7887" i="1"/>
  <c r="F7887" i="1"/>
  <c r="F8733" i="1" s="1"/>
  <c r="F9579" i="1" s="1"/>
  <c r="F10425" i="1" s="1"/>
  <c r="F11271" i="1" s="1"/>
  <c r="G7887" i="1"/>
  <c r="G8733" i="1" s="1"/>
  <c r="D7888" i="1"/>
  <c r="D8734" i="1" s="1"/>
  <c r="D9580" i="1" s="1"/>
  <c r="D10426" i="1" s="1"/>
  <c r="D11272" i="1" s="1"/>
  <c r="A7889" i="1"/>
  <c r="A8735" i="1" s="1"/>
  <c r="D7889" i="1"/>
  <c r="D8735" i="1" s="1"/>
  <c r="D9581" i="1" s="1"/>
  <c r="D10427" i="1" s="1"/>
  <c r="D11273" i="1" s="1"/>
  <c r="E7889" i="1"/>
  <c r="A7890" i="1"/>
  <c r="C7890" i="1"/>
  <c r="D7890" i="1"/>
  <c r="D8736" i="1" s="1"/>
  <c r="I7890" i="1"/>
  <c r="C7891" i="1"/>
  <c r="C8737" i="1" s="1"/>
  <c r="G7891" i="1"/>
  <c r="G8737" i="1" s="1"/>
  <c r="G9583" i="1" s="1"/>
  <c r="G10429" i="1" s="1"/>
  <c r="G11275" i="1" s="1"/>
  <c r="I7891" i="1"/>
  <c r="F7892" i="1"/>
  <c r="A7893" i="1"/>
  <c r="E7893" i="1"/>
  <c r="E8739" i="1" s="1"/>
  <c r="E9585" i="1" s="1"/>
  <c r="E10431" i="1" s="1"/>
  <c r="E11277" i="1" s="1"/>
  <c r="D7894" i="1"/>
  <c r="D8740" i="1" s="1"/>
  <c r="D9586" i="1" s="1"/>
  <c r="D10432" i="1" s="1"/>
  <c r="D11278" i="1" s="1"/>
  <c r="F7894" i="1"/>
  <c r="F8740" i="1" s="1"/>
  <c r="F9586" i="1" s="1"/>
  <c r="F10432" i="1" s="1"/>
  <c r="F11278" i="1" s="1"/>
  <c r="G7894" i="1"/>
  <c r="C7895" i="1"/>
  <c r="F7895" i="1"/>
  <c r="F8741" i="1" s="1"/>
  <c r="F9587" i="1" s="1"/>
  <c r="F10433" i="1" s="1"/>
  <c r="F11279" i="1" s="1"/>
  <c r="C7896" i="1"/>
  <c r="D7896" i="1"/>
  <c r="E7896" i="1"/>
  <c r="F7896" i="1"/>
  <c r="F8742" i="1" s="1"/>
  <c r="A7897" i="1"/>
  <c r="A8743" i="1" s="1"/>
  <c r="A9589" i="1" s="1"/>
  <c r="A10435" i="1" s="1"/>
  <c r="A11281" i="1" s="1"/>
  <c r="E7897" i="1"/>
  <c r="E8743" i="1" s="1"/>
  <c r="E9589" i="1" s="1"/>
  <c r="E10435" i="1" s="1"/>
  <c r="E11281" i="1" s="1"/>
  <c r="A7898" i="1"/>
  <c r="A8744" i="1" s="1"/>
  <c r="A9590" i="1" s="1"/>
  <c r="A10436" i="1" s="1"/>
  <c r="A11282" i="1" s="1"/>
  <c r="C7898" i="1"/>
  <c r="D7898" i="1"/>
  <c r="D8744" i="1" s="1"/>
  <c r="D9590" i="1" s="1"/>
  <c r="D10436" i="1" s="1"/>
  <c r="D11282" i="1" s="1"/>
  <c r="H7898" i="1"/>
  <c r="H8744" i="1" s="1"/>
  <c r="A7899" i="1"/>
  <c r="C7899" i="1"/>
  <c r="C8745" i="1" s="1"/>
  <c r="C9591" i="1" s="1"/>
  <c r="C10437" i="1" s="1"/>
  <c r="C11283" i="1" s="1"/>
  <c r="G7899" i="1"/>
  <c r="G8745" i="1" s="1"/>
  <c r="G9591" i="1" s="1"/>
  <c r="G10437" i="1" s="1"/>
  <c r="G11283" i="1" s="1"/>
  <c r="H7900" i="1"/>
  <c r="I7900" i="1"/>
  <c r="A7901" i="1"/>
  <c r="E7901" i="1"/>
  <c r="I7901" i="1"/>
  <c r="I8747" i="1" s="1"/>
  <c r="I9593" i="1" s="1"/>
  <c r="I10439" i="1" s="1"/>
  <c r="I11285" i="1" s="1"/>
  <c r="E7902" i="1"/>
  <c r="G7902" i="1"/>
  <c r="H7902" i="1"/>
  <c r="H8748" i="1" s="1"/>
  <c r="H9594" i="1" s="1"/>
  <c r="H10440" i="1" s="1"/>
  <c r="H11286" i="1" s="1"/>
  <c r="D7903" i="1"/>
  <c r="D8749" i="1" s="1"/>
  <c r="D9595" i="1" s="1"/>
  <c r="D10441" i="1" s="1"/>
  <c r="D11287" i="1" s="1"/>
  <c r="E7903" i="1"/>
  <c r="E8749" i="1" s="1"/>
  <c r="E9595" i="1" s="1"/>
  <c r="E10441" i="1" s="1"/>
  <c r="E11287" i="1" s="1"/>
  <c r="F7903" i="1"/>
  <c r="F8749" i="1" s="1"/>
  <c r="F9595" i="1" s="1"/>
  <c r="F10441" i="1" s="1"/>
  <c r="F11287" i="1" s="1"/>
  <c r="C7904" i="1"/>
  <c r="D7904" i="1"/>
  <c r="D8750" i="1" s="1"/>
  <c r="D9596" i="1" s="1"/>
  <c r="D10442" i="1" s="1"/>
  <c r="D11288" i="1" s="1"/>
  <c r="E7904" i="1"/>
  <c r="F7904" i="1"/>
  <c r="F8750" i="1" s="1"/>
  <c r="F9596" i="1" s="1"/>
  <c r="F10442" i="1" s="1"/>
  <c r="F11288" i="1" s="1"/>
  <c r="A7905" i="1"/>
  <c r="A8751" i="1" s="1"/>
  <c r="A9597" i="1" s="1"/>
  <c r="A10443" i="1" s="1"/>
  <c r="A11289" i="1" s="1"/>
  <c r="C7905" i="1"/>
  <c r="C8751" i="1" s="1"/>
  <c r="D7905" i="1"/>
  <c r="E7905" i="1"/>
  <c r="I7905" i="1"/>
  <c r="I8751" i="1" s="1"/>
  <c r="I9597" i="1" s="1"/>
  <c r="I10443" i="1" s="1"/>
  <c r="I11289" i="1" s="1"/>
  <c r="D7906" i="1"/>
  <c r="H7906" i="1"/>
  <c r="H8752" i="1" s="1"/>
  <c r="H9598" i="1" s="1"/>
  <c r="H10444" i="1" s="1"/>
  <c r="H11290" i="1" s="1"/>
  <c r="I7906" i="1"/>
  <c r="I8752" i="1" s="1"/>
  <c r="I9598" i="1" s="1"/>
  <c r="I10444" i="1" s="1"/>
  <c r="I11290" i="1" s="1"/>
  <c r="A7907" i="1"/>
  <c r="C7907" i="1"/>
  <c r="C8753" i="1" s="1"/>
  <c r="C9599" i="1" s="1"/>
  <c r="C10445" i="1" s="1"/>
  <c r="C11291" i="1" s="1"/>
  <c r="G7907" i="1"/>
  <c r="H7907" i="1"/>
  <c r="D7908" i="1"/>
  <c r="D8754" i="1" s="1"/>
  <c r="D9600" i="1" s="1"/>
  <c r="D10446" i="1" s="1"/>
  <c r="D11292" i="1" s="1"/>
  <c r="F7908" i="1"/>
  <c r="F8754" i="1" s="1"/>
  <c r="F9600" i="1" s="1"/>
  <c r="F10446" i="1" s="1"/>
  <c r="F11292" i="1" s="1"/>
  <c r="G7908" i="1"/>
  <c r="G8754" i="1" s="1"/>
  <c r="G9600" i="1" s="1"/>
  <c r="G10446" i="1" s="1"/>
  <c r="G11292" i="1" s="1"/>
  <c r="G7909" i="1"/>
  <c r="H7909" i="1"/>
  <c r="I7909" i="1"/>
  <c r="I8755" i="1" s="1"/>
  <c r="I9601" i="1" s="1"/>
  <c r="I10447" i="1" s="1"/>
  <c r="I11293" i="1" s="1"/>
  <c r="D7910" i="1"/>
  <c r="D8756" i="1" s="1"/>
  <c r="E7910" i="1"/>
  <c r="F7910" i="1"/>
  <c r="G7910" i="1"/>
  <c r="G8756" i="1" s="1"/>
  <c r="G9602" i="1" s="1"/>
  <c r="G10448" i="1" s="1"/>
  <c r="G11294" i="1" s="1"/>
  <c r="H7910" i="1"/>
  <c r="C7911" i="1"/>
  <c r="D7911" i="1"/>
  <c r="D8757" i="1" s="1"/>
  <c r="D9603" i="1" s="1"/>
  <c r="D10449" i="1" s="1"/>
  <c r="D11295" i="1" s="1"/>
  <c r="E7911" i="1"/>
  <c r="E8757" i="1" s="1"/>
  <c r="E9603" i="1" s="1"/>
  <c r="E10449" i="1" s="1"/>
  <c r="E11295" i="1" s="1"/>
  <c r="F7911" i="1"/>
  <c r="G7911" i="1"/>
  <c r="D7912" i="1"/>
  <c r="E7912" i="1"/>
  <c r="E8758" i="1" s="1"/>
  <c r="E9604" i="1" s="1"/>
  <c r="E10450" i="1" s="1"/>
  <c r="E11296" i="1" s="1"/>
  <c r="H7912" i="1"/>
  <c r="H8758" i="1" s="1"/>
  <c r="H9604" i="1" s="1"/>
  <c r="H10450" i="1" s="1"/>
  <c r="H11296" i="1" s="1"/>
  <c r="A7913" i="1"/>
  <c r="C7913" i="1"/>
  <c r="D7913" i="1"/>
  <c r="I7913" i="1"/>
  <c r="I8759" i="1" s="1"/>
  <c r="I9605" i="1" s="1"/>
  <c r="I10451" i="1" s="1"/>
  <c r="I11297" i="1" s="1"/>
  <c r="A7914" i="1"/>
  <c r="A8760" i="1" s="1"/>
  <c r="A9606" i="1" s="1"/>
  <c r="A10452" i="1" s="1"/>
  <c r="A11298" i="1" s="1"/>
  <c r="C7914" i="1"/>
  <c r="D7914" i="1"/>
  <c r="H7914" i="1"/>
  <c r="A7915" i="1"/>
  <c r="A8761" i="1" s="1"/>
  <c r="A9607" i="1" s="1"/>
  <c r="A10453" i="1" s="1"/>
  <c r="A11299" i="1" s="1"/>
  <c r="C7915" i="1"/>
  <c r="C8761" i="1" s="1"/>
  <c r="C9607" i="1" s="1"/>
  <c r="C10453" i="1" s="1"/>
  <c r="C11299" i="1" s="1"/>
  <c r="G7915" i="1"/>
  <c r="H7915" i="1"/>
  <c r="H8761" i="1" s="1"/>
  <c r="H9607" i="1" s="1"/>
  <c r="H10453" i="1" s="1"/>
  <c r="H11299" i="1" s="1"/>
  <c r="I7915" i="1"/>
  <c r="I8761" i="1" s="1"/>
  <c r="I9607" i="1" s="1"/>
  <c r="I10453" i="1" s="1"/>
  <c r="I11299" i="1" s="1"/>
  <c r="A7916" i="1"/>
  <c r="F7916" i="1"/>
  <c r="F8762" i="1" s="1"/>
  <c r="F9608" i="1" s="1"/>
  <c r="F10454" i="1" s="1"/>
  <c r="F11300" i="1" s="1"/>
  <c r="G7916" i="1"/>
  <c r="G8762" i="1" s="1"/>
  <c r="G9608" i="1" s="1"/>
  <c r="G10454" i="1" s="1"/>
  <c r="G11300" i="1" s="1"/>
  <c r="I7916" i="1"/>
  <c r="I8762" i="1" s="1"/>
  <c r="G7917" i="1"/>
  <c r="G8763" i="1" s="1"/>
  <c r="G9609" i="1" s="1"/>
  <c r="G10455" i="1" s="1"/>
  <c r="G11301" i="1" s="1"/>
  <c r="H7917" i="1"/>
  <c r="H8763" i="1" s="1"/>
  <c r="H9609" i="1" s="1"/>
  <c r="H10455" i="1" s="1"/>
  <c r="H11301" i="1" s="1"/>
  <c r="I7917" i="1"/>
  <c r="D7918" i="1"/>
  <c r="E7918" i="1"/>
  <c r="F7918" i="1"/>
  <c r="F8764" i="1" s="1"/>
  <c r="G7918" i="1"/>
  <c r="H7918" i="1"/>
  <c r="H8764" i="1" s="1"/>
  <c r="H9610" i="1" s="1"/>
  <c r="H10456" i="1" s="1"/>
  <c r="H11302" i="1" s="1"/>
  <c r="C7919" i="1"/>
  <c r="D7919" i="1"/>
  <c r="D8765" i="1" s="1"/>
  <c r="D9611" i="1" s="1"/>
  <c r="D10457" i="1" s="1"/>
  <c r="D11303" i="1" s="1"/>
  <c r="E7919" i="1"/>
  <c r="F7919" i="1"/>
  <c r="D7920" i="1"/>
  <c r="D8766" i="1" s="1"/>
  <c r="D9612" i="1" s="1"/>
  <c r="D10458" i="1" s="1"/>
  <c r="D11304" i="1" s="1"/>
  <c r="F7920" i="1"/>
  <c r="F8766" i="1" s="1"/>
  <c r="A7921" i="1"/>
  <c r="A8767" i="1" s="1"/>
  <c r="A9613" i="1" s="1"/>
  <c r="A10459" i="1" s="1"/>
  <c r="A11305" i="1" s="1"/>
  <c r="C7921" i="1"/>
  <c r="C8767" i="1" s="1"/>
  <c r="D7921" i="1"/>
  <c r="A7922" i="1"/>
  <c r="C7922" i="1"/>
  <c r="C8768" i="1" s="1"/>
  <c r="D7922" i="1"/>
  <c r="D8768" i="1" s="1"/>
  <c r="H7922" i="1"/>
  <c r="H8768" i="1" s="1"/>
  <c r="C7923" i="1"/>
  <c r="G7923" i="1"/>
  <c r="G8769" i="1" s="1"/>
  <c r="G9615" i="1" s="1"/>
  <c r="G10461" i="1" s="1"/>
  <c r="G11307" i="1" s="1"/>
  <c r="A7924" i="1"/>
  <c r="A8770" i="1" s="1"/>
  <c r="A9616" i="1" s="1"/>
  <c r="A10462" i="1" s="1"/>
  <c r="A11308" i="1" s="1"/>
  <c r="E7925" i="1"/>
  <c r="E8771" i="1" s="1"/>
  <c r="E9617" i="1" s="1"/>
  <c r="E10463" i="1" s="1"/>
  <c r="E11309" i="1" s="1"/>
  <c r="F7925" i="1"/>
  <c r="F8771" i="1" s="1"/>
  <c r="F9617" i="1" s="1"/>
  <c r="F10463" i="1" s="1"/>
  <c r="F11309" i="1" s="1"/>
  <c r="I7925" i="1"/>
  <c r="I8771" i="1" s="1"/>
  <c r="D7926" i="1"/>
  <c r="F7926" i="1"/>
  <c r="F8772" i="1" s="1"/>
  <c r="F9618" i="1" s="1"/>
  <c r="F10464" i="1" s="1"/>
  <c r="F11310" i="1" s="1"/>
  <c r="G7926" i="1"/>
  <c r="G8772" i="1" s="1"/>
  <c r="G9618" i="1" s="1"/>
  <c r="G10464" i="1" s="1"/>
  <c r="G11310" i="1" s="1"/>
  <c r="H7926" i="1"/>
  <c r="D7927" i="1"/>
  <c r="C7928" i="1"/>
  <c r="F7928" i="1"/>
  <c r="A7929" i="1"/>
  <c r="A8775" i="1" s="1"/>
  <c r="A9621" i="1" s="1"/>
  <c r="A10467" i="1" s="1"/>
  <c r="A11313" i="1" s="1"/>
  <c r="D7929" i="1"/>
  <c r="C7930" i="1"/>
  <c r="C8776" i="1" s="1"/>
  <c r="C9622" i="1" s="1"/>
  <c r="C10468" i="1" s="1"/>
  <c r="C11314" i="1" s="1"/>
  <c r="I7930" i="1"/>
  <c r="A7931" i="1"/>
  <c r="A8777" i="1" s="1"/>
  <c r="A9623" i="1" s="1"/>
  <c r="A10469" i="1" s="1"/>
  <c r="A11315" i="1" s="1"/>
  <c r="C7931" i="1"/>
  <c r="G7931" i="1"/>
  <c r="G8777" i="1" s="1"/>
  <c r="G9623" i="1" s="1"/>
  <c r="G10469" i="1" s="1"/>
  <c r="G11315" i="1" s="1"/>
  <c r="H7931" i="1"/>
  <c r="I7931" i="1"/>
  <c r="I8777" i="1" s="1"/>
  <c r="I9623" i="1" s="1"/>
  <c r="I10469" i="1" s="1"/>
  <c r="I11315" i="1" s="1"/>
  <c r="G7932" i="1"/>
  <c r="H7932" i="1"/>
  <c r="H8778" i="1" s="1"/>
  <c r="I7932" i="1"/>
  <c r="F7933" i="1"/>
  <c r="G7933" i="1"/>
  <c r="G8779" i="1" s="1"/>
  <c r="G9625" i="1" s="1"/>
  <c r="G10471" i="1" s="1"/>
  <c r="G11317" i="1" s="1"/>
  <c r="H7933" i="1"/>
  <c r="I7933" i="1"/>
  <c r="F7934" i="1"/>
  <c r="G7934" i="1"/>
  <c r="H7934" i="1"/>
  <c r="F7935" i="1"/>
  <c r="G7935" i="1"/>
  <c r="F7936" i="1"/>
  <c r="A7937" i="1"/>
  <c r="D7937" i="1"/>
  <c r="D8783" i="1" s="1"/>
  <c r="D9629" i="1" s="1"/>
  <c r="D10475" i="1" s="1"/>
  <c r="D11321" i="1" s="1"/>
  <c r="A7938" i="1"/>
  <c r="D7938" i="1"/>
  <c r="A7939" i="1"/>
  <c r="A8785" i="1" s="1"/>
  <c r="A9631" i="1" s="1"/>
  <c r="A10477" i="1" s="1"/>
  <c r="A11323" i="1" s="1"/>
  <c r="H7939" i="1"/>
  <c r="H8785" i="1" s="1"/>
  <c r="H9631" i="1" s="1"/>
  <c r="H10477" i="1" s="1"/>
  <c r="H11323" i="1" s="1"/>
  <c r="I7939" i="1"/>
  <c r="I8785" i="1" s="1"/>
  <c r="I9631" i="1" s="1"/>
  <c r="I10477" i="1" s="1"/>
  <c r="I11323" i="1" s="1"/>
  <c r="A7940" i="1"/>
  <c r="G7940" i="1"/>
  <c r="G8786" i="1" s="1"/>
  <c r="G9632" i="1" s="1"/>
  <c r="G10478" i="1" s="1"/>
  <c r="G11324" i="1" s="1"/>
  <c r="I7940" i="1"/>
  <c r="I8786" i="1" s="1"/>
  <c r="I9632" i="1" s="1"/>
  <c r="I10478" i="1" s="1"/>
  <c r="I11324" i="1" s="1"/>
  <c r="A7941" i="1"/>
  <c r="D7942" i="1"/>
  <c r="G7942" i="1"/>
  <c r="H7942" i="1"/>
  <c r="C7943" i="1"/>
  <c r="F7943" i="1"/>
  <c r="D7944" i="1"/>
  <c r="D8790" i="1" s="1"/>
  <c r="D9636" i="1" s="1"/>
  <c r="D10482" i="1" s="1"/>
  <c r="D11328" i="1" s="1"/>
  <c r="F7944" i="1"/>
  <c r="F8790" i="1" s="1"/>
  <c r="F9636" i="1" s="1"/>
  <c r="F10482" i="1" s="1"/>
  <c r="F11328" i="1" s="1"/>
  <c r="C7945" i="1"/>
  <c r="I7945" i="1"/>
  <c r="I8791" i="1" s="1"/>
  <c r="C7946" i="1"/>
  <c r="D7946" i="1"/>
  <c r="H7946" i="1"/>
  <c r="H8792" i="1" s="1"/>
  <c r="I7946" i="1"/>
  <c r="A7947" i="1"/>
  <c r="G7947" i="1"/>
  <c r="G8793" i="1" s="1"/>
  <c r="G9639" i="1" s="1"/>
  <c r="G10485" i="1" s="1"/>
  <c r="G11331" i="1" s="1"/>
  <c r="A7948" i="1"/>
  <c r="F7948" i="1"/>
  <c r="G7948" i="1"/>
  <c r="I7948" i="1"/>
  <c r="F7949" i="1"/>
  <c r="G7949" i="1"/>
  <c r="I7949" i="1"/>
  <c r="D7950" i="1"/>
  <c r="D8796" i="1" s="1"/>
  <c r="D9642" i="1" s="1"/>
  <c r="D10488" i="1" s="1"/>
  <c r="D11334" i="1" s="1"/>
  <c r="G7950" i="1"/>
  <c r="H7950" i="1"/>
  <c r="H8796" i="1" s="1"/>
  <c r="H9642" i="1" s="1"/>
  <c r="H10488" i="1" s="1"/>
  <c r="H11334" i="1" s="1"/>
  <c r="D7951" i="1"/>
  <c r="F7951" i="1"/>
  <c r="G7951" i="1"/>
  <c r="G8797" i="1" s="1"/>
  <c r="G9643" i="1" s="1"/>
  <c r="G10489" i="1" s="1"/>
  <c r="G11335" i="1" s="1"/>
  <c r="A7953" i="1"/>
  <c r="A8799" i="1" s="1"/>
  <c r="A9645" i="1" s="1"/>
  <c r="A10491" i="1" s="1"/>
  <c r="A11337" i="1" s="1"/>
  <c r="C7953" i="1"/>
  <c r="C8799" i="1" s="1"/>
  <c r="C9645" i="1" s="1"/>
  <c r="C10491" i="1" s="1"/>
  <c r="C11337" i="1" s="1"/>
  <c r="D7953" i="1"/>
  <c r="D8799" i="1" s="1"/>
  <c r="D9645" i="1" s="1"/>
  <c r="D10491" i="1" s="1"/>
  <c r="D11337" i="1" s="1"/>
  <c r="A7954" i="1"/>
  <c r="A8800" i="1" s="1"/>
  <c r="A9646" i="1" s="1"/>
  <c r="A10492" i="1" s="1"/>
  <c r="A11338" i="1" s="1"/>
  <c r="H7954" i="1"/>
  <c r="H7955" i="1"/>
  <c r="I7955" i="1"/>
  <c r="I8801" i="1" s="1"/>
  <c r="I9647" i="1" s="1"/>
  <c r="I10493" i="1" s="1"/>
  <c r="I11339" i="1" s="1"/>
  <c r="A7956" i="1"/>
  <c r="D7956" i="1"/>
  <c r="D8802" i="1" s="1"/>
  <c r="D9648" i="1" s="1"/>
  <c r="D10494" i="1" s="1"/>
  <c r="D11340" i="1" s="1"/>
  <c r="F7956" i="1"/>
  <c r="H7956" i="1"/>
  <c r="I7956" i="1"/>
  <c r="A7957" i="1"/>
  <c r="A8803" i="1" s="1"/>
  <c r="A9649" i="1" s="1"/>
  <c r="A10495" i="1" s="1"/>
  <c r="A11341" i="1" s="1"/>
  <c r="G7957" i="1"/>
  <c r="H7957" i="1"/>
  <c r="H8803" i="1" s="1"/>
  <c r="H9649" i="1" s="1"/>
  <c r="H10495" i="1" s="1"/>
  <c r="H11341" i="1" s="1"/>
  <c r="I7957" i="1"/>
  <c r="D7958" i="1"/>
  <c r="F7958" i="1"/>
  <c r="F8804" i="1" s="1"/>
  <c r="H7958" i="1"/>
  <c r="C7959" i="1"/>
  <c r="C8805" i="1" s="1"/>
  <c r="C9651" i="1" s="1"/>
  <c r="C10497" i="1" s="1"/>
  <c r="C11343" i="1" s="1"/>
  <c r="D7959" i="1"/>
  <c r="D8805" i="1" s="1"/>
  <c r="D9651" i="1" s="1"/>
  <c r="D10497" i="1" s="1"/>
  <c r="D11343" i="1" s="1"/>
  <c r="F7959" i="1"/>
  <c r="F8805" i="1" s="1"/>
  <c r="F9651" i="1" s="1"/>
  <c r="F10497" i="1" s="1"/>
  <c r="F11343" i="1" s="1"/>
  <c r="G7959" i="1"/>
  <c r="C7960" i="1"/>
  <c r="C8806" i="1" s="1"/>
  <c r="C9652" i="1" s="1"/>
  <c r="C10498" i="1" s="1"/>
  <c r="C11344" i="1" s="1"/>
  <c r="D7960" i="1"/>
  <c r="D8806" i="1" s="1"/>
  <c r="D9652" i="1" s="1"/>
  <c r="D10498" i="1" s="1"/>
  <c r="D11344" i="1" s="1"/>
  <c r="D7961" i="1"/>
  <c r="D8807" i="1" s="1"/>
  <c r="D9653" i="1" s="1"/>
  <c r="D10499" i="1" s="1"/>
  <c r="D11345" i="1" s="1"/>
  <c r="I7961" i="1"/>
  <c r="I8807" i="1" s="1"/>
  <c r="I9653" i="1" s="1"/>
  <c r="I10499" i="1" s="1"/>
  <c r="I11345" i="1" s="1"/>
  <c r="A7962" i="1"/>
  <c r="A8808" i="1" s="1"/>
  <c r="A9654" i="1" s="1"/>
  <c r="A10500" i="1" s="1"/>
  <c r="A11346" i="1" s="1"/>
  <c r="C7962" i="1"/>
  <c r="H7962" i="1"/>
  <c r="H8808" i="1" s="1"/>
  <c r="I7962" i="1"/>
  <c r="I8808" i="1" s="1"/>
  <c r="A7963" i="1"/>
  <c r="C7963" i="1"/>
  <c r="C8809" i="1" s="1"/>
  <c r="C9655" i="1" s="1"/>
  <c r="C10501" i="1" s="1"/>
  <c r="C11347" i="1" s="1"/>
  <c r="G7963" i="1"/>
  <c r="G8809" i="1" s="1"/>
  <c r="G9655" i="1" s="1"/>
  <c r="G10501" i="1" s="1"/>
  <c r="G11347" i="1" s="1"/>
  <c r="H7963" i="1"/>
  <c r="I7963" i="1"/>
  <c r="A7964" i="1"/>
  <c r="F7964" i="1"/>
  <c r="F8810" i="1" s="1"/>
  <c r="F9656" i="1" s="1"/>
  <c r="F10502" i="1" s="1"/>
  <c r="F11348" i="1" s="1"/>
  <c r="G7964" i="1"/>
  <c r="G8810" i="1" s="1"/>
  <c r="G9656" i="1" s="1"/>
  <c r="G10502" i="1" s="1"/>
  <c r="G11348" i="1" s="1"/>
  <c r="I7964" i="1"/>
  <c r="I8810" i="1" s="1"/>
  <c r="I9656" i="1" s="1"/>
  <c r="I10502" i="1" s="1"/>
  <c r="I11348" i="1" s="1"/>
  <c r="A7965" i="1"/>
  <c r="A8811" i="1" s="1"/>
  <c r="A9657" i="1" s="1"/>
  <c r="A10503" i="1" s="1"/>
  <c r="A11349" i="1" s="1"/>
  <c r="F7965" i="1"/>
  <c r="I7965" i="1"/>
  <c r="I8811" i="1" s="1"/>
  <c r="F7966" i="1"/>
  <c r="F8812" i="1" s="1"/>
  <c r="F9658" i="1" s="1"/>
  <c r="F10504" i="1" s="1"/>
  <c r="F11350" i="1" s="1"/>
  <c r="G7966" i="1"/>
  <c r="G8812" i="1" s="1"/>
  <c r="H7966" i="1"/>
  <c r="D7967" i="1"/>
  <c r="E7967" i="1"/>
  <c r="E8813" i="1" s="1"/>
  <c r="E9659" i="1" s="1"/>
  <c r="E10505" i="1" s="1"/>
  <c r="E11351" i="1" s="1"/>
  <c r="G7967" i="1"/>
  <c r="G8813" i="1" s="1"/>
  <c r="G9659" i="1" s="1"/>
  <c r="G10505" i="1" s="1"/>
  <c r="G11351" i="1" s="1"/>
  <c r="D7968" i="1"/>
  <c r="E7968" i="1"/>
  <c r="F7968" i="1"/>
  <c r="A7969" i="1"/>
  <c r="C7969" i="1"/>
  <c r="C8815" i="1" s="1"/>
  <c r="C9661" i="1" s="1"/>
  <c r="C10507" i="1" s="1"/>
  <c r="C11353" i="1" s="1"/>
  <c r="E7969" i="1"/>
  <c r="A7970" i="1"/>
  <c r="A8816" i="1" s="1"/>
  <c r="A9662" i="1" s="1"/>
  <c r="A10508" i="1" s="1"/>
  <c r="A11354" i="1" s="1"/>
  <c r="C7970" i="1"/>
  <c r="D7970" i="1"/>
  <c r="H7970" i="1"/>
  <c r="H8816" i="1" s="1"/>
  <c r="H9662" i="1" s="1"/>
  <c r="H10508" i="1" s="1"/>
  <c r="H11354" i="1" s="1"/>
  <c r="I7970" i="1"/>
  <c r="I8816" i="1" s="1"/>
  <c r="I9662" i="1" s="1"/>
  <c r="I10508" i="1" s="1"/>
  <c r="I11354" i="1" s="1"/>
  <c r="C7971" i="1"/>
  <c r="C8817" i="1" s="1"/>
  <c r="C9663" i="1" s="1"/>
  <c r="C10509" i="1" s="1"/>
  <c r="C11355" i="1" s="1"/>
  <c r="H7971" i="1"/>
  <c r="H8817" i="1" s="1"/>
  <c r="H9663" i="1" s="1"/>
  <c r="H10509" i="1" s="1"/>
  <c r="H11355" i="1" s="1"/>
  <c r="I7971" i="1"/>
  <c r="I8817" i="1" s="1"/>
  <c r="I9663" i="1" s="1"/>
  <c r="I10509" i="1" s="1"/>
  <c r="I11355" i="1" s="1"/>
  <c r="F7972" i="1"/>
  <c r="F8818" i="1" s="1"/>
  <c r="G7972" i="1"/>
  <c r="H7972" i="1"/>
  <c r="H8818" i="1" s="1"/>
  <c r="H9664" i="1" s="1"/>
  <c r="H10510" i="1" s="1"/>
  <c r="H11356" i="1" s="1"/>
  <c r="E7973" i="1"/>
  <c r="E8819" i="1" s="1"/>
  <c r="E9665" i="1" s="1"/>
  <c r="E10511" i="1" s="1"/>
  <c r="E11357" i="1" s="1"/>
  <c r="F7973" i="1"/>
  <c r="F8819" i="1" s="1"/>
  <c r="F9665" i="1" s="1"/>
  <c r="F10511" i="1" s="1"/>
  <c r="F11357" i="1" s="1"/>
  <c r="D7974" i="1"/>
  <c r="D8820" i="1" s="1"/>
  <c r="E7974" i="1"/>
  <c r="E8820" i="1" s="1"/>
  <c r="E9666" i="1" s="1"/>
  <c r="E10512" i="1" s="1"/>
  <c r="E11358" i="1" s="1"/>
  <c r="F7974" i="1"/>
  <c r="C7976" i="1"/>
  <c r="C8822" i="1" s="1"/>
  <c r="C9668" i="1" s="1"/>
  <c r="C10514" i="1" s="1"/>
  <c r="C11360" i="1" s="1"/>
  <c r="D7976" i="1"/>
  <c r="D8822" i="1" s="1"/>
  <c r="D9668" i="1" s="1"/>
  <c r="D10514" i="1" s="1"/>
  <c r="D11360" i="1" s="1"/>
  <c r="F7976" i="1"/>
  <c r="A7977" i="1"/>
  <c r="A8823" i="1" s="1"/>
  <c r="A9669" i="1" s="1"/>
  <c r="A10515" i="1" s="1"/>
  <c r="A11361" i="1" s="1"/>
  <c r="C7977" i="1"/>
  <c r="D7977" i="1"/>
  <c r="E7977" i="1"/>
  <c r="A7978" i="1"/>
  <c r="D7978" i="1"/>
  <c r="D8824" i="1" s="1"/>
  <c r="D9670" i="1" s="1"/>
  <c r="D10516" i="1" s="1"/>
  <c r="D11362" i="1" s="1"/>
  <c r="H7978" i="1"/>
  <c r="H8824" i="1" s="1"/>
  <c r="H9670" i="1" s="1"/>
  <c r="H10516" i="1" s="1"/>
  <c r="H11362" i="1" s="1"/>
  <c r="I7978" i="1"/>
  <c r="A7979" i="1"/>
  <c r="A8825" i="1" s="1"/>
  <c r="C7979" i="1"/>
  <c r="G7979" i="1"/>
  <c r="G8825" i="1" s="1"/>
  <c r="G9671" i="1" s="1"/>
  <c r="G10517" i="1" s="1"/>
  <c r="G11363" i="1" s="1"/>
  <c r="H7979" i="1"/>
  <c r="H8825" i="1" s="1"/>
  <c r="H9671" i="1" s="1"/>
  <c r="H10517" i="1" s="1"/>
  <c r="H11363" i="1" s="1"/>
  <c r="F7980" i="1"/>
  <c r="A7981" i="1"/>
  <c r="F7981" i="1"/>
  <c r="G7981" i="1"/>
  <c r="G8827" i="1" s="1"/>
  <c r="G9673" i="1" s="1"/>
  <c r="G10519" i="1" s="1"/>
  <c r="G11365" i="1" s="1"/>
  <c r="I7981" i="1"/>
  <c r="D7982" i="1"/>
  <c r="D8828" i="1" s="1"/>
  <c r="E7982" i="1"/>
  <c r="E8828" i="1" s="1"/>
  <c r="E9674" i="1" s="1"/>
  <c r="E10520" i="1" s="1"/>
  <c r="E11366" i="1" s="1"/>
  <c r="G7982" i="1"/>
  <c r="G8828" i="1" s="1"/>
  <c r="G9674" i="1" s="1"/>
  <c r="G10520" i="1" s="1"/>
  <c r="G11366" i="1" s="1"/>
  <c r="C7983" i="1"/>
  <c r="E7984" i="1"/>
  <c r="E8830" i="1" s="1"/>
  <c r="E9676" i="1" s="1"/>
  <c r="E10522" i="1" s="1"/>
  <c r="E11368" i="1" s="1"/>
  <c r="F7984" i="1"/>
  <c r="F8830" i="1" s="1"/>
  <c r="F9676" i="1" s="1"/>
  <c r="F10522" i="1" s="1"/>
  <c r="F11368" i="1" s="1"/>
  <c r="H7984" i="1"/>
  <c r="H8830" i="1" s="1"/>
  <c r="H9676" i="1" s="1"/>
  <c r="H10522" i="1" s="1"/>
  <c r="H11368" i="1" s="1"/>
  <c r="A7985" i="1"/>
  <c r="A8831" i="1" s="1"/>
  <c r="A9677" i="1" s="1"/>
  <c r="A10523" i="1" s="1"/>
  <c r="A11369" i="1" s="1"/>
  <c r="C7985" i="1"/>
  <c r="I7985" i="1"/>
  <c r="I8831" i="1" s="1"/>
  <c r="I9677" i="1" s="1"/>
  <c r="I10523" i="1" s="1"/>
  <c r="I11369" i="1" s="1"/>
  <c r="A7986" i="1"/>
  <c r="A8832" i="1" s="1"/>
  <c r="A9678" i="1" s="1"/>
  <c r="A10524" i="1" s="1"/>
  <c r="A11370" i="1" s="1"/>
  <c r="D7986" i="1"/>
  <c r="H7986" i="1"/>
  <c r="I7986" i="1"/>
  <c r="I8832" i="1" s="1"/>
  <c r="I9678" i="1" s="1"/>
  <c r="I10524" i="1" s="1"/>
  <c r="I11370" i="1" s="1"/>
  <c r="C7987" i="1"/>
  <c r="E7987" i="1"/>
  <c r="E8833" i="1" s="1"/>
  <c r="E9679" i="1" s="1"/>
  <c r="E10525" i="1" s="1"/>
  <c r="E11371" i="1" s="1"/>
  <c r="I7987" i="1"/>
  <c r="A7988" i="1"/>
  <c r="A8834" i="1" s="1"/>
  <c r="A9680" i="1" s="1"/>
  <c r="A10526" i="1" s="1"/>
  <c r="A11372" i="1" s="1"/>
  <c r="F7988" i="1"/>
  <c r="G7988" i="1"/>
  <c r="G8834" i="1" s="1"/>
  <c r="G9680" i="1" s="1"/>
  <c r="G10526" i="1" s="1"/>
  <c r="G11372" i="1" s="1"/>
  <c r="H7988" i="1"/>
  <c r="F7989" i="1"/>
  <c r="F8835" i="1" s="1"/>
  <c r="F9681" i="1" s="1"/>
  <c r="F10527" i="1" s="1"/>
  <c r="F11373" i="1" s="1"/>
  <c r="G7989" i="1"/>
  <c r="G8835" i="1" s="1"/>
  <c r="G9681" i="1" s="1"/>
  <c r="G10527" i="1" s="1"/>
  <c r="G11373" i="1" s="1"/>
  <c r="D7990" i="1"/>
  <c r="H7990" i="1"/>
  <c r="H8836" i="1" s="1"/>
  <c r="H9682" i="1" s="1"/>
  <c r="H10528" i="1" s="1"/>
  <c r="H11374" i="1" s="1"/>
  <c r="C7991" i="1"/>
  <c r="C8837" i="1" s="1"/>
  <c r="C9683" i="1" s="1"/>
  <c r="C10529" i="1" s="1"/>
  <c r="C11375" i="1" s="1"/>
  <c r="C7992" i="1"/>
  <c r="D7992" i="1"/>
  <c r="E7992" i="1"/>
  <c r="F7992" i="1"/>
  <c r="A7993" i="1"/>
  <c r="C7993" i="1"/>
  <c r="C8839" i="1" s="1"/>
  <c r="C9685" i="1" s="1"/>
  <c r="C10531" i="1" s="1"/>
  <c r="C11377" i="1" s="1"/>
  <c r="I7993" i="1"/>
  <c r="I8839" i="1" s="1"/>
  <c r="I9685" i="1" s="1"/>
  <c r="I10531" i="1" s="1"/>
  <c r="I11377" i="1" s="1"/>
  <c r="A7994" i="1"/>
  <c r="A8840" i="1" s="1"/>
  <c r="A9686" i="1" s="1"/>
  <c r="A10532" i="1" s="1"/>
  <c r="A11378" i="1" s="1"/>
  <c r="C7994" i="1"/>
  <c r="I7994" i="1"/>
  <c r="A7995" i="1"/>
  <c r="A8841" i="1" s="1"/>
  <c r="A9687" i="1" s="1"/>
  <c r="A10533" i="1" s="1"/>
  <c r="A11379" i="1" s="1"/>
  <c r="C7995" i="1"/>
  <c r="C8841" i="1" s="1"/>
  <c r="C9687" i="1" s="1"/>
  <c r="C10533" i="1" s="1"/>
  <c r="C11379" i="1" s="1"/>
  <c r="G7995" i="1"/>
  <c r="G8841" i="1" s="1"/>
  <c r="H7995" i="1"/>
  <c r="H8841" i="1" s="1"/>
  <c r="H9687" i="1" s="1"/>
  <c r="H10533" i="1" s="1"/>
  <c r="H11379" i="1" s="1"/>
  <c r="I7995" i="1"/>
  <c r="F7996" i="1"/>
  <c r="F8842" i="1" s="1"/>
  <c r="F9688" i="1" s="1"/>
  <c r="F10534" i="1" s="1"/>
  <c r="F11380" i="1" s="1"/>
  <c r="G7996" i="1"/>
  <c r="G8842" i="1" s="1"/>
  <c r="G9688" i="1" s="1"/>
  <c r="G10534" i="1" s="1"/>
  <c r="G11380" i="1" s="1"/>
  <c r="H7996" i="1"/>
  <c r="I7996" i="1"/>
  <c r="I8842" i="1" s="1"/>
  <c r="I9688" i="1" s="1"/>
  <c r="I10534" i="1" s="1"/>
  <c r="I11380" i="1" s="1"/>
  <c r="E7997" i="1"/>
  <c r="E8843" i="1" s="1"/>
  <c r="E9689" i="1" s="1"/>
  <c r="E10535" i="1" s="1"/>
  <c r="E11381" i="1" s="1"/>
  <c r="F7997" i="1"/>
  <c r="G7997" i="1"/>
  <c r="H7997" i="1"/>
  <c r="F7998" i="1"/>
  <c r="G7998" i="1"/>
  <c r="G8844" i="1" s="1"/>
  <c r="C7999" i="1"/>
  <c r="C8845" i="1" s="1"/>
  <c r="C9691" i="1" s="1"/>
  <c r="C10537" i="1" s="1"/>
  <c r="C11383" i="1" s="1"/>
  <c r="D7999" i="1"/>
  <c r="D8845" i="1" s="1"/>
  <c r="D9691" i="1" s="1"/>
  <c r="D10537" i="1" s="1"/>
  <c r="D11383" i="1" s="1"/>
  <c r="F7999" i="1"/>
  <c r="G7999" i="1"/>
  <c r="G8845" i="1" s="1"/>
  <c r="G9691" i="1" s="1"/>
  <c r="G10537" i="1" s="1"/>
  <c r="G11383" i="1" s="1"/>
  <c r="E8000" i="1"/>
  <c r="F8000" i="1"/>
  <c r="F8846" i="1" s="1"/>
  <c r="F9692" i="1" s="1"/>
  <c r="F10538" i="1" s="1"/>
  <c r="F11384" i="1" s="1"/>
  <c r="I8001" i="1"/>
  <c r="C8002" i="1"/>
  <c r="C8848" i="1" s="1"/>
  <c r="C9694" i="1" s="1"/>
  <c r="C10540" i="1" s="1"/>
  <c r="C11386" i="1" s="1"/>
  <c r="D8002" i="1"/>
  <c r="D8848" i="1" s="1"/>
  <c r="D9694" i="1" s="1"/>
  <c r="D10540" i="1" s="1"/>
  <c r="D11386" i="1" s="1"/>
  <c r="H8002" i="1"/>
  <c r="H8848" i="1" s="1"/>
  <c r="H9694" i="1" s="1"/>
  <c r="H10540" i="1" s="1"/>
  <c r="H11386" i="1" s="1"/>
  <c r="H8003" i="1"/>
  <c r="H8849" i="1" s="1"/>
  <c r="I8003" i="1"/>
  <c r="I8849" i="1" s="1"/>
  <c r="I9695" i="1" s="1"/>
  <c r="I10541" i="1" s="1"/>
  <c r="I11387" i="1" s="1"/>
  <c r="A8004" i="1"/>
  <c r="F8004" i="1"/>
  <c r="F8850" i="1" s="1"/>
  <c r="F9696" i="1" s="1"/>
  <c r="F10542" i="1" s="1"/>
  <c r="F11388" i="1" s="1"/>
  <c r="A8005" i="1"/>
  <c r="A8851" i="1" s="1"/>
  <c r="E8005" i="1"/>
  <c r="E8851" i="1" s="1"/>
  <c r="E9697" i="1" s="1"/>
  <c r="E10543" i="1" s="1"/>
  <c r="E11389" i="1" s="1"/>
  <c r="F8005" i="1"/>
  <c r="F8851" i="1" s="1"/>
  <c r="F9697" i="1" s="1"/>
  <c r="F10543" i="1" s="1"/>
  <c r="F11389" i="1" s="1"/>
  <c r="H8005" i="1"/>
  <c r="I8005" i="1"/>
  <c r="F8006" i="1"/>
  <c r="F8852" i="1" s="1"/>
  <c r="F9698" i="1" s="1"/>
  <c r="F10544" i="1" s="1"/>
  <c r="F11390" i="1" s="1"/>
  <c r="G8006" i="1"/>
  <c r="G8852" i="1" s="1"/>
  <c r="G9698" i="1" s="1"/>
  <c r="G10544" i="1" s="1"/>
  <c r="G11390" i="1" s="1"/>
  <c r="H8006" i="1"/>
  <c r="D8007" i="1"/>
  <c r="C8008" i="1"/>
  <c r="C8854" i="1" s="1"/>
  <c r="C9700" i="1" s="1"/>
  <c r="C10546" i="1" s="1"/>
  <c r="C11392" i="1" s="1"/>
  <c r="D8008" i="1"/>
  <c r="F8008" i="1"/>
  <c r="A8009" i="1"/>
  <c r="A8855" i="1" s="1"/>
  <c r="A9701" i="1" s="1"/>
  <c r="A10547" i="1" s="1"/>
  <c r="A11393" i="1" s="1"/>
  <c r="C8009" i="1"/>
  <c r="C8855" i="1" s="1"/>
  <c r="C9701" i="1" s="1"/>
  <c r="C10547" i="1" s="1"/>
  <c r="C11393" i="1" s="1"/>
  <c r="I8009" i="1"/>
  <c r="I8855" i="1" s="1"/>
  <c r="I9701" i="1" s="1"/>
  <c r="I10547" i="1" s="1"/>
  <c r="I11393" i="1" s="1"/>
  <c r="C8010" i="1"/>
  <c r="C8856" i="1" s="1"/>
  <c r="C9702" i="1" s="1"/>
  <c r="C10548" i="1" s="1"/>
  <c r="C11394" i="1" s="1"/>
  <c r="D8010" i="1"/>
  <c r="D8856" i="1" s="1"/>
  <c r="D9702" i="1" s="1"/>
  <c r="D10548" i="1" s="1"/>
  <c r="D11394" i="1" s="1"/>
  <c r="H8010" i="1"/>
  <c r="I8010" i="1"/>
  <c r="I8856" i="1" s="1"/>
  <c r="I9702" i="1" s="1"/>
  <c r="I10548" i="1" s="1"/>
  <c r="I11394" i="1" s="1"/>
  <c r="A8011" i="1"/>
  <c r="A8857" i="1" s="1"/>
  <c r="A9703" i="1" s="1"/>
  <c r="A10549" i="1" s="1"/>
  <c r="A11395" i="1" s="1"/>
  <c r="G8011" i="1"/>
  <c r="H8011" i="1"/>
  <c r="I8011" i="1"/>
  <c r="A8012" i="1"/>
  <c r="A8858" i="1" s="1"/>
  <c r="A9704" i="1" s="1"/>
  <c r="A10550" i="1" s="1"/>
  <c r="A11396" i="1" s="1"/>
  <c r="G8012" i="1"/>
  <c r="G8858" i="1" s="1"/>
  <c r="G9704" i="1" s="1"/>
  <c r="G10550" i="1" s="1"/>
  <c r="G11396" i="1" s="1"/>
  <c r="H8012" i="1"/>
  <c r="H8858" i="1" s="1"/>
  <c r="H9704" i="1" s="1"/>
  <c r="H10550" i="1" s="1"/>
  <c r="H11396" i="1" s="1"/>
  <c r="A8013" i="1"/>
  <c r="F8013" i="1"/>
  <c r="F8859" i="1" s="1"/>
  <c r="F9705" i="1" s="1"/>
  <c r="F10551" i="1" s="1"/>
  <c r="F11397" i="1" s="1"/>
  <c r="G8013" i="1"/>
  <c r="G8859" i="1" s="1"/>
  <c r="G9705" i="1" s="1"/>
  <c r="G10551" i="1" s="1"/>
  <c r="H8013" i="1"/>
  <c r="H8859" i="1" s="1"/>
  <c r="H9705" i="1" s="1"/>
  <c r="H10551" i="1" s="1"/>
  <c r="H11397" i="1" s="1"/>
  <c r="D8014" i="1"/>
  <c r="D8860" i="1" s="1"/>
  <c r="D9706" i="1" s="1"/>
  <c r="D10552" i="1" s="1"/>
  <c r="D11398" i="1" s="1"/>
  <c r="H8014" i="1"/>
  <c r="C8015" i="1"/>
  <c r="D8015" i="1"/>
  <c r="G8015" i="1"/>
  <c r="A8017" i="1"/>
  <c r="C8017" i="1"/>
  <c r="C8863" i="1" s="1"/>
  <c r="C9709" i="1" s="1"/>
  <c r="C10555" i="1" s="1"/>
  <c r="C11401" i="1" s="1"/>
  <c r="D8017" i="1"/>
  <c r="I8017" i="1"/>
  <c r="I8863" i="1" s="1"/>
  <c r="I9709" i="1" s="1"/>
  <c r="I10555" i="1" s="1"/>
  <c r="I11401" i="1" s="1"/>
  <c r="A8018" i="1"/>
  <c r="A8864" i="1" s="1"/>
  <c r="A9710" i="1" s="1"/>
  <c r="A10556" i="1" s="1"/>
  <c r="A11402" i="1" s="1"/>
  <c r="H8018" i="1"/>
  <c r="H8864" i="1" s="1"/>
  <c r="H9710" i="1" s="1"/>
  <c r="H10556" i="1" s="1"/>
  <c r="H11402" i="1" s="1"/>
  <c r="I8018" i="1"/>
  <c r="A8019" i="1"/>
  <c r="A8865" i="1" s="1"/>
  <c r="A9711" i="1" s="1"/>
  <c r="A10557" i="1" s="1"/>
  <c r="A11403" i="1" s="1"/>
  <c r="C8019" i="1"/>
  <c r="C8865" i="1" s="1"/>
  <c r="C9711" i="1" s="1"/>
  <c r="C10557" i="1" s="1"/>
  <c r="C11403" i="1" s="1"/>
  <c r="H8019" i="1"/>
  <c r="I8019" i="1"/>
  <c r="F8020" i="1"/>
  <c r="F8866" i="1" s="1"/>
  <c r="F9712" i="1" s="1"/>
  <c r="F10558" i="1" s="1"/>
  <c r="F11404" i="1" s="1"/>
  <c r="H8020" i="1"/>
  <c r="H8866" i="1" s="1"/>
  <c r="H9712" i="1" s="1"/>
  <c r="H10558" i="1" s="1"/>
  <c r="H11404" i="1" s="1"/>
  <c r="I8020" i="1"/>
  <c r="I8866" i="1" s="1"/>
  <c r="I9712" i="1" s="1"/>
  <c r="I10558" i="1" s="1"/>
  <c r="I11404" i="1" s="1"/>
  <c r="F8021" i="1"/>
  <c r="F8867" i="1" s="1"/>
  <c r="F9713" i="1" s="1"/>
  <c r="F10559" i="1" s="1"/>
  <c r="F11405" i="1" s="1"/>
  <c r="G8021" i="1"/>
  <c r="G8867" i="1" s="1"/>
  <c r="G9713" i="1" s="1"/>
  <c r="G10559" i="1" s="1"/>
  <c r="G11405" i="1" s="1"/>
  <c r="H8021" i="1"/>
  <c r="I8021" i="1"/>
  <c r="I8867" i="1" s="1"/>
  <c r="I9713" i="1" s="1"/>
  <c r="I10559" i="1" s="1"/>
  <c r="I11405" i="1" s="1"/>
  <c r="D8022" i="1"/>
  <c r="D8868" i="1" s="1"/>
  <c r="D9714" i="1" s="1"/>
  <c r="D10560" i="1" s="1"/>
  <c r="D11406" i="1" s="1"/>
  <c r="G8022" i="1"/>
  <c r="D8023" i="1"/>
  <c r="F8023" i="1"/>
  <c r="F8869" i="1" s="1"/>
  <c r="F9715" i="1" s="1"/>
  <c r="F10561" i="1" s="1"/>
  <c r="F11407" i="1" s="1"/>
  <c r="C8024" i="1"/>
  <c r="C8870" i="1" s="1"/>
  <c r="C9716" i="1" s="1"/>
  <c r="C10562" i="1" s="1"/>
  <c r="C11408" i="1" s="1"/>
  <c r="F8024" i="1"/>
  <c r="A8025" i="1"/>
  <c r="D8025" i="1"/>
  <c r="D8871" i="1" s="1"/>
  <c r="D9717" i="1" s="1"/>
  <c r="D10563" i="1" s="1"/>
  <c r="D11409" i="1" s="1"/>
  <c r="C8026" i="1"/>
  <c r="D8026" i="1"/>
  <c r="D8872" i="1" s="1"/>
  <c r="D9718" i="1" s="1"/>
  <c r="D10564" i="1" s="1"/>
  <c r="D11410" i="1" s="1"/>
  <c r="H8026" i="1"/>
  <c r="I8026" i="1"/>
  <c r="I8872" i="1" s="1"/>
  <c r="I9718" i="1" s="1"/>
  <c r="I10564" i="1" s="1"/>
  <c r="I11410" i="1" s="1"/>
  <c r="A8027" i="1"/>
  <c r="A8873" i="1" s="1"/>
  <c r="A9719" i="1" s="1"/>
  <c r="A10565" i="1" s="1"/>
  <c r="A11411" i="1" s="1"/>
  <c r="G8027" i="1"/>
  <c r="F8028" i="1"/>
  <c r="F8874" i="1" s="1"/>
  <c r="F9720" i="1" s="1"/>
  <c r="F10566" i="1" s="1"/>
  <c r="F11412" i="1" s="1"/>
  <c r="G8028" i="1"/>
  <c r="G8874" i="1" s="1"/>
  <c r="G9720" i="1" s="1"/>
  <c r="G10566" i="1" s="1"/>
  <c r="G11412" i="1" s="1"/>
  <c r="I8028" i="1"/>
  <c r="A8029" i="1"/>
  <c r="G8029" i="1"/>
  <c r="H8029" i="1"/>
  <c r="H8875" i="1" s="1"/>
  <c r="H9721" i="1" s="1"/>
  <c r="H10567" i="1" s="1"/>
  <c r="H11413" i="1" s="1"/>
  <c r="F8030" i="1"/>
  <c r="H8030" i="1"/>
  <c r="A8031" i="1"/>
  <c r="A8877" i="1" s="1"/>
  <c r="A9723" i="1" s="1"/>
  <c r="A10569" i="1" s="1"/>
  <c r="A11415" i="1" s="1"/>
  <c r="F8031" i="1"/>
  <c r="F8877" i="1" s="1"/>
  <c r="F9723" i="1" s="1"/>
  <c r="F10569" i="1" s="1"/>
  <c r="F11415" i="1" s="1"/>
  <c r="D8032" i="1"/>
  <c r="A8033" i="1"/>
  <c r="A8879" i="1" s="1"/>
  <c r="A9725" i="1" s="1"/>
  <c r="A10571" i="1" s="1"/>
  <c r="A11417" i="1" s="1"/>
  <c r="A8034" i="1"/>
  <c r="C8034" i="1"/>
  <c r="D8034" i="1"/>
  <c r="D8880" i="1" s="1"/>
  <c r="D9726" i="1" s="1"/>
  <c r="D10572" i="1" s="1"/>
  <c r="D11418" i="1" s="1"/>
  <c r="I8034" i="1"/>
  <c r="A8035" i="1"/>
  <c r="C8035" i="1"/>
  <c r="C8881" i="1" s="1"/>
  <c r="C9727" i="1" s="1"/>
  <c r="C10573" i="1" s="1"/>
  <c r="C11419" i="1" s="1"/>
  <c r="H8035" i="1"/>
  <c r="I8035" i="1"/>
  <c r="I8881" i="1" s="1"/>
  <c r="I9727" i="1" s="1"/>
  <c r="I10573" i="1" s="1"/>
  <c r="I11419" i="1" s="1"/>
  <c r="F8036" i="1"/>
  <c r="H8036" i="1"/>
  <c r="G8037" i="1"/>
  <c r="G8883" i="1" s="1"/>
  <c r="G9729" i="1" s="1"/>
  <c r="G10575" i="1" s="1"/>
  <c r="G11421" i="1" s="1"/>
  <c r="H8037" i="1"/>
  <c r="H8883" i="1" s="1"/>
  <c r="H9729" i="1" s="1"/>
  <c r="H10575" i="1" s="1"/>
  <c r="H11421" i="1" s="1"/>
  <c r="F8038" i="1"/>
  <c r="G8038" i="1"/>
  <c r="H8038" i="1"/>
  <c r="H8884" i="1" s="1"/>
  <c r="H9730" i="1" s="1"/>
  <c r="H10576" i="1" s="1"/>
  <c r="H11422" i="1" s="1"/>
  <c r="C8039" i="1"/>
  <c r="C8885" i="1" s="1"/>
  <c r="C9731" i="1" s="1"/>
  <c r="C10577" i="1" s="1"/>
  <c r="C11423" i="1" s="1"/>
  <c r="C8040" i="1"/>
  <c r="D8040" i="1"/>
  <c r="D8886" i="1" s="1"/>
  <c r="D9732" i="1" s="1"/>
  <c r="D10578" i="1" s="1"/>
  <c r="D11424" i="1" s="1"/>
  <c r="F8040" i="1"/>
  <c r="F8886" i="1" s="1"/>
  <c r="F9732" i="1" s="1"/>
  <c r="F10578" i="1" s="1"/>
  <c r="F11424" i="1" s="1"/>
  <c r="A8041" i="1"/>
  <c r="C8041" i="1"/>
  <c r="I8041" i="1"/>
  <c r="I8887" i="1" s="1"/>
  <c r="I9733" i="1" s="1"/>
  <c r="I10579" i="1" s="1"/>
  <c r="I11425" i="1" s="1"/>
  <c r="A8042" i="1"/>
  <c r="C8042" i="1"/>
  <c r="C8888" i="1" s="1"/>
  <c r="C9734" i="1" s="1"/>
  <c r="C10580" i="1" s="1"/>
  <c r="C11426" i="1" s="1"/>
  <c r="D8042" i="1"/>
  <c r="D8888" i="1" s="1"/>
  <c r="D9734" i="1" s="1"/>
  <c r="D10580" i="1" s="1"/>
  <c r="D11426" i="1" s="1"/>
  <c r="I8042" i="1"/>
  <c r="C8043" i="1"/>
  <c r="G8043" i="1"/>
  <c r="H8043" i="1"/>
  <c r="H8889" i="1" s="1"/>
  <c r="H9735" i="1" s="1"/>
  <c r="H10581" i="1" s="1"/>
  <c r="H11427" i="1" s="1"/>
  <c r="I8043" i="1"/>
  <c r="I8889" i="1" s="1"/>
  <c r="I9735" i="1" s="1"/>
  <c r="I10581" i="1" s="1"/>
  <c r="I11427" i="1" s="1"/>
  <c r="F8044" i="1"/>
  <c r="F8890" i="1" s="1"/>
  <c r="F9736" i="1" s="1"/>
  <c r="F10582" i="1" s="1"/>
  <c r="F11428" i="1" s="1"/>
  <c r="G8044" i="1"/>
  <c r="H8044" i="1"/>
  <c r="I8044" i="1"/>
  <c r="F8045" i="1"/>
  <c r="F8891" i="1" s="1"/>
  <c r="F9737" i="1" s="1"/>
  <c r="F10583" i="1" s="1"/>
  <c r="F11429" i="1" s="1"/>
  <c r="G8045" i="1"/>
  <c r="G8891" i="1" s="1"/>
  <c r="G9737" i="1" s="1"/>
  <c r="G10583" i="1" s="1"/>
  <c r="G11429" i="1" s="1"/>
  <c r="D8046" i="1"/>
  <c r="F8046" i="1"/>
  <c r="G8046" i="1"/>
  <c r="H8046" i="1"/>
  <c r="C8047" i="1"/>
  <c r="C8893" i="1" s="1"/>
  <c r="C9739" i="1" s="1"/>
  <c r="C10585" i="1" s="1"/>
  <c r="C11431" i="1" s="1"/>
  <c r="D8047" i="1"/>
  <c r="D8893" i="1" s="1"/>
  <c r="D9739" i="1" s="1"/>
  <c r="D10585" i="1" s="1"/>
  <c r="D11431" i="1" s="1"/>
  <c r="G8047" i="1"/>
  <c r="C8048" i="1"/>
  <c r="D8048" i="1"/>
  <c r="E8048" i="1"/>
  <c r="E8894" i="1" s="1"/>
  <c r="E9740" i="1" s="1"/>
  <c r="E10586" i="1" s="1"/>
  <c r="E11432" i="1" s="1"/>
  <c r="F8048" i="1"/>
  <c r="F8894" i="1" s="1"/>
  <c r="F9740" i="1" s="1"/>
  <c r="F10586" i="1" s="1"/>
  <c r="F11432" i="1" s="1"/>
  <c r="A8049" i="1"/>
  <c r="D8049" i="1"/>
  <c r="D8895" i="1" s="1"/>
  <c r="D9741" i="1" s="1"/>
  <c r="D10587" i="1" s="1"/>
  <c r="D11433" i="1" s="1"/>
  <c r="A8050" i="1"/>
  <c r="C8050" i="1"/>
  <c r="C8896" i="1" s="1"/>
  <c r="C9742" i="1" s="1"/>
  <c r="C10588" i="1" s="1"/>
  <c r="C11434" i="1" s="1"/>
  <c r="D8050" i="1"/>
  <c r="A8051" i="1"/>
  <c r="A8897" i="1" s="1"/>
  <c r="A9743" i="1" s="1"/>
  <c r="A10589" i="1" s="1"/>
  <c r="A11435" i="1" s="1"/>
  <c r="G8051" i="1"/>
  <c r="G8897" i="1" s="1"/>
  <c r="G9743" i="1" s="1"/>
  <c r="G10589" i="1" s="1"/>
  <c r="G11435" i="1" s="1"/>
  <c r="H8051" i="1"/>
  <c r="H8897" i="1" s="1"/>
  <c r="H9743" i="1" s="1"/>
  <c r="H10589" i="1" s="1"/>
  <c r="H11435" i="1" s="1"/>
  <c r="F8052" i="1"/>
  <c r="G8052" i="1"/>
  <c r="G8898" i="1" s="1"/>
  <c r="G9744" i="1" s="1"/>
  <c r="G10590" i="1" s="1"/>
  <c r="G11436" i="1" s="1"/>
  <c r="A8053" i="1"/>
  <c r="A8899" i="1" s="1"/>
  <c r="A9745" i="1" s="1"/>
  <c r="A10591" i="1" s="1"/>
  <c r="A11437" i="1" s="1"/>
  <c r="E8053" i="1"/>
  <c r="E8899" i="1" s="1"/>
  <c r="E9745" i="1" s="1"/>
  <c r="E10591" i="1" s="1"/>
  <c r="E11437" i="1" s="1"/>
  <c r="F8053" i="1"/>
  <c r="F8899" i="1" s="1"/>
  <c r="F9745" i="1" s="1"/>
  <c r="F10591" i="1" s="1"/>
  <c r="F11437" i="1" s="1"/>
  <c r="G8053" i="1"/>
  <c r="H8053" i="1"/>
  <c r="E8054" i="1"/>
  <c r="E8900" i="1" s="1"/>
  <c r="E9746" i="1" s="1"/>
  <c r="E10592" i="1" s="1"/>
  <c r="E11438" i="1" s="1"/>
  <c r="F8054" i="1"/>
  <c r="G8054" i="1"/>
  <c r="H8054" i="1"/>
  <c r="H8900" i="1" s="1"/>
  <c r="H9746" i="1" s="1"/>
  <c r="H10592" i="1" s="1"/>
  <c r="H11438" i="1" s="1"/>
  <c r="C8055" i="1"/>
  <c r="C8901" i="1" s="1"/>
  <c r="C9747" i="1" s="1"/>
  <c r="C10593" i="1" s="1"/>
  <c r="C11439" i="1" s="1"/>
  <c r="G8055" i="1"/>
  <c r="G8901" i="1" s="1"/>
  <c r="G9747" i="1" s="1"/>
  <c r="G10593" i="1" s="1"/>
  <c r="G11439" i="1" s="1"/>
  <c r="C8056" i="1"/>
  <c r="C8902" i="1" s="1"/>
  <c r="C9748" i="1" s="1"/>
  <c r="C10594" i="1" s="1"/>
  <c r="C11440" i="1" s="1"/>
  <c r="E8056" i="1"/>
  <c r="C8057" i="1"/>
  <c r="C8903" i="1" s="1"/>
  <c r="C9749" i="1" s="1"/>
  <c r="C10595" i="1" s="1"/>
  <c r="C11441" i="1" s="1"/>
  <c r="E8057" i="1"/>
  <c r="E8903" i="1" s="1"/>
  <c r="E9749" i="1" s="1"/>
  <c r="E10595" i="1" s="1"/>
  <c r="E11441" i="1" s="1"/>
  <c r="I8057" i="1"/>
  <c r="A8058" i="1"/>
  <c r="A8904" i="1" s="1"/>
  <c r="A9750" i="1" s="1"/>
  <c r="A10596" i="1" s="1"/>
  <c r="A11442" i="1" s="1"/>
  <c r="I8058" i="1"/>
  <c r="I8904" i="1" s="1"/>
  <c r="I9750" i="1" s="1"/>
  <c r="I10596" i="1" s="1"/>
  <c r="I11442" i="1" s="1"/>
  <c r="C8059" i="1"/>
  <c r="G8059" i="1"/>
  <c r="G8905" i="1" s="1"/>
  <c r="G9751" i="1" s="1"/>
  <c r="G10597" i="1" s="1"/>
  <c r="G11443" i="1" s="1"/>
  <c r="A8060" i="1"/>
  <c r="A8906" i="1" s="1"/>
  <c r="A9752" i="1" s="1"/>
  <c r="A10598" i="1" s="1"/>
  <c r="A11444" i="1" s="1"/>
  <c r="H8060" i="1"/>
  <c r="H8906" i="1" s="1"/>
  <c r="H9752" i="1" s="1"/>
  <c r="H10598" i="1" s="1"/>
  <c r="H11444" i="1" s="1"/>
  <c r="I8060" i="1"/>
  <c r="I8906" i="1" s="1"/>
  <c r="I9752" i="1" s="1"/>
  <c r="I10598" i="1" s="1"/>
  <c r="I11444" i="1" s="1"/>
  <c r="E8061" i="1"/>
  <c r="G8061" i="1"/>
  <c r="H8061" i="1"/>
  <c r="E8062" i="1"/>
  <c r="F8062" i="1"/>
  <c r="F8908" i="1" s="1"/>
  <c r="F9754" i="1" s="1"/>
  <c r="F10600" i="1" s="1"/>
  <c r="F11446" i="1" s="1"/>
  <c r="G8062" i="1"/>
  <c r="C8063" i="1"/>
  <c r="C8909" i="1" s="1"/>
  <c r="C9755" i="1" s="1"/>
  <c r="C10601" i="1" s="1"/>
  <c r="C11447" i="1" s="1"/>
  <c r="D8063" i="1"/>
  <c r="D8909" i="1" s="1"/>
  <c r="D9755" i="1" s="1"/>
  <c r="D10601" i="1" s="1"/>
  <c r="D11447" i="1" s="1"/>
  <c r="F8063" i="1"/>
  <c r="G8063" i="1"/>
  <c r="F8064" i="1"/>
  <c r="A8065" i="1"/>
  <c r="C8065" i="1"/>
  <c r="D8065" i="1"/>
  <c r="D8911" i="1" s="1"/>
  <c r="D9757" i="1" s="1"/>
  <c r="D10603" i="1" s="1"/>
  <c r="D11449" i="1" s="1"/>
  <c r="E8065" i="1"/>
  <c r="E8911" i="1" s="1"/>
  <c r="E9757" i="1" s="1"/>
  <c r="E10603" i="1" s="1"/>
  <c r="E11449" i="1" s="1"/>
  <c r="A8066" i="1"/>
  <c r="C8066" i="1"/>
  <c r="D8066" i="1"/>
  <c r="I8066" i="1"/>
  <c r="I8912" i="1" s="1"/>
  <c r="I9758" i="1" s="1"/>
  <c r="I10604" i="1" s="1"/>
  <c r="I11450" i="1" s="1"/>
  <c r="A8067" i="1"/>
  <c r="A8913" i="1" s="1"/>
  <c r="A9759" i="1" s="1"/>
  <c r="A10605" i="1" s="1"/>
  <c r="A11451" i="1" s="1"/>
  <c r="C8067" i="1"/>
  <c r="G8067" i="1"/>
  <c r="H8067" i="1"/>
  <c r="H8913" i="1" s="1"/>
  <c r="H9759" i="1" s="1"/>
  <c r="H10605" i="1" s="1"/>
  <c r="H11451" i="1" s="1"/>
  <c r="A8068" i="1"/>
  <c r="F8068" i="1"/>
  <c r="F8914" i="1" s="1"/>
  <c r="F9760" i="1" s="1"/>
  <c r="F10606" i="1" s="1"/>
  <c r="F11452" i="1" s="1"/>
  <c r="A8069" i="1"/>
  <c r="E8069" i="1"/>
  <c r="E8915" i="1" s="1"/>
  <c r="E9761" i="1" s="1"/>
  <c r="E10607" i="1" s="1"/>
  <c r="E11453" i="1" s="1"/>
  <c r="F8069" i="1"/>
  <c r="G8069" i="1"/>
  <c r="G8915" i="1" s="1"/>
  <c r="G9761" i="1" s="1"/>
  <c r="G10607" i="1" s="1"/>
  <c r="G11453" i="1" s="1"/>
  <c r="H8069" i="1"/>
  <c r="H8915" i="1" s="1"/>
  <c r="H9761" i="1" s="1"/>
  <c r="H10607" i="1" s="1"/>
  <c r="H11453" i="1" s="1"/>
  <c r="F8070" i="1"/>
  <c r="G8070" i="1"/>
  <c r="H8070" i="1"/>
  <c r="H8916" i="1" s="1"/>
  <c r="H9762" i="1" s="1"/>
  <c r="H10608" i="1" s="1"/>
  <c r="H11454" i="1" s="1"/>
  <c r="C8071" i="1"/>
  <c r="D8071" i="1"/>
  <c r="D8917" i="1" s="1"/>
  <c r="D9763" i="1" s="1"/>
  <c r="D10609" i="1" s="1"/>
  <c r="D11455" i="1" s="1"/>
  <c r="E8071" i="1"/>
  <c r="G8071" i="1"/>
  <c r="F8072" i="1"/>
  <c r="A8073" i="1"/>
  <c r="A8919" i="1" s="1"/>
  <c r="A9765" i="1" s="1"/>
  <c r="A10611" i="1" s="1"/>
  <c r="A11457" i="1" s="1"/>
  <c r="A8074" i="1"/>
  <c r="A8920" i="1" s="1"/>
  <c r="A9766" i="1" s="1"/>
  <c r="A10612" i="1" s="1"/>
  <c r="A11458" i="1" s="1"/>
  <c r="H8074" i="1"/>
  <c r="H8920" i="1" s="1"/>
  <c r="H9766" i="1" s="1"/>
  <c r="H10612" i="1" s="1"/>
  <c r="H11458" i="1" s="1"/>
  <c r="I8074" i="1"/>
  <c r="I8920" i="1" s="1"/>
  <c r="I9766" i="1" s="1"/>
  <c r="I10612" i="1" s="1"/>
  <c r="I11458" i="1" s="1"/>
  <c r="A8075" i="1"/>
  <c r="A8921" i="1" s="1"/>
  <c r="A9767" i="1" s="1"/>
  <c r="A10613" i="1" s="1"/>
  <c r="A11459" i="1" s="1"/>
  <c r="G8075" i="1"/>
  <c r="G8921" i="1" s="1"/>
  <c r="G9767" i="1" s="1"/>
  <c r="G10613" i="1" s="1"/>
  <c r="G11459" i="1" s="1"/>
  <c r="H8075" i="1"/>
  <c r="I8075" i="1"/>
  <c r="I8921" i="1" s="1"/>
  <c r="I9767" i="1" s="1"/>
  <c r="I10613" i="1" s="1"/>
  <c r="I11459" i="1" s="1"/>
  <c r="I8076" i="1"/>
  <c r="I8922" i="1" s="1"/>
  <c r="I9768" i="1" s="1"/>
  <c r="I10614" i="1" s="1"/>
  <c r="I11460" i="1" s="1"/>
  <c r="A8077" i="1"/>
  <c r="H8077" i="1"/>
  <c r="I8077" i="1"/>
  <c r="I8923" i="1" s="1"/>
  <c r="I9769" i="1" s="1"/>
  <c r="I10615" i="1" s="1"/>
  <c r="I11461" i="1" s="1"/>
  <c r="D8078" i="1"/>
  <c r="E8078" i="1"/>
  <c r="F8078" i="1"/>
  <c r="F8924" i="1" s="1"/>
  <c r="F9770" i="1" s="1"/>
  <c r="F10616" i="1" s="1"/>
  <c r="F11462" i="1" s="1"/>
  <c r="H8078" i="1"/>
  <c r="C8079" i="1"/>
  <c r="C8080" i="1"/>
  <c r="C8926" i="1" s="1"/>
  <c r="C9772" i="1" s="1"/>
  <c r="C10618" i="1" s="1"/>
  <c r="C11464" i="1" s="1"/>
  <c r="D8080" i="1"/>
  <c r="D8926" i="1" s="1"/>
  <c r="D9772" i="1" s="1"/>
  <c r="D10618" i="1" s="1"/>
  <c r="D11464" i="1" s="1"/>
  <c r="F8080" i="1"/>
  <c r="A8081" i="1"/>
  <c r="A8927" i="1" s="1"/>
  <c r="A9773" i="1" s="1"/>
  <c r="A10619" i="1" s="1"/>
  <c r="A11465" i="1" s="1"/>
  <c r="D8081" i="1"/>
  <c r="D8927" i="1" s="1"/>
  <c r="D9773" i="1" s="1"/>
  <c r="D10619" i="1" s="1"/>
  <c r="D11465" i="1" s="1"/>
  <c r="I8081" i="1"/>
  <c r="I8927" i="1" s="1"/>
  <c r="I9773" i="1" s="1"/>
  <c r="I10619" i="1" s="1"/>
  <c r="I11465" i="1" s="1"/>
  <c r="C8082" i="1"/>
  <c r="H8082" i="1"/>
  <c r="H8928" i="1" s="1"/>
  <c r="H9774" i="1" s="1"/>
  <c r="H10620" i="1" s="1"/>
  <c r="H11466" i="1" s="1"/>
  <c r="G8083" i="1"/>
  <c r="G8929" i="1" s="1"/>
  <c r="G9775" i="1" s="1"/>
  <c r="G10621" i="1" s="1"/>
  <c r="G11467" i="1" s="1"/>
  <c r="I8083" i="1"/>
  <c r="A8084" i="1"/>
  <c r="A8930" i="1" s="1"/>
  <c r="A9776" i="1" s="1"/>
  <c r="A10622" i="1" s="1"/>
  <c r="A11468" i="1" s="1"/>
  <c r="F8084" i="1"/>
  <c r="I8084" i="1"/>
  <c r="I8930" i="1" s="1"/>
  <c r="I9776" i="1" s="1"/>
  <c r="I10622" i="1" s="1"/>
  <c r="I11468" i="1" s="1"/>
  <c r="F8085" i="1"/>
  <c r="F8931" i="1" s="1"/>
  <c r="F9777" i="1" s="1"/>
  <c r="F10623" i="1" s="1"/>
  <c r="F11469" i="1" s="1"/>
  <c r="G8085" i="1"/>
  <c r="H8085" i="1"/>
  <c r="I8085" i="1"/>
  <c r="D8086" i="1"/>
  <c r="G8086" i="1"/>
  <c r="G8932" i="1" s="1"/>
  <c r="G9778" i="1" s="1"/>
  <c r="G10624" i="1" s="1"/>
  <c r="G11470" i="1" s="1"/>
  <c r="H8086" i="1"/>
  <c r="H8932" i="1" s="1"/>
  <c r="H9778" i="1" s="1"/>
  <c r="H10624" i="1" s="1"/>
  <c r="H11470" i="1" s="1"/>
  <c r="C8087" i="1"/>
  <c r="C8933" i="1" s="1"/>
  <c r="C9779" i="1" s="1"/>
  <c r="C10625" i="1" s="1"/>
  <c r="C11471" i="1" s="1"/>
  <c r="E8087" i="1"/>
  <c r="F8087" i="1"/>
  <c r="C8088" i="1"/>
  <c r="F8088" i="1"/>
  <c r="A8089" i="1"/>
  <c r="D8089" i="1"/>
  <c r="D8935" i="1" s="1"/>
  <c r="D9781" i="1" s="1"/>
  <c r="D10627" i="1" s="1"/>
  <c r="D11473" i="1" s="1"/>
  <c r="A8090" i="1"/>
  <c r="A8936" i="1" s="1"/>
  <c r="A9782" i="1" s="1"/>
  <c r="A10628" i="1" s="1"/>
  <c r="A11474" i="1" s="1"/>
  <c r="H8090" i="1"/>
  <c r="H8936" i="1" s="1"/>
  <c r="H9782" i="1" s="1"/>
  <c r="H10628" i="1" s="1"/>
  <c r="H11474" i="1" s="1"/>
  <c r="C8091" i="1"/>
  <c r="C8937" i="1" s="1"/>
  <c r="C9783" i="1" s="1"/>
  <c r="C10629" i="1" s="1"/>
  <c r="C11475" i="1" s="1"/>
  <c r="G8091" i="1"/>
  <c r="G8937" i="1" s="1"/>
  <c r="G9783" i="1" s="1"/>
  <c r="G10629" i="1" s="1"/>
  <c r="G11475" i="1" s="1"/>
  <c r="H8091" i="1"/>
  <c r="A8092" i="1"/>
  <c r="F8092" i="1"/>
  <c r="G8092" i="1"/>
  <c r="G8938" i="1" s="1"/>
  <c r="G9784" i="1" s="1"/>
  <c r="G10630" i="1" s="1"/>
  <c r="G11476" i="1" s="1"/>
  <c r="H8092" i="1"/>
  <c r="H8938" i="1" s="1"/>
  <c r="H9784" i="1" s="1"/>
  <c r="H10630" i="1" s="1"/>
  <c r="H11476" i="1" s="1"/>
  <c r="F8093" i="1"/>
  <c r="F8939" i="1" s="1"/>
  <c r="F9785" i="1" s="1"/>
  <c r="F10631" i="1" s="1"/>
  <c r="F11477" i="1" s="1"/>
  <c r="I8093" i="1"/>
  <c r="I8939" i="1" s="1"/>
  <c r="I9785" i="1" s="1"/>
  <c r="I10631" i="1" s="1"/>
  <c r="I11477" i="1" s="1"/>
  <c r="D8094" i="1"/>
  <c r="F8094" i="1"/>
  <c r="F8940" i="1" s="1"/>
  <c r="F9786" i="1" s="1"/>
  <c r="F10632" i="1" s="1"/>
  <c r="F11478" i="1" s="1"/>
  <c r="G8094" i="1"/>
  <c r="C8095" i="1"/>
  <c r="C8941" i="1" s="1"/>
  <c r="C9787" i="1" s="1"/>
  <c r="C10633" i="1" s="1"/>
  <c r="C11479" i="1" s="1"/>
  <c r="D8095" i="1"/>
  <c r="D8941" i="1" s="1"/>
  <c r="D9787" i="1" s="1"/>
  <c r="D10633" i="1" s="1"/>
  <c r="D11479" i="1" s="1"/>
  <c r="C8096" i="1"/>
  <c r="C8942" i="1" s="1"/>
  <c r="C9788" i="1" s="1"/>
  <c r="C10634" i="1" s="1"/>
  <c r="C11480" i="1" s="1"/>
  <c r="D8096" i="1"/>
  <c r="D8942" i="1" s="1"/>
  <c r="D9788" i="1" s="1"/>
  <c r="D10634" i="1" s="1"/>
  <c r="D11480" i="1" s="1"/>
  <c r="I8097" i="1"/>
  <c r="I8943" i="1" s="1"/>
  <c r="I9789" i="1" s="1"/>
  <c r="I10635" i="1" s="1"/>
  <c r="I11481" i="1" s="1"/>
  <c r="A8098" i="1"/>
  <c r="A8944" i="1" s="1"/>
  <c r="A9790" i="1" s="1"/>
  <c r="A10636" i="1" s="1"/>
  <c r="A11482" i="1" s="1"/>
  <c r="D8098" i="1"/>
  <c r="D8944" i="1" s="1"/>
  <c r="D9790" i="1" s="1"/>
  <c r="D10636" i="1" s="1"/>
  <c r="D11482" i="1" s="1"/>
  <c r="H8098" i="1"/>
  <c r="H8944" i="1" s="1"/>
  <c r="H9790" i="1" s="1"/>
  <c r="H10636" i="1" s="1"/>
  <c r="H11482" i="1" s="1"/>
  <c r="C8099" i="1"/>
  <c r="C8945" i="1" s="1"/>
  <c r="C9791" i="1" s="1"/>
  <c r="C10637" i="1" s="1"/>
  <c r="C11483" i="1" s="1"/>
  <c r="G8099" i="1"/>
  <c r="I8099" i="1"/>
  <c r="I8945" i="1" s="1"/>
  <c r="I9791" i="1" s="1"/>
  <c r="I10637" i="1" s="1"/>
  <c r="I11483" i="1" s="1"/>
  <c r="A8100" i="1"/>
  <c r="H8100" i="1"/>
  <c r="H8946" i="1" s="1"/>
  <c r="H9792" i="1" s="1"/>
  <c r="H10638" i="1" s="1"/>
  <c r="H11484" i="1" s="1"/>
  <c r="I8100" i="1"/>
  <c r="A8101" i="1"/>
  <c r="A8947" i="1" s="1"/>
  <c r="A9793" i="1" s="1"/>
  <c r="A10639" i="1" s="1"/>
  <c r="A11485" i="1" s="1"/>
  <c r="F8101" i="1"/>
  <c r="F8947" i="1" s="1"/>
  <c r="F9793" i="1" s="1"/>
  <c r="F10639" i="1" s="1"/>
  <c r="F11485" i="1" s="1"/>
  <c r="D8102" i="1"/>
  <c r="F8102" i="1"/>
  <c r="F8948" i="1" s="1"/>
  <c r="F9794" i="1" s="1"/>
  <c r="F10640" i="1" s="1"/>
  <c r="F11486" i="1" s="1"/>
  <c r="H8102" i="1"/>
  <c r="D8103" i="1"/>
  <c r="D8949" i="1" s="1"/>
  <c r="D9795" i="1" s="1"/>
  <c r="D10641" i="1" s="1"/>
  <c r="D11487" i="1" s="1"/>
  <c r="F8103" i="1"/>
  <c r="G8103" i="1"/>
  <c r="G8949" i="1" s="1"/>
  <c r="G9795" i="1" s="1"/>
  <c r="G10641" i="1" s="1"/>
  <c r="G11487" i="1" s="1"/>
  <c r="C8104" i="1"/>
  <c r="C8950" i="1" s="1"/>
  <c r="C9796" i="1" s="1"/>
  <c r="C10642" i="1" s="1"/>
  <c r="C11488" i="1" s="1"/>
  <c r="D8104" i="1"/>
  <c r="A8105" i="1"/>
  <c r="A8951" i="1" s="1"/>
  <c r="A9797" i="1" s="1"/>
  <c r="A10643" i="1" s="1"/>
  <c r="A11489" i="1" s="1"/>
  <c r="C8105" i="1"/>
  <c r="D8105" i="1"/>
  <c r="D8951" i="1" s="1"/>
  <c r="D9797" i="1" s="1"/>
  <c r="D10643" i="1" s="1"/>
  <c r="D11489" i="1" s="1"/>
  <c r="I8105" i="1"/>
  <c r="C8106" i="1"/>
  <c r="D8106" i="1"/>
  <c r="D8952" i="1" s="1"/>
  <c r="D9798" i="1" s="1"/>
  <c r="D10644" i="1" s="1"/>
  <c r="D11490" i="1" s="1"/>
  <c r="H8106" i="1"/>
  <c r="C8107" i="1"/>
  <c r="C8953" i="1" s="1"/>
  <c r="C9799" i="1" s="1"/>
  <c r="C10645" i="1" s="1"/>
  <c r="C11491" i="1" s="1"/>
  <c r="I8107" i="1"/>
  <c r="A8108" i="1"/>
  <c r="F8108" i="1"/>
  <c r="F8954" i="1" s="1"/>
  <c r="F9800" i="1" s="1"/>
  <c r="F10646" i="1" s="1"/>
  <c r="F11492" i="1" s="1"/>
  <c r="G8108" i="1"/>
  <c r="G8954" i="1" s="1"/>
  <c r="G9800" i="1" s="1"/>
  <c r="G10646" i="1" s="1"/>
  <c r="G11492" i="1" s="1"/>
  <c r="H8108" i="1"/>
  <c r="H8954" i="1" s="1"/>
  <c r="H9800" i="1" s="1"/>
  <c r="H10646" i="1" s="1"/>
  <c r="H11492" i="1" s="1"/>
  <c r="I8108" i="1"/>
  <c r="I8954" i="1" s="1"/>
  <c r="I9800" i="1" s="1"/>
  <c r="I10646" i="1" s="1"/>
  <c r="I11492" i="1" s="1"/>
  <c r="F8109" i="1"/>
  <c r="G8109" i="1"/>
  <c r="G8955" i="1" s="1"/>
  <c r="G9801" i="1" s="1"/>
  <c r="G10647" i="1" s="1"/>
  <c r="G11493" i="1" s="1"/>
  <c r="H8109" i="1"/>
  <c r="H8955" i="1" s="1"/>
  <c r="H9801" i="1" s="1"/>
  <c r="H10647" i="1" s="1"/>
  <c r="H11493" i="1" s="1"/>
  <c r="D8110" i="1"/>
  <c r="F8110" i="1"/>
  <c r="F8956" i="1" s="1"/>
  <c r="F9802" i="1" s="1"/>
  <c r="F10648" i="1" s="1"/>
  <c r="F11494" i="1" s="1"/>
  <c r="G8110" i="1"/>
  <c r="D8111" i="1"/>
  <c r="D8957" i="1" s="1"/>
  <c r="D9803" i="1" s="1"/>
  <c r="D10649" i="1" s="1"/>
  <c r="D11495" i="1" s="1"/>
  <c r="F8111" i="1"/>
  <c r="G8111" i="1"/>
  <c r="C8112" i="1"/>
  <c r="C8958" i="1" s="1"/>
  <c r="C9804" i="1" s="1"/>
  <c r="C10650" i="1" s="1"/>
  <c r="C11496" i="1" s="1"/>
  <c r="F8112" i="1"/>
  <c r="A8113" i="1"/>
  <c r="A8959" i="1" s="1"/>
  <c r="A9805" i="1" s="1"/>
  <c r="A10651" i="1" s="1"/>
  <c r="A11497" i="1" s="1"/>
  <c r="C8113" i="1"/>
  <c r="D8113" i="1"/>
  <c r="D8959" i="1" s="1"/>
  <c r="D9805" i="1" s="1"/>
  <c r="D10651" i="1" s="1"/>
  <c r="D11497" i="1" s="1"/>
  <c r="C8114" i="1"/>
  <c r="D8114" i="1"/>
  <c r="D8960" i="1" s="1"/>
  <c r="D9806" i="1" s="1"/>
  <c r="D10652" i="1" s="1"/>
  <c r="D11498" i="1" s="1"/>
  <c r="H8114" i="1"/>
  <c r="I8114" i="1"/>
  <c r="A8115" i="1"/>
  <c r="H8115" i="1"/>
  <c r="F8116" i="1"/>
  <c r="F8962" i="1" s="1"/>
  <c r="F9808" i="1" s="1"/>
  <c r="F10654" i="1" s="1"/>
  <c r="F11500" i="1" s="1"/>
  <c r="G8116" i="1"/>
  <c r="H8116" i="1"/>
  <c r="H8962" i="1" s="1"/>
  <c r="H9808" i="1" s="1"/>
  <c r="H10654" i="1" s="1"/>
  <c r="H11500" i="1" s="1"/>
  <c r="F8117" i="1"/>
  <c r="H8117" i="1"/>
  <c r="H8963" i="1" s="1"/>
  <c r="H9809" i="1" s="1"/>
  <c r="H10655" i="1" s="1"/>
  <c r="H11501" i="1" s="1"/>
  <c r="I8117" i="1"/>
  <c r="I8963" i="1" s="1"/>
  <c r="I9809" i="1" s="1"/>
  <c r="I10655" i="1" s="1"/>
  <c r="I11501" i="1" s="1"/>
  <c r="F8118" i="1"/>
  <c r="G8118" i="1"/>
  <c r="G8964" i="1" s="1"/>
  <c r="G9810" i="1" s="1"/>
  <c r="G10656" i="1" s="1"/>
  <c r="G11502" i="1" s="1"/>
  <c r="C8119" i="1"/>
  <c r="D8119" i="1"/>
  <c r="C8120" i="1"/>
  <c r="C8966" i="1" s="1"/>
  <c r="C9812" i="1" s="1"/>
  <c r="C10658" i="1" s="1"/>
  <c r="C11504" i="1" s="1"/>
  <c r="D8120" i="1"/>
  <c r="F8120" i="1"/>
  <c r="F8966" i="1" s="1"/>
  <c r="F9812" i="1" s="1"/>
  <c r="F10658" i="1" s="1"/>
  <c r="F11504" i="1" s="1"/>
  <c r="C8121" i="1"/>
  <c r="C8967" i="1" s="1"/>
  <c r="C9813" i="1" s="1"/>
  <c r="C10659" i="1" s="1"/>
  <c r="C11505" i="1" s="1"/>
  <c r="D8121" i="1"/>
  <c r="A8122" i="1"/>
  <c r="C8122" i="1"/>
  <c r="C8968" i="1" s="1"/>
  <c r="C9814" i="1" s="1"/>
  <c r="C10660" i="1" s="1"/>
  <c r="C11506" i="1" s="1"/>
  <c r="I8122" i="1"/>
  <c r="I8968" i="1" s="1"/>
  <c r="I9814" i="1" s="1"/>
  <c r="I10660" i="1" s="1"/>
  <c r="I11506" i="1" s="1"/>
  <c r="A8123" i="1"/>
  <c r="C8123" i="1"/>
  <c r="G8123" i="1"/>
  <c r="G8969" i="1" s="1"/>
  <c r="G9815" i="1" s="1"/>
  <c r="G10661" i="1" s="1"/>
  <c r="G11507" i="1" s="1"/>
  <c r="I8123" i="1"/>
  <c r="A8124" i="1"/>
  <c r="F8124" i="1"/>
  <c r="F8970" i="1" s="1"/>
  <c r="F9816" i="1" s="1"/>
  <c r="F10662" i="1" s="1"/>
  <c r="F11508" i="1" s="1"/>
  <c r="H8124" i="1"/>
  <c r="H8970" i="1" s="1"/>
  <c r="H9816" i="1" s="1"/>
  <c r="H10662" i="1" s="1"/>
  <c r="H11508" i="1" s="1"/>
  <c r="I8124" i="1"/>
  <c r="H8125" i="1"/>
  <c r="H8971" i="1" s="1"/>
  <c r="H9817" i="1" s="1"/>
  <c r="H10663" i="1" s="1"/>
  <c r="H11509" i="1" s="1"/>
  <c r="I8125" i="1"/>
  <c r="I8971" i="1" s="1"/>
  <c r="I9817" i="1" s="1"/>
  <c r="I10663" i="1" s="1"/>
  <c r="I11509" i="1" s="1"/>
  <c r="D8126" i="1"/>
  <c r="G8126" i="1"/>
  <c r="G8972" i="1" s="1"/>
  <c r="G9818" i="1" s="1"/>
  <c r="G10664" i="1" s="1"/>
  <c r="G11510" i="1" s="1"/>
  <c r="H8126" i="1"/>
  <c r="H8972" i="1" s="1"/>
  <c r="H9818" i="1" s="1"/>
  <c r="H10664" i="1" s="1"/>
  <c r="H11510" i="1" s="1"/>
  <c r="C8127" i="1"/>
  <c r="D8127" i="1"/>
  <c r="F8127" i="1"/>
  <c r="F8973" i="1" s="1"/>
  <c r="F9819" i="1" s="1"/>
  <c r="F10665" i="1" s="1"/>
  <c r="F11511" i="1" s="1"/>
  <c r="G8127" i="1"/>
  <c r="G8973" i="1" s="1"/>
  <c r="G9819" i="1" s="1"/>
  <c r="G10665" i="1" s="1"/>
  <c r="G11511" i="1" s="1"/>
  <c r="F8128" i="1"/>
  <c r="F8974" i="1" s="1"/>
  <c r="F9820" i="1" s="1"/>
  <c r="F10666" i="1" s="1"/>
  <c r="F11512" i="1" s="1"/>
  <c r="A8129" i="1"/>
  <c r="A8975" i="1" s="1"/>
  <c r="A9821" i="1" s="1"/>
  <c r="A10667" i="1" s="1"/>
  <c r="A11513" i="1" s="1"/>
  <c r="C8129" i="1"/>
  <c r="C8975" i="1" s="1"/>
  <c r="C9821" i="1" s="1"/>
  <c r="C10667" i="1" s="1"/>
  <c r="C11513" i="1" s="1"/>
  <c r="I8129" i="1"/>
  <c r="C8130" i="1"/>
  <c r="C8976" i="1" s="1"/>
  <c r="C9822" i="1" s="1"/>
  <c r="C10668" i="1" s="1"/>
  <c r="C11514" i="1" s="1"/>
  <c r="H8130" i="1"/>
  <c r="H8976" i="1" s="1"/>
  <c r="H9822" i="1" s="1"/>
  <c r="H10668" i="1" s="1"/>
  <c r="H11514" i="1" s="1"/>
  <c r="A8131" i="1"/>
  <c r="A8977" i="1" s="1"/>
  <c r="A9823" i="1" s="1"/>
  <c r="A10669" i="1" s="1"/>
  <c r="A11515" i="1" s="1"/>
  <c r="C8131" i="1"/>
  <c r="C8977" i="1" s="1"/>
  <c r="C9823" i="1" s="1"/>
  <c r="C10669" i="1" s="1"/>
  <c r="C11515" i="1" s="1"/>
  <c r="G8131" i="1"/>
  <c r="H8131" i="1"/>
  <c r="I8131" i="1"/>
  <c r="I8977" i="1" s="1"/>
  <c r="I9823" i="1" s="1"/>
  <c r="I10669" i="1" s="1"/>
  <c r="I11515" i="1" s="1"/>
  <c r="A8132" i="1"/>
  <c r="F8132" i="1"/>
  <c r="F8978" i="1" s="1"/>
  <c r="F9824" i="1" s="1"/>
  <c r="F10670" i="1" s="1"/>
  <c r="F11516" i="1" s="1"/>
  <c r="H8132" i="1"/>
  <c r="E8133" i="1"/>
  <c r="F8133" i="1"/>
  <c r="F8979" i="1" s="1"/>
  <c r="F9825" i="1" s="1"/>
  <c r="F10671" i="1" s="1"/>
  <c r="F11517" i="1" s="1"/>
  <c r="G8133" i="1"/>
  <c r="G8979" i="1" s="1"/>
  <c r="G9825" i="1" s="1"/>
  <c r="G10671" i="1" s="1"/>
  <c r="G11517" i="1" s="1"/>
  <c r="D8134" i="1"/>
  <c r="E8134" i="1"/>
  <c r="G8134" i="1"/>
  <c r="G8980" i="1" s="1"/>
  <c r="G9826" i="1" s="1"/>
  <c r="G10672" i="1" s="1"/>
  <c r="G11518" i="1" s="1"/>
  <c r="H8134" i="1"/>
  <c r="H8980" i="1" s="1"/>
  <c r="H9826" i="1" s="1"/>
  <c r="H10672" i="1" s="1"/>
  <c r="H11518" i="1" s="1"/>
  <c r="F8135" i="1"/>
  <c r="G8135" i="1"/>
  <c r="G8981" i="1" s="1"/>
  <c r="G9827" i="1" s="1"/>
  <c r="G10673" i="1" s="1"/>
  <c r="G11519" i="1" s="1"/>
  <c r="C8136" i="1"/>
  <c r="D8136" i="1"/>
  <c r="D8982" i="1" s="1"/>
  <c r="D9828" i="1" s="1"/>
  <c r="D10674" i="1" s="1"/>
  <c r="D11520" i="1" s="1"/>
  <c r="F8136" i="1"/>
  <c r="F8982" i="1" s="1"/>
  <c r="F9828" i="1" s="1"/>
  <c r="F10674" i="1" s="1"/>
  <c r="F11520" i="1" s="1"/>
  <c r="A8137" i="1"/>
  <c r="A8983" i="1" s="1"/>
  <c r="A9829" i="1" s="1"/>
  <c r="A10675" i="1" s="1"/>
  <c r="A11521" i="1" s="1"/>
  <c r="C8137" i="1"/>
  <c r="E8137" i="1"/>
  <c r="I8137" i="1"/>
  <c r="I8983" i="1" s="1"/>
  <c r="I9829" i="1" s="1"/>
  <c r="I10675" i="1" s="1"/>
  <c r="I11521" i="1" s="1"/>
  <c r="A8138" i="1"/>
  <c r="A8984" i="1" s="1"/>
  <c r="A9830" i="1" s="1"/>
  <c r="A10676" i="1" s="1"/>
  <c r="A11522" i="1" s="1"/>
  <c r="D8138" i="1"/>
  <c r="D8984" i="1" s="1"/>
  <c r="D9830" i="1" s="1"/>
  <c r="D10676" i="1" s="1"/>
  <c r="D11522" i="1" s="1"/>
  <c r="H8138" i="1"/>
  <c r="A8139" i="1"/>
  <c r="G8139" i="1"/>
  <c r="G8985" i="1" s="1"/>
  <c r="G9831" i="1" s="1"/>
  <c r="G10677" i="1" s="1"/>
  <c r="G11523" i="1" s="1"/>
  <c r="I8139" i="1"/>
  <c r="I8985" i="1" s="1"/>
  <c r="I9831" i="1" s="1"/>
  <c r="I10677" i="1" s="1"/>
  <c r="I11523" i="1" s="1"/>
  <c r="A8140" i="1"/>
  <c r="A8986" i="1" s="1"/>
  <c r="A9832" i="1" s="1"/>
  <c r="A10678" i="1" s="1"/>
  <c r="A11524" i="1" s="1"/>
  <c r="F8140" i="1"/>
  <c r="F8986" i="1" s="1"/>
  <c r="F9832" i="1" s="1"/>
  <c r="F10678" i="1" s="1"/>
  <c r="F11524" i="1" s="1"/>
  <c r="G8140" i="1"/>
  <c r="G8986" i="1" s="1"/>
  <c r="G9832" i="1" s="1"/>
  <c r="G10678" i="1" s="1"/>
  <c r="G11524" i="1" s="1"/>
  <c r="H8140" i="1"/>
  <c r="H8986" i="1" s="1"/>
  <c r="H9832" i="1" s="1"/>
  <c r="H10678" i="1" s="1"/>
  <c r="H11524" i="1" s="1"/>
  <c r="G8141" i="1"/>
  <c r="H8141" i="1"/>
  <c r="I8141" i="1"/>
  <c r="I8987" i="1" s="1"/>
  <c r="I9833" i="1" s="1"/>
  <c r="I10679" i="1" s="1"/>
  <c r="I11525" i="1" s="1"/>
  <c r="F8142" i="1"/>
  <c r="F8988" i="1" s="1"/>
  <c r="F9834" i="1" s="1"/>
  <c r="F10680" i="1" s="1"/>
  <c r="F11526" i="1" s="1"/>
  <c r="G8142" i="1"/>
  <c r="H8142" i="1"/>
  <c r="H8988" i="1" s="1"/>
  <c r="H9834" i="1" s="1"/>
  <c r="H10680" i="1" s="1"/>
  <c r="H11526" i="1" s="1"/>
  <c r="G8143" i="1"/>
  <c r="G8989" i="1" s="1"/>
  <c r="G9835" i="1" s="1"/>
  <c r="G10681" i="1" s="1"/>
  <c r="G11527" i="1" s="1"/>
  <c r="C8144" i="1"/>
  <c r="C8990" i="1" s="1"/>
  <c r="C9836" i="1" s="1"/>
  <c r="C10682" i="1" s="1"/>
  <c r="C11528" i="1" s="1"/>
  <c r="D8144" i="1"/>
  <c r="D8990" i="1" s="1"/>
  <c r="D9836" i="1" s="1"/>
  <c r="D10682" i="1" s="1"/>
  <c r="D11528" i="1" s="1"/>
  <c r="A8145" i="1"/>
  <c r="C8145" i="1"/>
  <c r="C8991" i="1" s="1"/>
  <c r="C9837" i="1" s="1"/>
  <c r="C10683" i="1" s="1"/>
  <c r="C11529" i="1" s="1"/>
  <c r="D8145" i="1"/>
  <c r="D8991" i="1" s="1"/>
  <c r="D9837" i="1" s="1"/>
  <c r="D10683" i="1" s="1"/>
  <c r="D11529" i="1" s="1"/>
  <c r="I8145" i="1"/>
  <c r="C8146" i="1"/>
  <c r="D8146" i="1"/>
  <c r="D8992" i="1" s="1"/>
  <c r="D9838" i="1" s="1"/>
  <c r="D10684" i="1" s="1"/>
  <c r="D11530" i="1" s="1"/>
  <c r="H8146" i="1"/>
  <c r="H8992" i="1" s="1"/>
  <c r="H9838" i="1" s="1"/>
  <c r="H10684" i="1" s="1"/>
  <c r="H11530" i="1" s="1"/>
  <c r="I8146" i="1"/>
  <c r="I8992" i="1" s="1"/>
  <c r="I9838" i="1" s="1"/>
  <c r="I10684" i="1" s="1"/>
  <c r="I11530" i="1" s="1"/>
  <c r="G8147" i="1"/>
  <c r="A8148" i="1"/>
  <c r="F8148" i="1"/>
  <c r="F8994" i="1" s="1"/>
  <c r="F9840" i="1" s="1"/>
  <c r="F10686" i="1" s="1"/>
  <c r="F11532" i="1" s="1"/>
  <c r="G8148" i="1"/>
  <c r="I8148" i="1"/>
  <c r="I8994" i="1" s="1"/>
  <c r="I9840" i="1" s="1"/>
  <c r="I10686" i="1" s="1"/>
  <c r="I11532" i="1" s="1"/>
  <c r="A8149" i="1"/>
  <c r="A8995" i="1" s="1"/>
  <c r="A9841" i="1" s="1"/>
  <c r="A10687" i="1" s="1"/>
  <c r="A11533" i="1" s="1"/>
  <c r="F8149" i="1"/>
  <c r="F8995" i="1" s="1"/>
  <c r="F9841" i="1" s="1"/>
  <c r="F10687" i="1" s="1"/>
  <c r="F11533" i="1" s="1"/>
  <c r="G8149" i="1"/>
  <c r="G8995" i="1" s="1"/>
  <c r="G9841" i="1" s="1"/>
  <c r="G10687" i="1" s="1"/>
  <c r="G11533" i="1" s="1"/>
  <c r="I8149" i="1"/>
  <c r="I8995" i="1" s="1"/>
  <c r="I9841" i="1" s="1"/>
  <c r="I10687" i="1" s="1"/>
  <c r="I11533" i="1" s="1"/>
  <c r="D8150" i="1"/>
  <c r="D8996" i="1" s="1"/>
  <c r="D9842" i="1" s="1"/>
  <c r="D10688" i="1" s="1"/>
  <c r="D11534" i="1" s="1"/>
  <c r="F8150" i="1"/>
  <c r="F8996" i="1" s="1"/>
  <c r="F9842" i="1" s="1"/>
  <c r="F10688" i="1" s="1"/>
  <c r="F11534" i="1" s="1"/>
  <c r="G8150" i="1"/>
  <c r="H8150" i="1"/>
  <c r="H8996" i="1" s="1"/>
  <c r="H9842" i="1" s="1"/>
  <c r="H10688" i="1" s="1"/>
  <c r="H11534" i="1" s="1"/>
  <c r="F8151" i="1"/>
  <c r="F8997" i="1" s="1"/>
  <c r="F9843" i="1" s="1"/>
  <c r="F10689" i="1" s="1"/>
  <c r="F11535" i="1" s="1"/>
  <c r="C8152" i="1"/>
  <c r="C8998" i="1" s="1"/>
  <c r="C9844" i="1" s="1"/>
  <c r="C10690" i="1" s="1"/>
  <c r="C11536" i="1" s="1"/>
  <c r="D8152" i="1"/>
  <c r="D8998" i="1" s="1"/>
  <c r="D9844" i="1" s="1"/>
  <c r="D10690" i="1" s="1"/>
  <c r="D11536" i="1" s="1"/>
  <c r="F8152" i="1"/>
  <c r="F8998" i="1" s="1"/>
  <c r="F9844" i="1" s="1"/>
  <c r="F10690" i="1" s="1"/>
  <c r="F11536" i="1" s="1"/>
  <c r="A8153" i="1"/>
  <c r="C8153" i="1"/>
  <c r="D8153" i="1"/>
  <c r="A8154" i="1"/>
  <c r="D8154" i="1"/>
  <c r="D9000" i="1" s="1"/>
  <c r="D9846" i="1" s="1"/>
  <c r="D10692" i="1" s="1"/>
  <c r="D11538" i="1" s="1"/>
  <c r="H8154" i="1"/>
  <c r="I8154" i="1"/>
  <c r="G8155" i="1"/>
  <c r="G9001" i="1" s="1"/>
  <c r="G9847" i="1" s="1"/>
  <c r="G10693" i="1" s="1"/>
  <c r="G11539" i="1" s="1"/>
  <c r="A8156" i="1"/>
  <c r="A9002" i="1" s="1"/>
  <c r="A9848" i="1" s="1"/>
  <c r="A10694" i="1" s="1"/>
  <c r="A11540" i="1" s="1"/>
  <c r="G8156" i="1"/>
  <c r="H8156" i="1"/>
  <c r="H9002" i="1" s="1"/>
  <c r="H9848" i="1" s="1"/>
  <c r="H10694" i="1" s="1"/>
  <c r="H11540" i="1" s="1"/>
  <c r="I8156" i="1"/>
  <c r="G8157" i="1"/>
  <c r="G9003" i="1" s="1"/>
  <c r="G9849" i="1" s="1"/>
  <c r="G10695" i="1" s="1"/>
  <c r="G11541" i="1" s="1"/>
  <c r="I8157" i="1"/>
  <c r="I9003" i="1" s="1"/>
  <c r="I9849" i="1" s="1"/>
  <c r="I10695" i="1" s="1"/>
  <c r="I11541" i="1" s="1"/>
  <c r="D8158" i="1"/>
  <c r="D9004" i="1" s="1"/>
  <c r="D9850" i="1" s="1"/>
  <c r="D10696" i="1" s="1"/>
  <c r="D11542" i="1" s="1"/>
  <c r="F8158" i="1"/>
  <c r="F9004" i="1" s="1"/>
  <c r="F9850" i="1" s="1"/>
  <c r="F10696" i="1" s="1"/>
  <c r="F11542" i="1" s="1"/>
  <c r="H8158" i="1"/>
  <c r="C8159" i="1"/>
  <c r="D8159" i="1"/>
  <c r="F8159" i="1"/>
  <c r="F9005" i="1" s="1"/>
  <c r="F9851" i="1" s="1"/>
  <c r="F10697" i="1" s="1"/>
  <c r="F11543" i="1" s="1"/>
  <c r="G8159" i="1"/>
  <c r="G9005" i="1" s="1"/>
  <c r="G9851" i="1" s="1"/>
  <c r="G10697" i="1" s="1"/>
  <c r="G11543" i="1" s="1"/>
  <c r="C8160" i="1"/>
  <c r="A8161" i="1"/>
  <c r="C8161" i="1"/>
  <c r="C9007" i="1" s="1"/>
  <c r="C9853" i="1" s="1"/>
  <c r="C10699" i="1" s="1"/>
  <c r="C11545" i="1" s="1"/>
  <c r="D8161" i="1"/>
  <c r="I8161" i="1"/>
  <c r="A8162" i="1"/>
  <c r="D8162" i="1"/>
  <c r="D9008" i="1" s="1"/>
  <c r="D9854" i="1" s="1"/>
  <c r="D10700" i="1" s="1"/>
  <c r="D11546" i="1" s="1"/>
  <c r="I8162" i="1"/>
  <c r="I9008" i="1" s="1"/>
  <c r="I9854" i="1" s="1"/>
  <c r="I10700" i="1" s="1"/>
  <c r="I11546" i="1" s="1"/>
  <c r="A8163" i="1"/>
  <c r="C8163" i="1"/>
  <c r="C9009" i="1" s="1"/>
  <c r="C9855" i="1" s="1"/>
  <c r="C10701" i="1" s="1"/>
  <c r="C11547" i="1" s="1"/>
  <c r="G8163" i="1"/>
  <c r="I8163" i="1"/>
  <c r="A8164" i="1"/>
  <c r="A9010" i="1" s="1"/>
  <c r="A9856" i="1" s="1"/>
  <c r="A10702" i="1" s="1"/>
  <c r="A11548" i="1" s="1"/>
  <c r="F8164" i="1"/>
  <c r="H8164" i="1"/>
  <c r="I8164" i="1"/>
  <c r="I9010" i="1" s="1"/>
  <c r="I9856" i="1" s="1"/>
  <c r="I10702" i="1" s="1"/>
  <c r="I11548" i="1" s="1"/>
  <c r="F8165" i="1"/>
  <c r="F9011" i="1" s="1"/>
  <c r="F9857" i="1" s="1"/>
  <c r="F10703" i="1" s="1"/>
  <c r="F11549" i="1" s="1"/>
  <c r="G8165" i="1"/>
  <c r="H8165" i="1"/>
  <c r="D8166" i="1"/>
  <c r="D9012" i="1" s="1"/>
  <c r="D9858" i="1" s="1"/>
  <c r="D10704" i="1" s="1"/>
  <c r="D11550" i="1" s="1"/>
  <c r="F8166" i="1"/>
  <c r="G8166" i="1"/>
  <c r="H8166" i="1"/>
  <c r="H9012" i="1" s="1"/>
  <c r="H9858" i="1" s="1"/>
  <c r="H10704" i="1" s="1"/>
  <c r="H11550" i="1" s="1"/>
  <c r="C8167" i="1"/>
  <c r="C9013" i="1" s="1"/>
  <c r="C9859" i="1" s="1"/>
  <c r="C10705" i="1" s="1"/>
  <c r="C11551" i="1" s="1"/>
  <c r="D8167" i="1"/>
  <c r="G8167" i="1"/>
  <c r="G9013" i="1" s="1"/>
  <c r="G9859" i="1" s="1"/>
  <c r="G10705" i="1" s="1"/>
  <c r="G11551" i="1" s="1"/>
  <c r="D8168" i="1"/>
  <c r="D9014" i="1" s="1"/>
  <c r="D9860" i="1" s="1"/>
  <c r="D10706" i="1" s="1"/>
  <c r="D11552" i="1" s="1"/>
  <c r="F8168" i="1"/>
  <c r="F9014" i="1" s="1"/>
  <c r="F9860" i="1" s="1"/>
  <c r="F10706" i="1" s="1"/>
  <c r="F11552" i="1" s="1"/>
  <c r="C8169" i="1"/>
  <c r="C9015" i="1" s="1"/>
  <c r="C9861" i="1" s="1"/>
  <c r="C10707" i="1" s="1"/>
  <c r="C11553" i="1" s="1"/>
  <c r="D8169" i="1"/>
  <c r="D9015" i="1" s="1"/>
  <c r="D9861" i="1" s="1"/>
  <c r="D10707" i="1" s="1"/>
  <c r="D11553" i="1" s="1"/>
  <c r="A8170" i="1"/>
  <c r="C8170" i="1"/>
  <c r="D8170" i="1"/>
  <c r="D9016" i="1" s="1"/>
  <c r="D9862" i="1" s="1"/>
  <c r="D10708" i="1" s="1"/>
  <c r="D11554" i="1" s="1"/>
  <c r="H8170" i="1"/>
  <c r="C8171" i="1"/>
  <c r="C9017" i="1" s="1"/>
  <c r="C9863" i="1" s="1"/>
  <c r="C10709" i="1" s="1"/>
  <c r="C11555" i="1" s="1"/>
  <c r="G8171" i="1"/>
  <c r="G9017" i="1" s="1"/>
  <c r="G9863" i="1" s="1"/>
  <c r="G10709" i="1" s="1"/>
  <c r="G11555" i="1" s="1"/>
  <c r="I8171" i="1"/>
  <c r="A8172" i="1"/>
  <c r="G8172" i="1"/>
  <c r="I8172" i="1"/>
  <c r="I9018" i="1" s="1"/>
  <c r="I9864" i="1" s="1"/>
  <c r="I10710" i="1" s="1"/>
  <c r="I11556" i="1" s="1"/>
  <c r="F8173" i="1"/>
  <c r="G8173" i="1"/>
  <c r="G9019" i="1" s="1"/>
  <c r="G9865" i="1" s="1"/>
  <c r="G10711" i="1" s="1"/>
  <c r="G11557" i="1" s="1"/>
  <c r="D8174" i="1"/>
  <c r="G8174" i="1"/>
  <c r="F8175" i="1"/>
  <c r="F9021" i="1" s="1"/>
  <c r="F9867" i="1" s="1"/>
  <c r="F10713" i="1" s="1"/>
  <c r="F11559" i="1" s="1"/>
  <c r="G8175" i="1"/>
  <c r="G9021" i="1" s="1"/>
  <c r="G9867" i="1" s="1"/>
  <c r="G10713" i="1" s="1"/>
  <c r="G11559" i="1" s="1"/>
  <c r="F8176" i="1"/>
  <c r="F9022" i="1" s="1"/>
  <c r="F9868" i="1" s="1"/>
  <c r="F10714" i="1" s="1"/>
  <c r="F11560" i="1" s="1"/>
  <c r="C8177" i="1"/>
  <c r="C9023" i="1" s="1"/>
  <c r="C9869" i="1" s="1"/>
  <c r="C10715" i="1" s="1"/>
  <c r="C11561" i="1" s="1"/>
  <c r="D8177" i="1"/>
  <c r="C8178" i="1"/>
  <c r="D8178" i="1"/>
  <c r="D9024" i="1" s="1"/>
  <c r="D9870" i="1" s="1"/>
  <c r="D10716" i="1" s="1"/>
  <c r="D11562" i="1" s="1"/>
  <c r="H8178" i="1"/>
  <c r="H9024" i="1" s="1"/>
  <c r="H9870" i="1" s="1"/>
  <c r="H10716" i="1" s="1"/>
  <c r="H11562" i="1" s="1"/>
  <c r="I8178" i="1"/>
  <c r="A8179" i="1"/>
  <c r="I8179" i="1"/>
  <c r="I9025" i="1" s="1"/>
  <c r="I9871" i="1" s="1"/>
  <c r="I10717" i="1" s="1"/>
  <c r="I11563" i="1" s="1"/>
  <c r="A8180" i="1"/>
  <c r="A9026" i="1" s="1"/>
  <c r="A9872" i="1" s="1"/>
  <c r="A10718" i="1" s="1"/>
  <c r="A11564" i="1" s="1"/>
  <c r="F8180" i="1"/>
  <c r="G8180" i="1"/>
  <c r="H8180" i="1"/>
  <c r="H9026" i="1" s="1"/>
  <c r="H9872" i="1" s="1"/>
  <c r="H10718" i="1" s="1"/>
  <c r="H11564" i="1" s="1"/>
  <c r="I8180" i="1"/>
  <c r="I9026" i="1" s="1"/>
  <c r="I9872" i="1" s="1"/>
  <c r="I10718" i="1" s="1"/>
  <c r="I11564" i="1" s="1"/>
  <c r="F8181" i="1"/>
  <c r="F9027" i="1" s="1"/>
  <c r="F9873" i="1" s="1"/>
  <c r="F10719" i="1" s="1"/>
  <c r="F11565" i="1" s="1"/>
  <c r="I8181" i="1"/>
  <c r="I9027" i="1" s="1"/>
  <c r="I9873" i="1" s="1"/>
  <c r="I10719" i="1" s="1"/>
  <c r="I11565" i="1" s="1"/>
  <c r="D8182" i="1"/>
  <c r="H8182" i="1"/>
  <c r="H9028" i="1" s="1"/>
  <c r="H9874" i="1" s="1"/>
  <c r="H10720" i="1" s="1"/>
  <c r="H11566" i="1" s="1"/>
  <c r="C8183" i="1"/>
  <c r="C9029" i="1" s="1"/>
  <c r="C9875" i="1" s="1"/>
  <c r="C10721" i="1" s="1"/>
  <c r="C11567" i="1" s="1"/>
  <c r="D8183" i="1"/>
  <c r="F8183" i="1"/>
  <c r="F9029" i="1" s="1"/>
  <c r="F9875" i="1" s="1"/>
  <c r="F10721" i="1" s="1"/>
  <c r="F11567" i="1" s="1"/>
  <c r="G8183" i="1"/>
  <c r="G9029" i="1" s="1"/>
  <c r="G9875" i="1" s="1"/>
  <c r="G10721" i="1" s="1"/>
  <c r="G11567" i="1" s="1"/>
  <c r="D8184" i="1"/>
  <c r="D9030" i="1" s="1"/>
  <c r="D9876" i="1" s="1"/>
  <c r="D10722" i="1" s="1"/>
  <c r="D11568" i="1" s="1"/>
  <c r="F8184" i="1"/>
  <c r="F9030" i="1" s="1"/>
  <c r="F9876" i="1" s="1"/>
  <c r="F10722" i="1" s="1"/>
  <c r="F11568" i="1" s="1"/>
  <c r="A8185" i="1"/>
  <c r="D8185" i="1"/>
  <c r="D9031" i="1" s="1"/>
  <c r="D9877" i="1" s="1"/>
  <c r="D10723" i="1" s="1"/>
  <c r="D11569" i="1" s="1"/>
  <c r="I8185" i="1"/>
  <c r="I9031" i="1" s="1"/>
  <c r="I9877" i="1" s="1"/>
  <c r="I10723" i="1" s="1"/>
  <c r="I11569" i="1" s="1"/>
  <c r="A8186" i="1"/>
  <c r="A9032" i="1" s="1"/>
  <c r="A9878" i="1" s="1"/>
  <c r="A10724" i="1" s="1"/>
  <c r="A11570" i="1" s="1"/>
  <c r="C8186" i="1"/>
  <c r="C9032" i="1" s="1"/>
  <c r="C9878" i="1" s="1"/>
  <c r="C10724" i="1" s="1"/>
  <c r="C11570" i="1" s="1"/>
  <c r="D8186" i="1"/>
  <c r="D9032" i="1" s="1"/>
  <c r="D9878" i="1" s="1"/>
  <c r="D10724" i="1" s="1"/>
  <c r="D11570" i="1" s="1"/>
  <c r="A8187" i="1"/>
  <c r="A9033" i="1" s="1"/>
  <c r="A9879" i="1" s="1"/>
  <c r="A10725" i="1" s="1"/>
  <c r="A11571" i="1" s="1"/>
  <c r="H8187" i="1"/>
  <c r="H9033" i="1" s="1"/>
  <c r="H9879" i="1" s="1"/>
  <c r="H10725" i="1" s="1"/>
  <c r="H11571" i="1" s="1"/>
  <c r="I8187" i="1"/>
  <c r="A8188" i="1"/>
  <c r="G8188" i="1"/>
  <c r="G9034" i="1" s="1"/>
  <c r="G9880" i="1" s="1"/>
  <c r="G10726" i="1" s="1"/>
  <c r="G11572" i="1" s="1"/>
  <c r="I8188" i="1"/>
  <c r="F8189" i="1"/>
  <c r="G8189" i="1"/>
  <c r="H8189" i="1"/>
  <c r="H9035" i="1" s="1"/>
  <c r="H9881" i="1" s="1"/>
  <c r="H10727" i="1" s="1"/>
  <c r="H11573" i="1" s="1"/>
  <c r="I8189" i="1"/>
  <c r="I9035" i="1" s="1"/>
  <c r="I9881" i="1" s="1"/>
  <c r="I10727" i="1" s="1"/>
  <c r="I11573" i="1" s="1"/>
  <c r="D8190" i="1"/>
  <c r="D9036" i="1" s="1"/>
  <c r="D9882" i="1" s="1"/>
  <c r="D10728" i="1" s="1"/>
  <c r="D11574" i="1" s="1"/>
  <c r="F8190" i="1"/>
  <c r="F9036" i="1" s="1"/>
  <c r="F9882" i="1" s="1"/>
  <c r="F10728" i="1" s="1"/>
  <c r="F11574" i="1" s="1"/>
  <c r="G8190" i="1"/>
  <c r="C8191" i="1"/>
  <c r="D8191" i="1"/>
  <c r="G8191" i="1"/>
  <c r="G9037" i="1" s="1"/>
  <c r="G9883" i="1" s="1"/>
  <c r="G10729" i="1" s="1"/>
  <c r="G11575" i="1" s="1"/>
  <c r="D8192" i="1"/>
  <c r="A8193" i="1"/>
  <c r="A9039" i="1" s="1"/>
  <c r="A9885" i="1" s="1"/>
  <c r="A10731" i="1" s="1"/>
  <c r="A11577" i="1" s="1"/>
  <c r="D8193" i="1"/>
  <c r="I8193" i="1"/>
  <c r="A8194" i="1"/>
  <c r="D8194" i="1"/>
  <c r="H8194" i="1"/>
  <c r="H9040" i="1" s="1"/>
  <c r="H9886" i="1" s="1"/>
  <c r="H10732" i="1" s="1"/>
  <c r="H11578" i="1" s="1"/>
  <c r="A8195" i="1"/>
  <c r="C8195" i="1"/>
  <c r="C9041" i="1" s="1"/>
  <c r="C9887" i="1" s="1"/>
  <c r="C10733" i="1" s="1"/>
  <c r="C11579" i="1" s="1"/>
  <c r="G8195" i="1"/>
  <c r="H8195" i="1"/>
  <c r="I8195" i="1"/>
  <c r="A8196" i="1"/>
  <c r="F8196" i="1"/>
  <c r="H8196" i="1"/>
  <c r="I8196" i="1"/>
  <c r="A8197" i="1"/>
  <c r="A9043" i="1" s="1"/>
  <c r="A9889" i="1" s="1"/>
  <c r="A10735" i="1" s="1"/>
  <c r="A11581" i="1" s="1"/>
  <c r="F8197" i="1"/>
  <c r="F9043" i="1" s="1"/>
  <c r="F9889" i="1" s="1"/>
  <c r="F10735" i="1" s="1"/>
  <c r="F11581" i="1" s="1"/>
  <c r="H8197" i="1"/>
  <c r="H9043" i="1" s="1"/>
  <c r="H9889" i="1" s="1"/>
  <c r="H10735" i="1" s="1"/>
  <c r="H11581" i="1" s="1"/>
  <c r="I8197" i="1"/>
  <c r="G8198" i="1"/>
  <c r="G9044" i="1" s="1"/>
  <c r="G9890" i="1" s="1"/>
  <c r="G10736" i="1" s="1"/>
  <c r="G11582" i="1" s="1"/>
  <c r="H8198" i="1"/>
  <c r="H9044" i="1" s="1"/>
  <c r="H9890" i="1" s="1"/>
  <c r="H10736" i="1" s="1"/>
  <c r="H11582" i="1" s="1"/>
  <c r="C8199" i="1"/>
  <c r="C9045" i="1" s="1"/>
  <c r="C9891" i="1" s="1"/>
  <c r="C10737" i="1" s="1"/>
  <c r="C11583" i="1" s="1"/>
  <c r="F8199" i="1"/>
  <c r="F9045" i="1" s="1"/>
  <c r="F9891" i="1" s="1"/>
  <c r="F10737" i="1" s="1"/>
  <c r="F11583" i="1" s="1"/>
  <c r="G8199" i="1"/>
  <c r="G9045" i="1" s="1"/>
  <c r="G9891" i="1" s="1"/>
  <c r="G10737" i="1" s="1"/>
  <c r="G11583" i="1" s="1"/>
  <c r="F8200" i="1"/>
  <c r="F9046" i="1" s="1"/>
  <c r="F9892" i="1" s="1"/>
  <c r="F10738" i="1" s="1"/>
  <c r="F11584" i="1" s="1"/>
  <c r="A8201" i="1"/>
  <c r="A9047" i="1" s="1"/>
  <c r="A9893" i="1" s="1"/>
  <c r="A10739" i="1" s="1"/>
  <c r="A11585" i="1" s="1"/>
  <c r="C8201" i="1"/>
  <c r="C9047" i="1" s="1"/>
  <c r="C9893" i="1" s="1"/>
  <c r="C10739" i="1" s="1"/>
  <c r="C11585" i="1" s="1"/>
  <c r="A8202" i="1"/>
  <c r="D8202" i="1"/>
  <c r="D9048" i="1" s="1"/>
  <c r="D9894" i="1" s="1"/>
  <c r="D10740" i="1" s="1"/>
  <c r="D11586" i="1" s="1"/>
  <c r="H8202" i="1"/>
  <c r="I8202" i="1"/>
  <c r="I9048" i="1" s="1"/>
  <c r="I9894" i="1" s="1"/>
  <c r="I10740" i="1" s="1"/>
  <c r="I11586" i="1" s="1"/>
  <c r="A8203" i="1"/>
  <c r="C8203" i="1"/>
  <c r="C9049" i="1" s="1"/>
  <c r="C9895" i="1" s="1"/>
  <c r="C10741" i="1" s="1"/>
  <c r="C11587" i="1" s="1"/>
  <c r="G8203" i="1"/>
  <c r="I8203" i="1"/>
  <c r="A8204" i="1"/>
  <c r="F8204" i="1"/>
  <c r="I8204" i="1"/>
  <c r="A8205" i="1"/>
  <c r="E8205" i="1"/>
  <c r="E9051" i="1" s="1"/>
  <c r="E9897" i="1" s="1"/>
  <c r="E10743" i="1" s="1"/>
  <c r="E11589" i="1" s="1"/>
  <c r="F8205" i="1"/>
  <c r="G8205" i="1"/>
  <c r="I8205" i="1"/>
  <c r="I9051" i="1" s="1"/>
  <c r="I9897" i="1" s="1"/>
  <c r="I10743" i="1" s="1"/>
  <c r="I11589" i="1" s="1"/>
  <c r="D8206" i="1"/>
  <c r="E8206" i="1"/>
  <c r="F8206" i="1"/>
  <c r="F9052" i="1" s="1"/>
  <c r="F9898" i="1" s="1"/>
  <c r="F10744" i="1" s="1"/>
  <c r="F11590" i="1" s="1"/>
  <c r="D8207" i="1"/>
  <c r="D9053" i="1" s="1"/>
  <c r="D9899" i="1" s="1"/>
  <c r="D10745" i="1" s="1"/>
  <c r="D11591" i="1" s="1"/>
  <c r="G8207" i="1"/>
  <c r="G9053" i="1" s="1"/>
  <c r="G9899" i="1" s="1"/>
  <c r="G10745" i="1" s="1"/>
  <c r="G11591" i="1" s="1"/>
  <c r="D8208" i="1"/>
  <c r="D9054" i="1" s="1"/>
  <c r="D9900" i="1" s="1"/>
  <c r="D10746" i="1" s="1"/>
  <c r="D11592" i="1" s="1"/>
  <c r="F8208" i="1"/>
  <c r="F9054" i="1" s="1"/>
  <c r="F9900" i="1" s="1"/>
  <c r="F10746" i="1" s="1"/>
  <c r="F11592" i="1" s="1"/>
  <c r="A8209" i="1"/>
  <c r="C8209" i="1"/>
  <c r="C9055" i="1" s="1"/>
  <c r="C9901" i="1" s="1"/>
  <c r="C10747" i="1" s="1"/>
  <c r="C11593" i="1" s="1"/>
  <c r="I8209" i="1"/>
  <c r="I9055" i="1" s="1"/>
  <c r="I9901" i="1" s="1"/>
  <c r="I10747" i="1" s="1"/>
  <c r="I11593" i="1" s="1"/>
  <c r="A8210" i="1"/>
  <c r="A9056" i="1" s="1"/>
  <c r="A9902" i="1" s="1"/>
  <c r="A10748" i="1" s="1"/>
  <c r="A11594" i="1" s="1"/>
  <c r="D8210" i="1"/>
  <c r="D9056" i="1" s="1"/>
  <c r="D9902" i="1" s="1"/>
  <c r="D10748" i="1" s="1"/>
  <c r="D11594" i="1" s="1"/>
  <c r="I8210" i="1"/>
  <c r="I9056" i="1" s="1"/>
  <c r="I9902" i="1" s="1"/>
  <c r="I10748" i="1" s="1"/>
  <c r="I11594" i="1" s="1"/>
  <c r="A8211" i="1"/>
  <c r="C8211" i="1"/>
  <c r="C9057" i="1" s="1"/>
  <c r="C9903" i="1" s="1"/>
  <c r="C10749" i="1" s="1"/>
  <c r="C11595" i="1" s="1"/>
  <c r="G8211" i="1"/>
  <c r="H8211" i="1"/>
  <c r="H9057" i="1" s="1"/>
  <c r="H9903" i="1" s="1"/>
  <c r="H10749" i="1" s="1"/>
  <c r="H11595" i="1" s="1"/>
  <c r="A8212" i="1"/>
  <c r="F8212" i="1"/>
  <c r="F9058" i="1" s="1"/>
  <c r="F9904" i="1" s="1"/>
  <c r="F10750" i="1" s="1"/>
  <c r="F11596" i="1" s="1"/>
  <c r="H8212" i="1"/>
  <c r="I8212" i="1"/>
  <c r="A8213" i="1"/>
  <c r="A9059" i="1" s="1"/>
  <c r="A9905" i="1" s="1"/>
  <c r="A10751" i="1" s="1"/>
  <c r="A11597" i="1" s="1"/>
  <c r="F8213" i="1"/>
  <c r="I8213" i="1"/>
  <c r="I9059" i="1" s="1"/>
  <c r="I9905" i="1" s="1"/>
  <c r="I10751" i="1" s="1"/>
  <c r="I11597" i="1" s="1"/>
  <c r="D8214" i="1"/>
  <c r="G8214" i="1"/>
  <c r="G9060" i="1" s="1"/>
  <c r="G9906" i="1" s="1"/>
  <c r="G10752" i="1" s="1"/>
  <c r="G11598" i="1" s="1"/>
  <c r="D8215" i="1"/>
  <c r="D9061" i="1" s="1"/>
  <c r="D9907" i="1" s="1"/>
  <c r="D10753" i="1" s="1"/>
  <c r="D11599" i="1" s="1"/>
  <c r="E8215" i="1"/>
  <c r="E9061" i="1" s="1"/>
  <c r="E9907" i="1" s="1"/>
  <c r="E10753" i="1" s="1"/>
  <c r="E11599" i="1" s="1"/>
  <c r="F8215" i="1"/>
  <c r="C8216" i="1"/>
  <c r="D8216" i="1"/>
  <c r="D9062" i="1" s="1"/>
  <c r="D9908" i="1" s="1"/>
  <c r="D10754" i="1" s="1"/>
  <c r="D11600" i="1" s="1"/>
  <c r="A8217" i="1"/>
  <c r="A9063" i="1" s="1"/>
  <c r="A9909" i="1" s="1"/>
  <c r="A10755" i="1" s="1"/>
  <c r="A11601" i="1" s="1"/>
  <c r="D8217" i="1"/>
  <c r="D9063" i="1" s="1"/>
  <c r="D9909" i="1" s="1"/>
  <c r="D10755" i="1" s="1"/>
  <c r="D11601" i="1" s="1"/>
  <c r="E8217" i="1"/>
  <c r="E9063" i="1" s="1"/>
  <c r="E9909" i="1" s="1"/>
  <c r="E10755" i="1" s="1"/>
  <c r="E11601" i="1" s="1"/>
  <c r="I8217" i="1"/>
  <c r="I9063" i="1" s="1"/>
  <c r="I9909" i="1" s="1"/>
  <c r="I10755" i="1" s="1"/>
  <c r="I11601" i="1" s="1"/>
  <c r="A8218" i="1"/>
  <c r="C8218" i="1"/>
  <c r="D8218" i="1"/>
  <c r="D9064" i="1" s="1"/>
  <c r="D9910" i="1" s="1"/>
  <c r="D10756" i="1" s="1"/>
  <c r="D11602" i="1" s="1"/>
  <c r="H8218" i="1"/>
  <c r="I8218" i="1"/>
  <c r="I9064" i="1" s="1"/>
  <c r="I9910" i="1" s="1"/>
  <c r="I10756" i="1" s="1"/>
  <c r="I11602" i="1" s="1"/>
  <c r="A8219" i="1"/>
  <c r="A9065" i="1" s="1"/>
  <c r="A9911" i="1" s="1"/>
  <c r="A10757" i="1" s="1"/>
  <c r="A11603" i="1" s="1"/>
  <c r="G8219" i="1"/>
  <c r="H8219" i="1"/>
  <c r="I8219" i="1"/>
  <c r="I9065" i="1" s="1"/>
  <c r="I9911" i="1" s="1"/>
  <c r="I10757" i="1" s="1"/>
  <c r="I11603" i="1" s="1"/>
  <c r="F8220" i="1"/>
  <c r="F9066" i="1" s="1"/>
  <c r="F9912" i="1" s="1"/>
  <c r="F10758" i="1" s="1"/>
  <c r="F11604" i="1" s="1"/>
  <c r="G8220" i="1"/>
  <c r="H8220" i="1"/>
  <c r="H9066" i="1" s="1"/>
  <c r="H9912" i="1" s="1"/>
  <c r="H10758" i="1" s="1"/>
  <c r="H11604" i="1" s="1"/>
  <c r="I8220" i="1"/>
  <c r="A8221" i="1"/>
  <c r="A9067" i="1" s="1"/>
  <c r="A9913" i="1" s="1"/>
  <c r="A10759" i="1" s="1"/>
  <c r="A11605" i="1" s="1"/>
  <c r="F8221" i="1"/>
  <c r="H8221" i="1"/>
  <c r="H9067" i="1" s="1"/>
  <c r="H9913" i="1" s="1"/>
  <c r="H10759" i="1" s="1"/>
  <c r="H11605" i="1" s="1"/>
  <c r="I8221" i="1"/>
  <c r="I9067" i="1" s="1"/>
  <c r="I9913" i="1" s="1"/>
  <c r="I10759" i="1" s="1"/>
  <c r="I11605" i="1" s="1"/>
  <c r="D8222" i="1"/>
  <c r="D9068" i="1" s="1"/>
  <c r="D9914" i="1" s="1"/>
  <c r="D10760" i="1" s="1"/>
  <c r="D11606" i="1" s="1"/>
  <c r="F8222" i="1"/>
  <c r="G8222" i="1"/>
  <c r="H8222" i="1"/>
  <c r="H9068" i="1" s="1"/>
  <c r="H9914" i="1" s="1"/>
  <c r="H10760" i="1" s="1"/>
  <c r="H11606" i="1" s="1"/>
  <c r="C8223" i="1"/>
  <c r="D8223" i="1"/>
  <c r="F8223" i="1"/>
  <c r="F9069" i="1" s="1"/>
  <c r="F9915" i="1" s="1"/>
  <c r="F10761" i="1" s="1"/>
  <c r="F11607" i="1" s="1"/>
  <c r="G8223" i="1"/>
  <c r="G9069" i="1" s="1"/>
  <c r="G9915" i="1" s="1"/>
  <c r="G10761" i="1" s="1"/>
  <c r="G11607" i="1" s="1"/>
  <c r="D8224" i="1"/>
  <c r="F8224" i="1"/>
  <c r="F9070" i="1" s="1"/>
  <c r="F9916" i="1" s="1"/>
  <c r="F10762" i="1" s="1"/>
  <c r="F11608" i="1" s="1"/>
  <c r="A8225" i="1"/>
  <c r="A9071" i="1" s="1"/>
  <c r="A9917" i="1" s="1"/>
  <c r="A10763" i="1" s="1"/>
  <c r="A11609" i="1" s="1"/>
  <c r="D8225" i="1"/>
  <c r="I8225" i="1"/>
  <c r="I9071" i="1" s="1"/>
  <c r="I9917" i="1" s="1"/>
  <c r="I10763" i="1" s="1"/>
  <c r="I11609" i="1" s="1"/>
  <c r="C8226" i="1"/>
  <c r="D8226" i="1"/>
  <c r="A8227" i="1"/>
  <c r="G8227" i="1"/>
  <c r="G9073" i="1" s="1"/>
  <c r="G9919" i="1" s="1"/>
  <c r="G10765" i="1" s="1"/>
  <c r="G11611" i="1" s="1"/>
  <c r="I8227" i="1"/>
  <c r="I9073" i="1" s="1"/>
  <c r="I9919" i="1" s="1"/>
  <c r="I10765" i="1" s="1"/>
  <c r="I11611" i="1" s="1"/>
  <c r="A8228" i="1"/>
  <c r="A9074" i="1" s="1"/>
  <c r="A9920" i="1" s="1"/>
  <c r="A10766" i="1" s="1"/>
  <c r="A11612" i="1" s="1"/>
  <c r="H8228" i="1"/>
  <c r="H9074" i="1" s="1"/>
  <c r="H9920" i="1" s="1"/>
  <c r="H10766" i="1" s="1"/>
  <c r="H11612" i="1" s="1"/>
  <c r="F8229" i="1"/>
  <c r="F9075" i="1" s="1"/>
  <c r="F9921" i="1" s="1"/>
  <c r="F10767" i="1" s="1"/>
  <c r="F11613" i="1" s="1"/>
  <c r="G8229" i="1"/>
  <c r="G9075" i="1" s="1"/>
  <c r="G9921" i="1" s="1"/>
  <c r="G10767" i="1" s="1"/>
  <c r="G11613" i="1" s="1"/>
  <c r="I8229" i="1"/>
  <c r="G8230" i="1"/>
  <c r="G9076" i="1" s="1"/>
  <c r="G9922" i="1" s="1"/>
  <c r="G10768" i="1" s="1"/>
  <c r="G11614" i="1" s="1"/>
  <c r="H8230" i="1"/>
  <c r="H9076" i="1" s="1"/>
  <c r="H9922" i="1" s="1"/>
  <c r="H10768" i="1" s="1"/>
  <c r="H11614" i="1" s="1"/>
  <c r="C8231" i="1"/>
  <c r="C9077" i="1" s="1"/>
  <c r="C9923" i="1" s="1"/>
  <c r="C10769" i="1" s="1"/>
  <c r="C11615" i="1" s="1"/>
  <c r="F8231" i="1"/>
  <c r="G8231" i="1"/>
  <c r="G9077" i="1" s="1"/>
  <c r="G9923" i="1" s="1"/>
  <c r="G10769" i="1" s="1"/>
  <c r="G11615" i="1" s="1"/>
  <c r="C8232" i="1"/>
  <c r="C9078" i="1" s="1"/>
  <c r="C9924" i="1" s="1"/>
  <c r="C10770" i="1" s="1"/>
  <c r="C11616" i="1" s="1"/>
  <c r="D8232" i="1"/>
  <c r="D9078" i="1" s="1"/>
  <c r="D9924" i="1" s="1"/>
  <c r="D10770" i="1" s="1"/>
  <c r="D11616" i="1" s="1"/>
  <c r="F8232" i="1"/>
  <c r="F9078" i="1" s="1"/>
  <c r="F9924" i="1" s="1"/>
  <c r="F10770" i="1" s="1"/>
  <c r="F11616" i="1" s="1"/>
  <c r="C8233" i="1"/>
  <c r="C9079" i="1" s="1"/>
  <c r="C9925" i="1" s="1"/>
  <c r="C10771" i="1" s="1"/>
  <c r="C11617" i="1" s="1"/>
  <c r="D8233" i="1"/>
  <c r="I8233" i="1"/>
  <c r="I9079" i="1" s="1"/>
  <c r="I9925" i="1" s="1"/>
  <c r="I10771" i="1" s="1"/>
  <c r="I11617" i="1" s="1"/>
  <c r="C8234" i="1"/>
  <c r="H8234" i="1"/>
  <c r="I8234" i="1"/>
  <c r="I9080" i="1" s="1"/>
  <c r="I9926" i="1" s="1"/>
  <c r="I10772" i="1" s="1"/>
  <c r="I11618" i="1" s="1"/>
  <c r="C8235" i="1"/>
  <c r="C9081" i="1" s="1"/>
  <c r="C9927" i="1" s="1"/>
  <c r="C10773" i="1" s="1"/>
  <c r="C11619" i="1" s="1"/>
  <c r="G8235" i="1"/>
  <c r="G8236" i="1"/>
  <c r="G9082" i="1" s="1"/>
  <c r="G9928" i="1" s="1"/>
  <c r="G10774" i="1" s="1"/>
  <c r="G11620" i="1" s="1"/>
  <c r="I8236" i="1"/>
  <c r="A8237" i="1"/>
  <c r="A9083" i="1" s="1"/>
  <c r="A9929" i="1" s="1"/>
  <c r="A10775" i="1" s="1"/>
  <c r="A11621" i="1" s="1"/>
  <c r="G8237" i="1"/>
  <c r="G9083" i="1" s="1"/>
  <c r="G9929" i="1" s="1"/>
  <c r="G10775" i="1" s="1"/>
  <c r="G11621" i="1" s="1"/>
  <c r="H8237" i="1"/>
  <c r="H9083" i="1" s="1"/>
  <c r="H9929" i="1" s="1"/>
  <c r="H10775" i="1" s="1"/>
  <c r="H11621" i="1" s="1"/>
  <c r="D8238" i="1"/>
  <c r="D9084" i="1" s="1"/>
  <c r="D9930" i="1" s="1"/>
  <c r="D10776" i="1" s="1"/>
  <c r="E8238" i="1"/>
  <c r="E9084" i="1" s="1"/>
  <c r="E9930" i="1" s="1"/>
  <c r="E10776" i="1" s="1"/>
  <c r="F8238" i="1"/>
  <c r="F9084" i="1" s="1"/>
  <c r="F9930" i="1" s="1"/>
  <c r="F10776" i="1" s="1"/>
  <c r="D8239" i="1"/>
  <c r="E8239" i="1"/>
  <c r="I8239" i="1"/>
  <c r="I9085" i="1" s="1"/>
  <c r="I9931" i="1" s="1"/>
  <c r="I10777" i="1" s="1"/>
  <c r="C8240" i="1"/>
  <c r="C9086" i="1" s="1"/>
  <c r="C9932" i="1" s="1"/>
  <c r="C10778" i="1" s="1"/>
  <c r="D8240" i="1"/>
  <c r="A8241" i="1"/>
  <c r="A9087" i="1" s="1"/>
  <c r="A9933" i="1" s="1"/>
  <c r="A10779" i="1" s="1"/>
  <c r="C8241" i="1"/>
  <c r="C9087" i="1" s="1"/>
  <c r="C9933" i="1" s="1"/>
  <c r="C10779" i="1" s="1"/>
  <c r="D8241" i="1"/>
  <c r="G8241" i="1"/>
  <c r="H8241" i="1"/>
  <c r="H9087" i="1" s="1"/>
  <c r="H9933" i="1" s="1"/>
  <c r="H10779" i="1" s="1"/>
  <c r="I8241" i="1"/>
  <c r="A8242" i="1"/>
  <c r="A9088" i="1" s="1"/>
  <c r="A9934" i="1" s="1"/>
  <c r="A10780" i="1" s="1"/>
  <c r="G8242" i="1"/>
  <c r="G9088" i="1" s="1"/>
  <c r="G9934" i="1" s="1"/>
  <c r="G10780" i="1" s="1"/>
  <c r="H8242" i="1"/>
  <c r="I8242" i="1"/>
  <c r="I9088" i="1" s="1"/>
  <c r="I9934" i="1" s="1"/>
  <c r="I10780" i="1" s="1"/>
  <c r="A8243" i="1"/>
  <c r="A9089" i="1" s="1"/>
  <c r="A9935" i="1" s="1"/>
  <c r="A10781" i="1" s="1"/>
  <c r="C8243" i="1"/>
  <c r="C9089" i="1" s="1"/>
  <c r="C9935" i="1" s="1"/>
  <c r="C10781" i="1" s="1"/>
  <c r="E8243" i="1"/>
  <c r="E9089" i="1" s="1"/>
  <c r="E9935" i="1" s="1"/>
  <c r="E10781" i="1" s="1"/>
  <c r="F8243" i="1"/>
  <c r="H8243" i="1"/>
  <c r="A8244" i="1"/>
  <c r="A9090" i="1" s="1"/>
  <c r="A9936" i="1" s="1"/>
  <c r="A10782" i="1" s="1"/>
  <c r="D8244" i="1"/>
  <c r="F8244" i="1"/>
  <c r="F9090" i="1" s="1"/>
  <c r="F9936" i="1" s="1"/>
  <c r="F10782" i="1" s="1"/>
  <c r="G8244" i="1"/>
  <c r="G9090" i="1" s="1"/>
  <c r="G9936" i="1" s="1"/>
  <c r="G10782" i="1" s="1"/>
  <c r="H8244" i="1"/>
  <c r="E8245" i="1"/>
  <c r="F8245" i="1"/>
  <c r="G8245" i="1"/>
  <c r="H8245" i="1"/>
  <c r="H9091" i="1" s="1"/>
  <c r="H9937" i="1" s="1"/>
  <c r="H10783" i="1" s="1"/>
  <c r="C8246" i="1"/>
  <c r="C9092" i="1" s="1"/>
  <c r="C9938" i="1" s="1"/>
  <c r="C10784" i="1" s="1"/>
  <c r="D8246" i="1"/>
  <c r="D9092" i="1" s="1"/>
  <c r="D9938" i="1" s="1"/>
  <c r="D10784" i="1" s="1"/>
  <c r="E8246" i="1"/>
  <c r="F8246" i="1"/>
  <c r="G8246" i="1"/>
  <c r="G9092" i="1" s="1"/>
  <c r="G9938" i="1" s="1"/>
  <c r="G10784" i="1" s="1"/>
  <c r="C8247" i="1"/>
  <c r="C9093" i="1" s="1"/>
  <c r="C9939" i="1" s="1"/>
  <c r="C10785" i="1" s="1"/>
  <c r="D8247" i="1"/>
  <c r="D9093" i="1" s="1"/>
  <c r="D9939" i="1" s="1"/>
  <c r="D10785" i="1" s="1"/>
  <c r="E8247" i="1"/>
  <c r="F8247" i="1"/>
  <c r="I8247" i="1"/>
  <c r="I9093" i="1" s="1"/>
  <c r="I9939" i="1" s="1"/>
  <c r="I10785" i="1" s="1"/>
  <c r="A8248" i="1"/>
  <c r="A9094" i="1" s="1"/>
  <c r="A9940" i="1" s="1"/>
  <c r="A10786" i="1" s="1"/>
  <c r="F8248" i="1"/>
  <c r="F9094" i="1" s="1"/>
  <c r="F9940" i="1" s="1"/>
  <c r="F10786" i="1" s="1"/>
  <c r="I8248" i="1"/>
  <c r="C8249" i="1"/>
  <c r="D8249" i="1"/>
  <c r="G8249" i="1"/>
  <c r="H8249" i="1"/>
  <c r="I8249" i="1"/>
  <c r="I9095" i="1" s="1"/>
  <c r="I9941" i="1" s="1"/>
  <c r="I10787" i="1" s="1"/>
  <c r="A8250" i="1"/>
  <c r="F8250" i="1"/>
  <c r="G8250" i="1"/>
  <c r="G9096" i="1" s="1"/>
  <c r="G9942" i="1" s="1"/>
  <c r="G10788" i="1" s="1"/>
  <c r="F8251" i="1"/>
  <c r="G8251" i="1"/>
  <c r="H8251" i="1"/>
  <c r="I8251" i="1"/>
  <c r="I9097" i="1" s="1"/>
  <c r="I9943" i="1" s="1"/>
  <c r="I10789" i="1" s="1"/>
  <c r="F8252" i="1"/>
  <c r="G8252" i="1"/>
  <c r="I8252" i="1"/>
  <c r="I9098" i="1" s="1"/>
  <c r="I9944" i="1" s="1"/>
  <c r="I10790" i="1" s="1"/>
  <c r="F8253" i="1"/>
  <c r="G8253" i="1"/>
  <c r="C8254" i="1"/>
  <c r="C9100" i="1" s="1"/>
  <c r="C9946" i="1" s="1"/>
  <c r="C10792" i="1" s="1"/>
  <c r="E8254" i="1"/>
  <c r="E9100" i="1" s="1"/>
  <c r="E9946" i="1" s="1"/>
  <c r="E10792" i="1" s="1"/>
  <c r="F8254" i="1"/>
  <c r="G8254" i="1"/>
  <c r="G9100" i="1" s="1"/>
  <c r="G9946" i="1" s="1"/>
  <c r="G10792" i="1" s="1"/>
  <c r="A8255" i="1"/>
  <c r="A9101" i="1" s="1"/>
  <c r="A9947" i="1" s="1"/>
  <c r="A10793" i="1" s="1"/>
  <c r="A8256" i="1"/>
  <c r="A9102" i="1" s="1"/>
  <c r="A9948" i="1" s="1"/>
  <c r="A10794" i="1" s="1"/>
  <c r="C8256" i="1"/>
  <c r="C9102" i="1" s="1"/>
  <c r="C9948" i="1" s="1"/>
  <c r="C10794" i="1" s="1"/>
  <c r="D8256" i="1"/>
  <c r="D9102" i="1" s="1"/>
  <c r="D9948" i="1" s="1"/>
  <c r="D10794" i="1" s="1"/>
  <c r="H8256" i="1"/>
  <c r="A8257" i="1"/>
  <c r="D8257" i="1"/>
  <c r="D9103" i="1" s="1"/>
  <c r="D9949" i="1" s="1"/>
  <c r="D10795" i="1" s="1"/>
  <c r="G8257" i="1"/>
  <c r="G9103" i="1" s="1"/>
  <c r="G9949" i="1" s="1"/>
  <c r="G10795" i="1" s="1"/>
  <c r="H8257" i="1"/>
  <c r="I8257" i="1"/>
  <c r="C8258" i="1"/>
  <c r="H8258" i="1"/>
  <c r="H9104" i="1" s="1"/>
  <c r="H9950" i="1" s="1"/>
  <c r="H10796" i="1" s="1"/>
  <c r="I8258" i="1"/>
  <c r="I9104" i="1" s="1"/>
  <c r="I9950" i="1" s="1"/>
  <c r="I10796" i="1" s="1"/>
  <c r="A8259" i="1"/>
  <c r="A9105" i="1" s="1"/>
  <c r="A9951" i="1" s="1"/>
  <c r="A10797" i="1" s="1"/>
  <c r="E8259" i="1"/>
  <c r="E9105" i="1" s="1"/>
  <c r="E9951" i="1" s="1"/>
  <c r="E10797" i="1" s="1"/>
  <c r="F8259" i="1"/>
  <c r="G8259" i="1"/>
  <c r="G9105" i="1" s="1"/>
  <c r="G9951" i="1" s="1"/>
  <c r="G10797" i="1" s="1"/>
  <c r="H8259" i="1"/>
  <c r="I8259" i="1"/>
  <c r="A8260" i="1"/>
  <c r="A9106" i="1" s="1"/>
  <c r="A9952" i="1" s="1"/>
  <c r="A10798" i="1" s="1"/>
  <c r="D8260" i="1"/>
  <c r="D9106" i="1" s="1"/>
  <c r="D9952" i="1" s="1"/>
  <c r="D10798" i="1" s="1"/>
  <c r="E8260" i="1"/>
  <c r="H8260" i="1"/>
  <c r="H9106" i="1" s="1"/>
  <c r="H9952" i="1" s="1"/>
  <c r="H10798" i="1" s="1"/>
  <c r="C8261" i="1"/>
  <c r="E8261" i="1"/>
  <c r="E9107" i="1" s="1"/>
  <c r="E9953" i="1" s="1"/>
  <c r="E10799" i="1" s="1"/>
  <c r="G8261" i="1"/>
  <c r="G9107" i="1" s="1"/>
  <c r="G9953" i="1" s="1"/>
  <c r="G10799" i="1" s="1"/>
  <c r="F8262" i="1"/>
  <c r="F9108" i="1" s="1"/>
  <c r="F9954" i="1" s="1"/>
  <c r="F10800" i="1" s="1"/>
  <c r="G8262" i="1"/>
  <c r="A8263" i="1"/>
  <c r="A9109" i="1" s="1"/>
  <c r="A9955" i="1" s="1"/>
  <c r="A10801" i="1" s="1"/>
  <c r="C8263" i="1"/>
  <c r="D8263" i="1"/>
  <c r="C8264" i="1"/>
  <c r="C9110" i="1" s="1"/>
  <c r="C9956" i="1" s="1"/>
  <c r="C10802" i="1" s="1"/>
  <c r="D8264" i="1"/>
  <c r="D9110" i="1" s="1"/>
  <c r="D9956" i="1" s="1"/>
  <c r="D10802" i="1" s="1"/>
  <c r="H8264" i="1"/>
  <c r="H9110" i="1" s="1"/>
  <c r="H9956" i="1" s="1"/>
  <c r="H10802" i="1" s="1"/>
  <c r="C8265" i="1"/>
  <c r="C9111" i="1" s="1"/>
  <c r="C9957" i="1" s="1"/>
  <c r="C10803" i="1" s="1"/>
  <c r="D8265" i="1"/>
  <c r="D9111" i="1" s="1"/>
  <c r="D9957" i="1" s="1"/>
  <c r="D10803" i="1" s="1"/>
  <c r="G8265" i="1"/>
  <c r="I8265" i="1"/>
  <c r="A8266" i="1"/>
  <c r="H8266" i="1"/>
  <c r="H9112" i="1" s="1"/>
  <c r="H9958" i="1" s="1"/>
  <c r="H10804" i="1" s="1"/>
  <c r="A8267" i="1"/>
  <c r="A9113" i="1" s="1"/>
  <c r="A9959" i="1" s="1"/>
  <c r="A10805" i="1" s="1"/>
  <c r="F8267" i="1"/>
  <c r="F9113" i="1" s="1"/>
  <c r="F9959" i="1" s="1"/>
  <c r="F10805" i="1" s="1"/>
  <c r="H8267" i="1"/>
  <c r="E8268" i="1"/>
  <c r="E9114" i="1" s="1"/>
  <c r="E9960" i="1" s="1"/>
  <c r="E10806" i="1" s="1"/>
  <c r="H8268" i="1"/>
  <c r="I8268" i="1"/>
  <c r="I9114" i="1" s="1"/>
  <c r="I9960" i="1" s="1"/>
  <c r="I10806" i="1" s="1"/>
  <c r="C8269" i="1"/>
  <c r="D8269" i="1"/>
  <c r="G8269" i="1"/>
  <c r="G9115" i="1" s="1"/>
  <c r="G9961" i="1" s="1"/>
  <c r="G10807" i="1" s="1"/>
  <c r="H8269" i="1"/>
  <c r="H9115" i="1" s="1"/>
  <c r="H9961" i="1" s="1"/>
  <c r="H10807" i="1" s="1"/>
  <c r="C8270" i="1"/>
  <c r="C9116" i="1" s="1"/>
  <c r="C9962" i="1" s="1"/>
  <c r="C10808" i="1" s="1"/>
  <c r="G8270" i="1"/>
  <c r="A8271" i="1"/>
  <c r="C8271" i="1"/>
  <c r="C9117" i="1" s="1"/>
  <c r="C9963" i="1" s="1"/>
  <c r="C10809" i="1" s="1"/>
  <c r="I8271" i="1"/>
  <c r="I9117" i="1" s="1"/>
  <c r="I9963" i="1" s="1"/>
  <c r="I10809" i="1" s="1"/>
  <c r="A8272" i="1"/>
  <c r="C8272" i="1"/>
  <c r="E8272" i="1"/>
  <c r="E9118" i="1" s="1"/>
  <c r="E9964" i="1" s="1"/>
  <c r="E10810" i="1" s="1"/>
  <c r="H8272" i="1"/>
  <c r="H9118" i="1" s="1"/>
  <c r="H9964" i="1" s="1"/>
  <c r="H10810" i="1" s="1"/>
  <c r="I8272" i="1"/>
  <c r="A8273" i="1"/>
  <c r="C8273" i="1"/>
  <c r="I8273" i="1"/>
  <c r="A8274" i="1"/>
  <c r="H8274" i="1"/>
  <c r="H9120" i="1" s="1"/>
  <c r="H9966" i="1" s="1"/>
  <c r="H10812" i="1" s="1"/>
  <c r="D8276" i="1"/>
  <c r="D9122" i="1" s="1"/>
  <c r="D9968" i="1" s="1"/>
  <c r="D10814" i="1" s="1"/>
  <c r="E8276" i="1"/>
  <c r="F8276" i="1"/>
  <c r="F9122" i="1" s="1"/>
  <c r="F9968" i="1" s="1"/>
  <c r="F10814" i="1" s="1"/>
  <c r="G8276" i="1"/>
  <c r="G9122" i="1" s="1"/>
  <c r="G9968" i="1" s="1"/>
  <c r="G10814" i="1" s="1"/>
  <c r="H8276" i="1"/>
  <c r="H9122" i="1" s="1"/>
  <c r="H9968" i="1" s="1"/>
  <c r="H10814" i="1" s="1"/>
  <c r="I8276" i="1"/>
  <c r="D8277" i="1"/>
  <c r="D9123" i="1" s="1"/>
  <c r="D9969" i="1" s="1"/>
  <c r="D10815" i="1" s="1"/>
  <c r="C8278" i="1"/>
  <c r="C9124" i="1" s="1"/>
  <c r="C9970" i="1" s="1"/>
  <c r="C10816" i="1" s="1"/>
  <c r="D8278" i="1"/>
  <c r="D9124" i="1" s="1"/>
  <c r="D9970" i="1" s="1"/>
  <c r="D10816" i="1" s="1"/>
  <c r="F8278" i="1"/>
  <c r="C8279" i="1"/>
  <c r="D8279" i="1"/>
  <c r="C8280" i="1"/>
  <c r="C9126" i="1" s="1"/>
  <c r="C9972" i="1" s="1"/>
  <c r="C10818" i="1" s="1"/>
  <c r="D8280" i="1"/>
  <c r="D9126" i="1" s="1"/>
  <c r="D9972" i="1" s="1"/>
  <c r="D10818" i="1" s="1"/>
  <c r="I8280" i="1"/>
  <c r="I9126" i="1" s="1"/>
  <c r="I9972" i="1" s="1"/>
  <c r="I10818" i="1" s="1"/>
  <c r="A8281" i="1"/>
  <c r="D8281" i="1"/>
  <c r="D9127" i="1" s="1"/>
  <c r="D9973" i="1" s="1"/>
  <c r="D10819" i="1" s="1"/>
  <c r="I8281" i="1"/>
  <c r="A8282" i="1"/>
  <c r="A9128" i="1" s="1"/>
  <c r="A9974" i="1" s="1"/>
  <c r="A10820" i="1" s="1"/>
  <c r="C8282" i="1"/>
  <c r="C9128" i="1" s="1"/>
  <c r="C9974" i="1" s="1"/>
  <c r="C10820" i="1" s="1"/>
  <c r="D8282" i="1"/>
  <c r="D9128" i="1" s="1"/>
  <c r="D9974" i="1" s="1"/>
  <c r="D10820" i="1" s="1"/>
  <c r="H8282" i="1"/>
  <c r="I8282" i="1"/>
  <c r="I9128" i="1" s="1"/>
  <c r="I9974" i="1" s="1"/>
  <c r="I10820" i="1" s="1"/>
  <c r="A8283" i="1"/>
  <c r="F8283" i="1"/>
  <c r="F9129" i="1" s="1"/>
  <c r="F9975" i="1" s="1"/>
  <c r="F10821" i="1" s="1"/>
  <c r="I8283" i="1"/>
  <c r="D8284" i="1"/>
  <c r="C8285" i="1"/>
  <c r="D8285" i="1"/>
  <c r="D9131" i="1" s="1"/>
  <c r="D9977" i="1" s="1"/>
  <c r="D10823" i="1" s="1"/>
  <c r="F8285" i="1"/>
  <c r="G8285" i="1"/>
  <c r="D8286" i="1"/>
  <c r="F8286" i="1"/>
  <c r="F9132" i="1" s="1"/>
  <c r="F9978" i="1" s="1"/>
  <c r="F10824" i="1" s="1"/>
  <c r="C8287" i="1"/>
  <c r="D8287" i="1"/>
  <c r="F8287" i="1"/>
  <c r="F9133" i="1" s="1"/>
  <c r="F9979" i="1" s="1"/>
  <c r="F10825" i="1" s="1"/>
  <c r="G8287" i="1"/>
  <c r="G9133" i="1" s="1"/>
  <c r="G9979" i="1" s="1"/>
  <c r="G10825" i="1" s="1"/>
  <c r="C8288" i="1"/>
  <c r="D8288" i="1"/>
  <c r="D9134" i="1" s="1"/>
  <c r="D9980" i="1" s="1"/>
  <c r="D10826" i="1" s="1"/>
  <c r="A8289" i="1"/>
  <c r="C8289" i="1"/>
  <c r="C9135" i="1" s="1"/>
  <c r="C9981" i="1" s="1"/>
  <c r="C10827" i="1" s="1"/>
  <c r="I8289" i="1"/>
  <c r="H8290" i="1"/>
  <c r="H9136" i="1" s="1"/>
  <c r="H9982" i="1" s="1"/>
  <c r="H10828" i="1" s="1"/>
  <c r="I8290" i="1"/>
  <c r="A8291" i="1"/>
  <c r="A9137" i="1" s="1"/>
  <c r="A9983" i="1" s="1"/>
  <c r="A10829" i="1" s="1"/>
  <c r="I8291" i="1"/>
  <c r="I9137" i="1" s="1"/>
  <c r="I9983" i="1" s="1"/>
  <c r="I10829" i="1" s="1"/>
  <c r="D8292" i="1"/>
  <c r="D9138" i="1" s="1"/>
  <c r="D9984" i="1" s="1"/>
  <c r="D10830" i="1" s="1"/>
  <c r="F8292" i="1"/>
  <c r="G8292" i="1"/>
  <c r="G9138" i="1" s="1"/>
  <c r="G9984" i="1" s="1"/>
  <c r="G10830" i="1" s="1"/>
  <c r="I8292" i="1"/>
  <c r="C8293" i="1"/>
  <c r="F8293" i="1"/>
  <c r="C8294" i="1"/>
  <c r="C9140" i="1" s="1"/>
  <c r="C9986" i="1" s="1"/>
  <c r="C10832" i="1" s="1"/>
  <c r="D8294" i="1"/>
  <c r="D9140" i="1" s="1"/>
  <c r="D9986" i="1" s="1"/>
  <c r="D10832" i="1" s="1"/>
  <c r="F8294" i="1"/>
  <c r="A8295" i="1"/>
  <c r="A9141" i="1" s="1"/>
  <c r="A9987" i="1" s="1"/>
  <c r="A10833" i="1" s="1"/>
  <c r="C8295" i="1"/>
  <c r="C9141" i="1" s="1"/>
  <c r="C9987" i="1" s="1"/>
  <c r="C10833" i="1" s="1"/>
  <c r="D8295" i="1"/>
  <c r="F8295" i="1"/>
  <c r="F9141" i="1" s="1"/>
  <c r="F9987" i="1" s="1"/>
  <c r="F10833" i="1" s="1"/>
  <c r="I8295" i="1"/>
  <c r="C8296" i="1"/>
  <c r="C9142" i="1" s="1"/>
  <c r="C9988" i="1" s="1"/>
  <c r="C10834" i="1" s="1"/>
  <c r="I8296" i="1"/>
  <c r="I9142" i="1" s="1"/>
  <c r="I9988" i="1" s="1"/>
  <c r="I10834" i="1" s="1"/>
  <c r="A8297" i="1"/>
  <c r="C8297" i="1"/>
  <c r="C9143" i="1" s="1"/>
  <c r="C9989" i="1" s="1"/>
  <c r="C10835" i="1" s="1"/>
  <c r="G8297" i="1"/>
  <c r="A8298" i="1"/>
  <c r="A9144" i="1" s="1"/>
  <c r="A9990" i="1" s="1"/>
  <c r="A10836" i="1" s="1"/>
  <c r="F8298" i="1"/>
  <c r="H8298" i="1"/>
  <c r="H9144" i="1" s="1"/>
  <c r="H9990" i="1" s="1"/>
  <c r="H10836" i="1" s="1"/>
  <c r="A8299" i="1"/>
  <c r="G8299" i="1"/>
  <c r="G9145" i="1" s="1"/>
  <c r="G9991" i="1" s="1"/>
  <c r="G10837" i="1" s="1"/>
  <c r="H8299" i="1"/>
  <c r="H9145" i="1" s="1"/>
  <c r="H9991" i="1" s="1"/>
  <c r="H10837" i="1" s="1"/>
  <c r="F8300" i="1"/>
  <c r="G8300" i="1"/>
  <c r="H8300" i="1"/>
  <c r="I8300" i="1"/>
  <c r="I9146" i="1" s="1"/>
  <c r="I9992" i="1" s="1"/>
  <c r="I10838" i="1" s="1"/>
  <c r="C8301" i="1"/>
  <c r="C9147" i="1" s="1"/>
  <c r="C9993" i="1" s="1"/>
  <c r="C10839" i="1" s="1"/>
  <c r="D8301" i="1"/>
  <c r="D9147" i="1" s="1"/>
  <c r="D9993" i="1" s="1"/>
  <c r="D10839" i="1" s="1"/>
  <c r="F8301" i="1"/>
  <c r="F9147" i="1" s="1"/>
  <c r="F9993" i="1" s="1"/>
  <c r="F10839" i="1" s="1"/>
  <c r="G8301" i="1"/>
  <c r="G9147" i="1" s="1"/>
  <c r="G9993" i="1" s="1"/>
  <c r="G10839" i="1" s="1"/>
  <c r="H8301" i="1"/>
  <c r="D8302" i="1"/>
  <c r="F8302" i="1"/>
  <c r="A8303" i="1"/>
  <c r="A9149" i="1" s="1"/>
  <c r="A9995" i="1" s="1"/>
  <c r="A10841" i="1" s="1"/>
  <c r="C8303" i="1"/>
  <c r="D8303" i="1"/>
  <c r="D9149" i="1" s="1"/>
  <c r="D9995" i="1" s="1"/>
  <c r="D10841" i="1" s="1"/>
  <c r="I8303" i="1"/>
  <c r="I9149" i="1" s="1"/>
  <c r="I9995" i="1" s="1"/>
  <c r="I10841" i="1" s="1"/>
  <c r="C8304" i="1"/>
  <c r="D8304" i="1"/>
  <c r="H8304" i="1"/>
  <c r="I8304" i="1"/>
  <c r="I9150" i="1" s="1"/>
  <c r="I9996" i="1" s="1"/>
  <c r="I10842" i="1" s="1"/>
  <c r="A8305" i="1"/>
  <c r="A9151" i="1" s="1"/>
  <c r="A9997" i="1" s="1"/>
  <c r="A10843" i="1" s="1"/>
  <c r="G8305" i="1"/>
  <c r="H8305" i="1"/>
  <c r="I8305" i="1"/>
  <c r="A8306" i="1"/>
  <c r="F8306" i="1"/>
  <c r="F9152" i="1" s="1"/>
  <c r="F9998" i="1" s="1"/>
  <c r="F10844" i="1" s="1"/>
  <c r="G8306" i="1"/>
  <c r="G9152" i="1" s="1"/>
  <c r="G9998" i="1" s="1"/>
  <c r="G10844" i="1" s="1"/>
  <c r="A8307" i="1"/>
  <c r="F8307" i="1"/>
  <c r="G8307" i="1"/>
  <c r="H8307" i="1"/>
  <c r="H9153" i="1" s="1"/>
  <c r="H9999" i="1" s="1"/>
  <c r="H10845" i="1" s="1"/>
  <c r="I8307" i="1"/>
  <c r="A8308" i="1"/>
  <c r="D8308" i="1"/>
  <c r="D9154" i="1" s="1"/>
  <c r="D10000" i="1" s="1"/>
  <c r="D10846" i="1" s="1"/>
  <c r="F8308" i="1"/>
  <c r="G8308" i="1"/>
  <c r="G9154" i="1" s="1"/>
  <c r="G10000" i="1" s="1"/>
  <c r="G10846" i="1" s="1"/>
  <c r="H8308" i="1"/>
  <c r="H9154" i="1" s="1"/>
  <c r="H10000" i="1" s="1"/>
  <c r="H10846" i="1" s="1"/>
  <c r="A8309" i="1"/>
  <c r="A9155" i="1" s="1"/>
  <c r="A10001" i="1" s="1"/>
  <c r="A10847" i="1" s="1"/>
  <c r="F8309" i="1"/>
  <c r="F9155" i="1" s="1"/>
  <c r="F10001" i="1" s="1"/>
  <c r="F10847" i="1" s="1"/>
  <c r="G8309" i="1"/>
  <c r="G9155" i="1" s="1"/>
  <c r="G10001" i="1" s="1"/>
  <c r="G10847" i="1" s="1"/>
  <c r="D8310" i="1"/>
  <c r="D9156" i="1" s="1"/>
  <c r="D10002" i="1" s="1"/>
  <c r="D10848" i="1" s="1"/>
  <c r="A8311" i="1"/>
  <c r="C8311" i="1"/>
  <c r="F8311" i="1"/>
  <c r="F9157" i="1" s="1"/>
  <c r="F10003" i="1" s="1"/>
  <c r="F10849" i="1" s="1"/>
  <c r="C8312" i="1"/>
  <c r="H8312" i="1"/>
  <c r="C8313" i="1"/>
  <c r="D8313" i="1"/>
  <c r="G8313" i="1"/>
  <c r="G9159" i="1" s="1"/>
  <c r="G10005" i="1" s="1"/>
  <c r="G10851" i="1" s="1"/>
  <c r="H8313" i="1"/>
  <c r="H9159" i="1" s="1"/>
  <c r="H10005" i="1" s="1"/>
  <c r="H10851" i="1" s="1"/>
  <c r="I8313" i="1"/>
  <c r="F8314" i="1"/>
  <c r="H8314" i="1"/>
  <c r="I8314" i="1"/>
  <c r="I9160" i="1" s="1"/>
  <c r="I10006" i="1" s="1"/>
  <c r="I10852" i="1" s="1"/>
  <c r="G8315" i="1"/>
  <c r="H8315" i="1"/>
  <c r="A8316" i="1"/>
  <c r="A9162" i="1" s="1"/>
  <c r="A10008" i="1" s="1"/>
  <c r="A10854" i="1" s="1"/>
  <c r="F8316" i="1"/>
  <c r="F9162" i="1" s="1"/>
  <c r="F10008" i="1" s="1"/>
  <c r="F10854" i="1" s="1"/>
  <c r="G8316" i="1"/>
  <c r="G9162" i="1" s="1"/>
  <c r="G10008" i="1" s="1"/>
  <c r="G10854" i="1" s="1"/>
  <c r="I8316" i="1"/>
  <c r="I9162" i="1" s="1"/>
  <c r="I10008" i="1" s="1"/>
  <c r="I10854" i="1" s="1"/>
  <c r="D8317" i="1"/>
  <c r="D9163" i="1" s="1"/>
  <c r="D10009" i="1" s="1"/>
  <c r="D10855" i="1" s="1"/>
  <c r="F8317" i="1"/>
  <c r="G8317" i="1"/>
  <c r="G9163" i="1" s="1"/>
  <c r="G10009" i="1" s="1"/>
  <c r="G10855" i="1" s="1"/>
  <c r="H8317" i="1"/>
  <c r="H9163" i="1" s="1"/>
  <c r="H10009" i="1" s="1"/>
  <c r="H10855" i="1" s="1"/>
  <c r="F8319" i="1"/>
  <c r="F9165" i="1" s="1"/>
  <c r="F10011" i="1" s="1"/>
  <c r="F10857" i="1" s="1"/>
  <c r="I8319" i="1"/>
  <c r="I9165" i="1" s="1"/>
  <c r="I10011" i="1" s="1"/>
  <c r="I10857" i="1" s="1"/>
  <c r="A8320" i="1"/>
  <c r="H8320" i="1"/>
  <c r="H9166" i="1" s="1"/>
  <c r="H10012" i="1" s="1"/>
  <c r="H10858" i="1" s="1"/>
  <c r="C8321" i="1"/>
  <c r="C9167" i="1" s="1"/>
  <c r="C10013" i="1" s="1"/>
  <c r="C10859" i="1" s="1"/>
  <c r="I8321" i="1"/>
  <c r="A8322" i="1"/>
  <c r="C8322" i="1"/>
  <c r="C9168" i="1" s="1"/>
  <c r="C10014" i="1" s="1"/>
  <c r="C10860" i="1" s="1"/>
  <c r="G8322" i="1"/>
  <c r="H8322" i="1"/>
  <c r="I8322" i="1"/>
  <c r="I9168" i="1" s="1"/>
  <c r="I10014" i="1" s="1"/>
  <c r="I10860" i="1" s="1"/>
  <c r="G8323" i="1"/>
  <c r="H8323" i="1"/>
  <c r="I8323" i="1"/>
  <c r="D8324" i="1"/>
  <c r="E8324" i="1"/>
  <c r="E9170" i="1" s="1"/>
  <c r="E10016" i="1" s="1"/>
  <c r="E10862" i="1" s="1"/>
  <c r="G8324" i="1"/>
  <c r="H8324" i="1"/>
  <c r="I8324" i="1"/>
  <c r="I9170" i="1" s="1"/>
  <c r="I10016" i="1" s="1"/>
  <c r="I10862" i="1" s="1"/>
  <c r="C8325" i="1"/>
  <c r="C9171" i="1" s="1"/>
  <c r="C10017" i="1" s="1"/>
  <c r="C10863" i="1" s="1"/>
  <c r="E8325" i="1"/>
  <c r="E9171" i="1" s="1"/>
  <c r="E10017" i="1" s="1"/>
  <c r="E10863" i="1" s="1"/>
  <c r="F8325" i="1"/>
  <c r="G8325" i="1"/>
  <c r="G9171" i="1" s="1"/>
  <c r="G10017" i="1" s="1"/>
  <c r="G10863" i="1" s="1"/>
  <c r="E8326" i="1"/>
  <c r="E9172" i="1" s="1"/>
  <c r="E10018" i="1" s="1"/>
  <c r="E10864" i="1" s="1"/>
  <c r="F8326" i="1"/>
  <c r="F9172" i="1" s="1"/>
  <c r="F10018" i="1" s="1"/>
  <c r="F10864" i="1" s="1"/>
  <c r="D8327" i="1"/>
  <c r="F8327" i="1"/>
  <c r="F9173" i="1" s="1"/>
  <c r="F10019" i="1" s="1"/>
  <c r="F10865" i="1" s="1"/>
  <c r="I8327" i="1"/>
  <c r="C8328" i="1"/>
  <c r="E8328" i="1"/>
  <c r="E9174" i="1" s="1"/>
  <c r="E10020" i="1" s="1"/>
  <c r="E10866" i="1" s="1"/>
  <c r="H8328" i="1"/>
  <c r="H9174" i="1" s="1"/>
  <c r="H10020" i="1" s="1"/>
  <c r="H10866" i="1" s="1"/>
  <c r="I8328" i="1"/>
  <c r="I9174" i="1" s="1"/>
  <c r="I10020" i="1" s="1"/>
  <c r="I10866" i="1" s="1"/>
  <c r="A8329" i="1"/>
  <c r="H8329" i="1"/>
  <c r="C8330" i="1"/>
  <c r="C9176" i="1" s="1"/>
  <c r="C10022" i="1" s="1"/>
  <c r="C10868" i="1" s="1"/>
  <c r="F8330" i="1"/>
  <c r="H8330" i="1"/>
  <c r="I8330" i="1"/>
  <c r="I9176" i="1" s="1"/>
  <c r="I10022" i="1" s="1"/>
  <c r="I10868" i="1" s="1"/>
  <c r="A8331" i="1"/>
  <c r="E8331" i="1"/>
  <c r="E9177" i="1" s="1"/>
  <c r="E10023" i="1" s="1"/>
  <c r="E10869" i="1" s="1"/>
  <c r="G8331" i="1"/>
  <c r="G9177" i="1" s="1"/>
  <c r="G10023" i="1" s="1"/>
  <c r="G10869" i="1" s="1"/>
  <c r="H8331" i="1"/>
  <c r="D8332" i="1"/>
  <c r="E8332" i="1"/>
  <c r="G8332" i="1"/>
  <c r="G9178" i="1" s="1"/>
  <c r="G10024" i="1" s="1"/>
  <c r="G10870" i="1" s="1"/>
  <c r="I8332" i="1"/>
  <c r="I9178" i="1" s="1"/>
  <c r="I10024" i="1" s="1"/>
  <c r="I10870" i="1" s="1"/>
  <c r="F8333" i="1"/>
  <c r="G8333" i="1"/>
  <c r="H8333" i="1"/>
  <c r="H9179" i="1" s="1"/>
  <c r="H10025" i="1" s="1"/>
  <c r="H10871" i="1" s="1"/>
  <c r="C8334" i="1"/>
  <c r="D8334" i="1"/>
  <c r="D9180" i="1" s="1"/>
  <c r="D10026" i="1" s="1"/>
  <c r="D10872" i="1" s="1"/>
  <c r="F8334" i="1"/>
  <c r="F9180" i="1" s="1"/>
  <c r="F10026" i="1" s="1"/>
  <c r="F10872" i="1" s="1"/>
  <c r="C8335" i="1"/>
  <c r="E8335" i="1"/>
  <c r="E9181" i="1" s="1"/>
  <c r="E10027" i="1" s="1"/>
  <c r="E10873" i="1" s="1"/>
  <c r="C8336" i="1"/>
  <c r="C9182" i="1" s="1"/>
  <c r="C10028" i="1" s="1"/>
  <c r="C10874" i="1" s="1"/>
  <c r="H8336" i="1"/>
  <c r="H9182" i="1" s="1"/>
  <c r="H10028" i="1" s="1"/>
  <c r="H10874" i="1" s="1"/>
  <c r="A8337" i="1"/>
  <c r="H8337" i="1"/>
  <c r="I8337" i="1"/>
  <c r="A8338" i="1"/>
  <c r="A9184" i="1" s="1"/>
  <c r="A10030" i="1" s="1"/>
  <c r="A10876" i="1" s="1"/>
  <c r="H8338" i="1"/>
  <c r="A8339" i="1"/>
  <c r="F8339" i="1"/>
  <c r="F9185" i="1" s="1"/>
  <c r="F10031" i="1" s="1"/>
  <c r="F10877" i="1" s="1"/>
  <c r="G8339" i="1"/>
  <c r="G9185" i="1" s="1"/>
  <c r="G10031" i="1" s="1"/>
  <c r="G10877" i="1" s="1"/>
  <c r="H8339" i="1"/>
  <c r="H9185" i="1" s="1"/>
  <c r="H10031" i="1" s="1"/>
  <c r="H10877" i="1" s="1"/>
  <c r="I8339" i="1"/>
  <c r="A8340" i="1"/>
  <c r="D8340" i="1"/>
  <c r="D9186" i="1" s="1"/>
  <c r="D10032" i="1" s="1"/>
  <c r="D10878" i="1" s="1"/>
  <c r="F8340" i="1"/>
  <c r="F9186" i="1" s="1"/>
  <c r="F10032" i="1" s="1"/>
  <c r="F10878" i="1" s="1"/>
  <c r="G8340" i="1"/>
  <c r="G9186" i="1" s="1"/>
  <c r="G10032" i="1" s="1"/>
  <c r="G10878" i="1" s="1"/>
  <c r="H8340" i="1"/>
  <c r="I8340" i="1"/>
  <c r="I9186" i="1" s="1"/>
  <c r="I10032" i="1" s="1"/>
  <c r="I10878" i="1" s="1"/>
  <c r="C8341" i="1"/>
  <c r="C9187" i="1" s="1"/>
  <c r="C10033" i="1" s="1"/>
  <c r="C10879" i="1" s="1"/>
  <c r="D8341" i="1"/>
  <c r="H8341" i="1"/>
  <c r="H9187" i="1" s="1"/>
  <c r="H10033" i="1" s="1"/>
  <c r="H10879" i="1" s="1"/>
  <c r="C8342" i="1"/>
  <c r="D8342" i="1"/>
  <c r="D9188" i="1" s="1"/>
  <c r="D10034" i="1" s="1"/>
  <c r="D10880" i="1" s="1"/>
  <c r="E8342" i="1"/>
  <c r="E9188" i="1" s="1"/>
  <c r="E10034" i="1" s="1"/>
  <c r="E10880" i="1" s="1"/>
  <c r="F8342" i="1"/>
  <c r="F9188" i="1" s="1"/>
  <c r="F10034" i="1" s="1"/>
  <c r="F10880" i="1" s="1"/>
  <c r="G8342" i="1"/>
  <c r="G9188" i="1" s="1"/>
  <c r="G10034" i="1" s="1"/>
  <c r="G10880" i="1" s="1"/>
  <c r="C8343" i="1"/>
  <c r="D8343" i="1"/>
  <c r="D9189" i="1" s="1"/>
  <c r="D10035" i="1" s="1"/>
  <c r="D10881" i="1" s="1"/>
  <c r="E8343" i="1"/>
  <c r="E9189" i="1" s="1"/>
  <c r="E10035" i="1" s="1"/>
  <c r="E10881" i="1" s="1"/>
  <c r="F8343" i="1"/>
  <c r="F9189" i="1" s="1"/>
  <c r="F10035" i="1" s="1"/>
  <c r="F10881" i="1" s="1"/>
  <c r="A8344" i="1"/>
  <c r="A9190" i="1" s="1"/>
  <c r="A10036" i="1" s="1"/>
  <c r="A10882" i="1" s="1"/>
  <c r="D8344" i="1"/>
  <c r="D9190" i="1" s="1"/>
  <c r="D10036" i="1" s="1"/>
  <c r="D10882" i="1" s="1"/>
  <c r="H8344" i="1"/>
  <c r="H9190" i="1" s="1"/>
  <c r="H10036" i="1" s="1"/>
  <c r="H10882" i="1" s="1"/>
  <c r="C8345" i="1"/>
  <c r="C9191" i="1" s="1"/>
  <c r="C10037" i="1" s="1"/>
  <c r="C10883" i="1" s="1"/>
  <c r="G8345" i="1"/>
  <c r="G9191" i="1" s="1"/>
  <c r="G10037" i="1" s="1"/>
  <c r="G10883" i="1" s="1"/>
  <c r="I8345" i="1"/>
  <c r="C8346" i="1"/>
  <c r="C9192" i="1" s="1"/>
  <c r="C10038" i="1" s="1"/>
  <c r="C10884" i="1" s="1"/>
  <c r="H8346" i="1"/>
  <c r="H9192" i="1" s="1"/>
  <c r="H10038" i="1" s="1"/>
  <c r="H10884" i="1" s="1"/>
  <c r="I8346" i="1"/>
  <c r="E8347" i="1"/>
  <c r="F8347" i="1"/>
  <c r="G8347" i="1"/>
  <c r="G9193" i="1" s="1"/>
  <c r="G10039" i="1" s="1"/>
  <c r="G10885" i="1" s="1"/>
  <c r="D8348" i="1"/>
  <c r="D9194" i="1" s="1"/>
  <c r="D10040" i="1" s="1"/>
  <c r="D10886" i="1" s="1"/>
  <c r="F8348" i="1"/>
  <c r="F9194" i="1" s="1"/>
  <c r="F10040" i="1" s="1"/>
  <c r="F10886" i="1" s="1"/>
  <c r="G8348" i="1"/>
  <c r="G9194" i="1" s="1"/>
  <c r="G10040" i="1" s="1"/>
  <c r="G10886" i="1" s="1"/>
  <c r="H8348" i="1"/>
  <c r="H9194" i="1" s="1"/>
  <c r="H10040" i="1" s="1"/>
  <c r="H10886" i="1" s="1"/>
  <c r="C8349" i="1"/>
  <c r="D8349" i="1"/>
  <c r="F8349" i="1"/>
  <c r="F9195" i="1" s="1"/>
  <c r="F10041" i="1" s="1"/>
  <c r="F10887" i="1" s="1"/>
  <c r="C8350" i="1"/>
  <c r="C9196" i="1" s="1"/>
  <c r="C10042" i="1" s="1"/>
  <c r="C10888" i="1" s="1"/>
  <c r="D8350" i="1"/>
  <c r="D9196" i="1" s="1"/>
  <c r="D10042" i="1" s="1"/>
  <c r="D10888" i="1" s="1"/>
  <c r="E8350" i="1"/>
  <c r="A8351" i="1"/>
  <c r="C8351" i="1"/>
  <c r="C9197" i="1" s="1"/>
  <c r="C10043" i="1" s="1"/>
  <c r="C10889" i="1" s="1"/>
  <c r="E8351" i="1"/>
  <c r="E9197" i="1" s="1"/>
  <c r="E10043" i="1" s="1"/>
  <c r="E10889" i="1" s="1"/>
  <c r="I8351" i="1"/>
  <c r="I9197" i="1" s="1"/>
  <c r="I10043" i="1" s="1"/>
  <c r="I10889" i="1" s="1"/>
  <c r="C8352" i="1"/>
  <c r="A8353" i="1"/>
  <c r="A9199" i="1" s="1"/>
  <c r="A10045" i="1" s="1"/>
  <c r="A10891" i="1" s="1"/>
  <c r="C8353" i="1"/>
  <c r="G8353" i="1"/>
  <c r="I8353" i="1"/>
  <c r="I9199" i="1" s="1"/>
  <c r="I10045" i="1" s="1"/>
  <c r="I10891" i="1" s="1"/>
  <c r="A8354" i="1"/>
  <c r="H8354" i="1"/>
  <c r="H9200" i="1" s="1"/>
  <c r="H10046" i="1" s="1"/>
  <c r="H10892" i="1" s="1"/>
  <c r="A8355" i="1"/>
  <c r="A9201" i="1" s="1"/>
  <c r="A10047" i="1" s="1"/>
  <c r="A10893" i="1" s="1"/>
  <c r="F8355" i="1"/>
  <c r="F9201" i="1" s="1"/>
  <c r="F10047" i="1" s="1"/>
  <c r="F10893" i="1" s="1"/>
  <c r="G8355" i="1"/>
  <c r="H8355" i="1"/>
  <c r="I8355" i="1"/>
  <c r="D8356" i="1"/>
  <c r="D9202" i="1" s="1"/>
  <c r="D10048" i="1" s="1"/>
  <c r="D10894" i="1" s="1"/>
  <c r="F8356" i="1"/>
  <c r="F9202" i="1" s="1"/>
  <c r="F10048" i="1" s="1"/>
  <c r="F10894" i="1" s="1"/>
  <c r="G8356" i="1"/>
  <c r="G9202" i="1" s="1"/>
  <c r="G10048" i="1" s="1"/>
  <c r="G10894" i="1" s="1"/>
  <c r="I8356" i="1"/>
  <c r="E8357" i="1"/>
  <c r="F8357" i="1"/>
  <c r="F9203" i="1" s="1"/>
  <c r="F10049" i="1" s="1"/>
  <c r="F10895" i="1" s="1"/>
  <c r="G8357" i="1"/>
  <c r="G9203" i="1" s="1"/>
  <c r="G10049" i="1" s="1"/>
  <c r="G10895" i="1" s="1"/>
  <c r="H8357" i="1"/>
  <c r="H9203" i="1" s="1"/>
  <c r="H10049" i="1" s="1"/>
  <c r="H10895" i="1" s="1"/>
  <c r="E8358" i="1"/>
  <c r="F8358" i="1"/>
  <c r="F9204" i="1" s="1"/>
  <c r="F10050" i="1" s="1"/>
  <c r="F10896" i="1" s="1"/>
  <c r="G8358" i="1"/>
  <c r="G9204" i="1" s="1"/>
  <c r="G10050" i="1" s="1"/>
  <c r="G10896" i="1" s="1"/>
  <c r="C8359" i="1"/>
  <c r="C9205" i="1" s="1"/>
  <c r="C10051" i="1" s="1"/>
  <c r="C10897" i="1" s="1"/>
  <c r="F8359" i="1"/>
  <c r="F9205" i="1" s="1"/>
  <c r="F10051" i="1" s="1"/>
  <c r="F10897" i="1" s="1"/>
  <c r="I8359" i="1"/>
  <c r="I9205" i="1" s="1"/>
  <c r="I10051" i="1" s="1"/>
  <c r="I10897" i="1" s="1"/>
  <c r="A8360" i="1"/>
  <c r="A9206" i="1" s="1"/>
  <c r="A10052" i="1" s="1"/>
  <c r="A10898" i="1" s="1"/>
  <c r="C8360" i="1"/>
  <c r="C9206" i="1" s="1"/>
  <c r="C10052" i="1" s="1"/>
  <c r="C10898" i="1" s="1"/>
  <c r="E8360" i="1"/>
  <c r="A8361" i="1"/>
  <c r="D8361" i="1"/>
  <c r="D9207" i="1" s="1"/>
  <c r="D10053" i="1" s="1"/>
  <c r="D10899" i="1" s="1"/>
  <c r="H8361" i="1"/>
  <c r="I8361" i="1"/>
  <c r="I9207" i="1" s="1"/>
  <c r="I10053" i="1" s="1"/>
  <c r="I10899" i="1" s="1"/>
  <c r="C8362" i="1"/>
  <c r="H8362" i="1"/>
  <c r="H9208" i="1" s="1"/>
  <c r="H10054" i="1" s="1"/>
  <c r="H10900" i="1" s="1"/>
  <c r="I8363" i="1"/>
  <c r="A8364" i="1"/>
  <c r="A9210" i="1" s="1"/>
  <c r="A10056" i="1" s="1"/>
  <c r="A10902" i="1" s="1"/>
  <c r="D8364" i="1"/>
  <c r="F8364" i="1"/>
  <c r="G8364" i="1"/>
  <c r="G9210" i="1" s="1"/>
  <c r="G10056" i="1" s="1"/>
  <c r="G10902" i="1" s="1"/>
  <c r="H8364" i="1"/>
  <c r="H9210" i="1" s="1"/>
  <c r="H10056" i="1" s="1"/>
  <c r="H10902" i="1" s="1"/>
  <c r="G8365" i="1"/>
  <c r="G9211" i="1" s="1"/>
  <c r="G10057" i="1" s="1"/>
  <c r="G10903" i="1" s="1"/>
  <c r="C8366" i="1"/>
  <c r="C9212" i="1" s="1"/>
  <c r="C10058" i="1" s="1"/>
  <c r="C10904" i="1" s="1"/>
  <c r="D8366" i="1"/>
  <c r="A8367" i="1"/>
  <c r="A9213" i="1" s="1"/>
  <c r="A10059" i="1" s="1"/>
  <c r="A10905" i="1" s="1"/>
  <c r="D8367" i="1"/>
  <c r="H8368" i="1"/>
  <c r="H9214" i="1" s="1"/>
  <c r="H10060" i="1" s="1"/>
  <c r="H10906" i="1" s="1"/>
  <c r="A8369" i="1"/>
  <c r="C8369" i="1"/>
  <c r="D8369" i="1"/>
  <c r="D9215" i="1" s="1"/>
  <c r="D10061" i="1" s="1"/>
  <c r="D10907" i="1" s="1"/>
  <c r="H8369" i="1"/>
  <c r="A8370" i="1"/>
  <c r="C8370" i="1"/>
  <c r="C9216" i="1" s="1"/>
  <c r="C10062" i="1" s="1"/>
  <c r="C10908" i="1" s="1"/>
  <c r="F8370" i="1"/>
  <c r="F9216" i="1" s="1"/>
  <c r="F10062" i="1" s="1"/>
  <c r="F10908" i="1" s="1"/>
  <c r="G8370" i="1"/>
  <c r="H8370" i="1"/>
  <c r="I8370" i="1"/>
  <c r="F8371" i="1"/>
  <c r="F9217" i="1" s="1"/>
  <c r="F10063" i="1" s="1"/>
  <c r="F10909" i="1" s="1"/>
  <c r="H8371" i="1"/>
  <c r="H9217" i="1" s="1"/>
  <c r="H10063" i="1" s="1"/>
  <c r="H10909" i="1" s="1"/>
  <c r="I8371" i="1"/>
  <c r="I9217" i="1" s="1"/>
  <c r="I10063" i="1" s="1"/>
  <c r="I10909" i="1" s="1"/>
  <c r="A8372" i="1"/>
  <c r="A9218" i="1" s="1"/>
  <c r="A10064" i="1" s="1"/>
  <c r="A10910" i="1" s="1"/>
  <c r="F8372" i="1"/>
  <c r="C8373" i="1"/>
  <c r="C9219" i="1" s="1"/>
  <c r="C10065" i="1" s="1"/>
  <c r="C10911" i="1" s="1"/>
  <c r="D8373" i="1"/>
  <c r="G8373" i="1"/>
  <c r="G9219" i="1" s="1"/>
  <c r="G10065" i="1" s="1"/>
  <c r="G10911" i="1" s="1"/>
  <c r="A8375" i="1"/>
  <c r="A9221" i="1" s="1"/>
  <c r="A10067" i="1" s="1"/>
  <c r="A10913" i="1" s="1"/>
  <c r="C8375" i="1"/>
  <c r="C9221" i="1" s="1"/>
  <c r="C10067" i="1" s="1"/>
  <c r="C10913" i="1" s="1"/>
  <c r="I8375" i="1"/>
  <c r="A8376" i="1"/>
  <c r="C8376" i="1"/>
  <c r="C9222" i="1" s="1"/>
  <c r="C10068" i="1" s="1"/>
  <c r="C10914" i="1" s="1"/>
  <c r="H8376" i="1"/>
  <c r="H9222" i="1" s="1"/>
  <c r="H10068" i="1" s="1"/>
  <c r="H10914" i="1" s="1"/>
  <c r="A8377" i="1"/>
  <c r="A9223" i="1" s="1"/>
  <c r="A10069" i="1" s="1"/>
  <c r="A10915" i="1" s="1"/>
  <c r="C8377" i="1"/>
  <c r="H8377" i="1"/>
  <c r="I8377" i="1"/>
  <c r="I9223" i="1" s="1"/>
  <c r="I10069" i="1" s="1"/>
  <c r="I10915" i="1" s="1"/>
  <c r="A8378" i="1"/>
  <c r="A9224" i="1" s="1"/>
  <c r="A10070" i="1" s="1"/>
  <c r="A10916" i="1" s="1"/>
  <c r="G8378" i="1"/>
  <c r="G9224" i="1" s="1"/>
  <c r="G10070" i="1" s="1"/>
  <c r="G10916" i="1" s="1"/>
  <c r="H8378" i="1"/>
  <c r="H9224" i="1" s="1"/>
  <c r="H10070" i="1" s="1"/>
  <c r="H10916" i="1" s="1"/>
  <c r="A8379" i="1"/>
  <c r="F8379" i="1"/>
  <c r="I8379" i="1"/>
  <c r="I9225" i="1" s="1"/>
  <c r="I10071" i="1" s="1"/>
  <c r="I10917" i="1" s="1"/>
  <c r="D8380" i="1"/>
  <c r="D9226" i="1" s="1"/>
  <c r="D10072" i="1" s="1"/>
  <c r="D10918" i="1" s="1"/>
  <c r="G8380" i="1"/>
  <c r="H8380" i="1"/>
  <c r="D8381" i="1"/>
  <c r="D9227" i="1" s="1"/>
  <c r="D10073" i="1" s="1"/>
  <c r="D10919" i="1" s="1"/>
  <c r="F8381" i="1"/>
  <c r="F9227" i="1" s="1"/>
  <c r="F10073" i="1" s="1"/>
  <c r="F10919" i="1" s="1"/>
  <c r="G8381" i="1"/>
  <c r="A8384" i="1"/>
  <c r="A9230" i="1" s="1"/>
  <c r="A10076" i="1" s="1"/>
  <c r="A10922" i="1" s="1"/>
  <c r="C8384" i="1"/>
  <c r="C9230" i="1" s="1"/>
  <c r="C10076" i="1" s="1"/>
  <c r="C10922" i="1" s="1"/>
  <c r="H8384" i="1"/>
  <c r="I8384" i="1"/>
  <c r="C8385" i="1"/>
  <c r="G8385" i="1"/>
  <c r="H8385" i="1"/>
  <c r="H9231" i="1" s="1"/>
  <c r="H10077" i="1" s="1"/>
  <c r="H10923" i="1" s="1"/>
  <c r="I8385" i="1"/>
  <c r="H8386" i="1"/>
  <c r="H9232" i="1" s="1"/>
  <c r="H10078" i="1" s="1"/>
  <c r="H10924" i="1" s="1"/>
  <c r="A8387" i="1"/>
  <c r="A9233" i="1" s="1"/>
  <c r="A10079" i="1" s="1"/>
  <c r="A10925" i="1" s="1"/>
  <c r="F8387" i="1"/>
  <c r="F9233" i="1" s="1"/>
  <c r="F10079" i="1" s="1"/>
  <c r="F10925" i="1" s="1"/>
  <c r="D8389" i="1"/>
  <c r="D9235" i="1" s="1"/>
  <c r="D10081" i="1" s="1"/>
  <c r="D10927" i="1" s="1"/>
  <c r="G8389" i="1"/>
  <c r="C8390" i="1"/>
  <c r="C9236" i="1" s="1"/>
  <c r="C10082" i="1" s="1"/>
  <c r="C10928" i="1" s="1"/>
  <c r="A8391" i="1"/>
  <c r="A9237" i="1" s="1"/>
  <c r="A10083" i="1" s="1"/>
  <c r="A10929" i="1" s="1"/>
  <c r="C8391" i="1"/>
  <c r="C9237" i="1" s="1"/>
  <c r="C10083" i="1" s="1"/>
  <c r="C10929" i="1" s="1"/>
  <c r="D8391" i="1"/>
  <c r="D9237" i="1" s="1"/>
  <c r="D10083" i="1" s="1"/>
  <c r="D10929" i="1" s="1"/>
  <c r="A8392" i="1"/>
  <c r="A9238" i="1" s="1"/>
  <c r="A10084" i="1" s="1"/>
  <c r="A10930" i="1" s="1"/>
  <c r="C8392" i="1"/>
  <c r="C9238" i="1" s="1"/>
  <c r="C10084" i="1" s="1"/>
  <c r="C10930" i="1" s="1"/>
  <c r="A8393" i="1"/>
  <c r="C8393" i="1"/>
  <c r="C8394" i="1"/>
  <c r="C9240" i="1" s="1"/>
  <c r="C10086" i="1" s="1"/>
  <c r="C10932" i="1" s="1"/>
  <c r="I8394" i="1"/>
  <c r="A8395" i="1"/>
  <c r="F8395" i="1"/>
  <c r="G8395" i="1"/>
  <c r="D8396" i="1"/>
  <c r="H8396" i="1"/>
  <c r="D8397" i="1"/>
  <c r="D9243" i="1" s="1"/>
  <c r="D10089" i="1" s="1"/>
  <c r="D10935" i="1" s="1"/>
  <c r="F8397" i="1"/>
  <c r="H8397" i="1"/>
  <c r="C8398" i="1"/>
  <c r="D8398" i="1"/>
  <c r="D9244" i="1" s="1"/>
  <c r="D10090" i="1" s="1"/>
  <c r="D10936" i="1" s="1"/>
  <c r="F8398" i="1"/>
  <c r="F9244" i="1" s="1"/>
  <c r="F10090" i="1" s="1"/>
  <c r="F10936" i="1" s="1"/>
  <c r="G8398" i="1"/>
  <c r="C8399" i="1"/>
  <c r="F8399" i="1"/>
  <c r="F9245" i="1" s="1"/>
  <c r="F10091" i="1" s="1"/>
  <c r="F10937" i="1" s="1"/>
  <c r="I8399" i="1"/>
  <c r="I9245" i="1" s="1"/>
  <c r="I10091" i="1" s="1"/>
  <c r="I10937" i="1" s="1"/>
  <c r="A8400" i="1"/>
  <c r="A9246" i="1" s="1"/>
  <c r="A10092" i="1" s="1"/>
  <c r="A10938" i="1" s="1"/>
  <c r="C8400" i="1"/>
  <c r="D8400" i="1"/>
  <c r="D9246" i="1" s="1"/>
  <c r="D10092" i="1" s="1"/>
  <c r="D10938" i="1" s="1"/>
  <c r="H8400" i="1"/>
  <c r="H9246" i="1" s="1"/>
  <c r="H10092" i="1" s="1"/>
  <c r="H10938" i="1" s="1"/>
  <c r="C8401" i="1"/>
  <c r="C9247" i="1" s="1"/>
  <c r="C10093" i="1" s="1"/>
  <c r="C10939" i="1" s="1"/>
  <c r="H8401" i="1"/>
  <c r="H9247" i="1" s="1"/>
  <c r="H10093" i="1" s="1"/>
  <c r="H10939" i="1" s="1"/>
  <c r="I8401" i="1"/>
  <c r="A8402" i="1"/>
  <c r="C8402" i="1"/>
  <c r="C9248" i="1" s="1"/>
  <c r="C10094" i="1" s="1"/>
  <c r="C10940" i="1" s="1"/>
  <c r="G8402" i="1"/>
  <c r="H8402" i="1"/>
  <c r="C8403" i="1"/>
  <c r="C9249" i="1" s="1"/>
  <c r="C10095" i="1" s="1"/>
  <c r="C10941" i="1" s="1"/>
  <c r="E8403" i="1"/>
  <c r="E9249" i="1" s="1"/>
  <c r="E10095" i="1" s="1"/>
  <c r="E10941" i="1" s="1"/>
  <c r="F8403" i="1"/>
  <c r="G8403" i="1"/>
  <c r="G9249" i="1" s="1"/>
  <c r="G10095" i="1" s="1"/>
  <c r="G10941" i="1" s="1"/>
  <c r="H8403" i="1"/>
  <c r="I8403" i="1"/>
  <c r="A8404" i="1"/>
  <c r="E8404" i="1"/>
  <c r="E9250" i="1" s="1"/>
  <c r="E10096" i="1" s="1"/>
  <c r="E10942" i="1" s="1"/>
  <c r="F8404" i="1"/>
  <c r="F9250" i="1" s="1"/>
  <c r="F10096" i="1" s="1"/>
  <c r="F10942" i="1" s="1"/>
  <c r="G8404" i="1"/>
  <c r="H8404" i="1"/>
  <c r="H9250" i="1" s="1"/>
  <c r="H10096" i="1" s="1"/>
  <c r="H10942" i="1" s="1"/>
  <c r="I8404" i="1"/>
  <c r="I9250" i="1" s="1"/>
  <c r="I10096" i="1" s="1"/>
  <c r="I10942" i="1" s="1"/>
  <c r="C8406" i="1"/>
  <c r="C9252" i="1" s="1"/>
  <c r="C10098" i="1" s="1"/>
  <c r="C10944" i="1" s="1"/>
  <c r="E8406" i="1"/>
  <c r="E9252" i="1" s="1"/>
  <c r="E10098" i="1" s="1"/>
  <c r="E10944" i="1" s="1"/>
  <c r="G8406" i="1"/>
  <c r="G9252" i="1" s="1"/>
  <c r="G10098" i="1" s="1"/>
  <c r="G10944" i="1" s="1"/>
  <c r="A8407" i="1"/>
  <c r="A9253" i="1" s="1"/>
  <c r="A10099" i="1" s="1"/>
  <c r="A10945" i="1" s="1"/>
  <c r="C8407" i="1"/>
  <c r="D8407" i="1"/>
  <c r="D9253" i="1" s="1"/>
  <c r="D10099" i="1" s="1"/>
  <c r="D10945" i="1" s="1"/>
  <c r="E8407" i="1"/>
  <c r="E9253" i="1" s="1"/>
  <c r="E10099" i="1" s="1"/>
  <c r="E10945" i="1" s="1"/>
  <c r="F8407" i="1"/>
  <c r="A8408" i="1"/>
  <c r="C8408" i="1"/>
  <c r="C9254" i="1" s="1"/>
  <c r="C10100" i="1" s="1"/>
  <c r="C10946" i="1" s="1"/>
  <c r="E8408" i="1"/>
  <c r="E9254" i="1" s="1"/>
  <c r="E10100" i="1" s="1"/>
  <c r="E10946" i="1" s="1"/>
  <c r="I8408" i="1"/>
  <c r="I9254" i="1" s="1"/>
  <c r="I10100" i="1" s="1"/>
  <c r="I10946" i="1" s="1"/>
  <c r="C8409" i="1"/>
  <c r="C9255" i="1" s="1"/>
  <c r="C10101" i="1" s="1"/>
  <c r="C10947" i="1" s="1"/>
  <c r="A8410" i="1"/>
  <c r="A9256" i="1" s="1"/>
  <c r="A10102" i="1" s="1"/>
  <c r="A10948" i="1" s="1"/>
  <c r="G8410" i="1"/>
  <c r="G9256" i="1" s="1"/>
  <c r="G10102" i="1" s="1"/>
  <c r="G10948" i="1" s="1"/>
  <c r="H8410" i="1"/>
  <c r="I8410" i="1"/>
  <c r="I9256" i="1" s="1"/>
  <c r="I10102" i="1" s="1"/>
  <c r="I10948" i="1" s="1"/>
  <c r="E8411" i="1"/>
  <c r="I8411" i="1"/>
  <c r="I9257" i="1" s="1"/>
  <c r="I10103" i="1" s="1"/>
  <c r="I10949" i="1" s="1"/>
  <c r="A8412" i="1"/>
  <c r="A9258" i="1" s="1"/>
  <c r="A10104" i="1" s="1"/>
  <c r="A10950" i="1" s="1"/>
  <c r="D8412" i="1"/>
  <c r="D9258" i="1" s="1"/>
  <c r="D10104" i="1" s="1"/>
  <c r="D10950" i="1" s="1"/>
  <c r="G8412" i="1"/>
  <c r="G9258" i="1" s="1"/>
  <c r="G10104" i="1" s="1"/>
  <c r="G10950" i="1" s="1"/>
  <c r="H8412" i="1"/>
  <c r="H9258" i="1" s="1"/>
  <c r="H10104" i="1" s="1"/>
  <c r="H10950" i="1" s="1"/>
  <c r="I8412" i="1"/>
  <c r="D8413" i="1"/>
  <c r="D9259" i="1" s="1"/>
  <c r="D10105" i="1" s="1"/>
  <c r="D10951" i="1" s="1"/>
  <c r="G8413" i="1"/>
  <c r="H8413" i="1"/>
  <c r="H9259" i="1" s="1"/>
  <c r="H10105" i="1" s="1"/>
  <c r="H10951" i="1" s="1"/>
  <c r="C8414" i="1"/>
  <c r="D8414" i="1"/>
  <c r="D9260" i="1" s="1"/>
  <c r="D10106" i="1" s="1"/>
  <c r="D10952" i="1" s="1"/>
  <c r="F8414" i="1"/>
  <c r="F9260" i="1" s="1"/>
  <c r="F10106" i="1" s="1"/>
  <c r="F10952" i="1" s="1"/>
  <c r="A8415" i="1"/>
  <c r="A9261" i="1" s="1"/>
  <c r="A10107" i="1" s="1"/>
  <c r="A10953" i="1" s="1"/>
  <c r="E8415" i="1"/>
  <c r="E9261" i="1" s="1"/>
  <c r="E10107" i="1" s="1"/>
  <c r="E10953" i="1" s="1"/>
  <c r="F8415" i="1"/>
  <c r="F9261" i="1" s="1"/>
  <c r="F10107" i="1" s="1"/>
  <c r="F10953" i="1" s="1"/>
  <c r="C8416" i="1"/>
  <c r="C9262" i="1" s="1"/>
  <c r="C10108" i="1" s="1"/>
  <c r="C10954" i="1" s="1"/>
  <c r="D8416" i="1"/>
  <c r="D9262" i="1" s="1"/>
  <c r="D10108" i="1" s="1"/>
  <c r="D10954" i="1" s="1"/>
  <c r="E8416" i="1"/>
  <c r="E9262" i="1" s="1"/>
  <c r="E10108" i="1" s="1"/>
  <c r="E10954" i="1" s="1"/>
  <c r="I8416" i="1"/>
  <c r="A8417" i="1"/>
  <c r="A9263" i="1" s="1"/>
  <c r="A10109" i="1" s="1"/>
  <c r="A10955" i="1" s="1"/>
  <c r="D8417" i="1"/>
  <c r="H8417" i="1"/>
  <c r="H9263" i="1" s="1"/>
  <c r="H10109" i="1" s="1"/>
  <c r="H10955" i="1" s="1"/>
  <c r="C8418" i="1"/>
  <c r="C9264" i="1" s="1"/>
  <c r="C10110" i="1" s="1"/>
  <c r="C10956" i="1" s="1"/>
  <c r="G8418" i="1"/>
  <c r="H8418" i="1"/>
  <c r="H9264" i="1" s="1"/>
  <c r="H10110" i="1" s="1"/>
  <c r="H10956" i="1" s="1"/>
  <c r="A8419" i="1"/>
  <c r="A9265" i="1" s="1"/>
  <c r="A10111" i="1" s="1"/>
  <c r="A10957" i="1" s="1"/>
  <c r="A8420" i="1"/>
  <c r="A9266" i="1" s="1"/>
  <c r="A10112" i="1" s="1"/>
  <c r="A10958" i="1" s="1"/>
  <c r="D8420" i="1"/>
  <c r="D9266" i="1" s="1"/>
  <c r="D10112" i="1" s="1"/>
  <c r="D10958" i="1" s="1"/>
  <c r="E8420" i="1"/>
  <c r="E9266" i="1" s="1"/>
  <c r="E10112" i="1" s="1"/>
  <c r="E10958" i="1" s="1"/>
  <c r="I8420" i="1"/>
  <c r="C8421" i="1"/>
  <c r="C9267" i="1" s="1"/>
  <c r="C10113" i="1" s="1"/>
  <c r="C10959" i="1" s="1"/>
  <c r="F8421" i="1"/>
  <c r="F9267" i="1" s="1"/>
  <c r="F10113" i="1" s="1"/>
  <c r="F10959" i="1" s="1"/>
  <c r="G8421" i="1"/>
  <c r="G9267" i="1" s="1"/>
  <c r="G10113" i="1" s="1"/>
  <c r="G10959" i="1" s="1"/>
  <c r="D8422" i="1"/>
  <c r="E8422" i="1"/>
  <c r="E9268" i="1" s="1"/>
  <c r="E10114" i="1" s="1"/>
  <c r="E10960" i="1" s="1"/>
  <c r="G8422" i="1"/>
  <c r="G9268" i="1" s="1"/>
  <c r="G10114" i="1" s="1"/>
  <c r="G10960" i="1" s="1"/>
  <c r="A8423" i="1"/>
  <c r="A9269" i="1" s="1"/>
  <c r="A10115" i="1" s="1"/>
  <c r="A10961" i="1" s="1"/>
  <c r="D8423" i="1"/>
  <c r="E8423" i="1"/>
  <c r="E9269" i="1" s="1"/>
  <c r="E10115" i="1" s="1"/>
  <c r="E10961" i="1" s="1"/>
  <c r="F8423" i="1"/>
  <c r="F9269" i="1" s="1"/>
  <c r="F10115" i="1" s="1"/>
  <c r="F10961" i="1" s="1"/>
  <c r="C8424" i="1"/>
  <c r="E8424" i="1"/>
  <c r="D8425" i="1"/>
  <c r="G8425" i="1"/>
  <c r="G9271" i="1" s="1"/>
  <c r="G10117" i="1" s="1"/>
  <c r="G10963" i="1" s="1"/>
  <c r="H8425" i="1"/>
  <c r="H9271" i="1" s="1"/>
  <c r="H10117" i="1" s="1"/>
  <c r="H10963" i="1" s="1"/>
  <c r="C8426" i="1"/>
  <c r="G8426" i="1"/>
  <c r="I8426" i="1"/>
  <c r="I9272" i="1" s="1"/>
  <c r="I10118" i="1" s="1"/>
  <c r="I10964" i="1" s="1"/>
  <c r="A8427" i="1"/>
  <c r="A9273" i="1" s="1"/>
  <c r="A10119" i="1" s="1"/>
  <c r="A10965" i="1" s="1"/>
  <c r="G8427" i="1"/>
  <c r="A8428" i="1"/>
  <c r="A9274" i="1" s="1"/>
  <c r="A10120" i="1" s="1"/>
  <c r="A10966" i="1" s="1"/>
  <c r="D8428" i="1"/>
  <c r="D9274" i="1" s="1"/>
  <c r="D10120" i="1" s="1"/>
  <c r="D10966" i="1" s="1"/>
  <c r="E8428" i="1"/>
  <c r="E9274" i="1" s="1"/>
  <c r="E10120" i="1" s="1"/>
  <c r="E10966" i="1" s="1"/>
  <c r="F8428" i="1"/>
  <c r="F9274" i="1" s="1"/>
  <c r="F10120" i="1" s="1"/>
  <c r="F10966" i="1" s="1"/>
  <c r="I8428" i="1"/>
  <c r="C8429" i="1"/>
  <c r="C9275" i="1" s="1"/>
  <c r="C10121" i="1" s="1"/>
  <c r="C10967" i="1" s="1"/>
  <c r="D8429" i="1"/>
  <c r="H8429" i="1"/>
  <c r="H9275" i="1" s="1"/>
  <c r="H10121" i="1" s="1"/>
  <c r="H10967" i="1" s="1"/>
  <c r="C8430" i="1"/>
  <c r="F8430" i="1"/>
  <c r="F9276" i="1" s="1"/>
  <c r="F10122" i="1" s="1"/>
  <c r="F10968" i="1" s="1"/>
  <c r="G8430" i="1"/>
  <c r="C8431" i="1"/>
  <c r="C9277" i="1" s="1"/>
  <c r="C10123" i="1" s="1"/>
  <c r="C10969" i="1" s="1"/>
  <c r="D8431" i="1"/>
  <c r="F8431" i="1"/>
  <c r="A8432" i="1"/>
  <c r="D8432" i="1"/>
  <c r="D9278" i="1" s="1"/>
  <c r="D10124" i="1" s="1"/>
  <c r="D10970" i="1" s="1"/>
  <c r="E8432" i="1"/>
  <c r="G8432" i="1"/>
  <c r="G9278" i="1" s="1"/>
  <c r="G10124" i="1" s="1"/>
  <c r="G10970" i="1" s="1"/>
  <c r="I8432" i="1"/>
  <c r="D8433" i="1"/>
  <c r="D9279" i="1" s="1"/>
  <c r="D10125" i="1" s="1"/>
  <c r="D10971" i="1" s="1"/>
  <c r="G8433" i="1"/>
  <c r="G9279" i="1" s="1"/>
  <c r="G10125" i="1" s="1"/>
  <c r="G10971" i="1" s="1"/>
  <c r="H8433" i="1"/>
  <c r="C8434" i="1"/>
  <c r="F8434" i="1"/>
  <c r="F9280" i="1" s="1"/>
  <c r="F10126" i="1" s="1"/>
  <c r="F10972" i="1" s="1"/>
  <c r="G8434" i="1"/>
  <c r="I8434" i="1"/>
  <c r="I9280" i="1" s="1"/>
  <c r="I10126" i="1" s="1"/>
  <c r="I10972" i="1" s="1"/>
  <c r="A8435" i="1"/>
  <c r="H8435" i="1"/>
  <c r="H9281" i="1" s="1"/>
  <c r="H10127" i="1" s="1"/>
  <c r="H10973" i="1" s="1"/>
  <c r="A8436" i="1"/>
  <c r="A9282" i="1" s="1"/>
  <c r="A10128" i="1" s="1"/>
  <c r="A10974" i="1" s="1"/>
  <c r="F8436" i="1"/>
  <c r="F9282" i="1" s="1"/>
  <c r="F10128" i="1" s="1"/>
  <c r="F10974" i="1" s="1"/>
  <c r="G8436" i="1"/>
  <c r="G9282" i="1" s="1"/>
  <c r="G10128" i="1" s="1"/>
  <c r="G10974" i="1" s="1"/>
  <c r="D8437" i="1"/>
  <c r="E8437" i="1"/>
  <c r="E9283" i="1" s="1"/>
  <c r="E10129" i="1" s="1"/>
  <c r="E10975" i="1" s="1"/>
  <c r="F8437" i="1"/>
  <c r="F9283" i="1" s="1"/>
  <c r="F10129" i="1" s="1"/>
  <c r="F10975" i="1" s="1"/>
  <c r="H8437" i="1"/>
  <c r="H9283" i="1" s="1"/>
  <c r="H10129" i="1" s="1"/>
  <c r="H10975" i="1" s="1"/>
  <c r="C8438" i="1"/>
  <c r="C9284" i="1" s="1"/>
  <c r="C10130" i="1" s="1"/>
  <c r="C10976" i="1" s="1"/>
  <c r="A8439" i="1"/>
  <c r="A9285" i="1" s="1"/>
  <c r="A10131" i="1" s="1"/>
  <c r="A10977" i="1" s="1"/>
  <c r="C8439" i="1"/>
  <c r="C9285" i="1" s="1"/>
  <c r="C10131" i="1" s="1"/>
  <c r="C10977" i="1" s="1"/>
  <c r="D8439" i="1"/>
  <c r="A8440" i="1"/>
  <c r="A9286" i="1" s="1"/>
  <c r="A10132" i="1" s="1"/>
  <c r="A10978" i="1" s="1"/>
  <c r="C8440" i="1"/>
  <c r="C9286" i="1" s="1"/>
  <c r="C10132" i="1" s="1"/>
  <c r="C10978" i="1" s="1"/>
  <c r="E8440" i="1"/>
  <c r="E9286" i="1" s="1"/>
  <c r="E10132" i="1" s="1"/>
  <c r="E10978" i="1" s="1"/>
  <c r="H8440" i="1"/>
  <c r="H9286" i="1" s="1"/>
  <c r="H10132" i="1" s="1"/>
  <c r="H10978" i="1" s="1"/>
  <c r="I8440" i="1"/>
  <c r="I9286" i="1" s="1"/>
  <c r="I10132" i="1" s="1"/>
  <c r="I10978" i="1" s="1"/>
  <c r="C8441" i="1"/>
  <c r="C9287" i="1" s="1"/>
  <c r="C10133" i="1" s="1"/>
  <c r="C10979" i="1" s="1"/>
  <c r="D8441" i="1"/>
  <c r="D9287" i="1" s="1"/>
  <c r="D10133" i="1" s="1"/>
  <c r="D10979" i="1" s="1"/>
  <c r="H8441" i="1"/>
  <c r="C8442" i="1"/>
  <c r="C9288" i="1" s="1"/>
  <c r="C10134" i="1" s="1"/>
  <c r="C10980" i="1" s="1"/>
  <c r="G8442" i="1"/>
  <c r="I8442" i="1"/>
  <c r="A8443" i="1"/>
  <c r="F8443" i="1"/>
  <c r="G8443" i="1"/>
  <c r="A8444" i="1"/>
  <c r="F8444" i="1"/>
  <c r="F9290" i="1" s="1"/>
  <c r="F10136" i="1" s="1"/>
  <c r="F10982" i="1" s="1"/>
  <c r="I8444" i="1"/>
  <c r="I9290" i="1" s="1"/>
  <c r="I10136" i="1" s="1"/>
  <c r="I10982" i="1" s="1"/>
  <c r="C8445" i="1"/>
  <c r="C9291" i="1" s="1"/>
  <c r="C10137" i="1" s="1"/>
  <c r="C10983" i="1" s="1"/>
  <c r="D8445" i="1"/>
  <c r="D9291" i="1" s="1"/>
  <c r="D10137" i="1" s="1"/>
  <c r="D10983" i="1" s="1"/>
  <c r="G8446" i="1"/>
  <c r="A8447" i="1"/>
  <c r="D8447" i="1"/>
  <c r="D9293" i="1" s="1"/>
  <c r="D10139" i="1" s="1"/>
  <c r="D10985" i="1" s="1"/>
  <c r="F8447" i="1"/>
  <c r="F9293" i="1" s="1"/>
  <c r="F10139" i="1" s="1"/>
  <c r="F10985" i="1" s="1"/>
  <c r="I8447" i="1"/>
  <c r="A8448" i="1"/>
  <c r="A9294" i="1" s="1"/>
  <c r="A10140" i="1" s="1"/>
  <c r="A10986" i="1" s="1"/>
  <c r="D8448" i="1"/>
  <c r="A8449" i="1"/>
  <c r="A9295" i="1" s="1"/>
  <c r="A10141" i="1" s="1"/>
  <c r="A10987" i="1" s="1"/>
  <c r="C8449" i="1"/>
  <c r="C9295" i="1" s="1"/>
  <c r="C10141" i="1" s="1"/>
  <c r="C10987" i="1" s="1"/>
  <c r="F8450" i="1"/>
  <c r="H8450" i="1"/>
  <c r="I8450" i="1"/>
  <c r="A8451" i="1"/>
  <c r="G8451" i="1"/>
  <c r="G9297" i="1" s="1"/>
  <c r="G10143" i="1" s="1"/>
  <c r="G10989" i="1" s="1"/>
  <c r="A8452" i="1"/>
  <c r="A9298" i="1" s="1"/>
  <c r="A10144" i="1" s="1"/>
  <c r="A10990" i="1" s="1"/>
  <c r="F8452" i="1"/>
  <c r="I8452" i="1"/>
  <c r="I9298" i="1" s="1"/>
  <c r="I10144" i="1" s="1"/>
  <c r="I10990" i="1" s="1"/>
  <c r="D8453" i="1"/>
  <c r="F8453" i="1"/>
  <c r="F9299" i="1" s="1"/>
  <c r="F10145" i="1" s="1"/>
  <c r="F10991" i="1" s="1"/>
  <c r="G8453" i="1"/>
  <c r="H8453" i="1"/>
  <c r="C8454" i="1"/>
  <c r="G8454" i="1"/>
  <c r="G9300" i="1" s="1"/>
  <c r="G10146" i="1" s="1"/>
  <c r="G10992" i="1" s="1"/>
  <c r="H8454" i="1"/>
  <c r="H9300" i="1" s="1"/>
  <c r="H10146" i="1" s="1"/>
  <c r="H10992" i="1" s="1"/>
  <c r="F8455" i="1"/>
  <c r="G8455" i="1"/>
  <c r="G9301" i="1" s="1"/>
  <c r="G10147" i="1" s="1"/>
  <c r="G10993" i="1" s="1"/>
  <c r="I8455" i="1"/>
  <c r="A8456" i="1"/>
  <c r="A9302" i="1" s="1"/>
  <c r="A10148" i="1" s="1"/>
  <c r="A10994" i="1" s="1"/>
  <c r="I8456" i="1"/>
  <c r="C8457" i="1"/>
  <c r="C9303" i="1" s="1"/>
  <c r="C10149" i="1" s="1"/>
  <c r="C10995" i="1" s="1"/>
  <c r="G8457" i="1"/>
  <c r="G9303" i="1" s="1"/>
  <c r="G10149" i="1" s="1"/>
  <c r="G10995" i="1" s="1"/>
  <c r="H8457" i="1"/>
  <c r="A8458" i="1"/>
  <c r="F8458" i="1"/>
  <c r="A8459" i="1"/>
  <c r="F8459" i="1"/>
  <c r="F9305" i="1" s="1"/>
  <c r="F10151" i="1" s="1"/>
  <c r="F10997" i="1" s="1"/>
  <c r="H8459" i="1"/>
  <c r="H9305" i="1" s="1"/>
  <c r="H10151" i="1" s="1"/>
  <c r="H10997" i="1" s="1"/>
  <c r="A8460" i="1"/>
  <c r="D8460" i="1"/>
  <c r="D8461" i="1"/>
  <c r="H8461" i="1"/>
  <c r="H9307" i="1" s="1"/>
  <c r="H10153" i="1" s="1"/>
  <c r="H10999" i="1" s="1"/>
  <c r="D8462" i="1"/>
  <c r="F8462" i="1"/>
  <c r="G8462" i="1"/>
  <c r="G9308" i="1" s="1"/>
  <c r="G10154" i="1" s="1"/>
  <c r="G11000" i="1" s="1"/>
  <c r="A8463" i="1"/>
  <c r="A9309" i="1" s="1"/>
  <c r="A10155" i="1" s="1"/>
  <c r="A11001" i="1" s="1"/>
  <c r="C8463" i="1"/>
  <c r="C9309" i="1" s="1"/>
  <c r="C10155" i="1" s="1"/>
  <c r="C11001" i="1" s="1"/>
  <c r="F8463" i="1"/>
  <c r="A8464" i="1"/>
  <c r="A9310" i="1" s="1"/>
  <c r="A10156" i="1" s="1"/>
  <c r="A11002" i="1" s="1"/>
  <c r="C8464" i="1"/>
  <c r="D8464" i="1"/>
  <c r="D8465" i="1"/>
  <c r="D9311" i="1" s="1"/>
  <c r="D10157" i="1" s="1"/>
  <c r="D11003" i="1" s="1"/>
  <c r="G8465" i="1"/>
  <c r="G9311" i="1" s="1"/>
  <c r="G10157" i="1" s="1"/>
  <c r="G11003" i="1" s="1"/>
  <c r="C8466" i="1"/>
  <c r="C9312" i="1" s="1"/>
  <c r="C10158" i="1" s="1"/>
  <c r="C11004" i="1" s="1"/>
  <c r="F8466" i="1"/>
  <c r="G8466" i="1"/>
  <c r="H8466" i="1"/>
  <c r="H9312" i="1" s="1"/>
  <c r="H10158" i="1" s="1"/>
  <c r="H11004" i="1" s="1"/>
  <c r="F8467" i="1"/>
  <c r="F9313" i="1" s="1"/>
  <c r="F10159" i="1" s="1"/>
  <c r="F11005" i="1" s="1"/>
  <c r="H8467" i="1"/>
  <c r="H9313" i="1" s="1"/>
  <c r="H10159" i="1" s="1"/>
  <c r="H11005" i="1" s="1"/>
  <c r="I8467" i="1"/>
  <c r="I9313" i="1" s="1"/>
  <c r="I10159" i="1" s="1"/>
  <c r="I11005" i="1" s="1"/>
  <c r="A8468" i="1"/>
  <c r="H8468" i="1"/>
  <c r="H9314" i="1" s="1"/>
  <c r="H10160" i="1" s="1"/>
  <c r="H11006" i="1" s="1"/>
  <c r="I8468" i="1"/>
  <c r="C8469" i="1"/>
  <c r="D8469" i="1"/>
  <c r="D9315" i="1" s="1"/>
  <c r="D10161" i="1" s="1"/>
  <c r="D11007" i="1" s="1"/>
  <c r="F8470" i="1"/>
  <c r="F8471" i="1"/>
  <c r="I8472" i="1"/>
  <c r="I9318" i="1" s="1"/>
  <c r="I10164" i="1" s="1"/>
  <c r="I11010" i="1" s="1"/>
  <c r="A8473" i="1"/>
  <c r="D8473" i="1"/>
  <c r="C8474" i="1"/>
  <c r="C9320" i="1" s="1"/>
  <c r="C10166" i="1" s="1"/>
  <c r="C11012" i="1" s="1"/>
  <c r="F8474" i="1"/>
  <c r="F9320" i="1" s="1"/>
  <c r="F10166" i="1" s="1"/>
  <c r="F11012" i="1" s="1"/>
  <c r="G8474" i="1"/>
  <c r="G9320" i="1" s="1"/>
  <c r="G10166" i="1" s="1"/>
  <c r="G11012" i="1" s="1"/>
  <c r="H8474" i="1"/>
  <c r="C8475" i="1"/>
  <c r="C9321" i="1" s="1"/>
  <c r="C10167" i="1" s="1"/>
  <c r="C11013" i="1" s="1"/>
  <c r="G8475" i="1"/>
  <c r="G9321" i="1" s="1"/>
  <c r="G10167" i="1" s="1"/>
  <c r="G11013" i="1" s="1"/>
  <c r="A8476" i="1"/>
  <c r="C8477" i="1"/>
  <c r="C9323" i="1" s="1"/>
  <c r="C10169" i="1" s="1"/>
  <c r="C11015" i="1" s="1"/>
  <c r="D8477" i="1"/>
  <c r="C8478" i="1"/>
  <c r="D8478" i="1"/>
  <c r="C8479" i="1"/>
  <c r="C9325" i="1" s="1"/>
  <c r="C10171" i="1" s="1"/>
  <c r="C11017" i="1" s="1"/>
  <c r="C8480" i="1"/>
  <c r="I8480" i="1"/>
  <c r="I9326" i="1" s="1"/>
  <c r="I10172" i="1" s="1"/>
  <c r="I11018" i="1" s="1"/>
  <c r="D8481" i="1"/>
  <c r="D9327" i="1" s="1"/>
  <c r="D10173" i="1" s="1"/>
  <c r="D11019" i="1" s="1"/>
  <c r="H8481" i="1"/>
  <c r="H9327" i="1" s="1"/>
  <c r="H10173" i="1" s="1"/>
  <c r="H11019" i="1" s="1"/>
  <c r="A8482" i="1"/>
  <c r="C8482" i="1"/>
  <c r="H8482" i="1"/>
  <c r="H9328" i="1" s="1"/>
  <c r="H10174" i="1" s="1"/>
  <c r="H11020" i="1" s="1"/>
  <c r="A8483" i="1"/>
  <c r="A9329" i="1" s="1"/>
  <c r="A10175" i="1" s="1"/>
  <c r="A11021" i="1" s="1"/>
  <c r="F8483" i="1"/>
  <c r="H8483" i="1"/>
  <c r="I8483" i="1"/>
  <c r="I9329" i="1" s="1"/>
  <c r="I10175" i="1" s="1"/>
  <c r="I11021" i="1" s="1"/>
  <c r="A8484" i="1"/>
  <c r="A9330" i="1" s="1"/>
  <c r="A10176" i="1" s="1"/>
  <c r="A11022" i="1" s="1"/>
  <c r="D8484" i="1"/>
  <c r="F8484" i="1"/>
  <c r="F9330" i="1" s="1"/>
  <c r="F10176" i="1" s="1"/>
  <c r="F11022" i="1" s="1"/>
  <c r="G8484" i="1"/>
  <c r="I8484" i="1"/>
  <c r="E8485" i="1"/>
  <c r="E9331" i="1" s="1"/>
  <c r="E10177" i="1" s="1"/>
  <c r="E11023" i="1" s="1"/>
  <c r="F8485" i="1"/>
  <c r="G8485" i="1"/>
  <c r="G9331" i="1" s="1"/>
  <c r="G10177" i="1" s="1"/>
  <c r="G11023" i="1" s="1"/>
  <c r="C8486" i="1"/>
  <c r="C9332" i="1" s="1"/>
  <c r="C10178" i="1" s="1"/>
  <c r="C11024" i="1" s="1"/>
  <c r="G8486" i="1"/>
  <c r="G9332" i="1" s="1"/>
  <c r="G10178" i="1" s="1"/>
  <c r="G11024" i="1" s="1"/>
  <c r="A8487" i="1"/>
  <c r="C8487" i="1"/>
  <c r="C9333" i="1" s="1"/>
  <c r="C10179" i="1" s="1"/>
  <c r="C11025" i="1" s="1"/>
  <c r="C8488" i="1"/>
  <c r="C9334" i="1" s="1"/>
  <c r="C10180" i="1" s="1"/>
  <c r="C11026" i="1" s="1"/>
  <c r="D8488" i="1"/>
  <c r="D9334" i="1" s="1"/>
  <c r="D10180" i="1" s="1"/>
  <c r="D11026" i="1" s="1"/>
  <c r="E8488" i="1"/>
  <c r="I8488" i="1"/>
  <c r="A8489" i="1"/>
  <c r="A9335" i="1" s="1"/>
  <c r="A10181" i="1" s="1"/>
  <c r="A11027" i="1" s="1"/>
  <c r="D8489" i="1"/>
  <c r="G8489" i="1"/>
  <c r="H8489" i="1"/>
  <c r="I8489" i="1"/>
  <c r="I9335" i="1" s="1"/>
  <c r="I10181" i="1" s="1"/>
  <c r="I11027" i="1" s="1"/>
  <c r="H8490" i="1"/>
  <c r="H9336" i="1" s="1"/>
  <c r="H10182" i="1" s="1"/>
  <c r="H11028" i="1" s="1"/>
  <c r="A8491" i="1"/>
  <c r="F8491" i="1"/>
  <c r="H8491" i="1"/>
  <c r="H9337" i="1" s="1"/>
  <c r="H10183" i="1" s="1"/>
  <c r="H11029" i="1" s="1"/>
  <c r="A8492" i="1"/>
  <c r="F8492" i="1"/>
  <c r="H8492" i="1"/>
  <c r="I8492" i="1"/>
  <c r="I9338" i="1" s="1"/>
  <c r="I10184" i="1" s="1"/>
  <c r="I11030" i="1" s="1"/>
  <c r="D8493" i="1"/>
  <c r="D9339" i="1" s="1"/>
  <c r="D10185" i="1" s="1"/>
  <c r="D11031" i="1" s="1"/>
  <c r="F8493" i="1"/>
  <c r="F9339" i="1" s="1"/>
  <c r="F10185" i="1" s="1"/>
  <c r="F11031" i="1" s="1"/>
  <c r="D8494" i="1"/>
  <c r="F8494" i="1"/>
  <c r="F9340" i="1" s="1"/>
  <c r="F10186" i="1" s="1"/>
  <c r="F11032" i="1" s="1"/>
  <c r="D8495" i="1"/>
  <c r="F8495" i="1"/>
  <c r="F9341" i="1" s="1"/>
  <c r="F10187" i="1" s="1"/>
  <c r="F11033" i="1" s="1"/>
  <c r="A8496" i="1"/>
  <c r="E8496" i="1"/>
  <c r="E9342" i="1" s="1"/>
  <c r="E10188" i="1" s="1"/>
  <c r="E11034" i="1" s="1"/>
  <c r="I8496" i="1"/>
  <c r="C8497" i="1"/>
  <c r="D8497" i="1"/>
  <c r="D9343" i="1" s="1"/>
  <c r="D10189" i="1" s="1"/>
  <c r="D11035" i="1" s="1"/>
  <c r="G8497" i="1"/>
  <c r="H8497" i="1"/>
  <c r="H9343" i="1" s="1"/>
  <c r="H10189" i="1" s="1"/>
  <c r="H11035" i="1" s="1"/>
  <c r="I8497" i="1"/>
  <c r="A8498" i="1"/>
  <c r="C8498" i="1"/>
  <c r="D8498" i="1"/>
  <c r="D9344" i="1" s="1"/>
  <c r="D10190" i="1" s="1"/>
  <c r="D11036" i="1" s="1"/>
  <c r="E8498" i="1"/>
  <c r="E9344" i="1" s="1"/>
  <c r="E10190" i="1" s="1"/>
  <c r="E11036" i="1" s="1"/>
  <c r="F8498" i="1"/>
  <c r="G8499" i="1"/>
  <c r="A8500" i="1"/>
  <c r="F8500" i="1"/>
  <c r="H8500" i="1"/>
  <c r="C8501" i="1"/>
  <c r="C9347" i="1" s="1"/>
  <c r="C10193" i="1" s="1"/>
  <c r="C11039" i="1" s="1"/>
  <c r="D8501" i="1"/>
  <c r="D9347" i="1" s="1"/>
  <c r="D10193" i="1" s="1"/>
  <c r="D11039" i="1" s="1"/>
  <c r="G8501" i="1"/>
  <c r="G9347" i="1" s="1"/>
  <c r="G10193" i="1" s="1"/>
  <c r="G11039" i="1" s="1"/>
  <c r="H8501" i="1"/>
  <c r="C8502" i="1"/>
  <c r="C9348" i="1" s="1"/>
  <c r="C10194" i="1" s="1"/>
  <c r="C11040" i="1" s="1"/>
  <c r="E8502" i="1"/>
  <c r="E9348" i="1" s="1"/>
  <c r="E10194" i="1" s="1"/>
  <c r="E11040" i="1" s="1"/>
  <c r="F8502" i="1"/>
  <c r="F9348" i="1" s="1"/>
  <c r="F10194" i="1" s="1"/>
  <c r="F11040" i="1" s="1"/>
  <c r="D8503" i="1"/>
  <c r="D9349" i="1" s="1"/>
  <c r="D10195" i="1" s="1"/>
  <c r="D11041" i="1" s="1"/>
  <c r="F8503" i="1"/>
  <c r="F9349" i="1" s="1"/>
  <c r="F10195" i="1" s="1"/>
  <c r="F11041" i="1" s="1"/>
  <c r="I8503" i="1"/>
  <c r="I9349" i="1" s="1"/>
  <c r="I10195" i="1" s="1"/>
  <c r="I11041" i="1" s="1"/>
  <c r="A8504" i="1"/>
  <c r="A9350" i="1" s="1"/>
  <c r="A10196" i="1" s="1"/>
  <c r="A11042" i="1" s="1"/>
  <c r="E8504" i="1"/>
  <c r="I8504" i="1"/>
  <c r="I9350" i="1" s="1"/>
  <c r="I10196" i="1" s="1"/>
  <c r="I11042" i="1" s="1"/>
  <c r="A8505" i="1"/>
  <c r="C8505" i="1"/>
  <c r="C9351" i="1" s="1"/>
  <c r="C10197" i="1" s="1"/>
  <c r="C11043" i="1" s="1"/>
  <c r="D8505" i="1"/>
  <c r="D9351" i="1" s="1"/>
  <c r="D10197" i="1" s="1"/>
  <c r="D11043" i="1" s="1"/>
  <c r="H8505" i="1"/>
  <c r="I8505" i="1"/>
  <c r="C8506" i="1"/>
  <c r="D8506" i="1"/>
  <c r="D9352" i="1" s="1"/>
  <c r="D10198" i="1" s="1"/>
  <c r="D11044" i="1" s="1"/>
  <c r="G8506" i="1"/>
  <c r="F8507" i="1"/>
  <c r="F9353" i="1" s="1"/>
  <c r="F10199" i="1" s="1"/>
  <c r="F11045" i="1" s="1"/>
  <c r="G8507" i="1"/>
  <c r="H8507" i="1"/>
  <c r="H9353" i="1" s="1"/>
  <c r="H10199" i="1" s="1"/>
  <c r="H11045" i="1" s="1"/>
  <c r="F8508" i="1"/>
  <c r="F9354" i="1" s="1"/>
  <c r="F10200" i="1" s="1"/>
  <c r="F11046" i="1" s="1"/>
  <c r="G8508" i="1"/>
  <c r="G9354" i="1" s="1"/>
  <c r="G10200" i="1" s="1"/>
  <c r="G11046" i="1" s="1"/>
  <c r="I8508" i="1"/>
  <c r="I9354" i="1" s="1"/>
  <c r="I10200" i="1" s="1"/>
  <c r="I11046" i="1" s="1"/>
  <c r="A8509" i="1"/>
  <c r="A9355" i="1" s="1"/>
  <c r="A10201" i="1" s="1"/>
  <c r="A11047" i="1" s="1"/>
  <c r="D8509" i="1"/>
  <c r="D9355" i="1" s="1"/>
  <c r="D10201" i="1" s="1"/>
  <c r="D11047" i="1" s="1"/>
  <c r="G8509" i="1"/>
  <c r="H8509" i="1"/>
  <c r="H9355" i="1" s="1"/>
  <c r="H10201" i="1" s="1"/>
  <c r="H11047" i="1" s="1"/>
  <c r="C8510" i="1"/>
  <c r="D8510" i="1"/>
  <c r="F8510" i="1"/>
  <c r="A8511" i="1"/>
  <c r="A9357" i="1" s="1"/>
  <c r="A10203" i="1" s="1"/>
  <c r="A11049" i="1" s="1"/>
  <c r="E8511" i="1"/>
  <c r="I8511" i="1"/>
  <c r="A8512" i="1"/>
  <c r="C8512" i="1"/>
  <c r="C9358" i="1" s="1"/>
  <c r="C10204" i="1" s="1"/>
  <c r="C11050" i="1" s="1"/>
  <c r="I8512" i="1"/>
  <c r="I9358" i="1" s="1"/>
  <c r="I10204" i="1" s="1"/>
  <c r="I11050" i="1" s="1"/>
  <c r="C8513" i="1"/>
  <c r="G8513" i="1"/>
  <c r="G9359" i="1" s="1"/>
  <c r="G10205" i="1" s="1"/>
  <c r="G11051" i="1" s="1"/>
  <c r="H8513" i="1"/>
  <c r="G8514" i="1"/>
  <c r="G9360" i="1" s="1"/>
  <c r="G10206" i="1" s="1"/>
  <c r="G11052" i="1" s="1"/>
  <c r="E8515" i="1"/>
  <c r="F8515" i="1"/>
  <c r="F9361" i="1" s="1"/>
  <c r="F10207" i="1" s="1"/>
  <c r="F11053" i="1" s="1"/>
  <c r="G8515" i="1"/>
  <c r="G9361" i="1" s="1"/>
  <c r="G10207" i="1" s="1"/>
  <c r="G11053" i="1" s="1"/>
  <c r="H8515" i="1"/>
  <c r="I8515" i="1"/>
  <c r="F8516" i="1"/>
  <c r="G8516" i="1"/>
  <c r="H8516" i="1"/>
  <c r="H9362" i="1" s="1"/>
  <c r="H10208" i="1" s="1"/>
  <c r="H11054" i="1" s="1"/>
  <c r="D8517" i="1"/>
  <c r="D9363" i="1" s="1"/>
  <c r="D10209" i="1" s="1"/>
  <c r="D11055" i="1" s="1"/>
  <c r="H8517" i="1"/>
  <c r="G8518" i="1"/>
  <c r="A8519" i="1"/>
  <c r="A9365" i="1" s="1"/>
  <c r="A10211" i="1" s="1"/>
  <c r="A11057" i="1" s="1"/>
  <c r="C8519" i="1"/>
  <c r="E8519" i="1"/>
  <c r="E9365" i="1" s="1"/>
  <c r="E10211" i="1" s="1"/>
  <c r="E11057" i="1" s="1"/>
  <c r="I8519" i="1"/>
  <c r="I9365" i="1" s="1"/>
  <c r="I10211" i="1" s="1"/>
  <c r="I11057" i="1" s="1"/>
  <c r="D8520" i="1"/>
  <c r="E8520" i="1"/>
  <c r="E9366" i="1" s="1"/>
  <c r="E10212" i="1" s="1"/>
  <c r="E11058" i="1" s="1"/>
  <c r="I8520" i="1"/>
  <c r="I9366" i="1" s="1"/>
  <c r="I10212" i="1" s="1"/>
  <c r="I11058" i="1" s="1"/>
  <c r="C8521" i="1"/>
  <c r="C9367" i="1" s="1"/>
  <c r="C10213" i="1" s="1"/>
  <c r="C11059" i="1" s="1"/>
  <c r="D8521" i="1"/>
  <c r="D9367" i="1" s="1"/>
  <c r="D10213" i="1" s="1"/>
  <c r="D11059" i="1" s="1"/>
  <c r="A8522" i="1"/>
  <c r="A9368" i="1" s="1"/>
  <c r="A10214" i="1" s="1"/>
  <c r="A11060" i="1" s="1"/>
  <c r="C8522" i="1"/>
  <c r="F8522" i="1"/>
  <c r="G8522" i="1"/>
  <c r="G9368" i="1" s="1"/>
  <c r="G10214" i="1" s="1"/>
  <c r="G11060" i="1" s="1"/>
  <c r="A8523" i="1"/>
  <c r="A9369" i="1" s="1"/>
  <c r="A10215" i="1" s="1"/>
  <c r="A11061" i="1" s="1"/>
  <c r="H8523" i="1"/>
  <c r="H9369" i="1" s="1"/>
  <c r="H10215" i="1" s="1"/>
  <c r="H11061" i="1" s="1"/>
  <c r="F8524" i="1"/>
  <c r="F9370" i="1" s="1"/>
  <c r="F10216" i="1" s="1"/>
  <c r="F11062" i="1" s="1"/>
  <c r="D8525" i="1"/>
  <c r="G8525" i="1"/>
  <c r="H8525" i="1"/>
  <c r="C8526" i="1"/>
  <c r="D8526" i="1"/>
  <c r="G8526" i="1"/>
  <c r="F8527" i="1"/>
  <c r="F9373" i="1" s="1"/>
  <c r="F10219" i="1" s="1"/>
  <c r="F11065" i="1" s="1"/>
  <c r="I8527" i="1"/>
  <c r="C8528" i="1"/>
  <c r="F8528" i="1"/>
  <c r="F9374" i="1" s="1"/>
  <c r="F10220" i="1" s="1"/>
  <c r="F11066" i="1" s="1"/>
  <c r="I8528" i="1"/>
  <c r="A8529" i="1"/>
  <c r="G8529" i="1"/>
  <c r="G9375" i="1" s="1"/>
  <c r="G10221" i="1" s="1"/>
  <c r="G11067" i="1" s="1"/>
  <c r="H8529" i="1"/>
  <c r="F8530" i="1"/>
  <c r="F8531" i="1"/>
  <c r="I8531" i="1"/>
  <c r="A8532" i="1"/>
  <c r="A9378" i="1" s="1"/>
  <c r="A10224" i="1" s="1"/>
  <c r="A11070" i="1" s="1"/>
  <c r="I8532" i="1"/>
  <c r="I9378" i="1" s="1"/>
  <c r="I10224" i="1" s="1"/>
  <c r="I11070" i="1" s="1"/>
  <c r="C8533" i="1"/>
  <c r="D8533" i="1"/>
  <c r="D9379" i="1" s="1"/>
  <c r="D10225" i="1" s="1"/>
  <c r="D11071" i="1" s="1"/>
  <c r="G8533" i="1"/>
  <c r="H8533" i="1"/>
  <c r="H9379" i="1" s="1"/>
  <c r="H10225" i="1" s="1"/>
  <c r="H11071" i="1" s="1"/>
  <c r="F8534" i="1"/>
  <c r="G8534" i="1"/>
  <c r="G9380" i="1" s="1"/>
  <c r="G10226" i="1" s="1"/>
  <c r="G11072" i="1" s="1"/>
  <c r="D8535" i="1"/>
  <c r="D9381" i="1" s="1"/>
  <c r="D10227" i="1" s="1"/>
  <c r="D11073" i="1" s="1"/>
  <c r="A8536" i="1"/>
  <c r="C8536" i="1"/>
  <c r="D8536" i="1"/>
  <c r="G8536" i="1"/>
  <c r="G9382" i="1" s="1"/>
  <c r="G10228" i="1" s="1"/>
  <c r="G11074" i="1" s="1"/>
  <c r="I8536" i="1"/>
  <c r="I9382" i="1" s="1"/>
  <c r="I10228" i="1" s="1"/>
  <c r="I11074" i="1" s="1"/>
  <c r="H8537" i="1"/>
  <c r="A8538" i="1"/>
  <c r="A9384" i="1" s="1"/>
  <c r="A10230" i="1" s="1"/>
  <c r="A11076" i="1" s="1"/>
  <c r="H8538" i="1"/>
  <c r="F8539" i="1"/>
  <c r="H8539" i="1"/>
  <c r="H9385" i="1" s="1"/>
  <c r="H10231" i="1" s="1"/>
  <c r="H11077" i="1" s="1"/>
  <c r="I8540" i="1"/>
  <c r="D8541" i="1"/>
  <c r="D9387" i="1" s="1"/>
  <c r="D10233" i="1" s="1"/>
  <c r="D11079" i="1" s="1"/>
  <c r="F8541" i="1"/>
  <c r="F9387" i="1" s="1"/>
  <c r="F10233" i="1" s="1"/>
  <c r="F11079" i="1" s="1"/>
  <c r="H8541" i="1"/>
  <c r="D8542" i="1"/>
  <c r="G8542" i="1"/>
  <c r="H8542" i="1"/>
  <c r="H9388" i="1" s="1"/>
  <c r="H10234" i="1" s="1"/>
  <c r="H11080" i="1" s="1"/>
  <c r="D8543" i="1"/>
  <c r="F8543" i="1"/>
  <c r="F9389" i="1" s="1"/>
  <c r="F10235" i="1" s="1"/>
  <c r="F11081" i="1" s="1"/>
  <c r="C8544" i="1"/>
  <c r="C9390" i="1" s="1"/>
  <c r="C10236" i="1" s="1"/>
  <c r="C11082" i="1" s="1"/>
  <c r="D8544" i="1"/>
  <c r="A8545" i="1"/>
  <c r="G8545" i="1"/>
  <c r="G9391" i="1" s="1"/>
  <c r="G10237" i="1" s="1"/>
  <c r="G11083" i="1" s="1"/>
  <c r="I8545" i="1"/>
  <c r="F8546" i="1"/>
  <c r="F9392" i="1" s="1"/>
  <c r="F10238" i="1" s="1"/>
  <c r="F11084" i="1" s="1"/>
  <c r="H8546" i="1"/>
  <c r="I8546" i="1"/>
  <c r="A8547" i="1"/>
  <c r="H8547" i="1"/>
  <c r="I8547" i="1"/>
  <c r="I9393" i="1" s="1"/>
  <c r="I10239" i="1" s="1"/>
  <c r="I11085" i="1" s="1"/>
  <c r="A8548" i="1"/>
  <c r="A9394" i="1" s="1"/>
  <c r="A10240" i="1" s="1"/>
  <c r="A11086" i="1" s="1"/>
  <c r="D8548" i="1"/>
  <c r="F8548" i="1"/>
  <c r="G8548" i="1"/>
  <c r="G9394" i="1" s="1"/>
  <c r="G10240" i="1" s="1"/>
  <c r="G11086" i="1" s="1"/>
  <c r="I8548" i="1"/>
  <c r="C8549" i="1"/>
  <c r="D8549" i="1"/>
  <c r="H8549" i="1"/>
  <c r="C8550" i="1"/>
  <c r="C9396" i="1" s="1"/>
  <c r="C10242" i="1" s="1"/>
  <c r="C11088" i="1" s="1"/>
  <c r="D8550" i="1"/>
  <c r="D9396" i="1" s="1"/>
  <c r="D10242" i="1" s="1"/>
  <c r="D11088" i="1" s="1"/>
  <c r="G8550" i="1"/>
  <c r="G9396" i="1" s="1"/>
  <c r="G10242" i="1" s="1"/>
  <c r="G11088" i="1" s="1"/>
  <c r="A8551" i="1"/>
  <c r="A9397" i="1" s="1"/>
  <c r="A10243" i="1" s="1"/>
  <c r="A11089" i="1" s="1"/>
  <c r="F8551" i="1"/>
  <c r="A8552" i="1"/>
  <c r="A9398" i="1" s="1"/>
  <c r="A10244" i="1" s="1"/>
  <c r="A11090" i="1" s="1"/>
  <c r="C8552" i="1"/>
  <c r="C9398" i="1" s="1"/>
  <c r="C10244" i="1" s="1"/>
  <c r="C11090" i="1" s="1"/>
  <c r="D8552" i="1"/>
  <c r="H8553" i="1"/>
  <c r="H9399" i="1" s="1"/>
  <c r="H10245" i="1" s="1"/>
  <c r="H11091" i="1" s="1"/>
  <c r="I8553" i="1"/>
  <c r="I9399" i="1" s="1"/>
  <c r="I10245" i="1" s="1"/>
  <c r="I11091" i="1" s="1"/>
  <c r="G8554" i="1"/>
  <c r="H8554" i="1"/>
  <c r="A8555" i="1"/>
  <c r="A9401" i="1" s="1"/>
  <c r="A10247" i="1" s="1"/>
  <c r="A11093" i="1" s="1"/>
  <c r="F8555" i="1"/>
  <c r="F9401" i="1" s="1"/>
  <c r="F10247" i="1" s="1"/>
  <c r="F11093" i="1" s="1"/>
  <c r="D8556" i="1"/>
  <c r="D9402" i="1" s="1"/>
  <c r="D10248" i="1" s="1"/>
  <c r="D11094" i="1" s="1"/>
  <c r="F8556" i="1"/>
  <c r="F9402" i="1" s="1"/>
  <c r="F10248" i="1" s="1"/>
  <c r="F11094" i="1" s="1"/>
  <c r="G8556" i="1"/>
  <c r="C8557" i="1"/>
  <c r="G8557" i="1"/>
  <c r="G9403" i="1" s="1"/>
  <c r="G10249" i="1" s="1"/>
  <c r="G11095" i="1" s="1"/>
  <c r="H8557" i="1"/>
  <c r="C8558" i="1"/>
  <c r="C9404" i="1" s="1"/>
  <c r="C10250" i="1" s="1"/>
  <c r="C11096" i="1" s="1"/>
  <c r="D8558" i="1"/>
  <c r="D9404" i="1" s="1"/>
  <c r="D10250" i="1" s="1"/>
  <c r="D11096" i="1" s="1"/>
  <c r="C8559" i="1"/>
  <c r="D8559" i="1"/>
  <c r="F8559" i="1"/>
  <c r="F9405" i="1" s="1"/>
  <c r="F10251" i="1" s="1"/>
  <c r="F11097" i="1" s="1"/>
  <c r="A8560" i="1"/>
  <c r="C8561" i="1"/>
  <c r="D8561" i="1"/>
  <c r="H8561" i="1"/>
  <c r="A8562" i="1"/>
  <c r="A9408" i="1" s="1"/>
  <c r="A10254" i="1" s="1"/>
  <c r="A11100" i="1" s="1"/>
  <c r="F8562" i="1"/>
  <c r="F9408" i="1" s="1"/>
  <c r="F10254" i="1" s="1"/>
  <c r="F11100" i="1" s="1"/>
  <c r="G8562" i="1"/>
  <c r="A8563" i="1"/>
  <c r="F8563" i="1"/>
  <c r="F9409" i="1" s="1"/>
  <c r="F10255" i="1" s="1"/>
  <c r="F11101" i="1" s="1"/>
  <c r="G8563" i="1"/>
  <c r="F8564" i="1"/>
  <c r="F9410" i="1" s="1"/>
  <c r="F10256" i="1" s="1"/>
  <c r="F11102" i="1" s="1"/>
  <c r="G8564" i="1"/>
  <c r="G9410" i="1" s="1"/>
  <c r="G10256" i="1" s="1"/>
  <c r="G11102" i="1" s="1"/>
  <c r="I8564" i="1"/>
  <c r="C8565" i="1"/>
  <c r="D8565" i="1"/>
  <c r="D9411" i="1" s="1"/>
  <c r="D10257" i="1" s="1"/>
  <c r="D11103" i="1" s="1"/>
  <c r="G8565" i="1"/>
  <c r="H8565" i="1"/>
  <c r="C8566" i="1"/>
  <c r="C9412" i="1" s="1"/>
  <c r="C10258" i="1" s="1"/>
  <c r="C11104" i="1" s="1"/>
  <c r="E8566" i="1"/>
  <c r="A8567" i="1"/>
  <c r="C8567" i="1"/>
  <c r="F8567" i="1"/>
  <c r="A8568" i="1"/>
  <c r="A9414" i="1" s="1"/>
  <c r="A10260" i="1" s="1"/>
  <c r="A11106" i="1" s="1"/>
  <c r="I8568" i="1"/>
  <c r="I9414" i="1" s="1"/>
  <c r="I10260" i="1" s="1"/>
  <c r="I11106" i="1" s="1"/>
  <c r="C8569" i="1"/>
  <c r="H8569" i="1"/>
  <c r="H9415" i="1" s="1"/>
  <c r="H10261" i="1" s="1"/>
  <c r="H11107" i="1" s="1"/>
  <c r="G8570" i="1"/>
  <c r="I8570" i="1"/>
  <c r="F8571" i="1"/>
  <c r="F9417" i="1" s="1"/>
  <c r="F10263" i="1" s="1"/>
  <c r="F11109" i="1" s="1"/>
  <c r="H8571" i="1"/>
  <c r="A8572" i="1"/>
  <c r="F8572" i="1"/>
  <c r="I8572" i="1"/>
  <c r="I9418" i="1" s="1"/>
  <c r="I10264" i="1" s="1"/>
  <c r="I11110" i="1" s="1"/>
  <c r="C8573" i="1"/>
  <c r="D8573" i="1"/>
  <c r="G8573" i="1"/>
  <c r="G9419" i="1" s="1"/>
  <c r="G10265" i="1" s="1"/>
  <c r="G11111" i="1" s="1"/>
  <c r="H8573" i="1"/>
  <c r="C8574" i="1"/>
  <c r="C9420" i="1" s="1"/>
  <c r="C10266" i="1" s="1"/>
  <c r="C11112" i="1" s="1"/>
  <c r="D8574" i="1"/>
  <c r="F8574" i="1"/>
  <c r="G8574" i="1"/>
  <c r="G9420" i="1" s="1"/>
  <c r="G10266" i="1" s="1"/>
  <c r="G11112" i="1" s="1"/>
  <c r="D8575" i="1"/>
  <c r="D9421" i="1" s="1"/>
  <c r="D10267" i="1" s="1"/>
  <c r="D11113" i="1" s="1"/>
  <c r="E8575" i="1"/>
  <c r="E9421" i="1" s="1"/>
  <c r="E10267" i="1" s="1"/>
  <c r="E11113" i="1" s="1"/>
  <c r="F8575" i="1"/>
  <c r="H8575" i="1"/>
  <c r="H9421" i="1" s="1"/>
  <c r="H10267" i="1" s="1"/>
  <c r="H11113" i="1" s="1"/>
  <c r="C8576" i="1"/>
  <c r="C9422" i="1" s="1"/>
  <c r="C10268" i="1" s="1"/>
  <c r="C11114" i="1" s="1"/>
  <c r="H8576" i="1"/>
  <c r="I8576" i="1"/>
  <c r="I9422" i="1" s="1"/>
  <c r="I10268" i="1" s="1"/>
  <c r="I11114" i="1" s="1"/>
  <c r="A8577" i="1"/>
  <c r="A9423" i="1" s="1"/>
  <c r="A10269" i="1" s="1"/>
  <c r="A11115" i="1" s="1"/>
  <c r="G8577" i="1"/>
  <c r="G9423" i="1" s="1"/>
  <c r="G10269" i="1" s="1"/>
  <c r="G11115" i="1" s="1"/>
  <c r="H8577" i="1"/>
  <c r="A8578" i="1"/>
  <c r="F8578" i="1"/>
  <c r="G8578" i="1"/>
  <c r="A8579" i="1"/>
  <c r="A9425" i="1" s="1"/>
  <c r="A10271" i="1" s="1"/>
  <c r="A11117" i="1" s="1"/>
  <c r="F8579" i="1"/>
  <c r="G8579" i="1"/>
  <c r="H8579" i="1"/>
  <c r="D8580" i="1"/>
  <c r="I8580" i="1"/>
  <c r="C8581" i="1"/>
  <c r="E8581" i="1"/>
  <c r="F8581" i="1"/>
  <c r="F9427" i="1" s="1"/>
  <c r="F10273" i="1" s="1"/>
  <c r="F11119" i="1" s="1"/>
  <c r="G8581" i="1"/>
  <c r="G9427" i="1" s="1"/>
  <c r="G10273" i="1" s="1"/>
  <c r="G11119" i="1" s="1"/>
  <c r="C8582" i="1"/>
  <c r="D8582" i="1"/>
  <c r="G8582" i="1"/>
  <c r="H8582" i="1"/>
  <c r="I8582" i="1"/>
  <c r="I9428" i="1" s="1"/>
  <c r="I10274" i="1" s="1"/>
  <c r="I11120" i="1" s="1"/>
  <c r="E8583" i="1"/>
  <c r="F8583" i="1"/>
  <c r="F9429" i="1" s="1"/>
  <c r="F10275" i="1" s="1"/>
  <c r="F11121" i="1" s="1"/>
  <c r="D8584" i="1"/>
  <c r="D9430" i="1" s="1"/>
  <c r="D10276" i="1" s="1"/>
  <c r="D11122" i="1" s="1"/>
  <c r="H8584" i="1"/>
  <c r="I8584" i="1"/>
  <c r="C8585" i="1"/>
  <c r="C9431" i="1" s="1"/>
  <c r="C10277" i="1" s="1"/>
  <c r="C11123" i="1" s="1"/>
  <c r="H8585" i="1"/>
  <c r="H9431" i="1" s="1"/>
  <c r="H10277" i="1" s="1"/>
  <c r="H11123" i="1" s="1"/>
  <c r="I8585" i="1"/>
  <c r="I9431" i="1" s="1"/>
  <c r="I10277" i="1" s="1"/>
  <c r="I11123" i="1" s="1"/>
  <c r="A8586" i="1"/>
  <c r="A9432" i="1" s="1"/>
  <c r="A10278" i="1" s="1"/>
  <c r="A11124" i="1" s="1"/>
  <c r="H8586" i="1"/>
  <c r="H9432" i="1" s="1"/>
  <c r="H10278" i="1" s="1"/>
  <c r="H11124" i="1" s="1"/>
  <c r="I8586" i="1"/>
  <c r="F8587" i="1"/>
  <c r="G8587" i="1"/>
  <c r="D8588" i="1"/>
  <c r="D9434" i="1" s="1"/>
  <c r="D10280" i="1" s="1"/>
  <c r="D11126" i="1" s="1"/>
  <c r="F8588" i="1"/>
  <c r="D8589" i="1"/>
  <c r="E8589" i="1"/>
  <c r="F8590" i="1"/>
  <c r="F9436" i="1" s="1"/>
  <c r="F10282" i="1" s="1"/>
  <c r="F11128" i="1" s="1"/>
  <c r="G8590" i="1"/>
  <c r="A8591" i="1"/>
  <c r="A9437" i="1" s="1"/>
  <c r="A10283" i="1" s="1"/>
  <c r="A11129" i="1" s="1"/>
  <c r="D8591" i="1"/>
  <c r="D9437" i="1" s="1"/>
  <c r="D10283" i="1" s="1"/>
  <c r="D11129" i="1" s="1"/>
  <c r="F8591" i="1"/>
  <c r="F9437" i="1" s="1"/>
  <c r="F10283" i="1" s="1"/>
  <c r="F11129" i="1" s="1"/>
  <c r="A8592" i="1"/>
  <c r="I8592" i="1"/>
  <c r="D8593" i="1"/>
  <c r="H8593" i="1"/>
  <c r="A8594" i="1"/>
  <c r="C8594" i="1"/>
  <c r="G8594" i="1"/>
  <c r="I8594" i="1"/>
  <c r="I9440" i="1" s="1"/>
  <c r="I10286" i="1" s="1"/>
  <c r="I11132" i="1" s="1"/>
  <c r="A8595" i="1"/>
  <c r="A9441" i="1" s="1"/>
  <c r="A10287" i="1" s="1"/>
  <c r="A11133" i="1" s="1"/>
  <c r="F8595" i="1"/>
  <c r="G8595" i="1"/>
  <c r="H8595" i="1"/>
  <c r="D8596" i="1"/>
  <c r="F8596" i="1"/>
  <c r="F9442" i="1" s="1"/>
  <c r="F10288" i="1" s="1"/>
  <c r="F11134" i="1" s="1"/>
  <c r="G8596" i="1"/>
  <c r="G9442" i="1" s="1"/>
  <c r="G10288" i="1" s="1"/>
  <c r="G11134" i="1" s="1"/>
  <c r="C8597" i="1"/>
  <c r="E8597" i="1"/>
  <c r="E9443" i="1" s="1"/>
  <c r="E10289" i="1" s="1"/>
  <c r="E11135" i="1" s="1"/>
  <c r="G8597" i="1"/>
  <c r="C8598" i="1"/>
  <c r="E8599" i="1"/>
  <c r="E9445" i="1" s="1"/>
  <c r="E10291" i="1" s="1"/>
  <c r="E11137" i="1" s="1"/>
  <c r="A8600" i="1"/>
  <c r="A9446" i="1" s="1"/>
  <c r="A10292" i="1" s="1"/>
  <c r="A11138" i="1" s="1"/>
  <c r="E8600" i="1"/>
  <c r="I8600" i="1"/>
  <c r="I9446" i="1" s="1"/>
  <c r="I10292" i="1" s="1"/>
  <c r="I11138" i="1" s="1"/>
  <c r="D8601" i="1"/>
  <c r="D9447" i="1" s="1"/>
  <c r="D10293" i="1" s="1"/>
  <c r="D11139" i="1" s="1"/>
  <c r="G8601" i="1"/>
  <c r="G9447" i="1" s="1"/>
  <c r="G10293" i="1" s="1"/>
  <c r="G11139" i="1" s="1"/>
  <c r="C8602" i="1"/>
  <c r="F8602" i="1"/>
  <c r="F9448" i="1" s="1"/>
  <c r="F10294" i="1" s="1"/>
  <c r="F11140" i="1" s="1"/>
  <c r="G8602" i="1"/>
  <c r="G9448" i="1" s="1"/>
  <c r="G10294" i="1" s="1"/>
  <c r="G11140" i="1" s="1"/>
  <c r="H8602" i="1"/>
  <c r="H9448" i="1" s="1"/>
  <c r="H10294" i="1" s="1"/>
  <c r="H11140" i="1" s="1"/>
  <c r="F8603" i="1"/>
  <c r="I8603" i="1"/>
  <c r="I9449" i="1" s="1"/>
  <c r="I10295" i="1" s="1"/>
  <c r="I11141" i="1" s="1"/>
  <c r="A8604" i="1"/>
  <c r="A9450" i="1" s="1"/>
  <c r="A10296" i="1" s="1"/>
  <c r="A11142" i="1" s="1"/>
  <c r="H8604" i="1"/>
  <c r="H9450" i="1" s="1"/>
  <c r="H10296" i="1" s="1"/>
  <c r="H11142" i="1" s="1"/>
  <c r="I8604" i="1"/>
  <c r="A8605" i="1"/>
  <c r="A9451" i="1" s="1"/>
  <c r="A10297" i="1" s="1"/>
  <c r="A11143" i="1" s="1"/>
  <c r="D8605" i="1"/>
  <c r="D8606" i="1"/>
  <c r="D9452" i="1" s="1"/>
  <c r="D10298" i="1" s="1"/>
  <c r="D11144" i="1" s="1"/>
  <c r="F8606" i="1"/>
  <c r="D8607" i="1"/>
  <c r="I8607" i="1"/>
  <c r="A8608" i="1"/>
  <c r="C8608" i="1"/>
  <c r="C9454" i="1" s="1"/>
  <c r="C10300" i="1" s="1"/>
  <c r="C11146" i="1" s="1"/>
  <c r="H8608" i="1"/>
  <c r="A8609" i="1"/>
  <c r="A9455" i="1" s="1"/>
  <c r="A10301" i="1" s="1"/>
  <c r="A11147" i="1" s="1"/>
  <c r="C8609" i="1"/>
  <c r="D8609" i="1"/>
  <c r="H8609" i="1"/>
  <c r="H9455" i="1" s="1"/>
  <c r="H10301" i="1" s="1"/>
  <c r="H11147" i="1" s="1"/>
  <c r="A8610" i="1"/>
  <c r="C8610" i="1"/>
  <c r="C9456" i="1" s="1"/>
  <c r="C10302" i="1" s="1"/>
  <c r="C11148" i="1" s="1"/>
  <c r="F8610" i="1"/>
  <c r="F9456" i="1" s="1"/>
  <c r="F10302" i="1" s="1"/>
  <c r="F11148" i="1" s="1"/>
  <c r="G8610" i="1"/>
  <c r="C8611" i="1"/>
  <c r="C9457" i="1" s="1"/>
  <c r="C10303" i="1" s="1"/>
  <c r="C11149" i="1" s="1"/>
  <c r="F8611" i="1"/>
  <c r="F9457" i="1" s="1"/>
  <c r="F10303" i="1" s="1"/>
  <c r="F11149" i="1" s="1"/>
  <c r="G8611" i="1"/>
  <c r="G9457" i="1" s="1"/>
  <c r="G10303" i="1" s="1"/>
  <c r="G11149" i="1" s="1"/>
  <c r="H8611" i="1"/>
  <c r="A8612" i="1"/>
  <c r="A9458" i="1" s="1"/>
  <c r="A10304" i="1" s="1"/>
  <c r="A11150" i="1" s="1"/>
  <c r="I8612" i="1"/>
  <c r="I9458" i="1" s="1"/>
  <c r="I10304" i="1" s="1"/>
  <c r="I11150" i="1" s="1"/>
  <c r="D8613" i="1"/>
  <c r="F8613" i="1"/>
  <c r="D8614" i="1"/>
  <c r="C8615" i="1"/>
  <c r="C8616" i="1"/>
  <c r="D8616" i="1"/>
  <c r="D9462" i="1" s="1"/>
  <c r="D10308" i="1" s="1"/>
  <c r="D11154" i="1" s="1"/>
  <c r="H8616" i="1"/>
  <c r="H9462" i="1" s="1"/>
  <c r="H10308" i="1" s="1"/>
  <c r="H11154" i="1" s="1"/>
  <c r="I8616" i="1"/>
  <c r="D8617" i="1"/>
  <c r="I8617" i="1"/>
  <c r="I9463" i="1" s="1"/>
  <c r="I10309" i="1" s="1"/>
  <c r="I11155" i="1" s="1"/>
  <c r="A8618" i="1"/>
  <c r="C8618" i="1"/>
  <c r="C9464" i="1" s="1"/>
  <c r="C10310" i="1" s="1"/>
  <c r="C11156" i="1" s="1"/>
  <c r="H8618" i="1"/>
  <c r="I8618" i="1"/>
  <c r="I9464" i="1" s="1"/>
  <c r="I10310" i="1" s="1"/>
  <c r="I11156" i="1" s="1"/>
  <c r="F8619" i="1"/>
  <c r="A8620" i="1"/>
  <c r="G8620" i="1"/>
  <c r="G9466" i="1" s="1"/>
  <c r="G10312" i="1" s="1"/>
  <c r="G11158" i="1" s="1"/>
  <c r="C8621" i="1"/>
  <c r="D8621" i="1"/>
  <c r="G8621" i="1"/>
  <c r="G9467" i="1" s="1"/>
  <c r="G10313" i="1" s="1"/>
  <c r="G11159" i="1" s="1"/>
  <c r="A8623" i="1"/>
  <c r="A9469" i="1" s="1"/>
  <c r="A10315" i="1" s="1"/>
  <c r="A11161" i="1" s="1"/>
  <c r="F8623" i="1"/>
  <c r="F9469" i="1" s="1"/>
  <c r="F10315" i="1" s="1"/>
  <c r="F11161" i="1" s="1"/>
  <c r="A8624" i="1"/>
  <c r="A9470" i="1" s="1"/>
  <c r="A10316" i="1" s="1"/>
  <c r="A11162" i="1" s="1"/>
  <c r="C8624" i="1"/>
  <c r="C9470" i="1" s="1"/>
  <c r="C10316" i="1" s="1"/>
  <c r="C11162" i="1" s="1"/>
  <c r="F8624" i="1"/>
  <c r="F9470" i="1" s="1"/>
  <c r="F10316" i="1" s="1"/>
  <c r="F11162" i="1" s="1"/>
  <c r="H8624" i="1"/>
  <c r="A8625" i="1"/>
  <c r="C8625" i="1"/>
  <c r="D8625" i="1"/>
  <c r="D9471" i="1" s="1"/>
  <c r="D10317" i="1" s="1"/>
  <c r="D11163" i="1" s="1"/>
  <c r="H8625" i="1"/>
  <c r="H9471" i="1" s="1"/>
  <c r="H10317" i="1" s="1"/>
  <c r="H11163" i="1" s="1"/>
  <c r="A8626" i="1"/>
  <c r="C8626" i="1"/>
  <c r="C9472" i="1" s="1"/>
  <c r="C10318" i="1" s="1"/>
  <c r="C11164" i="1" s="1"/>
  <c r="G8626" i="1"/>
  <c r="A8627" i="1"/>
  <c r="F8627" i="1"/>
  <c r="I8627" i="1"/>
  <c r="I9473" i="1" s="1"/>
  <c r="I10319" i="1" s="1"/>
  <c r="I11165" i="1" s="1"/>
  <c r="A8628" i="1"/>
  <c r="A9474" i="1" s="1"/>
  <c r="A10320" i="1" s="1"/>
  <c r="A11166" i="1" s="1"/>
  <c r="C8628" i="1"/>
  <c r="C9474" i="1" s="1"/>
  <c r="C10320" i="1" s="1"/>
  <c r="C11166" i="1" s="1"/>
  <c r="D8628" i="1"/>
  <c r="G8628" i="1"/>
  <c r="I8628" i="1"/>
  <c r="D8630" i="1"/>
  <c r="F8630" i="1"/>
  <c r="F9476" i="1" s="1"/>
  <c r="F10322" i="1" s="1"/>
  <c r="F11168" i="1" s="1"/>
  <c r="I8631" i="1"/>
  <c r="I9477" i="1" s="1"/>
  <c r="I10323" i="1" s="1"/>
  <c r="I11169" i="1" s="1"/>
  <c r="C8632" i="1"/>
  <c r="C9478" i="1" s="1"/>
  <c r="C10324" i="1" s="1"/>
  <c r="C11170" i="1" s="1"/>
  <c r="D8632" i="1"/>
  <c r="H8632" i="1"/>
  <c r="C8633" i="1"/>
  <c r="C9479" i="1" s="1"/>
  <c r="C10325" i="1" s="1"/>
  <c r="C11171" i="1" s="1"/>
  <c r="D8633" i="1"/>
  <c r="H8633" i="1"/>
  <c r="I8633" i="1"/>
  <c r="I9479" i="1" s="1"/>
  <c r="I10325" i="1" s="1"/>
  <c r="I11171" i="1" s="1"/>
  <c r="C8634" i="1"/>
  <c r="H8634" i="1"/>
  <c r="F8635" i="1"/>
  <c r="A8636" i="1"/>
  <c r="D8636" i="1"/>
  <c r="D9482" i="1" s="1"/>
  <c r="D10328" i="1" s="1"/>
  <c r="D11174" i="1" s="1"/>
  <c r="F8636" i="1"/>
  <c r="H8636" i="1"/>
  <c r="H9482" i="1" s="1"/>
  <c r="H10328" i="1" s="1"/>
  <c r="H11174" i="1" s="1"/>
  <c r="I8636" i="1"/>
  <c r="F8637" i="1"/>
  <c r="F9483" i="1" s="1"/>
  <c r="F10329" i="1" s="1"/>
  <c r="F11175" i="1" s="1"/>
  <c r="D8638" i="1"/>
  <c r="D9484" i="1" s="1"/>
  <c r="D10330" i="1" s="1"/>
  <c r="D11176" i="1" s="1"/>
  <c r="F8638" i="1"/>
  <c r="A8640" i="1"/>
  <c r="C8640" i="1"/>
  <c r="C8641" i="1"/>
  <c r="C9487" i="1" s="1"/>
  <c r="C10333" i="1" s="1"/>
  <c r="C11179" i="1" s="1"/>
  <c r="D8641" i="1"/>
  <c r="I8641" i="1"/>
  <c r="C8642" i="1"/>
  <c r="F8643" i="1"/>
  <c r="F9489" i="1" s="1"/>
  <c r="F10335" i="1" s="1"/>
  <c r="F11181" i="1" s="1"/>
  <c r="G8643" i="1"/>
  <c r="G9489" i="1" s="1"/>
  <c r="G10335" i="1" s="1"/>
  <c r="G11181" i="1" s="1"/>
  <c r="I8643" i="1"/>
  <c r="I8644" i="1"/>
  <c r="I9490" i="1" s="1"/>
  <c r="I10336" i="1" s="1"/>
  <c r="I11182" i="1" s="1"/>
  <c r="D8645" i="1"/>
  <c r="D9491" i="1" s="1"/>
  <c r="D10337" i="1" s="1"/>
  <c r="D11183" i="1" s="1"/>
  <c r="H8645" i="1"/>
  <c r="C8646" i="1"/>
  <c r="C9492" i="1" s="1"/>
  <c r="C10338" i="1" s="1"/>
  <c r="C11184" i="1" s="1"/>
  <c r="G8646" i="1"/>
  <c r="G9492" i="1" s="1"/>
  <c r="G10338" i="1" s="1"/>
  <c r="G11184" i="1" s="1"/>
  <c r="A8647" i="1"/>
  <c r="A9493" i="1" s="1"/>
  <c r="A10339" i="1" s="1"/>
  <c r="A11185" i="1" s="1"/>
  <c r="I8647" i="1"/>
  <c r="A8648" i="1"/>
  <c r="A9494" i="1" s="1"/>
  <c r="A10340" i="1" s="1"/>
  <c r="A11186" i="1" s="1"/>
  <c r="C8648" i="1"/>
  <c r="D8648" i="1"/>
  <c r="D9494" i="1" s="1"/>
  <c r="D10340" i="1" s="1"/>
  <c r="D11186" i="1" s="1"/>
  <c r="I8648" i="1"/>
  <c r="I9494" i="1" s="1"/>
  <c r="I10340" i="1" s="1"/>
  <c r="I11186" i="1" s="1"/>
  <c r="G8649" i="1"/>
  <c r="I8649" i="1"/>
  <c r="I9495" i="1" s="1"/>
  <c r="I10341" i="1" s="1"/>
  <c r="I11187" i="1" s="1"/>
  <c r="F8650" i="1"/>
  <c r="F9496" i="1" s="1"/>
  <c r="F10342" i="1" s="1"/>
  <c r="F11188" i="1" s="1"/>
  <c r="G8650" i="1"/>
  <c r="I8650" i="1"/>
  <c r="I9496" i="1" s="1"/>
  <c r="I10342" i="1" s="1"/>
  <c r="I11188" i="1" s="1"/>
  <c r="F8651" i="1"/>
  <c r="F9497" i="1" s="1"/>
  <c r="F10343" i="1" s="1"/>
  <c r="F11189" i="1" s="1"/>
  <c r="I8651" i="1"/>
  <c r="I9497" i="1" s="1"/>
  <c r="I10343" i="1" s="1"/>
  <c r="I11189" i="1" s="1"/>
  <c r="A8652" i="1"/>
  <c r="A9498" i="1" s="1"/>
  <c r="A10344" i="1" s="1"/>
  <c r="A11190" i="1" s="1"/>
  <c r="D8652" i="1"/>
  <c r="H8652" i="1"/>
  <c r="I8652" i="1"/>
  <c r="I9498" i="1" s="1"/>
  <c r="I10344" i="1" s="1"/>
  <c r="I11190" i="1" s="1"/>
  <c r="D8653" i="1"/>
  <c r="D9499" i="1" s="1"/>
  <c r="D10345" i="1" s="1"/>
  <c r="D11191" i="1" s="1"/>
  <c r="E8653" i="1"/>
  <c r="E9499" i="1" s="1"/>
  <c r="E10345" i="1" s="1"/>
  <c r="E11191" i="1" s="1"/>
  <c r="H8653" i="1"/>
  <c r="H9499" i="1" s="1"/>
  <c r="H10345" i="1" s="1"/>
  <c r="H11191" i="1" s="1"/>
  <c r="I8653" i="1"/>
  <c r="I9499" i="1" s="1"/>
  <c r="I10345" i="1" s="1"/>
  <c r="I11191" i="1" s="1"/>
  <c r="F8654" i="1"/>
  <c r="C8655" i="1"/>
  <c r="C9501" i="1" s="1"/>
  <c r="C10347" i="1" s="1"/>
  <c r="C11193" i="1" s="1"/>
  <c r="D8656" i="1"/>
  <c r="H8656" i="1"/>
  <c r="A8658" i="1"/>
  <c r="A9504" i="1" s="1"/>
  <c r="A10350" i="1" s="1"/>
  <c r="A11196" i="1" s="1"/>
  <c r="C8658" i="1"/>
  <c r="G8658" i="1"/>
  <c r="G9504" i="1" s="1"/>
  <c r="G10350" i="1" s="1"/>
  <c r="G11196" i="1" s="1"/>
  <c r="I8658" i="1"/>
  <c r="A8659" i="1"/>
  <c r="F8659" i="1"/>
  <c r="A8660" i="1"/>
  <c r="D8660" i="1"/>
  <c r="F8660" i="1"/>
  <c r="F9506" i="1" s="1"/>
  <c r="F10352" i="1" s="1"/>
  <c r="F11198" i="1" s="1"/>
  <c r="I8660" i="1"/>
  <c r="C8661" i="1"/>
  <c r="E8661" i="1"/>
  <c r="E9507" i="1" s="1"/>
  <c r="E10353" i="1" s="1"/>
  <c r="E11199" i="1" s="1"/>
  <c r="F8661" i="1"/>
  <c r="H8661" i="1"/>
  <c r="H9507" i="1" s="1"/>
  <c r="H10353" i="1" s="1"/>
  <c r="H11199" i="1" s="1"/>
  <c r="C8662" i="1"/>
  <c r="D8662" i="1"/>
  <c r="D9508" i="1" s="1"/>
  <c r="D10354" i="1" s="1"/>
  <c r="D11200" i="1" s="1"/>
  <c r="F8662" i="1"/>
  <c r="F9508" i="1" s="1"/>
  <c r="F10354" i="1" s="1"/>
  <c r="F11200" i="1" s="1"/>
  <c r="G8662" i="1"/>
  <c r="H8662" i="1"/>
  <c r="H9508" i="1" s="1"/>
  <c r="H10354" i="1" s="1"/>
  <c r="H11200" i="1" s="1"/>
  <c r="I8662" i="1"/>
  <c r="I9508" i="1" s="1"/>
  <c r="I10354" i="1" s="1"/>
  <c r="I11200" i="1" s="1"/>
  <c r="I8663" i="1"/>
  <c r="C8664" i="1"/>
  <c r="C9510" i="1" s="1"/>
  <c r="C10356" i="1" s="1"/>
  <c r="C11202" i="1" s="1"/>
  <c r="D8664" i="1"/>
  <c r="D9510" i="1" s="1"/>
  <c r="D10356" i="1" s="1"/>
  <c r="D11202" i="1" s="1"/>
  <c r="A8665" i="1"/>
  <c r="A9511" i="1" s="1"/>
  <c r="A10357" i="1" s="1"/>
  <c r="A11203" i="1" s="1"/>
  <c r="G8665" i="1"/>
  <c r="G9511" i="1" s="1"/>
  <c r="G10357" i="1" s="1"/>
  <c r="G11203" i="1" s="1"/>
  <c r="I8665" i="1"/>
  <c r="H8666" i="1"/>
  <c r="I8666" i="1"/>
  <c r="I9512" i="1" s="1"/>
  <c r="I10358" i="1" s="1"/>
  <c r="I11204" i="1" s="1"/>
  <c r="E8667" i="1"/>
  <c r="E9513" i="1" s="1"/>
  <c r="E10359" i="1" s="1"/>
  <c r="E11205" i="1" s="1"/>
  <c r="F8667" i="1"/>
  <c r="F9513" i="1" s="1"/>
  <c r="F10359" i="1" s="1"/>
  <c r="F11205" i="1" s="1"/>
  <c r="E8668" i="1"/>
  <c r="E9514" i="1" s="1"/>
  <c r="E10360" i="1" s="1"/>
  <c r="E11206" i="1" s="1"/>
  <c r="H8668" i="1"/>
  <c r="H9514" i="1" s="1"/>
  <c r="H10360" i="1" s="1"/>
  <c r="H11206" i="1" s="1"/>
  <c r="C8669" i="1"/>
  <c r="C9515" i="1" s="1"/>
  <c r="C10361" i="1" s="1"/>
  <c r="C11207" i="1" s="1"/>
  <c r="H8669" i="1"/>
  <c r="H9515" i="1" s="1"/>
  <c r="H10361" i="1" s="1"/>
  <c r="H11207" i="1" s="1"/>
  <c r="C8670" i="1"/>
  <c r="D8670" i="1"/>
  <c r="D9516" i="1" s="1"/>
  <c r="D10362" i="1" s="1"/>
  <c r="D11208" i="1" s="1"/>
  <c r="E8670" i="1"/>
  <c r="G8670" i="1"/>
  <c r="H8670" i="1"/>
  <c r="H9516" i="1" s="1"/>
  <c r="H10362" i="1" s="1"/>
  <c r="H11208" i="1" s="1"/>
  <c r="C8671" i="1"/>
  <c r="C9517" i="1" s="1"/>
  <c r="C10363" i="1" s="1"/>
  <c r="C11209" i="1" s="1"/>
  <c r="D8671" i="1"/>
  <c r="E8671" i="1"/>
  <c r="E9517" i="1" s="1"/>
  <c r="E10363" i="1" s="1"/>
  <c r="E11209" i="1" s="1"/>
  <c r="F8671" i="1"/>
  <c r="G8671" i="1"/>
  <c r="C8672" i="1"/>
  <c r="C9518" i="1" s="1"/>
  <c r="C10364" i="1" s="1"/>
  <c r="C11210" i="1" s="1"/>
  <c r="D8672" i="1"/>
  <c r="I8672" i="1"/>
  <c r="I9518" i="1" s="1"/>
  <c r="I10364" i="1" s="1"/>
  <c r="I11210" i="1" s="1"/>
  <c r="A8673" i="1"/>
  <c r="A9519" i="1" s="1"/>
  <c r="A10365" i="1" s="1"/>
  <c r="A11211" i="1" s="1"/>
  <c r="D8673" i="1"/>
  <c r="A8674" i="1"/>
  <c r="C8674" i="1"/>
  <c r="C9520" i="1" s="1"/>
  <c r="C10366" i="1" s="1"/>
  <c r="C11212" i="1" s="1"/>
  <c r="D8674" i="1"/>
  <c r="D9520" i="1" s="1"/>
  <c r="D10366" i="1" s="1"/>
  <c r="D11212" i="1" s="1"/>
  <c r="F8675" i="1"/>
  <c r="F9521" i="1" s="1"/>
  <c r="F10367" i="1" s="1"/>
  <c r="F11213" i="1" s="1"/>
  <c r="G8675" i="1"/>
  <c r="H8675" i="1"/>
  <c r="H9521" i="1" s="1"/>
  <c r="H10367" i="1" s="1"/>
  <c r="H11213" i="1" s="1"/>
  <c r="A8676" i="1"/>
  <c r="G8676" i="1"/>
  <c r="G9522" i="1" s="1"/>
  <c r="G10368" i="1" s="1"/>
  <c r="G11214" i="1" s="1"/>
  <c r="C8677" i="1"/>
  <c r="D8677" i="1"/>
  <c r="D9523" i="1" s="1"/>
  <c r="D10369" i="1" s="1"/>
  <c r="D11215" i="1" s="1"/>
  <c r="E8677" i="1"/>
  <c r="E9523" i="1" s="1"/>
  <c r="E10369" i="1" s="1"/>
  <c r="E11215" i="1" s="1"/>
  <c r="F8677" i="1"/>
  <c r="G8678" i="1"/>
  <c r="G9524" i="1" s="1"/>
  <c r="G10370" i="1" s="1"/>
  <c r="G11216" i="1" s="1"/>
  <c r="A8679" i="1"/>
  <c r="A9525" i="1" s="1"/>
  <c r="A10371" i="1" s="1"/>
  <c r="A11217" i="1" s="1"/>
  <c r="D8679" i="1"/>
  <c r="F8679" i="1"/>
  <c r="F9525" i="1" s="1"/>
  <c r="F10371" i="1" s="1"/>
  <c r="F11217" i="1" s="1"/>
  <c r="C8680" i="1"/>
  <c r="C9526" i="1" s="1"/>
  <c r="C10372" i="1" s="1"/>
  <c r="C11218" i="1" s="1"/>
  <c r="D8681" i="1"/>
  <c r="G8681" i="1"/>
  <c r="G9527" i="1" s="1"/>
  <c r="G10373" i="1" s="1"/>
  <c r="G11219" i="1" s="1"/>
  <c r="H8681" i="1"/>
  <c r="H9527" i="1" s="1"/>
  <c r="H10373" i="1" s="1"/>
  <c r="H11219" i="1" s="1"/>
  <c r="I8681" i="1"/>
  <c r="I9527" i="1" s="1"/>
  <c r="I10373" i="1" s="1"/>
  <c r="I11219" i="1" s="1"/>
  <c r="C8682" i="1"/>
  <c r="A8683" i="1"/>
  <c r="F8683" i="1"/>
  <c r="F9529" i="1" s="1"/>
  <c r="F10375" i="1" s="1"/>
  <c r="F11221" i="1" s="1"/>
  <c r="D8684" i="1"/>
  <c r="F8684" i="1"/>
  <c r="F9530" i="1" s="1"/>
  <c r="F10376" i="1" s="1"/>
  <c r="F11222" i="1" s="1"/>
  <c r="H8684" i="1"/>
  <c r="H9530" i="1" s="1"/>
  <c r="H10376" i="1" s="1"/>
  <c r="H11222" i="1" s="1"/>
  <c r="C8685" i="1"/>
  <c r="C9531" i="1" s="1"/>
  <c r="C10377" i="1" s="1"/>
  <c r="C11223" i="1" s="1"/>
  <c r="C8686" i="1"/>
  <c r="F8686" i="1"/>
  <c r="A8688" i="1"/>
  <c r="A9534" i="1" s="1"/>
  <c r="A10380" i="1" s="1"/>
  <c r="A11226" i="1" s="1"/>
  <c r="C8688" i="1"/>
  <c r="H8688" i="1"/>
  <c r="G8689" i="1"/>
  <c r="H8689" i="1"/>
  <c r="H9535" i="1" s="1"/>
  <c r="H10381" i="1" s="1"/>
  <c r="H11227" i="1" s="1"/>
  <c r="I8689" i="1"/>
  <c r="I9535" i="1" s="1"/>
  <c r="I10381" i="1" s="1"/>
  <c r="I11227" i="1" s="1"/>
  <c r="C8690" i="1"/>
  <c r="C9536" i="1" s="1"/>
  <c r="C10382" i="1" s="1"/>
  <c r="C11228" i="1" s="1"/>
  <c r="G8690" i="1"/>
  <c r="G9536" i="1" s="1"/>
  <c r="G10382" i="1" s="1"/>
  <c r="G11228" i="1" s="1"/>
  <c r="A8691" i="1"/>
  <c r="A9537" i="1" s="1"/>
  <c r="A10383" i="1" s="1"/>
  <c r="A11229" i="1" s="1"/>
  <c r="F8691" i="1"/>
  <c r="A8692" i="1"/>
  <c r="G8692" i="1"/>
  <c r="H8692" i="1"/>
  <c r="H9538" i="1" s="1"/>
  <c r="H10384" i="1" s="1"/>
  <c r="H11230" i="1" s="1"/>
  <c r="C8693" i="1"/>
  <c r="C9539" i="1" s="1"/>
  <c r="C10385" i="1" s="1"/>
  <c r="C11231" i="1" s="1"/>
  <c r="D8693" i="1"/>
  <c r="F8693" i="1"/>
  <c r="C8694" i="1"/>
  <c r="F8694" i="1"/>
  <c r="F9540" i="1" s="1"/>
  <c r="F10386" i="1" s="1"/>
  <c r="F11232" i="1" s="1"/>
  <c r="A8695" i="1"/>
  <c r="F8695" i="1"/>
  <c r="I8695" i="1"/>
  <c r="I9541" i="1" s="1"/>
  <c r="I10387" i="1" s="1"/>
  <c r="I11233" i="1" s="1"/>
  <c r="A8696" i="1"/>
  <c r="C8696" i="1"/>
  <c r="C9542" i="1" s="1"/>
  <c r="C10388" i="1" s="1"/>
  <c r="C11234" i="1" s="1"/>
  <c r="I8696" i="1"/>
  <c r="D8697" i="1"/>
  <c r="D9543" i="1" s="1"/>
  <c r="D10389" i="1" s="1"/>
  <c r="D11235" i="1" s="1"/>
  <c r="H8697" i="1"/>
  <c r="H9543" i="1" s="1"/>
  <c r="H10389" i="1" s="1"/>
  <c r="H11235" i="1" s="1"/>
  <c r="I8697" i="1"/>
  <c r="I9543" i="1" s="1"/>
  <c r="I10389" i="1" s="1"/>
  <c r="I11235" i="1" s="1"/>
  <c r="A8698" i="1"/>
  <c r="C8698" i="1"/>
  <c r="H8700" i="1"/>
  <c r="H9546" i="1" s="1"/>
  <c r="H10392" i="1" s="1"/>
  <c r="H11238" i="1" s="1"/>
  <c r="D8702" i="1"/>
  <c r="D9548" i="1" s="1"/>
  <c r="D10394" i="1" s="1"/>
  <c r="D11240" i="1" s="1"/>
  <c r="G8702" i="1"/>
  <c r="C8703" i="1"/>
  <c r="C9549" i="1" s="1"/>
  <c r="C10395" i="1" s="1"/>
  <c r="C11241" i="1" s="1"/>
  <c r="F8703" i="1"/>
  <c r="I8703" i="1"/>
  <c r="I9549" i="1" s="1"/>
  <c r="I10395" i="1" s="1"/>
  <c r="I11241" i="1" s="1"/>
  <c r="A8704" i="1"/>
  <c r="C8704" i="1"/>
  <c r="D8704" i="1"/>
  <c r="D9550" i="1" s="1"/>
  <c r="D10396" i="1" s="1"/>
  <c r="D11242" i="1" s="1"/>
  <c r="I8704" i="1"/>
  <c r="D8705" i="1"/>
  <c r="D9551" i="1" s="1"/>
  <c r="D10397" i="1" s="1"/>
  <c r="D11243" i="1" s="1"/>
  <c r="G8705" i="1"/>
  <c r="H8705" i="1"/>
  <c r="A8706" i="1"/>
  <c r="C8706" i="1"/>
  <c r="C9552" i="1" s="1"/>
  <c r="C10398" i="1" s="1"/>
  <c r="C11244" i="1" s="1"/>
  <c r="G8706" i="1"/>
  <c r="G9552" i="1" s="1"/>
  <c r="G10398" i="1" s="1"/>
  <c r="G11244" i="1" s="1"/>
  <c r="I8706" i="1"/>
  <c r="I9552" i="1" s="1"/>
  <c r="I10398" i="1" s="1"/>
  <c r="I11244" i="1" s="1"/>
  <c r="D8707" i="1"/>
  <c r="D9553" i="1" s="1"/>
  <c r="D10399" i="1" s="1"/>
  <c r="D11245" i="1" s="1"/>
  <c r="G8707" i="1"/>
  <c r="G9553" i="1" s="1"/>
  <c r="G10399" i="1" s="1"/>
  <c r="G11245" i="1" s="1"/>
  <c r="H8707" i="1"/>
  <c r="I8707" i="1"/>
  <c r="A8708" i="1"/>
  <c r="F8708" i="1"/>
  <c r="F9554" i="1" s="1"/>
  <c r="F10400" i="1" s="1"/>
  <c r="F11246" i="1" s="1"/>
  <c r="H8708" i="1"/>
  <c r="H9554" i="1" s="1"/>
  <c r="H10400" i="1" s="1"/>
  <c r="H11246" i="1" s="1"/>
  <c r="I8708" i="1"/>
  <c r="I9554" i="1" s="1"/>
  <c r="I10400" i="1" s="1"/>
  <c r="I11246" i="1" s="1"/>
  <c r="F8709" i="1"/>
  <c r="F9555" i="1" s="1"/>
  <c r="F10401" i="1" s="1"/>
  <c r="F11247" i="1" s="1"/>
  <c r="C8710" i="1"/>
  <c r="C8711" i="1"/>
  <c r="D8711" i="1"/>
  <c r="D9557" i="1" s="1"/>
  <c r="D10403" i="1" s="1"/>
  <c r="D11249" i="1" s="1"/>
  <c r="I8711" i="1"/>
  <c r="A8712" i="1"/>
  <c r="C8712" i="1"/>
  <c r="H8712" i="1"/>
  <c r="C8713" i="1"/>
  <c r="D8713" i="1"/>
  <c r="D9559" i="1" s="1"/>
  <c r="D10405" i="1" s="1"/>
  <c r="D11251" i="1" s="1"/>
  <c r="H8713" i="1"/>
  <c r="I8713" i="1"/>
  <c r="A8714" i="1"/>
  <c r="A9560" i="1" s="1"/>
  <c r="A10406" i="1" s="1"/>
  <c r="A11252" i="1" s="1"/>
  <c r="C8714" i="1"/>
  <c r="C9560" i="1" s="1"/>
  <c r="C10406" i="1" s="1"/>
  <c r="C11252" i="1" s="1"/>
  <c r="H8714" i="1"/>
  <c r="I8714" i="1"/>
  <c r="I9560" i="1" s="1"/>
  <c r="I10406" i="1" s="1"/>
  <c r="I11252" i="1" s="1"/>
  <c r="F8715" i="1"/>
  <c r="F8717" i="1"/>
  <c r="F9563" i="1" s="1"/>
  <c r="F10409" i="1" s="1"/>
  <c r="F11255" i="1" s="1"/>
  <c r="H8717" i="1"/>
  <c r="H9563" i="1" s="1"/>
  <c r="H10409" i="1" s="1"/>
  <c r="H11255" i="1" s="1"/>
  <c r="C8718" i="1"/>
  <c r="G8718" i="1"/>
  <c r="D8719" i="1"/>
  <c r="D9565" i="1" s="1"/>
  <c r="D10411" i="1" s="1"/>
  <c r="D11257" i="1" s="1"/>
  <c r="F8719" i="1"/>
  <c r="A8720" i="1"/>
  <c r="C8720" i="1"/>
  <c r="C9566" i="1" s="1"/>
  <c r="C10412" i="1" s="1"/>
  <c r="C11258" i="1" s="1"/>
  <c r="I8720" i="1"/>
  <c r="I9566" i="1" s="1"/>
  <c r="I10412" i="1" s="1"/>
  <c r="I11258" i="1" s="1"/>
  <c r="A8721" i="1"/>
  <c r="A8722" i="1"/>
  <c r="A9568" i="1" s="1"/>
  <c r="A10414" i="1" s="1"/>
  <c r="A11260" i="1" s="1"/>
  <c r="A8723" i="1"/>
  <c r="F8723" i="1"/>
  <c r="G8723" i="1"/>
  <c r="H8723" i="1"/>
  <c r="A8724" i="1"/>
  <c r="A9570" i="1" s="1"/>
  <c r="A10416" i="1" s="1"/>
  <c r="A11262" i="1" s="1"/>
  <c r="F8724" i="1"/>
  <c r="I8724" i="1"/>
  <c r="F8725" i="1"/>
  <c r="F9571" i="1" s="1"/>
  <c r="F10417" i="1" s="1"/>
  <c r="F11263" i="1" s="1"/>
  <c r="G8725" i="1"/>
  <c r="I8725" i="1"/>
  <c r="I9571" i="1" s="1"/>
  <c r="I10417" i="1" s="1"/>
  <c r="I11263" i="1" s="1"/>
  <c r="C8726" i="1"/>
  <c r="C9572" i="1" s="1"/>
  <c r="C10418" i="1" s="1"/>
  <c r="C11264" i="1" s="1"/>
  <c r="D8727" i="1"/>
  <c r="F8727" i="1"/>
  <c r="F9573" i="1" s="1"/>
  <c r="F10419" i="1" s="1"/>
  <c r="F11265" i="1" s="1"/>
  <c r="A8728" i="1"/>
  <c r="A9574" i="1" s="1"/>
  <c r="A10420" i="1" s="1"/>
  <c r="A11266" i="1" s="1"/>
  <c r="C8728" i="1"/>
  <c r="C9574" i="1" s="1"/>
  <c r="C10420" i="1" s="1"/>
  <c r="C11266" i="1" s="1"/>
  <c r="I8728" i="1"/>
  <c r="D8729" i="1"/>
  <c r="D9575" i="1" s="1"/>
  <c r="D10421" i="1" s="1"/>
  <c r="D11267" i="1" s="1"/>
  <c r="I8729" i="1"/>
  <c r="A8730" i="1"/>
  <c r="A9576" i="1" s="1"/>
  <c r="A10422" i="1" s="1"/>
  <c r="A11268" i="1" s="1"/>
  <c r="G8730" i="1"/>
  <c r="I8730" i="1"/>
  <c r="H8731" i="1"/>
  <c r="A8732" i="1"/>
  <c r="C8733" i="1"/>
  <c r="H8733" i="1"/>
  <c r="C8734" i="1"/>
  <c r="C9580" i="1" s="1"/>
  <c r="C10426" i="1" s="1"/>
  <c r="C11272" i="1" s="1"/>
  <c r="G8734" i="1"/>
  <c r="G9580" i="1" s="1"/>
  <c r="G10426" i="1" s="1"/>
  <c r="G11272" i="1" s="1"/>
  <c r="E8735" i="1"/>
  <c r="E9581" i="1" s="1"/>
  <c r="E10427" i="1" s="1"/>
  <c r="E11273" i="1" s="1"/>
  <c r="F8735" i="1"/>
  <c r="I8735" i="1"/>
  <c r="I9581" i="1" s="1"/>
  <c r="I10427" i="1" s="1"/>
  <c r="I11273" i="1" s="1"/>
  <c r="A8736" i="1"/>
  <c r="A9582" i="1" s="1"/>
  <c r="A10428" i="1" s="1"/>
  <c r="A11274" i="1" s="1"/>
  <c r="C8736" i="1"/>
  <c r="E8736" i="1"/>
  <c r="I8736" i="1"/>
  <c r="D8737" i="1"/>
  <c r="D9583" i="1" s="1"/>
  <c r="D10429" i="1" s="1"/>
  <c r="D11275" i="1" s="1"/>
  <c r="F8737" i="1"/>
  <c r="F9583" i="1" s="1"/>
  <c r="F10429" i="1" s="1"/>
  <c r="F11275" i="1" s="1"/>
  <c r="I8737" i="1"/>
  <c r="A8738" i="1"/>
  <c r="A9584" i="1" s="1"/>
  <c r="A10430" i="1" s="1"/>
  <c r="A11276" i="1" s="1"/>
  <c r="C8738" i="1"/>
  <c r="F8738" i="1"/>
  <c r="G8738" i="1"/>
  <c r="A8739" i="1"/>
  <c r="F8739" i="1"/>
  <c r="F9585" i="1" s="1"/>
  <c r="F10431" i="1" s="1"/>
  <c r="F11277" i="1" s="1"/>
  <c r="I8739" i="1"/>
  <c r="I9585" i="1" s="1"/>
  <c r="I10431" i="1" s="1"/>
  <c r="I11277" i="1" s="1"/>
  <c r="E8740" i="1"/>
  <c r="E9586" i="1" s="1"/>
  <c r="E10432" i="1" s="1"/>
  <c r="E11278" i="1" s="1"/>
  <c r="G8740" i="1"/>
  <c r="C8741" i="1"/>
  <c r="H8741" i="1"/>
  <c r="H9587" i="1" s="1"/>
  <c r="H10433" i="1" s="1"/>
  <c r="H11279" i="1" s="1"/>
  <c r="C8742" i="1"/>
  <c r="D8742" i="1"/>
  <c r="D9588" i="1" s="1"/>
  <c r="D10434" i="1" s="1"/>
  <c r="D11280" i="1" s="1"/>
  <c r="E8742" i="1"/>
  <c r="E9588" i="1" s="1"/>
  <c r="E10434" i="1" s="1"/>
  <c r="E11280" i="1" s="1"/>
  <c r="G8742" i="1"/>
  <c r="F8743" i="1"/>
  <c r="C8744" i="1"/>
  <c r="I8744" i="1"/>
  <c r="I9590" i="1" s="1"/>
  <c r="I10436" i="1" s="1"/>
  <c r="I11282" i="1" s="1"/>
  <c r="A8745" i="1"/>
  <c r="D8745" i="1"/>
  <c r="D9591" i="1" s="1"/>
  <c r="D10437" i="1" s="1"/>
  <c r="D11283" i="1" s="1"/>
  <c r="I8745" i="1"/>
  <c r="I9591" i="1" s="1"/>
  <c r="I10437" i="1" s="1"/>
  <c r="I11283" i="1" s="1"/>
  <c r="A8746" i="1"/>
  <c r="C8746" i="1"/>
  <c r="C9592" i="1" s="1"/>
  <c r="C10438" i="1" s="1"/>
  <c r="C11284" i="1" s="1"/>
  <c r="D8746" i="1"/>
  <c r="F8746" i="1"/>
  <c r="G8746" i="1"/>
  <c r="H8746" i="1"/>
  <c r="H9592" i="1" s="1"/>
  <c r="H10438" i="1" s="1"/>
  <c r="H11284" i="1" s="1"/>
  <c r="I8746" i="1"/>
  <c r="A8747" i="1"/>
  <c r="A9593" i="1" s="1"/>
  <c r="A10439" i="1" s="1"/>
  <c r="A11285" i="1" s="1"/>
  <c r="E8747" i="1"/>
  <c r="H8747" i="1"/>
  <c r="A8748" i="1"/>
  <c r="E8748" i="1"/>
  <c r="E9594" i="1" s="1"/>
  <c r="E10440" i="1" s="1"/>
  <c r="E11286" i="1" s="1"/>
  <c r="G8748" i="1"/>
  <c r="G9594" i="1" s="1"/>
  <c r="G10440" i="1" s="1"/>
  <c r="G11286" i="1" s="1"/>
  <c r="C8750" i="1"/>
  <c r="E8750" i="1"/>
  <c r="E9596" i="1" s="1"/>
  <c r="E10442" i="1" s="1"/>
  <c r="E11288" i="1" s="1"/>
  <c r="D8751" i="1"/>
  <c r="D9597" i="1" s="1"/>
  <c r="D10443" i="1" s="1"/>
  <c r="D11289" i="1" s="1"/>
  <c r="E8751" i="1"/>
  <c r="A8752" i="1"/>
  <c r="A9598" i="1" s="1"/>
  <c r="A10444" i="1" s="1"/>
  <c r="A11290" i="1" s="1"/>
  <c r="D8752" i="1"/>
  <c r="E8752" i="1"/>
  <c r="A8753" i="1"/>
  <c r="D8753" i="1"/>
  <c r="D9599" i="1" s="1"/>
  <c r="D10445" i="1" s="1"/>
  <c r="D11291" i="1" s="1"/>
  <c r="E8753" i="1"/>
  <c r="E9599" i="1" s="1"/>
  <c r="E10445" i="1" s="1"/>
  <c r="E11291" i="1" s="1"/>
  <c r="G8753" i="1"/>
  <c r="H8753" i="1"/>
  <c r="A8754" i="1"/>
  <c r="C8754" i="1"/>
  <c r="E8755" i="1"/>
  <c r="E9601" i="1" s="1"/>
  <c r="E10447" i="1" s="1"/>
  <c r="E11293" i="1" s="1"/>
  <c r="G8755" i="1"/>
  <c r="G9601" i="1" s="1"/>
  <c r="G10447" i="1" s="1"/>
  <c r="G11293" i="1" s="1"/>
  <c r="H8755" i="1"/>
  <c r="E8756" i="1"/>
  <c r="E9602" i="1" s="1"/>
  <c r="E10448" i="1" s="1"/>
  <c r="E11294" i="1" s="1"/>
  <c r="F8756" i="1"/>
  <c r="H8756" i="1"/>
  <c r="C8757" i="1"/>
  <c r="C9603" i="1" s="1"/>
  <c r="C10449" i="1" s="1"/>
  <c r="C11295" i="1" s="1"/>
  <c r="F8757" i="1"/>
  <c r="F9603" i="1" s="1"/>
  <c r="F10449" i="1" s="1"/>
  <c r="F11295" i="1" s="1"/>
  <c r="G8757" i="1"/>
  <c r="D8758" i="1"/>
  <c r="G8758" i="1"/>
  <c r="G9604" i="1" s="1"/>
  <c r="G10450" i="1" s="1"/>
  <c r="G11296" i="1" s="1"/>
  <c r="A8759" i="1"/>
  <c r="C8759" i="1"/>
  <c r="D8759" i="1"/>
  <c r="F8759" i="1"/>
  <c r="F9605" i="1" s="1"/>
  <c r="F10451" i="1" s="1"/>
  <c r="F11297" i="1" s="1"/>
  <c r="C8760" i="1"/>
  <c r="C9606" i="1" s="1"/>
  <c r="C10452" i="1" s="1"/>
  <c r="C11298" i="1" s="1"/>
  <c r="D8760" i="1"/>
  <c r="D9606" i="1" s="1"/>
  <c r="D10452" i="1" s="1"/>
  <c r="D11298" i="1" s="1"/>
  <c r="E8760" i="1"/>
  <c r="H8760" i="1"/>
  <c r="D8761" i="1"/>
  <c r="G8761" i="1"/>
  <c r="G9607" i="1" s="1"/>
  <c r="G10453" i="1" s="1"/>
  <c r="G11299" i="1" s="1"/>
  <c r="A8762" i="1"/>
  <c r="A9608" i="1" s="1"/>
  <c r="A10454" i="1" s="1"/>
  <c r="A11300" i="1" s="1"/>
  <c r="C8762" i="1"/>
  <c r="C9608" i="1" s="1"/>
  <c r="C10454" i="1" s="1"/>
  <c r="C11300" i="1" s="1"/>
  <c r="F8763" i="1"/>
  <c r="F9609" i="1" s="1"/>
  <c r="F10455" i="1" s="1"/>
  <c r="F11301" i="1" s="1"/>
  <c r="I8763" i="1"/>
  <c r="D8764" i="1"/>
  <c r="D9610" i="1" s="1"/>
  <c r="D10456" i="1" s="1"/>
  <c r="D11302" i="1" s="1"/>
  <c r="E8764" i="1"/>
  <c r="E9610" i="1" s="1"/>
  <c r="E10456" i="1" s="1"/>
  <c r="G8764" i="1"/>
  <c r="C8765" i="1"/>
  <c r="E8765" i="1"/>
  <c r="E9611" i="1" s="1"/>
  <c r="E10457" i="1" s="1"/>
  <c r="E11303" i="1" s="1"/>
  <c r="F8765" i="1"/>
  <c r="F9611" i="1" s="1"/>
  <c r="F10457" i="1" s="1"/>
  <c r="F11303" i="1" s="1"/>
  <c r="G8765" i="1"/>
  <c r="G8766" i="1"/>
  <c r="D8767" i="1"/>
  <c r="F8767" i="1"/>
  <c r="F9613" i="1" s="1"/>
  <c r="F10459" i="1" s="1"/>
  <c r="F11305" i="1" s="1"/>
  <c r="A8768" i="1"/>
  <c r="A9614" i="1" s="1"/>
  <c r="A10460" i="1" s="1"/>
  <c r="A11306" i="1" s="1"/>
  <c r="G8768" i="1"/>
  <c r="G9614" i="1" s="1"/>
  <c r="G10460" i="1" s="1"/>
  <c r="G11306" i="1" s="1"/>
  <c r="C8769" i="1"/>
  <c r="C9615" i="1" s="1"/>
  <c r="C10461" i="1" s="1"/>
  <c r="C11307" i="1" s="1"/>
  <c r="F8770" i="1"/>
  <c r="I8770" i="1"/>
  <c r="I9616" i="1" s="1"/>
  <c r="I10462" i="1" s="1"/>
  <c r="I11308" i="1" s="1"/>
  <c r="A8772" i="1"/>
  <c r="D8772" i="1"/>
  <c r="H8772" i="1"/>
  <c r="H9618" i="1" s="1"/>
  <c r="H10464" i="1" s="1"/>
  <c r="H11310" i="1" s="1"/>
  <c r="I8772" i="1"/>
  <c r="A8773" i="1"/>
  <c r="D8773" i="1"/>
  <c r="H8773" i="1"/>
  <c r="H9619" i="1" s="1"/>
  <c r="H10465" i="1" s="1"/>
  <c r="H11311" i="1" s="1"/>
  <c r="I8773" i="1"/>
  <c r="I9619" i="1" s="1"/>
  <c r="I10465" i="1" s="1"/>
  <c r="I11311" i="1" s="1"/>
  <c r="A8774" i="1"/>
  <c r="A9620" i="1" s="1"/>
  <c r="A10466" i="1" s="1"/>
  <c r="A11312" i="1" s="1"/>
  <c r="C8774" i="1"/>
  <c r="C9620" i="1" s="1"/>
  <c r="C10466" i="1" s="1"/>
  <c r="C11312" i="1" s="1"/>
  <c r="F8774" i="1"/>
  <c r="F9620" i="1" s="1"/>
  <c r="F10466" i="1" s="1"/>
  <c r="F11312" i="1" s="1"/>
  <c r="G8774" i="1"/>
  <c r="H8774" i="1"/>
  <c r="H9620" i="1" s="1"/>
  <c r="H10466" i="1" s="1"/>
  <c r="H11312" i="1" s="1"/>
  <c r="I8774" i="1"/>
  <c r="I9620" i="1" s="1"/>
  <c r="I10466" i="1" s="1"/>
  <c r="I11312" i="1" s="1"/>
  <c r="D8775" i="1"/>
  <c r="D9621" i="1" s="1"/>
  <c r="D10467" i="1" s="1"/>
  <c r="D11313" i="1" s="1"/>
  <c r="F8775" i="1"/>
  <c r="F9621" i="1" s="1"/>
  <c r="F10467" i="1" s="1"/>
  <c r="F11313" i="1" s="1"/>
  <c r="I8775" i="1"/>
  <c r="I9621" i="1" s="1"/>
  <c r="I10467" i="1" s="1"/>
  <c r="I11313" i="1" s="1"/>
  <c r="D8776" i="1"/>
  <c r="I8776" i="1"/>
  <c r="I9622" i="1" s="1"/>
  <c r="I10468" i="1" s="1"/>
  <c r="I11314" i="1" s="1"/>
  <c r="C8777" i="1"/>
  <c r="H8777" i="1"/>
  <c r="H9623" i="1" s="1"/>
  <c r="H10469" i="1" s="1"/>
  <c r="H11315" i="1" s="1"/>
  <c r="A8778" i="1"/>
  <c r="G8778" i="1"/>
  <c r="G9624" i="1" s="1"/>
  <c r="G10470" i="1" s="1"/>
  <c r="G11316" i="1" s="1"/>
  <c r="I8778" i="1"/>
  <c r="I9624" i="1" s="1"/>
  <c r="I10470" i="1" s="1"/>
  <c r="I11316" i="1" s="1"/>
  <c r="F8779" i="1"/>
  <c r="F9625" i="1" s="1"/>
  <c r="F10471" i="1" s="1"/>
  <c r="F11317" i="1" s="1"/>
  <c r="H8779" i="1"/>
  <c r="I8779" i="1"/>
  <c r="A8780" i="1"/>
  <c r="F8780" i="1"/>
  <c r="G8780" i="1"/>
  <c r="H8780" i="1"/>
  <c r="I8780" i="1"/>
  <c r="F8781" i="1"/>
  <c r="G8781" i="1"/>
  <c r="H8781" i="1"/>
  <c r="H9627" i="1" s="1"/>
  <c r="H10473" i="1" s="1"/>
  <c r="H11319" i="1" s="1"/>
  <c r="F8782" i="1"/>
  <c r="F9628" i="1" s="1"/>
  <c r="F10474" i="1" s="1"/>
  <c r="F11320" i="1" s="1"/>
  <c r="G8782" i="1"/>
  <c r="A8783" i="1"/>
  <c r="F8783" i="1"/>
  <c r="A8784" i="1"/>
  <c r="A9630" i="1" s="1"/>
  <c r="A10476" i="1" s="1"/>
  <c r="A11322" i="1" s="1"/>
  <c r="C8784" i="1"/>
  <c r="C9630" i="1" s="1"/>
  <c r="C10476" i="1" s="1"/>
  <c r="C11322" i="1" s="1"/>
  <c r="D8784" i="1"/>
  <c r="F8785" i="1"/>
  <c r="F9631" i="1" s="1"/>
  <c r="F10477" i="1" s="1"/>
  <c r="F11323" i="1" s="1"/>
  <c r="G8785" i="1"/>
  <c r="A8786" i="1"/>
  <c r="H8786" i="1"/>
  <c r="H9632" i="1" s="1"/>
  <c r="H10478" i="1" s="1"/>
  <c r="H11324" i="1" s="1"/>
  <c r="A8787" i="1"/>
  <c r="A9633" i="1" s="1"/>
  <c r="A10479" i="1" s="1"/>
  <c r="A11325" i="1" s="1"/>
  <c r="I8787" i="1"/>
  <c r="D8788" i="1"/>
  <c r="G8788" i="1"/>
  <c r="G9634" i="1" s="1"/>
  <c r="G10480" i="1" s="1"/>
  <c r="G11326" i="1" s="1"/>
  <c r="H8788" i="1"/>
  <c r="H9634" i="1" s="1"/>
  <c r="H10480" i="1" s="1"/>
  <c r="H11326" i="1" s="1"/>
  <c r="C8789" i="1"/>
  <c r="C9635" i="1" s="1"/>
  <c r="C10481" i="1" s="1"/>
  <c r="C11327" i="1" s="1"/>
  <c r="D8789" i="1"/>
  <c r="D9635" i="1" s="1"/>
  <c r="D10481" i="1" s="1"/>
  <c r="D11327" i="1" s="1"/>
  <c r="F8789" i="1"/>
  <c r="G8790" i="1"/>
  <c r="G9636" i="1" s="1"/>
  <c r="G10482" i="1" s="1"/>
  <c r="G11328" i="1" s="1"/>
  <c r="C8791" i="1"/>
  <c r="F8791" i="1"/>
  <c r="F9637" i="1" s="1"/>
  <c r="F10483" i="1" s="1"/>
  <c r="F11329" i="1" s="1"/>
  <c r="A8792" i="1"/>
  <c r="C8792" i="1"/>
  <c r="C9638" i="1" s="1"/>
  <c r="C10484" i="1" s="1"/>
  <c r="C11330" i="1" s="1"/>
  <c r="D8792" i="1"/>
  <c r="D9638" i="1" s="1"/>
  <c r="D10484" i="1" s="1"/>
  <c r="D11330" i="1" s="1"/>
  <c r="I8792" i="1"/>
  <c r="A8793" i="1"/>
  <c r="A9639" i="1" s="1"/>
  <c r="A10485" i="1" s="1"/>
  <c r="A11331" i="1" s="1"/>
  <c r="D8793" i="1"/>
  <c r="A8794" i="1"/>
  <c r="A9640" i="1" s="1"/>
  <c r="A10486" i="1" s="1"/>
  <c r="A11332" i="1" s="1"/>
  <c r="F8794" i="1"/>
  <c r="G8794" i="1"/>
  <c r="G9640" i="1" s="1"/>
  <c r="G10486" i="1" s="1"/>
  <c r="G11332" i="1" s="1"/>
  <c r="I8794" i="1"/>
  <c r="I9640" i="1" s="1"/>
  <c r="I10486" i="1" s="1"/>
  <c r="I11332" i="1" s="1"/>
  <c r="F8795" i="1"/>
  <c r="F9641" i="1" s="1"/>
  <c r="F10487" i="1" s="1"/>
  <c r="F11333" i="1" s="1"/>
  <c r="G8795" i="1"/>
  <c r="G9641" i="1" s="1"/>
  <c r="G10487" i="1" s="1"/>
  <c r="G11333" i="1" s="1"/>
  <c r="H8795" i="1"/>
  <c r="H9641" i="1" s="1"/>
  <c r="H10487" i="1" s="1"/>
  <c r="H11333" i="1" s="1"/>
  <c r="I8795" i="1"/>
  <c r="G8796" i="1"/>
  <c r="G9642" i="1" s="1"/>
  <c r="G10488" i="1" s="1"/>
  <c r="G11334" i="1" s="1"/>
  <c r="D8797" i="1"/>
  <c r="D9643" i="1" s="1"/>
  <c r="D10489" i="1" s="1"/>
  <c r="D11335" i="1" s="1"/>
  <c r="F8797" i="1"/>
  <c r="F9643" i="1" s="1"/>
  <c r="F10489" i="1" s="1"/>
  <c r="F11335" i="1" s="1"/>
  <c r="H8797" i="1"/>
  <c r="C8798" i="1"/>
  <c r="C9644" i="1" s="1"/>
  <c r="C10490" i="1" s="1"/>
  <c r="C11336" i="1" s="1"/>
  <c r="G8798" i="1"/>
  <c r="F8799" i="1"/>
  <c r="F9645" i="1" s="1"/>
  <c r="F10491" i="1" s="1"/>
  <c r="F11337" i="1" s="1"/>
  <c r="D8800" i="1"/>
  <c r="D9646" i="1" s="1"/>
  <c r="D10492" i="1" s="1"/>
  <c r="D11338" i="1" s="1"/>
  <c r="F8800" i="1"/>
  <c r="F9646" i="1" s="1"/>
  <c r="F10492" i="1" s="1"/>
  <c r="F11338" i="1" s="1"/>
  <c r="H8800" i="1"/>
  <c r="H9646" i="1" s="1"/>
  <c r="H10492" i="1" s="1"/>
  <c r="H11338" i="1" s="1"/>
  <c r="I8800" i="1"/>
  <c r="I9646" i="1" s="1"/>
  <c r="I10492" i="1" s="1"/>
  <c r="I11338" i="1" s="1"/>
  <c r="D8801" i="1"/>
  <c r="D9647" i="1" s="1"/>
  <c r="D10493" i="1" s="1"/>
  <c r="D11339" i="1" s="1"/>
  <c r="H8801" i="1"/>
  <c r="H9647" i="1" s="1"/>
  <c r="H10493" i="1" s="1"/>
  <c r="H11339" i="1" s="1"/>
  <c r="A8802" i="1"/>
  <c r="C8802" i="1"/>
  <c r="F8802" i="1"/>
  <c r="H8802" i="1"/>
  <c r="H9648" i="1" s="1"/>
  <c r="H10494" i="1" s="1"/>
  <c r="H11340" i="1" s="1"/>
  <c r="I8802" i="1"/>
  <c r="I9648" i="1" s="1"/>
  <c r="I10494" i="1" s="1"/>
  <c r="I11340" i="1" s="1"/>
  <c r="G8803" i="1"/>
  <c r="G9649" i="1" s="1"/>
  <c r="G10495" i="1" s="1"/>
  <c r="G11341" i="1" s="1"/>
  <c r="I8803" i="1"/>
  <c r="I9649" i="1" s="1"/>
  <c r="I10495" i="1" s="1"/>
  <c r="I11341" i="1" s="1"/>
  <c r="A8804" i="1"/>
  <c r="A9650" i="1" s="1"/>
  <c r="A10496" i="1" s="1"/>
  <c r="A11342" i="1" s="1"/>
  <c r="D8804" i="1"/>
  <c r="G8804" i="1"/>
  <c r="H8804" i="1"/>
  <c r="H9650" i="1" s="1"/>
  <c r="H10496" i="1" s="1"/>
  <c r="H11342" i="1" s="1"/>
  <c r="I8804" i="1"/>
  <c r="G8805" i="1"/>
  <c r="G9651" i="1" s="1"/>
  <c r="G10497" i="1" s="1"/>
  <c r="G11343" i="1" s="1"/>
  <c r="F8806" i="1"/>
  <c r="F9652" i="1" s="1"/>
  <c r="F10498" i="1" s="1"/>
  <c r="F11344" i="1" s="1"/>
  <c r="C8808" i="1"/>
  <c r="C9654" i="1" s="1"/>
  <c r="C10500" i="1" s="1"/>
  <c r="C11346" i="1" s="1"/>
  <c r="A8809" i="1"/>
  <c r="A9655" i="1" s="1"/>
  <c r="A10501" i="1" s="1"/>
  <c r="A11347" i="1" s="1"/>
  <c r="D8809" i="1"/>
  <c r="H8809" i="1"/>
  <c r="I8809" i="1"/>
  <c r="A8810" i="1"/>
  <c r="A9656" i="1" s="1"/>
  <c r="A10502" i="1" s="1"/>
  <c r="A11348" i="1" s="1"/>
  <c r="C8810" i="1"/>
  <c r="C9656" i="1" s="1"/>
  <c r="C10502" i="1" s="1"/>
  <c r="C11348" i="1" s="1"/>
  <c r="H8810" i="1"/>
  <c r="F8811" i="1"/>
  <c r="H8811" i="1"/>
  <c r="H9657" i="1" s="1"/>
  <c r="H10503" i="1" s="1"/>
  <c r="H11349" i="1" s="1"/>
  <c r="A8812" i="1"/>
  <c r="A9658" i="1" s="1"/>
  <c r="A10504" i="1" s="1"/>
  <c r="A11350" i="1" s="1"/>
  <c r="H8812" i="1"/>
  <c r="H9658" i="1" s="1"/>
  <c r="H10504" i="1" s="1"/>
  <c r="H11350" i="1" s="1"/>
  <c r="I8812" i="1"/>
  <c r="I9658" i="1" s="1"/>
  <c r="I10504" i="1" s="1"/>
  <c r="I11350" i="1" s="1"/>
  <c r="D8813" i="1"/>
  <c r="D9659" i="1" s="1"/>
  <c r="D10505" i="1" s="1"/>
  <c r="D11351" i="1" s="1"/>
  <c r="F8813" i="1"/>
  <c r="H8813" i="1"/>
  <c r="D8814" i="1"/>
  <c r="D9660" i="1" s="1"/>
  <c r="D10506" i="1" s="1"/>
  <c r="D11352" i="1" s="1"/>
  <c r="E8814" i="1"/>
  <c r="E9660" i="1" s="1"/>
  <c r="E10506" i="1" s="1"/>
  <c r="E11352" i="1" s="1"/>
  <c r="F8814" i="1"/>
  <c r="G8814" i="1"/>
  <c r="A8815" i="1"/>
  <c r="A9661" i="1" s="1"/>
  <c r="A10507" i="1" s="1"/>
  <c r="A11353" i="1" s="1"/>
  <c r="E8815" i="1"/>
  <c r="F8815" i="1"/>
  <c r="F9661" i="1" s="1"/>
  <c r="F10507" i="1" s="1"/>
  <c r="F11353" i="1" s="1"/>
  <c r="C8816" i="1"/>
  <c r="D8816" i="1"/>
  <c r="D9662" i="1" s="1"/>
  <c r="D10508" i="1" s="1"/>
  <c r="D11354" i="1" s="1"/>
  <c r="E8816" i="1"/>
  <c r="E9662" i="1" s="1"/>
  <c r="E10508" i="1" s="1"/>
  <c r="E11354" i="1" s="1"/>
  <c r="G8818" i="1"/>
  <c r="G9664" i="1" s="1"/>
  <c r="G10510" i="1" s="1"/>
  <c r="G11356" i="1" s="1"/>
  <c r="I8818" i="1"/>
  <c r="I9664" i="1" s="1"/>
  <c r="I10510" i="1" s="1"/>
  <c r="I11356" i="1" s="1"/>
  <c r="H8819" i="1"/>
  <c r="H9665" i="1" s="1"/>
  <c r="H10511" i="1" s="1"/>
  <c r="H11357" i="1" s="1"/>
  <c r="I8819" i="1"/>
  <c r="A8820" i="1"/>
  <c r="F8820" i="1"/>
  <c r="G8820" i="1"/>
  <c r="I8820" i="1"/>
  <c r="I9666" i="1" s="1"/>
  <c r="I10512" i="1" s="1"/>
  <c r="I11358" i="1" s="1"/>
  <c r="H8821" i="1"/>
  <c r="F8822" i="1"/>
  <c r="F9668" i="1" s="1"/>
  <c r="F10514" i="1" s="1"/>
  <c r="F11360" i="1" s="1"/>
  <c r="G8822" i="1"/>
  <c r="G9668" i="1" s="1"/>
  <c r="G10514" i="1" s="1"/>
  <c r="G11360" i="1" s="1"/>
  <c r="C8823" i="1"/>
  <c r="D8823" i="1"/>
  <c r="E8823" i="1"/>
  <c r="E9669" i="1" s="1"/>
  <c r="E10515" i="1" s="1"/>
  <c r="E11361" i="1" s="1"/>
  <c r="F8823" i="1"/>
  <c r="F9669" i="1" s="1"/>
  <c r="F10515" i="1" s="1"/>
  <c r="F11361" i="1" s="1"/>
  <c r="A8824" i="1"/>
  <c r="A9670" i="1" s="1"/>
  <c r="A10516" i="1" s="1"/>
  <c r="A11362" i="1" s="1"/>
  <c r="E8824" i="1"/>
  <c r="E9670" i="1" s="1"/>
  <c r="E10516" i="1" s="1"/>
  <c r="E11362" i="1" s="1"/>
  <c r="I8824" i="1"/>
  <c r="I9670" i="1" s="1"/>
  <c r="I10516" i="1" s="1"/>
  <c r="I11362" i="1" s="1"/>
  <c r="C8825" i="1"/>
  <c r="C9671" i="1" s="1"/>
  <c r="C10517" i="1" s="1"/>
  <c r="C11363" i="1" s="1"/>
  <c r="D8825" i="1"/>
  <c r="D9671" i="1" s="1"/>
  <c r="D10517" i="1" s="1"/>
  <c r="D11363" i="1" s="1"/>
  <c r="C8826" i="1"/>
  <c r="F8826" i="1"/>
  <c r="G8826" i="1"/>
  <c r="G9672" i="1" s="1"/>
  <c r="G10518" i="1" s="1"/>
  <c r="G11364" i="1" s="1"/>
  <c r="A8827" i="1"/>
  <c r="C8827" i="1"/>
  <c r="C9673" i="1" s="1"/>
  <c r="C10519" i="1" s="1"/>
  <c r="C11365" i="1" s="1"/>
  <c r="F8827" i="1"/>
  <c r="F9673" i="1" s="1"/>
  <c r="F10519" i="1" s="1"/>
  <c r="F11365" i="1" s="1"/>
  <c r="H8827" i="1"/>
  <c r="H9673" i="1" s="1"/>
  <c r="H10519" i="1" s="1"/>
  <c r="H11365" i="1" s="1"/>
  <c r="I8827" i="1"/>
  <c r="H8828" i="1"/>
  <c r="C8829" i="1"/>
  <c r="C9675" i="1" s="1"/>
  <c r="C10521" i="1" s="1"/>
  <c r="C11367" i="1" s="1"/>
  <c r="E8829" i="1"/>
  <c r="E9675" i="1" s="1"/>
  <c r="E10521" i="1" s="1"/>
  <c r="E11367" i="1" s="1"/>
  <c r="G8829" i="1"/>
  <c r="G9675" i="1" s="1"/>
  <c r="G10521" i="1" s="1"/>
  <c r="G11367" i="1" s="1"/>
  <c r="C8831" i="1"/>
  <c r="C9677" i="1" s="1"/>
  <c r="C10523" i="1" s="1"/>
  <c r="C11369" i="1" s="1"/>
  <c r="D8832" i="1"/>
  <c r="D9678" i="1" s="1"/>
  <c r="D10524" i="1" s="1"/>
  <c r="D11370" i="1" s="1"/>
  <c r="H8832" i="1"/>
  <c r="H9678" i="1" s="1"/>
  <c r="H10524" i="1" s="1"/>
  <c r="H11370" i="1" s="1"/>
  <c r="A8833" i="1"/>
  <c r="A9679" i="1" s="1"/>
  <c r="A10525" i="1" s="1"/>
  <c r="A11371" i="1" s="1"/>
  <c r="C8833" i="1"/>
  <c r="I8833" i="1"/>
  <c r="I9679" i="1" s="1"/>
  <c r="I10525" i="1" s="1"/>
  <c r="I11371" i="1" s="1"/>
  <c r="F8834" i="1"/>
  <c r="F9680" i="1" s="1"/>
  <c r="F10526" i="1" s="1"/>
  <c r="F11372" i="1" s="1"/>
  <c r="H8834" i="1"/>
  <c r="H9680" i="1" s="1"/>
  <c r="H10526" i="1" s="1"/>
  <c r="H11372" i="1" s="1"/>
  <c r="I8834" i="1"/>
  <c r="I9680" i="1" s="1"/>
  <c r="I10526" i="1" s="1"/>
  <c r="I11372" i="1" s="1"/>
  <c r="H8835" i="1"/>
  <c r="H9681" i="1" s="1"/>
  <c r="H10527" i="1" s="1"/>
  <c r="H11373" i="1" s="1"/>
  <c r="D8836" i="1"/>
  <c r="D9682" i="1" s="1"/>
  <c r="D10528" i="1" s="1"/>
  <c r="D11374" i="1" s="1"/>
  <c r="D8837" i="1"/>
  <c r="D9683" i="1" s="1"/>
  <c r="D10529" i="1" s="1"/>
  <c r="D11375" i="1" s="1"/>
  <c r="H8837" i="1"/>
  <c r="H9683" i="1" s="1"/>
  <c r="H10529" i="1" s="1"/>
  <c r="H11375" i="1" s="1"/>
  <c r="C8838" i="1"/>
  <c r="C9684" i="1" s="1"/>
  <c r="C10530" i="1" s="1"/>
  <c r="C11376" i="1" s="1"/>
  <c r="D8838" i="1"/>
  <c r="D9684" i="1" s="1"/>
  <c r="D10530" i="1" s="1"/>
  <c r="D11376" i="1" s="1"/>
  <c r="E8838" i="1"/>
  <c r="F8838" i="1"/>
  <c r="G8838" i="1"/>
  <c r="G9684" i="1" s="1"/>
  <c r="G10530" i="1" s="1"/>
  <c r="G11376" i="1" s="1"/>
  <c r="A8839" i="1"/>
  <c r="A9685" i="1" s="1"/>
  <c r="A10531" i="1" s="1"/>
  <c r="A11377" i="1" s="1"/>
  <c r="D8839" i="1"/>
  <c r="E8839" i="1"/>
  <c r="E9685" i="1" s="1"/>
  <c r="E10531" i="1" s="1"/>
  <c r="E11377" i="1" s="1"/>
  <c r="F8839" i="1"/>
  <c r="F9685" i="1" s="1"/>
  <c r="F10531" i="1" s="1"/>
  <c r="F11377" i="1" s="1"/>
  <c r="C8840" i="1"/>
  <c r="C9686" i="1" s="1"/>
  <c r="C10532" i="1" s="1"/>
  <c r="C11378" i="1" s="1"/>
  <c r="D8840" i="1"/>
  <c r="I8840" i="1"/>
  <c r="I9686" i="1" s="1"/>
  <c r="I10532" i="1" s="1"/>
  <c r="I11378" i="1" s="1"/>
  <c r="D8841" i="1"/>
  <c r="I8841" i="1"/>
  <c r="I9687" i="1" s="1"/>
  <c r="I10533" i="1" s="1"/>
  <c r="I11379" i="1" s="1"/>
  <c r="C8842" i="1"/>
  <c r="C9688" i="1" s="1"/>
  <c r="C10534" i="1" s="1"/>
  <c r="C11380" i="1" s="1"/>
  <c r="H8842" i="1"/>
  <c r="H9688" i="1" s="1"/>
  <c r="H10534" i="1" s="1"/>
  <c r="H11380" i="1" s="1"/>
  <c r="A8843" i="1"/>
  <c r="F8843" i="1"/>
  <c r="F9689" i="1" s="1"/>
  <c r="F10535" i="1" s="1"/>
  <c r="F11381" i="1" s="1"/>
  <c r="G8843" i="1"/>
  <c r="G9689" i="1" s="1"/>
  <c r="G10535" i="1" s="1"/>
  <c r="G11381" i="1" s="1"/>
  <c r="H8843" i="1"/>
  <c r="A8844" i="1"/>
  <c r="F8844" i="1"/>
  <c r="H8844" i="1"/>
  <c r="H9690" i="1" s="1"/>
  <c r="H10536" i="1" s="1"/>
  <c r="H11382" i="1" s="1"/>
  <c r="I8844" i="1"/>
  <c r="I9690" i="1" s="1"/>
  <c r="I10536" i="1" s="1"/>
  <c r="I11382" i="1" s="1"/>
  <c r="F8845" i="1"/>
  <c r="F9691" i="1" s="1"/>
  <c r="F10537" i="1" s="1"/>
  <c r="F11383" i="1" s="1"/>
  <c r="H8845" i="1"/>
  <c r="C8846" i="1"/>
  <c r="C9692" i="1" s="1"/>
  <c r="C10538" i="1" s="1"/>
  <c r="C11384" i="1" s="1"/>
  <c r="E8846" i="1"/>
  <c r="E9692" i="1" s="1"/>
  <c r="E10538" i="1" s="1"/>
  <c r="E11384" i="1" s="1"/>
  <c r="G8846" i="1"/>
  <c r="E8847" i="1"/>
  <c r="E9693" i="1" s="1"/>
  <c r="E10539" i="1" s="1"/>
  <c r="E11385" i="1" s="1"/>
  <c r="F8847" i="1"/>
  <c r="I8847" i="1"/>
  <c r="I9693" i="1" s="1"/>
  <c r="I10539" i="1" s="1"/>
  <c r="I11385" i="1" s="1"/>
  <c r="A8848" i="1"/>
  <c r="A9694" i="1" s="1"/>
  <c r="A10540" i="1" s="1"/>
  <c r="A11386" i="1" s="1"/>
  <c r="D8849" i="1"/>
  <c r="D9695" i="1" s="1"/>
  <c r="D10541" i="1" s="1"/>
  <c r="D11387" i="1" s="1"/>
  <c r="G8849" i="1"/>
  <c r="G9695" i="1" s="1"/>
  <c r="G10541" i="1" s="1"/>
  <c r="G11387" i="1" s="1"/>
  <c r="A8850" i="1"/>
  <c r="A9696" i="1" s="1"/>
  <c r="A10542" i="1" s="1"/>
  <c r="A11388" i="1" s="1"/>
  <c r="C8850" i="1"/>
  <c r="C9696" i="1" s="1"/>
  <c r="C10542" i="1" s="1"/>
  <c r="C11388" i="1" s="1"/>
  <c r="H8850" i="1"/>
  <c r="H9696" i="1" s="1"/>
  <c r="H10542" i="1" s="1"/>
  <c r="H11388" i="1" s="1"/>
  <c r="H8851" i="1"/>
  <c r="H9697" i="1" s="1"/>
  <c r="H10543" i="1" s="1"/>
  <c r="H11389" i="1" s="1"/>
  <c r="I8851" i="1"/>
  <c r="I9697" i="1" s="1"/>
  <c r="I10543" i="1" s="1"/>
  <c r="I11389" i="1" s="1"/>
  <c r="A8852" i="1"/>
  <c r="D8852" i="1"/>
  <c r="D9698" i="1" s="1"/>
  <c r="D10544" i="1" s="1"/>
  <c r="D11390" i="1" s="1"/>
  <c r="H8852" i="1"/>
  <c r="I8852" i="1"/>
  <c r="D8853" i="1"/>
  <c r="D9699" i="1" s="1"/>
  <c r="D10545" i="1" s="1"/>
  <c r="D11391" i="1" s="1"/>
  <c r="G8853" i="1"/>
  <c r="G9699" i="1" s="1"/>
  <c r="G10545" i="1" s="1"/>
  <c r="G11391" i="1" s="1"/>
  <c r="H8853" i="1"/>
  <c r="H9699" i="1" s="1"/>
  <c r="H10545" i="1" s="1"/>
  <c r="H11391" i="1" s="1"/>
  <c r="D8854" i="1"/>
  <c r="D9700" i="1" s="1"/>
  <c r="D10546" i="1" s="1"/>
  <c r="D11392" i="1" s="1"/>
  <c r="F8854" i="1"/>
  <c r="F9700" i="1" s="1"/>
  <c r="F10546" i="1" s="1"/>
  <c r="F11392" i="1" s="1"/>
  <c r="G8854" i="1"/>
  <c r="G9700" i="1" s="1"/>
  <c r="G10546" i="1" s="1"/>
  <c r="G11392" i="1" s="1"/>
  <c r="H8854" i="1"/>
  <c r="H9700" i="1" s="1"/>
  <c r="H10546" i="1" s="1"/>
  <c r="H11392" i="1" s="1"/>
  <c r="D8855" i="1"/>
  <c r="D9701" i="1" s="1"/>
  <c r="D10547" i="1" s="1"/>
  <c r="D11393" i="1" s="1"/>
  <c r="F8855" i="1"/>
  <c r="F9701" i="1" s="1"/>
  <c r="F10547" i="1" s="1"/>
  <c r="F11393" i="1" s="1"/>
  <c r="H8856" i="1"/>
  <c r="H9702" i="1" s="1"/>
  <c r="H10548" i="1" s="1"/>
  <c r="H11394" i="1" s="1"/>
  <c r="D8857" i="1"/>
  <c r="D9703" i="1" s="1"/>
  <c r="D10549" i="1" s="1"/>
  <c r="D11395" i="1" s="1"/>
  <c r="G8857" i="1"/>
  <c r="G9703" i="1" s="1"/>
  <c r="G10549" i="1" s="1"/>
  <c r="G11395" i="1" s="1"/>
  <c r="H8857" i="1"/>
  <c r="H9703" i="1" s="1"/>
  <c r="H10549" i="1" s="1"/>
  <c r="H11395" i="1" s="1"/>
  <c r="I8857" i="1"/>
  <c r="I9703" i="1" s="1"/>
  <c r="I10549" i="1" s="1"/>
  <c r="I11395" i="1" s="1"/>
  <c r="C8858" i="1"/>
  <c r="C9704" i="1" s="1"/>
  <c r="C10550" i="1" s="1"/>
  <c r="C11396" i="1" s="1"/>
  <c r="D8858" i="1"/>
  <c r="D9704" i="1" s="1"/>
  <c r="D10550" i="1" s="1"/>
  <c r="D11396" i="1" s="1"/>
  <c r="A8859" i="1"/>
  <c r="A9705" i="1" s="1"/>
  <c r="A10551" i="1" s="1"/>
  <c r="A11397" i="1" s="1"/>
  <c r="A8860" i="1"/>
  <c r="A9706" i="1" s="1"/>
  <c r="A10552" i="1" s="1"/>
  <c r="A11398" i="1" s="1"/>
  <c r="F8860" i="1"/>
  <c r="F9706" i="1" s="1"/>
  <c r="F10552" i="1" s="1"/>
  <c r="F11398" i="1" s="1"/>
  <c r="G8860" i="1"/>
  <c r="G9706" i="1" s="1"/>
  <c r="G10552" i="1" s="1"/>
  <c r="G11398" i="1" s="1"/>
  <c r="H8860" i="1"/>
  <c r="H9706" i="1" s="1"/>
  <c r="H10552" i="1" s="1"/>
  <c r="H11398" i="1" s="1"/>
  <c r="I8860" i="1"/>
  <c r="I9706" i="1" s="1"/>
  <c r="I10552" i="1" s="1"/>
  <c r="I11398" i="1" s="1"/>
  <c r="C8861" i="1"/>
  <c r="C9707" i="1" s="1"/>
  <c r="C10553" i="1" s="1"/>
  <c r="C11399" i="1" s="1"/>
  <c r="D8861" i="1"/>
  <c r="D9707" i="1" s="1"/>
  <c r="D10553" i="1" s="1"/>
  <c r="D11399" i="1" s="1"/>
  <c r="G8861" i="1"/>
  <c r="G9707" i="1" s="1"/>
  <c r="G10553" i="1" s="1"/>
  <c r="G11399" i="1" s="1"/>
  <c r="H8861" i="1"/>
  <c r="H9707" i="1" s="1"/>
  <c r="H10553" i="1" s="1"/>
  <c r="H11399" i="1" s="1"/>
  <c r="F8862" i="1"/>
  <c r="F9708" i="1" s="1"/>
  <c r="F10554" i="1" s="1"/>
  <c r="F11400" i="1" s="1"/>
  <c r="G8862" i="1"/>
  <c r="G9708" i="1" s="1"/>
  <c r="G10554" i="1" s="1"/>
  <c r="G11400" i="1" s="1"/>
  <c r="A8863" i="1"/>
  <c r="A9709" i="1" s="1"/>
  <c r="A10555" i="1" s="1"/>
  <c r="A11401" i="1" s="1"/>
  <c r="D8863" i="1"/>
  <c r="D9709" i="1" s="1"/>
  <c r="D10555" i="1" s="1"/>
  <c r="D11401" i="1" s="1"/>
  <c r="G8863" i="1"/>
  <c r="G9709" i="1" s="1"/>
  <c r="G10555" i="1" s="1"/>
  <c r="G11401" i="1" s="1"/>
  <c r="H8863" i="1"/>
  <c r="H9709" i="1" s="1"/>
  <c r="H10555" i="1" s="1"/>
  <c r="H11401" i="1" s="1"/>
  <c r="D8864" i="1"/>
  <c r="D9710" i="1" s="1"/>
  <c r="D10556" i="1" s="1"/>
  <c r="D11402" i="1" s="1"/>
  <c r="I8864" i="1"/>
  <c r="I9710" i="1" s="1"/>
  <c r="I10556" i="1" s="1"/>
  <c r="I11402" i="1" s="1"/>
  <c r="H8865" i="1"/>
  <c r="H9711" i="1" s="1"/>
  <c r="H10557" i="1" s="1"/>
  <c r="H11403" i="1" s="1"/>
  <c r="I8865" i="1"/>
  <c r="I9711" i="1" s="1"/>
  <c r="I10557" i="1" s="1"/>
  <c r="I11403" i="1" s="1"/>
  <c r="G8866" i="1"/>
  <c r="G9712" i="1" s="1"/>
  <c r="G10558" i="1" s="1"/>
  <c r="G11404" i="1" s="1"/>
  <c r="A8867" i="1"/>
  <c r="A9713" i="1" s="1"/>
  <c r="A10559" i="1" s="1"/>
  <c r="A11405" i="1" s="1"/>
  <c r="C8867" i="1"/>
  <c r="C9713" i="1" s="1"/>
  <c r="C10559" i="1" s="1"/>
  <c r="C11405" i="1" s="1"/>
  <c r="H8867" i="1"/>
  <c r="H9713" i="1" s="1"/>
  <c r="H10559" i="1" s="1"/>
  <c r="H11405" i="1" s="1"/>
  <c r="G8868" i="1"/>
  <c r="G9714" i="1" s="1"/>
  <c r="G10560" i="1" s="1"/>
  <c r="G11406" i="1" s="1"/>
  <c r="C8869" i="1"/>
  <c r="C9715" i="1" s="1"/>
  <c r="C10561" i="1" s="1"/>
  <c r="C11407" i="1" s="1"/>
  <c r="D8869" i="1"/>
  <c r="D9715" i="1" s="1"/>
  <c r="D10561" i="1" s="1"/>
  <c r="D11407" i="1" s="1"/>
  <c r="D8870" i="1"/>
  <c r="D9716" i="1" s="1"/>
  <c r="D10562" i="1" s="1"/>
  <c r="D11408" i="1" s="1"/>
  <c r="F8870" i="1"/>
  <c r="F9716" i="1" s="1"/>
  <c r="F10562" i="1" s="1"/>
  <c r="F11408" i="1" s="1"/>
  <c r="A8871" i="1"/>
  <c r="A9717" i="1" s="1"/>
  <c r="A10563" i="1" s="1"/>
  <c r="A11409" i="1" s="1"/>
  <c r="A8872" i="1"/>
  <c r="A9718" i="1" s="1"/>
  <c r="A10564" i="1" s="1"/>
  <c r="A11410" i="1" s="1"/>
  <c r="C8872" i="1"/>
  <c r="C9718" i="1" s="1"/>
  <c r="C10564" i="1" s="1"/>
  <c r="C11410" i="1" s="1"/>
  <c r="H8872" i="1"/>
  <c r="H9718" i="1" s="1"/>
  <c r="H10564" i="1" s="1"/>
  <c r="H11410" i="1" s="1"/>
  <c r="C8873" i="1"/>
  <c r="C9719" i="1" s="1"/>
  <c r="C10565" i="1" s="1"/>
  <c r="C11411" i="1" s="1"/>
  <c r="G8873" i="1"/>
  <c r="G9719" i="1" s="1"/>
  <c r="G10565" i="1" s="1"/>
  <c r="G11411" i="1" s="1"/>
  <c r="A8874" i="1"/>
  <c r="A9720" i="1" s="1"/>
  <c r="A10566" i="1" s="1"/>
  <c r="A11412" i="1" s="1"/>
  <c r="H8874" i="1"/>
  <c r="H9720" i="1" s="1"/>
  <c r="H10566" i="1" s="1"/>
  <c r="H11412" i="1" s="1"/>
  <c r="I8874" i="1"/>
  <c r="I9720" i="1" s="1"/>
  <c r="I10566" i="1" s="1"/>
  <c r="I11412" i="1" s="1"/>
  <c r="A8875" i="1"/>
  <c r="A9721" i="1" s="1"/>
  <c r="A10567" i="1" s="1"/>
  <c r="A11413" i="1" s="1"/>
  <c r="G8875" i="1"/>
  <c r="G9721" i="1" s="1"/>
  <c r="G10567" i="1" s="1"/>
  <c r="G11413" i="1" s="1"/>
  <c r="F8876" i="1"/>
  <c r="F9722" i="1" s="1"/>
  <c r="F10568" i="1" s="1"/>
  <c r="F11414" i="1" s="1"/>
  <c r="G8876" i="1"/>
  <c r="G9722" i="1" s="1"/>
  <c r="G10568" i="1" s="1"/>
  <c r="G11414" i="1" s="1"/>
  <c r="H8876" i="1"/>
  <c r="H9722" i="1" s="1"/>
  <c r="H10568" i="1" s="1"/>
  <c r="H11414" i="1" s="1"/>
  <c r="C8877" i="1"/>
  <c r="C9723" i="1" s="1"/>
  <c r="C10569" i="1" s="1"/>
  <c r="C11415" i="1" s="1"/>
  <c r="D8878" i="1"/>
  <c r="D9724" i="1" s="1"/>
  <c r="D10570" i="1" s="1"/>
  <c r="D11416" i="1" s="1"/>
  <c r="D8879" i="1"/>
  <c r="D9725" i="1" s="1"/>
  <c r="D10571" i="1" s="1"/>
  <c r="D11417" i="1" s="1"/>
  <c r="A8880" i="1"/>
  <c r="A9726" i="1" s="1"/>
  <c r="A10572" i="1" s="1"/>
  <c r="A11418" i="1" s="1"/>
  <c r="C8880" i="1"/>
  <c r="C9726" i="1" s="1"/>
  <c r="C10572" i="1" s="1"/>
  <c r="C11418" i="1" s="1"/>
  <c r="I8880" i="1"/>
  <c r="I9726" i="1" s="1"/>
  <c r="I10572" i="1" s="1"/>
  <c r="I11418" i="1" s="1"/>
  <c r="A8881" i="1"/>
  <c r="A9727" i="1" s="1"/>
  <c r="A10573" i="1" s="1"/>
  <c r="A11419" i="1" s="1"/>
  <c r="G8881" i="1"/>
  <c r="G9727" i="1" s="1"/>
  <c r="G10573" i="1" s="1"/>
  <c r="G11419" i="1" s="1"/>
  <c r="H8881" i="1"/>
  <c r="H9727" i="1" s="1"/>
  <c r="H10573" i="1" s="1"/>
  <c r="H11419" i="1" s="1"/>
  <c r="F8882" i="1"/>
  <c r="F9728" i="1" s="1"/>
  <c r="F10574" i="1" s="1"/>
  <c r="F11420" i="1" s="1"/>
  <c r="H8882" i="1"/>
  <c r="H9728" i="1" s="1"/>
  <c r="H10574" i="1" s="1"/>
  <c r="H11420" i="1" s="1"/>
  <c r="I8882" i="1"/>
  <c r="I9728" i="1" s="1"/>
  <c r="I10574" i="1" s="1"/>
  <c r="I11420" i="1" s="1"/>
  <c r="A8883" i="1"/>
  <c r="A9729" i="1" s="1"/>
  <c r="A10575" i="1" s="1"/>
  <c r="A11421" i="1" s="1"/>
  <c r="F8884" i="1"/>
  <c r="F9730" i="1" s="1"/>
  <c r="F10576" i="1" s="1"/>
  <c r="F11422" i="1" s="1"/>
  <c r="G8884" i="1"/>
  <c r="G9730" i="1" s="1"/>
  <c r="G10576" i="1" s="1"/>
  <c r="G11422" i="1" s="1"/>
  <c r="F8885" i="1"/>
  <c r="F9731" i="1" s="1"/>
  <c r="F10577" i="1" s="1"/>
  <c r="F11423" i="1" s="1"/>
  <c r="C8886" i="1"/>
  <c r="C9732" i="1" s="1"/>
  <c r="C10578" i="1" s="1"/>
  <c r="C11424" i="1" s="1"/>
  <c r="A8887" i="1"/>
  <c r="A9733" i="1" s="1"/>
  <c r="A10579" i="1" s="1"/>
  <c r="A11425" i="1" s="1"/>
  <c r="C8887" i="1"/>
  <c r="C9733" i="1" s="1"/>
  <c r="C10579" i="1" s="1"/>
  <c r="C11425" i="1" s="1"/>
  <c r="D8887" i="1"/>
  <c r="D9733" i="1" s="1"/>
  <c r="D10579" i="1" s="1"/>
  <c r="D11425" i="1" s="1"/>
  <c r="A8888" i="1"/>
  <c r="A9734" i="1" s="1"/>
  <c r="A10580" i="1" s="1"/>
  <c r="A11426" i="1" s="1"/>
  <c r="I8888" i="1"/>
  <c r="I9734" i="1" s="1"/>
  <c r="I10580" i="1" s="1"/>
  <c r="I11426" i="1" s="1"/>
  <c r="C8889" i="1"/>
  <c r="C9735" i="1" s="1"/>
  <c r="C10581" i="1" s="1"/>
  <c r="C11427" i="1" s="1"/>
  <c r="G8889" i="1"/>
  <c r="G9735" i="1" s="1"/>
  <c r="G10581" i="1" s="1"/>
  <c r="G11427" i="1" s="1"/>
  <c r="A8890" i="1"/>
  <c r="A9736" i="1" s="1"/>
  <c r="A10582" i="1" s="1"/>
  <c r="A11428" i="1" s="1"/>
  <c r="G8890" i="1"/>
  <c r="G9736" i="1" s="1"/>
  <c r="G10582" i="1" s="1"/>
  <c r="G11428" i="1" s="1"/>
  <c r="H8890" i="1"/>
  <c r="H9736" i="1" s="1"/>
  <c r="H10582" i="1" s="1"/>
  <c r="H11428" i="1" s="1"/>
  <c r="I8890" i="1"/>
  <c r="I9736" i="1" s="1"/>
  <c r="I10582" i="1" s="1"/>
  <c r="I11428" i="1" s="1"/>
  <c r="D8892" i="1"/>
  <c r="D9738" i="1" s="1"/>
  <c r="D10584" i="1" s="1"/>
  <c r="D11430" i="1" s="1"/>
  <c r="F8892" i="1"/>
  <c r="F9738" i="1" s="1"/>
  <c r="F10584" i="1" s="1"/>
  <c r="F11430" i="1" s="1"/>
  <c r="G8892" i="1"/>
  <c r="G9738" i="1" s="1"/>
  <c r="G10584" i="1" s="1"/>
  <c r="G11430" i="1" s="1"/>
  <c r="H8892" i="1"/>
  <c r="H9738" i="1" s="1"/>
  <c r="H10584" i="1" s="1"/>
  <c r="H11430" i="1" s="1"/>
  <c r="G8893" i="1"/>
  <c r="G9739" i="1" s="1"/>
  <c r="G10585" i="1" s="1"/>
  <c r="G11431" i="1" s="1"/>
  <c r="C8894" i="1"/>
  <c r="C9740" i="1" s="1"/>
  <c r="C10586" i="1" s="1"/>
  <c r="C11432" i="1" s="1"/>
  <c r="D8894" i="1"/>
  <c r="D9740" i="1" s="1"/>
  <c r="D10586" i="1" s="1"/>
  <c r="D11432" i="1" s="1"/>
  <c r="A8895" i="1"/>
  <c r="A9741" i="1" s="1"/>
  <c r="A10587" i="1" s="1"/>
  <c r="A11433" i="1" s="1"/>
  <c r="E8895" i="1"/>
  <c r="E9741" i="1" s="1"/>
  <c r="E10587" i="1" s="1"/>
  <c r="E11433" i="1" s="1"/>
  <c r="I8895" i="1"/>
  <c r="I9741" i="1" s="1"/>
  <c r="I10587" i="1" s="1"/>
  <c r="I11433" i="1" s="1"/>
  <c r="A8896" i="1"/>
  <c r="A9742" i="1" s="1"/>
  <c r="A10588" i="1" s="1"/>
  <c r="A11434" i="1" s="1"/>
  <c r="D8896" i="1"/>
  <c r="D9742" i="1" s="1"/>
  <c r="D10588" i="1" s="1"/>
  <c r="D11434" i="1" s="1"/>
  <c r="D8897" i="1"/>
  <c r="D9743" i="1" s="1"/>
  <c r="D10589" i="1" s="1"/>
  <c r="D11435" i="1" s="1"/>
  <c r="A8898" i="1"/>
  <c r="A9744" i="1" s="1"/>
  <c r="A10590" i="1" s="1"/>
  <c r="A11436" i="1" s="1"/>
  <c r="C8898" i="1"/>
  <c r="C9744" i="1" s="1"/>
  <c r="C10590" i="1" s="1"/>
  <c r="C11436" i="1" s="1"/>
  <c r="F8898" i="1"/>
  <c r="F9744" i="1" s="1"/>
  <c r="F10590" i="1" s="1"/>
  <c r="F11436" i="1" s="1"/>
  <c r="G8899" i="1"/>
  <c r="G9745" i="1" s="1"/>
  <c r="G10591" i="1" s="1"/>
  <c r="G11437" i="1" s="1"/>
  <c r="H8899" i="1"/>
  <c r="H9745" i="1" s="1"/>
  <c r="H10591" i="1" s="1"/>
  <c r="H11437" i="1" s="1"/>
  <c r="I8899" i="1"/>
  <c r="I9745" i="1" s="1"/>
  <c r="I10591" i="1" s="1"/>
  <c r="I11437" i="1" s="1"/>
  <c r="A8900" i="1"/>
  <c r="A9746" i="1" s="1"/>
  <c r="A10592" i="1" s="1"/>
  <c r="A11438" i="1" s="1"/>
  <c r="F8900" i="1"/>
  <c r="F9746" i="1" s="1"/>
  <c r="F10592" i="1" s="1"/>
  <c r="F11438" i="1" s="1"/>
  <c r="G8900" i="1"/>
  <c r="G9746" i="1" s="1"/>
  <c r="G10592" i="1" s="1"/>
  <c r="G11438" i="1" s="1"/>
  <c r="I8900" i="1"/>
  <c r="I9746" i="1" s="1"/>
  <c r="I10592" i="1" s="1"/>
  <c r="I11438" i="1" s="1"/>
  <c r="E8901" i="1"/>
  <c r="E9747" i="1" s="1"/>
  <c r="E10593" i="1" s="1"/>
  <c r="E11439" i="1" s="1"/>
  <c r="H8901" i="1"/>
  <c r="H9747" i="1" s="1"/>
  <c r="H10593" i="1" s="1"/>
  <c r="H11439" i="1" s="1"/>
  <c r="E8902" i="1"/>
  <c r="E9748" i="1" s="1"/>
  <c r="E10594" i="1" s="1"/>
  <c r="E11440" i="1" s="1"/>
  <c r="F8902" i="1"/>
  <c r="F9748" i="1" s="1"/>
  <c r="F10594" i="1" s="1"/>
  <c r="F11440" i="1" s="1"/>
  <c r="G8902" i="1"/>
  <c r="G9748" i="1" s="1"/>
  <c r="G10594" i="1" s="1"/>
  <c r="G11440" i="1" s="1"/>
  <c r="F8903" i="1"/>
  <c r="F9749" i="1" s="1"/>
  <c r="F10595" i="1" s="1"/>
  <c r="F11441" i="1" s="1"/>
  <c r="I8903" i="1"/>
  <c r="I9749" i="1" s="1"/>
  <c r="I10595" i="1" s="1"/>
  <c r="I11441" i="1" s="1"/>
  <c r="E8904" i="1"/>
  <c r="E9750" i="1" s="1"/>
  <c r="E10596" i="1" s="1"/>
  <c r="E11442" i="1" s="1"/>
  <c r="A8905" i="1"/>
  <c r="A9751" i="1" s="1"/>
  <c r="A10597" i="1" s="1"/>
  <c r="A11443" i="1" s="1"/>
  <c r="C8905" i="1"/>
  <c r="C9751" i="1" s="1"/>
  <c r="C10597" i="1" s="1"/>
  <c r="C11443" i="1" s="1"/>
  <c r="D8905" i="1"/>
  <c r="D9751" i="1" s="1"/>
  <c r="D10597" i="1" s="1"/>
  <c r="D11443" i="1" s="1"/>
  <c r="C8906" i="1"/>
  <c r="C9752" i="1" s="1"/>
  <c r="C10598" i="1" s="1"/>
  <c r="C11444" i="1" s="1"/>
  <c r="C8907" i="1"/>
  <c r="C9753" i="1" s="1"/>
  <c r="C10599" i="1" s="1"/>
  <c r="C11445" i="1" s="1"/>
  <c r="E8907" i="1"/>
  <c r="E9753" i="1" s="1"/>
  <c r="E10599" i="1" s="1"/>
  <c r="E11445" i="1" s="1"/>
  <c r="G8907" i="1"/>
  <c r="G9753" i="1" s="1"/>
  <c r="G10599" i="1" s="1"/>
  <c r="G11445" i="1" s="1"/>
  <c r="H8907" i="1"/>
  <c r="H9753" i="1" s="1"/>
  <c r="H10599" i="1" s="1"/>
  <c r="H11445" i="1" s="1"/>
  <c r="A8908" i="1"/>
  <c r="A9754" i="1" s="1"/>
  <c r="A10600" i="1" s="1"/>
  <c r="A11446" i="1" s="1"/>
  <c r="D8908" i="1"/>
  <c r="D9754" i="1" s="1"/>
  <c r="D10600" i="1" s="1"/>
  <c r="D11446" i="1" s="1"/>
  <c r="E8908" i="1"/>
  <c r="E9754" i="1" s="1"/>
  <c r="E10600" i="1" s="1"/>
  <c r="E11446" i="1" s="1"/>
  <c r="G8908" i="1"/>
  <c r="G9754" i="1" s="1"/>
  <c r="G10600" i="1" s="1"/>
  <c r="G11446" i="1" s="1"/>
  <c r="I8908" i="1"/>
  <c r="I9754" i="1" s="1"/>
  <c r="I10600" i="1" s="1"/>
  <c r="I11446" i="1" s="1"/>
  <c r="F8909" i="1"/>
  <c r="F9755" i="1" s="1"/>
  <c r="F10601" i="1" s="1"/>
  <c r="F11447" i="1" s="1"/>
  <c r="G8909" i="1"/>
  <c r="G9755" i="1" s="1"/>
  <c r="G10601" i="1" s="1"/>
  <c r="G11447" i="1" s="1"/>
  <c r="H8909" i="1"/>
  <c r="H9755" i="1" s="1"/>
  <c r="H10601" i="1" s="1"/>
  <c r="H11447" i="1" s="1"/>
  <c r="E8910" i="1"/>
  <c r="E9756" i="1" s="1"/>
  <c r="E10602" i="1" s="1"/>
  <c r="E11448" i="1" s="1"/>
  <c r="F8910" i="1"/>
  <c r="F9756" i="1" s="1"/>
  <c r="F10602" i="1" s="1"/>
  <c r="F11448" i="1" s="1"/>
  <c r="G8910" i="1"/>
  <c r="G9756" i="1" s="1"/>
  <c r="G10602" i="1" s="1"/>
  <c r="G11448" i="1" s="1"/>
  <c r="H8910" i="1"/>
  <c r="H9756" i="1" s="1"/>
  <c r="H10602" i="1" s="1"/>
  <c r="H11448" i="1" s="1"/>
  <c r="A8911" i="1"/>
  <c r="A9757" i="1" s="1"/>
  <c r="A10603" i="1" s="1"/>
  <c r="A11449" i="1" s="1"/>
  <c r="C8911" i="1"/>
  <c r="C9757" i="1" s="1"/>
  <c r="C10603" i="1" s="1"/>
  <c r="C11449" i="1" s="1"/>
  <c r="F8911" i="1"/>
  <c r="F9757" i="1" s="1"/>
  <c r="F10603" i="1" s="1"/>
  <c r="F11449" i="1" s="1"/>
  <c r="A8912" i="1"/>
  <c r="A9758" i="1" s="1"/>
  <c r="A10604" i="1" s="1"/>
  <c r="A11450" i="1" s="1"/>
  <c r="C8912" i="1"/>
  <c r="C9758" i="1" s="1"/>
  <c r="C10604" i="1" s="1"/>
  <c r="C11450" i="1" s="1"/>
  <c r="D8912" i="1"/>
  <c r="D9758" i="1" s="1"/>
  <c r="D10604" i="1" s="1"/>
  <c r="D11450" i="1" s="1"/>
  <c r="H8912" i="1"/>
  <c r="H9758" i="1" s="1"/>
  <c r="H10604" i="1" s="1"/>
  <c r="H11450" i="1" s="1"/>
  <c r="C8913" i="1"/>
  <c r="C9759" i="1" s="1"/>
  <c r="C10605" i="1" s="1"/>
  <c r="C11451" i="1" s="1"/>
  <c r="D8913" i="1"/>
  <c r="D9759" i="1" s="1"/>
  <c r="D10605" i="1" s="1"/>
  <c r="D11451" i="1" s="1"/>
  <c r="G8913" i="1"/>
  <c r="G9759" i="1" s="1"/>
  <c r="G10605" i="1" s="1"/>
  <c r="G11451" i="1" s="1"/>
  <c r="A8914" i="1"/>
  <c r="A9760" i="1" s="1"/>
  <c r="A10606" i="1" s="1"/>
  <c r="A11452" i="1" s="1"/>
  <c r="C8914" i="1"/>
  <c r="C9760" i="1" s="1"/>
  <c r="C10606" i="1" s="1"/>
  <c r="C11452" i="1" s="1"/>
  <c r="I8914" i="1"/>
  <c r="I9760" i="1" s="1"/>
  <c r="I10606" i="1" s="1"/>
  <c r="I11452" i="1" s="1"/>
  <c r="A8915" i="1"/>
  <c r="A9761" i="1" s="1"/>
  <c r="A10607" i="1" s="1"/>
  <c r="A11453" i="1" s="1"/>
  <c r="F8915" i="1"/>
  <c r="F9761" i="1" s="1"/>
  <c r="F10607" i="1" s="1"/>
  <c r="F11453" i="1" s="1"/>
  <c r="A8916" i="1"/>
  <c r="A9762" i="1" s="1"/>
  <c r="A10608" i="1" s="1"/>
  <c r="A11454" i="1" s="1"/>
  <c r="F8916" i="1"/>
  <c r="F9762" i="1" s="1"/>
  <c r="F10608" i="1" s="1"/>
  <c r="F11454" i="1" s="1"/>
  <c r="G8916" i="1"/>
  <c r="G9762" i="1" s="1"/>
  <c r="G10608" i="1" s="1"/>
  <c r="G11454" i="1" s="1"/>
  <c r="I8916" i="1"/>
  <c r="I9762" i="1" s="1"/>
  <c r="I10608" i="1" s="1"/>
  <c r="I11454" i="1" s="1"/>
  <c r="C8917" i="1"/>
  <c r="C9763" i="1" s="1"/>
  <c r="C10609" i="1" s="1"/>
  <c r="C11455" i="1" s="1"/>
  <c r="E8917" i="1"/>
  <c r="E9763" i="1" s="1"/>
  <c r="E10609" i="1" s="1"/>
  <c r="E11455" i="1" s="1"/>
  <c r="G8917" i="1"/>
  <c r="G9763" i="1" s="1"/>
  <c r="G10609" i="1" s="1"/>
  <c r="G11455" i="1" s="1"/>
  <c r="H8917" i="1"/>
  <c r="H9763" i="1" s="1"/>
  <c r="H10609" i="1" s="1"/>
  <c r="H11455" i="1" s="1"/>
  <c r="F8918" i="1"/>
  <c r="F9764" i="1" s="1"/>
  <c r="F10610" i="1" s="1"/>
  <c r="F11456" i="1" s="1"/>
  <c r="G8918" i="1"/>
  <c r="G9764" i="1" s="1"/>
  <c r="G10610" i="1" s="1"/>
  <c r="G11456" i="1" s="1"/>
  <c r="D8919" i="1"/>
  <c r="D9765" i="1" s="1"/>
  <c r="D10611" i="1" s="1"/>
  <c r="D11457" i="1" s="1"/>
  <c r="F8919" i="1"/>
  <c r="F9765" i="1" s="1"/>
  <c r="F10611" i="1" s="1"/>
  <c r="F11457" i="1" s="1"/>
  <c r="C8920" i="1"/>
  <c r="C9766" i="1" s="1"/>
  <c r="C10612" i="1" s="1"/>
  <c r="C11458" i="1" s="1"/>
  <c r="E8920" i="1"/>
  <c r="E9766" i="1" s="1"/>
  <c r="E10612" i="1" s="1"/>
  <c r="E11458" i="1" s="1"/>
  <c r="D8921" i="1"/>
  <c r="D9767" i="1" s="1"/>
  <c r="D10613" i="1" s="1"/>
  <c r="D11459" i="1" s="1"/>
  <c r="H8921" i="1"/>
  <c r="H9767" i="1" s="1"/>
  <c r="H10613" i="1" s="1"/>
  <c r="H11459" i="1" s="1"/>
  <c r="C8922" i="1"/>
  <c r="C9768" i="1" s="1"/>
  <c r="C10614" i="1" s="1"/>
  <c r="C11460" i="1" s="1"/>
  <c r="A8923" i="1"/>
  <c r="A9769" i="1" s="1"/>
  <c r="A10615" i="1" s="1"/>
  <c r="A11461" i="1" s="1"/>
  <c r="H8923" i="1"/>
  <c r="H9769" i="1" s="1"/>
  <c r="H10615" i="1" s="1"/>
  <c r="H11461" i="1" s="1"/>
  <c r="A8924" i="1"/>
  <c r="A9770" i="1" s="1"/>
  <c r="A10616" i="1" s="1"/>
  <c r="A11462" i="1" s="1"/>
  <c r="C8924" i="1"/>
  <c r="C9770" i="1" s="1"/>
  <c r="C10616" i="1" s="1"/>
  <c r="C11462" i="1" s="1"/>
  <c r="D8924" i="1"/>
  <c r="D9770" i="1" s="1"/>
  <c r="D10616" i="1" s="1"/>
  <c r="D11462" i="1" s="1"/>
  <c r="E8924" i="1"/>
  <c r="E9770" i="1" s="1"/>
  <c r="E10616" i="1" s="1"/>
  <c r="E11462" i="1" s="1"/>
  <c r="H8924" i="1"/>
  <c r="H9770" i="1" s="1"/>
  <c r="H10616" i="1" s="1"/>
  <c r="H11462" i="1" s="1"/>
  <c r="I8924" i="1"/>
  <c r="I9770" i="1" s="1"/>
  <c r="I10616" i="1" s="1"/>
  <c r="I11462" i="1" s="1"/>
  <c r="C8925" i="1"/>
  <c r="C9771" i="1" s="1"/>
  <c r="C10617" i="1" s="1"/>
  <c r="C11463" i="1" s="1"/>
  <c r="D8925" i="1"/>
  <c r="D9771" i="1" s="1"/>
  <c r="D10617" i="1" s="1"/>
  <c r="D11463" i="1" s="1"/>
  <c r="G8925" i="1"/>
  <c r="G9771" i="1" s="1"/>
  <c r="G10617" i="1" s="1"/>
  <c r="G11463" i="1" s="1"/>
  <c r="H8925" i="1"/>
  <c r="H9771" i="1" s="1"/>
  <c r="H10617" i="1" s="1"/>
  <c r="H11463" i="1" s="1"/>
  <c r="F8926" i="1"/>
  <c r="F9772" i="1" s="1"/>
  <c r="F10618" i="1" s="1"/>
  <c r="F11464" i="1" s="1"/>
  <c r="G8926" i="1"/>
  <c r="G9772" i="1" s="1"/>
  <c r="G10618" i="1" s="1"/>
  <c r="G11464" i="1" s="1"/>
  <c r="F8927" i="1"/>
  <c r="F9773" i="1" s="1"/>
  <c r="F10619" i="1" s="1"/>
  <c r="F11465" i="1" s="1"/>
  <c r="C8928" i="1"/>
  <c r="C9774" i="1" s="1"/>
  <c r="C10620" i="1" s="1"/>
  <c r="C11466" i="1" s="1"/>
  <c r="I8928" i="1"/>
  <c r="I9774" i="1" s="1"/>
  <c r="I10620" i="1" s="1"/>
  <c r="I11466" i="1" s="1"/>
  <c r="I8929" i="1"/>
  <c r="I9775" i="1" s="1"/>
  <c r="I10621" i="1" s="1"/>
  <c r="I11467" i="1" s="1"/>
  <c r="F8930" i="1"/>
  <c r="F9776" i="1" s="1"/>
  <c r="F10622" i="1" s="1"/>
  <c r="F11468" i="1" s="1"/>
  <c r="H8930" i="1"/>
  <c r="H9776" i="1" s="1"/>
  <c r="H10622" i="1" s="1"/>
  <c r="H11468" i="1" s="1"/>
  <c r="G8931" i="1"/>
  <c r="G9777" i="1" s="1"/>
  <c r="G10623" i="1" s="1"/>
  <c r="G11469" i="1" s="1"/>
  <c r="H8931" i="1"/>
  <c r="H9777" i="1" s="1"/>
  <c r="H10623" i="1" s="1"/>
  <c r="H11469" i="1" s="1"/>
  <c r="I8931" i="1"/>
  <c r="I9777" i="1" s="1"/>
  <c r="I10623" i="1" s="1"/>
  <c r="I11469" i="1" s="1"/>
  <c r="D8932" i="1"/>
  <c r="D9778" i="1" s="1"/>
  <c r="D10624" i="1" s="1"/>
  <c r="D11470" i="1" s="1"/>
  <c r="D8933" i="1"/>
  <c r="D9779" i="1" s="1"/>
  <c r="D10625" i="1" s="1"/>
  <c r="D11471" i="1" s="1"/>
  <c r="E8933" i="1"/>
  <c r="E9779" i="1" s="1"/>
  <c r="E10625" i="1" s="1"/>
  <c r="E11471" i="1" s="1"/>
  <c r="F8933" i="1"/>
  <c r="F9779" i="1" s="1"/>
  <c r="F10625" i="1" s="1"/>
  <c r="F11471" i="1" s="1"/>
  <c r="G8933" i="1"/>
  <c r="G9779" i="1" s="1"/>
  <c r="G10625" i="1" s="1"/>
  <c r="G11471" i="1" s="1"/>
  <c r="C8934" i="1"/>
  <c r="C9780" i="1" s="1"/>
  <c r="C10626" i="1" s="1"/>
  <c r="C11472" i="1" s="1"/>
  <c r="F8934" i="1"/>
  <c r="F9780" i="1" s="1"/>
  <c r="F10626" i="1" s="1"/>
  <c r="F11472" i="1" s="1"/>
  <c r="A8935" i="1"/>
  <c r="A9781" i="1" s="1"/>
  <c r="A10627" i="1" s="1"/>
  <c r="A11473" i="1" s="1"/>
  <c r="C8935" i="1"/>
  <c r="C9781" i="1" s="1"/>
  <c r="C10627" i="1" s="1"/>
  <c r="C11473" i="1" s="1"/>
  <c r="D8936" i="1"/>
  <c r="D9782" i="1" s="1"/>
  <c r="D10628" i="1" s="1"/>
  <c r="D11474" i="1" s="1"/>
  <c r="A8937" i="1"/>
  <c r="A9783" i="1" s="1"/>
  <c r="A10629" i="1" s="1"/>
  <c r="A11475" i="1" s="1"/>
  <c r="H8937" i="1"/>
  <c r="H9783" i="1" s="1"/>
  <c r="H10629" i="1" s="1"/>
  <c r="H11475" i="1" s="1"/>
  <c r="A8938" i="1"/>
  <c r="A9784" i="1" s="1"/>
  <c r="A10630" i="1" s="1"/>
  <c r="A11476" i="1" s="1"/>
  <c r="F8938" i="1"/>
  <c r="F9784" i="1" s="1"/>
  <c r="F10630" i="1" s="1"/>
  <c r="F11476" i="1" s="1"/>
  <c r="A8939" i="1"/>
  <c r="A9785" i="1" s="1"/>
  <c r="A10631" i="1" s="1"/>
  <c r="A11477" i="1" s="1"/>
  <c r="H8939" i="1"/>
  <c r="H9785" i="1" s="1"/>
  <c r="H10631" i="1" s="1"/>
  <c r="H11477" i="1" s="1"/>
  <c r="D8940" i="1"/>
  <c r="D9786" i="1" s="1"/>
  <c r="D10632" i="1" s="1"/>
  <c r="D11478" i="1" s="1"/>
  <c r="G8940" i="1"/>
  <c r="G9786" i="1" s="1"/>
  <c r="G10632" i="1" s="1"/>
  <c r="G11478" i="1" s="1"/>
  <c r="F8941" i="1"/>
  <c r="F9787" i="1" s="1"/>
  <c r="F10633" i="1" s="1"/>
  <c r="F11479" i="1" s="1"/>
  <c r="G8942" i="1"/>
  <c r="G9788" i="1" s="1"/>
  <c r="G10634" i="1" s="1"/>
  <c r="G11480" i="1" s="1"/>
  <c r="A8943" i="1"/>
  <c r="A9789" i="1" s="1"/>
  <c r="A10635" i="1" s="1"/>
  <c r="A11481" i="1" s="1"/>
  <c r="D8943" i="1"/>
  <c r="D9789" i="1" s="1"/>
  <c r="D10635" i="1" s="1"/>
  <c r="D11481" i="1" s="1"/>
  <c r="F8943" i="1"/>
  <c r="F9789" i="1" s="1"/>
  <c r="F10635" i="1" s="1"/>
  <c r="F11481" i="1" s="1"/>
  <c r="C8944" i="1"/>
  <c r="C9790" i="1" s="1"/>
  <c r="C10636" i="1" s="1"/>
  <c r="C11482" i="1" s="1"/>
  <c r="D8945" i="1"/>
  <c r="D9791" i="1" s="1"/>
  <c r="D10637" i="1" s="1"/>
  <c r="D11483" i="1" s="1"/>
  <c r="G8945" i="1"/>
  <c r="G9791" i="1" s="1"/>
  <c r="G10637" i="1" s="1"/>
  <c r="G11483" i="1" s="1"/>
  <c r="A8946" i="1"/>
  <c r="A9792" i="1" s="1"/>
  <c r="A10638" i="1" s="1"/>
  <c r="A11484" i="1" s="1"/>
  <c r="C8946" i="1"/>
  <c r="C9792" i="1" s="1"/>
  <c r="C10638" i="1" s="1"/>
  <c r="C11484" i="1" s="1"/>
  <c r="I8946" i="1"/>
  <c r="I9792" i="1" s="1"/>
  <c r="I10638" i="1" s="1"/>
  <c r="I11484" i="1" s="1"/>
  <c r="H8947" i="1"/>
  <c r="H9793" i="1" s="1"/>
  <c r="H10639" i="1" s="1"/>
  <c r="H11485" i="1" s="1"/>
  <c r="A8948" i="1"/>
  <c r="A9794" i="1" s="1"/>
  <c r="A10640" i="1" s="1"/>
  <c r="A11486" i="1" s="1"/>
  <c r="D8948" i="1"/>
  <c r="D9794" i="1" s="1"/>
  <c r="D10640" i="1" s="1"/>
  <c r="D11486" i="1" s="1"/>
  <c r="H8948" i="1"/>
  <c r="H9794" i="1" s="1"/>
  <c r="H10640" i="1" s="1"/>
  <c r="H11486" i="1" s="1"/>
  <c r="I8948" i="1"/>
  <c r="I9794" i="1" s="1"/>
  <c r="I10640" i="1" s="1"/>
  <c r="I11486" i="1" s="1"/>
  <c r="F8949" i="1"/>
  <c r="F9795" i="1" s="1"/>
  <c r="F10641" i="1" s="1"/>
  <c r="F11487" i="1" s="1"/>
  <c r="D8950" i="1"/>
  <c r="D9796" i="1" s="1"/>
  <c r="D10642" i="1" s="1"/>
  <c r="D11488" i="1" s="1"/>
  <c r="F8950" i="1"/>
  <c r="F9796" i="1" s="1"/>
  <c r="F10642" i="1" s="1"/>
  <c r="F11488" i="1" s="1"/>
  <c r="C8951" i="1"/>
  <c r="C9797" i="1" s="1"/>
  <c r="C10643" i="1" s="1"/>
  <c r="C11489" i="1" s="1"/>
  <c r="I8951" i="1"/>
  <c r="I9797" i="1" s="1"/>
  <c r="I10643" i="1" s="1"/>
  <c r="I11489" i="1" s="1"/>
  <c r="C8952" i="1"/>
  <c r="C9798" i="1" s="1"/>
  <c r="C10644" i="1" s="1"/>
  <c r="C11490" i="1" s="1"/>
  <c r="H8952" i="1"/>
  <c r="H9798" i="1" s="1"/>
  <c r="H10644" i="1" s="1"/>
  <c r="H11490" i="1" s="1"/>
  <c r="A8953" i="1"/>
  <c r="A9799" i="1" s="1"/>
  <c r="A10645" i="1" s="1"/>
  <c r="A11491" i="1" s="1"/>
  <c r="I8953" i="1"/>
  <c r="I9799" i="1" s="1"/>
  <c r="I10645" i="1" s="1"/>
  <c r="I11491" i="1" s="1"/>
  <c r="A8954" i="1"/>
  <c r="A9800" i="1" s="1"/>
  <c r="A10646" i="1" s="1"/>
  <c r="A11492" i="1" s="1"/>
  <c r="F8955" i="1"/>
  <c r="F9801" i="1" s="1"/>
  <c r="F10647" i="1" s="1"/>
  <c r="F11493" i="1" s="1"/>
  <c r="A8956" i="1"/>
  <c r="A9802" i="1" s="1"/>
  <c r="A10648" i="1" s="1"/>
  <c r="A11494" i="1" s="1"/>
  <c r="D8956" i="1"/>
  <c r="D9802" i="1" s="1"/>
  <c r="D10648" i="1" s="1"/>
  <c r="D11494" i="1" s="1"/>
  <c r="G8956" i="1"/>
  <c r="G9802" i="1" s="1"/>
  <c r="G10648" i="1" s="1"/>
  <c r="G11494" i="1" s="1"/>
  <c r="I8956" i="1"/>
  <c r="I9802" i="1" s="1"/>
  <c r="I10648" i="1" s="1"/>
  <c r="I11494" i="1" s="1"/>
  <c r="C8957" i="1"/>
  <c r="C9803" i="1" s="1"/>
  <c r="C10649" i="1" s="1"/>
  <c r="C11495" i="1" s="1"/>
  <c r="F8957" i="1"/>
  <c r="F9803" i="1" s="1"/>
  <c r="F10649" i="1" s="1"/>
  <c r="F11495" i="1" s="1"/>
  <c r="G8957" i="1"/>
  <c r="G9803" i="1" s="1"/>
  <c r="G10649" i="1" s="1"/>
  <c r="G11495" i="1" s="1"/>
  <c r="H8957" i="1"/>
  <c r="H9803" i="1" s="1"/>
  <c r="H10649" i="1" s="1"/>
  <c r="H11495" i="1" s="1"/>
  <c r="D8958" i="1"/>
  <c r="D9804" i="1" s="1"/>
  <c r="D10650" i="1" s="1"/>
  <c r="D11496" i="1" s="1"/>
  <c r="F8958" i="1"/>
  <c r="F9804" i="1" s="1"/>
  <c r="F10650" i="1" s="1"/>
  <c r="F11496" i="1" s="1"/>
  <c r="G8958" i="1"/>
  <c r="G9804" i="1" s="1"/>
  <c r="G10650" i="1" s="1"/>
  <c r="G11496" i="1" s="1"/>
  <c r="H8958" i="1"/>
  <c r="H9804" i="1" s="1"/>
  <c r="H10650" i="1" s="1"/>
  <c r="H11496" i="1" s="1"/>
  <c r="C8959" i="1"/>
  <c r="C9805" i="1" s="1"/>
  <c r="C10651" i="1" s="1"/>
  <c r="C11497" i="1" s="1"/>
  <c r="F8959" i="1"/>
  <c r="F9805" i="1" s="1"/>
  <c r="F10651" i="1" s="1"/>
  <c r="F11497" i="1" s="1"/>
  <c r="I8959" i="1"/>
  <c r="I9805" i="1" s="1"/>
  <c r="I10651" i="1" s="1"/>
  <c r="I11497" i="1" s="1"/>
  <c r="C8960" i="1"/>
  <c r="C9806" i="1" s="1"/>
  <c r="C10652" i="1" s="1"/>
  <c r="C11498" i="1" s="1"/>
  <c r="H8960" i="1"/>
  <c r="H9806" i="1" s="1"/>
  <c r="H10652" i="1" s="1"/>
  <c r="H11498" i="1" s="1"/>
  <c r="I8960" i="1"/>
  <c r="I9806" i="1" s="1"/>
  <c r="I10652" i="1" s="1"/>
  <c r="I11498" i="1" s="1"/>
  <c r="A8961" i="1"/>
  <c r="A9807" i="1" s="1"/>
  <c r="A10653" i="1" s="1"/>
  <c r="A11499" i="1" s="1"/>
  <c r="D8961" i="1"/>
  <c r="D9807" i="1" s="1"/>
  <c r="D10653" i="1" s="1"/>
  <c r="D11499" i="1" s="1"/>
  <c r="H8961" i="1"/>
  <c r="H9807" i="1" s="1"/>
  <c r="H10653" i="1" s="1"/>
  <c r="H11499" i="1" s="1"/>
  <c r="A8962" i="1"/>
  <c r="A9808" i="1" s="1"/>
  <c r="A10654" i="1" s="1"/>
  <c r="A11500" i="1" s="1"/>
  <c r="C8962" i="1"/>
  <c r="C9808" i="1" s="1"/>
  <c r="C10654" i="1" s="1"/>
  <c r="C11500" i="1" s="1"/>
  <c r="D8962" i="1"/>
  <c r="D9808" i="1" s="1"/>
  <c r="D10654" i="1" s="1"/>
  <c r="D11500" i="1" s="1"/>
  <c r="G8962" i="1"/>
  <c r="G9808" i="1" s="1"/>
  <c r="G10654" i="1" s="1"/>
  <c r="G11500" i="1" s="1"/>
  <c r="F8963" i="1"/>
  <c r="F9809" i="1" s="1"/>
  <c r="F10655" i="1" s="1"/>
  <c r="F11501" i="1" s="1"/>
  <c r="D8964" i="1"/>
  <c r="D9810" i="1" s="1"/>
  <c r="D10656" i="1" s="1"/>
  <c r="D11502" i="1" s="1"/>
  <c r="F8964" i="1"/>
  <c r="F9810" i="1" s="1"/>
  <c r="F10656" i="1" s="1"/>
  <c r="F11502" i="1" s="1"/>
  <c r="C8965" i="1"/>
  <c r="C9811" i="1" s="1"/>
  <c r="C10657" i="1" s="1"/>
  <c r="C11503" i="1" s="1"/>
  <c r="D8965" i="1"/>
  <c r="D9811" i="1" s="1"/>
  <c r="D10657" i="1" s="1"/>
  <c r="D11503" i="1" s="1"/>
  <c r="D8966" i="1"/>
  <c r="D9812" i="1" s="1"/>
  <c r="D10658" i="1" s="1"/>
  <c r="D11504" i="1" s="1"/>
  <c r="D8967" i="1"/>
  <c r="D9813" i="1" s="1"/>
  <c r="D10659" i="1" s="1"/>
  <c r="D11505" i="1" s="1"/>
  <c r="F8967" i="1"/>
  <c r="F9813" i="1" s="1"/>
  <c r="F10659" i="1" s="1"/>
  <c r="F11505" i="1" s="1"/>
  <c r="A8968" i="1"/>
  <c r="A9814" i="1" s="1"/>
  <c r="A10660" i="1" s="1"/>
  <c r="A11506" i="1" s="1"/>
  <c r="H8968" i="1"/>
  <c r="H9814" i="1" s="1"/>
  <c r="H10660" i="1" s="1"/>
  <c r="H11506" i="1" s="1"/>
  <c r="A8969" i="1"/>
  <c r="A9815" i="1" s="1"/>
  <c r="A10661" i="1" s="1"/>
  <c r="A11507" i="1" s="1"/>
  <c r="C8969" i="1"/>
  <c r="C9815" i="1" s="1"/>
  <c r="C10661" i="1" s="1"/>
  <c r="C11507" i="1" s="1"/>
  <c r="D8969" i="1"/>
  <c r="D9815" i="1" s="1"/>
  <c r="D10661" i="1" s="1"/>
  <c r="D11507" i="1" s="1"/>
  <c r="I8969" i="1"/>
  <c r="I9815" i="1" s="1"/>
  <c r="I10661" i="1" s="1"/>
  <c r="I11507" i="1" s="1"/>
  <c r="A8970" i="1"/>
  <c r="A9816" i="1" s="1"/>
  <c r="A10662" i="1" s="1"/>
  <c r="A11508" i="1" s="1"/>
  <c r="C8970" i="1"/>
  <c r="C9816" i="1" s="1"/>
  <c r="C10662" i="1" s="1"/>
  <c r="C11508" i="1" s="1"/>
  <c r="I8970" i="1"/>
  <c r="I9816" i="1" s="1"/>
  <c r="I10662" i="1" s="1"/>
  <c r="I11508" i="1" s="1"/>
  <c r="G8971" i="1"/>
  <c r="G9817" i="1" s="1"/>
  <c r="G10663" i="1" s="1"/>
  <c r="G11509" i="1" s="1"/>
  <c r="D8972" i="1"/>
  <c r="D9818" i="1" s="1"/>
  <c r="D10664" i="1" s="1"/>
  <c r="D11510" i="1" s="1"/>
  <c r="F8972" i="1"/>
  <c r="F9818" i="1" s="1"/>
  <c r="F10664" i="1" s="1"/>
  <c r="F11510" i="1" s="1"/>
  <c r="C8973" i="1"/>
  <c r="C9819" i="1" s="1"/>
  <c r="C10665" i="1" s="1"/>
  <c r="C11511" i="1" s="1"/>
  <c r="D8973" i="1"/>
  <c r="D9819" i="1" s="1"/>
  <c r="D10665" i="1" s="1"/>
  <c r="D11511" i="1" s="1"/>
  <c r="C8974" i="1"/>
  <c r="C9820" i="1" s="1"/>
  <c r="C10666" i="1" s="1"/>
  <c r="C11512" i="1" s="1"/>
  <c r="D8974" i="1"/>
  <c r="D9820" i="1" s="1"/>
  <c r="D10666" i="1" s="1"/>
  <c r="D11512" i="1" s="1"/>
  <c r="D8975" i="1"/>
  <c r="D9821" i="1" s="1"/>
  <c r="D10667" i="1" s="1"/>
  <c r="D11513" i="1" s="1"/>
  <c r="I8975" i="1"/>
  <c r="I9821" i="1" s="1"/>
  <c r="I10667" i="1" s="1"/>
  <c r="I11513" i="1" s="1"/>
  <c r="A8976" i="1"/>
  <c r="A9822" i="1" s="1"/>
  <c r="A10668" i="1" s="1"/>
  <c r="A11514" i="1" s="1"/>
  <c r="E8976" i="1"/>
  <c r="E9822" i="1" s="1"/>
  <c r="E10668" i="1" s="1"/>
  <c r="E11514" i="1" s="1"/>
  <c r="D8977" i="1"/>
  <c r="D9823" i="1" s="1"/>
  <c r="D10669" i="1" s="1"/>
  <c r="D11515" i="1" s="1"/>
  <c r="G8977" i="1"/>
  <c r="G9823" i="1" s="1"/>
  <c r="G10669" i="1" s="1"/>
  <c r="G11515" i="1" s="1"/>
  <c r="H8977" i="1"/>
  <c r="H9823" i="1" s="1"/>
  <c r="H10669" i="1" s="1"/>
  <c r="H11515" i="1" s="1"/>
  <c r="A8978" i="1"/>
  <c r="A9824" i="1" s="1"/>
  <c r="A10670" i="1" s="1"/>
  <c r="A11516" i="1" s="1"/>
  <c r="C8978" i="1"/>
  <c r="C9824" i="1" s="1"/>
  <c r="C10670" i="1" s="1"/>
  <c r="C11516" i="1" s="1"/>
  <c r="H8978" i="1"/>
  <c r="H9824" i="1" s="1"/>
  <c r="H10670" i="1" s="1"/>
  <c r="H11516" i="1" s="1"/>
  <c r="E8979" i="1"/>
  <c r="E9825" i="1" s="1"/>
  <c r="E10671" i="1" s="1"/>
  <c r="E11517" i="1" s="1"/>
  <c r="A8980" i="1"/>
  <c r="A9826" i="1" s="1"/>
  <c r="A10672" i="1" s="1"/>
  <c r="A11518" i="1" s="1"/>
  <c r="D8980" i="1"/>
  <c r="D9826" i="1" s="1"/>
  <c r="D10672" i="1" s="1"/>
  <c r="D11518" i="1" s="1"/>
  <c r="E8980" i="1"/>
  <c r="E9826" i="1" s="1"/>
  <c r="E10672" i="1" s="1"/>
  <c r="E11518" i="1" s="1"/>
  <c r="C8981" i="1"/>
  <c r="C9827" i="1" s="1"/>
  <c r="C10673" i="1" s="1"/>
  <c r="C11519" i="1" s="1"/>
  <c r="D8981" i="1"/>
  <c r="D9827" i="1" s="1"/>
  <c r="D10673" i="1" s="1"/>
  <c r="D11519" i="1" s="1"/>
  <c r="F8981" i="1"/>
  <c r="F9827" i="1" s="1"/>
  <c r="F10673" i="1" s="1"/>
  <c r="F11519" i="1" s="1"/>
  <c r="A8982" i="1"/>
  <c r="A9828" i="1" s="1"/>
  <c r="A10674" i="1" s="1"/>
  <c r="A11520" i="1" s="1"/>
  <c r="C8982" i="1"/>
  <c r="C9828" i="1" s="1"/>
  <c r="C10674" i="1" s="1"/>
  <c r="C11520" i="1" s="1"/>
  <c r="C8983" i="1"/>
  <c r="C9829" i="1" s="1"/>
  <c r="C10675" i="1" s="1"/>
  <c r="C11521" i="1" s="1"/>
  <c r="E8983" i="1"/>
  <c r="E9829" i="1" s="1"/>
  <c r="E10675" i="1" s="1"/>
  <c r="E11521" i="1" s="1"/>
  <c r="H8984" i="1"/>
  <c r="H9830" i="1" s="1"/>
  <c r="H10676" i="1" s="1"/>
  <c r="H11522" i="1" s="1"/>
  <c r="I8984" i="1"/>
  <c r="I9830" i="1" s="1"/>
  <c r="I10676" i="1" s="1"/>
  <c r="I11522" i="1" s="1"/>
  <c r="A8985" i="1"/>
  <c r="A9831" i="1" s="1"/>
  <c r="A10677" i="1" s="1"/>
  <c r="A11523" i="1" s="1"/>
  <c r="D8985" i="1"/>
  <c r="D9831" i="1" s="1"/>
  <c r="D10677" i="1" s="1"/>
  <c r="D11523" i="1" s="1"/>
  <c r="C8986" i="1"/>
  <c r="C9832" i="1" s="1"/>
  <c r="C10678" i="1" s="1"/>
  <c r="C11524" i="1" s="1"/>
  <c r="I8986" i="1"/>
  <c r="I9832" i="1" s="1"/>
  <c r="I10678" i="1" s="1"/>
  <c r="I11524" i="1" s="1"/>
  <c r="A8987" i="1"/>
  <c r="A9833" i="1" s="1"/>
  <c r="A10679" i="1" s="1"/>
  <c r="A11525" i="1" s="1"/>
  <c r="F8987" i="1"/>
  <c r="F9833" i="1" s="1"/>
  <c r="F10679" i="1" s="1"/>
  <c r="F11525" i="1" s="1"/>
  <c r="G8987" i="1"/>
  <c r="G9833" i="1" s="1"/>
  <c r="G10679" i="1" s="1"/>
  <c r="G11525" i="1" s="1"/>
  <c r="H8987" i="1"/>
  <c r="H9833" i="1" s="1"/>
  <c r="H10679" i="1" s="1"/>
  <c r="H11525" i="1" s="1"/>
  <c r="A8988" i="1"/>
  <c r="A9834" i="1" s="1"/>
  <c r="A10680" i="1" s="1"/>
  <c r="A11526" i="1" s="1"/>
  <c r="C8988" i="1"/>
  <c r="C9834" i="1" s="1"/>
  <c r="C10680" i="1" s="1"/>
  <c r="C11526" i="1" s="1"/>
  <c r="G8988" i="1"/>
  <c r="G9834" i="1" s="1"/>
  <c r="G10680" i="1" s="1"/>
  <c r="G11526" i="1" s="1"/>
  <c r="I8988" i="1"/>
  <c r="I9834" i="1" s="1"/>
  <c r="I10680" i="1" s="1"/>
  <c r="I11526" i="1" s="1"/>
  <c r="D8989" i="1"/>
  <c r="D9835" i="1" s="1"/>
  <c r="D10681" i="1" s="1"/>
  <c r="D11527" i="1" s="1"/>
  <c r="A8991" i="1"/>
  <c r="A9837" i="1" s="1"/>
  <c r="A10683" i="1" s="1"/>
  <c r="A11529" i="1" s="1"/>
  <c r="I8991" i="1"/>
  <c r="I9837" i="1" s="1"/>
  <c r="I10683" i="1" s="1"/>
  <c r="I11529" i="1" s="1"/>
  <c r="A8992" i="1"/>
  <c r="A9838" i="1" s="1"/>
  <c r="A10684" i="1" s="1"/>
  <c r="A11530" i="1" s="1"/>
  <c r="C8992" i="1"/>
  <c r="C9838" i="1" s="1"/>
  <c r="C10684" i="1" s="1"/>
  <c r="C11530" i="1" s="1"/>
  <c r="D8993" i="1"/>
  <c r="D9839" i="1" s="1"/>
  <c r="D10685" i="1" s="1"/>
  <c r="D11531" i="1" s="1"/>
  <c r="G8993" i="1"/>
  <c r="G9839" i="1" s="1"/>
  <c r="G10685" i="1" s="1"/>
  <c r="G11531" i="1" s="1"/>
  <c r="A8994" i="1"/>
  <c r="A9840" i="1" s="1"/>
  <c r="A10686" i="1" s="1"/>
  <c r="A11532" i="1" s="1"/>
  <c r="C8994" i="1"/>
  <c r="C9840" i="1" s="1"/>
  <c r="C10686" i="1" s="1"/>
  <c r="C11532" i="1" s="1"/>
  <c r="G8994" i="1"/>
  <c r="G9840" i="1" s="1"/>
  <c r="G10686" i="1" s="1"/>
  <c r="G11532" i="1" s="1"/>
  <c r="H8995" i="1"/>
  <c r="H9841" i="1" s="1"/>
  <c r="H10687" i="1" s="1"/>
  <c r="H11533" i="1" s="1"/>
  <c r="A8996" i="1"/>
  <c r="A9842" i="1" s="1"/>
  <c r="A10688" i="1" s="1"/>
  <c r="A11534" i="1" s="1"/>
  <c r="G8996" i="1"/>
  <c r="G9842" i="1" s="1"/>
  <c r="G10688" i="1" s="1"/>
  <c r="G11534" i="1" s="1"/>
  <c r="I8996" i="1"/>
  <c r="I9842" i="1" s="1"/>
  <c r="I10688" i="1" s="1"/>
  <c r="I11534" i="1" s="1"/>
  <c r="C8997" i="1"/>
  <c r="C9843" i="1" s="1"/>
  <c r="C10689" i="1" s="1"/>
  <c r="C11535" i="1" s="1"/>
  <c r="G8997" i="1"/>
  <c r="G9843" i="1" s="1"/>
  <c r="G10689" i="1" s="1"/>
  <c r="G11535" i="1" s="1"/>
  <c r="H8997" i="1"/>
  <c r="H9843" i="1" s="1"/>
  <c r="H10689" i="1" s="1"/>
  <c r="H11535" i="1" s="1"/>
  <c r="A8999" i="1"/>
  <c r="A9845" i="1" s="1"/>
  <c r="A10691" i="1" s="1"/>
  <c r="A11537" i="1" s="1"/>
  <c r="C8999" i="1"/>
  <c r="C9845" i="1" s="1"/>
  <c r="C10691" i="1" s="1"/>
  <c r="C11537" i="1" s="1"/>
  <c r="D8999" i="1"/>
  <c r="D9845" i="1" s="1"/>
  <c r="D10691" i="1" s="1"/>
  <c r="D11537" i="1" s="1"/>
  <c r="A9000" i="1"/>
  <c r="A9846" i="1" s="1"/>
  <c r="A10692" i="1" s="1"/>
  <c r="A11538" i="1" s="1"/>
  <c r="H9000" i="1"/>
  <c r="H9846" i="1" s="1"/>
  <c r="H10692" i="1" s="1"/>
  <c r="H11538" i="1" s="1"/>
  <c r="I9000" i="1"/>
  <c r="I9846" i="1" s="1"/>
  <c r="I10692" i="1" s="1"/>
  <c r="I11538" i="1" s="1"/>
  <c r="H9001" i="1"/>
  <c r="H9847" i="1" s="1"/>
  <c r="H10693" i="1" s="1"/>
  <c r="H11539" i="1" s="1"/>
  <c r="G9002" i="1"/>
  <c r="G9848" i="1" s="1"/>
  <c r="G10694" i="1" s="1"/>
  <c r="G11540" i="1" s="1"/>
  <c r="I9002" i="1"/>
  <c r="I9848" i="1" s="1"/>
  <c r="I10694" i="1" s="1"/>
  <c r="I11540" i="1" s="1"/>
  <c r="F9003" i="1"/>
  <c r="F9849" i="1" s="1"/>
  <c r="F10695" i="1" s="1"/>
  <c r="F11541" i="1" s="1"/>
  <c r="A9004" i="1"/>
  <c r="A9850" i="1" s="1"/>
  <c r="A10696" i="1" s="1"/>
  <c r="A11542" i="1" s="1"/>
  <c r="G9004" i="1"/>
  <c r="G9850" i="1" s="1"/>
  <c r="G10696" i="1" s="1"/>
  <c r="G11542" i="1" s="1"/>
  <c r="H9004" i="1"/>
  <c r="H9850" i="1" s="1"/>
  <c r="H10696" i="1" s="1"/>
  <c r="H11542" i="1" s="1"/>
  <c r="I9004" i="1"/>
  <c r="I9850" i="1" s="1"/>
  <c r="I10696" i="1" s="1"/>
  <c r="I11542" i="1" s="1"/>
  <c r="C9005" i="1"/>
  <c r="C9851" i="1" s="1"/>
  <c r="C10697" i="1" s="1"/>
  <c r="C11543" i="1" s="1"/>
  <c r="D9005" i="1"/>
  <c r="D9851" i="1" s="1"/>
  <c r="D10697" i="1" s="1"/>
  <c r="D11543" i="1" s="1"/>
  <c r="H9005" i="1"/>
  <c r="H9851" i="1" s="1"/>
  <c r="H10697" i="1" s="1"/>
  <c r="H11543" i="1" s="1"/>
  <c r="C9006" i="1"/>
  <c r="C9852" i="1" s="1"/>
  <c r="C10698" i="1" s="1"/>
  <c r="C11544" i="1" s="1"/>
  <c r="G9006" i="1"/>
  <c r="G9852" i="1" s="1"/>
  <c r="G10698" i="1" s="1"/>
  <c r="G11544" i="1" s="1"/>
  <c r="A9007" i="1"/>
  <c r="A9853" i="1" s="1"/>
  <c r="A10699" i="1" s="1"/>
  <c r="A11545" i="1" s="1"/>
  <c r="D9007" i="1"/>
  <c r="D9853" i="1" s="1"/>
  <c r="D10699" i="1" s="1"/>
  <c r="D11545" i="1" s="1"/>
  <c r="G9007" i="1"/>
  <c r="G9853" i="1" s="1"/>
  <c r="G10699" i="1" s="1"/>
  <c r="G11545" i="1" s="1"/>
  <c r="H9007" i="1"/>
  <c r="H9853" i="1" s="1"/>
  <c r="H10699" i="1" s="1"/>
  <c r="H11545" i="1" s="1"/>
  <c r="I9007" i="1"/>
  <c r="I9853" i="1" s="1"/>
  <c r="I10699" i="1" s="1"/>
  <c r="I11545" i="1" s="1"/>
  <c r="A9008" i="1"/>
  <c r="A9854" i="1" s="1"/>
  <c r="A10700" i="1" s="1"/>
  <c r="A11546" i="1" s="1"/>
  <c r="A9009" i="1"/>
  <c r="A9855" i="1" s="1"/>
  <c r="A10701" i="1" s="1"/>
  <c r="A11547" i="1" s="1"/>
  <c r="G9009" i="1"/>
  <c r="G9855" i="1" s="1"/>
  <c r="G10701" i="1" s="1"/>
  <c r="G11547" i="1" s="1"/>
  <c r="I9009" i="1"/>
  <c r="I9855" i="1" s="1"/>
  <c r="I10701" i="1" s="1"/>
  <c r="I11547" i="1" s="1"/>
  <c r="F9010" i="1"/>
  <c r="F9856" i="1" s="1"/>
  <c r="F10702" i="1" s="1"/>
  <c r="F11548" i="1" s="1"/>
  <c r="H9010" i="1"/>
  <c r="H9856" i="1" s="1"/>
  <c r="H10702" i="1" s="1"/>
  <c r="H11548" i="1" s="1"/>
  <c r="G9011" i="1"/>
  <c r="G9857" i="1" s="1"/>
  <c r="G10703" i="1" s="1"/>
  <c r="G11549" i="1" s="1"/>
  <c r="H9011" i="1"/>
  <c r="H9857" i="1" s="1"/>
  <c r="H10703" i="1" s="1"/>
  <c r="H11549" i="1" s="1"/>
  <c r="I9011" i="1"/>
  <c r="I9857" i="1" s="1"/>
  <c r="I10703" i="1" s="1"/>
  <c r="I11549" i="1" s="1"/>
  <c r="F9012" i="1"/>
  <c r="F9858" i="1" s="1"/>
  <c r="F10704" i="1" s="1"/>
  <c r="F11550" i="1" s="1"/>
  <c r="G9012" i="1"/>
  <c r="G9858" i="1" s="1"/>
  <c r="G10704" i="1" s="1"/>
  <c r="G11550" i="1" s="1"/>
  <c r="I9012" i="1"/>
  <c r="I9858" i="1" s="1"/>
  <c r="I10704" i="1" s="1"/>
  <c r="I11550" i="1" s="1"/>
  <c r="D9013" i="1"/>
  <c r="D9859" i="1" s="1"/>
  <c r="D10705" i="1" s="1"/>
  <c r="D11551" i="1" s="1"/>
  <c r="H9013" i="1"/>
  <c r="H9859" i="1" s="1"/>
  <c r="H10705" i="1" s="1"/>
  <c r="H11551" i="1" s="1"/>
  <c r="I9013" i="1"/>
  <c r="I9859" i="1" s="1"/>
  <c r="I10705" i="1" s="1"/>
  <c r="I11551" i="1" s="1"/>
  <c r="C9014" i="1"/>
  <c r="C9860" i="1" s="1"/>
  <c r="C10706" i="1" s="1"/>
  <c r="C11552" i="1" s="1"/>
  <c r="G9014" i="1"/>
  <c r="G9860" i="1" s="1"/>
  <c r="G10706" i="1" s="1"/>
  <c r="G11552" i="1" s="1"/>
  <c r="F9015" i="1"/>
  <c r="F9861" i="1" s="1"/>
  <c r="F10707" i="1" s="1"/>
  <c r="F11553" i="1" s="1"/>
  <c r="A9016" i="1"/>
  <c r="A9862" i="1" s="1"/>
  <c r="A10708" i="1" s="1"/>
  <c r="A11554" i="1" s="1"/>
  <c r="C9016" i="1"/>
  <c r="C9862" i="1" s="1"/>
  <c r="C10708" i="1" s="1"/>
  <c r="C11554" i="1" s="1"/>
  <c r="H9016" i="1"/>
  <c r="H9862" i="1" s="1"/>
  <c r="H10708" i="1" s="1"/>
  <c r="H11554" i="1" s="1"/>
  <c r="H9017" i="1"/>
  <c r="H9863" i="1" s="1"/>
  <c r="H10709" i="1" s="1"/>
  <c r="H11555" i="1" s="1"/>
  <c r="I9017" i="1"/>
  <c r="I9863" i="1" s="1"/>
  <c r="I10709" i="1" s="1"/>
  <c r="I11555" i="1" s="1"/>
  <c r="A9018" i="1"/>
  <c r="A9864" i="1" s="1"/>
  <c r="A10710" i="1" s="1"/>
  <c r="A11556" i="1" s="1"/>
  <c r="F9018" i="1"/>
  <c r="F9864" i="1" s="1"/>
  <c r="F10710" i="1" s="1"/>
  <c r="F11556" i="1" s="1"/>
  <c r="G9018" i="1"/>
  <c r="G9864" i="1" s="1"/>
  <c r="G10710" i="1" s="1"/>
  <c r="G11556" i="1" s="1"/>
  <c r="F9019" i="1"/>
  <c r="F9865" i="1" s="1"/>
  <c r="F10711" i="1" s="1"/>
  <c r="F11557" i="1" s="1"/>
  <c r="H9019" i="1"/>
  <c r="H9865" i="1" s="1"/>
  <c r="H10711" i="1" s="1"/>
  <c r="H11557" i="1" s="1"/>
  <c r="D9020" i="1"/>
  <c r="D9866" i="1" s="1"/>
  <c r="D10712" i="1" s="1"/>
  <c r="D11558" i="1" s="1"/>
  <c r="G9020" i="1"/>
  <c r="G9866" i="1" s="1"/>
  <c r="G10712" i="1" s="1"/>
  <c r="G11558" i="1" s="1"/>
  <c r="H9021" i="1"/>
  <c r="H9867" i="1" s="1"/>
  <c r="H10713" i="1" s="1"/>
  <c r="H11559" i="1" s="1"/>
  <c r="G9022" i="1"/>
  <c r="G9868" i="1" s="1"/>
  <c r="G10714" i="1" s="1"/>
  <c r="G11560" i="1" s="1"/>
  <c r="D9023" i="1"/>
  <c r="D9869" i="1" s="1"/>
  <c r="D10715" i="1" s="1"/>
  <c r="D11561" i="1" s="1"/>
  <c r="F9023" i="1"/>
  <c r="F9869" i="1" s="1"/>
  <c r="F10715" i="1" s="1"/>
  <c r="F11561" i="1" s="1"/>
  <c r="C9024" i="1"/>
  <c r="C9870" i="1" s="1"/>
  <c r="C10716" i="1" s="1"/>
  <c r="C11562" i="1" s="1"/>
  <c r="F9024" i="1"/>
  <c r="F9870" i="1" s="1"/>
  <c r="F10716" i="1" s="1"/>
  <c r="F11562" i="1" s="1"/>
  <c r="G9024" i="1"/>
  <c r="G9870" i="1" s="1"/>
  <c r="G10716" i="1" s="1"/>
  <c r="G11562" i="1" s="1"/>
  <c r="I9024" i="1"/>
  <c r="I9870" i="1" s="1"/>
  <c r="I10716" i="1" s="1"/>
  <c r="I11562" i="1" s="1"/>
  <c r="A9025" i="1"/>
  <c r="A9871" i="1" s="1"/>
  <c r="A10717" i="1" s="1"/>
  <c r="A11563" i="1" s="1"/>
  <c r="C9026" i="1"/>
  <c r="C9872" i="1" s="1"/>
  <c r="C10718" i="1" s="1"/>
  <c r="C11564" i="1" s="1"/>
  <c r="F9026" i="1"/>
  <c r="F9872" i="1" s="1"/>
  <c r="F10718" i="1" s="1"/>
  <c r="F11564" i="1" s="1"/>
  <c r="G9026" i="1"/>
  <c r="G9872" i="1" s="1"/>
  <c r="G10718" i="1" s="1"/>
  <c r="G11564" i="1" s="1"/>
  <c r="C9027" i="1"/>
  <c r="C9873" i="1" s="1"/>
  <c r="C10719" i="1" s="1"/>
  <c r="C11565" i="1" s="1"/>
  <c r="H9027" i="1"/>
  <c r="H9873" i="1" s="1"/>
  <c r="H10719" i="1" s="1"/>
  <c r="H11565" i="1" s="1"/>
  <c r="D9028" i="1"/>
  <c r="D9874" i="1" s="1"/>
  <c r="D10720" i="1" s="1"/>
  <c r="D11566" i="1" s="1"/>
  <c r="D9029" i="1"/>
  <c r="D9875" i="1" s="1"/>
  <c r="D10721" i="1" s="1"/>
  <c r="D11567" i="1" s="1"/>
  <c r="C9030" i="1"/>
  <c r="C9876" i="1" s="1"/>
  <c r="C10722" i="1" s="1"/>
  <c r="C11568" i="1" s="1"/>
  <c r="A9031" i="1"/>
  <c r="A9877" i="1" s="1"/>
  <c r="A10723" i="1" s="1"/>
  <c r="A11569" i="1" s="1"/>
  <c r="F9031" i="1"/>
  <c r="F9877" i="1" s="1"/>
  <c r="F10723" i="1" s="1"/>
  <c r="F11569" i="1" s="1"/>
  <c r="F9032" i="1"/>
  <c r="F9878" i="1" s="1"/>
  <c r="F10724" i="1" s="1"/>
  <c r="F11570" i="1" s="1"/>
  <c r="D9033" i="1"/>
  <c r="D9879" i="1" s="1"/>
  <c r="D10725" i="1" s="1"/>
  <c r="D11571" i="1" s="1"/>
  <c r="I9033" i="1"/>
  <c r="I9879" i="1" s="1"/>
  <c r="I10725" i="1" s="1"/>
  <c r="I11571" i="1" s="1"/>
  <c r="A9034" i="1"/>
  <c r="A9880" i="1" s="1"/>
  <c r="A10726" i="1" s="1"/>
  <c r="A11572" i="1" s="1"/>
  <c r="C9034" i="1"/>
  <c r="C9880" i="1" s="1"/>
  <c r="C10726" i="1" s="1"/>
  <c r="C11572" i="1" s="1"/>
  <c r="D9034" i="1"/>
  <c r="D9880" i="1" s="1"/>
  <c r="D10726" i="1" s="1"/>
  <c r="D11572" i="1" s="1"/>
  <c r="I9034" i="1"/>
  <c r="I9880" i="1" s="1"/>
  <c r="I10726" i="1" s="1"/>
  <c r="I11572" i="1" s="1"/>
  <c r="F9035" i="1"/>
  <c r="F9881" i="1" s="1"/>
  <c r="F10727" i="1" s="1"/>
  <c r="F11573" i="1" s="1"/>
  <c r="G9035" i="1"/>
  <c r="G9881" i="1" s="1"/>
  <c r="G10727" i="1" s="1"/>
  <c r="G11573" i="1" s="1"/>
  <c r="G9036" i="1"/>
  <c r="G9882" i="1" s="1"/>
  <c r="G10728" i="1" s="1"/>
  <c r="G11574" i="1" s="1"/>
  <c r="A9037" i="1"/>
  <c r="A9883" i="1" s="1"/>
  <c r="A10729" i="1" s="1"/>
  <c r="A11575" i="1" s="1"/>
  <c r="C9037" i="1"/>
  <c r="C9883" i="1" s="1"/>
  <c r="C10729" i="1" s="1"/>
  <c r="C11575" i="1" s="1"/>
  <c r="D9037" i="1"/>
  <c r="D9883" i="1" s="1"/>
  <c r="D10729" i="1" s="1"/>
  <c r="D11575" i="1" s="1"/>
  <c r="D9038" i="1"/>
  <c r="D9884" i="1" s="1"/>
  <c r="D10730" i="1" s="1"/>
  <c r="D11576" i="1" s="1"/>
  <c r="C9039" i="1"/>
  <c r="C9885" i="1" s="1"/>
  <c r="C10731" i="1" s="1"/>
  <c r="C11577" i="1" s="1"/>
  <c r="D9039" i="1"/>
  <c r="D9885" i="1" s="1"/>
  <c r="D10731" i="1" s="1"/>
  <c r="D11577" i="1" s="1"/>
  <c r="I9039" i="1"/>
  <c r="I9885" i="1" s="1"/>
  <c r="I10731" i="1" s="1"/>
  <c r="I11577" i="1" s="1"/>
  <c r="A9040" i="1"/>
  <c r="A9886" i="1" s="1"/>
  <c r="A10732" i="1" s="1"/>
  <c r="A11578" i="1" s="1"/>
  <c r="D9040" i="1"/>
  <c r="D9886" i="1" s="1"/>
  <c r="D10732" i="1" s="1"/>
  <c r="D11578" i="1" s="1"/>
  <c r="A9041" i="1"/>
  <c r="A9887" i="1" s="1"/>
  <c r="A10733" i="1" s="1"/>
  <c r="A11579" i="1" s="1"/>
  <c r="D9041" i="1"/>
  <c r="D9887" i="1" s="1"/>
  <c r="D10733" i="1" s="1"/>
  <c r="D11579" i="1" s="1"/>
  <c r="G9041" i="1"/>
  <c r="G9887" i="1" s="1"/>
  <c r="G10733" i="1" s="1"/>
  <c r="G11579" i="1" s="1"/>
  <c r="H9041" i="1"/>
  <c r="H9887" i="1" s="1"/>
  <c r="H10733" i="1" s="1"/>
  <c r="H11579" i="1" s="1"/>
  <c r="I9041" i="1"/>
  <c r="I9887" i="1" s="1"/>
  <c r="I10733" i="1" s="1"/>
  <c r="I11579" i="1" s="1"/>
  <c r="A9042" i="1"/>
  <c r="A9888" i="1" s="1"/>
  <c r="A10734" i="1" s="1"/>
  <c r="A11580" i="1" s="1"/>
  <c r="C9042" i="1"/>
  <c r="C9888" i="1" s="1"/>
  <c r="C10734" i="1" s="1"/>
  <c r="C11580" i="1" s="1"/>
  <c r="F9042" i="1"/>
  <c r="F9888" i="1" s="1"/>
  <c r="F10734" i="1" s="1"/>
  <c r="F11580" i="1" s="1"/>
  <c r="H9042" i="1"/>
  <c r="H9888" i="1" s="1"/>
  <c r="H10734" i="1" s="1"/>
  <c r="H11580" i="1" s="1"/>
  <c r="I9042" i="1"/>
  <c r="I9888" i="1" s="1"/>
  <c r="I10734" i="1" s="1"/>
  <c r="I11580" i="1" s="1"/>
  <c r="G9043" i="1"/>
  <c r="G9889" i="1" s="1"/>
  <c r="G10735" i="1" s="1"/>
  <c r="G11581" i="1" s="1"/>
  <c r="I9043" i="1"/>
  <c r="I9889" i="1" s="1"/>
  <c r="I10735" i="1" s="1"/>
  <c r="I11581" i="1" s="1"/>
  <c r="A9044" i="1"/>
  <c r="A9890" i="1" s="1"/>
  <c r="A10736" i="1" s="1"/>
  <c r="A11582" i="1" s="1"/>
  <c r="I9044" i="1"/>
  <c r="I9890" i="1" s="1"/>
  <c r="I10736" i="1" s="1"/>
  <c r="I11582" i="1" s="1"/>
  <c r="C9046" i="1"/>
  <c r="C9892" i="1" s="1"/>
  <c r="C10738" i="1" s="1"/>
  <c r="C11584" i="1" s="1"/>
  <c r="D9046" i="1"/>
  <c r="D9892" i="1" s="1"/>
  <c r="D10738" i="1" s="1"/>
  <c r="D11584" i="1" s="1"/>
  <c r="A9048" i="1"/>
  <c r="A9894" i="1" s="1"/>
  <c r="A10740" i="1" s="1"/>
  <c r="A11586" i="1" s="1"/>
  <c r="H9048" i="1"/>
  <c r="H9894" i="1" s="1"/>
  <c r="H10740" i="1" s="1"/>
  <c r="H11586" i="1" s="1"/>
  <c r="A9049" i="1"/>
  <c r="A9895" i="1" s="1"/>
  <c r="A10741" i="1" s="1"/>
  <c r="A11587" i="1" s="1"/>
  <c r="G9049" i="1"/>
  <c r="G9895" i="1" s="1"/>
  <c r="G10741" i="1" s="1"/>
  <c r="G11587" i="1" s="1"/>
  <c r="I9049" i="1"/>
  <c r="I9895" i="1" s="1"/>
  <c r="I10741" i="1" s="1"/>
  <c r="I11587" i="1" s="1"/>
  <c r="A9050" i="1"/>
  <c r="A9896" i="1" s="1"/>
  <c r="A10742" i="1" s="1"/>
  <c r="A11588" i="1" s="1"/>
  <c r="C9050" i="1"/>
  <c r="C9896" i="1" s="1"/>
  <c r="C10742" i="1" s="1"/>
  <c r="C11588" i="1" s="1"/>
  <c r="F9050" i="1"/>
  <c r="F9896" i="1" s="1"/>
  <c r="F10742" i="1" s="1"/>
  <c r="F11588" i="1" s="1"/>
  <c r="I9050" i="1"/>
  <c r="I9896" i="1" s="1"/>
  <c r="I10742" i="1" s="1"/>
  <c r="I11588" i="1" s="1"/>
  <c r="A9051" i="1"/>
  <c r="A9897" i="1" s="1"/>
  <c r="A10743" i="1" s="1"/>
  <c r="A11589" i="1" s="1"/>
  <c r="F9051" i="1"/>
  <c r="F9897" i="1" s="1"/>
  <c r="F10743" i="1" s="1"/>
  <c r="F11589" i="1" s="1"/>
  <c r="G9051" i="1"/>
  <c r="G9897" i="1" s="1"/>
  <c r="G10743" i="1" s="1"/>
  <c r="G11589" i="1" s="1"/>
  <c r="A9052" i="1"/>
  <c r="A9898" i="1" s="1"/>
  <c r="A10744" i="1" s="1"/>
  <c r="A11590" i="1" s="1"/>
  <c r="D9052" i="1"/>
  <c r="D9898" i="1" s="1"/>
  <c r="D10744" i="1" s="1"/>
  <c r="D11590" i="1" s="1"/>
  <c r="E9052" i="1"/>
  <c r="E9898" i="1" s="1"/>
  <c r="E10744" i="1" s="1"/>
  <c r="E11590" i="1" s="1"/>
  <c r="G9052" i="1"/>
  <c r="G9898" i="1" s="1"/>
  <c r="G10744" i="1" s="1"/>
  <c r="G11590" i="1" s="1"/>
  <c r="I9052" i="1"/>
  <c r="I9898" i="1" s="1"/>
  <c r="I10744" i="1" s="1"/>
  <c r="I11590" i="1" s="1"/>
  <c r="H9053" i="1"/>
  <c r="H9899" i="1" s="1"/>
  <c r="H10745" i="1" s="1"/>
  <c r="H11591" i="1" s="1"/>
  <c r="G9054" i="1"/>
  <c r="G9900" i="1" s="1"/>
  <c r="G10746" i="1" s="1"/>
  <c r="G11592" i="1" s="1"/>
  <c r="A9055" i="1"/>
  <c r="A9901" i="1" s="1"/>
  <c r="A10747" i="1" s="1"/>
  <c r="A11593" i="1" s="1"/>
  <c r="H9056" i="1"/>
  <c r="H9902" i="1" s="1"/>
  <c r="H10748" i="1" s="1"/>
  <c r="H11594" i="1" s="1"/>
  <c r="A9057" i="1"/>
  <c r="A9903" i="1" s="1"/>
  <c r="A10749" i="1" s="1"/>
  <c r="A11595" i="1" s="1"/>
  <c r="G9057" i="1"/>
  <c r="G9903" i="1" s="1"/>
  <c r="G10749" i="1" s="1"/>
  <c r="G11595" i="1" s="1"/>
  <c r="A9058" i="1"/>
  <c r="A9904" i="1" s="1"/>
  <c r="A10750" i="1" s="1"/>
  <c r="A11596" i="1" s="1"/>
  <c r="H9058" i="1"/>
  <c r="H9904" i="1" s="1"/>
  <c r="H10750" i="1" s="1"/>
  <c r="H11596" i="1" s="1"/>
  <c r="I9058" i="1"/>
  <c r="I9904" i="1" s="1"/>
  <c r="I10750" i="1" s="1"/>
  <c r="I11596" i="1" s="1"/>
  <c r="F9059" i="1"/>
  <c r="F9905" i="1" s="1"/>
  <c r="F10751" i="1" s="1"/>
  <c r="F11597" i="1" s="1"/>
  <c r="H9059" i="1"/>
  <c r="H9905" i="1" s="1"/>
  <c r="H10751" i="1" s="1"/>
  <c r="H11597" i="1" s="1"/>
  <c r="A9060" i="1"/>
  <c r="A9906" i="1" s="1"/>
  <c r="A10752" i="1" s="1"/>
  <c r="A11598" i="1" s="1"/>
  <c r="D9060" i="1"/>
  <c r="D9906" i="1" s="1"/>
  <c r="D10752" i="1" s="1"/>
  <c r="D11598" i="1" s="1"/>
  <c r="I9060" i="1"/>
  <c r="I9906" i="1" s="1"/>
  <c r="I10752" i="1" s="1"/>
  <c r="I11598" i="1" s="1"/>
  <c r="F9061" i="1"/>
  <c r="F9907" i="1" s="1"/>
  <c r="F10753" i="1" s="1"/>
  <c r="F11599" i="1" s="1"/>
  <c r="H9061" i="1"/>
  <c r="H9907" i="1" s="1"/>
  <c r="H10753" i="1" s="1"/>
  <c r="H11599" i="1" s="1"/>
  <c r="C9062" i="1"/>
  <c r="C9908" i="1" s="1"/>
  <c r="C10754" i="1" s="1"/>
  <c r="C11600" i="1" s="1"/>
  <c r="G9062" i="1"/>
  <c r="G9908" i="1" s="1"/>
  <c r="G10754" i="1" s="1"/>
  <c r="G11600" i="1" s="1"/>
  <c r="A9064" i="1"/>
  <c r="A9910" i="1" s="1"/>
  <c r="A10756" i="1" s="1"/>
  <c r="A11602" i="1" s="1"/>
  <c r="C9064" i="1"/>
  <c r="C9910" i="1" s="1"/>
  <c r="C10756" i="1" s="1"/>
  <c r="C11602" i="1" s="1"/>
  <c r="H9064" i="1"/>
  <c r="H9910" i="1" s="1"/>
  <c r="H10756" i="1" s="1"/>
  <c r="H11602" i="1" s="1"/>
  <c r="F9065" i="1"/>
  <c r="F9911" i="1" s="1"/>
  <c r="F10757" i="1" s="1"/>
  <c r="F11603" i="1" s="1"/>
  <c r="G9065" i="1"/>
  <c r="G9911" i="1" s="1"/>
  <c r="G10757" i="1" s="1"/>
  <c r="G11603" i="1" s="1"/>
  <c r="H9065" i="1"/>
  <c r="H9911" i="1" s="1"/>
  <c r="H10757" i="1" s="1"/>
  <c r="H11603" i="1" s="1"/>
  <c r="G9066" i="1"/>
  <c r="G9912" i="1" s="1"/>
  <c r="G10758" i="1" s="1"/>
  <c r="G11604" i="1" s="1"/>
  <c r="I9066" i="1"/>
  <c r="I9912" i="1" s="1"/>
  <c r="I10758" i="1" s="1"/>
  <c r="I11604" i="1" s="1"/>
  <c r="F9067" i="1"/>
  <c r="F9913" i="1" s="1"/>
  <c r="F10759" i="1" s="1"/>
  <c r="F11605" i="1" s="1"/>
  <c r="G9067" i="1"/>
  <c r="G9913" i="1" s="1"/>
  <c r="G10759" i="1" s="1"/>
  <c r="G11605" i="1" s="1"/>
  <c r="A9068" i="1"/>
  <c r="A9914" i="1" s="1"/>
  <c r="A10760" i="1" s="1"/>
  <c r="A11606" i="1" s="1"/>
  <c r="F9068" i="1"/>
  <c r="F9914" i="1" s="1"/>
  <c r="F10760" i="1" s="1"/>
  <c r="F11606" i="1" s="1"/>
  <c r="G9068" i="1"/>
  <c r="G9914" i="1" s="1"/>
  <c r="G10760" i="1" s="1"/>
  <c r="G11606" i="1" s="1"/>
  <c r="I9068" i="1"/>
  <c r="I9914" i="1" s="1"/>
  <c r="I10760" i="1" s="1"/>
  <c r="I11606" i="1" s="1"/>
  <c r="C9069" i="1"/>
  <c r="C9915" i="1" s="1"/>
  <c r="C10761" i="1" s="1"/>
  <c r="C11607" i="1" s="1"/>
  <c r="D9069" i="1"/>
  <c r="D9915" i="1" s="1"/>
  <c r="D10761" i="1" s="1"/>
  <c r="D11607" i="1" s="1"/>
  <c r="I9069" i="1"/>
  <c r="I9915" i="1" s="1"/>
  <c r="I10761" i="1" s="1"/>
  <c r="I11607" i="1" s="1"/>
  <c r="D9070" i="1"/>
  <c r="D9916" i="1" s="1"/>
  <c r="D10762" i="1" s="1"/>
  <c r="D11608" i="1" s="1"/>
  <c r="G9070" i="1"/>
  <c r="G9916" i="1" s="1"/>
  <c r="G10762" i="1" s="1"/>
  <c r="G11608" i="1" s="1"/>
  <c r="D9071" i="1"/>
  <c r="D9917" i="1" s="1"/>
  <c r="D10763" i="1" s="1"/>
  <c r="D11609" i="1" s="1"/>
  <c r="F9071" i="1"/>
  <c r="F9917" i="1" s="1"/>
  <c r="F10763" i="1" s="1"/>
  <c r="F11609" i="1" s="1"/>
  <c r="C9072" i="1"/>
  <c r="C9918" i="1" s="1"/>
  <c r="C10764" i="1" s="1"/>
  <c r="C11610" i="1" s="1"/>
  <c r="D9072" i="1"/>
  <c r="D9918" i="1" s="1"/>
  <c r="D10764" i="1" s="1"/>
  <c r="D11610" i="1" s="1"/>
  <c r="E9072" i="1"/>
  <c r="E9918" i="1" s="1"/>
  <c r="E10764" i="1" s="1"/>
  <c r="E11610" i="1" s="1"/>
  <c r="F9072" i="1"/>
  <c r="F9918" i="1" s="1"/>
  <c r="F10764" i="1" s="1"/>
  <c r="F11610" i="1" s="1"/>
  <c r="A9073" i="1"/>
  <c r="A9919" i="1" s="1"/>
  <c r="A10765" i="1" s="1"/>
  <c r="A11611" i="1" s="1"/>
  <c r="H9073" i="1"/>
  <c r="H9919" i="1" s="1"/>
  <c r="H10765" i="1" s="1"/>
  <c r="H11611" i="1" s="1"/>
  <c r="F9074" i="1"/>
  <c r="F9920" i="1" s="1"/>
  <c r="F10766" i="1" s="1"/>
  <c r="F11612" i="1" s="1"/>
  <c r="I9074" i="1"/>
  <c r="I9920" i="1" s="1"/>
  <c r="I10766" i="1" s="1"/>
  <c r="I11612" i="1" s="1"/>
  <c r="H9075" i="1"/>
  <c r="H9921" i="1" s="1"/>
  <c r="H10767" i="1" s="1"/>
  <c r="H11613" i="1" s="1"/>
  <c r="I9075" i="1"/>
  <c r="I9921" i="1" s="1"/>
  <c r="I10767" i="1" s="1"/>
  <c r="I11613" i="1" s="1"/>
  <c r="D9076" i="1"/>
  <c r="D9922" i="1" s="1"/>
  <c r="D10768" i="1" s="1"/>
  <c r="D11614" i="1" s="1"/>
  <c r="F9077" i="1"/>
  <c r="F9923" i="1" s="1"/>
  <c r="F10769" i="1" s="1"/>
  <c r="F11615" i="1" s="1"/>
  <c r="H9077" i="1"/>
  <c r="H9923" i="1" s="1"/>
  <c r="H10769" i="1" s="1"/>
  <c r="H11615" i="1" s="1"/>
  <c r="G9078" i="1"/>
  <c r="G9924" i="1" s="1"/>
  <c r="G10770" i="1" s="1"/>
  <c r="G11616" i="1" s="1"/>
  <c r="D9079" i="1"/>
  <c r="D9925" i="1" s="1"/>
  <c r="D10771" i="1" s="1"/>
  <c r="D11617" i="1" s="1"/>
  <c r="F9079" i="1"/>
  <c r="F9925" i="1" s="1"/>
  <c r="F10771" i="1" s="1"/>
  <c r="F11617" i="1" s="1"/>
  <c r="C9080" i="1"/>
  <c r="C9926" i="1" s="1"/>
  <c r="C10772" i="1" s="1"/>
  <c r="C11618" i="1" s="1"/>
  <c r="H9080" i="1"/>
  <c r="H9926" i="1" s="1"/>
  <c r="H10772" i="1" s="1"/>
  <c r="H11618" i="1" s="1"/>
  <c r="D9081" i="1"/>
  <c r="D9927" i="1" s="1"/>
  <c r="D10773" i="1" s="1"/>
  <c r="D11619" i="1" s="1"/>
  <c r="G9081" i="1"/>
  <c r="G9927" i="1" s="1"/>
  <c r="G10773" i="1" s="1"/>
  <c r="G11619" i="1" s="1"/>
  <c r="F9082" i="1"/>
  <c r="F9928" i="1" s="1"/>
  <c r="F10774" i="1" s="1"/>
  <c r="F11620" i="1" s="1"/>
  <c r="I9082" i="1"/>
  <c r="I9928" i="1" s="1"/>
  <c r="I10774" i="1" s="1"/>
  <c r="I11620" i="1" s="1"/>
  <c r="C9085" i="1"/>
  <c r="C9931" i="1" s="1"/>
  <c r="C10777" i="1" s="1"/>
  <c r="D9085" i="1"/>
  <c r="D9931" i="1" s="1"/>
  <c r="D10777" i="1" s="1"/>
  <c r="E9085" i="1"/>
  <c r="E9931" i="1" s="1"/>
  <c r="E10777" i="1" s="1"/>
  <c r="F9085" i="1"/>
  <c r="F9931" i="1" s="1"/>
  <c r="F10777" i="1" s="1"/>
  <c r="A9086" i="1"/>
  <c r="A9932" i="1" s="1"/>
  <c r="A10778" i="1" s="1"/>
  <c r="D9086" i="1"/>
  <c r="D9932" i="1" s="1"/>
  <c r="D10778" i="1" s="1"/>
  <c r="E9086" i="1"/>
  <c r="E9932" i="1" s="1"/>
  <c r="E10778" i="1" s="1"/>
  <c r="I9086" i="1"/>
  <c r="I9932" i="1" s="1"/>
  <c r="I10778" i="1" s="1"/>
  <c r="D9087" i="1"/>
  <c r="D9933" i="1" s="1"/>
  <c r="D10779" i="1" s="1"/>
  <c r="G9087" i="1"/>
  <c r="G9933" i="1" s="1"/>
  <c r="G10779" i="1" s="1"/>
  <c r="I9087" i="1"/>
  <c r="I9933" i="1" s="1"/>
  <c r="I10779" i="1" s="1"/>
  <c r="H9088" i="1"/>
  <c r="H9934" i="1" s="1"/>
  <c r="H10780" i="1" s="1"/>
  <c r="F9089" i="1"/>
  <c r="F9935" i="1" s="1"/>
  <c r="F10781" i="1" s="1"/>
  <c r="H9089" i="1"/>
  <c r="H9935" i="1" s="1"/>
  <c r="H10781" i="1" s="1"/>
  <c r="I9089" i="1"/>
  <c r="I9935" i="1" s="1"/>
  <c r="I10781" i="1" s="1"/>
  <c r="D9090" i="1"/>
  <c r="D9936" i="1" s="1"/>
  <c r="D10782" i="1" s="1"/>
  <c r="E9090" i="1"/>
  <c r="E9936" i="1" s="1"/>
  <c r="E10782" i="1" s="1"/>
  <c r="H9090" i="1"/>
  <c r="H9936" i="1" s="1"/>
  <c r="H10782" i="1" s="1"/>
  <c r="I9090" i="1"/>
  <c r="I9936" i="1" s="1"/>
  <c r="I10782" i="1" s="1"/>
  <c r="D9091" i="1"/>
  <c r="D9937" i="1" s="1"/>
  <c r="D10783" i="1" s="1"/>
  <c r="E9091" i="1"/>
  <c r="E9937" i="1" s="1"/>
  <c r="E10783" i="1" s="1"/>
  <c r="F9091" i="1"/>
  <c r="F9937" i="1" s="1"/>
  <c r="F10783" i="1" s="1"/>
  <c r="G9091" i="1"/>
  <c r="G9937" i="1" s="1"/>
  <c r="G10783" i="1" s="1"/>
  <c r="E9092" i="1"/>
  <c r="E9938" i="1" s="1"/>
  <c r="E10784" i="1" s="1"/>
  <c r="F9092" i="1"/>
  <c r="F9938" i="1" s="1"/>
  <c r="F10784" i="1" s="1"/>
  <c r="A9093" i="1"/>
  <c r="A9939" i="1" s="1"/>
  <c r="A10785" i="1" s="1"/>
  <c r="E9093" i="1"/>
  <c r="E9939" i="1" s="1"/>
  <c r="E10785" i="1" s="1"/>
  <c r="F9093" i="1"/>
  <c r="F9939" i="1" s="1"/>
  <c r="F10785" i="1" s="1"/>
  <c r="E9094" i="1"/>
  <c r="E9940" i="1" s="1"/>
  <c r="E10786" i="1" s="1"/>
  <c r="I9094" i="1"/>
  <c r="I9940" i="1" s="1"/>
  <c r="I10786" i="1" s="1"/>
  <c r="C9095" i="1"/>
  <c r="C9941" i="1" s="1"/>
  <c r="C10787" i="1" s="1"/>
  <c r="D9095" i="1"/>
  <c r="D9941" i="1" s="1"/>
  <c r="D10787" i="1" s="1"/>
  <c r="G9095" i="1"/>
  <c r="G9941" i="1" s="1"/>
  <c r="G10787" i="1" s="1"/>
  <c r="H9095" i="1"/>
  <c r="H9941" i="1" s="1"/>
  <c r="H10787" i="1" s="1"/>
  <c r="A9096" i="1"/>
  <c r="A9942" i="1" s="1"/>
  <c r="A10788" i="1" s="1"/>
  <c r="C9096" i="1"/>
  <c r="C9942" i="1" s="1"/>
  <c r="C10788" i="1" s="1"/>
  <c r="F9096" i="1"/>
  <c r="F9942" i="1" s="1"/>
  <c r="F10788" i="1" s="1"/>
  <c r="F9097" i="1"/>
  <c r="F9943" i="1" s="1"/>
  <c r="F10789" i="1" s="1"/>
  <c r="G9097" i="1"/>
  <c r="G9943" i="1" s="1"/>
  <c r="G10789" i="1" s="1"/>
  <c r="H9097" i="1"/>
  <c r="H9943" i="1" s="1"/>
  <c r="H10789" i="1" s="1"/>
  <c r="A9098" i="1"/>
  <c r="A9944" i="1" s="1"/>
  <c r="A10790" i="1" s="1"/>
  <c r="E9098" i="1"/>
  <c r="E9944" i="1" s="1"/>
  <c r="E10790" i="1" s="1"/>
  <c r="F9098" i="1"/>
  <c r="F9944" i="1" s="1"/>
  <c r="F10790" i="1" s="1"/>
  <c r="G9098" i="1"/>
  <c r="G9944" i="1" s="1"/>
  <c r="G10790" i="1" s="1"/>
  <c r="C9099" i="1"/>
  <c r="C9945" i="1" s="1"/>
  <c r="C10791" i="1" s="1"/>
  <c r="F9099" i="1"/>
  <c r="F9945" i="1" s="1"/>
  <c r="F10791" i="1" s="1"/>
  <c r="G9099" i="1"/>
  <c r="G9945" i="1" s="1"/>
  <c r="G10791" i="1" s="1"/>
  <c r="H9099" i="1"/>
  <c r="H9945" i="1" s="1"/>
  <c r="H10791" i="1" s="1"/>
  <c r="F9100" i="1"/>
  <c r="F9946" i="1" s="1"/>
  <c r="F10792" i="1" s="1"/>
  <c r="F9101" i="1"/>
  <c r="F9947" i="1" s="1"/>
  <c r="F10793" i="1" s="1"/>
  <c r="I9101" i="1"/>
  <c r="I9947" i="1" s="1"/>
  <c r="I10793" i="1" s="1"/>
  <c r="H9102" i="1"/>
  <c r="H9948" i="1" s="1"/>
  <c r="H10794" i="1" s="1"/>
  <c r="A9103" i="1"/>
  <c r="A9949" i="1" s="1"/>
  <c r="A10795" i="1" s="1"/>
  <c r="H9103" i="1"/>
  <c r="H9949" i="1" s="1"/>
  <c r="H10795" i="1" s="1"/>
  <c r="I9103" i="1"/>
  <c r="I9949" i="1" s="1"/>
  <c r="I10795" i="1" s="1"/>
  <c r="C9104" i="1"/>
  <c r="C9950" i="1" s="1"/>
  <c r="C10796" i="1" s="1"/>
  <c r="G9104" i="1"/>
  <c r="G9950" i="1" s="1"/>
  <c r="G10796" i="1" s="1"/>
  <c r="F9105" i="1"/>
  <c r="F9951" i="1" s="1"/>
  <c r="F10797" i="1" s="1"/>
  <c r="H9105" i="1"/>
  <c r="H9951" i="1" s="1"/>
  <c r="H10797" i="1" s="1"/>
  <c r="I9105" i="1"/>
  <c r="I9951" i="1" s="1"/>
  <c r="I10797" i="1" s="1"/>
  <c r="E9106" i="1"/>
  <c r="E9952" i="1" s="1"/>
  <c r="E10798" i="1" s="1"/>
  <c r="I9106" i="1"/>
  <c r="I9952" i="1" s="1"/>
  <c r="I10798" i="1" s="1"/>
  <c r="C9107" i="1"/>
  <c r="C9953" i="1" s="1"/>
  <c r="C10799" i="1" s="1"/>
  <c r="D9107" i="1"/>
  <c r="D9953" i="1" s="1"/>
  <c r="D10799" i="1" s="1"/>
  <c r="H9107" i="1"/>
  <c r="H9953" i="1" s="1"/>
  <c r="H10799" i="1" s="1"/>
  <c r="G9108" i="1"/>
  <c r="G9954" i="1" s="1"/>
  <c r="G10800" i="1" s="1"/>
  <c r="C9109" i="1"/>
  <c r="C9955" i="1" s="1"/>
  <c r="C10801" i="1" s="1"/>
  <c r="D9109" i="1"/>
  <c r="D9955" i="1" s="1"/>
  <c r="D10801" i="1" s="1"/>
  <c r="E9110" i="1"/>
  <c r="E9956" i="1" s="1"/>
  <c r="E10802" i="1" s="1"/>
  <c r="G9110" i="1"/>
  <c r="G9956" i="1" s="1"/>
  <c r="G10802" i="1" s="1"/>
  <c r="G9111" i="1"/>
  <c r="G9957" i="1" s="1"/>
  <c r="G10803" i="1" s="1"/>
  <c r="I9111" i="1"/>
  <c r="I9957" i="1" s="1"/>
  <c r="I10803" i="1" s="1"/>
  <c r="A9112" i="1"/>
  <c r="A9958" i="1" s="1"/>
  <c r="A10804" i="1" s="1"/>
  <c r="C9112" i="1"/>
  <c r="C9958" i="1" s="1"/>
  <c r="C10804" i="1" s="1"/>
  <c r="F9112" i="1"/>
  <c r="F9958" i="1" s="1"/>
  <c r="F10804" i="1" s="1"/>
  <c r="I9112" i="1"/>
  <c r="I9958" i="1" s="1"/>
  <c r="I10804" i="1" s="1"/>
  <c r="G9113" i="1"/>
  <c r="G9959" i="1" s="1"/>
  <c r="G10805" i="1" s="1"/>
  <c r="H9113" i="1"/>
  <c r="H9959" i="1" s="1"/>
  <c r="H10805" i="1" s="1"/>
  <c r="A9114" i="1"/>
  <c r="A9960" i="1" s="1"/>
  <c r="A10806" i="1" s="1"/>
  <c r="D9114" i="1"/>
  <c r="D9960" i="1" s="1"/>
  <c r="D10806" i="1" s="1"/>
  <c r="G9114" i="1"/>
  <c r="G9960" i="1" s="1"/>
  <c r="G10806" i="1" s="1"/>
  <c r="H9114" i="1"/>
  <c r="H9960" i="1" s="1"/>
  <c r="H10806" i="1" s="1"/>
  <c r="C9115" i="1"/>
  <c r="C9961" i="1" s="1"/>
  <c r="C10807" i="1" s="1"/>
  <c r="D9115" i="1"/>
  <c r="D9961" i="1" s="1"/>
  <c r="D10807" i="1" s="1"/>
  <c r="F9115" i="1"/>
  <c r="F9961" i="1" s="1"/>
  <c r="F10807" i="1" s="1"/>
  <c r="D9116" i="1"/>
  <c r="D9962" i="1" s="1"/>
  <c r="D10808" i="1" s="1"/>
  <c r="G9116" i="1"/>
  <c r="G9962" i="1" s="1"/>
  <c r="G10808" i="1" s="1"/>
  <c r="A9117" i="1"/>
  <c r="A9963" i="1" s="1"/>
  <c r="A10809" i="1" s="1"/>
  <c r="F9117" i="1"/>
  <c r="F9963" i="1" s="1"/>
  <c r="F10809" i="1" s="1"/>
  <c r="A9118" i="1"/>
  <c r="A9964" i="1" s="1"/>
  <c r="A10810" i="1" s="1"/>
  <c r="C9118" i="1"/>
  <c r="C9964" i="1" s="1"/>
  <c r="C10810" i="1" s="1"/>
  <c r="I9118" i="1"/>
  <c r="I9964" i="1" s="1"/>
  <c r="I10810" i="1" s="1"/>
  <c r="A9119" i="1"/>
  <c r="A9965" i="1" s="1"/>
  <c r="A10811" i="1" s="1"/>
  <c r="C9119" i="1"/>
  <c r="C9965" i="1" s="1"/>
  <c r="C10811" i="1" s="1"/>
  <c r="D9119" i="1"/>
  <c r="D9965" i="1" s="1"/>
  <c r="D10811" i="1" s="1"/>
  <c r="I9119" i="1"/>
  <c r="I9965" i="1" s="1"/>
  <c r="I10811" i="1" s="1"/>
  <c r="A9120" i="1"/>
  <c r="A9966" i="1" s="1"/>
  <c r="A10812" i="1" s="1"/>
  <c r="C9120" i="1"/>
  <c r="C9966" i="1" s="1"/>
  <c r="C10812" i="1" s="1"/>
  <c r="G9120" i="1"/>
  <c r="G9966" i="1" s="1"/>
  <c r="G10812" i="1" s="1"/>
  <c r="H9121" i="1"/>
  <c r="H9967" i="1" s="1"/>
  <c r="H10813" i="1" s="1"/>
  <c r="A9122" i="1"/>
  <c r="A9968" i="1" s="1"/>
  <c r="A10814" i="1" s="1"/>
  <c r="E9122" i="1"/>
  <c r="E9968" i="1" s="1"/>
  <c r="E10814" i="1" s="1"/>
  <c r="I9122" i="1"/>
  <c r="I9968" i="1" s="1"/>
  <c r="I10814" i="1" s="1"/>
  <c r="C9123" i="1"/>
  <c r="C9969" i="1" s="1"/>
  <c r="C10815" i="1" s="1"/>
  <c r="G9123" i="1"/>
  <c r="G9969" i="1" s="1"/>
  <c r="G10815" i="1" s="1"/>
  <c r="H9123" i="1"/>
  <c r="H9969" i="1" s="1"/>
  <c r="H10815" i="1" s="1"/>
  <c r="F9124" i="1"/>
  <c r="F9970" i="1" s="1"/>
  <c r="F10816" i="1" s="1"/>
  <c r="G9124" i="1"/>
  <c r="G9970" i="1" s="1"/>
  <c r="G10816" i="1" s="1"/>
  <c r="A9125" i="1"/>
  <c r="A9971" i="1" s="1"/>
  <c r="A10817" i="1" s="1"/>
  <c r="C9125" i="1"/>
  <c r="C9971" i="1" s="1"/>
  <c r="C10817" i="1" s="1"/>
  <c r="D9125" i="1"/>
  <c r="D9971" i="1" s="1"/>
  <c r="D10817" i="1" s="1"/>
  <c r="F9125" i="1"/>
  <c r="F9971" i="1" s="1"/>
  <c r="F10817" i="1" s="1"/>
  <c r="A9127" i="1"/>
  <c r="A9973" i="1" s="1"/>
  <c r="A10819" i="1" s="1"/>
  <c r="I9127" i="1"/>
  <c r="I9973" i="1" s="1"/>
  <c r="I10819" i="1" s="1"/>
  <c r="H9128" i="1"/>
  <c r="H9974" i="1" s="1"/>
  <c r="H10820" i="1" s="1"/>
  <c r="A9129" i="1"/>
  <c r="A9975" i="1" s="1"/>
  <c r="A10821" i="1" s="1"/>
  <c r="I9129" i="1"/>
  <c r="I9975" i="1" s="1"/>
  <c r="I10821" i="1" s="1"/>
  <c r="A9130" i="1"/>
  <c r="A9976" i="1" s="1"/>
  <c r="A10822" i="1" s="1"/>
  <c r="D9130" i="1"/>
  <c r="D9976" i="1" s="1"/>
  <c r="D10822" i="1" s="1"/>
  <c r="I9130" i="1"/>
  <c r="I9976" i="1" s="1"/>
  <c r="I10822" i="1" s="1"/>
  <c r="C9131" i="1"/>
  <c r="C9977" i="1" s="1"/>
  <c r="C10823" i="1" s="1"/>
  <c r="F9131" i="1"/>
  <c r="F9977" i="1" s="1"/>
  <c r="F10823" i="1" s="1"/>
  <c r="G9131" i="1"/>
  <c r="G9977" i="1" s="1"/>
  <c r="G10823" i="1" s="1"/>
  <c r="H9131" i="1"/>
  <c r="H9977" i="1" s="1"/>
  <c r="H10823" i="1" s="1"/>
  <c r="A9132" i="1"/>
  <c r="A9978" i="1" s="1"/>
  <c r="A10824" i="1" s="1"/>
  <c r="D9132" i="1"/>
  <c r="D9978" i="1" s="1"/>
  <c r="D10824" i="1" s="1"/>
  <c r="C9133" i="1"/>
  <c r="C9979" i="1" s="1"/>
  <c r="C10825" i="1" s="1"/>
  <c r="D9133" i="1"/>
  <c r="D9979" i="1" s="1"/>
  <c r="D10825" i="1" s="1"/>
  <c r="A9134" i="1"/>
  <c r="A9980" i="1" s="1"/>
  <c r="A10826" i="1" s="1"/>
  <c r="C9134" i="1"/>
  <c r="C9980" i="1" s="1"/>
  <c r="C10826" i="1" s="1"/>
  <c r="A9135" i="1"/>
  <c r="A9981" i="1" s="1"/>
  <c r="A10827" i="1" s="1"/>
  <c r="D9135" i="1"/>
  <c r="D9981" i="1" s="1"/>
  <c r="D10827" i="1" s="1"/>
  <c r="I9135" i="1"/>
  <c r="I9981" i="1" s="1"/>
  <c r="I10827" i="1" s="1"/>
  <c r="A9136" i="1"/>
  <c r="A9982" i="1" s="1"/>
  <c r="A10828" i="1" s="1"/>
  <c r="C9136" i="1"/>
  <c r="C9982" i="1" s="1"/>
  <c r="C10828" i="1" s="1"/>
  <c r="I9136" i="1"/>
  <c r="I9982" i="1" s="1"/>
  <c r="I10828" i="1" s="1"/>
  <c r="G9137" i="1"/>
  <c r="G9983" i="1" s="1"/>
  <c r="G10829" i="1" s="1"/>
  <c r="A9138" i="1"/>
  <c r="A9984" i="1" s="1"/>
  <c r="A10830" i="1" s="1"/>
  <c r="F9138" i="1"/>
  <c r="F9984" i="1" s="1"/>
  <c r="F10830" i="1" s="1"/>
  <c r="H9138" i="1"/>
  <c r="H9984" i="1" s="1"/>
  <c r="H10830" i="1" s="1"/>
  <c r="I9138" i="1"/>
  <c r="I9984" i="1" s="1"/>
  <c r="I10830" i="1" s="1"/>
  <c r="C9139" i="1"/>
  <c r="C9985" i="1" s="1"/>
  <c r="C10831" i="1" s="1"/>
  <c r="F9139" i="1"/>
  <c r="F9985" i="1" s="1"/>
  <c r="F10831" i="1" s="1"/>
  <c r="H9139" i="1"/>
  <c r="H9985" i="1" s="1"/>
  <c r="H10831" i="1" s="1"/>
  <c r="F9140" i="1"/>
  <c r="F9986" i="1" s="1"/>
  <c r="F10832" i="1" s="1"/>
  <c r="G9140" i="1"/>
  <c r="G9986" i="1" s="1"/>
  <c r="G10832" i="1" s="1"/>
  <c r="D9141" i="1"/>
  <c r="D9987" i="1" s="1"/>
  <c r="D10833" i="1" s="1"/>
  <c r="I9141" i="1"/>
  <c r="I9987" i="1" s="1"/>
  <c r="I10833" i="1" s="1"/>
  <c r="A9143" i="1"/>
  <c r="A9989" i="1" s="1"/>
  <c r="A10835" i="1" s="1"/>
  <c r="D9143" i="1"/>
  <c r="D9989" i="1" s="1"/>
  <c r="D10835" i="1" s="1"/>
  <c r="G9143" i="1"/>
  <c r="G9989" i="1" s="1"/>
  <c r="G10835" i="1" s="1"/>
  <c r="H9143" i="1"/>
  <c r="H9989" i="1" s="1"/>
  <c r="H10835" i="1" s="1"/>
  <c r="C9144" i="1"/>
  <c r="C9990" i="1" s="1"/>
  <c r="C10836" i="1" s="1"/>
  <c r="F9144" i="1"/>
  <c r="F9990" i="1" s="1"/>
  <c r="F10836" i="1" s="1"/>
  <c r="A9145" i="1"/>
  <c r="A9991" i="1" s="1"/>
  <c r="A10837" i="1" s="1"/>
  <c r="A9146" i="1"/>
  <c r="A9992" i="1" s="1"/>
  <c r="A10838" i="1" s="1"/>
  <c r="F9146" i="1"/>
  <c r="F9992" i="1" s="1"/>
  <c r="F10838" i="1" s="1"/>
  <c r="G9146" i="1"/>
  <c r="G9992" i="1" s="1"/>
  <c r="G10838" i="1" s="1"/>
  <c r="H9146" i="1"/>
  <c r="H9992" i="1" s="1"/>
  <c r="H10838" i="1" s="1"/>
  <c r="H9147" i="1"/>
  <c r="H9993" i="1" s="1"/>
  <c r="H10839" i="1" s="1"/>
  <c r="D9148" i="1"/>
  <c r="D9994" i="1" s="1"/>
  <c r="D10840" i="1" s="1"/>
  <c r="F9148" i="1"/>
  <c r="F9994" i="1" s="1"/>
  <c r="F10840" i="1" s="1"/>
  <c r="G9148" i="1"/>
  <c r="G9994" i="1" s="1"/>
  <c r="G10840" i="1" s="1"/>
  <c r="C9149" i="1"/>
  <c r="C9995" i="1" s="1"/>
  <c r="C10841" i="1" s="1"/>
  <c r="F9149" i="1"/>
  <c r="F9995" i="1" s="1"/>
  <c r="F10841" i="1" s="1"/>
  <c r="C9150" i="1"/>
  <c r="C9996" i="1" s="1"/>
  <c r="C10842" i="1" s="1"/>
  <c r="D9150" i="1"/>
  <c r="D9996" i="1" s="1"/>
  <c r="D10842" i="1" s="1"/>
  <c r="H9150" i="1"/>
  <c r="H9996" i="1" s="1"/>
  <c r="H10842" i="1" s="1"/>
  <c r="C9151" i="1"/>
  <c r="C9997" i="1" s="1"/>
  <c r="C10843" i="1" s="1"/>
  <c r="D9151" i="1"/>
  <c r="D9997" i="1" s="1"/>
  <c r="D10843" i="1" s="1"/>
  <c r="G9151" i="1"/>
  <c r="G9997" i="1" s="1"/>
  <c r="G10843" i="1" s="1"/>
  <c r="H9151" i="1"/>
  <c r="H9997" i="1" s="1"/>
  <c r="H10843" i="1" s="1"/>
  <c r="I9151" i="1"/>
  <c r="I9997" i="1" s="1"/>
  <c r="I10843" i="1" s="1"/>
  <c r="A9152" i="1"/>
  <c r="A9998" i="1" s="1"/>
  <c r="A10844" i="1" s="1"/>
  <c r="A9153" i="1"/>
  <c r="A9999" i="1" s="1"/>
  <c r="A10845" i="1" s="1"/>
  <c r="F9153" i="1"/>
  <c r="F9999" i="1" s="1"/>
  <c r="F10845" i="1" s="1"/>
  <c r="G9153" i="1"/>
  <c r="G9999" i="1" s="1"/>
  <c r="G10845" i="1" s="1"/>
  <c r="I9153" i="1"/>
  <c r="I9999" i="1" s="1"/>
  <c r="I10845" i="1" s="1"/>
  <c r="A9154" i="1"/>
  <c r="A10000" i="1" s="1"/>
  <c r="A10846" i="1" s="1"/>
  <c r="F9154" i="1"/>
  <c r="F10000" i="1" s="1"/>
  <c r="F10846" i="1" s="1"/>
  <c r="I9154" i="1"/>
  <c r="I10000" i="1" s="1"/>
  <c r="I10846" i="1" s="1"/>
  <c r="H9155" i="1"/>
  <c r="H10001" i="1" s="1"/>
  <c r="H10847" i="1" s="1"/>
  <c r="F9156" i="1"/>
  <c r="F10002" i="1" s="1"/>
  <c r="F10848" i="1" s="1"/>
  <c r="G9156" i="1"/>
  <c r="G10002" i="1" s="1"/>
  <c r="G10848" i="1" s="1"/>
  <c r="A9157" i="1"/>
  <c r="A10003" i="1" s="1"/>
  <c r="A10849" i="1" s="1"/>
  <c r="C9157" i="1"/>
  <c r="C10003" i="1" s="1"/>
  <c r="C10849" i="1" s="1"/>
  <c r="A9158" i="1"/>
  <c r="A10004" i="1" s="1"/>
  <c r="A10850" i="1" s="1"/>
  <c r="C9158" i="1"/>
  <c r="C10004" i="1" s="1"/>
  <c r="C10850" i="1" s="1"/>
  <c r="H9158" i="1"/>
  <c r="H10004" i="1" s="1"/>
  <c r="H10850" i="1" s="1"/>
  <c r="C9159" i="1"/>
  <c r="C10005" i="1" s="1"/>
  <c r="C10851" i="1" s="1"/>
  <c r="D9159" i="1"/>
  <c r="D10005" i="1" s="1"/>
  <c r="D10851" i="1" s="1"/>
  <c r="I9159" i="1"/>
  <c r="I10005" i="1" s="1"/>
  <c r="I10851" i="1" s="1"/>
  <c r="C9160" i="1"/>
  <c r="C10006" i="1" s="1"/>
  <c r="C10852" i="1" s="1"/>
  <c r="F9160" i="1"/>
  <c r="F10006" i="1" s="1"/>
  <c r="F10852" i="1" s="1"/>
  <c r="G9160" i="1"/>
  <c r="G10006" i="1" s="1"/>
  <c r="G10852" i="1" s="1"/>
  <c r="H9160" i="1"/>
  <c r="H10006" i="1" s="1"/>
  <c r="H10852" i="1" s="1"/>
  <c r="G9161" i="1"/>
  <c r="G10007" i="1" s="1"/>
  <c r="G10853" i="1" s="1"/>
  <c r="H9161" i="1"/>
  <c r="H10007" i="1" s="1"/>
  <c r="H10853" i="1" s="1"/>
  <c r="D9162" i="1"/>
  <c r="D10008" i="1" s="1"/>
  <c r="D10854" i="1" s="1"/>
  <c r="H9162" i="1"/>
  <c r="H10008" i="1" s="1"/>
  <c r="H10854" i="1" s="1"/>
  <c r="F9163" i="1"/>
  <c r="F10009" i="1" s="1"/>
  <c r="F10855" i="1" s="1"/>
  <c r="G9164" i="1"/>
  <c r="G10010" i="1" s="1"/>
  <c r="G10856" i="1" s="1"/>
  <c r="D9165" i="1"/>
  <c r="D10011" i="1" s="1"/>
  <c r="D10857" i="1" s="1"/>
  <c r="A9166" i="1"/>
  <c r="A10012" i="1" s="1"/>
  <c r="A10858" i="1" s="1"/>
  <c r="C9166" i="1"/>
  <c r="C10012" i="1" s="1"/>
  <c r="C10858" i="1" s="1"/>
  <c r="E9166" i="1"/>
  <c r="E10012" i="1" s="1"/>
  <c r="E10858" i="1" s="1"/>
  <c r="I9166" i="1"/>
  <c r="I10012" i="1" s="1"/>
  <c r="I10858" i="1" s="1"/>
  <c r="I9167" i="1"/>
  <c r="I10013" i="1" s="1"/>
  <c r="I10859" i="1" s="1"/>
  <c r="A9168" i="1"/>
  <c r="A10014" i="1" s="1"/>
  <c r="A10860" i="1" s="1"/>
  <c r="G9168" i="1"/>
  <c r="G10014" i="1" s="1"/>
  <c r="G10860" i="1" s="1"/>
  <c r="H9168" i="1"/>
  <c r="H10014" i="1" s="1"/>
  <c r="H10860" i="1" s="1"/>
  <c r="G9169" i="1"/>
  <c r="G10015" i="1" s="1"/>
  <c r="G10861" i="1" s="1"/>
  <c r="H9169" i="1"/>
  <c r="H10015" i="1" s="1"/>
  <c r="H10861" i="1" s="1"/>
  <c r="I9169" i="1"/>
  <c r="I10015" i="1" s="1"/>
  <c r="I10861" i="1" s="1"/>
  <c r="A9170" i="1"/>
  <c r="A10016" i="1" s="1"/>
  <c r="A10862" i="1" s="1"/>
  <c r="D9170" i="1"/>
  <c r="D10016" i="1" s="1"/>
  <c r="D10862" i="1" s="1"/>
  <c r="G9170" i="1"/>
  <c r="G10016" i="1" s="1"/>
  <c r="G10862" i="1" s="1"/>
  <c r="H9170" i="1"/>
  <c r="H10016" i="1" s="1"/>
  <c r="H10862" i="1" s="1"/>
  <c r="F9171" i="1"/>
  <c r="F10017" i="1" s="1"/>
  <c r="F10863" i="1" s="1"/>
  <c r="H9171" i="1"/>
  <c r="H10017" i="1" s="1"/>
  <c r="H10863" i="1" s="1"/>
  <c r="G9172" i="1"/>
  <c r="G10018" i="1" s="1"/>
  <c r="G10864" i="1" s="1"/>
  <c r="A9173" i="1"/>
  <c r="A10019" i="1" s="1"/>
  <c r="A10865" i="1" s="1"/>
  <c r="D9173" i="1"/>
  <c r="D10019" i="1" s="1"/>
  <c r="D10865" i="1" s="1"/>
  <c r="H9173" i="1"/>
  <c r="H10019" i="1" s="1"/>
  <c r="H10865" i="1" s="1"/>
  <c r="I9173" i="1"/>
  <c r="I10019" i="1" s="1"/>
  <c r="I10865" i="1" s="1"/>
  <c r="C9174" i="1"/>
  <c r="C10020" i="1" s="1"/>
  <c r="C10866" i="1" s="1"/>
  <c r="D9174" i="1"/>
  <c r="D10020" i="1" s="1"/>
  <c r="D10866" i="1" s="1"/>
  <c r="A9175" i="1"/>
  <c r="A10021" i="1" s="1"/>
  <c r="A10867" i="1" s="1"/>
  <c r="C9175" i="1"/>
  <c r="C10021" i="1" s="1"/>
  <c r="C10867" i="1" s="1"/>
  <c r="D9175" i="1"/>
  <c r="D10021" i="1" s="1"/>
  <c r="D10867" i="1" s="1"/>
  <c r="H9175" i="1"/>
  <c r="H10021" i="1" s="1"/>
  <c r="H10867" i="1" s="1"/>
  <c r="F9176" i="1"/>
  <c r="F10022" i="1" s="1"/>
  <c r="F10868" i="1" s="1"/>
  <c r="H9176" i="1"/>
  <c r="H10022" i="1" s="1"/>
  <c r="H10868" i="1" s="1"/>
  <c r="A9177" i="1"/>
  <c r="A10023" i="1" s="1"/>
  <c r="A10869" i="1" s="1"/>
  <c r="H9177" i="1"/>
  <c r="H10023" i="1" s="1"/>
  <c r="H10869" i="1" s="1"/>
  <c r="A9178" i="1"/>
  <c r="A10024" i="1" s="1"/>
  <c r="A10870" i="1" s="1"/>
  <c r="D9178" i="1"/>
  <c r="D10024" i="1" s="1"/>
  <c r="D10870" i="1" s="1"/>
  <c r="E9178" i="1"/>
  <c r="E10024" i="1" s="1"/>
  <c r="E10870" i="1" s="1"/>
  <c r="E9179" i="1"/>
  <c r="E10025" i="1" s="1"/>
  <c r="E10871" i="1" s="1"/>
  <c r="F9179" i="1"/>
  <c r="F10025" i="1" s="1"/>
  <c r="F10871" i="1" s="1"/>
  <c r="G9179" i="1"/>
  <c r="G10025" i="1" s="1"/>
  <c r="G10871" i="1" s="1"/>
  <c r="C9180" i="1"/>
  <c r="C10026" i="1" s="1"/>
  <c r="C10872" i="1" s="1"/>
  <c r="C9181" i="1"/>
  <c r="C10027" i="1" s="1"/>
  <c r="C10873" i="1" s="1"/>
  <c r="D9181" i="1"/>
  <c r="D10027" i="1" s="1"/>
  <c r="D10873" i="1" s="1"/>
  <c r="F9181" i="1"/>
  <c r="F10027" i="1" s="1"/>
  <c r="F10873" i="1" s="1"/>
  <c r="A9182" i="1"/>
  <c r="A10028" i="1" s="1"/>
  <c r="A10874" i="1" s="1"/>
  <c r="D9182" i="1"/>
  <c r="D10028" i="1" s="1"/>
  <c r="D10874" i="1" s="1"/>
  <c r="E9182" i="1"/>
  <c r="E10028" i="1" s="1"/>
  <c r="E10874" i="1" s="1"/>
  <c r="A9183" i="1"/>
  <c r="A10029" i="1" s="1"/>
  <c r="A10875" i="1" s="1"/>
  <c r="D9183" i="1"/>
  <c r="D10029" i="1" s="1"/>
  <c r="D10875" i="1" s="1"/>
  <c r="H9183" i="1"/>
  <c r="H10029" i="1" s="1"/>
  <c r="H10875" i="1" s="1"/>
  <c r="I9183" i="1"/>
  <c r="I10029" i="1" s="1"/>
  <c r="I10875" i="1" s="1"/>
  <c r="C9184" i="1"/>
  <c r="C10030" i="1" s="1"/>
  <c r="C10876" i="1" s="1"/>
  <c r="G9184" i="1"/>
  <c r="G10030" i="1" s="1"/>
  <c r="G10876" i="1" s="1"/>
  <c r="H9184" i="1"/>
  <c r="H10030" i="1" s="1"/>
  <c r="H10876" i="1" s="1"/>
  <c r="A9185" i="1"/>
  <c r="A10031" i="1" s="1"/>
  <c r="A10877" i="1" s="1"/>
  <c r="E9185" i="1"/>
  <c r="E10031" i="1" s="1"/>
  <c r="E10877" i="1" s="1"/>
  <c r="I9185" i="1"/>
  <c r="I10031" i="1" s="1"/>
  <c r="I10877" i="1" s="1"/>
  <c r="A9186" i="1"/>
  <c r="A10032" i="1" s="1"/>
  <c r="A10878" i="1" s="1"/>
  <c r="E9186" i="1"/>
  <c r="E10032" i="1" s="1"/>
  <c r="E10878" i="1" s="1"/>
  <c r="H9186" i="1"/>
  <c r="H10032" i="1" s="1"/>
  <c r="H10878" i="1" s="1"/>
  <c r="D9187" i="1"/>
  <c r="D10033" i="1" s="1"/>
  <c r="D10879" i="1" s="1"/>
  <c r="E9187" i="1"/>
  <c r="E10033" i="1" s="1"/>
  <c r="E10879" i="1" s="1"/>
  <c r="G9187" i="1"/>
  <c r="G10033" i="1" s="1"/>
  <c r="G10879" i="1" s="1"/>
  <c r="C9188" i="1"/>
  <c r="C10034" i="1" s="1"/>
  <c r="C10880" i="1" s="1"/>
  <c r="C9189" i="1"/>
  <c r="C10035" i="1" s="1"/>
  <c r="C10881" i="1" s="1"/>
  <c r="I9189" i="1"/>
  <c r="I10035" i="1" s="1"/>
  <c r="I10881" i="1" s="1"/>
  <c r="I9190" i="1"/>
  <c r="I10036" i="1" s="1"/>
  <c r="I10882" i="1" s="1"/>
  <c r="D9191" i="1"/>
  <c r="D10037" i="1" s="1"/>
  <c r="D10883" i="1" s="1"/>
  <c r="I9191" i="1"/>
  <c r="I10037" i="1" s="1"/>
  <c r="I10883" i="1" s="1"/>
  <c r="G9192" i="1"/>
  <c r="G10038" i="1" s="1"/>
  <c r="G10884" i="1" s="1"/>
  <c r="I9192" i="1"/>
  <c r="I10038" i="1" s="1"/>
  <c r="I10884" i="1" s="1"/>
  <c r="E9193" i="1"/>
  <c r="E10039" i="1" s="1"/>
  <c r="E10885" i="1" s="1"/>
  <c r="F9193" i="1"/>
  <c r="F10039" i="1" s="1"/>
  <c r="F10885" i="1" s="1"/>
  <c r="A9194" i="1"/>
  <c r="A10040" i="1" s="1"/>
  <c r="A10886" i="1" s="1"/>
  <c r="E9194" i="1"/>
  <c r="E10040" i="1" s="1"/>
  <c r="E10886" i="1" s="1"/>
  <c r="I9194" i="1"/>
  <c r="I10040" i="1" s="1"/>
  <c r="I10886" i="1" s="1"/>
  <c r="C9195" i="1"/>
  <c r="C10041" i="1" s="1"/>
  <c r="C10887" i="1" s="1"/>
  <c r="D9195" i="1"/>
  <c r="D10041" i="1" s="1"/>
  <c r="D10887" i="1" s="1"/>
  <c r="G9195" i="1"/>
  <c r="G10041" i="1" s="1"/>
  <c r="G10887" i="1" s="1"/>
  <c r="H9195" i="1"/>
  <c r="H10041" i="1" s="1"/>
  <c r="H10887" i="1" s="1"/>
  <c r="E9196" i="1"/>
  <c r="E10042" i="1" s="1"/>
  <c r="E10888" i="1" s="1"/>
  <c r="G9196" i="1"/>
  <c r="G10042" i="1" s="1"/>
  <c r="G10888" i="1" s="1"/>
  <c r="A9197" i="1"/>
  <c r="A10043" i="1" s="1"/>
  <c r="A10889" i="1" s="1"/>
  <c r="F9197" i="1"/>
  <c r="F10043" i="1" s="1"/>
  <c r="F10889" i="1" s="1"/>
  <c r="C9198" i="1"/>
  <c r="C10044" i="1" s="1"/>
  <c r="C10890" i="1" s="1"/>
  <c r="E9198" i="1"/>
  <c r="E10044" i="1" s="1"/>
  <c r="E10890" i="1" s="1"/>
  <c r="C9199" i="1"/>
  <c r="C10045" i="1" s="1"/>
  <c r="C10891" i="1" s="1"/>
  <c r="D9199" i="1"/>
  <c r="D10045" i="1" s="1"/>
  <c r="D10891" i="1" s="1"/>
  <c r="G9199" i="1"/>
  <c r="G10045" i="1" s="1"/>
  <c r="G10891" i="1" s="1"/>
  <c r="A9200" i="1"/>
  <c r="A10046" i="1" s="1"/>
  <c r="A10892" i="1" s="1"/>
  <c r="C9200" i="1"/>
  <c r="C10046" i="1" s="1"/>
  <c r="C10892" i="1" s="1"/>
  <c r="E9201" i="1"/>
  <c r="E10047" i="1" s="1"/>
  <c r="E10893" i="1" s="1"/>
  <c r="G9201" i="1"/>
  <c r="G10047" i="1" s="1"/>
  <c r="G10893" i="1" s="1"/>
  <c r="H9201" i="1"/>
  <c r="H10047" i="1" s="1"/>
  <c r="H10893" i="1" s="1"/>
  <c r="I9201" i="1"/>
  <c r="I10047" i="1" s="1"/>
  <c r="I10893" i="1" s="1"/>
  <c r="I9202" i="1"/>
  <c r="I10048" i="1" s="1"/>
  <c r="I10894" i="1" s="1"/>
  <c r="E9203" i="1"/>
  <c r="E10049" i="1" s="1"/>
  <c r="E10895" i="1" s="1"/>
  <c r="E9204" i="1"/>
  <c r="E10050" i="1" s="1"/>
  <c r="E10896" i="1" s="1"/>
  <c r="E9206" i="1"/>
  <c r="E10052" i="1" s="1"/>
  <c r="E10898" i="1" s="1"/>
  <c r="A9207" i="1"/>
  <c r="A10053" i="1" s="1"/>
  <c r="A10899" i="1" s="1"/>
  <c r="H9207" i="1"/>
  <c r="H10053" i="1" s="1"/>
  <c r="H10899" i="1" s="1"/>
  <c r="C9208" i="1"/>
  <c r="C10054" i="1" s="1"/>
  <c r="C10900" i="1" s="1"/>
  <c r="F9208" i="1"/>
  <c r="F10054" i="1" s="1"/>
  <c r="F10900" i="1" s="1"/>
  <c r="I9209" i="1"/>
  <c r="I10055" i="1" s="1"/>
  <c r="I10901" i="1" s="1"/>
  <c r="D9210" i="1"/>
  <c r="D10056" i="1" s="1"/>
  <c r="D10902" i="1" s="1"/>
  <c r="F9210" i="1"/>
  <c r="F10056" i="1" s="1"/>
  <c r="F10902" i="1" s="1"/>
  <c r="I9210" i="1"/>
  <c r="I10056" i="1" s="1"/>
  <c r="I10902" i="1" s="1"/>
  <c r="C9211" i="1"/>
  <c r="C10057" i="1" s="1"/>
  <c r="C10903" i="1" s="1"/>
  <c r="H9211" i="1"/>
  <c r="H10057" i="1" s="1"/>
  <c r="H10903" i="1" s="1"/>
  <c r="D9212" i="1"/>
  <c r="D10058" i="1" s="1"/>
  <c r="D10904" i="1" s="1"/>
  <c r="F9212" i="1"/>
  <c r="F10058" i="1" s="1"/>
  <c r="F10904" i="1" s="1"/>
  <c r="G9212" i="1"/>
  <c r="G10058" i="1" s="1"/>
  <c r="G10904" i="1" s="1"/>
  <c r="D9213" i="1"/>
  <c r="D10059" i="1" s="1"/>
  <c r="D10905" i="1" s="1"/>
  <c r="F9213" i="1"/>
  <c r="F10059" i="1" s="1"/>
  <c r="F10905" i="1" s="1"/>
  <c r="A9214" i="1"/>
  <c r="A10060" i="1" s="1"/>
  <c r="A10906" i="1" s="1"/>
  <c r="I9214" i="1"/>
  <c r="I10060" i="1" s="1"/>
  <c r="I10906" i="1" s="1"/>
  <c r="A9215" i="1"/>
  <c r="A10061" i="1" s="1"/>
  <c r="A10907" i="1" s="1"/>
  <c r="C9215" i="1"/>
  <c r="C10061" i="1" s="1"/>
  <c r="C10907" i="1" s="1"/>
  <c r="H9215" i="1"/>
  <c r="H10061" i="1" s="1"/>
  <c r="H10907" i="1" s="1"/>
  <c r="A9216" i="1"/>
  <c r="A10062" i="1" s="1"/>
  <c r="A10908" i="1" s="1"/>
  <c r="G9216" i="1"/>
  <c r="G10062" i="1" s="1"/>
  <c r="G10908" i="1" s="1"/>
  <c r="H9216" i="1"/>
  <c r="H10062" i="1" s="1"/>
  <c r="H10908" i="1" s="1"/>
  <c r="I9216" i="1"/>
  <c r="I10062" i="1" s="1"/>
  <c r="I10908" i="1" s="1"/>
  <c r="A9217" i="1"/>
  <c r="A10063" i="1" s="1"/>
  <c r="A10909" i="1" s="1"/>
  <c r="D9218" i="1"/>
  <c r="D10064" i="1" s="1"/>
  <c r="D10910" i="1" s="1"/>
  <c r="F9218" i="1"/>
  <c r="F10064" i="1" s="1"/>
  <c r="F10910" i="1" s="1"/>
  <c r="H9218" i="1"/>
  <c r="H10064" i="1" s="1"/>
  <c r="H10910" i="1" s="1"/>
  <c r="I9218" i="1"/>
  <c r="I10064" i="1" s="1"/>
  <c r="I10910" i="1" s="1"/>
  <c r="D9219" i="1"/>
  <c r="D10065" i="1" s="1"/>
  <c r="D10911" i="1" s="1"/>
  <c r="H9219" i="1"/>
  <c r="H10065" i="1" s="1"/>
  <c r="H10911" i="1" s="1"/>
  <c r="F9220" i="1"/>
  <c r="F10066" i="1" s="1"/>
  <c r="F10912" i="1" s="1"/>
  <c r="G9220" i="1"/>
  <c r="G10066" i="1" s="1"/>
  <c r="G10912" i="1" s="1"/>
  <c r="F9221" i="1"/>
  <c r="F10067" i="1" s="1"/>
  <c r="F10913" i="1" s="1"/>
  <c r="I9221" i="1"/>
  <c r="I10067" i="1" s="1"/>
  <c r="I10913" i="1" s="1"/>
  <c r="A9222" i="1"/>
  <c r="A10068" i="1" s="1"/>
  <c r="A10914" i="1" s="1"/>
  <c r="I9222" i="1"/>
  <c r="I10068" i="1" s="1"/>
  <c r="I10914" i="1" s="1"/>
  <c r="C9223" i="1"/>
  <c r="C10069" i="1" s="1"/>
  <c r="C10915" i="1" s="1"/>
  <c r="D9223" i="1"/>
  <c r="D10069" i="1" s="1"/>
  <c r="D10915" i="1" s="1"/>
  <c r="G9223" i="1"/>
  <c r="G10069" i="1" s="1"/>
  <c r="G10915" i="1" s="1"/>
  <c r="H9223" i="1"/>
  <c r="H10069" i="1" s="1"/>
  <c r="H10915" i="1" s="1"/>
  <c r="A9225" i="1"/>
  <c r="A10071" i="1" s="1"/>
  <c r="A10917" i="1" s="1"/>
  <c r="F9225" i="1"/>
  <c r="F10071" i="1" s="1"/>
  <c r="F10917" i="1" s="1"/>
  <c r="H9225" i="1"/>
  <c r="H10071" i="1" s="1"/>
  <c r="H10917" i="1" s="1"/>
  <c r="A9226" i="1"/>
  <c r="A10072" i="1" s="1"/>
  <c r="A10918" i="1" s="1"/>
  <c r="G9226" i="1"/>
  <c r="G10072" i="1" s="1"/>
  <c r="G10918" i="1" s="1"/>
  <c r="H9226" i="1"/>
  <c r="H10072" i="1" s="1"/>
  <c r="H10918" i="1" s="1"/>
  <c r="I9226" i="1"/>
  <c r="I10072" i="1" s="1"/>
  <c r="I10918" i="1" s="1"/>
  <c r="G9227" i="1"/>
  <c r="G10073" i="1" s="1"/>
  <c r="G10919" i="1" s="1"/>
  <c r="H9227" i="1"/>
  <c r="H10073" i="1" s="1"/>
  <c r="H10919" i="1" s="1"/>
  <c r="F9228" i="1"/>
  <c r="F10074" i="1" s="1"/>
  <c r="F10920" i="1" s="1"/>
  <c r="G9228" i="1"/>
  <c r="G10074" i="1" s="1"/>
  <c r="G10920" i="1" s="1"/>
  <c r="F9229" i="1"/>
  <c r="F10075" i="1" s="1"/>
  <c r="F10921" i="1" s="1"/>
  <c r="I9229" i="1"/>
  <c r="I10075" i="1" s="1"/>
  <c r="I10921" i="1" s="1"/>
  <c r="H9230" i="1"/>
  <c r="H10076" i="1" s="1"/>
  <c r="H10922" i="1" s="1"/>
  <c r="I9230" i="1"/>
  <c r="I10076" i="1" s="1"/>
  <c r="I10922" i="1" s="1"/>
  <c r="C9231" i="1"/>
  <c r="C10077" i="1" s="1"/>
  <c r="C10923" i="1" s="1"/>
  <c r="D9231" i="1"/>
  <c r="D10077" i="1" s="1"/>
  <c r="D10923" i="1" s="1"/>
  <c r="G9231" i="1"/>
  <c r="G10077" i="1" s="1"/>
  <c r="G10923" i="1" s="1"/>
  <c r="I9231" i="1"/>
  <c r="I10077" i="1" s="1"/>
  <c r="I10923" i="1" s="1"/>
  <c r="F9232" i="1"/>
  <c r="F10078" i="1" s="1"/>
  <c r="F10924" i="1" s="1"/>
  <c r="I9232" i="1"/>
  <c r="I10078" i="1" s="1"/>
  <c r="I10924" i="1" s="1"/>
  <c r="I9233" i="1"/>
  <c r="I10079" i="1" s="1"/>
  <c r="I10925" i="1" s="1"/>
  <c r="A9234" i="1"/>
  <c r="A10080" i="1" s="1"/>
  <c r="A10926" i="1" s="1"/>
  <c r="G9234" i="1"/>
  <c r="G10080" i="1" s="1"/>
  <c r="G10926" i="1" s="1"/>
  <c r="I9234" i="1"/>
  <c r="I10080" i="1" s="1"/>
  <c r="I10926" i="1" s="1"/>
  <c r="G9235" i="1"/>
  <c r="G10081" i="1" s="1"/>
  <c r="G10927" i="1" s="1"/>
  <c r="H9235" i="1"/>
  <c r="H10081" i="1" s="1"/>
  <c r="H10927" i="1" s="1"/>
  <c r="D9236" i="1"/>
  <c r="D10082" i="1" s="1"/>
  <c r="D10928" i="1" s="1"/>
  <c r="F9237" i="1"/>
  <c r="F10083" i="1" s="1"/>
  <c r="F10929" i="1" s="1"/>
  <c r="A9239" i="1"/>
  <c r="A10085" i="1" s="1"/>
  <c r="A10931" i="1" s="1"/>
  <c r="C9239" i="1"/>
  <c r="C10085" i="1" s="1"/>
  <c r="C10931" i="1" s="1"/>
  <c r="G9239" i="1"/>
  <c r="G10085" i="1" s="1"/>
  <c r="G10931" i="1" s="1"/>
  <c r="H9239" i="1"/>
  <c r="H10085" i="1" s="1"/>
  <c r="H10931" i="1" s="1"/>
  <c r="I9240" i="1"/>
  <c r="I10086" i="1" s="1"/>
  <c r="I10932" i="1" s="1"/>
  <c r="A9241" i="1"/>
  <c r="A10087" i="1" s="1"/>
  <c r="A10933" i="1" s="1"/>
  <c r="F9241" i="1"/>
  <c r="F10087" i="1" s="1"/>
  <c r="F10933" i="1" s="1"/>
  <c r="G9241" i="1"/>
  <c r="G10087" i="1" s="1"/>
  <c r="G10933" i="1" s="1"/>
  <c r="I9241" i="1"/>
  <c r="I10087" i="1" s="1"/>
  <c r="I10933" i="1" s="1"/>
  <c r="D9242" i="1"/>
  <c r="D10088" i="1" s="1"/>
  <c r="D10934" i="1" s="1"/>
  <c r="H9242" i="1"/>
  <c r="H10088" i="1" s="1"/>
  <c r="H10934" i="1" s="1"/>
  <c r="I9242" i="1"/>
  <c r="I10088" i="1" s="1"/>
  <c r="I10934" i="1" s="1"/>
  <c r="C9243" i="1"/>
  <c r="C10089" i="1" s="1"/>
  <c r="C10935" i="1" s="1"/>
  <c r="F9243" i="1"/>
  <c r="F10089" i="1" s="1"/>
  <c r="F10935" i="1" s="1"/>
  <c r="H9243" i="1"/>
  <c r="H10089" i="1" s="1"/>
  <c r="H10935" i="1" s="1"/>
  <c r="C9244" i="1"/>
  <c r="C10090" i="1" s="1"/>
  <c r="C10936" i="1" s="1"/>
  <c r="G9244" i="1"/>
  <c r="G10090" i="1" s="1"/>
  <c r="G10936" i="1" s="1"/>
  <c r="I9244" i="1"/>
  <c r="I10090" i="1" s="1"/>
  <c r="I10936" i="1" s="1"/>
  <c r="A9245" i="1"/>
  <c r="A10091" i="1" s="1"/>
  <c r="A10937" i="1" s="1"/>
  <c r="C9245" i="1"/>
  <c r="C10091" i="1" s="1"/>
  <c r="C10937" i="1" s="1"/>
  <c r="C9246" i="1"/>
  <c r="C10092" i="1" s="1"/>
  <c r="C10938" i="1" s="1"/>
  <c r="I9246" i="1"/>
  <c r="I10092" i="1" s="1"/>
  <c r="I10938" i="1" s="1"/>
  <c r="A9247" i="1"/>
  <c r="A10093" i="1" s="1"/>
  <c r="A10939" i="1" s="1"/>
  <c r="I9247" i="1"/>
  <c r="I10093" i="1" s="1"/>
  <c r="I10939" i="1" s="1"/>
  <c r="A9248" i="1"/>
  <c r="A10094" i="1" s="1"/>
  <c r="A10940" i="1" s="1"/>
  <c r="G9248" i="1"/>
  <c r="G10094" i="1" s="1"/>
  <c r="G10940" i="1" s="1"/>
  <c r="H9248" i="1"/>
  <c r="H10094" i="1" s="1"/>
  <c r="H10940" i="1" s="1"/>
  <c r="F9249" i="1"/>
  <c r="F10095" i="1" s="1"/>
  <c r="F10941" i="1" s="1"/>
  <c r="H9249" i="1"/>
  <c r="H10095" i="1" s="1"/>
  <c r="H10941" i="1" s="1"/>
  <c r="I9249" i="1"/>
  <c r="I10095" i="1" s="1"/>
  <c r="I10941" i="1" s="1"/>
  <c r="A9250" i="1"/>
  <c r="A10096" i="1" s="1"/>
  <c r="A10942" i="1" s="1"/>
  <c r="G9250" i="1"/>
  <c r="G10096" i="1" s="1"/>
  <c r="G10942" i="1" s="1"/>
  <c r="C9251" i="1"/>
  <c r="C10097" i="1" s="1"/>
  <c r="C10943" i="1" s="1"/>
  <c r="H9251" i="1"/>
  <c r="H10097" i="1" s="1"/>
  <c r="H10943" i="1" s="1"/>
  <c r="F9252" i="1"/>
  <c r="F10098" i="1" s="1"/>
  <c r="F10944" i="1" s="1"/>
  <c r="C9253" i="1"/>
  <c r="C10099" i="1" s="1"/>
  <c r="C10945" i="1" s="1"/>
  <c r="F9253" i="1"/>
  <c r="F10099" i="1" s="1"/>
  <c r="F10945" i="1" s="1"/>
  <c r="A9254" i="1"/>
  <c r="A10100" i="1" s="1"/>
  <c r="A10946" i="1" s="1"/>
  <c r="A9255" i="1"/>
  <c r="A10101" i="1" s="1"/>
  <c r="A10947" i="1" s="1"/>
  <c r="H9255" i="1"/>
  <c r="H10101" i="1" s="1"/>
  <c r="H10947" i="1" s="1"/>
  <c r="I9255" i="1"/>
  <c r="I10101" i="1" s="1"/>
  <c r="I10947" i="1" s="1"/>
  <c r="H9256" i="1"/>
  <c r="H10102" i="1" s="1"/>
  <c r="H10948" i="1" s="1"/>
  <c r="A9257" i="1"/>
  <c r="A10103" i="1" s="1"/>
  <c r="A10949" i="1" s="1"/>
  <c r="E9257" i="1"/>
  <c r="E10103" i="1" s="1"/>
  <c r="E10949" i="1" s="1"/>
  <c r="I9258" i="1"/>
  <c r="I10104" i="1" s="1"/>
  <c r="I10950" i="1" s="1"/>
  <c r="G9259" i="1"/>
  <c r="G10105" i="1" s="1"/>
  <c r="G10951" i="1" s="1"/>
  <c r="C9260" i="1"/>
  <c r="C10106" i="1" s="1"/>
  <c r="C10952" i="1" s="1"/>
  <c r="D9261" i="1"/>
  <c r="D10107" i="1" s="1"/>
  <c r="D10953" i="1" s="1"/>
  <c r="I9261" i="1"/>
  <c r="I10107" i="1" s="1"/>
  <c r="I10953" i="1" s="1"/>
  <c r="A9262" i="1"/>
  <c r="A10108" i="1" s="1"/>
  <c r="A10954" i="1" s="1"/>
  <c r="I9262" i="1"/>
  <c r="I10108" i="1" s="1"/>
  <c r="I10954" i="1" s="1"/>
  <c r="D9263" i="1"/>
  <c r="D10109" i="1" s="1"/>
  <c r="D10955" i="1" s="1"/>
  <c r="A9264" i="1"/>
  <c r="A10110" i="1" s="1"/>
  <c r="A10956" i="1" s="1"/>
  <c r="F9264" i="1"/>
  <c r="F10110" i="1" s="1"/>
  <c r="F10956" i="1" s="1"/>
  <c r="G9264" i="1"/>
  <c r="G10110" i="1" s="1"/>
  <c r="G10956" i="1" s="1"/>
  <c r="I9265" i="1"/>
  <c r="I10111" i="1" s="1"/>
  <c r="I10957" i="1" s="1"/>
  <c r="I9266" i="1"/>
  <c r="I10112" i="1" s="1"/>
  <c r="I10958" i="1" s="1"/>
  <c r="D9268" i="1"/>
  <c r="D10114" i="1" s="1"/>
  <c r="D10960" i="1" s="1"/>
  <c r="F9268" i="1"/>
  <c r="F10114" i="1" s="1"/>
  <c r="F10960" i="1" s="1"/>
  <c r="D9269" i="1"/>
  <c r="D10115" i="1" s="1"/>
  <c r="D10961" i="1" s="1"/>
  <c r="C9270" i="1"/>
  <c r="C10116" i="1" s="1"/>
  <c r="C10962" i="1" s="1"/>
  <c r="E9270" i="1"/>
  <c r="E10116" i="1" s="1"/>
  <c r="E10962" i="1" s="1"/>
  <c r="A9271" i="1"/>
  <c r="A10117" i="1" s="1"/>
  <c r="A10963" i="1" s="1"/>
  <c r="D9271" i="1"/>
  <c r="D10117" i="1" s="1"/>
  <c r="D10963" i="1" s="1"/>
  <c r="C9272" i="1"/>
  <c r="C10118" i="1" s="1"/>
  <c r="C10964" i="1" s="1"/>
  <c r="D9272" i="1"/>
  <c r="D10118" i="1" s="1"/>
  <c r="D10964" i="1" s="1"/>
  <c r="F9272" i="1"/>
  <c r="F10118" i="1" s="1"/>
  <c r="F10964" i="1" s="1"/>
  <c r="G9272" i="1"/>
  <c r="G10118" i="1" s="1"/>
  <c r="G10964" i="1" s="1"/>
  <c r="H9272" i="1"/>
  <c r="H10118" i="1" s="1"/>
  <c r="H10964" i="1" s="1"/>
  <c r="F9273" i="1"/>
  <c r="F10119" i="1" s="1"/>
  <c r="F10965" i="1" s="1"/>
  <c r="G9273" i="1"/>
  <c r="G10119" i="1" s="1"/>
  <c r="G10965" i="1" s="1"/>
  <c r="G9274" i="1"/>
  <c r="G10120" i="1" s="1"/>
  <c r="G10966" i="1" s="1"/>
  <c r="I9274" i="1"/>
  <c r="I10120" i="1" s="1"/>
  <c r="I10966" i="1" s="1"/>
  <c r="D9275" i="1"/>
  <c r="D10121" i="1" s="1"/>
  <c r="D10967" i="1" s="1"/>
  <c r="C9276" i="1"/>
  <c r="C10122" i="1" s="1"/>
  <c r="C10968" i="1" s="1"/>
  <c r="D9276" i="1"/>
  <c r="D10122" i="1" s="1"/>
  <c r="D10968" i="1" s="1"/>
  <c r="E9276" i="1"/>
  <c r="E10122" i="1" s="1"/>
  <c r="E10968" i="1" s="1"/>
  <c r="G9276" i="1"/>
  <c r="G10122" i="1" s="1"/>
  <c r="G10968" i="1" s="1"/>
  <c r="D9277" i="1"/>
  <c r="D10123" i="1" s="1"/>
  <c r="D10969" i="1" s="1"/>
  <c r="F9277" i="1"/>
  <c r="F10123" i="1" s="1"/>
  <c r="F10969" i="1" s="1"/>
  <c r="I9277" i="1"/>
  <c r="I10123" i="1" s="1"/>
  <c r="I10969" i="1" s="1"/>
  <c r="A9278" i="1"/>
  <c r="A10124" i="1" s="1"/>
  <c r="A10970" i="1" s="1"/>
  <c r="E9278" i="1"/>
  <c r="E10124" i="1" s="1"/>
  <c r="E10970" i="1" s="1"/>
  <c r="I9278" i="1"/>
  <c r="I10124" i="1" s="1"/>
  <c r="I10970" i="1" s="1"/>
  <c r="A9279" i="1"/>
  <c r="A10125" i="1" s="1"/>
  <c r="A10971" i="1" s="1"/>
  <c r="H9279" i="1"/>
  <c r="H10125" i="1" s="1"/>
  <c r="H10971" i="1" s="1"/>
  <c r="C9280" i="1"/>
  <c r="C10126" i="1" s="1"/>
  <c r="C10972" i="1" s="1"/>
  <c r="G9280" i="1"/>
  <c r="G10126" i="1" s="1"/>
  <c r="G10972" i="1" s="1"/>
  <c r="A9281" i="1"/>
  <c r="A10127" i="1" s="1"/>
  <c r="A10973" i="1" s="1"/>
  <c r="F9281" i="1"/>
  <c r="F10127" i="1" s="1"/>
  <c r="F10973" i="1" s="1"/>
  <c r="G9281" i="1"/>
  <c r="G10127" i="1" s="1"/>
  <c r="G10973" i="1" s="1"/>
  <c r="I9281" i="1"/>
  <c r="I10127" i="1" s="1"/>
  <c r="I10973" i="1" s="1"/>
  <c r="H9282" i="1"/>
  <c r="H10128" i="1" s="1"/>
  <c r="H10974" i="1" s="1"/>
  <c r="I9282" i="1"/>
  <c r="I10128" i="1" s="1"/>
  <c r="I10974" i="1" s="1"/>
  <c r="A9283" i="1"/>
  <c r="A10129" i="1" s="1"/>
  <c r="A10975" i="1" s="1"/>
  <c r="D9283" i="1"/>
  <c r="D10129" i="1" s="1"/>
  <c r="D10975" i="1" s="1"/>
  <c r="E9284" i="1"/>
  <c r="E10130" i="1" s="1"/>
  <c r="E10976" i="1" s="1"/>
  <c r="G9284" i="1"/>
  <c r="G10130" i="1" s="1"/>
  <c r="G10976" i="1" s="1"/>
  <c r="D9285" i="1"/>
  <c r="D10131" i="1" s="1"/>
  <c r="D10977" i="1" s="1"/>
  <c r="D9286" i="1"/>
  <c r="D10132" i="1" s="1"/>
  <c r="D10978" i="1" s="1"/>
  <c r="H9287" i="1"/>
  <c r="H10133" i="1" s="1"/>
  <c r="H10979" i="1" s="1"/>
  <c r="G9288" i="1"/>
  <c r="G10134" i="1" s="1"/>
  <c r="G10980" i="1" s="1"/>
  <c r="I9288" i="1"/>
  <c r="I10134" i="1" s="1"/>
  <c r="I10980" i="1" s="1"/>
  <c r="A9289" i="1"/>
  <c r="A10135" i="1" s="1"/>
  <c r="A10981" i="1" s="1"/>
  <c r="F9289" i="1"/>
  <c r="F10135" i="1" s="1"/>
  <c r="F10981" i="1" s="1"/>
  <c r="G9289" i="1"/>
  <c r="G10135" i="1" s="1"/>
  <c r="G10981" i="1" s="1"/>
  <c r="A9290" i="1"/>
  <c r="A10136" i="1" s="1"/>
  <c r="A10982" i="1" s="1"/>
  <c r="G9290" i="1"/>
  <c r="G10136" i="1" s="1"/>
  <c r="G10982" i="1" s="1"/>
  <c r="H9290" i="1"/>
  <c r="H10136" i="1" s="1"/>
  <c r="H10982" i="1" s="1"/>
  <c r="F9291" i="1"/>
  <c r="F10137" i="1" s="1"/>
  <c r="F10983" i="1" s="1"/>
  <c r="H9291" i="1"/>
  <c r="H10137" i="1" s="1"/>
  <c r="H10983" i="1" s="1"/>
  <c r="G9292" i="1"/>
  <c r="G10138" i="1" s="1"/>
  <c r="G10984" i="1" s="1"/>
  <c r="H9292" i="1"/>
  <c r="H10138" i="1" s="1"/>
  <c r="H10984" i="1" s="1"/>
  <c r="A9293" i="1"/>
  <c r="A10139" i="1" s="1"/>
  <c r="A10985" i="1" s="1"/>
  <c r="I9293" i="1"/>
  <c r="I10139" i="1" s="1"/>
  <c r="I10985" i="1" s="1"/>
  <c r="D9294" i="1"/>
  <c r="D10140" i="1" s="1"/>
  <c r="D10986" i="1" s="1"/>
  <c r="D9295" i="1"/>
  <c r="D10141" i="1" s="1"/>
  <c r="D10987" i="1" s="1"/>
  <c r="G9295" i="1"/>
  <c r="G10141" i="1" s="1"/>
  <c r="G10987" i="1" s="1"/>
  <c r="C9296" i="1"/>
  <c r="C10142" i="1" s="1"/>
  <c r="C10988" i="1" s="1"/>
  <c r="F9296" i="1"/>
  <c r="F10142" i="1" s="1"/>
  <c r="F10988" i="1" s="1"/>
  <c r="H9296" i="1"/>
  <c r="H10142" i="1" s="1"/>
  <c r="H10988" i="1" s="1"/>
  <c r="I9296" i="1"/>
  <c r="I10142" i="1" s="1"/>
  <c r="I10988" i="1" s="1"/>
  <c r="A9297" i="1"/>
  <c r="A10143" i="1" s="1"/>
  <c r="A10989" i="1" s="1"/>
  <c r="C9297" i="1"/>
  <c r="C10143" i="1" s="1"/>
  <c r="C10989" i="1" s="1"/>
  <c r="F9297" i="1"/>
  <c r="F10143" i="1" s="1"/>
  <c r="F10989" i="1" s="1"/>
  <c r="H9297" i="1"/>
  <c r="H10143" i="1" s="1"/>
  <c r="H10989" i="1" s="1"/>
  <c r="F9298" i="1"/>
  <c r="F10144" i="1" s="1"/>
  <c r="F10990" i="1" s="1"/>
  <c r="G9298" i="1"/>
  <c r="G10144" i="1" s="1"/>
  <c r="G10990" i="1" s="1"/>
  <c r="D9299" i="1"/>
  <c r="D10145" i="1" s="1"/>
  <c r="D10991" i="1" s="1"/>
  <c r="G9299" i="1"/>
  <c r="G10145" i="1" s="1"/>
  <c r="G10991" i="1" s="1"/>
  <c r="H9299" i="1"/>
  <c r="H10145" i="1" s="1"/>
  <c r="H10991" i="1" s="1"/>
  <c r="I9299" i="1"/>
  <c r="I10145" i="1" s="1"/>
  <c r="I10991" i="1" s="1"/>
  <c r="C9300" i="1"/>
  <c r="C10146" i="1" s="1"/>
  <c r="C10992" i="1" s="1"/>
  <c r="C9301" i="1"/>
  <c r="C10147" i="1" s="1"/>
  <c r="C10993" i="1" s="1"/>
  <c r="F9301" i="1"/>
  <c r="F10147" i="1" s="1"/>
  <c r="F10993" i="1" s="1"/>
  <c r="I9301" i="1"/>
  <c r="I10147" i="1" s="1"/>
  <c r="I10993" i="1" s="1"/>
  <c r="I9302" i="1"/>
  <c r="I10148" i="1" s="1"/>
  <c r="I10994" i="1" s="1"/>
  <c r="A9303" i="1"/>
  <c r="A10149" i="1" s="1"/>
  <c r="A10995" i="1" s="1"/>
  <c r="D9303" i="1"/>
  <c r="D10149" i="1" s="1"/>
  <c r="D10995" i="1" s="1"/>
  <c r="H9303" i="1"/>
  <c r="H10149" i="1" s="1"/>
  <c r="H10995" i="1" s="1"/>
  <c r="A9304" i="1"/>
  <c r="A10150" i="1" s="1"/>
  <c r="A10996" i="1" s="1"/>
  <c r="C9304" i="1"/>
  <c r="C10150" i="1" s="1"/>
  <c r="C10996" i="1" s="1"/>
  <c r="F9304" i="1"/>
  <c r="F10150" i="1" s="1"/>
  <c r="F10996" i="1" s="1"/>
  <c r="A9305" i="1"/>
  <c r="A10151" i="1" s="1"/>
  <c r="A10997" i="1" s="1"/>
  <c r="A9306" i="1"/>
  <c r="A10152" i="1" s="1"/>
  <c r="A10998" i="1" s="1"/>
  <c r="D9306" i="1"/>
  <c r="D10152" i="1" s="1"/>
  <c r="D10998" i="1" s="1"/>
  <c r="F9306" i="1"/>
  <c r="F10152" i="1" s="1"/>
  <c r="F10998" i="1" s="1"/>
  <c r="H9306" i="1"/>
  <c r="H10152" i="1" s="1"/>
  <c r="H10998" i="1" s="1"/>
  <c r="I9306" i="1"/>
  <c r="I10152" i="1" s="1"/>
  <c r="I10998" i="1" s="1"/>
  <c r="D9307" i="1"/>
  <c r="D10153" i="1" s="1"/>
  <c r="D10999" i="1" s="1"/>
  <c r="D9308" i="1"/>
  <c r="D10154" i="1" s="1"/>
  <c r="D11000" i="1" s="1"/>
  <c r="F9308" i="1"/>
  <c r="F10154" i="1" s="1"/>
  <c r="F11000" i="1" s="1"/>
  <c r="F9309" i="1"/>
  <c r="F10155" i="1" s="1"/>
  <c r="F11001" i="1" s="1"/>
  <c r="C9310" i="1"/>
  <c r="C10156" i="1" s="1"/>
  <c r="C11002" i="1" s="1"/>
  <c r="D9310" i="1"/>
  <c r="D10156" i="1" s="1"/>
  <c r="D11002" i="1" s="1"/>
  <c r="H9310" i="1"/>
  <c r="H10156" i="1" s="1"/>
  <c r="H11002" i="1" s="1"/>
  <c r="C9311" i="1"/>
  <c r="C10157" i="1" s="1"/>
  <c r="C11003" i="1" s="1"/>
  <c r="F9312" i="1"/>
  <c r="F10158" i="1" s="1"/>
  <c r="F11004" i="1" s="1"/>
  <c r="G9312" i="1"/>
  <c r="G10158" i="1" s="1"/>
  <c r="G11004" i="1" s="1"/>
  <c r="A9313" i="1"/>
  <c r="A10159" i="1" s="1"/>
  <c r="A11005" i="1" s="1"/>
  <c r="A9314" i="1"/>
  <c r="A10160" i="1" s="1"/>
  <c r="A11006" i="1" s="1"/>
  <c r="D9314" i="1"/>
  <c r="D10160" i="1" s="1"/>
  <c r="D11006" i="1" s="1"/>
  <c r="I9314" i="1"/>
  <c r="I10160" i="1" s="1"/>
  <c r="I11006" i="1" s="1"/>
  <c r="C9315" i="1"/>
  <c r="C10161" i="1" s="1"/>
  <c r="C11007" i="1" s="1"/>
  <c r="G9315" i="1"/>
  <c r="G10161" i="1" s="1"/>
  <c r="G11007" i="1" s="1"/>
  <c r="I9315" i="1"/>
  <c r="I10161" i="1" s="1"/>
  <c r="I11007" i="1" s="1"/>
  <c r="F9316" i="1"/>
  <c r="F10162" i="1" s="1"/>
  <c r="F11008" i="1" s="1"/>
  <c r="G9316" i="1"/>
  <c r="G10162" i="1" s="1"/>
  <c r="G11008" i="1" s="1"/>
  <c r="A9317" i="1"/>
  <c r="A10163" i="1" s="1"/>
  <c r="A11009" i="1" s="1"/>
  <c r="F9317" i="1"/>
  <c r="F10163" i="1" s="1"/>
  <c r="F11009" i="1" s="1"/>
  <c r="A9319" i="1"/>
  <c r="A10165" i="1" s="1"/>
  <c r="A11011" i="1" s="1"/>
  <c r="C9319" i="1"/>
  <c r="C10165" i="1" s="1"/>
  <c r="C11011" i="1" s="1"/>
  <c r="D9319" i="1"/>
  <c r="D10165" i="1" s="1"/>
  <c r="D11011" i="1" s="1"/>
  <c r="A9320" i="1"/>
  <c r="A10166" i="1" s="1"/>
  <c r="A11012" i="1" s="1"/>
  <c r="H9320" i="1"/>
  <c r="H10166" i="1" s="1"/>
  <c r="H11012" i="1" s="1"/>
  <c r="I9321" i="1"/>
  <c r="I10167" i="1" s="1"/>
  <c r="I11013" i="1" s="1"/>
  <c r="A9322" i="1"/>
  <c r="A10168" i="1" s="1"/>
  <c r="A11014" i="1" s="1"/>
  <c r="I9322" i="1"/>
  <c r="I10168" i="1" s="1"/>
  <c r="I11014" i="1" s="1"/>
  <c r="D9323" i="1"/>
  <c r="D10169" i="1" s="1"/>
  <c r="D11015" i="1" s="1"/>
  <c r="F9323" i="1"/>
  <c r="F10169" i="1" s="1"/>
  <c r="F11015" i="1" s="1"/>
  <c r="H9323" i="1"/>
  <c r="H10169" i="1" s="1"/>
  <c r="H11015" i="1" s="1"/>
  <c r="C9324" i="1"/>
  <c r="C10170" i="1" s="1"/>
  <c r="C11016" i="1" s="1"/>
  <c r="D9324" i="1"/>
  <c r="D10170" i="1" s="1"/>
  <c r="D11016" i="1" s="1"/>
  <c r="F9324" i="1"/>
  <c r="F10170" i="1" s="1"/>
  <c r="F11016" i="1" s="1"/>
  <c r="G9324" i="1"/>
  <c r="G10170" i="1" s="1"/>
  <c r="G11016" i="1" s="1"/>
  <c r="F9325" i="1"/>
  <c r="F10171" i="1" s="1"/>
  <c r="F11017" i="1" s="1"/>
  <c r="C9326" i="1"/>
  <c r="C10172" i="1" s="1"/>
  <c r="C11018" i="1" s="1"/>
  <c r="D9326" i="1"/>
  <c r="D10172" i="1" s="1"/>
  <c r="D11018" i="1" s="1"/>
  <c r="F9326" i="1"/>
  <c r="F10172" i="1" s="1"/>
  <c r="F11018" i="1" s="1"/>
  <c r="C9327" i="1"/>
  <c r="C10173" i="1" s="1"/>
  <c r="C11019" i="1" s="1"/>
  <c r="A9328" i="1"/>
  <c r="A10174" i="1" s="1"/>
  <c r="A11020" i="1" s="1"/>
  <c r="C9328" i="1"/>
  <c r="C10174" i="1" s="1"/>
  <c r="C11020" i="1" s="1"/>
  <c r="F9328" i="1"/>
  <c r="F10174" i="1" s="1"/>
  <c r="F11020" i="1" s="1"/>
  <c r="F9329" i="1"/>
  <c r="F10175" i="1" s="1"/>
  <c r="F11021" i="1" s="1"/>
  <c r="G9329" i="1"/>
  <c r="G10175" i="1" s="1"/>
  <c r="G11021" i="1" s="1"/>
  <c r="H9329" i="1"/>
  <c r="H10175" i="1" s="1"/>
  <c r="H11021" i="1" s="1"/>
  <c r="D9330" i="1"/>
  <c r="D10176" i="1" s="1"/>
  <c r="D11022" i="1" s="1"/>
  <c r="G9330" i="1"/>
  <c r="G10176" i="1" s="1"/>
  <c r="G11022" i="1" s="1"/>
  <c r="H9330" i="1"/>
  <c r="H10176" i="1" s="1"/>
  <c r="H11022" i="1" s="1"/>
  <c r="I9330" i="1"/>
  <c r="I10176" i="1" s="1"/>
  <c r="I11022" i="1" s="1"/>
  <c r="F9331" i="1"/>
  <c r="F10177" i="1" s="1"/>
  <c r="F11023" i="1" s="1"/>
  <c r="I9331" i="1"/>
  <c r="I10177" i="1" s="1"/>
  <c r="I11023" i="1" s="1"/>
  <c r="F9332" i="1"/>
  <c r="F10178" i="1" s="1"/>
  <c r="F11024" i="1" s="1"/>
  <c r="A9333" i="1"/>
  <c r="A10179" i="1" s="1"/>
  <c r="A11025" i="1" s="1"/>
  <c r="F9333" i="1"/>
  <c r="F10179" i="1" s="1"/>
  <c r="F11025" i="1" s="1"/>
  <c r="E9334" i="1"/>
  <c r="E10180" i="1" s="1"/>
  <c r="E11026" i="1" s="1"/>
  <c r="I9334" i="1"/>
  <c r="I10180" i="1" s="1"/>
  <c r="I11026" i="1" s="1"/>
  <c r="D9335" i="1"/>
  <c r="D10181" i="1" s="1"/>
  <c r="D11027" i="1" s="1"/>
  <c r="G9335" i="1"/>
  <c r="G10181" i="1" s="1"/>
  <c r="G11027" i="1" s="1"/>
  <c r="H9335" i="1"/>
  <c r="H10181" i="1" s="1"/>
  <c r="H11027" i="1" s="1"/>
  <c r="I9336" i="1"/>
  <c r="I10182" i="1" s="1"/>
  <c r="I11028" i="1" s="1"/>
  <c r="A9337" i="1"/>
  <c r="A10183" i="1" s="1"/>
  <c r="A11029" i="1" s="1"/>
  <c r="C9337" i="1"/>
  <c r="C10183" i="1" s="1"/>
  <c r="C11029" i="1" s="1"/>
  <c r="F9337" i="1"/>
  <c r="F10183" i="1" s="1"/>
  <c r="F11029" i="1" s="1"/>
  <c r="A9338" i="1"/>
  <c r="A10184" i="1" s="1"/>
  <c r="A11030" i="1" s="1"/>
  <c r="E9338" i="1"/>
  <c r="E10184" i="1" s="1"/>
  <c r="E11030" i="1" s="1"/>
  <c r="F9338" i="1"/>
  <c r="F10184" i="1" s="1"/>
  <c r="F11030" i="1" s="1"/>
  <c r="H9338" i="1"/>
  <c r="H10184" i="1" s="1"/>
  <c r="H11030" i="1" s="1"/>
  <c r="G9339" i="1"/>
  <c r="G10185" i="1" s="1"/>
  <c r="G11031" i="1" s="1"/>
  <c r="H9339" i="1"/>
  <c r="H10185" i="1" s="1"/>
  <c r="H11031" i="1" s="1"/>
  <c r="D9340" i="1"/>
  <c r="D10186" i="1" s="1"/>
  <c r="D11032" i="1" s="1"/>
  <c r="G9340" i="1"/>
  <c r="G10186" i="1" s="1"/>
  <c r="G11032" i="1" s="1"/>
  <c r="H9340" i="1"/>
  <c r="H10186" i="1" s="1"/>
  <c r="H11032" i="1" s="1"/>
  <c r="D9341" i="1"/>
  <c r="D10187" i="1" s="1"/>
  <c r="D11033" i="1" s="1"/>
  <c r="I9341" i="1"/>
  <c r="I10187" i="1" s="1"/>
  <c r="I11033" i="1" s="1"/>
  <c r="A9342" i="1"/>
  <c r="A10188" i="1" s="1"/>
  <c r="A11034" i="1" s="1"/>
  <c r="C9342" i="1"/>
  <c r="C10188" i="1" s="1"/>
  <c r="C11034" i="1" s="1"/>
  <c r="H9342" i="1"/>
  <c r="H10188" i="1" s="1"/>
  <c r="H11034" i="1" s="1"/>
  <c r="I9342" i="1"/>
  <c r="I10188" i="1" s="1"/>
  <c r="I11034" i="1" s="1"/>
  <c r="C9343" i="1"/>
  <c r="C10189" i="1" s="1"/>
  <c r="C11035" i="1" s="1"/>
  <c r="G9343" i="1"/>
  <c r="G10189" i="1" s="1"/>
  <c r="G11035" i="1" s="1"/>
  <c r="I9343" i="1"/>
  <c r="I10189" i="1" s="1"/>
  <c r="I11035" i="1" s="1"/>
  <c r="A9344" i="1"/>
  <c r="A10190" i="1" s="1"/>
  <c r="A11036" i="1" s="1"/>
  <c r="C9344" i="1"/>
  <c r="C10190" i="1" s="1"/>
  <c r="C11036" i="1" s="1"/>
  <c r="F9344" i="1"/>
  <c r="F10190" i="1" s="1"/>
  <c r="F11036" i="1" s="1"/>
  <c r="G9345" i="1"/>
  <c r="G10191" i="1" s="1"/>
  <c r="G11037" i="1" s="1"/>
  <c r="A9346" i="1"/>
  <c r="A10192" i="1" s="1"/>
  <c r="A11038" i="1" s="1"/>
  <c r="F9346" i="1"/>
  <c r="F10192" i="1" s="1"/>
  <c r="F11038" i="1" s="1"/>
  <c r="H9346" i="1"/>
  <c r="H10192" i="1" s="1"/>
  <c r="H11038" i="1" s="1"/>
  <c r="I9346" i="1"/>
  <c r="I10192" i="1" s="1"/>
  <c r="I11038" i="1" s="1"/>
  <c r="H9347" i="1"/>
  <c r="H10193" i="1" s="1"/>
  <c r="H11039" i="1" s="1"/>
  <c r="I9347" i="1"/>
  <c r="I10193" i="1" s="1"/>
  <c r="I11039" i="1" s="1"/>
  <c r="G9348" i="1"/>
  <c r="G10194" i="1" s="1"/>
  <c r="G11040" i="1" s="1"/>
  <c r="C9349" i="1"/>
  <c r="C10195" i="1" s="1"/>
  <c r="C11041" i="1" s="1"/>
  <c r="E9349" i="1"/>
  <c r="E10195" i="1" s="1"/>
  <c r="E11041" i="1" s="1"/>
  <c r="E9350" i="1"/>
  <c r="E10196" i="1" s="1"/>
  <c r="E11042" i="1" s="1"/>
  <c r="A9351" i="1"/>
  <c r="A10197" i="1" s="1"/>
  <c r="A11043" i="1" s="1"/>
  <c r="E9351" i="1"/>
  <c r="E10197" i="1" s="1"/>
  <c r="E11043" i="1" s="1"/>
  <c r="G9351" i="1"/>
  <c r="G10197" i="1" s="1"/>
  <c r="G11043" i="1" s="1"/>
  <c r="H9351" i="1"/>
  <c r="H10197" i="1" s="1"/>
  <c r="H11043" i="1" s="1"/>
  <c r="I9351" i="1"/>
  <c r="I10197" i="1" s="1"/>
  <c r="I11043" i="1" s="1"/>
  <c r="C9352" i="1"/>
  <c r="C10198" i="1" s="1"/>
  <c r="C11044" i="1" s="1"/>
  <c r="G9352" i="1"/>
  <c r="G10198" i="1" s="1"/>
  <c r="G11044" i="1" s="1"/>
  <c r="A9353" i="1"/>
  <c r="A10199" i="1" s="1"/>
  <c r="A11045" i="1" s="1"/>
  <c r="G9353" i="1"/>
  <c r="G10199" i="1" s="1"/>
  <c r="G11045" i="1" s="1"/>
  <c r="D9354" i="1"/>
  <c r="D10200" i="1" s="1"/>
  <c r="D11046" i="1" s="1"/>
  <c r="E9354" i="1"/>
  <c r="E10200" i="1" s="1"/>
  <c r="E11046" i="1" s="1"/>
  <c r="H9354" i="1"/>
  <c r="H10200" i="1" s="1"/>
  <c r="H11046" i="1" s="1"/>
  <c r="G9355" i="1"/>
  <c r="G10201" i="1" s="1"/>
  <c r="G11047" i="1" s="1"/>
  <c r="C9356" i="1"/>
  <c r="C10202" i="1" s="1"/>
  <c r="C11048" i="1" s="1"/>
  <c r="D9356" i="1"/>
  <c r="D10202" i="1" s="1"/>
  <c r="D11048" i="1" s="1"/>
  <c r="F9356" i="1"/>
  <c r="F10202" i="1" s="1"/>
  <c r="F11048" i="1" s="1"/>
  <c r="G9356" i="1"/>
  <c r="G10202" i="1" s="1"/>
  <c r="G11048" i="1" s="1"/>
  <c r="D9357" i="1"/>
  <c r="D10203" i="1" s="1"/>
  <c r="D11049" i="1" s="1"/>
  <c r="E9357" i="1"/>
  <c r="E10203" i="1" s="1"/>
  <c r="E11049" i="1" s="1"/>
  <c r="F9357" i="1"/>
  <c r="F10203" i="1" s="1"/>
  <c r="F11049" i="1" s="1"/>
  <c r="I9357" i="1"/>
  <c r="I10203" i="1" s="1"/>
  <c r="I11049" i="1" s="1"/>
  <c r="A9358" i="1"/>
  <c r="A10204" i="1" s="1"/>
  <c r="A11050" i="1" s="1"/>
  <c r="E9358" i="1"/>
  <c r="E10204" i="1" s="1"/>
  <c r="E11050" i="1" s="1"/>
  <c r="C9359" i="1"/>
  <c r="C10205" i="1" s="1"/>
  <c r="C11051" i="1" s="1"/>
  <c r="D9359" i="1"/>
  <c r="D10205" i="1" s="1"/>
  <c r="D11051" i="1" s="1"/>
  <c r="H9359" i="1"/>
  <c r="H10205" i="1" s="1"/>
  <c r="H11051" i="1" s="1"/>
  <c r="A9360" i="1"/>
  <c r="A10206" i="1" s="1"/>
  <c r="A11052" i="1" s="1"/>
  <c r="C9360" i="1"/>
  <c r="C10206" i="1" s="1"/>
  <c r="C11052" i="1" s="1"/>
  <c r="D9360" i="1"/>
  <c r="D10206" i="1" s="1"/>
  <c r="D11052" i="1" s="1"/>
  <c r="A9361" i="1"/>
  <c r="A10207" i="1" s="1"/>
  <c r="A11053" i="1" s="1"/>
  <c r="E9361" i="1"/>
  <c r="E10207" i="1" s="1"/>
  <c r="E11053" i="1" s="1"/>
  <c r="H9361" i="1"/>
  <c r="H10207" i="1" s="1"/>
  <c r="H11053" i="1" s="1"/>
  <c r="I9361" i="1"/>
  <c r="I10207" i="1" s="1"/>
  <c r="I11053" i="1" s="1"/>
  <c r="A9362" i="1"/>
  <c r="A10208" i="1" s="1"/>
  <c r="A11054" i="1" s="1"/>
  <c r="F9362" i="1"/>
  <c r="F10208" i="1" s="1"/>
  <c r="F11054" i="1" s="1"/>
  <c r="G9362" i="1"/>
  <c r="G10208" i="1" s="1"/>
  <c r="G11054" i="1" s="1"/>
  <c r="I9362" i="1"/>
  <c r="I10208" i="1" s="1"/>
  <c r="I11054" i="1" s="1"/>
  <c r="H9363" i="1"/>
  <c r="H10209" i="1" s="1"/>
  <c r="H11055" i="1" s="1"/>
  <c r="F9364" i="1"/>
  <c r="F10210" i="1" s="1"/>
  <c r="F11056" i="1" s="1"/>
  <c r="G9364" i="1"/>
  <c r="G10210" i="1" s="1"/>
  <c r="G11056" i="1" s="1"/>
  <c r="C9365" i="1"/>
  <c r="C10211" i="1" s="1"/>
  <c r="C11057" i="1" s="1"/>
  <c r="D9365" i="1"/>
  <c r="D10211" i="1" s="1"/>
  <c r="D11057" i="1" s="1"/>
  <c r="G9365" i="1"/>
  <c r="G10211" i="1" s="1"/>
  <c r="G11057" i="1" s="1"/>
  <c r="D9366" i="1"/>
  <c r="D10212" i="1" s="1"/>
  <c r="D11058" i="1" s="1"/>
  <c r="H9366" i="1"/>
  <c r="H10212" i="1" s="1"/>
  <c r="H11058" i="1" s="1"/>
  <c r="H9367" i="1"/>
  <c r="H10213" i="1" s="1"/>
  <c r="H11059" i="1" s="1"/>
  <c r="C9368" i="1"/>
  <c r="C10214" i="1" s="1"/>
  <c r="C11060" i="1" s="1"/>
  <c r="F9368" i="1"/>
  <c r="F10214" i="1" s="1"/>
  <c r="F11060" i="1" s="1"/>
  <c r="G9369" i="1"/>
  <c r="G10215" i="1" s="1"/>
  <c r="G11061" i="1" s="1"/>
  <c r="A9370" i="1"/>
  <c r="A10216" i="1" s="1"/>
  <c r="A11062" i="1" s="1"/>
  <c r="I9370" i="1"/>
  <c r="I10216" i="1" s="1"/>
  <c r="I11062" i="1" s="1"/>
  <c r="D9371" i="1"/>
  <c r="D10217" i="1" s="1"/>
  <c r="D11063" i="1" s="1"/>
  <c r="G9371" i="1"/>
  <c r="G10217" i="1" s="1"/>
  <c r="G11063" i="1" s="1"/>
  <c r="H9371" i="1"/>
  <c r="H10217" i="1" s="1"/>
  <c r="H11063" i="1" s="1"/>
  <c r="C9372" i="1"/>
  <c r="C10218" i="1" s="1"/>
  <c r="C11064" i="1" s="1"/>
  <c r="D9372" i="1"/>
  <c r="D10218" i="1" s="1"/>
  <c r="D11064" i="1" s="1"/>
  <c r="G9372" i="1"/>
  <c r="G10218" i="1" s="1"/>
  <c r="G11064" i="1" s="1"/>
  <c r="H9372" i="1"/>
  <c r="H10218" i="1" s="1"/>
  <c r="H11064" i="1" s="1"/>
  <c r="I9373" i="1"/>
  <c r="I10219" i="1" s="1"/>
  <c r="I11065" i="1" s="1"/>
  <c r="A9374" i="1"/>
  <c r="A10220" i="1" s="1"/>
  <c r="A11066" i="1" s="1"/>
  <c r="C9374" i="1"/>
  <c r="C10220" i="1" s="1"/>
  <c r="C11066" i="1" s="1"/>
  <c r="I9374" i="1"/>
  <c r="I10220" i="1" s="1"/>
  <c r="I11066" i="1" s="1"/>
  <c r="A9375" i="1"/>
  <c r="A10221" i="1" s="1"/>
  <c r="A11067" i="1" s="1"/>
  <c r="C9375" i="1"/>
  <c r="C10221" i="1" s="1"/>
  <c r="C11067" i="1" s="1"/>
  <c r="D9375" i="1"/>
  <c r="D10221" i="1" s="1"/>
  <c r="D11067" i="1" s="1"/>
  <c r="H9375" i="1"/>
  <c r="H10221" i="1" s="1"/>
  <c r="H11067" i="1" s="1"/>
  <c r="I9375" i="1"/>
  <c r="I10221" i="1" s="1"/>
  <c r="I11067" i="1" s="1"/>
  <c r="C9376" i="1"/>
  <c r="C10222" i="1" s="1"/>
  <c r="C11068" i="1" s="1"/>
  <c r="F9376" i="1"/>
  <c r="F10222" i="1" s="1"/>
  <c r="F11068" i="1" s="1"/>
  <c r="F9377" i="1"/>
  <c r="F10223" i="1" s="1"/>
  <c r="F11069" i="1" s="1"/>
  <c r="G9377" i="1"/>
  <c r="G10223" i="1" s="1"/>
  <c r="G11069" i="1" s="1"/>
  <c r="I9377" i="1"/>
  <c r="I10223" i="1" s="1"/>
  <c r="I11069" i="1" s="1"/>
  <c r="D9378" i="1"/>
  <c r="D10224" i="1" s="1"/>
  <c r="D11070" i="1" s="1"/>
  <c r="H9378" i="1"/>
  <c r="H10224" i="1" s="1"/>
  <c r="H11070" i="1" s="1"/>
  <c r="C9379" i="1"/>
  <c r="C10225" i="1" s="1"/>
  <c r="C11071" i="1" s="1"/>
  <c r="F9379" i="1"/>
  <c r="F10225" i="1" s="1"/>
  <c r="F11071" i="1" s="1"/>
  <c r="G9379" i="1"/>
  <c r="G10225" i="1" s="1"/>
  <c r="G11071" i="1" s="1"/>
  <c r="C9380" i="1"/>
  <c r="C10226" i="1" s="1"/>
  <c r="C11072" i="1" s="1"/>
  <c r="F9380" i="1"/>
  <c r="F10226" i="1" s="1"/>
  <c r="F11072" i="1" s="1"/>
  <c r="I9381" i="1"/>
  <c r="I10227" i="1" s="1"/>
  <c r="I11073" i="1" s="1"/>
  <c r="A9382" i="1"/>
  <c r="A10228" i="1" s="1"/>
  <c r="A11074" i="1" s="1"/>
  <c r="C9382" i="1"/>
  <c r="C10228" i="1" s="1"/>
  <c r="C11074" i="1" s="1"/>
  <c r="D9382" i="1"/>
  <c r="D10228" i="1" s="1"/>
  <c r="D11074" i="1" s="1"/>
  <c r="D9383" i="1"/>
  <c r="D10229" i="1" s="1"/>
  <c r="D11075" i="1" s="1"/>
  <c r="H9383" i="1"/>
  <c r="H10229" i="1" s="1"/>
  <c r="H11075" i="1" s="1"/>
  <c r="I9383" i="1"/>
  <c r="I10229" i="1" s="1"/>
  <c r="I11075" i="1" s="1"/>
  <c r="C9384" i="1"/>
  <c r="C10230" i="1" s="1"/>
  <c r="C11076" i="1" s="1"/>
  <c r="D9384" i="1"/>
  <c r="D10230" i="1" s="1"/>
  <c r="D11076" i="1" s="1"/>
  <c r="H9384" i="1"/>
  <c r="H10230" i="1" s="1"/>
  <c r="H11076" i="1" s="1"/>
  <c r="F9385" i="1"/>
  <c r="F10231" i="1" s="1"/>
  <c r="F11077" i="1" s="1"/>
  <c r="A9386" i="1"/>
  <c r="A10232" i="1" s="1"/>
  <c r="A11078" i="1" s="1"/>
  <c r="I9386" i="1"/>
  <c r="I10232" i="1" s="1"/>
  <c r="I11078" i="1" s="1"/>
  <c r="C9387" i="1"/>
  <c r="C10233" i="1" s="1"/>
  <c r="C11079" i="1" s="1"/>
  <c r="G9387" i="1"/>
  <c r="G10233" i="1" s="1"/>
  <c r="G11079" i="1" s="1"/>
  <c r="H9387" i="1"/>
  <c r="H10233" i="1" s="1"/>
  <c r="H11079" i="1" s="1"/>
  <c r="I9387" i="1"/>
  <c r="I10233" i="1" s="1"/>
  <c r="I11079" i="1" s="1"/>
  <c r="D9388" i="1"/>
  <c r="D10234" i="1" s="1"/>
  <c r="D11080" i="1" s="1"/>
  <c r="G9388" i="1"/>
  <c r="G10234" i="1" s="1"/>
  <c r="G11080" i="1" s="1"/>
  <c r="A9389" i="1"/>
  <c r="A10235" i="1" s="1"/>
  <c r="A11081" i="1" s="1"/>
  <c r="C9389" i="1"/>
  <c r="C10235" i="1" s="1"/>
  <c r="C11081" i="1" s="1"/>
  <c r="D9389" i="1"/>
  <c r="D10235" i="1" s="1"/>
  <c r="D11081" i="1" s="1"/>
  <c r="A9390" i="1"/>
  <c r="A10236" i="1" s="1"/>
  <c r="A11082" i="1" s="1"/>
  <c r="D9390" i="1"/>
  <c r="D10236" i="1" s="1"/>
  <c r="D11082" i="1" s="1"/>
  <c r="A9391" i="1"/>
  <c r="A10237" i="1" s="1"/>
  <c r="A11083" i="1" s="1"/>
  <c r="C9391" i="1"/>
  <c r="C10237" i="1" s="1"/>
  <c r="C11083" i="1" s="1"/>
  <c r="D9391" i="1"/>
  <c r="D10237" i="1" s="1"/>
  <c r="D11083" i="1" s="1"/>
  <c r="H9391" i="1"/>
  <c r="H10237" i="1" s="1"/>
  <c r="H11083" i="1" s="1"/>
  <c r="I9391" i="1"/>
  <c r="I10237" i="1" s="1"/>
  <c r="I11083" i="1" s="1"/>
  <c r="C9392" i="1"/>
  <c r="C10238" i="1" s="1"/>
  <c r="C11084" i="1" s="1"/>
  <c r="H9392" i="1"/>
  <c r="H10238" i="1" s="1"/>
  <c r="H11084" i="1" s="1"/>
  <c r="I9392" i="1"/>
  <c r="I10238" i="1" s="1"/>
  <c r="I11084" i="1" s="1"/>
  <c r="A9393" i="1"/>
  <c r="A10239" i="1" s="1"/>
  <c r="A11085" i="1" s="1"/>
  <c r="H9393" i="1"/>
  <c r="H10239" i="1" s="1"/>
  <c r="H11085" i="1" s="1"/>
  <c r="D9394" i="1"/>
  <c r="D10240" i="1" s="1"/>
  <c r="D11086" i="1" s="1"/>
  <c r="F9394" i="1"/>
  <c r="F10240" i="1" s="1"/>
  <c r="F11086" i="1" s="1"/>
  <c r="I9394" i="1"/>
  <c r="I10240" i="1" s="1"/>
  <c r="I11086" i="1" s="1"/>
  <c r="C9395" i="1"/>
  <c r="C10241" i="1" s="1"/>
  <c r="C11087" i="1" s="1"/>
  <c r="D9395" i="1"/>
  <c r="D10241" i="1" s="1"/>
  <c r="D11087" i="1" s="1"/>
  <c r="G9395" i="1"/>
  <c r="G10241" i="1" s="1"/>
  <c r="G11087" i="1" s="1"/>
  <c r="H9395" i="1"/>
  <c r="H10241" i="1" s="1"/>
  <c r="H11087" i="1" s="1"/>
  <c r="C9397" i="1"/>
  <c r="C10243" i="1" s="1"/>
  <c r="C11089" i="1" s="1"/>
  <c r="F9397" i="1"/>
  <c r="F10243" i="1" s="1"/>
  <c r="F11089" i="1" s="1"/>
  <c r="I9397" i="1"/>
  <c r="I10243" i="1" s="1"/>
  <c r="I11089" i="1" s="1"/>
  <c r="D9398" i="1"/>
  <c r="D10244" i="1" s="1"/>
  <c r="D11090" i="1" s="1"/>
  <c r="I9398" i="1"/>
  <c r="I10244" i="1" s="1"/>
  <c r="I11090" i="1" s="1"/>
  <c r="A9399" i="1"/>
  <c r="A10245" i="1" s="1"/>
  <c r="A11091" i="1" s="1"/>
  <c r="C9399" i="1"/>
  <c r="C10245" i="1" s="1"/>
  <c r="C11091" i="1" s="1"/>
  <c r="D9399" i="1"/>
  <c r="D10245" i="1" s="1"/>
  <c r="D11091" i="1" s="1"/>
  <c r="G9399" i="1"/>
  <c r="G10245" i="1" s="1"/>
  <c r="G11091" i="1" s="1"/>
  <c r="C9400" i="1"/>
  <c r="C10246" i="1" s="1"/>
  <c r="C11092" i="1" s="1"/>
  <c r="D9400" i="1"/>
  <c r="D10246" i="1" s="1"/>
  <c r="D11092" i="1" s="1"/>
  <c r="F9400" i="1"/>
  <c r="F10246" i="1" s="1"/>
  <c r="F11092" i="1" s="1"/>
  <c r="G9400" i="1"/>
  <c r="G10246" i="1" s="1"/>
  <c r="G11092" i="1" s="1"/>
  <c r="H9400" i="1"/>
  <c r="H10246" i="1" s="1"/>
  <c r="H11092" i="1" s="1"/>
  <c r="C9401" i="1"/>
  <c r="C10247" i="1" s="1"/>
  <c r="C11093" i="1" s="1"/>
  <c r="A9402" i="1"/>
  <c r="A10248" i="1" s="1"/>
  <c r="A11094" i="1" s="1"/>
  <c r="G9402" i="1"/>
  <c r="G10248" i="1" s="1"/>
  <c r="G11094" i="1" s="1"/>
  <c r="I9402" i="1"/>
  <c r="I10248" i="1" s="1"/>
  <c r="I11094" i="1" s="1"/>
  <c r="C9403" i="1"/>
  <c r="C10249" i="1" s="1"/>
  <c r="C11095" i="1" s="1"/>
  <c r="F9403" i="1"/>
  <c r="F10249" i="1" s="1"/>
  <c r="F11095" i="1" s="1"/>
  <c r="H9403" i="1"/>
  <c r="H10249" i="1" s="1"/>
  <c r="H11095" i="1" s="1"/>
  <c r="F9404" i="1"/>
  <c r="F10250" i="1" s="1"/>
  <c r="F11096" i="1" s="1"/>
  <c r="C9405" i="1"/>
  <c r="C10251" i="1" s="1"/>
  <c r="C11097" i="1" s="1"/>
  <c r="D9405" i="1"/>
  <c r="D10251" i="1" s="1"/>
  <c r="D11097" i="1" s="1"/>
  <c r="G9405" i="1"/>
  <c r="G10251" i="1" s="1"/>
  <c r="G11097" i="1" s="1"/>
  <c r="I9405" i="1"/>
  <c r="I10251" i="1" s="1"/>
  <c r="I11097" i="1" s="1"/>
  <c r="A9406" i="1"/>
  <c r="A10252" i="1" s="1"/>
  <c r="A11098" i="1" s="1"/>
  <c r="C9407" i="1"/>
  <c r="C10253" i="1" s="1"/>
  <c r="C11099" i="1" s="1"/>
  <c r="D9407" i="1"/>
  <c r="D10253" i="1" s="1"/>
  <c r="D11099" i="1" s="1"/>
  <c r="G9407" i="1"/>
  <c r="G10253" i="1" s="1"/>
  <c r="G11099" i="1" s="1"/>
  <c r="H9407" i="1"/>
  <c r="H10253" i="1" s="1"/>
  <c r="H11099" i="1" s="1"/>
  <c r="G9408" i="1"/>
  <c r="G10254" i="1" s="1"/>
  <c r="G11100" i="1" s="1"/>
  <c r="A9409" i="1"/>
  <c r="A10255" i="1" s="1"/>
  <c r="A11101" i="1" s="1"/>
  <c r="G9409" i="1"/>
  <c r="G10255" i="1" s="1"/>
  <c r="G11101" i="1" s="1"/>
  <c r="H9409" i="1"/>
  <c r="H10255" i="1" s="1"/>
  <c r="H11101" i="1" s="1"/>
  <c r="A9410" i="1"/>
  <c r="A10256" i="1" s="1"/>
  <c r="A11102" i="1" s="1"/>
  <c r="I9410" i="1"/>
  <c r="I10256" i="1" s="1"/>
  <c r="I11102" i="1" s="1"/>
  <c r="C9411" i="1"/>
  <c r="C10257" i="1" s="1"/>
  <c r="C11103" i="1" s="1"/>
  <c r="G9411" i="1"/>
  <c r="G10257" i="1" s="1"/>
  <c r="G11103" i="1" s="1"/>
  <c r="H9411" i="1"/>
  <c r="H10257" i="1" s="1"/>
  <c r="H11103" i="1" s="1"/>
  <c r="E9412" i="1"/>
  <c r="E10258" i="1" s="1"/>
  <c r="E11104" i="1" s="1"/>
  <c r="F9412" i="1"/>
  <c r="F10258" i="1" s="1"/>
  <c r="F11104" i="1" s="1"/>
  <c r="A9413" i="1"/>
  <c r="A10259" i="1" s="1"/>
  <c r="A11105" i="1" s="1"/>
  <c r="C9413" i="1"/>
  <c r="C10259" i="1" s="1"/>
  <c r="C11105" i="1" s="1"/>
  <c r="F9413" i="1"/>
  <c r="F10259" i="1" s="1"/>
  <c r="F11105" i="1" s="1"/>
  <c r="G9413" i="1"/>
  <c r="G10259" i="1" s="1"/>
  <c r="G11105" i="1" s="1"/>
  <c r="E9414" i="1"/>
  <c r="E10260" i="1" s="1"/>
  <c r="E11106" i="1" s="1"/>
  <c r="A9415" i="1"/>
  <c r="A10261" i="1" s="1"/>
  <c r="A11107" i="1" s="1"/>
  <c r="C9415" i="1"/>
  <c r="C10261" i="1" s="1"/>
  <c r="C11107" i="1" s="1"/>
  <c r="D9415" i="1"/>
  <c r="D10261" i="1" s="1"/>
  <c r="D11107" i="1" s="1"/>
  <c r="C9416" i="1"/>
  <c r="C10262" i="1" s="1"/>
  <c r="C11108" i="1" s="1"/>
  <c r="G9416" i="1"/>
  <c r="G10262" i="1" s="1"/>
  <c r="G11108" i="1" s="1"/>
  <c r="I9416" i="1"/>
  <c r="I10262" i="1" s="1"/>
  <c r="I11108" i="1" s="1"/>
  <c r="C9417" i="1"/>
  <c r="C10263" i="1" s="1"/>
  <c r="C11109" i="1" s="1"/>
  <c r="H9417" i="1"/>
  <c r="H10263" i="1" s="1"/>
  <c r="H11109" i="1" s="1"/>
  <c r="A9418" i="1"/>
  <c r="A10264" i="1" s="1"/>
  <c r="A11110" i="1" s="1"/>
  <c r="F9418" i="1"/>
  <c r="F10264" i="1" s="1"/>
  <c r="F11110" i="1" s="1"/>
  <c r="G9418" i="1"/>
  <c r="G10264" i="1" s="1"/>
  <c r="G11110" i="1" s="1"/>
  <c r="C9419" i="1"/>
  <c r="C10265" i="1" s="1"/>
  <c r="C11111" i="1" s="1"/>
  <c r="D9419" i="1"/>
  <c r="D10265" i="1" s="1"/>
  <c r="D11111" i="1" s="1"/>
  <c r="H9419" i="1"/>
  <c r="H10265" i="1" s="1"/>
  <c r="H11111" i="1" s="1"/>
  <c r="D9420" i="1"/>
  <c r="D10266" i="1" s="1"/>
  <c r="D11112" i="1" s="1"/>
  <c r="F9420" i="1"/>
  <c r="F10266" i="1" s="1"/>
  <c r="F11112" i="1" s="1"/>
  <c r="F9421" i="1"/>
  <c r="F10267" i="1" s="1"/>
  <c r="F11113" i="1" s="1"/>
  <c r="D9422" i="1"/>
  <c r="D10268" i="1" s="1"/>
  <c r="D11114" i="1" s="1"/>
  <c r="E9422" i="1"/>
  <c r="E10268" i="1" s="1"/>
  <c r="E11114" i="1" s="1"/>
  <c r="F9422" i="1"/>
  <c r="F10268" i="1" s="1"/>
  <c r="F11114" i="1" s="1"/>
  <c r="H9422" i="1"/>
  <c r="H10268" i="1" s="1"/>
  <c r="H11114" i="1" s="1"/>
  <c r="D9423" i="1"/>
  <c r="D10269" i="1" s="1"/>
  <c r="D11115" i="1" s="1"/>
  <c r="E9423" i="1"/>
  <c r="E10269" i="1" s="1"/>
  <c r="E11115" i="1" s="1"/>
  <c r="H9423" i="1"/>
  <c r="H10269" i="1" s="1"/>
  <c r="H11115" i="1" s="1"/>
  <c r="I9423" i="1"/>
  <c r="I10269" i="1" s="1"/>
  <c r="I11115" i="1" s="1"/>
  <c r="A9424" i="1"/>
  <c r="A10270" i="1" s="1"/>
  <c r="A11116" i="1" s="1"/>
  <c r="C9424" i="1"/>
  <c r="C10270" i="1" s="1"/>
  <c r="C11116" i="1" s="1"/>
  <c r="F9424" i="1"/>
  <c r="F10270" i="1" s="1"/>
  <c r="F11116" i="1" s="1"/>
  <c r="G9424" i="1"/>
  <c r="G10270" i="1" s="1"/>
  <c r="G11116" i="1" s="1"/>
  <c r="E9425" i="1"/>
  <c r="E10271" i="1" s="1"/>
  <c r="E11117" i="1" s="1"/>
  <c r="F9425" i="1"/>
  <c r="F10271" i="1" s="1"/>
  <c r="F11117" i="1" s="1"/>
  <c r="G9425" i="1"/>
  <c r="G10271" i="1" s="1"/>
  <c r="G11117" i="1" s="1"/>
  <c r="H9425" i="1"/>
  <c r="H10271" i="1" s="1"/>
  <c r="H11117" i="1" s="1"/>
  <c r="A9426" i="1"/>
  <c r="A10272" i="1" s="1"/>
  <c r="A11118" i="1" s="1"/>
  <c r="D9426" i="1"/>
  <c r="D10272" i="1" s="1"/>
  <c r="D11118" i="1" s="1"/>
  <c r="E9426" i="1"/>
  <c r="E10272" i="1" s="1"/>
  <c r="E11118" i="1" s="1"/>
  <c r="H9426" i="1"/>
  <c r="H10272" i="1" s="1"/>
  <c r="H11118" i="1" s="1"/>
  <c r="I9426" i="1"/>
  <c r="I10272" i="1" s="1"/>
  <c r="I11118" i="1" s="1"/>
  <c r="C9427" i="1"/>
  <c r="C10273" i="1" s="1"/>
  <c r="C11119" i="1" s="1"/>
  <c r="E9427" i="1"/>
  <c r="E10273" i="1" s="1"/>
  <c r="E11119" i="1" s="1"/>
  <c r="C9428" i="1"/>
  <c r="C10274" i="1" s="1"/>
  <c r="C11120" i="1" s="1"/>
  <c r="D9428" i="1"/>
  <c r="D10274" i="1" s="1"/>
  <c r="D11120" i="1" s="1"/>
  <c r="F9428" i="1"/>
  <c r="F10274" i="1" s="1"/>
  <c r="F11120" i="1" s="1"/>
  <c r="G9428" i="1"/>
  <c r="G10274" i="1" s="1"/>
  <c r="G11120" i="1" s="1"/>
  <c r="H9428" i="1"/>
  <c r="H10274" i="1" s="1"/>
  <c r="H11120" i="1" s="1"/>
  <c r="E9429" i="1"/>
  <c r="E10275" i="1" s="1"/>
  <c r="E11121" i="1" s="1"/>
  <c r="I9429" i="1"/>
  <c r="I10275" i="1" s="1"/>
  <c r="I11121" i="1" s="1"/>
  <c r="A9430" i="1"/>
  <c r="A10276" i="1" s="1"/>
  <c r="A11122" i="1" s="1"/>
  <c r="E9430" i="1"/>
  <c r="E10276" i="1" s="1"/>
  <c r="E11122" i="1" s="1"/>
  <c r="H9430" i="1"/>
  <c r="H10276" i="1" s="1"/>
  <c r="H11122" i="1" s="1"/>
  <c r="I9430" i="1"/>
  <c r="I10276" i="1" s="1"/>
  <c r="I11122" i="1" s="1"/>
  <c r="A9431" i="1"/>
  <c r="A10277" i="1" s="1"/>
  <c r="A11123" i="1" s="1"/>
  <c r="D9431" i="1"/>
  <c r="D10277" i="1" s="1"/>
  <c r="D11123" i="1" s="1"/>
  <c r="C9432" i="1"/>
  <c r="C10278" i="1" s="1"/>
  <c r="C11124" i="1" s="1"/>
  <c r="I9432" i="1"/>
  <c r="I10278" i="1" s="1"/>
  <c r="I11124" i="1" s="1"/>
  <c r="F9433" i="1"/>
  <c r="F10279" i="1" s="1"/>
  <c r="F11125" i="1" s="1"/>
  <c r="G9433" i="1"/>
  <c r="G10279" i="1" s="1"/>
  <c r="G11125" i="1" s="1"/>
  <c r="A9434" i="1"/>
  <c r="A10280" i="1" s="1"/>
  <c r="A11126" i="1" s="1"/>
  <c r="F9434" i="1"/>
  <c r="F10280" i="1" s="1"/>
  <c r="F11126" i="1" s="1"/>
  <c r="G9434" i="1"/>
  <c r="G10280" i="1" s="1"/>
  <c r="G11126" i="1" s="1"/>
  <c r="H9434" i="1"/>
  <c r="H10280" i="1" s="1"/>
  <c r="H11126" i="1" s="1"/>
  <c r="I9434" i="1"/>
  <c r="I10280" i="1" s="1"/>
  <c r="I11126" i="1" s="1"/>
  <c r="A9435" i="1"/>
  <c r="A10281" i="1" s="1"/>
  <c r="A11127" i="1" s="1"/>
  <c r="D9435" i="1"/>
  <c r="D10281" i="1" s="1"/>
  <c r="D11127" i="1" s="1"/>
  <c r="E9435" i="1"/>
  <c r="E10281" i="1" s="1"/>
  <c r="E11127" i="1" s="1"/>
  <c r="H9435" i="1"/>
  <c r="H10281" i="1" s="1"/>
  <c r="H11127" i="1" s="1"/>
  <c r="I9435" i="1"/>
  <c r="I10281" i="1" s="1"/>
  <c r="I11127" i="1" s="1"/>
  <c r="D9436" i="1"/>
  <c r="D10282" i="1" s="1"/>
  <c r="D11128" i="1" s="1"/>
  <c r="G9436" i="1"/>
  <c r="G10282" i="1" s="1"/>
  <c r="G11128" i="1" s="1"/>
  <c r="A9438" i="1"/>
  <c r="A10284" i="1" s="1"/>
  <c r="A11130" i="1" s="1"/>
  <c r="I9438" i="1"/>
  <c r="I10284" i="1" s="1"/>
  <c r="I11130" i="1" s="1"/>
  <c r="D9439" i="1"/>
  <c r="D10285" i="1" s="1"/>
  <c r="D11131" i="1" s="1"/>
  <c r="H9439" i="1"/>
  <c r="H10285" i="1" s="1"/>
  <c r="H11131" i="1" s="1"/>
  <c r="A9440" i="1"/>
  <c r="A10286" i="1" s="1"/>
  <c r="A11132" i="1" s="1"/>
  <c r="C9440" i="1"/>
  <c r="C10286" i="1" s="1"/>
  <c r="C11132" i="1" s="1"/>
  <c r="F9440" i="1"/>
  <c r="F10286" i="1" s="1"/>
  <c r="F11132" i="1" s="1"/>
  <c r="G9440" i="1"/>
  <c r="G10286" i="1" s="1"/>
  <c r="G11132" i="1" s="1"/>
  <c r="F9441" i="1"/>
  <c r="F10287" i="1" s="1"/>
  <c r="F11133" i="1" s="1"/>
  <c r="G9441" i="1"/>
  <c r="G10287" i="1" s="1"/>
  <c r="G11133" i="1" s="1"/>
  <c r="H9441" i="1"/>
  <c r="H10287" i="1" s="1"/>
  <c r="H11133" i="1" s="1"/>
  <c r="A9442" i="1"/>
  <c r="A10288" i="1" s="1"/>
  <c r="A11134" i="1" s="1"/>
  <c r="D9442" i="1"/>
  <c r="D10288" i="1" s="1"/>
  <c r="D11134" i="1" s="1"/>
  <c r="I9442" i="1"/>
  <c r="I10288" i="1" s="1"/>
  <c r="I11134" i="1" s="1"/>
  <c r="C9443" i="1"/>
  <c r="C10289" i="1" s="1"/>
  <c r="C11135" i="1" s="1"/>
  <c r="F9443" i="1"/>
  <c r="F10289" i="1" s="1"/>
  <c r="F11135" i="1" s="1"/>
  <c r="G9443" i="1"/>
  <c r="G10289" i="1" s="1"/>
  <c r="G11135" i="1" s="1"/>
  <c r="H9443" i="1"/>
  <c r="H10289" i="1" s="1"/>
  <c r="H11135" i="1" s="1"/>
  <c r="C9444" i="1"/>
  <c r="C10290" i="1" s="1"/>
  <c r="C11136" i="1" s="1"/>
  <c r="D9444" i="1"/>
  <c r="D10290" i="1" s="1"/>
  <c r="D11136" i="1" s="1"/>
  <c r="G9444" i="1"/>
  <c r="G10290" i="1" s="1"/>
  <c r="G11136" i="1" s="1"/>
  <c r="H9444" i="1"/>
  <c r="H10290" i="1" s="1"/>
  <c r="H11136" i="1" s="1"/>
  <c r="D9445" i="1"/>
  <c r="D10291" i="1" s="1"/>
  <c r="D11137" i="1" s="1"/>
  <c r="F9445" i="1"/>
  <c r="F10291" i="1" s="1"/>
  <c r="F11137" i="1" s="1"/>
  <c r="G9445" i="1"/>
  <c r="G10291" i="1" s="1"/>
  <c r="G11137" i="1" s="1"/>
  <c r="E9446" i="1"/>
  <c r="E10292" i="1" s="1"/>
  <c r="E11138" i="1" s="1"/>
  <c r="H9446" i="1"/>
  <c r="H10292" i="1" s="1"/>
  <c r="H11138" i="1" s="1"/>
  <c r="A9447" i="1"/>
  <c r="A10293" i="1" s="1"/>
  <c r="A11139" i="1" s="1"/>
  <c r="C9447" i="1"/>
  <c r="C10293" i="1" s="1"/>
  <c r="C11139" i="1" s="1"/>
  <c r="H9447" i="1"/>
  <c r="H10293" i="1" s="1"/>
  <c r="H11139" i="1" s="1"/>
  <c r="I9447" i="1"/>
  <c r="I10293" i="1" s="1"/>
  <c r="I11139" i="1" s="1"/>
  <c r="C9448" i="1"/>
  <c r="C10294" i="1" s="1"/>
  <c r="C11140" i="1" s="1"/>
  <c r="I9448" i="1"/>
  <c r="I10294" i="1" s="1"/>
  <c r="I11140" i="1" s="1"/>
  <c r="A9449" i="1"/>
  <c r="A10295" i="1" s="1"/>
  <c r="A11141" i="1" s="1"/>
  <c r="E9449" i="1"/>
  <c r="E10295" i="1" s="1"/>
  <c r="E11141" i="1" s="1"/>
  <c r="F9449" i="1"/>
  <c r="F10295" i="1" s="1"/>
  <c r="F11141" i="1" s="1"/>
  <c r="D9450" i="1"/>
  <c r="D10296" i="1" s="1"/>
  <c r="D11142" i="1" s="1"/>
  <c r="G9450" i="1"/>
  <c r="G10296" i="1" s="1"/>
  <c r="G11142" i="1" s="1"/>
  <c r="I9450" i="1"/>
  <c r="I10296" i="1" s="1"/>
  <c r="I11142" i="1" s="1"/>
  <c r="D9451" i="1"/>
  <c r="D10297" i="1" s="1"/>
  <c r="D11143" i="1" s="1"/>
  <c r="H9451" i="1"/>
  <c r="H10297" i="1" s="1"/>
  <c r="H11143" i="1" s="1"/>
  <c r="F9452" i="1"/>
  <c r="F10298" i="1" s="1"/>
  <c r="F11144" i="1" s="1"/>
  <c r="G9452" i="1"/>
  <c r="G10298" i="1" s="1"/>
  <c r="G11144" i="1" s="1"/>
  <c r="D9453" i="1"/>
  <c r="D10299" i="1" s="1"/>
  <c r="D11145" i="1" s="1"/>
  <c r="F9453" i="1"/>
  <c r="F10299" i="1" s="1"/>
  <c r="F11145" i="1" s="1"/>
  <c r="I9453" i="1"/>
  <c r="I10299" i="1" s="1"/>
  <c r="I11145" i="1" s="1"/>
  <c r="A9454" i="1"/>
  <c r="A10300" i="1" s="1"/>
  <c r="A11146" i="1" s="1"/>
  <c r="D9454" i="1"/>
  <c r="D10300" i="1" s="1"/>
  <c r="D11146" i="1" s="1"/>
  <c r="H9454" i="1"/>
  <c r="H10300" i="1" s="1"/>
  <c r="H11146" i="1" s="1"/>
  <c r="C9455" i="1"/>
  <c r="C10301" i="1" s="1"/>
  <c r="C11147" i="1" s="1"/>
  <c r="D9455" i="1"/>
  <c r="D10301" i="1" s="1"/>
  <c r="D11147" i="1" s="1"/>
  <c r="A9456" i="1"/>
  <c r="A10302" i="1" s="1"/>
  <c r="A11148" i="1" s="1"/>
  <c r="D9456" i="1"/>
  <c r="D10302" i="1" s="1"/>
  <c r="D11148" i="1" s="1"/>
  <c r="G9456" i="1"/>
  <c r="G10302" i="1" s="1"/>
  <c r="G11148" i="1" s="1"/>
  <c r="H9457" i="1"/>
  <c r="H10303" i="1" s="1"/>
  <c r="H11149" i="1" s="1"/>
  <c r="G9458" i="1"/>
  <c r="G10304" i="1" s="1"/>
  <c r="G11150" i="1" s="1"/>
  <c r="H9458" i="1"/>
  <c r="H10304" i="1" s="1"/>
  <c r="H11150" i="1" s="1"/>
  <c r="D9459" i="1"/>
  <c r="D10305" i="1" s="1"/>
  <c r="D11151" i="1" s="1"/>
  <c r="F9459" i="1"/>
  <c r="F10305" i="1" s="1"/>
  <c r="F11151" i="1" s="1"/>
  <c r="G9459" i="1"/>
  <c r="G10305" i="1" s="1"/>
  <c r="G11151" i="1" s="1"/>
  <c r="H9459" i="1"/>
  <c r="H10305" i="1" s="1"/>
  <c r="H11151" i="1" s="1"/>
  <c r="D9460" i="1"/>
  <c r="D10306" i="1" s="1"/>
  <c r="D11152" i="1" s="1"/>
  <c r="F9460" i="1"/>
  <c r="F10306" i="1" s="1"/>
  <c r="F11152" i="1" s="1"/>
  <c r="G9460" i="1"/>
  <c r="G10306" i="1" s="1"/>
  <c r="G11152" i="1" s="1"/>
  <c r="A9461" i="1"/>
  <c r="A10307" i="1" s="1"/>
  <c r="A11153" i="1" s="1"/>
  <c r="C9461" i="1"/>
  <c r="C10307" i="1" s="1"/>
  <c r="C11153" i="1" s="1"/>
  <c r="F9461" i="1"/>
  <c r="F10307" i="1" s="1"/>
  <c r="F11153" i="1" s="1"/>
  <c r="G9461" i="1"/>
  <c r="G10307" i="1" s="1"/>
  <c r="G11153" i="1" s="1"/>
  <c r="A9462" i="1"/>
  <c r="A10308" i="1" s="1"/>
  <c r="A11154" i="1" s="1"/>
  <c r="C9462" i="1"/>
  <c r="C10308" i="1" s="1"/>
  <c r="C11154" i="1" s="1"/>
  <c r="F9462" i="1"/>
  <c r="F10308" i="1" s="1"/>
  <c r="F11154" i="1" s="1"/>
  <c r="I9462" i="1"/>
  <c r="I10308" i="1" s="1"/>
  <c r="I11154" i="1" s="1"/>
  <c r="C9463" i="1"/>
  <c r="C10309" i="1" s="1"/>
  <c r="C11155" i="1" s="1"/>
  <c r="D9463" i="1"/>
  <c r="D10309" i="1" s="1"/>
  <c r="D11155" i="1" s="1"/>
  <c r="A9464" i="1"/>
  <c r="A10310" i="1" s="1"/>
  <c r="A11156" i="1" s="1"/>
  <c r="F9464" i="1"/>
  <c r="F10310" i="1" s="1"/>
  <c r="F11156" i="1" s="1"/>
  <c r="H9464" i="1"/>
  <c r="H10310" i="1" s="1"/>
  <c r="H11156" i="1" s="1"/>
  <c r="F9465" i="1"/>
  <c r="F10311" i="1" s="1"/>
  <c r="F11157" i="1" s="1"/>
  <c r="H9465" i="1"/>
  <c r="H10311" i="1" s="1"/>
  <c r="H11157" i="1" s="1"/>
  <c r="A9466" i="1"/>
  <c r="A10312" i="1" s="1"/>
  <c r="A11158" i="1" s="1"/>
  <c r="H9466" i="1"/>
  <c r="H10312" i="1" s="1"/>
  <c r="H11158" i="1" s="1"/>
  <c r="I9466" i="1"/>
  <c r="I10312" i="1" s="1"/>
  <c r="I11158" i="1" s="1"/>
  <c r="A9467" i="1"/>
  <c r="A10313" i="1" s="1"/>
  <c r="A11159" i="1" s="1"/>
  <c r="C9467" i="1"/>
  <c r="C10313" i="1" s="1"/>
  <c r="C11159" i="1" s="1"/>
  <c r="D9467" i="1"/>
  <c r="D10313" i="1" s="1"/>
  <c r="D11159" i="1" s="1"/>
  <c r="H9467" i="1"/>
  <c r="H10313" i="1" s="1"/>
  <c r="H11159" i="1" s="1"/>
  <c r="G9468" i="1"/>
  <c r="G10314" i="1" s="1"/>
  <c r="G11160" i="1" s="1"/>
  <c r="C9469" i="1"/>
  <c r="C10315" i="1" s="1"/>
  <c r="C11161" i="1" s="1"/>
  <c r="I9469" i="1"/>
  <c r="I10315" i="1" s="1"/>
  <c r="I11161" i="1" s="1"/>
  <c r="H9470" i="1"/>
  <c r="H10316" i="1" s="1"/>
  <c r="H11162" i="1" s="1"/>
  <c r="A9471" i="1"/>
  <c r="A10317" i="1" s="1"/>
  <c r="A11163" i="1" s="1"/>
  <c r="C9471" i="1"/>
  <c r="C10317" i="1" s="1"/>
  <c r="C11163" i="1" s="1"/>
  <c r="A9472" i="1"/>
  <c r="A10318" i="1" s="1"/>
  <c r="A11164" i="1" s="1"/>
  <c r="F9472" i="1"/>
  <c r="F10318" i="1" s="1"/>
  <c r="F11164" i="1" s="1"/>
  <c r="G9472" i="1"/>
  <c r="G10318" i="1" s="1"/>
  <c r="G11164" i="1" s="1"/>
  <c r="A9473" i="1"/>
  <c r="A10319" i="1" s="1"/>
  <c r="A11165" i="1" s="1"/>
  <c r="C9473" i="1"/>
  <c r="C10319" i="1" s="1"/>
  <c r="C11165" i="1" s="1"/>
  <c r="F9473" i="1"/>
  <c r="F10319" i="1" s="1"/>
  <c r="F11165" i="1" s="1"/>
  <c r="D9474" i="1"/>
  <c r="D10320" i="1" s="1"/>
  <c r="D11166" i="1" s="1"/>
  <c r="G9474" i="1"/>
  <c r="G10320" i="1" s="1"/>
  <c r="G11166" i="1" s="1"/>
  <c r="H9474" i="1"/>
  <c r="H10320" i="1" s="1"/>
  <c r="H11166" i="1" s="1"/>
  <c r="I9474" i="1"/>
  <c r="I10320" i="1" s="1"/>
  <c r="I11166" i="1" s="1"/>
  <c r="F9475" i="1"/>
  <c r="F10321" i="1" s="1"/>
  <c r="F11167" i="1" s="1"/>
  <c r="G9475" i="1"/>
  <c r="G10321" i="1" s="1"/>
  <c r="G11167" i="1" s="1"/>
  <c r="H9475" i="1"/>
  <c r="H10321" i="1" s="1"/>
  <c r="H11167" i="1" s="1"/>
  <c r="D9476" i="1"/>
  <c r="D10322" i="1" s="1"/>
  <c r="D11168" i="1" s="1"/>
  <c r="G9476" i="1"/>
  <c r="G10322" i="1" s="1"/>
  <c r="G11168" i="1" s="1"/>
  <c r="C9477" i="1"/>
  <c r="C10323" i="1" s="1"/>
  <c r="C11169" i="1" s="1"/>
  <c r="D9477" i="1"/>
  <c r="D10323" i="1" s="1"/>
  <c r="D11169" i="1" s="1"/>
  <c r="F9477" i="1"/>
  <c r="F10323" i="1" s="1"/>
  <c r="F11169" i="1" s="1"/>
  <c r="D9478" i="1"/>
  <c r="D10324" i="1" s="1"/>
  <c r="D11170" i="1" s="1"/>
  <c r="F9478" i="1"/>
  <c r="F10324" i="1" s="1"/>
  <c r="F11170" i="1" s="1"/>
  <c r="H9478" i="1"/>
  <c r="H10324" i="1" s="1"/>
  <c r="H11170" i="1" s="1"/>
  <c r="A9479" i="1"/>
  <c r="A10325" i="1" s="1"/>
  <c r="A11171" i="1" s="1"/>
  <c r="D9479" i="1"/>
  <c r="D10325" i="1" s="1"/>
  <c r="D11171" i="1" s="1"/>
  <c r="H9479" i="1"/>
  <c r="H10325" i="1" s="1"/>
  <c r="H11171" i="1" s="1"/>
  <c r="C9480" i="1"/>
  <c r="C10326" i="1" s="1"/>
  <c r="C11172" i="1" s="1"/>
  <c r="H9480" i="1"/>
  <c r="H10326" i="1" s="1"/>
  <c r="H11172" i="1" s="1"/>
  <c r="I9480" i="1"/>
  <c r="I10326" i="1" s="1"/>
  <c r="I11172" i="1" s="1"/>
  <c r="F9481" i="1"/>
  <c r="F10327" i="1" s="1"/>
  <c r="F11173" i="1" s="1"/>
  <c r="A9482" i="1"/>
  <c r="A10328" i="1" s="1"/>
  <c r="A11174" i="1" s="1"/>
  <c r="F9482" i="1"/>
  <c r="F10328" i="1" s="1"/>
  <c r="F11174" i="1" s="1"/>
  <c r="I9482" i="1"/>
  <c r="I10328" i="1" s="1"/>
  <c r="I11174" i="1" s="1"/>
  <c r="C9483" i="1"/>
  <c r="C10329" i="1" s="1"/>
  <c r="C11175" i="1" s="1"/>
  <c r="D9483" i="1"/>
  <c r="D10329" i="1" s="1"/>
  <c r="D11175" i="1" s="1"/>
  <c r="G9483" i="1"/>
  <c r="G10329" i="1" s="1"/>
  <c r="G11175" i="1" s="1"/>
  <c r="H9483" i="1"/>
  <c r="H10329" i="1" s="1"/>
  <c r="H11175" i="1" s="1"/>
  <c r="F9484" i="1"/>
  <c r="F10330" i="1" s="1"/>
  <c r="F11176" i="1" s="1"/>
  <c r="C9485" i="1"/>
  <c r="C10331" i="1" s="1"/>
  <c r="C11177" i="1" s="1"/>
  <c r="F9485" i="1"/>
  <c r="F10331" i="1" s="1"/>
  <c r="F11177" i="1" s="1"/>
  <c r="A9486" i="1"/>
  <c r="A10332" i="1" s="1"/>
  <c r="A11178" i="1" s="1"/>
  <c r="C9486" i="1"/>
  <c r="C10332" i="1" s="1"/>
  <c r="C11178" i="1" s="1"/>
  <c r="D9486" i="1"/>
  <c r="D10332" i="1" s="1"/>
  <c r="D11178" i="1" s="1"/>
  <c r="I9486" i="1"/>
  <c r="I10332" i="1" s="1"/>
  <c r="I11178" i="1" s="1"/>
  <c r="A9487" i="1"/>
  <c r="A10333" i="1" s="1"/>
  <c r="A11179" i="1" s="1"/>
  <c r="D9487" i="1"/>
  <c r="D10333" i="1" s="1"/>
  <c r="D11179" i="1" s="1"/>
  <c r="I9487" i="1"/>
  <c r="I10333" i="1" s="1"/>
  <c r="I11179" i="1" s="1"/>
  <c r="C9488" i="1"/>
  <c r="C10334" i="1" s="1"/>
  <c r="C11180" i="1" s="1"/>
  <c r="A9489" i="1"/>
  <c r="A10335" i="1" s="1"/>
  <c r="A11181" i="1" s="1"/>
  <c r="I9489" i="1"/>
  <c r="I10335" i="1" s="1"/>
  <c r="I11181" i="1" s="1"/>
  <c r="A9490" i="1"/>
  <c r="A10336" i="1" s="1"/>
  <c r="A11182" i="1" s="1"/>
  <c r="F9490" i="1"/>
  <c r="F10336" i="1" s="1"/>
  <c r="F11182" i="1" s="1"/>
  <c r="F9491" i="1"/>
  <c r="F10337" i="1" s="1"/>
  <c r="F11183" i="1" s="1"/>
  <c r="G9491" i="1"/>
  <c r="G10337" i="1" s="1"/>
  <c r="G11183" i="1" s="1"/>
  <c r="H9491" i="1"/>
  <c r="H10337" i="1" s="1"/>
  <c r="H11183" i="1" s="1"/>
  <c r="I9491" i="1"/>
  <c r="I10337" i="1" s="1"/>
  <c r="I11183" i="1" s="1"/>
  <c r="F9492" i="1"/>
  <c r="F10338" i="1" s="1"/>
  <c r="F11184" i="1" s="1"/>
  <c r="C9493" i="1"/>
  <c r="C10339" i="1" s="1"/>
  <c r="C11185" i="1" s="1"/>
  <c r="F9493" i="1"/>
  <c r="F10339" i="1" s="1"/>
  <c r="F11185" i="1" s="1"/>
  <c r="I9493" i="1"/>
  <c r="I10339" i="1" s="1"/>
  <c r="I11185" i="1" s="1"/>
  <c r="C9494" i="1"/>
  <c r="C10340" i="1" s="1"/>
  <c r="C11186" i="1" s="1"/>
  <c r="E9494" i="1"/>
  <c r="E10340" i="1" s="1"/>
  <c r="E11186" i="1" s="1"/>
  <c r="D9495" i="1"/>
  <c r="D10341" i="1" s="1"/>
  <c r="D11187" i="1" s="1"/>
  <c r="G9495" i="1"/>
  <c r="G10341" i="1" s="1"/>
  <c r="G11187" i="1" s="1"/>
  <c r="C9496" i="1"/>
  <c r="C10342" i="1" s="1"/>
  <c r="C11188" i="1" s="1"/>
  <c r="G9496" i="1"/>
  <c r="G10342" i="1" s="1"/>
  <c r="G11188" i="1" s="1"/>
  <c r="A9497" i="1"/>
  <c r="A10343" i="1" s="1"/>
  <c r="A11189" i="1" s="1"/>
  <c r="C9497" i="1"/>
  <c r="C10343" i="1" s="1"/>
  <c r="C11189" i="1" s="1"/>
  <c r="E9497" i="1"/>
  <c r="E10343" i="1" s="1"/>
  <c r="E11189" i="1" s="1"/>
  <c r="D9498" i="1"/>
  <c r="D10344" i="1" s="1"/>
  <c r="D11190" i="1" s="1"/>
  <c r="F9498" i="1"/>
  <c r="F10344" i="1" s="1"/>
  <c r="F11190" i="1" s="1"/>
  <c r="H9498" i="1"/>
  <c r="H10344" i="1" s="1"/>
  <c r="H11190" i="1" s="1"/>
  <c r="C9499" i="1"/>
  <c r="C10345" i="1" s="1"/>
  <c r="C11191" i="1" s="1"/>
  <c r="F9500" i="1"/>
  <c r="F10346" i="1" s="1"/>
  <c r="F11192" i="1" s="1"/>
  <c r="G9500" i="1"/>
  <c r="G10346" i="1" s="1"/>
  <c r="G11192" i="1" s="1"/>
  <c r="E9501" i="1"/>
  <c r="E10347" i="1" s="1"/>
  <c r="E11193" i="1" s="1"/>
  <c r="F9501" i="1"/>
  <c r="F10347" i="1" s="1"/>
  <c r="F11193" i="1" s="1"/>
  <c r="C9502" i="1"/>
  <c r="C10348" i="1" s="1"/>
  <c r="C11194" i="1" s="1"/>
  <c r="D9502" i="1"/>
  <c r="D10348" i="1" s="1"/>
  <c r="D11194" i="1" s="1"/>
  <c r="E9502" i="1"/>
  <c r="E10348" i="1" s="1"/>
  <c r="E11194" i="1" s="1"/>
  <c r="F9502" i="1"/>
  <c r="F10348" i="1" s="1"/>
  <c r="F11194" i="1" s="1"/>
  <c r="H9502" i="1"/>
  <c r="H10348" i="1" s="1"/>
  <c r="H11194" i="1" s="1"/>
  <c r="D9503" i="1"/>
  <c r="D10349" i="1" s="1"/>
  <c r="D11195" i="1" s="1"/>
  <c r="C9504" i="1"/>
  <c r="C10350" i="1" s="1"/>
  <c r="C11196" i="1" s="1"/>
  <c r="I9504" i="1"/>
  <c r="I10350" i="1" s="1"/>
  <c r="I11196" i="1" s="1"/>
  <c r="A9505" i="1"/>
  <c r="A10351" i="1" s="1"/>
  <c r="A11197" i="1" s="1"/>
  <c r="F9505" i="1"/>
  <c r="F10351" i="1" s="1"/>
  <c r="F11197" i="1" s="1"/>
  <c r="A9506" i="1"/>
  <c r="A10352" i="1" s="1"/>
  <c r="A11198" i="1" s="1"/>
  <c r="D9506" i="1"/>
  <c r="D10352" i="1" s="1"/>
  <c r="D11198" i="1" s="1"/>
  <c r="G9506" i="1"/>
  <c r="G10352" i="1" s="1"/>
  <c r="G11198" i="1" s="1"/>
  <c r="I9506" i="1"/>
  <c r="I10352" i="1" s="1"/>
  <c r="I11198" i="1" s="1"/>
  <c r="C9507" i="1"/>
  <c r="C10353" i="1" s="1"/>
  <c r="C11199" i="1" s="1"/>
  <c r="F9507" i="1"/>
  <c r="F10353" i="1" s="1"/>
  <c r="F11199" i="1" s="1"/>
  <c r="C9508" i="1"/>
  <c r="C10354" i="1" s="1"/>
  <c r="C11200" i="1" s="1"/>
  <c r="E9508" i="1"/>
  <c r="E10354" i="1" s="1"/>
  <c r="E11200" i="1" s="1"/>
  <c r="G9508" i="1"/>
  <c r="G10354" i="1" s="1"/>
  <c r="G11200" i="1" s="1"/>
  <c r="D9509" i="1"/>
  <c r="D10355" i="1" s="1"/>
  <c r="D11201" i="1" s="1"/>
  <c r="E9509" i="1"/>
  <c r="E10355" i="1" s="1"/>
  <c r="E11201" i="1" s="1"/>
  <c r="F9509" i="1"/>
  <c r="F10355" i="1" s="1"/>
  <c r="F11201" i="1" s="1"/>
  <c r="I9509" i="1"/>
  <c r="I10355" i="1" s="1"/>
  <c r="I11201" i="1" s="1"/>
  <c r="A9510" i="1"/>
  <c r="A10356" i="1" s="1"/>
  <c r="A11202" i="1" s="1"/>
  <c r="H9510" i="1"/>
  <c r="H10356" i="1" s="1"/>
  <c r="H11202" i="1" s="1"/>
  <c r="D9511" i="1"/>
  <c r="D10357" i="1" s="1"/>
  <c r="D11203" i="1" s="1"/>
  <c r="I9511" i="1"/>
  <c r="I10357" i="1" s="1"/>
  <c r="I11203" i="1" s="1"/>
  <c r="A9512" i="1"/>
  <c r="A10358" i="1" s="1"/>
  <c r="A11204" i="1" s="1"/>
  <c r="C9512" i="1"/>
  <c r="C10358" i="1" s="1"/>
  <c r="C11204" i="1" s="1"/>
  <c r="H9512" i="1"/>
  <c r="H10358" i="1" s="1"/>
  <c r="H11204" i="1" s="1"/>
  <c r="C9513" i="1"/>
  <c r="C10359" i="1" s="1"/>
  <c r="C11205" i="1" s="1"/>
  <c r="I9513" i="1"/>
  <c r="I10359" i="1" s="1"/>
  <c r="I11205" i="1" s="1"/>
  <c r="A9514" i="1"/>
  <c r="A10360" i="1" s="1"/>
  <c r="A11206" i="1" s="1"/>
  <c r="G9514" i="1"/>
  <c r="G10360" i="1" s="1"/>
  <c r="G11206" i="1" s="1"/>
  <c r="I9514" i="1"/>
  <c r="I10360" i="1" s="1"/>
  <c r="I11206" i="1" s="1"/>
  <c r="C9516" i="1"/>
  <c r="C10362" i="1" s="1"/>
  <c r="C11208" i="1" s="1"/>
  <c r="E9516" i="1"/>
  <c r="E10362" i="1" s="1"/>
  <c r="E11208" i="1" s="1"/>
  <c r="F9516" i="1"/>
  <c r="F10362" i="1" s="1"/>
  <c r="F11208" i="1" s="1"/>
  <c r="G9516" i="1"/>
  <c r="G10362" i="1" s="1"/>
  <c r="G11208" i="1" s="1"/>
  <c r="D9517" i="1"/>
  <c r="D10363" i="1" s="1"/>
  <c r="D11209" i="1" s="1"/>
  <c r="F9517" i="1"/>
  <c r="F10363" i="1" s="1"/>
  <c r="F11209" i="1" s="1"/>
  <c r="G9517" i="1"/>
  <c r="G10363" i="1" s="1"/>
  <c r="G11209" i="1" s="1"/>
  <c r="A9518" i="1"/>
  <c r="A10364" i="1" s="1"/>
  <c r="A11210" i="1" s="1"/>
  <c r="D9518" i="1"/>
  <c r="D10364" i="1" s="1"/>
  <c r="D11210" i="1" s="1"/>
  <c r="C9519" i="1"/>
  <c r="C10365" i="1" s="1"/>
  <c r="C11211" i="1" s="1"/>
  <c r="D9519" i="1"/>
  <c r="D10365" i="1" s="1"/>
  <c r="D11211" i="1" s="1"/>
  <c r="G9519" i="1"/>
  <c r="G10365" i="1" s="1"/>
  <c r="G11211" i="1" s="1"/>
  <c r="H9519" i="1"/>
  <c r="H10365" i="1" s="1"/>
  <c r="H11211" i="1" s="1"/>
  <c r="A9520" i="1"/>
  <c r="A10366" i="1" s="1"/>
  <c r="A11212" i="1" s="1"/>
  <c r="H9520" i="1"/>
  <c r="H10366" i="1" s="1"/>
  <c r="H11212" i="1" s="1"/>
  <c r="G9521" i="1"/>
  <c r="G10367" i="1" s="1"/>
  <c r="G11213" i="1" s="1"/>
  <c r="A9522" i="1"/>
  <c r="A10368" i="1" s="1"/>
  <c r="A11214" i="1" s="1"/>
  <c r="I9522" i="1"/>
  <c r="I10368" i="1" s="1"/>
  <c r="I11214" i="1" s="1"/>
  <c r="A9523" i="1"/>
  <c r="A10369" i="1" s="1"/>
  <c r="A11215" i="1" s="1"/>
  <c r="C9523" i="1"/>
  <c r="C10369" i="1" s="1"/>
  <c r="C11215" i="1" s="1"/>
  <c r="F9523" i="1"/>
  <c r="F10369" i="1" s="1"/>
  <c r="F11215" i="1" s="1"/>
  <c r="G9523" i="1"/>
  <c r="G10369" i="1" s="1"/>
  <c r="G11215" i="1" s="1"/>
  <c r="H9523" i="1"/>
  <c r="H10369" i="1" s="1"/>
  <c r="H11215" i="1" s="1"/>
  <c r="F9524" i="1"/>
  <c r="F10370" i="1" s="1"/>
  <c r="F11216" i="1" s="1"/>
  <c r="C9525" i="1"/>
  <c r="C10371" i="1" s="1"/>
  <c r="C11217" i="1" s="1"/>
  <c r="D9525" i="1"/>
  <c r="D10371" i="1" s="1"/>
  <c r="D11217" i="1" s="1"/>
  <c r="E9525" i="1"/>
  <c r="E10371" i="1" s="1"/>
  <c r="E11217" i="1" s="1"/>
  <c r="I9525" i="1"/>
  <c r="I10371" i="1" s="1"/>
  <c r="I11217" i="1" s="1"/>
  <c r="A9526" i="1"/>
  <c r="A10372" i="1" s="1"/>
  <c r="A11218" i="1" s="1"/>
  <c r="D9526" i="1"/>
  <c r="D10372" i="1" s="1"/>
  <c r="D11218" i="1" s="1"/>
  <c r="A9527" i="1"/>
  <c r="A10373" i="1" s="1"/>
  <c r="A11219" i="1" s="1"/>
  <c r="C9527" i="1"/>
  <c r="C10373" i="1" s="1"/>
  <c r="C11219" i="1" s="1"/>
  <c r="D9527" i="1"/>
  <c r="D10373" i="1" s="1"/>
  <c r="D11219" i="1" s="1"/>
  <c r="A9528" i="1"/>
  <c r="A10374" i="1" s="1"/>
  <c r="A11220" i="1" s="1"/>
  <c r="C9528" i="1"/>
  <c r="C10374" i="1" s="1"/>
  <c r="C11220" i="1" s="1"/>
  <c r="D9528" i="1"/>
  <c r="D10374" i="1" s="1"/>
  <c r="D11220" i="1" s="1"/>
  <c r="G9528" i="1"/>
  <c r="G10374" i="1" s="1"/>
  <c r="G11220" i="1" s="1"/>
  <c r="A9529" i="1"/>
  <c r="A10375" i="1" s="1"/>
  <c r="A11221" i="1" s="1"/>
  <c r="C9529" i="1"/>
  <c r="C10375" i="1" s="1"/>
  <c r="C11221" i="1" s="1"/>
  <c r="H9529" i="1"/>
  <c r="H10375" i="1" s="1"/>
  <c r="H11221" i="1" s="1"/>
  <c r="A9530" i="1"/>
  <c r="A10376" i="1" s="1"/>
  <c r="A11222" i="1" s="1"/>
  <c r="D9530" i="1"/>
  <c r="D10376" i="1" s="1"/>
  <c r="D11222" i="1" s="1"/>
  <c r="E9530" i="1"/>
  <c r="E10376" i="1" s="1"/>
  <c r="E11222" i="1" s="1"/>
  <c r="G9530" i="1"/>
  <c r="G10376" i="1" s="1"/>
  <c r="G11222" i="1" s="1"/>
  <c r="I9530" i="1"/>
  <c r="I10376" i="1" s="1"/>
  <c r="I11222" i="1" s="1"/>
  <c r="D9531" i="1"/>
  <c r="D10377" i="1" s="1"/>
  <c r="D11223" i="1" s="1"/>
  <c r="G9531" i="1"/>
  <c r="G10377" i="1" s="1"/>
  <c r="G11223" i="1" s="1"/>
  <c r="H9531" i="1"/>
  <c r="H10377" i="1" s="1"/>
  <c r="H11223" i="1" s="1"/>
  <c r="C9532" i="1"/>
  <c r="C10378" i="1" s="1"/>
  <c r="C11224" i="1" s="1"/>
  <c r="D9532" i="1"/>
  <c r="D10378" i="1" s="1"/>
  <c r="D11224" i="1" s="1"/>
  <c r="F9532" i="1"/>
  <c r="F10378" i="1" s="1"/>
  <c r="F11224" i="1" s="1"/>
  <c r="F9533" i="1"/>
  <c r="F10379" i="1" s="1"/>
  <c r="F11225" i="1" s="1"/>
  <c r="I9533" i="1"/>
  <c r="I10379" i="1" s="1"/>
  <c r="I11225" i="1" s="1"/>
  <c r="C9534" i="1"/>
  <c r="C10380" i="1" s="1"/>
  <c r="C11226" i="1" s="1"/>
  <c r="D9534" i="1"/>
  <c r="D10380" i="1" s="1"/>
  <c r="D11226" i="1" s="1"/>
  <c r="F9534" i="1"/>
  <c r="F10380" i="1" s="1"/>
  <c r="F11226" i="1" s="1"/>
  <c r="H9534" i="1"/>
  <c r="H10380" i="1" s="1"/>
  <c r="H11226" i="1" s="1"/>
  <c r="D9535" i="1"/>
  <c r="D10381" i="1" s="1"/>
  <c r="D11227" i="1" s="1"/>
  <c r="G9535" i="1"/>
  <c r="G10381" i="1" s="1"/>
  <c r="G11227" i="1" s="1"/>
  <c r="A9536" i="1"/>
  <c r="A10382" i="1" s="1"/>
  <c r="A11228" i="1" s="1"/>
  <c r="F9536" i="1"/>
  <c r="F10382" i="1" s="1"/>
  <c r="F11228" i="1" s="1"/>
  <c r="F9537" i="1"/>
  <c r="F10383" i="1" s="1"/>
  <c r="F11229" i="1" s="1"/>
  <c r="H9537" i="1"/>
  <c r="H10383" i="1" s="1"/>
  <c r="H11229" i="1" s="1"/>
  <c r="I9537" i="1"/>
  <c r="I10383" i="1" s="1"/>
  <c r="I11229" i="1" s="1"/>
  <c r="A9538" i="1"/>
  <c r="A10384" i="1" s="1"/>
  <c r="A11230" i="1" s="1"/>
  <c r="F9538" i="1"/>
  <c r="F10384" i="1" s="1"/>
  <c r="F11230" i="1" s="1"/>
  <c r="G9538" i="1"/>
  <c r="G10384" i="1" s="1"/>
  <c r="G11230" i="1" s="1"/>
  <c r="D9539" i="1"/>
  <c r="D10385" i="1" s="1"/>
  <c r="D11231" i="1" s="1"/>
  <c r="F9539" i="1"/>
  <c r="F10385" i="1" s="1"/>
  <c r="F11231" i="1" s="1"/>
  <c r="H9539" i="1"/>
  <c r="H10385" i="1" s="1"/>
  <c r="H11231" i="1" s="1"/>
  <c r="I9539" i="1"/>
  <c r="I10385" i="1" s="1"/>
  <c r="I11231" i="1" s="1"/>
  <c r="C9540" i="1"/>
  <c r="C10386" i="1" s="1"/>
  <c r="C11232" i="1" s="1"/>
  <c r="G9540" i="1"/>
  <c r="G10386" i="1" s="1"/>
  <c r="G11232" i="1" s="1"/>
  <c r="A9541" i="1"/>
  <c r="A10387" i="1" s="1"/>
  <c r="A11233" i="1" s="1"/>
  <c r="D9541" i="1"/>
  <c r="D10387" i="1" s="1"/>
  <c r="D11233" i="1" s="1"/>
  <c r="F9541" i="1"/>
  <c r="F10387" i="1" s="1"/>
  <c r="F11233" i="1" s="1"/>
  <c r="A9542" i="1"/>
  <c r="A10388" i="1" s="1"/>
  <c r="A11234" i="1" s="1"/>
  <c r="H9542" i="1"/>
  <c r="H10388" i="1" s="1"/>
  <c r="H11234" i="1" s="1"/>
  <c r="I9542" i="1"/>
  <c r="I10388" i="1" s="1"/>
  <c r="I11234" i="1" s="1"/>
  <c r="A9544" i="1"/>
  <c r="A10390" i="1" s="1"/>
  <c r="A11236" i="1" s="1"/>
  <c r="C9544" i="1"/>
  <c r="C10390" i="1" s="1"/>
  <c r="C11236" i="1" s="1"/>
  <c r="A9545" i="1"/>
  <c r="A10391" i="1" s="1"/>
  <c r="A11237" i="1" s="1"/>
  <c r="C9545" i="1"/>
  <c r="C10391" i="1" s="1"/>
  <c r="C11237" i="1" s="1"/>
  <c r="I9545" i="1"/>
  <c r="I10391" i="1" s="1"/>
  <c r="I11237" i="1" s="1"/>
  <c r="A9546" i="1"/>
  <c r="A10392" i="1" s="1"/>
  <c r="A11238" i="1" s="1"/>
  <c r="G9546" i="1"/>
  <c r="G10392" i="1" s="1"/>
  <c r="G11238" i="1" s="1"/>
  <c r="I9546" i="1"/>
  <c r="I10392" i="1" s="1"/>
  <c r="I11238" i="1" s="1"/>
  <c r="G9547" i="1"/>
  <c r="G10393" i="1" s="1"/>
  <c r="G11239" i="1" s="1"/>
  <c r="H9547" i="1"/>
  <c r="H10393" i="1" s="1"/>
  <c r="H11239" i="1" s="1"/>
  <c r="G9548" i="1"/>
  <c r="G10394" i="1" s="1"/>
  <c r="G11240" i="1" s="1"/>
  <c r="D9549" i="1"/>
  <c r="D10395" i="1" s="1"/>
  <c r="D11241" i="1" s="1"/>
  <c r="F9549" i="1"/>
  <c r="F10395" i="1" s="1"/>
  <c r="F11241" i="1" s="1"/>
  <c r="A9550" i="1"/>
  <c r="A10396" i="1" s="1"/>
  <c r="A11242" i="1" s="1"/>
  <c r="C9550" i="1"/>
  <c r="C10396" i="1" s="1"/>
  <c r="C11242" i="1" s="1"/>
  <c r="F9550" i="1"/>
  <c r="F10396" i="1" s="1"/>
  <c r="F11242" i="1" s="1"/>
  <c r="I9550" i="1"/>
  <c r="I10396" i="1" s="1"/>
  <c r="I11242" i="1" s="1"/>
  <c r="C9551" i="1"/>
  <c r="C10397" i="1" s="1"/>
  <c r="C11243" i="1" s="1"/>
  <c r="G9551" i="1"/>
  <c r="G10397" i="1" s="1"/>
  <c r="G11243" i="1" s="1"/>
  <c r="H9551" i="1"/>
  <c r="H10397" i="1" s="1"/>
  <c r="H11243" i="1" s="1"/>
  <c r="I9551" i="1"/>
  <c r="I10397" i="1" s="1"/>
  <c r="I11243" i="1" s="1"/>
  <c r="A9552" i="1"/>
  <c r="A10398" i="1" s="1"/>
  <c r="A11244" i="1" s="1"/>
  <c r="H9553" i="1"/>
  <c r="H10399" i="1" s="1"/>
  <c r="H11245" i="1" s="1"/>
  <c r="I9553" i="1"/>
  <c r="I10399" i="1" s="1"/>
  <c r="I11245" i="1" s="1"/>
  <c r="A9554" i="1"/>
  <c r="A10400" i="1" s="1"/>
  <c r="A11246" i="1" s="1"/>
  <c r="G9555" i="1"/>
  <c r="G10401" i="1" s="1"/>
  <c r="G11247" i="1" s="1"/>
  <c r="H9555" i="1"/>
  <c r="H10401" i="1" s="1"/>
  <c r="H11247" i="1" s="1"/>
  <c r="I9555" i="1"/>
  <c r="I10401" i="1" s="1"/>
  <c r="I11247" i="1" s="1"/>
  <c r="C9556" i="1"/>
  <c r="C10402" i="1" s="1"/>
  <c r="C11248" i="1" s="1"/>
  <c r="G9556" i="1"/>
  <c r="G10402" i="1" s="1"/>
  <c r="G11248" i="1" s="1"/>
  <c r="A9557" i="1"/>
  <c r="A10403" i="1" s="1"/>
  <c r="A11249" i="1" s="1"/>
  <c r="C9557" i="1"/>
  <c r="C10403" i="1" s="1"/>
  <c r="C11249" i="1" s="1"/>
  <c r="I9557" i="1"/>
  <c r="I10403" i="1" s="1"/>
  <c r="I11249" i="1" s="1"/>
  <c r="A9558" i="1"/>
  <c r="A10404" i="1" s="1"/>
  <c r="A11250" i="1" s="1"/>
  <c r="C9558" i="1"/>
  <c r="C10404" i="1" s="1"/>
  <c r="C11250" i="1" s="1"/>
  <c r="D9558" i="1"/>
  <c r="D10404" i="1" s="1"/>
  <c r="D11250" i="1" s="1"/>
  <c r="H9558" i="1"/>
  <c r="H10404" i="1" s="1"/>
  <c r="H11250" i="1" s="1"/>
  <c r="C9559" i="1"/>
  <c r="C10405" i="1" s="1"/>
  <c r="C11251" i="1" s="1"/>
  <c r="H9559" i="1"/>
  <c r="H10405" i="1" s="1"/>
  <c r="H11251" i="1" s="1"/>
  <c r="I9559" i="1"/>
  <c r="I10405" i="1" s="1"/>
  <c r="I11251" i="1" s="1"/>
  <c r="H9560" i="1"/>
  <c r="H10406" i="1" s="1"/>
  <c r="H11252" i="1" s="1"/>
  <c r="A9561" i="1"/>
  <c r="A10407" i="1" s="1"/>
  <c r="A11253" i="1" s="1"/>
  <c r="F9561" i="1"/>
  <c r="F10407" i="1" s="1"/>
  <c r="F11253" i="1" s="1"/>
  <c r="A9562" i="1"/>
  <c r="A10408" i="1" s="1"/>
  <c r="A11254" i="1" s="1"/>
  <c r="D9562" i="1"/>
  <c r="D10408" i="1" s="1"/>
  <c r="D11254" i="1" s="1"/>
  <c r="H9562" i="1"/>
  <c r="H10408" i="1" s="1"/>
  <c r="H11254" i="1" s="1"/>
  <c r="I9562" i="1"/>
  <c r="I10408" i="1" s="1"/>
  <c r="I11254" i="1" s="1"/>
  <c r="D9563" i="1"/>
  <c r="D10409" i="1" s="1"/>
  <c r="D11255" i="1" s="1"/>
  <c r="C9564" i="1"/>
  <c r="C10410" i="1" s="1"/>
  <c r="C11256" i="1" s="1"/>
  <c r="F9564" i="1"/>
  <c r="F10410" i="1" s="1"/>
  <c r="F11256" i="1" s="1"/>
  <c r="G9564" i="1"/>
  <c r="G10410" i="1" s="1"/>
  <c r="G11256" i="1" s="1"/>
  <c r="A9565" i="1"/>
  <c r="A10411" i="1" s="1"/>
  <c r="A11257" i="1" s="1"/>
  <c r="F9565" i="1"/>
  <c r="F10411" i="1" s="1"/>
  <c r="F11257" i="1" s="1"/>
  <c r="A9566" i="1"/>
  <c r="A10412" i="1" s="1"/>
  <c r="A11258" i="1" s="1"/>
  <c r="F9566" i="1"/>
  <c r="F10412" i="1" s="1"/>
  <c r="F11258" i="1" s="1"/>
  <c r="H9566" i="1"/>
  <c r="H10412" i="1" s="1"/>
  <c r="H11258" i="1" s="1"/>
  <c r="A9567" i="1"/>
  <c r="A10413" i="1" s="1"/>
  <c r="A11259" i="1" s="1"/>
  <c r="C9567" i="1"/>
  <c r="C10413" i="1" s="1"/>
  <c r="C11259" i="1" s="1"/>
  <c r="H9567" i="1"/>
  <c r="H10413" i="1" s="1"/>
  <c r="H11259" i="1" s="1"/>
  <c r="I9567" i="1"/>
  <c r="I10413" i="1" s="1"/>
  <c r="I11259" i="1" s="1"/>
  <c r="C9568" i="1"/>
  <c r="C10414" i="1" s="1"/>
  <c r="C11260" i="1" s="1"/>
  <c r="A9569" i="1"/>
  <c r="A10415" i="1" s="1"/>
  <c r="A11261" i="1" s="1"/>
  <c r="F9569" i="1"/>
  <c r="F10415" i="1" s="1"/>
  <c r="F11261" i="1" s="1"/>
  <c r="G9569" i="1"/>
  <c r="G10415" i="1" s="1"/>
  <c r="G11261" i="1" s="1"/>
  <c r="H9569" i="1"/>
  <c r="H10415" i="1" s="1"/>
  <c r="H11261" i="1" s="1"/>
  <c r="F9570" i="1"/>
  <c r="F10416" i="1" s="1"/>
  <c r="F11262" i="1" s="1"/>
  <c r="H9570" i="1"/>
  <c r="H10416" i="1" s="1"/>
  <c r="H11262" i="1" s="1"/>
  <c r="I9570" i="1"/>
  <c r="I10416" i="1" s="1"/>
  <c r="I11262" i="1" s="1"/>
  <c r="C9571" i="1"/>
  <c r="C10417" i="1" s="1"/>
  <c r="C11263" i="1" s="1"/>
  <c r="G9571" i="1"/>
  <c r="G10417" i="1" s="1"/>
  <c r="G11263" i="1" s="1"/>
  <c r="H9571" i="1"/>
  <c r="H10417" i="1" s="1"/>
  <c r="H11263" i="1" s="1"/>
  <c r="D9573" i="1"/>
  <c r="D10419" i="1" s="1"/>
  <c r="D11265" i="1" s="1"/>
  <c r="D9574" i="1"/>
  <c r="D10420" i="1" s="1"/>
  <c r="D11266" i="1" s="1"/>
  <c r="I9574" i="1"/>
  <c r="I10420" i="1" s="1"/>
  <c r="I11266" i="1" s="1"/>
  <c r="A9575" i="1"/>
  <c r="A10421" i="1" s="1"/>
  <c r="A11267" i="1" s="1"/>
  <c r="I9575" i="1"/>
  <c r="I10421" i="1" s="1"/>
  <c r="I11267" i="1" s="1"/>
  <c r="C9576" i="1"/>
  <c r="C10422" i="1" s="1"/>
  <c r="C11268" i="1" s="1"/>
  <c r="G9576" i="1"/>
  <c r="G10422" i="1" s="1"/>
  <c r="G11268" i="1" s="1"/>
  <c r="I9576" i="1"/>
  <c r="I10422" i="1" s="1"/>
  <c r="I11268" i="1" s="1"/>
  <c r="H9577" i="1"/>
  <c r="H10423" i="1" s="1"/>
  <c r="H11269" i="1" s="1"/>
  <c r="I9577" i="1"/>
  <c r="I10423" i="1" s="1"/>
  <c r="I11269" i="1" s="1"/>
  <c r="A9578" i="1"/>
  <c r="A10424" i="1" s="1"/>
  <c r="A11270" i="1" s="1"/>
  <c r="E9578" i="1"/>
  <c r="E10424" i="1" s="1"/>
  <c r="E11270" i="1" s="1"/>
  <c r="G9578" i="1"/>
  <c r="G10424" i="1" s="1"/>
  <c r="G11270" i="1" s="1"/>
  <c r="I9578" i="1"/>
  <c r="I10424" i="1" s="1"/>
  <c r="I11270" i="1" s="1"/>
  <c r="C9579" i="1"/>
  <c r="C10425" i="1" s="1"/>
  <c r="C11271" i="1" s="1"/>
  <c r="G9579" i="1"/>
  <c r="G10425" i="1" s="1"/>
  <c r="G11271" i="1" s="1"/>
  <c r="H9579" i="1"/>
  <c r="H10425" i="1" s="1"/>
  <c r="H11271" i="1" s="1"/>
  <c r="A9581" i="1"/>
  <c r="A10427" i="1" s="1"/>
  <c r="A11273" i="1" s="1"/>
  <c r="F9581" i="1"/>
  <c r="F10427" i="1" s="1"/>
  <c r="F11273" i="1" s="1"/>
  <c r="C9582" i="1"/>
  <c r="C10428" i="1" s="1"/>
  <c r="C11274" i="1" s="1"/>
  <c r="D9582" i="1"/>
  <c r="D10428" i="1" s="1"/>
  <c r="D11274" i="1" s="1"/>
  <c r="E9582" i="1"/>
  <c r="E10428" i="1" s="1"/>
  <c r="E11274" i="1" s="1"/>
  <c r="I9582" i="1"/>
  <c r="I10428" i="1" s="1"/>
  <c r="I11274" i="1" s="1"/>
  <c r="A9583" i="1"/>
  <c r="A10429" i="1" s="1"/>
  <c r="A11275" i="1" s="1"/>
  <c r="C9583" i="1"/>
  <c r="C10429" i="1" s="1"/>
  <c r="C11275" i="1" s="1"/>
  <c r="E9583" i="1"/>
  <c r="E10429" i="1" s="1"/>
  <c r="E11275" i="1" s="1"/>
  <c r="I9583" i="1"/>
  <c r="I10429" i="1" s="1"/>
  <c r="I11275" i="1" s="1"/>
  <c r="C9584" i="1"/>
  <c r="C10430" i="1" s="1"/>
  <c r="C11276" i="1" s="1"/>
  <c r="F9584" i="1"/>
  <c r="F10430" i="1" s="1"/>
  <c r="F11276" i="1" s="1"/>
  <c r="G9584" i="1"/>
  <c r="G10430" i="1" s="1"/>
  <c r="G11276" i="1" s="1"/>
  <c r="A9585" i="1"/>
  <c r="A10431" i="1" s="1"/>
  <c r="A11277" i="1" s="1"/>
  <c r="G9585" i="1"/>
  <c r="G10431" i="1" s="1"/>
  <c r="G11277" i="1" s="1"/>
  <c r="H9585" i="1"/>
  <c r="H10431" i="1" s="1"/>
  <c r="H11277" i="1" s="1"/>
  <c r="A9586" i="1"/>
  <c r="A10432" i="1" s="1"/>
  <c r="A11278" i="1" s="1"/>
  <c r="G9586" i="1"/>
  <c r="G10432" i="1" s="1"/>
  <c r="G11278" i="1" s="1"/>
  <c r="I9586" i="1"/>
  <c r="I10432" i="1" s="1"/>
  <c r="I11278" i="1" s="1"/>
  <c r="C9587" i="1"/>
  <c r="C10433" i="1" s="1"/>
  <c r="C11279" i="1" s="1"/>
  <c r="G9587" i="1"/>
  <c r="G10433" i="1" s="1"/>
  <c r="G11279" i="1" s="1"/>
  <c r="C9588" i="1"/>
  <c r="C10434" i="1" s="1"/>
  <c r="C11280" i="1" s="1"/>
  <c r="F9588" i="1"/>
  <c r="F10434" i="1" s="1"/>
  <c r="F11280" i="1" s="1"/>
  <c r="G9588" i="1"/>
  <c r="G10434" i="1" s="1"/>
  <c r="G11280" i="1" s="1"/>
  <c r="F9589" i="1"/>
  <c r="F10435" i="1" s="1"/>
  <c r="F11281" i="1" s="1"/>
  <c r="I9589" i="1"/>
  <c r="I10435" i="1" s="1"/>
  <c r="I11281" i="1" s="1"/>
  <c r="C9590" i="1"/>
  <c r="C10436" i="1" s="1"/>
  <c r="C11282" i="1" s="1"/>
  <c r="E9590" i="1"/>
  <c r="E10436" i="1" s="1"/>
  <c r="E11282" i="1" s="1"/>
  <c r="H9590" i="1"/>
  <c r="H10436" i="1" s="1"/>
  <c r="H11282" i="1" s="1"/>
  <c r="A9591" i="1"/>
  <c r="A10437" i="1" s="1"/>
  <c r="A11283" i="1" s="1"/>
  <c r="A9592" i="1"/>
  <c r="A10438" i="1" s="1"/>
  <c r="A11284" i="1" s="1"/>
  <c r="D9592" i="1"/>
  <c r="D10438" i="1" s="1"/>
  <c r="D11284" i="1" s="1"/>
  <c r="F9592" i="1"/>
  <c r="F10438" i="1" s="1"/>
  <c r="F11284" i="1" s="1"/>
  <c r="G9592" i="1"/>
  <c r="G10438" i="1" s="1"/>
  <c r="G11284" i="1" s="1"/>
  <c r="I9592" i="1"/>
  <c r="I10438" i="1" s="1"/>
  <c r="I11284" i="1" s="1"/>
  <c r="E9593" i="1"/>
  <c r="E10439" i="1" s="1"/>
  <c r="E11285" i="1" s="1"/>
  <c r="G9593" i="1"/>
  <c r="G10439" i="1" s="1"/>
  <c r="G11285" i="1" s="1"/>
  <c r="H9593" i="1"/>
  <c r="H10439" i="1" s="1"/>
  <c r="H11285" i="1" s="1"/>
  <c r="A9594" i="1"/>
  <c r="A10440" i="1" s="1"/>
  <c r="A11286" i="1" s="1"/>
  <c r="F9594" i="1"/>
  <c r="F10440" i="1" s="1"/>
  <c r="F11286" i="1" s="1"/>
  <c r="I9594" i="1"/>
  <c r="I10440" i="1" s="1"/>
  <c r="I11286" i="1" s="1"/>
  <c r="G9595" i="1"/>
  <c r="G10441" i="1" s="1"/>
  <c r="G11287" i="1" s="1"/>
  <c r="H9595" i="1"/>
  <c r="H10441" i="1" s="1"/>
  <c r="H11287" i="1" s="1"/>
  <c r="C9596" i="1"/>
  <c r="C10442" i="1" s="1"/>
  <c r="C11288" i="1" s="1"/>
  <c r="G9596" i="1"/>
  <c r="G10442" i="1" s="1"/>
  <c r="G11288" i="1" s="1"/>
  <c r="C9597" i="1"/>
  <c r="C10443" i="1" s="1"/>
  <c r="C11289" i="1" s="1"/>
  <c r="E9597" i="1"/>
  <c r="E10443" i="1" s="1"/>
  <c r="E11289" i="1" s="1"/>
  <c r="F9597" i="1"/>
  <c r="F10443" i="1" s="1"/>
  <c r="F11289" i="1" s="1"/>
  <c r="G9597" i="1"/>
  <c r="G10443" i="1" s="1"/>
  <c r="G11289" i="1" s="1"/>
  <c r="D9598" i="1"/>
  <c r="D10444" i="1" s="1"/>
  <c r="D11290" i="1" s="1"/>
  <c r="E9598" i="1"/>
  <c r="E10444" i="1" s="1"/>
  <c r="E11290" i="1" s="1"/>
  <c r="A9599" i="1"/>
  <c r="A10445" i="1" s="1"/>
  <c r="A11291" i="1" s="1"/>
  <c r="G9599" i="1"/>
  <c r="G10445" i="1" s="1"/>
  <c r="G11291" i="1" s="1"/>
  <c r="H9599" i="1"/>
  <c r="H10445" i="1" s="1"/>
  <c r="H11291" i="1" s="1"/>
  <c r="A9600" i="1"/>
  <c r="A10446" i="1" s="1"/>
  <c r="A11292" i="1" s="1"/>
  <c r="C9600" i="1"/>
  <c r="C10446" i="1" s="1"/>
  <c r="C11292" i="1" s="1"/>
  <c r="A9601" i="1"/>
  <c r="A10447" i="1" s="1"/>
  <c r="A11293" i="1" s="1"/>
  <c r="C9601" i="1"/>
  <c r="C10447" i="1" s="1"/>
  <c r="C11293" i="1" s="1"/>
  <c r="H9601" i="1"/>
  <c r="H10447" i="1" s="1"/>
  <c r="H11293" i="1" s="1"/>
  <c r="A9602" i="1"/>
  <c r="A10448" i="1" s="1"/>
  <c r="A11294" i="1" s="1"/>
  <c r="D9602" i="1"/>
  <c r="D10448" i="1" s="1"/>
  <c r="D11294" i="1" s="1"/>
  <c r="F9602" i="1"/>
  <c r="F10448" i="1" s="1"/>
  <c r="F11294" i="1" s="1"/>
  <c r="H9602" i="1"/>
  <c r="H10448" i="1" s="1"/>
  <c r="H11294" i="1" s="1"/>
  <c r="I9602" i="1"/>
  <c r="I10448" i="1" s="1"/>
  <c r="I11294" i="1" s="1"/>
  <c r="G9603" i="1"/>
  <c r="G10449" i="1" s="1"/>
  <c r="G11295" i="1" s="1"/>
  <c r="H9603" i="1"/>
  <c r="H10449" i="1" s="1"/>
  <c r="H11295" i="1" s="1"/>
  <c r="D9604" i="1"/>
  <c r="D10450" i="1" s="1"/>
  <c r="D11296" i="1" s="1"/>
  <c r="A9605" i="1"/>
  <c r="A10451" i="1" s="1"/>
  <c r="A11297" i="1" s="1"/>
  <c r="C9605" i="1"/>
  <c r="C10451" i="1" s="1"/>
  <c r="C11297" i="1" s="1"/>
  <c r="D9605" i="1"/>
  <c r="D10451" i="1" s="1"/>
  <c r="D11297" i="1" s="1"/>
  <c r="E9605" i="1"/>
  <c r="E10451" i="1" s="1"/>
  <c r="E11297" i="1" s="1"/>
  <c r="E9606" i="1"/>
  <c r="E10452" i="1" s="1"/>
  <c r="E11298" i="1" s="1"/>
  <c r="H9606" i="1"/>
  <c r="H10452" i="1" s="1"/>
  <c r="H11298" i="1" s="1"/>
  <c r="D9607" i="1"/>
  <c r="D10453" i="1" s="1"/>
  <c r="D11299" i="1" s="1"/>
  <c r="I9608" i="1"/>
  <c r="I10454" i="1" s="1"/>
  <c r="I11300" i="1" s="1"/>
  <c r="A9609" i="1"/>
  <c r="A10455" i="1" s="1"/>
  <c r="A11301" i="1" s="1"/>
  <c r="I9609" i="1"/>
  <c r="I10455" i="1" s="1"/>
  <c r="I11301" i="1" s="1"/>
  <c r="A9610" i="1"/>
  <c r="A10456" i="1" s="1"/>
  <c r="A11302" i="1" s="1"/>
  <c r="F9610" i="1"/>
  <c r="F10456" i="1" s="1"/>
  <c r="F11302" i="1" s="1"/>
  <c r="G9610" i="1"/>
  <c r="G10456" i="1" s="1"/>
  <c r="G11302" i="1" s="1"/>
  <c r="I9610" i="1"/>
  <c r="I10456" i="1" s="1"/>
  <c r="I11302" i="1" s="1"/>
  <c r="C9611" i="1"/>
  <c r="C10457" i="1" s="1"/>
  <c r="C11303" i="1" s="1"/>
  <c r="G9611" i="1"/>
  <c r="G10457" i="1" s="1"/>
  <c r="G11303" i="1" s="1"/>
  <c r="H9611" i="1"/>
  <c r="H10457" i="1" s="1"/>
  <c r="H11303" i="1" s="1"/>
  <c r="F9612" i="1"/>
  <c r="F10458" i="1" s="1"/>
  <c r="F11304" i="1" s="1"/>
  <c r="G9612" i="1"/>
  <c r="G10458" i="1" s="1"/>
  <c r="G11304" i="1" s="1"/>
  <c r="C9613" i="1"/>
  <c r="C10459" i="1" s="1"/>
  <c r="C11305" i="1" s="1"/>
  <c r="D9613" i="1"/>
  <c r="D10459" i="1" s="1"/>
  <c r="D11305" i="1" s="1"/>
  <c r="G9613" i="1"/>
  <c r="G10459" i="1" s="1"/>
  <c r="G11305" i="1" s="1"/>
  <c r="C9614" i="1"/>
  <c r="C10460" i="1" s="1"/>
  <c r="C11306" i="1" s="1"/>
  <c r="D9614" i="1"/>
  <c r="D10460" i="1" s="1"/>
  <c r="D11306" i="1" s="1"/>
  <c r="E9614" i="1"/>
  <c r="E10460" i="1" s="1"/>
  <c r="E11306" i="1" s="1"/>
  <c r="H9614" i="1"/>
  <c r="H10460" i="1" s="1"/>
  <c r="H11306" i="1" s="1"/>
  <c r="D9615" i="1"/>
  <c r="D10461" i="1" s="1"/>
  <c r="D11307" i="1" s="1"/>
  <c r="C9616" i="1"/>
  <c r="C10462" i="1" s="1"/>
  <c r="C11308" i="1" s="1"/>
  <c r="D9616" i="1"/>
  <c r="D10462" i="1" s="1"/>
  <c r="D11308" i="1" s="1"/>
  <c r="F9616" i="1"/>
  <c r="F10462" i="1" s="1"/>
  <c r="F11308" i="1" s="1"/>
  <c r="A9617" i="1"/>
  <c r="A10463" i="1" s="1"/>
  <c r="A11309" i="1" s="1"/>
  <c r="I9617" i="1"/>
  <c r="I10463" i="1" s="1"/>
  <c r="I11309" i="1" s="1"/>
  <c r="A9618" i="1"/>
  <c r="A10464" i="1" s="1"/>
  <c r="A11310" i="1" s="1"/>
  <c r="D9618" i="1"/>
  <c r="D10464" i="1" s="1"/>
  <c r="D11310" i="1" s="1"/>
  <c r="I9618" i="1"/>
  <c r="I10464" i="1" s="1"/>
  <c r="I11310" i="1" s="1"/>
  <c r="A9619" i="1"/>
  <c r="A10465" i="1" s="1"/>
  <c r="A11311" i="1" s="1"/>
  <c r="D9619" i="1"/>
  <c r="D10465" i="1" s="1"/>
  <c r="D11311" i="1" s="1"/>
  <c r="G9620" i="1"/>
  <c r="G10466" i="1" s="1"/>
  <c r="G11312" i="1" s="1"/>
  <c r="D9622" i="1"/>
  <c r="D10468" i="1" s="1"/>
  <c r="D11314" i="1" s="1"/>
  <c r="C9623" i="1"/>
  <c r="C10469" i="1" s="1"/>
  <c r="C11315" i="1" s="1"/>
  <c r="D9623" i="1"/>
  <c r="D10469" i="1" s="1"/>
  <c r="D11315" i="1" s="1"/>
  <c r="A9624" i="1"/>
  <c r="A10470" i="1" s="1"/>
  <c r="A11316" i="1" s="1"/>
  <c r="C9624" i="1"/>
  <c r="C10470" i="1" s="1"/>
  <c r="C11316" i="1" s="1"/>
  <c r="H9624" i="1"/>
  <c r="H10470" i="1" s="1"/>
  <c r="H11316" i="1" s="1"/>
  <c r="C9625" i="1"/>
  <c r="C10471" i="1" s="1"/>
  <c r="C11317" i="1" s="1"/>
  <c r="H9625" i="1"/>
  <c r="H10471" i="1" s="1"/>
  <c r="H11317" i="1" s="1"/>
  <c r="I9625" i="1"/>
  <c r="I10471" i="1" s="1"/>
  <c r="I11317" i="1" s="1"/>
  <c r="A9626" i="1"/>
  <c r="A10472" i="1" s="1"/>
  <c r="A11318" i="1" s="1"/>
  <c r="F9626" i="1"/>
  <c r="F10472" i="1" s="1"/>
  <c r="F11318" i="1" s="1"/>
  <c r="G9626" i="1"/>
  <c r="G10472" i="1" s="1"/>
  <c r="G11318" i="1" s="1"/>
  <c r="H9626" i="1"/>
  <c r="H10472" i="1" s="1"/>
  <c r="H11318" i="1" s="1"/>
  <c r="I9626" i="1"/>
  <c r="I10472" i="1" s="1"/>
  <c r="I11318" i="1" s="1"/>
  <c r="F9627" i="1"/>
  <c r="F10473" i="1" s="1"/>
  <c r="F11319" i="1" s="1"/>
  <c r="G9627" i="1"/>
  <c r="G10473" i="1" s="1"/>
  <c r="G11319" i="1" s="1"/>
  <c r="G9628" i="1"/>
  <c r="G10474" i="1" s="1"/>
  <c r="G11320" i="1" s="1"/>
  <c r="A9629" i="1"/>
  <c r="A10475" i="1" s="1"/>
  <c r="A11321" i="1" s="1"/>
  <c r="F9629" i="1"/>
  <c r="F10475" i="1" s="1"/>
  <c r="F11321" i="1" s="1"/>
  <c r="D9630" i="1"/>
  <c r="D10476" i="1" s="1"/>
  <c r="D11322" i="1" s="1"/>
  <c r="F9630" i="1"/>
  <c r="F10476" i="1" s="1"/>
  <c r="F11322" i="1" s="1"/>
  <c r="D9631" i="1"/>
  <c r="D10477" i="1" s="1"/>
  <c r="D11323" i="1" s="1"/>
  <c r="G9631" i="1"/>
  <c r="G10477" i="1" s="1"/>
  <c r="G11323" i="1" s="1"/>
  <c r="A9632" i="1"/>
  <c r="A10478" i="1" s="1"/>
  <c r="A11324" i="1" s="1"/>
  <c r="C9632" i="1"/>
  <c r="C10478" i="1" s="1"/>
  <c r="C11324" i="1" s="1"/>
  <c r="I9633" i="1"/>
  <c r="I10479" i="1" s="1"/>
  <c r="I11325" i="1" s="1"/>
  <c r="A9634" i="1"/>
  <c r="A10480" i="1" s="1"/>
  <c r="A11326" i="1" s="1"/>
  <c r="D9634" i="1"/>
  <c r="D10480" i="1" s="1"/>
  <c r="D11326" i="1" s="1"/>
  <c r="I9634" i="1"/>
  <c r="I10480" i="1" s="1"/>
  <c r="I11326" i="1" s="1"/>
  <c r="F9635" i="1"/>
  <c r="F10481" i="1" s="1"/>
  <c r="F11327" i="1" s="1"/>
  <c r="H9635" i="1"/>
  <c r="H10481" i="1" s="1"/>
  <c r="H11327" i="1" s="1"/>
  <c r="H9636" i="1"/>
  <c r="H10482" i="1" s="1"/>
  <c r="H11328" i="1" s="1"/>
  <c r="C9637" i="1"/>
  <c r="C10483" i="1" s="1"/>
  <c r="C11329" i="1" s="1"/>
  <c r="I9637" i="1"/>
  <c r="I10483" i="1" s="1"/>
  <c r="I11329" i="1" s="1"/>
  <c r="A9638" i="1"/>
  <c r="A10484" i="1" s="1"/>
  <c r="A11330" i="1" s="1"/>
  <c r="H9638" i="1"/>
  <c r="H10484" i="1" s="1"/>
  <c r="H11330" i="1" s="1"/>
  <c r="I9638" i="1"/>
  <c r="I10484" i="1" s="1"/>
  <c r="I11330" i="1" s="1"/>
  <c r="C9639" i="1"/>
  <c r="C10485" i="1" s="1"/>
  <c r="C11331" i="1" s="1"/>
  <c r="D9639" i="1"/>
  <c r="D10485" i="1" s="1"/>
  <c r="D11331" i="1" s="1"/>
  <c r="C9640" i="1"/>
  <c r="C10486" i="1" s="1"/>
  <c r="C11332" i="1" s="1"/>
  <c r="F9640" i="1"/>
  <c r="F10486" i="1" s="1"/>
  <c r="F11332" i="1" s="1"/>
  <c r="I9641" i="1"/>
  <c r="I10487" i="1" s="1"/>
  <c r="I11333" i="1" s="1"/>
  <c r="A9642" i="1"/>
  <c r="A10488" i="1" s="1"/>
  <c r="A11334" i="1" s="1"/>
  <c r="I9642" i="1"/>
  <c r="I10488" i="1" s="1"/>
  <c r="I11334" i="1" s="1"/>
  <c r="H9643" i="1"/>
  <c r="H10489" i="1" s="1"/>
  <c r="H11335" i="1" s="1"/>
  <c r="G9644" i="1"/>
  <c r="G10490" i="1" s="1"/>
  <c r="G11336" i="1" s="1"/>
  <c r="I9645" i="1"/>
  <c r="I10491" i="1" s="1"/>
  <c r="I11337" i="1" s="1"/>
  <c r="A9648" i="1"/>
  <c r="A10494" i="1" s="1"/>
  <c r="A11340" i="1" s="1"/>
  <c r="C9648" i="1"/>
  <c r="C10494" i="1" s="1"/>
  <c r="C11340" i="1" s="1"/>
  <c r="F9648" i="1"/>
  <c r="F10494" i="1" s="1"/>
  <c r="F11340" i="1" s="1"/>
  <c r="D9650" i="1"/>
  <c r="D10496" i="1" s="1"/>
  <c r="D11342" i="1" s="1"/>
  <c r="F9650" i="1"/>
  <c r="F10496" i="1" s="1"/>
  <c r="F11342" i="1" s="1"/>
  <c r="G9650" i="1"/>
  <c r="G10496" i="1" s="1"/>
  <c r="G11342" i="1" s="1"/>
  <c r="I9650" i="1"/>
  <c r="I10496" i="1" s="1"/>
  <c r="I11342" i="1" s="1"/>
  <c r="H9651" i="1"/>
  <c r="H10497" i="1" s="1"/>
  <c r="H11343" i="1" s="1"/>
  <c r="G9652" i="1"/>
  <c r="G10498" i="1" s="1"/>
  <c r="G11344" i="1" s="1"/>
  <c r="F9653" i="1"/>
  <c r="F10499" i="1" s="1"/>
  <c r="F11345" i="1" s="1"/>
  <c r="H9654" i="1"/>
  <c r="H10500" i="1" s="1"/>
  <c r="H11346" i="1" s="1"/>
  <c r="I9654" i="1"/>
  <c r="I10500" i="1" s="1"/>
  <c r="I11346" i="1" s="1"/>
  <c r="D9655" i="1"/>
  <c r="D10501" i="1" s="1"/>
  <c r="D11347" i="1" s="1"/>
  <c r="H9655" i="1"/>
  <c r="H10501" i="1" s="1"/>
  <c r="H11347" i="1" s="1"/>
  <c r="I9655" i="1"/>
  <c r="I10501" i="1" s="1"/>
  <c r="I11347" i="1" s="1"/>
  <c r="H9656" i="1"/>
  <c r="H10502" i="1" s="1"/>
  <c r="H11348" i="1" s="1"/>
  <c r="F9657" i="1"/>
  <c r="F10503" i="1" s="1"/>
  <c r="F11349" i="1" s="1"/>
  <c r="I9657" i="1"/>
  <c r="I10503" i="1" s="1"/>
  <c r="I11349" i="1" s="1"/>
  <c r="G9658" i="1"/>
  <c r="G10504" i="1" s="1"/>
  <c r="G11350" i="1" s="1"/>
  <c r="F9659" i="1"/>
  <c r="F10505" i="1" s="1"/>
  <c r="F11351" i="1" s="1"/>
  <c r="H9659" i="1"/>
  <c r="H10505" i="1" s="1"/>
  <c r="H11351" i="1" s="1"/>
  <c r="F9660" i="1"/>
  <c r="F10506" i="1" s="1"/>
  <c r="F11352" i="1" s="1"/>
  <c r="G9660" i="1"/>
  <c r="G10506" i="1" s="1"/>
  <c r="G11352" i="1" s="1"/>
  <c r="E9661" i="1"/>
  <c r="E10507" i="1" s="1"/>
  <c r="E11353" i="1" s="1"/>
  <c r="I9661" i="1"/>
  <c r="I10507" i="1" s="1"/>
  <c r="I11353" i="1" s="1"/>
  <c r="C9662" i="1"/>
  <c r="C10508" i="1" s="1"/>
  <c r="C11354" i="1" s="1"/>
  <c r="D9663" i="1"/>
  <c r="D10509" i="1" s="1"/>
  <c r="D11355" i="1" s="1"/>
  <c r="E9663" i="1"/>
  <c r="E10509" i="1" s="1"/>
  <c r="E11355" i="1" s="1"/>
  <c r="G9663" i="1"/>
  <c r="G10509" i="1" s="1"/>
  <c r="G11355" i="1" s="1"/>
  <c r="C9664" i="1"/>
  <c r="C10510" i="1" s="1"/>
  <c r="C11356" i="1" s="1"/>
  <c r="F9664" i="1"/>
  <c r="F10510" i="1" s="1"/>
  <c r="F11356" i="1" s="1"/>
  <c r="A9665" i="1"/>
  <c r="A10511" i="1" s="1"/>
  <c r="A11357" i="1" s="1"/>
  <c r="I9665" i="1"/>
  <c r="I10511" i="1" s="1"/>
  <c r="I11357" i="1" s="1"/>
  <c r="A9666" i="1"/>
  <c r="A10512" i="1" s="1"/>
  <c r="A11358" i="1" s="1"/>
  <c r="D9666" i="1"/>
  <c r="D10512" i="1" s="1"/>
  <c r="D11358" i="1" s="1"/>
  <c r="F9666" i="1"/>
  <c r="F10512" i="1" s="1"/>
  <c r="F11358" i="1" s="1"/>
  <c r="G9666" i="1"/>
  <c r="G10512" i="1" s="1"/>
  <c r="G11358" i="1" s="1"/>
  <c r="H9666" i="1"/>
  <c r="H10512" i="1" s="1"/>
  <c r="H11358" i="1" s="1"/>
  <c r="H9667" i="1"/>
  <c r="H10513" i="1" s="1"/>
  <c r="H11359" i="1" s="1"/>
  <c r="H9668" i="1"/>
  <c r="H10514" i="1" s="1"/>
  <c r="H11360" i="1" s="1"/>
  <c r="C9669" i="1"/>
  <c r="C10515" i="1" s="1"/>
  <c r="C11361" i="1" s="1"/>
  <c r="D9669" i="1"/>
  <c r="D10515" i="1" s="1"/>
  <c r="D11361" i="1" s="1"/>
  <c r="A9671" i="1"/>
  <c r="A10517" i="1" s="1"/>
  <c r="A11363" i="1" s="1"/>
  <c r="A9672" i="1"/>
  <c r="A10518" i="1" s="1"/>
  <c r="A11364" i="1" s="1"/>
  <c r="C9672" i="1"/>
  <c r="C10518" i="1" s="1"/>
  <c r="C11364" i="1" s="1"/>
  <c r="F9672" i="1"/>
  <c r="F10518" i="1" s="1"/>
  <c r="F11364" i="1" s="1"/>
  <c r="A9673" i="1"/>
  <c r="A10519" i="1" s="1"/>
  <c r="A11365" i="1" s="1"/>
  <c r="I9673" i="1"/>
  <c r="I10519" i="1" s="1"/>
  <c r="I11365" i="1" s="1"/>
  <c r="A9674" i="1"/>
  <c r="A10520" i="1" s="1"/>
  <c r="A11366" i="1" s="1"/>
  <c r="D9674" i="1"/>
  <c r="D10520" i="1" s="1"/>
  <c r="D11366" i="1" s="1"/>
  <c r="H9674" i="1"/>
  <c r="H10520" i="1" s="1"/>
  <c r="H11366" i="1" s="1"/>
  <c r="I9674" i="1"/>
  <c r="I10520" i="1" s="1"/>
  <c r="I11366" i="1" s="1"/>
  <c r="H9675" i="1"/>
  <c r="H10521" i="1" s="1"/>
  <c r="H11367" i="1" s="1"/>
  <c r="G9676" i="1"/>
  <c r="G10522" i="1" s="1"/>
  <c r="G11368" i="1" s="1"/>
  <c r="F9677" i="1"/>
  <c r="F10523" i="1" s="1"/>
  <c r="F11369" i="1" s="1"/>
  <c r="C9678" i="1"/>
  <c r="C10524" i="1" s="1"/>
  <c r="C11370" i="1" s="1"/>
  <c r="E9678" i="1"/>
  <c r="E10524" i="1" s="1"/>
  <c r="E11370" i="1" s="1"/>
  <c r="C9679" i="1"/>
  <c r="C10525" i="1" s="1"/>
  <c r="C11371" i="1" s="1"/>
  <c r="D9679" i="1"/>
  <c r="D10525" i="1" s="1"/>
  <c r="D11371" i="1" s="1"/>
  <c r="C9680" i="1"/>
  <c r="C10526" i="1" s="1"/>
  <c r="C11372" i="1" s="1"/>
  <c r="A9681" i="1"/>
  <c r="A10527" i="1" s="1"/>
  <c r="A11373" i="1" s="1"/>
  <c r="I9681" i="1"/>
  <c r="I10527" i="1" s="1"/>
  <c r="I11373" i="1" s="1"/>
  <c r="A9682" i="1"/>
  <c r="A10528" i="1" s="1"/>
  <c r="A11374" i="1" s="1"/>
  <c r="I9682" i="1"/>
  <c r="I10528" i="1" s="1"/>
  <c r="I11374" i="1" s="1"/>
  <c r="G9683" i="1"/>
  <c r="G10529" i="1" s="1"/>
  <c r="G11375" i="1" s="1"/>
  <c r="E9684" i="1"/>
  <c r="E10530" i="1" s="1"/>
  <c r="E11376" i="1" s="1"/>
  <c r="F9684" i="1"/>
  <c r="F10530" i="1" s="1"/>
  <c r="F11376" i="1" s="1"/>
  <c r="D9685" i="1"/>
  <c r="D10531" i="1" s="1"/>
  <c r="D11377" i="1" s="1"/>
  <c r="G9685" i="1"/>
  <c r="G10531" i="1" s="1"/>
  <c r="G11377" i="1" s="1"/>
  <c r="D9686" i="1"/>
  <c r="D10532" i="1" s="1"/>
  <c r="D11378" i="1" s="1"/>
  <c r="D9687" i="1"/>
  <c r="D10533" i="1" s="1"/>
  <c r="D11379" i="1" s="1"/>
  <c r="G9687" i="1"/>
  <c r="G10533" i="1" s="1"/>
  <c r="G11379" i="1" s="1"/>
  <c r="A9689" i="1"/>
  <c r="A10535" i="1" s="1"/>
  <c r="A11381" i="1" s="1"/>
  <c r="H9689" i="1"/>
  <c r="H10535" i="1" s="1"/>
  <c r="H11381" i="1" s="1"/>
  <c r="I9689" i="1"/>
  <c r="I10535" i="1" s="1"/>
  <c r="I11381" i="1" s="1"/>
  <c r="A9690" i="1"/>
  <c r="A10536" i="1" s="1"/>
  <c r="A11382" i="1" s="1"/>
  <c r="F9690" i="1"/>
  <c r="F10536" i="1" s="1"/>
  <c r="F11382" i="1" s="1"/>
  <c r="G9690" i="1"/>
  <c r="G10536" i="1" s="1"/>
  <c r="G11382" i="1" s="1"/>
  <c r="H9691" i="1"/>
  <c r="H10537" i="1" s="1"/>
  <c r="H11383" i="1" s="1"/>
  <c r="D9692" i="1"/>
  <c r="D10538" i="1" s="1"/>
  <c r="D11384" i="1" s="1"/>
  <c r="G9692" i="1"/>
  <c r="G10538" i="1" s="1"/>
  <c r="G11384" i="1" s="1"/>
  <c r="H9692" i="1"/>
  <c r="H10538" i="1" s="1"/>
  <c r="H11384" i="1" s="1"/>
  <c r="F9693" i="1"/>
  <c r="F10539" i="1" s="1"/>
  <c r="F11385" i="1" s="1"/>
  <c r="H9695" i="1"/>
  <c r="H10541" i="1" s="1"/>
  <c r="H11387" i="1" s="1"/>
  <c r="A9697" i="1"/>
  <c r="A10543" i="1" s="1"/>
  <c r="A11389" i="1" s="1"/>
  <c r="A9698" i="1"/>
  <c r="A10544" i="1" s="1"/>
  <c r="A11390" i="1" s="1"/>
  <c r="H9698" i="1"/>
  <c r="H10544" i="1" s="1"/>
  <c r="H11390" i="1" s="1"/>
  <c r="I9698" i="1"/>
  <c r="I10544" i="1" s="1"/>
  <c r="I11390" i="1" s="1"/>
  <c r="I2316" i="1"/>
  <c r="I3162" i="1" s="1"/>
  <c r="I4008" i="1" s="1"/>
  <c r="I4854" i="1" s="1"/>
  <c r="I5700" i="1" s="1"/>
  <c r="I6546" i="1" s="1"/>
  <c r="I7392" i="1" s="1"/>
  <c r="I8238" i="1" s="1"/>
  <c r="I9084" i="1" s="1"/>
  <c r="I9930" i="1" s="1"/>
  <c r="I10776" i="1" s="1"/>
  <c r="H2316" i="1"/>
  <c r="H3162" i="1" s="1"/>
  <c r="H4008" i="1" s="1"/>
  <c r="H4854" i="1" s="1"/>
  <c r="H5700" i="1" s="1"/>
  <c r="H6546" i="1" s="1"/>
  <c r="H7392" i="1" s="1"/>
  <c r="H8238" i="1" s="1"/>
  <c r="H9084" i="1" s="1"/>
  <c r="H9930" i="1" s="1"/>
  <c r="H10776" i="1" s="1"/>
  <c r="G2316" i="1"/>
  <c r="G3162" i="1" s="1"/>
  <c r="G4008" i="1" s="1"/>
  <c r="G4854" i="1" s="1"/>
  <c r="G5700" i="1" s="1"/>
  <c r="G6546" i="1" s="1"/>
  <c r="G7392" i="1" s="1"/>
  <c r="G8238" i="1" s="1"/>
  <c r="G9084" i="1" s="1"/>
  <c r="G9930" i="1" s="1"/>
  <c r="G10776" i="1" s="1"/>
  <c r="F2316" i="1"/>
  <c r="F3162" i="1" s="1"/>
  <c r="F4008" i="1" s="1"/>
  <c r="F4854" i="1" s="1"/>
  <c r="F5700" i="1" s="1"/>
  <c r="F6546" i="1" s="1"/>
  <c r="F7392" i="1" s="1"/>
  <c r="E2316" i="1"/>
  <c r="E3162" i="1" s="1"/>
  <c r="E4008" i="1" s="1"/>
  <c r="E4854" i="1" s="1"/>
  <c r="E5700" i="1" s="1"/>
  <c r="E6546" i="1" s="1"/>
  <c r="E7392" i="1" s="1"/>
  <c r="D2316" i="1"/>
  <c r="D3162" i="1" s="1"/>
  <c r="D4008" i="1" s="1"/>
  <c r="D4854" i="1" s="1"/>
  <c r="D5700" i="1" s="1"/>
  <c r="D6546" i="1" s="1"/>
  <c r="D7392" i="1" s="1"/>
  <c r="C2316" i="1"/>
  <c r="C3162" i="1" s="1"/>
  <c r="C4008" i="1" s="1"/>
  <c r="C4854" i="1" s="1"/>
  <c r="C5700" i="1" s="1"/>
  <c r="C6546" i="1" s="1"/>
  <c r="C7392" i="1" s="1"/>
  <c r="C8238" i="1" s="1"/>
  <c r="C9084" i="1" s="1"/>
  <c r="C9930" i="1" s="1"/>
  <c r="C10776" i="1" s="1"/>
  <c r="A2316" i="1"/>
  <c r="A3162" i="1" s="1"/>
  <c r="A4008" i="1" s="1"/>
  <c r="A4854" i="1" s="1"/>
  <c r="A5700" i="1" s="1"/>
  <c r="A6546" i="1" s="1"/>
  <c r="A7392" i="1" s="1"/>
  <c r="A8238" i="1" s="1"/>
  <c r="A9084" i="1" s="1"/>
  <c r="A9930" i="1" s="1"/>
  <c r="A10776" i="1" s="1"/>
  <c r="E2307" i="1"/>
  <c r="E2306" i="1"/>
  <c r="E2295" i="1"/>
  <c r="E3141" i="1" s="1"/>
  <c r="E3987" i="1" s="1"/>
  <c r="E4833" i="1" s="1"/>
  <c r="E5679" i="1" s="1"/>
  <c r="E6525" i="1" s="1"/>
  <c r="E2294" i="1"/>
  <c r="E2291" i="1"/>
  <c r="E3137" i="1" s="1"/>
  <c r="E3983" i="1" s="1"/>
  <c r="E4829" i="1" s="1"/>
  <c r="E5675" i="1" s="1"/>
  <c r="E6521" i="1" s="1"/>
  <c r="E7367" i="1" s="1"/>
  <c r="E8213" i="1" s="1"/>
  <c r="E9059" i="1" s="1"/>
  <c r="E9905" i="1" s="1"/>
  <c r="E10751" i="1" s="1"/>
  <c r="E11597" i="1" s="1"/>
  <c r="E2290" i="1"/>
  <c r="E3136" i="1" s="1"/>
  <c r="E3982" i="1" s="1"/>
  <c r="E4828" i="1" s="1"/>
  <c r="E5674" i="1" s="1"/>
  <c r="E6520" i="1" s="1"/>
  <c r="E7366" i="1" s="1"/>
  <c r="E8212" i="1" s="1"/>
  <c r="E9058" i="1" s="1"/>
  <c r="E9904" i="1" s="1"/>
  <c r="E10750" i="1" s="1"/>
  <c r="E11596" i="1" s="1"/>
  <c r="E2286" i="1"/>
  <c r="E2285" i="1"/>
  <c r="E3131" i="1" s="1"/>
  <c r="E3977" i="1" s="1"/>
  <c r="E4823" i="1" s="1"/>
  <c r="E5669" i="1" s="1"/>
  <c r="E6515" i="1" s="1"/>
  <c r="E7361" i="1" s="1"/>
  <c r="E8207" i="1" s="1"/>
  <c r="E9053" i="1" s="1"/>
  <c r="E9899" i="1" s="1"/>
  <c r="E10745" i="1" s="1"/>
  <c r="E11591" i="1" s="1"/>
  <c r="E2220" i="1"/>
  <c r="E2219" i="1"/>
  <c r="E3065" i="1" s="1"/>
  <c r="E3911" i="1" s="1"/>
  <c r="E4757" i="1" s="1"/>
  <c r="E5603" i="1" s="1"/>
  <c r="E6449" i="1" s="1"/>
  <c r="E7295" i="1" s="1"/>
  <c r="E8141" i="1" s="1"/>
  <c r="E8987" i="1" s="1"/>
  <c r="E9833" i="1" s="1"/>
  <c r="E10679" i="1" s="1"/>
  <c r="E11525" i="1" s="1"/>
  <c r="E2167" i="1"/>
  <c r="E2166" i="1"/>
  <c r="E2163" i="1"/>
  <c r="E3009" i="1" s="1"/>
  <c r="E3855" i="1" s="1"/>
  <c r="E4701" i="1" s="1"/>
  <c r="E5547" i="1" s="1"/>
  <c r="E6393" i="1" s="1"/>
  <c r="E7239" i="1" s="1"/>
  <c r="E8085" i="1" s="1"/>
  <c r="E8931" i="1" s="1"/>
  <c r="E9777" i="1" s="1"/>
  <c r="E10623" i="1" s="1"/>
  <c r="E11469" i="1" s="1"/>
  <c r="E2162" i="1"/>
  <c r="E3008" i="1" s="1"/>
  <c r="E3854" i="1" s="1"/>
  <c r="E4700" i="1" s="1"/>
  <c r="E5546" i="1" s="1"/>
  <c r="E6392" i="1" s="1"/>
  <c r="E7238" i="1" s="1"/>
  <c r="E8084" i="1" s="1"/>
  <c r="E8930" i="1" s="1"/>
  <c r="E9776" i="1" s="1"/>
  <c r="E10622" i="1" s="1"/>
  <c r="E11468" i="1" s="1"/>
  <c r="E2159" i="1"/>
  <c r="E3005" i="1" s="1"/>
  <c r="E3851" i="1" s="1"/>
  <c r="E4697" i="1" s="1"/>
  <c r="E5543" i="1" s="1"/>
  <c r="E6389" i="1" s="1"/>
  <c r="E7235" i="1" s="1"/>
  <c r="E8081" i="1" s="1"/>
  <c r="E8927" i="1" s="1"/>
  <c r="E9773" i="1" s="1"/>
  <c r="E10619" i="1" s="1"/>
  <c r="E11465" i="1" s="1"/>
  <c r="E2158" i="1"/>
  <c r="E3004" i="1" s="1"/>
  <c r="E3850" i="1" s="1"/>
  <c r="E4696" i="1" s="1"/>
  <c r="E5542" i="1" s="1"/>
  <c r="E6388" i="1" s="1"/>
  <c r="E7234" i="1" s="1"/>
  <c r="E8080" i="1" s="1"/>
  <c r="E8926" i="1" s="1"/>
  <c r="E9772" i="1" s="1"/>
  <c r="E10618" i="1" s="1"/>
  <c r="E11464" i="1" s="1"/>
  <c r="E2155" i="1"/>
  <c r="E3001" i="1" s="1"/>
  <c r="E3847" i="1" s="1"/>
  <c r="E4693" i="1" s="1"/>
  <c r="E5539" i="1" s="1"/>
  <c r="E6385" i="1" s="1"/>
  <c r="E7231" i="1" s="1"/>
  <c r="E8077" i="1" s="1"/>
  <c r="E8923" i="1" s="1"/>
  <c r="E9769" i="1" s="1"/>
  <c r="E10615" i="1" s="1"/>
  <c r="E11461" i="1" s="1"/>
  <c r="E2154" i="1"/>
  <c r="E3000" i="1" s="1"/>
  <c r="E3846" i="1" s="1"/>
  <c r="E4692" i="1" s="1"/>
  <c r="E5538" i="1" s="1"/>
  <c r="E6384" i="1" s="1"/>
  <c r="E7230" i="1" s="1"/>
  <c r="E8076" i="1" s="1"/>
  <c r="E8922" i="1" s="1"/>
  <c r="E9768" i="1" s="1"/>
  <c r="E10614" i="1" s="1"/>
  <c r="E11460" i="1" s="1"/>
  <c r="E2151" i="1"/>
  <c r="E2997" i="1" s="1"/>
  <c r="E3843" i="1" s="1"/>
  <c r="E4689" i="1" s="1"/>
  <c r="E5535" i="1" s="1"/>
  <c r="E6381" i="1" s="1"/>
  <c r="E2150" i="1"/>
  <c r="E2996" i="1" s="1"/>
  <c r="E3842" i="1" s="1"/>
  <c r="E4688" i="1" s="1"/>
  <c r="E5534" i="1" s="1"/>
  <c r="E6380" i="1" s="1"/>
  <c r="E7226" i="1" s="1"/>
  <c r="E8072" i="1" s="1"/>
  <c r="E8918" i="1" s="1"/>
  <c r="E9764" i="1" s="1"/>
  <c r="E10610" i="1" s="1"/>
  <c r="E11456" i="1" s="1"/>
  <c r="E2085" i="1"/>
  <c r="E2084" i="1"/>
  <c r="E2930" i="1" s="1"/>
  <c r="E3776" i="1" s="1"/>
  <c r="E4622" i="1" s="1"/>
  <c r="E5468" i="1" s="1"/>
  <c r="E6314" i="1" s="1"/>
  <c r="E7160" i="1" s="1"/>
  <c r="E8006" i="1" s="1"/>
  <c r="E8852" i="1" s="1"/>
  <c r="E9698" i="1" s="1"/>
  <c r="E10544" i="1" s="1"/>
  <c r="E11390" i="1" s="1"/>
  <c r="E2081" i="1"/>
  <c r="E2927" i="1" s="1"/>
  <c r="E3773" i="1" s="1"/>
  <c r="E4619" i="1" s="1"/>
  <c r="E5465" i="1" s="1"/>
  <c r="E6311" i="1" s="1"/>
  <c r="E7157" i="1" s="1"/>
  <c r="E8003" i="1" s="1"/>
  <c r="E8849" i="1" s="1"/>
  <c r="E9695" i="1" s="1"/>
  <c r="E10541" i="1" s="1"/>
  <c r="E11387" i="1" s="1"/>
  <c r="E2080" i="1"/>
  <c r="E2926" i="1" s="1"/>
  <c r="E3772" i="1" s="1"/>
  <c r="E4618" i="1" s="1"/>
  <c r="E5464" i="1" s="1"/>
  <c r="E6310" i="1" s="1"/>
  <c r="E7156" i="1" s="1"/>
  <c r="E8002" i="1" s="1"/>
  <c r="E8848" i="1" s="1"/>
  <c r="E9694" i="1" s="1"/>
  <c r="E10540" i="1" s="1"/>
  <c r="E11386" i="1" s="1"/>
  <c r="E2077" i="1"/>
  <c r="E2923" i="1" s="1"/>
  <c r="E3769" i="1" s="1"/>
  <c r="E4615" i="1" s="1"/>
  <c r="E5461" i="1" s="1"/>
  <c r="E6307" i="1" s="1"/>
  <c r="E7153" i="1" s="1"/>
  <c r="E7999" i="1" s="1"/>
  <c r="E8845" i="1" s="1"/>
  <c r="E9691" i="1" s="1"/>
  <c r="E10537" i="1" s="1"/>
  <c r="E11383" i="1" s="1"/>
  <c r="E2076" i="1"/>
  <c r="E2922" i="1" s="1"/>
  <c r="E3768" i="1" s="1"/>
  <c r="E4614" i="1" s="1"/>
  <c r="E5460" i="1" s="1"/>
  <c r="E2073" i="1"/>
  <c r="E2919" i="1" s="1"/>
  <c r="E3765" i="1" s="1"/>
  <c r="E4611" i="1" s="1"/>
  <c r="E5457" i="1" s="1"/>
  <c r="E6303" i="1" s="1"/>
  <c r="E7149" i="1" s="1"/>
  <c r="E7995" i="1" s="1"/>
  <c r="E8841" i="1" s="1"/>
  <c r="E9687" i="1" s="1"/>
  <c r="E10533" i="1" s="1"/>
  <c r="E11379" i="1" s="1"/>
  <c r="E2072" i="1"/>
  <c r="E2918" i="1" s="1"/>
  <c r="E3764" i="1" s="1"/>
  <c r="E4610" i="1" s="1"/>
  <c r="E5456" i="1" s="1"/>
  <c r="E6302" i="1" s="1"/>
  <c r="E7148" i="1" s="1"/>
  <c r="E7994" i="1" s="1"/>
  <c r="E8840" i="1" s="1"/>
  <c r="E9686" i="1" s="1"/>
  <c r="E10532" i="1" s="1"/>
  <c r="E11378" i="1" s="1"/>
  <c r="E2069" i="1"/>
  <c r="E2915" i="1" s="1"/>
  <c r="E3761" i="1" s="1"/>
  <c r="E4607" i="1" s="1"/>
  <c r="E5453" i="1" s="1"/>
  <c r="E6299" i="1" s="1"/>
  <c r="E7145" i="1" s="1"/>
  <c r="E7991" i="1" s="1"/>
  <c r="E8837" i="1" s="1"/>
  <c r="E9683" i="1" s="1"/>
  <c r="E10529" i="1" s="1"/>
  <c r="E11375" i="1" s="1"/>
  <c r="E2068" i="1"/>
  <c r="E2914" i="1" s="1"/>
  <c r="E3760" i="1" s="1"/>
  <c r="E4606" i="1" s="1"/>
  <c r="E5452" i="1" s="1"/>
  <c r="E6298" i="1" s="1"/>
  <c r="E7144" i="1" s="1"/>
  <c r="E7990" i="1" s="1"/>
  <c r="E8836" i="1" s="1"/>
  <c r="E9682" i="1" s="1"/>
  <c r="E10528" i="1" s="1"/>
  <c r="E11374" i="1" s="1"/>
  <c r="E2005" i="1"/>
  <c r="E2003" i="1"/>
  <c r="E2849" i="1" s="1"/>
  <c r="E3695" i="1" s="1"/>
  <c r="E4541" i="1" s="1"/>
  <c r="E5387" i="1" s="1"/>
  <c r="E6233" i="1" s="1"/>
  <c r="E2002" i="1"/>
  <c r="E1999" i="1"/>
  <c r="E2845" i="1" s="1"/>
  <c r="E3691" i="1" s="1"/>
  <c r="E4537" i="1" s="1"/>
  <c r="E5383" i="1" s="1"/>
  <c r="E6229" i="1" s="1"/>
  <c r="E7075" i="1" s="1"/>
  <c r="E7921" i="1" s="1"/>
  <c r="E8767" i="1" s="1"/>
  <c r="E9613" i="1" s="1"/>
  <c r="E10459" i="1" s="1"/>
  <c r="E11305" i="1" s="1"/>
  <c r="E1998" i="1"/>
  <c r="E2844" i="1" s="1"/>
  <c r="E3690" i="1" s="1"/>
  <c r="E4536" i="1" s="1"/>
  <c r="E5382" i="1" s="1"/>
  <c r="E6228" i="1" s="1"/>
  <c r="E7074" i="1" s="1"/>
  <c r="E7920" i="1" s="1"/>
  <c r="E8766" i="1" s="1"/>
  <c r="E9612" i="1" s="1"/>
  <c r="E10458" i="1" s="1"/>
  <c r="E11304" i="1" s="1"/>
  <c r="E1995" i="1"/>
  <c r="E2841" i="1" s="1"/>
  <c r="E3687" i="1" s="1"/>
  <c r="E4533" i="1" s="1"/>
  <c r="E5379" i="1" s="1"/>
  <c r="E6225" i="1" s="1"/>
  <c r="E7071" i="1" s="1"/>
  <c r="E7917" i="1" s="1"/>
  <c r="E8763" i="1" s="1"/>
  <c r="E9609" i="1" s="1"/>
  <c r="E10455" i="1" s="1"/>
  <c r="E11301" i="1" s="1"/>
  <c r="E1994" i="1"/>
  <c r="E2840" i="1" s="1"/>
  <c r="E3686" i="1" s="1"/>
  <c r="E4532" i="1" s="1"/>
  <c r="E5378" i="1" s="1"/>
  <c r="E6224" i="1" s="1"/>
  <c r="E7070" i="1" s="1"/>
  <c r="E7916" i="1" s="1"/>
  <c r="E8762" i="1" s="1"/>
  <c r="E9608" i="1" s="1"/>
  <c r="E10454" i="1" s="1"/>
  <c r="E11300" i="1" s="1"/>
  <c r="E1991" i="1"/>
  <c r="E2837" i="1" s="1"/>
  <c r="E3683" i="1" s="1"/>
  <c r="E4529" i="1" s="1"/>
  <c r="E5375" i="1" s="1"/>
  <c r="E6221" i="1" s="1"/>
  <c r="E7067" i="1" s="1"/>
  <c r="E7913" i="1" s="1"/>
  <c r="E8759" i="1" s="1"/>
  <c r="E1990" i="1"/>
  <c r="E2836" i="1" s="1"/>
  <c r="E3682" i="1" s="1"/>
  <c r="E4528" i="1" s="1"/>
  <c r="E5374" i="1" s="1"/>
  <c r="E6220" i="1" s="1"/>
  <c r="E1987" i="1"/>
  <c r="E2833" i="1" s="1"/>
  <c r="E3679" i="1" s="1"/>
  <c r="E4525" i="1" s="1"/>
  <c r="E5371" i="1" s="1"/>
  <c r="E6217" i="1" s="1"/>
  <c r="E7063" i="1" s="1"/>
  <c r="E7909" i="1" s="1"/>
  <c r="E1986" i="1"/>
  <c r="E2832" i="1" s="1"/>
  <c r="E3678" i="1" s="1"/>
  <c r="E4524" i="1" s="1"/>
  <c r="E5370" i="1" s="1"/>
  <c r="E6216" i="1" s="1"/>
  <c r="E7062" i="1" s="1"/>
  <c r="E7908" i="1" s="1"/>
  <c r="E8754" i="1" s="1"/>
  <c r="E9600" i="1" s="1"/>
  <c r="E10446" i="1" s="1"/>
  <c r="E11292" i="1" s="1"/>
  <c r="E1921" i="1"/>
  <c r="E1920" i="1"/>
  <c r="E2766" i="1" s="1"/>
  <c r="E3612" i="1" s="1"/>
  <c r="E4458" i="1" s="1"/>
  <c r="E5304" i="1" s="1"/>
  <c r="E6150" i="1" s="1"/>
  <c r="E6996" i="1" s="1"/>
  <c r="E7842" i="1" s="1"/>
  <c r="E8688" i="1" s="1"/>
  <c r="E9534" i="1" s="1"/>
  <c r="E10380" i="1" s="1"/>
  <c r="E11226" i="1" s="1"/>
  <c r="E1917" i="1"/>
  <c r="E2763" i="1" s="1"/>
  <c r="E3609" i="1" s="1"/>
  <c r="E4455" i="1" s="1"/>
  <c r="E5301" i="1" s="1"/>
  <c r="E6147" i="1" s="1"/>
  <c r="E1916" i="1"/>
  <c r="E2762" i="1" s="1"/>
  <c r="E3608" i="1" s="1"/>
  <c r="E1913" i="1"/>
  <c r="E2759" i="1" s="1"/>
  <c r="E3605" i="1" s="1"/>
  <c r="E4451" i="1" s="1"/>
  <c r="E5297" i="1" s="1"/>
  <c r="E6143" i="1" s="1"/>
  <c r="E6989" i="1" s="1"/>
  <c r="E7835" i="1" s="1"/>
  <c r="E8681" i="1" s="1"/>
  <c r="E9527" i="1" s="1"/>
  <c r="E10373" i="1" s="1"/>
  <c r="E11219" i="1" s="1"/>
  <c r="E1912" i="1"/>
  <c r="E2758" i="1" s="1"/>
  <c r="E3604" i="1" s="1"/>
  <c r="E4450" i="1" s="1"/>
  <c r="E5296" i="1" s="1"/>
  <c r="E6142" i="1" s="1"/>
  <c r="E6988" i="1" s="1"/>
  <c r="E7834" i="1" s="1"/>
  <c r="E8680" i="1" s="1"/>
  <c r="E9526" i="1" s="1"/>
  <c r="E10372" i="1" s="1"/>
  <c r="E11218" i="1" s="1"/>
  <c r="E1909" i="1"/>
  <c r="E2755" i="1" s="1"/>
  <c r="E3601" i="1" s="1"/>
  <c r="E4447" i="1" s="1"/>
  <c r="E5293" i="1" s="1"/>
  <c r="E6139" i="1" s="1"/>
  <c r="E6985" i="1" s="1"/>
  <c r="E1908" i="1"/>
  <c r="E2754" i="1" s="1"/>
  <c r="E3600" i="1" s="1"/>
  <c r="E4446" i="1" s="1"/>
  <c r="E5292" i="1" s="1"/>
  <c r="E6138" i="1" s="1"/>
  <c r="E6984" i="1" s="1"/>
  <c r="E7830" i="1" s="1"/>
  <c r="E8676" i="1" s="1"/>
  <c r="E9522" i="1" s="1"/>
  <c r="E10368" i="1" s="1"/>
  <c r="E11214" i="1" s="1"/>
  <c r="E1905" i="1"/>
  <c r="E2751" i="1" s="1"/>
  <c r="E3597" i="1" s="1"/>
  <c r="E4443" i="1" s="1"/>
  <c r="E5289" i="1" s="1"/>
  <c r="E6135" i="1" s="1"/>
  <c r="E6981" i="1" s="1"/>
  <c r="E7827" i="1" s="1"/>
  <c r="E8673" i="1" s="1"/>
  <c r="E9519" i="1" s="1"/>
  <c r="E10365" i="1" s="1"/>
  <c r="E11211" i="1" s="1"/>
  <c r="E1904" i="1"/>
  <c r="E2750" i="1" s="1"/>
  <c r="E3596" i="1" s="1"/>
  <c r="E4442" i="1" s="1"/>
  <c r="E5288" i="1" s="1"/>
  <c r="E6134" i="1" s="1"/>
  <c r="E6980" i="1" s="1"/>
  <c r="E7826" i="1" s="1"/>
  <c r="E8672" i="1" s="1"/>
  <c r="E9518" i="1" s="1"/>
  <c r="E10364" i="1" s="1"/>
  <c r="E11210" i="1" s="1"/>
  <c r="E1839" i="1"/>
  <c r="E1838" i="1"/>
  <c r="E1835" i="1"/>
  <c r="E2681" i="1" s="1"/>
  <c r="E3527" i="1" s="1"/>
  <c r="E4373" i="1" s="1"/>
  <c r="E5219" i="1" s="1"/>
  <c r="E6065" i="1" s="1"/>
  <c r="E6911" i="1" s="1"/>
  <c r="E1834" i="1"/>
  <c r="E2680" i="1" s="1"/>
  <c r="E3526" i="1" s="1"/>
  <c r="E4372" i="1" s="1"/>
  <c r="E5218" i="1" s="1"/>
  <c r="E6064" i="1" s="1"/>
  <c r="E6910" i="1" s="1"/>
  <c r="E7756" i="1" s="1"/>
  <c r="E8602" i="1" s="1"/>
  <c r="E9448" i="1" s="1"/>
  <c r="E10294" i="1" s="1"/>
  <c r="E11140" i="1" s="1"/>
  <c r="E1831" i="1"/>
  <c r="E2677" i="1" s="1"/>
  <c r="E3523" i="1" s="1"/>
  <c r="E4369" i="1" s="1"/>
  <c r="E5215" i="1" s="1"/>
  <c r="E6061" i="1" s="1"/>
  <c r="E6907" i="1" s="1"/>
  <c r="E7753" i="1" s="1"/>
  <c r="E1830" i="1"/>
  <c r="E2676" i="1" s="1"/>
  <c r="E3522" i="1" s="1"/>
  <c r="E4368" i="1" s="1"/>
  <c r="E5214" i="1" s="1"/>
  <c r="E6060" i="1" s="1"/>
  <c r="E6906" i="1" s="1"/>
  <c r="E7752" i="1" s="1"/>
  <c r="E8598" i="1" s="1"/>
  <c r="E9444" i="1" s="1"/>
  <c r="E10290" i="1" s="1"/>
  <c r="E11136" i="1" s="1"/>
  <c r="E1827" i="1"/>
  <c r="E2673" i="1" s="1"/>
  <c r="E3519" i="1" s="1"/>
  <c r="E4365" i="1" s="1"/>
  <c r="E5211" i="1" s="1"/>
  <c r="E6057" i="1" s="1"/>
  <c r="E1826" i="1"/>
  <c r="E2672" i="1" s="1"/>
  <c r="E3518" i="1" s="1"/>
  <c r="E4364" i="1" s="1"/>
  <c r="E5210" i="1" s="1"/>
  <c r="E6056" i="1" s="1"/>
  <c r="E6902" i="1" s="1"/>
  <c r="E7748" i="1" s="1"/>
  <c r="E8594" i="1" s="1"/>
  <c r="E9440" i="1" s="1"/>
  <c r="E10286" i="1" s="1"/>
  <c r="E11132" i="1" s="1"/>
  <c r="E1823" i="1"/>
  <c r="E2669" i="1" s="1"/>
  <c r="E3515" i="1" s="1"/>
  <c r="E4361" i="1" s="1"/>
  <c r="E5207" i="1" s="1"/>
  <c r="E6053" i="1" s="1"/>
  <c r="E6899" i="1" s="1"/>
  <c r="E7745" i="1" s="1"/>
  <c r="E8591" i="1" s="1"/>
  <c r="E9437" i="1" s="1"/>
  <c r="E10283" i="1" s="1"/>
  <c r="E11129" i="1" s="1"/>
  <c r="E1822" i="1"/>
  <c r="E2668" i="1" s="1"/>
  <c r="E3514" i="1" s="1"/>
  <c r="E4360" i="1" s="1"/>
  <c r="E5206" i="1" s="1"/>
  <c r="E6052" i="1" s="1"/>
  <c r="E6898" i="1" s="1"/>
  <c r="E7744" i="1" s="1"/>
  <c r="E8590" i="1" s="1"/>
  <c r="E9436" i="1" s="1"/>
  <c r="E10282" i="1" s="1"/>
  <c r="E11128" i="1" s="1"/>
  <c r="E1757" i="1"/>
  <c r="E1756" i="1"/>
  <c r="E2602" i="1" s="1"/>
  <c r="E3448" i="1" s="1"/>
  <c r="E4294" i="1" s="1"/>
  <c r="E5140" i="1" s="1"/>
  <c r="E5986" i="1" s="1"/>
  <c r="E6832" i="1" s="1"/>
  <c r="E7678" i="1" s="1"/>
  <c r="E8524" i="1" s="1"/>
  <c r="E9370" i="1" s="1"/>
  <c r="E10216" i="1" s="1"/>
  <c r="E11062" i="1" s="1"/>
  <c r="E1753" i="1"/>
  <c r="E2599" i="1" s="1"/>
  <c r="E3445" i="1" s="1"/>
  <c r="E4291" i="1" s="1"/>
  <c r="E5137" i="1" s="1"/>
  <c r="E5983" i="1" s="1"/>
  <c r="E6829" i="1" s="1"/>
  <c r="E7675" i="1" s="1"/>
  <c r="E8521" i="1" s="1"/>
  <c r="E9367" i="1" s="1"/>
  <c r="E10213" i="1" s="1"/>
  <c r="E11059" i="1" s="1"/>
  <c r="E1752" i="1"/>
  <c r="E2598" i="1" s="1"/>
  <c r="E3444" i="1" s="1"/>
  <c r="E4290" i="1" s="1"/>
  <c r="E5136" i="1" s="1"/>
  <c r="E5982" i="1" s="1"/>
  <c r="E6828" i="1" s="1"/>
  <c r="E7674" i="1" s="1"/>
  <c r="E1749" i="1"/>
  <c r="E2595" i="1" s="1"/>
  <c r="E3441" i="1" s="1"/>
  <c r="E4287" i="1" s="1"/>
  <c r="E5133" i="1" s="1"/>
  <c r="E5979" i="1" s="1"/>
  <c r="E6825" i="1" s="1"/>
  <c r="E7671" i="1" s="1"/>
  <c r="E8517" i="1" s="1"/>
  <c r="E9363" i="1" s="1"/>
  <c r="E10209" i="1" s="1"/>
  <c r="E11055" i="1" s="1"/>
  <c r="E1748" i="1"/>
  <c r="E2594" i="1" s="1"/>
  <c r="E3440" i="1" s="1"/>
  <c r="E4286" i="1" s="1"/>
  <c r="E5132" i="1" s="1"/>
  <c r="E5978" i="1" s="1"/>
  <c r="E6824" i="1" s="1"/>
  <c r="E7670" i="1" s="1"/>
  <c r="E8516" i="1" s="1"/>
  <c r="E9362" i="1" s="1"/>
  <c r="E10208" i="1" s="1"/>
  <c r="E11054" i="1" s="1"/>
  <c r="E1745" i="1"/>
  <c r="E2591" i="1" s="1"/>
  <c r="E3437" i="1" s="1"/>
  <c r="E4283" i="1" s="1"/>
  <c r="E5129" i="1" s="1"/>
  <c r="E5975" i="1" s="1"/>
  <c r="E6821" i="1" s="1"/>
  <c r="E7667" i="1" s="1"/>
  <c r="E8513" i="1" s="1"/>
  <c r="E9359" i="1" s="1"/>
  <c r="E10205" i="1" s="1"/>
  <c r="E11051" i="1" s="1"/>
  <c r="E1744" i="1"/>
  <c r="E2590" i="1" s="1"/>
  <c r="E3436" i="1" s="1"/>
  <c r="E4282" i="1" s="1"/>
  <c r="E5128" i="1" s="1"/>
  <c r="E5974" i="1" s="1"/>
  <c r="E6820" i="1" s="1"/>
  <c r="E7666" i="1" s="1"/>
  <c r="E8512" i="1" s="1"/>
  <c r="E1741" i="1"/>
  <c r="E2587" i="1" s="1"/>
  <c r="E3433" i="1" s="1"/>
  <c r="E4279" i="1" s="1"/>
  <c r="E5125" i="1" s="1"/>
  <c r="E5971" i="1" s="1"/>
  <c r="E6817" i="1" s="1"/>
  <c r="E7663" i="1" s="1"/>
  <c r="E8509" i="1" s="1"/>
  <c r="E9355" i="1" s="1"/>
  <c r="E10201" i="1" s="1"/>
  <c r="E11047" i="1" s="1"/>
  <c r="E1740" i="1"/>
  <c r="E2586" i="1" s="1"/>
  <c r="E3432" i="1" s="1"/>
  <c r="E4278" i="1" s="1"/>
  <c r="E5124" i="1" s="1"/>
  <c r="E5970" i="1" s="1"/>
  <c r="E6816" i="1" s="1"/>
  <c r="E7662" i="1" s="1"/>
  <c r="E8508" i="1" s="1"/>
  <c r="E1675" i="1"/>
  <c r="E1674" i="1"/>
  <c r="E1671" i="1"/>
  <c r="E2517" i="1" s="1"/>
  <c r="E3363" i="1" s="1"/>
  <c r="E4209" i="1" s="1"/>
  <c r="E5055" i="1" s="1"/>
  <c r="E5901" i="1" s="1"/>
  <c r="E6747" i="1" s="1"/>
  <c r="E7593" i="1" s="1"/>
  <c r="E8439" i="1" s="1"/>
  <c r="E9285" i="1" s="1"/>
  <c r="E10131" i="1" s="1"/>
  <c r="E10977" i="1" s="1"/>
  <c r="E1670" i="1"/>
  <c r="E2516" i="1" s="1"/>
  <c r="E3362" i="1" s="1"/>
  <c r="E4208" i="1" s="1"/>
  <c r="E5054" i="1" s="1"/>
  <c r="E5900" i="1" s="1"/>
  <c r="E1667" i="1"/>
  <c r="E2513" i="1" s="1"/>
  <c r="E3359" i="1" s="1"/>
  <c r="E4205" i="1" s="1"/>
  <c r="E5051" i="1" s="1"/>
  <c r="E5897" i="1" s="1"/>
  <c r="E6743" i="1" s="1"/>
  <c r="E7589" i="1" s="1"/>
  <c r="E8435" i="1" s="1"/>
  <c r="E9281" i="1" s="1"/>
  <c r="E10127" i="1" s="1"/>
  <c r="E10973" i="1" s="1"/>
  <c r="E1666" i="1"/>
  <c r="E2512" i="1" s="1"/>
  <c r="E3358" i="1" s="1"/>
  <c r="E4204" i="1" s="1"/>
  <c r="E5050" i="1" s="1"/>
  <c r="E5896" i="1" s="1"/>
  <c r="E6742" i="1" s="1"/>
  <c r="E7588" i="1" s="1"/>
  <c r="E8434" i="1" s="1"/>
  <c r="E9280" i="1" s="1"/>
  <c r="E10126" i="1" s="1"/>
  <c r="E10972" i="1" s="1"/>
  <c r="E1663" i="1"/>
  <c r="E2509" i="1" s="1"/>
  <c r="E3355" i="1" s="1"/>
  <c r="E4201" i="1" s="1"/>
  <c r="E5047" i="1" s="1"/>
  <c r="E5893" i="1" s="1"/>
  <c r="E1662" i="1"/>
  <c r="E2508" i="1" s="1"/>
  <c r="E3354" i="1" s="1"/>
  <c r="E4200" i="1" s="1"/>
  <c r="E5046" i="1" s="1"/>
  <c r="E5892" i="1" s="1"/>
  <c r="E1659" i="1"/>
  <c r="E2505" i="1" s="1"/>
  <c r="E3351" i="1" s="1"/>
  <c r="E1658" i="1"/>
  <c r="E2504" i="1" s="1"/>
  <c r="E3350" i="1" s="1"/>
  <c r="E4196" i="1" s="1"/>
  <c r="E5042" i="1" s="1"/>
  <c r="E5888" i="1" s="1"/>
  <c r="E6734" i="1" s="1"/>
  <c r="E7580" i="1" s="1"/>
  <c r="E8426" i="1" s="1"/>
  <c r="E9272" i="1" s="1"/>
  <c r="E10118" i="1" s="1"/>
  <c r="E10964" i="1" s="1"/>
  <c r="E1594" i="1"/>
  <c r="E1593" i="1"/>
  <c r="E2439" i="1" s="1"/>
  <c r="E3285" i="1" s="1"/>
  <c r="E4131" i="1" s="1"/>
  <c r="E4977" i="1" s="1"/>
  <c r="E5823" i="1" s="1"/>
  <c r="E6669" i="1" s="1"/>
  <c r="E7515" i="1" s="1"/>
  <c r="E8361" i="1" s="1"/>
  <c r="E9207" i="1" s="1"/>
  <c r="E10053" i="1" s="1"/>
  <c r="E10899" i="1" s="1"/>
  <c r="E1592" i="1"/>
  <c r="E2438" i="1" s="1"/>
  <c r="E3284" i="1" s="1"/>
  <c r="E4130" i="1" s="1"/>
  <c r="E4976" i="1" s="1"/>
  <c r="E5822" i="1" s="1"/>
  <c r="E6668" i="1" s="1"/>
  <c r="E7514" i="1" s="1"/>
  <c r="E1589" i="1"/>
  <c r="E2435" i="1" s="1"/>
  <c r="E3281" i="1" s="1"/>
  <c r="E4127" i="1" s="1"/>
  <c r="E1588" i="1"/>
  <c r="E2434" i="1" s="1"/>
  <c r="E3280" i="1" s="1"/>
  <c r="E4126" i="1" s="1"/>
  <c r="E4972" i="1" s="1"/>
  <c r="E5818" i="1" s="1"/>
  <c r="E6664" i="1" s="1"/>
  <c r="E7510" i="1" s="1"/>
  <c r="E8356" i="1" s="1"/>
  <c r="E9202" i="1" s="1"/>
  <c r="E10048" i="1" s="1"/>
  <c r="E10894" i="1" s="1"/>
  <c r="E1585" i="1"/>
  <c r="E2431" i="1" s="1"/>
  <c r="E3277" i="1" s="1"/>
  <c r="E4123" i="1" s="1"/>
  <c r="E4969" i="1" s="1"/>
  <c r="E5815" i="1" s="1"/>
  <c r="E6661" i="1" s="1"/>
  <c r="E7507" i="1" s="1"/>
  <c r="E8353" i="1" s="1"/>
  <c r="E9199" i="1" s="1"/>
  <c r="E10045" i="1" s="1"/>
  <c r="E10891" i="1" s="1"/>
  <c r="E1584" i="1"/>
  <c r="E2430" i="1" s="1"/>
  <c r="E3276" i="1" s="1"/>
  <c r="E4122" i="1" s="1"/>
  <c r="E4968" i="1" s="1"/>
  <c r="E5814" i="1" s="1"/>
  <c r="E6660" i="1" s="1"/>
  <c r="E7506" i="1" s="1"/>
  <c r="E8352" i="1" s="1"/>
  <c r="E1581" i="1"/>
  <c r="E2427" i="1" s="1"/>
  <c r="E3273" i="1" s="1"/>
  <c r="E4119" i="1" s="1"/>
  <c r="E4965" i="1" s="1"/>
  <c r="E5811" i="1" s="1"/>
  <c r="E6657" i="1" s="1"/>
  <c r="E7503" i="1" s="1"/>
  <c r="E8349" i="1" s="1"/>
  <c r="E9195" i="1" s="1"/>
  <c r="E10041" i="1" s="1"/>
  <c r="E10887" i="1" s="1"/>
  <c r="E1580" i="1"/>
  <c r="E2426" i="1" s="1"/>
  <c r="E3272" i="1" s="1"/>
  <c r="E4118" i="1" s="1"/>
  <c r="E4964" i="1" s="1"/>
  <c r="E5810" i="1" s="1"/>
  <c r="E6656" i="1" s="1"/>
  <c r="E7502" i="1" s="1"/>
  <c r="E8348" i="1" s="1"/>
  <c r="E1577" i="1"/>
  <c r="E2423" i="1" s="1"/>
  <c r="E3269" i="1" s="1"/>
  <c r="E4115" i="1" s="1"/>
  <c r="E4961" i="1" s="1"/>
  <c r="E5807" i="1" s="1"/>
  <c r="E6653" i="1" s="1"/>
  <c r="E7499" i="1" s="1"/>
  <c r="E8345" i="1" s="1"/>
  <c r="E9191" i="1" s="1"/>
  <c r="E10037" i="1" s="1"/>
  <c r="E10883" i="1" s="1"/>
  <c r="E1576" i="1"/>
  <c r="E2422" i="1" s="1"/>
  <c r="E3268" i="1" s="1"/>
  <c r="E4114" i="1" s="1"/>
  <c r="E4960" i="1" s="1"/>
  <c r="E5806" i="1" s="1"/>
  <c r="E6652" i="1" s="1"/>
  <c r="E1511" i="1"/>
  <c r="E1510" i="1"/>
  <c r="E2356" i="1" s="1"/>
  <c r="E3202" i="1" s="1"/>
  <c r="E4048" i="1" s="1"/>
  <c r="E4894" i="1" s="1"/>
  <c r="E5740" i="1" s="1"/>
  <c r="E6586" i="1" s="1"/>
  <c r="E7432" i="1" s="1"/>
  <c r="E8278" i="1" s="1"/>
  <c r="E9124" i="1" s="1"/>
  <c r="E9970" i="1" s="1"/>
  <c r="E10816" i="1" s="1"/>
  <c r="E1507" i="1"/>
  <c r="E2353" i="1" s="1"/>
  <c r="E3199" i="1" s="1"/>
  <c r="E4045" i="1" s="1"/>
  <c r="E4891" i="1" s="1"/>
  <c r="E5737" i="1" s="1"/>
  <c r="E6583" i="1" s="1"/>
  <c r="E7429" i="1" s="1"/>
  <c r="E8275" i="1" s="1"/>
  <c r="E9121" i="1" s="1"/>
  <c r="E9967" i="1" s="1"/>
  <c r="E10813" i="1" s="1"/>
  <c r="E1506" i="1"/>
  <c r="E2352" i="1" s="1"/>
  <c r="E3198" i="1" s="1"/>
  <c r="E4044" i="1" s="1"/>
  <c r="E4890" i="1" s="1"/>
  <c r="E5736" i="1" s="1"/>
  <c r="E6582" i="1" s="1"/>
  <c r="E7428" i="1" s="1"/>
  <c r="E8274" i="1" s="1"/>
  <c r="E9120" i="1" s="1"/>
  <c r="E9966" i="1" s="1"/>
  <c r="E10812" i="1" s="1"/>
  <c r="E1503" i="1"/>
  <c r="E2349" i="1" s="1"/>
  <c r="E3195" i="1" s="1"/>
  <c r="E4041" i="1" s="1"/>
  <c r="E4887" i="1" s="1"/>
  <c r="E5733" i="1" s="1"/>
  <c r="E6579" i="1" s="1"/>
  <c r="E1502" i="1"/>
  <c r="E2348" i="1" s="1"/>
  <c r="E3194" i="1" s="1"/>
  <c r="E4040" i="1" s="1"/>
  <c r="E4886" i="1" s="1"/>
  <c r="E5732" i="1" s="1"/>
  <c r="E1499" i="1"/>
  <c r="E2345" i="1" s="1"/>
  <c r="E3191" i="1" s="1"/>
  <c r="E4037" i="1" s="1"/>
  <c r="E4883" i="1" s="1"/>
  <c r="E5729" i="1" s="1"/>
  <c r="E6575" i="1" s="1"/>
  <c r="E7421" i="1" s="1"/>
  <c r="E8267" i="1" s="1"/>
  <c r="E9113" i="1" s="1"/>
  <c r="E9959" i="1" s="1"/>
  <c r="E10805" i="1" s="1"/>
  <c r="E1498" i="1"/>
  <c r="E2344" i="1" s="1"/>
  <c r="E3190" i="1" s="1"/>
  <c r="E4036" i="1" s="1"/>
  <c r="E4882" i="1" s="1"/>
  <c r="E5728" i="1" s="1"/>
  <c r="E6574" i="1" s="1"/>
  <c r="E7420" i="1" s="1"/>
  <c r="E8266" i="1" s="1"/>
  <c r="E9112" i="1" s="1"/>
  <c r="E9958" i="1" s="1"/>
  <c r="E10804" i="1" s="1"/>
  <c r="E1495" i="1"/>
  <c r="E2341" i="1" s="1"/>
  <c r="E3187" i="1" s="1"/>
  <c r="E4033" i="1" s="1"/>
  <c r="E4879" i="1" s="1"/>
  <c r="E5725" i="1" s="1"/>
  <c r="E6571" i="1" s="1"/>
  <c r="E7417" i="1" s="1"/>
  <c r="E8263" i="1" s="1"/>
  <c r="E9109" i="1" s="1"/>
  <c r="E9955" i="1" s="1"/>
  <c r="E10801" i="1" s="1"/>
  <c r="E1494" i="1"/>
  <c r="E2340" i="1" s="1"/>
  <c r="E3186" i="1" s="1"/>
  <c r="E4032" i="1" s="1"/>
  <c r="E4878" i="1" s="1"/>
  <c r="E5724" i="1" s="1"/>
  <c r="E6570" i="1" s="1"/>
  <c r="E7416" i="1" s="1"/>
  <c r="E8262" i="1" s="1"/>
  <c r="E9108" i="1" s="1"/>
  <c r="E9954" i="1" s="1"/>
  <c r="E10800" i="1" s="1"/>
  <c r="E2287" i="1" l="1"/>
  <c r="E3133" i="1" s="1"/>
  <c r="E3979" i="1" s="1"/>
  <c r="E4825" i="1" s="1"/>
  <c r="E5671" i="1" s="1"/>
  <c r="E6517" i="1" s="1"/>
  <c r="E7363" i="1" s="1"/>
  <c r="E8209" i="1" s="1"/>
  <c r="E9055" i="1" s="1"/>
  <c r="E9901" i="1" s="1"/>
  <c r="E10747" i="1" s="1"/>
  <c r="E11593" i="1" s="1"/>
  <c r="E3132" i="1"/>
  <c r="E3978" i="1" s="1"/>
  <c r="E4824" i="1" s="1"/>
  <c r="E5670" i="1" s="1"/>
  <c r="E6516" i="1" s="1"/>
  <c r="E7362" i="1" s="1"/>
  <c r="E8208" i="1" s="1"/>
  <c r="E9054" i="1" s="1"/>
  <c r="E9900" i="1" s="1"/>
  <c r="E10746" i="1" s="1"/>
  <c r="E11592" i="1" s="1"/>
  <c r="E2168" i="1"/>
  <c r="E3012" i="1"/>
  <c r="E3858" i="1" s="1"/>
  <c r="E4704" i="1" s="1"/>
  <c r="E5550" i="1" s="1"/>
  <c r="E6396" i="1" s="1"/>
  <c r="E7242" i="1" s="1"/>
  <c r="E8088" i="1" s="1"/>
  <c r="E8934" i="1" s="1"/>
  <c r="E9780" i="1" s="1"/>
  <c r="E10626" i="1" s="1"/>
  <c r="E11472" i="1" s="1"/>
  <c r="E1759" i="1"/>
  <c r="E2603" i="1"/>
  <c r="E3449" i="1" s="1"/>
  <c r="E4295" i="1" s="1"/>
  <c r="E5141" i="1" s="1"/>
  <c r="E5987" i="1" s="1"/>
  <c r="E6833" i="1" s="1"/>
  <c r="E7679" i="1" s="1"/>
  <c r="E8525" i="1" s="1"/>
  <c r="E9371" i="1" s="1"/>
  <c r="E10217" i="1" s="1"/>
  <c r="E11063" i="1" s="1"/>
  <c r="E2848" i="1"/>
  <c r="E3694" i="1" s="1"/>
  <c r="E4540" i="1" s="1"/>
  <c r="E5386" i="1" s="1"/>
  <c r="E6232" i="1" s="1"/>
  <c r="E7078" i="1" s="1"/>
  <c r="E7924" i="1" s="1"/>
  <c r="E8770" i="1" s="1"/>
  <c r="E9616" i="1" s="1"/>
  <c r="E10462" i="1" s="1"/>
  <c r="E11308" i="1" s="1"/>
  <c r="E2004" i="1"/>
  <c r="E2296" i="1"/>
  <c r="E3140" i="1"/>
  <c r="E3986" i="1" s="1"/>
  <c r="E4832" i="1" s="1"/>
  <c r="E5678" i="1" s="1"/>
  <c r="E6524" i="1" s="1"/>
  <c r="E7370" i="1" s="1"/>
  <c r="E8216" i="1" s="1"/>
  <c r="E9062" i="1" s="1"/>
  <c r="E9908" i="1" s="1"/>
  <c r="E10754" i="1" s="1"/>
  <c r="E11600" i="1" s="1"/>
  <c r="E3153" i="1"/>
  <c r="E3999" i="1" s="1"/>
  <c r="E4845" i="1" s="1"/>
  <c r="E5691" i="1" s="1"/>
  <c r="E6537" i="1" s="1"/>
  <c r="E7383" i="1" s="1"/>
  <c r="E8229" i="1" s="1"/>
  <c r="E9075" i="1" s="1"/>
  <c r="E9921" i="1" s="1"/>
  <c r="E10767" i="1" s="1"/>
  <c r="E11613" i="1" s="1"/>
  <c r="E2309" i="1"/>
  <c r="E2767" i="1"/>
  <c r="E3613" i="1" s="1"/>
  <c r="E4459" i="1" s="1"/>
  <c r="E5305" i="1" s="1"/>
  <c r="E6151" i="1" s="1"/>
  <c r="E6997" i="1" s="1"/>
  <c r="E7843" i="1" s="1"/>
  <c r="E8689" i="1" s="1"/>
  <c r="E9535" i="1" s="1"/>
  <c r="E10381" i="1" s="1"/>
  <c r="E11227" i="1" s="1"/>
  <c r="E1923" i="1"/>
  <c r="E2086" i="1"/>
  <c r="E1758" i="1"/>
  <c r="E1922" i="1"/>
  <c r="E2684" i="1"/>
  <c r="E3530" i="1" s="1"/>
  <c r="E4376" i="1" s="1"/>
  <c r="E5222" i="1" s="1"/>
  <c r="E6068" i="1" s="1"/>
  <c r="E6914" i="1" s="1"/>
  <c r="E7760" i="1" s="1"/>
  <c r="E8606" i="1" s="1"/>
  <c r="E9452" i="1" s="1"/>
  <c r="E10298" i="1" s="1"/>
  <c r="E11144" i="1" s="1"/>
  <c r="E1840" i="1"/>
  <c r="E2007" i="1"/>
  <c r="E2851" i="1"/>
  <c r="E3697" i="1" s="1"/>
  <c r="E4543" i="1" s="1"/>
  <c r="E5389" i="1" s="1"/>
  <c r="E6235" i="1" s="1"/>
  <c r="E7081" i="1" s="1"/>
  <c r="E7927" i="1" s="1"/>
  <c r="E8773" i="1" s="1"/>
  <c r="E9619" i="1" s="1"/>
  <c r="E10465" i="1" s="1"/>
  <c r="E11311" i="1" s="1"/>
  <c r="E3066" i="1"/>
  <c r="E3912" i="1" s="1"/>
  <c r="E4758" i="1" s="1"/>
  <c r="E5604" i="1" s="1"/>
  <c r="E6450" i="1" s="1"/>
  <c r="E7296" i="1" s="1"/>
  <c r="E8142" i="1" s="1"/>
  <c r="E8988" i="1" s="1"/>
  <c r="E9834" i="1" s="1"/>
  <c r="E10680" i="1" s="1"/>
  <c r="E11526" i="1" s="1"/>
  <c r="E2222" i="1"/>
  <c r="E2297" i="1"/>
  <c r="E1676" i="1"/>
  <c r="E2520" i="1"/>
  <c r="E3366" i="1" s="1"/>
  <c r="E4212" i="1" s="1"/>
  <c r="E5058" i="1" s="1"/>
  <c r="E5904" i="1" s="1"/>
  <c r="E6750" i="1" s="1"/>
  <c r="E7596" i="1" s="1"/>
  <c r="E8442" i="1" s="1"/>
  <c r="E9288" i="1" s="1"/>
  <c r="E10134" i="1" s="1"/>
  <c r="E10980" i="1" s="1"/>
  <c r="E1512" i="1"/>
  <c r="E1596" i="1"/>
  <c r="E2440" i="1"/>
  <c r="E3286" i="1" s="1"/>
  <c r="E4132" i="1" s="1"/>
  <c r="E4978" i="1" s="1"/>
  <c r="E5824" i="1" s="1"/>
  <c r="E6670" i="1" s="1"/>
  <c r="E7516" i="1" s="1"/>
  <c r="E8362" i="1" s="1"/>
  <c r="E9208" i="1" s="1"/>
  <c r="E10054" i="1" s="1"/>
  <c r="E10900" i="1" s="1"/>
  <c r="E1595" i="1"/>
  <c r="E1841" i="1"/>
  <c r="E2685" i="1"/>
  <c r="E3531" i="1" s="1"/>
  <c r="E4377" i="1" s="1"/>
  <c r="E5223" i="1" s="1"/>
  <c r="E6069" i="1" s="1"/>
  <c r="E6915" i="1" s="1"/>
  <c r="E7761" i="1" s="1"/>
  <c r="E8607" i="1" s="1"/>
  <c r="E9453" i="1" s="1"/>
  <c r="E10299" i="1" s="1"/>
  <c r="E11145" i="1" s="1"/>
  <c r="E2221" i="1"/>
  <c r="E2308" i="1"/>
  <c r="E3152" i="1"/>
  <c r="E3998" i="1" s="1"/>
  <c r="E4844" i="1" s="1"/>
  <c r="E5690" i="1" s="1"/>
  <c r="E6536" i="1" s="1"/>
  <c r="E7382" i="1" s="1"/>
  <c r="E8228" i="1" s="1"/>
  <c r="E9074" i="1" s="1"/>
  <c r="E9920" i="1" s="1"/>
  <c r="E10766" i="1" s="1"/>
  <c r="E11612" i="1" s="1"/>
  <c r="E1513" i="1"/>
  <c r="E2357" i="1"/>
  <c r="E3203" i="1" s="1"/>
  <c r="E4049" i="1" s="1"/>
  <c r="E4895" i="1" s="1"/>
  <c r="E5741" i="1" s="1"/>
  <c r="E6587" i="1" s="1"/>
  <c r="E7433" i="1" s="1"/>
  <c r="E8279" i="1" s="1"/>
  <c r="E9125" i="1" s="1"/>
  <c r="E9971" i="1" s="1"/>
  <c r="E10817" i="1" s="1"/>
  <c r="E2087" i="1"/>
  <c r="E2931" i="1"/>
  <c r="E3777" i="1" s="1"/>
  <c r="E4623" i="1" s="1"/>
  <c r="E5469" i="1" s="1"/>
  <c r="E6315" i="1" s="1"/>
  <c r="E7161" i="1" s="1"/>
  <c r="E8007" i="1" s="1"/>
  <c r="E8853" i="1" s="1"/>
  <c r="E9699" i="1" s="1"/>
  <c r="E10545" i="1" s="1"/>
  <c r="E11391" i="1" s="1"/>
  <c r="E2169" i="1"/>
  <c r="E3013" i="1"/>
  <c r="E3859" i="1" s="1"/>
  <c r="E4705" i="1" s="1"/>
  <c r="E5551" i="1" s="1"/>
  <c r="E6397" i="1" s="1"/>
  <c r="E7243" i="1" s="1"/>
  <c r="E8089" i="1" s="1"/>
  <c r="E8935" i="1" s="1"/>
  <c r="E9781" i="1" s="1"/>
  <c r="E10627" i="1" s="1"/>
  <c r="E11473" i="1" s="1"/>
  <c r="E1677" i="1"/>
  <c r="E2521" i="1"/>
  <c r="E3367" i="1" s="1"/>
  <c r="E4213" i="1" s="1"/>
  <c r="E5059" i="1" s="1"/>
  <c r="E5905" i="1" s="1"/>
  <c r="E6751" i="1" s="1"/>
  <c r="E7597" i="1" s="1"/>
  <c r="E8443" i="1" s="1"/>
  <c r="E9289" i="1" s="1"/>
  <c r="E10135" i="1" s="1"/>
  <c r="E10981" i="1" s="1"/>
  <c r="E823" i="1"/>
  <c r="E827" i="1" s="1"/>
  <c r="E829" i="1" s="1"/>
  <c r="E831" i="1" s="1"/>
  <c r="E833" i="1" s="1"/>
  <c r="E835" i="1" s="1"/>
  <c r="E839" i="1" s="1"/>
  <c r="E841" i="1" s="1"/>
  <c r="E843" i="1" s="1"/>
  <c r="E845" i="1" s="1"/>
  <c r="E847" i="1" s="1"/>
  <c r="E822" i="1"/>
  <c r="E826" i="1" s="1"/>
  <c r="E828" i="1" s="1"/>
  <c r="E830" i="1" s="1"/>
  <c r="E832" i="1" s="1"/>
  <c r="E834" i="1" s="1"/>
  <c r="E838" i="1" s="1"/>
  <c r="E840" i="1" s="1"/>
  <c r="E842" i="1" s="1"/>
  <c r="E844" i="1" s="1"/>
  <c r="E846" i="1" s="1"/>
  <c r="E818" i="1"/>
  <c r="E819" i="1" s="1"/>
  <c r="E817" i="1"/>
  <c r="I1458" i="1"/>
  <c r="H1458" i="1"/>
  <c r="E1458" i="1"/>
  <c r="E1459" i="1" s="1"/>
  <c r="E1461" i="1" s="1"/>
  <c r="I1457" i="1"/>
  <c r="H1457" i="1"/>
  <c r="E1457" i="1"/>
  <c r="I1302" i="1"/>
  <c r="H1302" i="1"/>
  <c r="E1302" i="1"/>
  <c r="E1303" i="1" s="1"/>
  <c r="E1305" i="1" s="1"/>
  <c r="I1301" i="1"/>
  <c r="H1301" i="1"/>
  <c r="E1301" i="1"/>
  <c r="I1146" i="1"/>
  <c r="H1146" i="1"/>
  <c r="E1146" i="1"/>
  <c r="E1147" i="1" s="1"/>
  <c r="E1149" i="1" s="1"/>
  <c r="I1145" i="1"/>
  <c r="H1145" i="1"/>
  <c r="E1145" i="1"/>
  <c r="I992" i="1"/>
  <c r="I991" i="1"/>
  <c r="H992" i="1"/>
  <c r="H991" i="1"/>
  <c r="E992" i="1"/>
  <c r="E993" i="1" s="1"/>
  <c r="E995" i="1" s="1"/>
  <c r="E991" i="1"/>
  <c r="E752" i="1"/>
  <c r="E751" i="1"/>
  <c r="E683" i="1"/>
  <c r="E687" i="1" s="1"/>
  <c r="E691" i="1" s="1"/>
  <c r="E695" i="1" s="1"/>
  <c r="E699" i="1" s="1"/>
  <c r="E682" i="1"/>
  <c r="E686" i="1" s="1"/>
  <c r="E690" i="1" s="1"/>
  <c r="E694" i="1" s="1"/>
  <c r="E698" i="1" s="1"/>
  <c r="E700" i="1" s="1"/>
  <c r="E701" i="1"/>
  <c r="E601" i="1"/>
  <c r="E605" i="1" s="1"/>
  <c r="E609" i="1" s="1"/>
  <c r="E613" i="1" s="1"/>
  <c r="E617" i="1" s="1"/>
  <c r="E619" i="1" s="1"/>
  <c r="E600" i="1"/>
  <c r="E604" i="1" s="1"/>
  <c r="E608" i="1" s="1"/>
  <c r="E612" i="1" s="1"/>
  <c r="E616" i="1" s="1"/>
  <c r="E618" i="1" s="1"/>
  <c r="E519" i="1"/>
  <c r="E523" i="1" s="1"/>
  <c r="E527" i="1" s="1"/>
  <c r="E531" i="1" s="1"/>
  <c r="E535" i="1" s="1"/>
  <c r="E518" i="1"/>
  <c r="E522" i="1" s="1"/>
  <c r="E526" i="1" s="1"/>
  <c r="E530" i="1" s="1"/>
  <c r="E534" i="1" s="1"/>
  <c r="E536" i="1" s="1"/>
  <c r="E537" i="1"/>
  <c r="E437" i="1"/>
  <c r="E441" i="1" s="1"/>
  <c r="E445" i="1" s="1"/>
  <c r="E449" i="1" s="1"/>
  <c r="E453" i="1" s="1"/>
  <c r="E436" i="1"/>
  <c r="E440" i="1" s="1"/>
  <c r="E444" i="1" s="1"/>
  <c r="E448" i="1" s="1"/>
  <c r="E452" i="1" s="1"/>
  <c r="E454" i="1" s="1"/>
  <c r="E455" i="1"/>
  <c r="E355" i="1"/>
  <c r="E359" i="1" s="1"/>
  <c r="E363" i="1" s="1"/>
  <c r="E367" i="1" s="1"/>
  <c r="E371" i="1" s="1"/>
  <c r="E373" i="1" s="1"/>
  <c r="E354" i="1"/>
  <c r="E358" i="1" s="1"/>
  <c r="E362" i="1" s="1"/>
  <c r="E366" i="1" s="1"/>
  <c r="E370" i="1" s="1"/>
  <c r="E372" i="1" s="1"/>
  <c r="E273" i="1"/>
  <c r="E277" i="1" s="1"/>
  <c r="E281" i="1" s="1"/>
  <c r="E285" i="1" s="1"/>
  <c r="E289" i="1" s="1"/>
  <c r="E272" i="1"/>
  <c r="E276" i="1" s="1"/>
  <c r="E280" i="1" s="1"/>
  <c r="E284" i="1" s="1"/>
  <c r="E288" i="1" s="1"/>
  <c r="E291" i="1"/>
  <c r="E290" i="1"/>
  <c r="E191" i="1"/>
  <c r="E195" i="1" s="1"/>
  <c r="E199" i="1" s="1"/>
  <c r="E203" i="1" s="1"/>
  <c r="E207" i="1" s="1"/>
  <c r="E190" i="1"/>
  <c r="E194" i="1" s="1"/>
  <c r="E198" i="1" s="1"/>
  <c r="E202" i="1" s="1"/>
  <c r="E206" i="1" s="1"/>
  <c r="E208" i="1" s="1"/>
  <c r="E209" i="1"/>
  <c r="E109" i="1"/>
  <c r="E113" i="1" s="1"/>
  <c r="E117" i="1" s="1"/>
  <c r="E121" i="1" s="1"/>
  <c r="E125" i="1" s="1"/>
  <c r="E108" i="1"/>
  <c r="E112" i="1" s="1"/>
  <c r="E116" i="1" s="1"/>
  <c r="E120" i="1" s="1"/>
  <c r="E124" i="1" s="1"/>
  <c r="E127" i="1"/>
  <c r="E126" i="1"/>
  <c r="E27" i="1"/>
  <c r="E31" i="1" s="1"/>
  <c r="E35" i="1" s="1"/>
  <c r="E39" i="1" s="1"/>
  <c r="E43" i="1" s="1"/>
  <c r="E45" i="1" s="1"/>
  <c r="E26" i="1"/>
  <c r="E30" i="1" s="1"/>
  <c r="E34" i="1" s="1"/>
  <c r="E38" i="1" s="1"/>
  <c r="E42" i="1" s="1"/>
  <c r="E44" i="1" s="1"/>
  <c r="E2006" i="1" l="1"/>
  <c r="E2850" i="1"/>
  <c r="E3696" i="1" s="1"/>
  <c r="E4542" i="1" s="1"/>
  <c r="E5388" i="1" s="1"/>
  <c r="E6234" i="1" s="1"/>
  <c r="E7080" i="1" s="1"/>
  <c r="E7926" i="1" s="1"/>
  <c r="E8772" i="1" s="1"/>
  <c r="E9618" i="1" s="1"/>
  <c r="E10464" i="1" s="1"/>
  <c r="E11310" i="1" s="1"/>
  <c r="E1761" i="1"/>
  <c r="E2605" i="1"/>
  <c r="E3451" i="1" s="1"/>
  <c r="E4297" i="1" s="1"/>
  <c r="E5143" i="1" s="1"/>
  <c r="E5989" i="1" s="1"/>
  <c r="E6835" i="1" s="1"/>
  <c r="E7681" i="1" s="1"/>
  <c r="E8527" i="1" s="1"/>
  <c r="E9373" i="1" s="1"/>
  <c r="E10219" i="1" s="1"/>
  <c r="E11065" i="1" s="1"/>
  <c r="E2171" i="1"/>
  <c r="E3015" i="1"/>
  <c r="E3861" i="1" s="1"/>
  <c r="E4707" i="1" s="1"/>
  <c r="E5553" i="1" s="1"/>
  <c r="E6399" i="1" s="1"/>
  <c r="E7245" i="1" s="1"/>
  <c r="E8091" i="1" s="1"/>
  <c r="E8937" i="1" s="1"/>
  <c r="E9783" i="1" s="1"/>
  <c r="E10629" i="1" s="1"/>
  <c r="E11475" i="1" s="1"/>
  <c r="E1760" i="1"/>
  <c r="E2604" i="1"/>
  <c r="E3450" i="1" s="1"/>
  <c r="E4296" i="1" s="1"/>
  <c r="E5142" i="1" s="1"/>
  <c r="E5988" i="1" s="1"/>
  <c r="E6834" i="1" s="1"/>
  <c r="E7680" i="1" s="1"/>
  <c r="E8526" i="1" s="1"/>
  <c r="E9372" i="1" s="1"/>
  <c r="E10218" i="1" s="1"/>
  <c r="E11064" i="1" s="1"/>
  <c r="E2687" i="1"/>
  <c r="E3533" i="1" s="1"/>
  <c r="E4379" i="1" s="1"/>
  <c r="E5225" i="1" s="1"/>
  <c r="E6071" i="1" s="1"/>
  <c r="E6917" i="1" s="1"/>
  <c r="E7763" i="1" s="1"/>
  <c r="E8609" i="1" s="1"/>
  <c r="E9455" i="1" s="1"/>
  <c r="E10301" i="1" s="1"/>
  <c r="E11147" i="1" s="1"/>
  <c r="E1843" i="1"/>
  <c r="E2224" i="1"/>
  <c r="E3068" i="1"/>
  <c r="E3914" i="1" s="1"/>
  <c r="E4760" i="1" s="1"/>
  <c r="E5606" i="1" s="1"/>
  <c r="E6452" i="1" s="1"/>
  <c r="E7298" i="1" s="1"/>
  <c r="E8144" i="1" s="1"/>
  <c r="E8990" i="1" s="1"/>
  <c r="E9836" i="1" s="1"/>
  <c r="E10682" i="1" s="1"/>
  <c r="E11528" i="1" s="1"/>
  <c r="E2089" i="1"/>
  <c r="E2933" i="1"/>
  <c r="E3779" i="1" s="1"/>
  <c r="E4625" i="1" s="1"/>
  <c r="E5471" i="1" s="1"/>
  <c r="E6317" i="1" s="1"/>
  <c r="E7163" i="1" s="1"/>
  <c r="E8009" i="1" s="1"/>
  <c r="E8855" i="1" s="1"/>
  <c r="E9701" i="1" s="1"/>
  <c r="E10547" i="1" s="1"/>
  <c r="E11393" i="1" s="1"/>
  <c r="E1597" i="1"/>
  <c r="E2441" i="1"/>
  <c r="E3287" i="1" s="1"/>
  <c r="E4133" i="1" s="1"/>
  <c r="E4979" i="1" s="1"/>
  <c r="E5825" i="1" s="1"/>
  <c r="E6671" i="1" s="1"/>
  <c r="E7517" i="1" s="1"/>
  <c r="E8363" i="1" s="1"/>
  <c r="E9209" i="1" s="1"/>
  <c r="E10055" i="1" s="1"/>
  <c r="E10901" i="1" s="1"/>
  <c r="E1925" i="1"/>
  <c r="E2769" i="1"/>
  <c r="E3615" i="1" s="1"/>
  <c r="E4461" i="1" s="1"/>
  <c r="E5307" i="1" s="1"/>
  <c r="E6153" i="1" s="1"/>
  <c r="E6999" i="1" s="1"/>
  <c r="E7845" i="1" s="1"/>
  <c r="E8691" i="1" s="1"/>
  <c r="E9537" i="1" s="1"/>
  <c r="E10383" i="1" s="1"/>
  <c r="E11229" i="1" s="1"/>
  <c r="E1515" i="1"/>
  <c r="E2359" i="1"/>
  <c r="E3205" i="1" s="1"/>
  <c r="E4051" i="1" s="1"/>
  <c r="E4897" i="1" s="1"/>
  <c r="E5743" i="1" s="1"/>
  <c r="E6589" i="1" s="1"/>
  <c r="E7435" i="1" s="1"/>
  <c r="E8281" i="1" s="1"/>
  <c r="E9127" i="1" s="1"/>
  <c r="E9973" i="1" s="1"/>
  <c r="E10819" i="1" s="1"/>
  <c r="E1598" i="1"/>
  <c r="E2442" i="1"/>
  <c r="E3288" i="1" s="1"/>
  <c r="E4134" i="1" s="1"/>
  <c r="E4980" i="1" s="1"/>
  <c r="E5826" i="1" s="1"/>
  <c r="E6672" i="1" s="1"/>
  <c r="E7518" i="1" s="1"/>
  <c r="E8364" i="1" s="1"/>
  <c r="E9210" i="1" s="1"/>
  <c r="E10056" i="1" s="1"/>
  <c r="E10902" i="1" s="1"/>
  <c r="E2009" i="1"/>
  <c r="E2853" i="1"/>
  <c r="E3699" i="1" s="1"/>
  <c r="E4545" i="1" s="1"/>
  <c r="E5391" i="1" s="1"/>
  <c r="E6237" i="1" s="1"/>
  <c r="E7083" i="1" s="1"/>
  <c r="E7929" i="1" s="1"/>
  <c r="E8775" i="1" s="1"/>
  <c r="E9621" i="1" s="1"/>
  <c r="E10467" i="1" s="1"/>
  <c r="E11313" i="1" s="1"/>
  <c r="E2311" i="1"/>
  <c r="E3155" i="1"/>
  <c r="E4001" i="1" s="1"/>
  <c r="E4847" i="1" s="1"/>
  <c r="E5693" i="1" s="1"/>
  <c r="E6539" i="1" s="1"/>
  <c r="E7385" i="1" s="1"/>
  <c r="E8231" i="1" s="1"/>
  <c r="E9077" i="1" s="1"/>
  <c r="E9923" i="1" s="1"/>
  <c r="E10769" i="1" s="1"/>
  <c r="E11615" i="1" s="1"/>
  <c r="E2299" i="1"/>
  <c r="E3143" i="1"/>
  <c r="E3989" i="1" s="1"/>
  <c r="E4835" i="1" s="1"/>
  <c r="E5681" i="1" s="1"/>
  <c r="E6527" i="1" s="1"/>
  <c r="E7373" i="1" s="1"/>
  <c r="E8219" i="1" s="1"/>
  <c r="E9065" i="1" s="1"/>
  <c r="E9911" i="1" s="1"/>
  <c r="E10757" i="1" s="1"/>
  <c r="E11603" i="1" s="1"/>
  <c r="E2088" i="1"/>
  <c r="E2932" i="1"/>
  <c r="E3778" i="1" s="1"/>
  <c r="E4624" i="1" s="1"/>
  <c r="E5470" i="1" s="1"/>
  <c r="E6316" i="1" s="1"/>
  <c r="E7162" i="1" s="1"/>
  <c r="E8008" i="1" s="1"/>
  <c r="E8854" i="1" s="1"/>
  <c r="E9700" i="1" s="1"/>
  <c r="E10546" i="1" s="1"/>
  <c r="E11392" i="1" s="1"/>
  <c r="E2358" i="1"/>
  <c r="E3204" i="1" s="1"/>
  <c r="E4050" i="1" s="1"/>
  <c r="E4896" i="1" s="1"/>
  <c r="E5742" i="1" s="1"/>
  <c r="E6588" i="1" s="1"/>
  <c r="E7434" i="1" s="1"/>
  <c r="E8280" i="1" s="1"/>
  <c r="E9126" i="1" s="1"/>
  <c r="E9972" i="1" s="1"/>
  <c r="E10818" i="1" s="1"/>
  <c r="E1514" i="1"/>
  <c r="E1842" i="1"/>
  <c r="E2686" i="1"/>
  <c r="E3532" i="1" s="1"/>
  <c r="E4378" i="1" s="1"/>
  <c r="E5224" i="1" s="1"/>
  <c r="E6070" i="1" s="1"/>
  <c r="E6916" i="1" s="1"/>
  <c r="E7762" i="1" s="1"/>
  <c r="E8608" i="1" s="1"/>
  <c r="E9454" i="1" s="1"/>
  <c r="E10300" i="1" s="1"/>
  <c r="E11146" i="1" s="1"/>
  <c r="E3014" i="1"/>
  <c r="E3860" i="1" s="1"/>
  <c r="E4706" i="1" s="1"/>
  <c r="E5552" i="1" s="1"/>
  <c r="E6398" i="1" s="1"/>
  <c r="E7244" i="1" s="1"/>
  <c r="E8090" i="1" s="1"/>
  <c r="E8936" i="1" s="1"/>
  <c r="E9782" i="1" s="1"/>
  <c r="E10628" i="1" s="1"/>
  <c r="E11474" i="1" s="1"/>
  <c r="E2170" i="1"/>
  <c r="E1679" i="1"/>
  <c r="E2523" i="1"/>
  <c r="E3369" i="1" s="1"/>
  <c r="E4215" i="1" s="1"/>
  <c r="E5061" i="1" s="1"/>
  <c r="E5907" i="1" s="1"/>
  <c r="E6753" i="1" s="1"/>
  <c r="E7599" i="1" s="1"/>
  <c r="E8445" i="1" s="1"/>
  <c r="E9291" i="1" s="1"/>
  <c r="E10137" i="1" s="1"/>
  <c r="E10983" i="1" s="1"/>
  <c r="E2310" i="1"/>
  <c r="E3154" i="1"/>
  <c r="E4000" i="1" s="1"/>
  <c r="E4846" i="1" s="1"/>
  <c r="E5692" i="1" s="1"/>
  <c r="E6538" i="1" s="1"/>
  <c r="E7384" i="1" s="1"/>
  <c r="E8230" i="1" s="1"/>
  <c r="E9076" i="1" s="1"/>
  <c r="E9922" i="1" s="1"/>
  <c r="E10768" i="1" s="1"/>
  <c r="E11614" i="1" s="1"/>
  <c r="E2223" i="1"/>
  <c r="E3067" i="1"/>
  <c r="E3913" i="1" s="1"/>
  <c r="E4759" i="1" s="1"/>
  <c r="E5605" i="1" s="1"/>
  <c r="E6451" i="1" s="1"/>
  <c r="E7297" i="1" s="1"/>
  <c r="E8143" i="1" s="1"/>
  <c r="E8989" i="1" s="1"/>
  <c r="E9835" i="1" s="1"/>
  <c r="E10681" i="1" s="1"/>
  <c r="E11527" i="1" s="1"/>
  <c r="E1678" i="1"/>
  <c r="E2522" i="1"/>
  <c r="E3368" i="1" s="1"/>
  <c r="E4214" i="1" s="1"/>
  <c r="E5060" i="1" s="1"/>
  <c r="E5906" i="1" s="1"/>
  <c r="E6752" i="1" s="1"/>
  <c r="E7598" i="1" s="1"/>
  <c r="E8444" i="1" s="1"/>
  <c r="E9290" i="1" s="1"/>
  <c r="E10136" i="1" s="1"/>
  <c r="E10982" i="1" s="1"/>
  <c r="E1924" i="1"/>
  <c r="E2768" i="1"/>
  <c r="E3614" i="1" s="1"/>
  <c r="E4460" i="1" s="1"/>
  <c r="E5306" i="1" s="1"/>
  <c r="E6152" i="1" s="1"/>
  <c r="E6998" i="1" s="1"/>
  <c r="E7844" i="1" s="1"/>
  <c r="E8690" i="1" s="1"/>
  <c r="E9536" i="1" s="1"/>
  <c r="E10382" i="1" s="1"/>
  <c r="E11228" i="1" s="1"/>
  <c r="E3142" i="1"/>
  <c r="E3988" i="1" s="1"/>
  <c r="E4834" i="1" s="1"/>
  <c r="E5680" i="1" s="1"/>
  <c r="E6526" i="1" s="1"/>
  <c r="E7372" i="1" s="1"/>
  <c r="E8218" i="1" s="1"/>
  <c r="E9064" i="1" s="1"/>
  <c r="E9910" i="1" s="1"/>
  <c r="E10756" i="1" s="1"/>
  <c r="E11602" i="1" s="1"/>
  <c r="E2298" i="1"/>
  <c r="E458" i="1"/>
  <c r="E756" i="1"/>
  <c r="E128" i="1"/>
  <c r="E620" i="1"/>
  <c r="E622" i="1" s="1"/>
  <c r="E129" i="1"/>
  <c r="E131" i="1" s="1"/>
  <c r="E293" i="1"/>
  <c r="E295" i="1" s="1"/>
  <c r="E457" i="1"/>
  <c r="E459" i="1" s="1"/>
  <c r="E621" i="1"/>
  <c r="E623" i="1" s="1"/>
  <c r="E754" i="1"/>
  <c r="E130" i="1"/>
  <c r="E456" i="1"/>
  <c r="E753" i="1"/>
  <c r="E46" i="1"/>
  <c r="E210" i="1"/>
  <c r="E212" i="1" s="1"/>
  <c r="E374" i="1"/>
  <c r="E376" i="1" s="1"/>
  <c r="E538" i="1"/>
  <c r="E702" i="1"/>
  <c r="E292" i="1"/>
  <c r="E47" i="1"/>
  <c r="E211" i="1"/>
  <c r="E375" i="1"/>
  <c r="E539" i="1"/>
  <c r="E703" i="1"/>
  <c r="E2011" i="1" l="1"/>
  <c r="E2855" i="1"/>
  <c r="E3701" i="1" s="1"/>
  <c r="E4547" i="1" s="1"/>
  <c r="E5393" i="1" s="1"/>
  <c r="E6239" i="1" s="1"/>
  <c r="E7085" i="1" s="1"/>
  <c r="E7931" i="1" s="1"/>
  <c r="E8777" i="1" s="1"/>
  <c r="E9623" i="1" s="1"/>
  <c r="E10469" i="1" s="1"/>
  <c r="E11315" i="1" s="1"/>
  <c r="E1926" i="1"/>
  <c r="E2770" i="1"/>
  <c r="E3616" i="1" s="1"/>
  <c r="E4462" i="1" s="1"/>
  <c r="E5308" i="1" s="1"/>
  <c r="E6154" i="1" s="1"/>
  <c r="E7000" i="1" s="1"/>
  <c r="E7846" i="1" s="1"/>
  <c r="E8692" i="1" s="1"/>
  <c r="E9538" i="1" s="1"/>
  <c r="E10384" i="1" s="1"/>
  <c r="E11230" i="1" s="1"/>
  <c r="E1681" i="1"/>
  <c r="E2525" i="1"/>
  <c r="E3371" i="1" s="1"/>
  <c r="E4217" i="1" s="1"/>
  <c r="E5063" i="1" s="1"/>
  <c r="E5909" i="1" s="1"/>
  <c r="E6755" i="1" s="1"/>
  <c r="E7601" i="1" s="1"/>
  <c r="E8447" i="1" s="1"/>
  <c r="E9293" i="1" s="1"/>
  <c r="E10139" i="1" s="1"/>
  <c r="E10985" i="1" s="1"/>
  <c r="E2090" i="1"/>
  <c r="E2934" i="1"/>
  <c r="E3780" i="1" s="1"/>
  <c r="E4626" i="1" s="1"/>
  <c r="E5472" i="1" s="1"/>
  <c r="E6318" i="1" s="1"/>
  <c r="E7164" i="1" s="1"/>
  <c r="E8010" i="1" s="1"/>
  <c r="E8856" i="1" s="1"/>
  <c r="E9702" i="1" s="1"/>
  <c r="E10548" i="1" s="1"/>
  <c r="E11394" i="1" s="1"/>
  <c r="E1600" i="1"/>
  <c r="E2444" i="1"/>
  <c r="E3290" i="1" s="1"/>
  <c r="E4136" i="1" s="1"/>
  <c r="E4982" i="1" s="1"/>
  <c r="E5828" i="1" s="1"/>
  <c r="E6674" i="1" s="1"/>
  <c r="E7520" i="1" s="1"/>
  <c r="E8366" i="1" s="1"/>
  <c r="E9212" i="1" s="1"/>
  <c r="E10058" i="1" s="1"/>
  <c r="E10904" i="1" s="1"/>
  <c r="E2091" i="1"/>
  <c r="E2935" i="1"/>
  <c r="E3781" i="1" s="1"/>
  <c r="E4627" i="1" s="1"/>
  <c r="E5473" i="1" s="1"/>
  <c r="E6319" i="1" s="1"/>
  <c r="E7165" i="1" s="1"/>
  <c r="E8011" i="1" s="1"/>
  <c r="E8857" i="1" s="1"/>
  <c r="E9703" i="1" s="1"/>
  <c r="E10549" i="1" s="1"/>
  <c r="E11395" i="1" s="1"/>
  <c r="E2173" i="1"/>
  <c r="E3017" i="1"/>
  <c r="E3863" i="1" s="1"/>
  <c r="E4709" i="1" s="1"/>
  <c r="E5555" i="1" s="1"/>
  <c r="E6401" i="1" s="1"/>
  <c r="E7247" i="1" s="1"/>
  <c r="E8093" i="1" s="1"/>
  <c r="E8939" i="1" s="1"/>
  <c r="E9785" i="1" s="1"/>
  <c r="E10631" i="1" s="1"/>
  <c r="E11477" i="1" s="1"/>
  <c r="E1762" i="1"/>
  <c r="E2606" i="1"/>
  <c r="E3452" i="1" s="1"/>
  <c r="E4298" i="1" s="1"/>
  <c r="E5144" i="1" s="1"/>
  <c r="E5990" i="1" s="1"/>
  <c r="E6836" i="1" s="1"/>
  <c r="E7682" i="1" s="1"/>
  <c r="E8528" i="1" s="1"/>
  <c r="E9374" i="1" s="1"/>
  <c r="E10220" i="1" s="1"/>
  <c r="E11066" i="1" s="1"/>
  <c r="E1516" i="1"/>
  <c r="E2360" i="1"/>
  <c r="E3206" i="1" s="1"/>
  <c r="E4052" i="1" s="1"/>
  <c r="E4898" i="1" s="1"/>
  <c r="E5744" i="1" s="1"/>
  <c r="E6590" i="1" s="1"/>
  <c r="E7436" i="1" s="1"/>
  <c r="E8282" i="1" s="1"/>
  <c r="E9128" i="1" s="1"/>
  <c r="E9974" i="1" s="1"/>
  <c r="E10820" i="1" s="1"/>
  <c r="E3156" i="1"/>
  <c r="E4002" i="1" s="1"/>
  <c r="E4848" i="1" s="1"/>
  <c r="E5694" i="1" s="1"/>
  <c r="E6540" i="1" s="1"/>
  <c r="E7386" i="1" s="1"/>
  <c r="E8232" i="1" s="1"/>
  <c r="E9078" i="1" s="1"/>
  <c r="E9924" i="1" s="1"/>
  <c r="E10770" i="1" s="1"/>
  <c r="E11616" i="1" s="1"/>
  <c r="E2312" i="1"/>
  <c r="E1599" i="1"/>
  <c r="E2443" i="1"/>
  <c r="E3289" i="1" s="1"/>
  <c r="E4135" i="1" s="1"/>
  <c r="E4981" i="1" s="1"/>
  <c r="E5827" i="1" s="1"/>
  <c r="E6673" i="1" s="1"/>
  <c r="E7519" i="1" s="1"/>
  <c r="E8365" i="1" s="1"/>
  <c r="E9211" i="1" s="1"/>
  <c r="E10057" i="1" s="1"/>
  <c r="E10903" i="1" s="1"/>
  <c r="E2172" i="1"/>
  <c r="E3016" i="1"/>
  <c r="E3862" i="1" s="1"/>
  <c r="E4708" i="1" s="1"/>
  <c r="E5554" i="1" s="1"/>
  <c r="E6400" i="1" s="1"/>
  <c r="E7246" i="1" s="1"/>
  <c r="E8092" i="1" s="1"/>
  <c r="E8938" i="1" s="1"/>
  <c r="E9784" i="1" s="1"/>
  <c r="E10630" i="1" s="1"/>
  <c r="E11476" i="1" s="1"/>
  <c r="E2524" i="1"/>
  <c r="E3370" i="1" s="1"/>
  <c r="E4216" i="1" s="1"/>
  <c r="E5062" i="1" s="1"/>
  <c r="E5908" i="1" s="1"/>
  <c r="E6754" i="1" s="1"/>
  <c r="E7600" i="1" s="1"/>
  <c r="E8446" i="1" s="1"/>
  <c r="E9292" i="1" s="1"/>
  <c r="E10138" i="1" s="1"/>
  <c r="E10984" i="1" s="1"/>
  <c r="E1680" i="1"/>
  <c r="E2301" i="1"/>
  <c r="E3145" i="1"/>
  <c r="E3991" i="1" s="1"/>
  <c r="E4837" i="1" s="1"/>
  <c r="E5683" i="1" s="1"/>
  <c r="E6529" i="1" s="1"/>
  <c r="E7375" i="1" s="1"/>
  <c r="E8221" i="1" s="1"/>
  <c r="E9067" i="1" s="1"/>
  <c r="E9913" i="1" s="1"/>
  <c r="E10759" i="1" s="1"/>
  <c r="E11605" i="1" s="1"/>
  <c r="E1517" i="1"/>
  <c r="E2361" i="1"/>
  <c r="E3207" i="1" s="1"/>
  <c r="E4053" i="1" s="1"/>
  <c r="E4899" i="1" s="1"/>
  <c r="E5745" i="1" s="1"/>
  <c r="E6591" i="1" s="1"/>
  <c r="E7437" i="1" s="1"/>
  <c r="E8283" i="1" s="1"/>
  <c r="E9129" i="1" s="1"/>
  <c r="E9975" i="1" s="1"/>
  <c r="E10821" i="1" s="1"/>
  <c r="E2226" i="1"/>
  <c r="E3070" i="1"/>
  <c r="E3916" i="1" s="1"/>
  <c r="E4762" i="1" s="1"/>
  <c r="E5608" i="1" s="1"/>
  <c r="E6454" i="1" s="1"/>
  <c r="E7300" i="1" s="1"/>
  <c r="E8146" i="1" s="1"/>
  <c r="E8992" i="1" s="1"/>
  <c r="E9838" i="1" s="1"/>
  <c r="E10684" i="1" s="1"/>
  <c r="E11530" i="1" s="1"/>
  <c r="E1763" i="1"/>
  <c r="E2607" i="1"/>
  <c r="E3453" i="1" s="1"/>
  <c r="E4299" i="1" s="1"/>
  <c r="E5145" i="1" s="1"/>
  <c r="E5991" i="1" s="1"/>
  <c r="E6837" i="1" s="1"/>
  <c r="E7683" i="1" s="1"/>
  <c r="E8529" i="1" s="1"/>
  <c r="E9375" i="1" s="1"/>
  <c r="E10221" i="1" s="1"/>
  <c r="E11067" i="1" s="1"/>
  <c r="E2300" i="1"/>
  <c r="E3144" i="1"/>
  <c r="E3990" i="1" s="1"/>
  <c r="E4836" i="1" s="1"/>
  <c r="E5682" i="1" s="1"/>
  <c r="E6528" i="1" s="1"/>
  <c r="E7374" i="1" s="1"/>
  <c r="E8220" i="1" s="1"/>
  <c r="E9066" i="1" s="1"/>
  <c r="E9912" i="1" s="1"/>
  <c r="E10758" i="1" s="1"/>
  <c r="E11604" i="1" s="1"/>
  <c r="E1845" i="1"/>
  <c r="E2689" i="1"/>
  <c r="E3535" i="1" s="1"/>
  <c r="E4381" i="1" s="1"/>
  <c r="E5227" i="1" s="1"/>
  <c r="E6073" i="1" s="1"/>
  <c r="E6919" i="1" s="1"/>
  <c r="E7765" i="1" s="1"/>
  <c r="E8611" i="1" s="1"/>
  <c r="E9457" i="1" s="1"/>
  <c r="E10303" i="1" s="1"/>
  <c r="E11149" i="1" s="1"/>
  <c r="E2225" i="1"/>
  <c r="E3069" i="1"/>
  <c r="E3915" i="1" s="1"/>
  <c r="E4761" i="1" s="1"/>
  <c r="E5607" i="1" s="1"/>
  <c r="E6453" i="1" s="1"/>
  <c r="E7299" i="1" s="1"/>
  <c r="E8145" i="1" s="1"/>
  <c r="E8991" i="1" s="1"/>
  <c r="E9837" i="1" s="1"/>
  <c r="E10683" i="1" s="1"/>
  <c r="E11529" i="1" s="1"/>
  <c r="E1844" i="1"/>
  <c r="E2688" i="1"/>
  <c r="E3534" i="1" s="1"/>
  <c r="E4380" i="1" s="1"/>
  <c r="E5226" i="1" s="1"/>
  <c r="E6072" i="1" s="1"/>
  <c r="E6918" i="1" s="1"/>
  <c r="E7764" i="1" s="1"/>
  <c r="E8610" i="1" s="1"/>
  <c r="E9456" i="1" s="1"/>
  <c r="E10302" i="1" s="1"/>
  <c r="E11148" i="1" s="1"/>
  <c r="E2313" i="1"/>
  <c r="E3157" i="1"/>
  <c r="E4003" i="1" s="1"/>
  <c r="E4849" i="1" s="1"/>
  <c r="E5695" i="1" s="1"/>
  <c r="E6541" i="1" s="1"/>
  <c r="E7387" i="1" s="1"/>
  <c r="E8233" i="1" s="1"/>
  <c r="E9079" i="1" s="1"/>
  <c r="E9925" i="1" s="1"/>
  <c r="E10771" i="1" s="1"/>
  <c r="E11617" i="1" s="1"/>
  <c r="E1927" i="1"/>
  <c r="E2771" i="1"/>
  <c r="E3617" i="1" s="1"/>
  <c r="E4463" i="1" s="1"/>
  <c r="E5309" i="1" s="1"/>
  <c r="E6155" i="1" s="1"/>
  <c r="E7001" i="1" s="1"/>
  <c r="E7847" i="1" s="1"/>
  <c r="E8693" i="1" s="1"/>
  <c r="E9539" i="1" s="1"/>
  <c r="E10385" i="1" s="1"/>
  <c r="E11231" i="1" s="1"/>
  <c r="E2008" i="1"/>
  <c r="E2852" i="1"/>
  <c r="E3698" i="1" s="1"/>
  <c r="E4544" i="1" s="1"/>
  <c r="E5390" i="1" s="1"/>
  <c r="E6236" i="1" s="1"/>
  <c r="E7082" i="1" s="1"/>
  <c r="E7928" i="1" s="1"/>
  <c r="E8774" i="1" s="1"/>
  <c r="E9620" i="1" s="1"/>
  <c r="E10466" i="1" s="1"/>
  <c r="E11312" i="1" s="1"/>
  <c r="E758" i="1"/>
  <c r="E135" i="1"/>
  <c r="E134" i="1"/>
  <c r="E625" i="1"/>
  <c r="E213" i="1"/>
  <c r="E294" i="1"/>
  <c r="E297" i="1"/>
  <c r="E133" i="1"/>
  <c r="E624" i="1"/>
  <c r="E48" i="1"/>
  <c r="E50" i="1" s="1"/>
  <c r="E214" i="1"/>
  <c r="E627" i="1"/>
  <c r="E541" i="1"/>
  <c r="E462" i="1"/>
  <c r="E626" i="1"/>
  <c r="E461" i="1"/>
  <c r="E705" i="1"/>
  <c r="E707" i="1" s="1"/>
  <c r="E460" i="1"/>
  <c r="E704" i="1"/>
  <c r="E377" i="1"/>
  <c r="E379" i="1" s="1"/>
  <c r="E49" i="1"/>
  <c r="E51" i="1" s="1"/>
  <c r="E378" i="1"/>
  <c r="E380" i="1" s="1"/>
  <c r="E755" i="1"/>
  <c r="E132" i="1"/>
  <c r="E540" i="1"/>
  <c r="E1929" i="1" l="1"/>
  <c r="E2773" i="1"/>
  <c r="E3619" i="1" s="1"/>
  <c r="E4465" i="1" s="1"/>
  <c r="E5311" i="1" s="1"/>
  <c r="E6157" i="1" s="1"/>
  <c r="E7003" i="1" s="1"/>
  <c r="E7849" i="1" s="1"/>
  <c r="E8695" i="1" s="1"/>
  <c r="E9541" i="1" s="1"/>
  <c r="E10387" i="1" s="1"/>
  <c r="E11233" i="1" s="1"/>
  <c r="E1847" i="1"/>
  <c r="E2691" i="1"/>
  <c r="E3537" i="1" s="1"/>
  <c r="E4383" i="1" s="1"/>
  <c r="E5229" i="1" s="1"/>
  <c r="E6075" i="1" s="1"/>
  <c r="E6921" i="1" s="1"/>
  <c r="E7767" i="1" s="1"/>
  <c r="E8613" i="1" s="1"/>
  <c r="E9459" i="1" s="1"/>
  <c r="E10305" i="1" s="1"/>
  <c r="E11151" i="1" s="1"/>
  <c r="E1519" i="1"/>
  <c r="E2363" i="1"/>
  <c r="E3209" i="1" s="1"/>
  <c r="E4055" i="1" s="1"/>
  <c r="E4901" i="1" s="1"/>
  <c r="E5747" i="1" s="1"/>
  <c r="E6593" i="1" s="1"/>
  <c r="E7439" i="1" s="1"/>
  <c r="E8285" i="1" s="1"/>
  <c r="E9131" i="1" s="1"/>
  <c r="E9977" i="1" s="1"/>
  <c r="E10823" i="1" s="1"/>
  <c r="E1601" i="1"/>
  <c r="E2445" i="1"/>
  <c r="E3291" i="1" s="1"/>
  <c r="E4137" i="1" s="1"/>
  <c r="E4983" i="1" s="1"/>
  <c r="E5829" i="1" s="1"/>
  <c r="E6675" i="1" s="1"/>
  <c r="E7521" i="1" s="1"/>
  <c r="E8367" i="1" s="1"/>
  <c r="E9213" i="1" s="1"/>
  <c r="E10059" i="1" s="1"/>
  <c r="E10905" i="1" s="1"/>
  <c r="E2175" i="1"/>
  <c r="E3019" i="1"/>
  <c r="E3865" i="1" s="1"/>
  <c r="E4711" i="1" s="1"/>
  <c r="E5557" i="1" s="1"/>
  <c r="E6403" i="1" s="1"/>
  <c r="E7249" i="1" s="1"/>
  <c r="E8095" i="1" s="1"/>
  <c r="E8941" i="1" s="1"/>
  <c r="E9787" i="1" s="1"/>
  <c r="E10633" i="1" s="1"/>
  <c r="E11479" i="1" s="1"/>
  <c r="E1683" i="1"/>
  <c r="E2527" i="1"/>
  <c r="E3373" i="1" s="1"/>
  <c r="E4219" i="1" s="1"/>
  <c r="E5065" i="1" s="1"/>
  <c r="E5911" i="1" s="1"/>
  <c r="E6757" i="1" s="1"/>
  <c r="E7603" i="1" s="1"/>
  <c r="E8449" i="1" s="1"/>
  <c r="E9295" i="1" s="1"/>
  <c r="E10141" i="1" s="1"/>
  <c r="E10987" i="1" s="1"/>
  <c r="E2010" i="1"/>
  <c r="E2854" i="1"/>
  <c r="E3700" i="1" s="1"/>
  <c r="E4546" i="1" s="1"/>
  <c r="E5392" i="1" s="1"/>
  <c r="E6238" i="1" s="1"/>
  <c r="E7084" i="1" s="1"/>
  <c r="E7930" i="1" s="1"/>
  <c r="E8776" i="1" s="1"/>
  <c r="E9622" i="1" s="1"/>
  <c r="E10468" i="1" s="1"/>
  <c r="E11314" i="1" s="1"/>
  <c r="E2228" i="1"/>
  <c r="E3072" i="1"/>
  <c r="E3918" i="1" s="1"/>
  <c r="E4764" i="1" s="1"/>
  <c r="E5610" i="1" s="1"/>
  <c r="E6456" i="1" s="1"/>
  <c r="E7302" i="1" s="1"/>
  <c r="E8148" i="1" s="1"/>
  <c r="E8994" i="1" s="1"/>
  <c r="E9840" i="1" s="1"/>
  <c r="E10686" i="1" s="1"/>
  <c r="E11532" i="1" s="1"/>
  <c r="E1764" i="1"/>
  <c r="E2608" i="1"/>
  <c r="E3454" i="1" s="1"/>
  <c r="E4300" i="1" s="1"/>
  <c r="E5146" i="1" s="1"/>
  <c r="E5992" i="1" s="1"/>
  <c r="E6838" i="1" s="1"/>
  <c r="E7684" i="1" s="1"/>
  <c r="E8530" i="1" s="1"/>
  <c r="E9376" i="1" s="1"/>
  <c r="E10222" i="1" s="1"/>
  <c r="E11068" i="1" s="1"/>
  <c r="E2314" i="1"/>
  <c r="E3160" i="1" s="1"/>
  <c r="E4006" i="1" s="1"/>
  <c r="E4852" i="1" s="1"/>
  <c r="E5698" i="1" s="1"/>
  <c r="E6544" i="1" s="1"/>
  <c r="E7390" i="1" s="1"/>
  <c r="E8236" i="1" s="1"/>
  <c r="E9082" i="1" s="1"/>
  <c r="E9928" i="1" s="1"/>
  <c r="E10774" i="1" s="1"/>
  <c r="E11620" i="1" s="1"/>
  <c r="E3158" i="1"/>
  <c r="E4004" i="1" s="1"/>
  <c r="E4850" i="1" s="1"/>
  <c r="E5696" i="1" s="1"/>
  <c r="E6542" i="1" s="1"/>
  <c r="E7388" i="1" s="1"/>
  <c r="E8234" i="1" s="1"/>
  <c r="E9080" i="1" s="1"/>
  <c r="E9926" i="1" s="1"/>
  <c r="E10772" i="1" s="1"/>
  <c r="E11618" i="1" s="1"/>
  <c r="E2315" i="1"/>
  <c r="E3161" i="1" s="1"/>
  <c r="E4007" i="1" s="1"/>
  <c r="E4853" i="1" s="1"/>
  <c r="E5699" i="1" s="1"/>
  <c r="E6545" i="1" s="1"/>
  <c r="E7391" i="1" s="1"/>
  <c r="E8237" i="1" s="1"/>
  <c r="E9083" i="1" s="1"/>
  <c r="E9929" i="1" s="1"/>
  <c r="E10775" i="1" s="1"/>
  <c r="E11621" i="1" s="1"/>
  <c r="E3159" i="1"/>
  <c r="E4005" i="1" s="1"/>
  <c r="E4851" i="1" s="1"/>
  <c r="E5697" i="1" s="1"/>
  <c r="E6543" i="1" s="1"/>
  <c r="E7389" i="1" s="1"/>
  <c r="E8235" i="1" s="1"/>
  <c r="E9081" i="1" s="1"/>
  <c r="E9927" i="1" s="1"/>
  <c r="E10773" i="1" s="1"/>
  <c r="E11619" i="1" s="1"/>
  <c r="E2302" i="1"/>
  <c r="E3148" i="1" s="1"/>
  <c r="E3994" i="1" s="1"/>
  <c r="E4840" i="1" s="1"/>
  <c r="E5686" i="1" s="1"/>
  <c r="E6532" i="1" s="1"/>
  <c r="E7378" i="1" s="1"/>
  <c r="E8224" i="1" s="1"/>
  <c r="E9070" i="1" s="1"/>
  <c r="E9916" i="1" s="1"/>
  <c r="E10762" i="1" s="1"/>
  <c r="E11608" i="1" s="1"/>
  <c r="E3146" i="1"/>
  <c r="E3992" i="1" s="1"/>
  <c r="E4838" i="1" s="1"/>
  <c r="E5684" i="1" s="1"/>
  <c r="E6530" i="1" s="1"/>
  <c r="E7376" i="1" s="1"/>
  <c r="E8222" i="1" s="1"/>
  <c r="E9068" i="1" s="1"/>
  <c r="E9914" i="1" s="1"/>
  <c r="E10760" i="1" s="1"/>
  <c r="E11606" i="1" s="1"/>
  <c r="E2303" i="1"/>
  <c r="E3149" i="1" s="1"/>
  <c r="E3995" i="1" s="1"/>
  <c r="E4841" i="1" s="1"/>
  <c r="E5687" i="1" s="1"/>
  <c r="E6533" i="1" s="1"/>
  <c r="E7379" i="1" s="1"/>
  <c r="E8225" i="1" s="1"/>
  <c r="E9071" i="1" s="1"/>
  <c r="E9917" i="1" s="1"/>
  <c r="E10763" i="1" s="1"/>
  <c r="E11609" i="1" s="1"/>
  <c r="E3147" i="1"/>
  <c r="E3993" i="1" s="1"/>
  <c r="E4839" i="1" s="1"/>
  <c r="E5685" i="1" s="1"/>
  <c r="E6531" i="1" s="1"/>
  <c r="E7377" i="1" s="1"/>
  <c r="E8223" i="1" s="1"/>
  <c r="E9069" i="1" s="1"/>
  <c r="E9915" i="1" s="1"/>
  <c r="E10761" i="1" s="1"/>
  <c r="E11607" i="1" s="1"/>
  <c r="E2093" i="1"/>
  <c r="E2937" i="1"/>
  <c r="E3783" i="1" s="1"/>
  <c r="E4629" i="1" s="1"/>
  <c r="E5475" i="1" s="1"/>
  <c r="E6321" i="1" s="1"/>
  <c r="E7167" i="1" s="1"/>
  <c r="E8013" i="1" s="1"/>
  <c r="E8859" i="1" s="1"/>
  <c r="E9705" i="1" s="1"/>
  <c r="E10551" i="1" s="1"/>
  <c r="E11397" i="1" s="1"/>
  <c r="E1928" i="1"/>
  <c r="E2772" i="1"/>
  <c r="E3618" i="1" s="1"/>
  <c r="E4464" i="1" s="1"/>
  <c r="E5310" i="1" s="1"/>
  <c r="E6156" i="1" s="1"/>
  <c r="E7002" i="1" s="1"/>
  <c r="E7848" i="1" s="1"/>
  <c r="E8694" i="1" s="1"/>
  <c r="E9540" i="1" s="1"/>
  <c r="E10386" i="1" s="1"/>
  <c r="E11232" i="1" s="1"/>
  <c r="E2227" i="1"/>
  <c r="E3071" i="1"/>
  <c r="E3917" i="1" s="1"/>
  <c r="E4763" i="1" s="1"/>
  <c r="E5609" i="1" s="1"/>
  <c r="E6455" i="1" s="1"/>
  <c r="E7301" i="1" s="1"/>
  <c r="E8147" i="1" s="1"/>
  <c r="E8993" i="1" s="1"/>
  <c r="E9839" i="1" s="1"/>
  <c r="E10685" i="1" s="1"/>
  <c r="E11531" i="1" s="1"/>
  <c r="E2174" i="1"/>
  <c r="E3018" i="1"/>
  <c r="E3864" i="1" s="1"/>
  <c r="E4710" i="1" s="1"/>
  <c r="E5556" i="1" s="1"/>
  <c r="E6402" i="1" s="1"/>
  <c r="E7248" i="1" s="1"/>
  <c r="E8094" i="1" s="1"/>
  <c r="E8940" i="1" s="1"/>
  <c r="E9786" i="1" s="1"/>
  <c r="E10632" i="1" s="1"/>
  <c r="E11478" i="1" s="1"/>
  <c r="E2092" i="1"/>
  <c r="E2936" i="1"/>
  <c r="E3782" i="1" s="1"/>
  <c r="E4628" i="1" s="1"/>
  <c r="E5474" i="1" s="1"/>
  <c r="E6320" i="1" s="1"/>
  <c r="E7166" i="1" s="1"/>
  <c r="E8012" i="1" s="1"/>
  <c r="E8858" i="1" s="1"/>
  <c r="E9704" i="1" s="1"/>
  <c r="E10550" i="1" s="1"/>
  <c r="E11396" i="1" s="1"/>
  <c r="E1682" i="1"/>
  <c r="E2526" i="1"/>
  <c r="E3372" i="1" s="1"/>
  <c r="E4218" i="1" s="1"/>
  <c r="E5064" i="1" s="1"/>
  <c r="E5910" i="1" s="1"/>
  <c r="E6756" i="1" s="1"/>
  <c r="E7602" i="1" s="1"/>
  <c r="E8448" i="1" s="1"/>
  <c r="E9294" i="1" s="1"/>
  <c r="E10140" i="1" s="1"/>
  <c r="E10986" i="1" s="1"/>
  <c r="E1846" i="1"/>
  <c r="E2690" i="1"/>
  <c r="E3536" i="1" s="1"/>
  <c r="E4382" i="1" s="1"/>
  <c r="E5228" i="1" s="1"/>
  <c r="E6074" i="1" s="1"/>
  <c r="E6920" i="1" s="1"/>
  <c r="E7766" i="1" s="1"/>
  <c r="E8612" i="1" s="1"/>
  <c r="E9458" i="1" s="1"/>
  <c r="E10304" i="1" s="1"/>
  <c r="E11150" i="1" s="1"/>
  <c r="E1765" i="1"/>
  <c r="E2609" i="1"/>
  <c r="E3455" i="1" s="1"/>
  <c r="E4301" i="1" s="1"/>
  <c r="E5147" i="1" s="1"/>
  <c r="E5993" i="1" s="1"/>
  <c r="E6839" i="1" s="1"/>
  <c r="E7685" i="1" s="1"/>
  <c r="E8531" i="1" s="1"/>
  <c r="E9377" i="1" s="1"/>
  <c r="E10223" i="1" s="1"/>
  <c r="E11069" i="1" s="1"/>
  <c r="E1518" i="1"/>
  <c r="E2362" i="1"/>
  <c r="E3208" i="1" s="1"/>
  <c r="E4054" i="1" s="1"/>
  <c r="E4900" i="1" s="1"/>
  <c r="E5746" i="1" s="1"/>
  <c r="E6592" i="1" s="1"/>
  <c r="E7438" i="1" s="1"/>
  <c r="E8284" i="1" s="1"/>
  <c r="E9130" i="1" s="1"/>
  <c r="E9976" i="1" s="1"/>
  <c r="E10822" i="1" s="1"/>
  <c r="E1602" i="1"/>
  <c r="E2446" i="1"/>
  <c r="E3292" i="1" s="1"/>
  <c r="E4138" i="1" s="1"/>
  <c r="E4984" i="1" s="1"/>
  <c r="E5830" i="1" s="1"/>
  <c r="E6676" i="1" s="1"/>
  <c r="E7522" i="1" s="1"/>
  <c r="E8368" i="1" s="1"/>
  <c r="E9214" i="1" s="1"/>
  <c r="E10060" i="1" s="1"/>
  <c r="E10906" i="1" s="1"/>
  <c r="E2013" i="1"/>
  <c r="E2857" i="1"/>
  <c r="E3703" i="1" s="1"/>
  <c r="E4549" i="1" s="1"/>
  <c r="E5395" i="1" s="1"/>
  <c r="E6241" i="1" s="1"/>
  <c r="E7087" i="1" s="1"/>
  <c r="E7933" i="1" s="1"/>
  <c r="E8779" i="1" s="1"/>
  <c r="E9625" i="1" s="1"/>
  <c r="E10471" i="1" s="1"/>
  <c r="E11317" i="1" s="1"/>
  <c r="E382" i="1"/>
  <c r="E136" i="1"/>
  <c r="E138" i="1" s="1"/>
  <c r="E465" i="1"/>
  <c r="E630" i="1"/>
  <c r="E629" i="1"/>
  <c r="E137" i="1"/>
  <c r="E463" i="1"/>
  <c r="E709" i="1"/>
  <c r="E301" i="1"/>
  <c r="E384" i="1"/>
  <c r="E757" i="1"/>
  <c r="E759" i="1" s="1"/>
  <c r="E52" i="1"/>
  <c r="E54" i="1" s="1"/>
  <c r="E215" i="1"/>
  <c r="E53" i="1"/>
  <c r="E55" i="1" s="1"/>
  <c r="E628" i="1"/>
  <c r="E760" i="1"/>
  <c r="E381" i="1"/>
  <c r="E542" i="1"/>
  <c r="E544" i="1" s="1"/>
  <c r="E296" i="1"/>
  <c r="E298" i="1" s="1"/>
  <c r="E464" i="1"/>
  <c r="E299" i="1"/>
  <c r="E706" i="1"/>
  <c r="E543" i="1"/>
  <c r="E545" i="1" s="1"/>
  <c r="E216" i="1"/>
  <c r="E218" i="1" s="1"/>
  <c r="E1603" i="1" l="1"/>
  <c r="E2447" i="1"/>
  <c r="E3293" i="1" s="1"/>
  <c r="E4139" i="1" s="1"/>
  <c r="E4985" i="1" s="1"/>
  <c r="E5831" i="1" s="1"/>
  <c r="E6677" i="1" s="1"/>
  <c r="E7523" i="1" s="1"/>
  <c r="E8369" i="1" s="1"/>
  <c r="E9215" i="1" s="1"/>
  <c r="E10061" i="1" s="1"/>
  <c r="E10907" i="1" s="1"/>
  <c r="E1684" i="1"/>
  <c r="E2528" i="1"/>
  <c r="E3374" i="1" s="1"/>
  <c r="E4220" i="1" s="1"/>
  <c r="E5066" i="1" s="1"/>
  <c r="E5912" i="1" s="1"/>
  <c r="E6758" i="1" s="1"/>
  <c r="E7604" i="1" s="1"/>
  <c r="E8450" i="1" s="1"/>
  <c r="E9296" i="1" s="1"/>
  <c r="E10142" i="1" s="1"/>
  <c r="E10988" i="1" s="1"/>
  <c r="E2012" i="1"/>
  <c r="E2856" i="1"/>
  <c r="E3702" i="1" s="1"/>
  <c r="E4548" i="1" s="1"/>
  <c r="E5394" i="1" s="1"/>
  <c r="E6240" i="1" s="1"/>
  <c r="E7086" i="1" s="1"/>
  <c r="E7932" i="1" s="1"/>
  <c r="E8778" i="1" s="1"/>
  <c r="E9624" i="1" s="1"/>
  <c r="E10470" i="1" s="1"/>
  <c r="E11316" i="1" s="1"/>
  <c r="E1520" i="1"/>
  <c r="E2364" i="1"/>
  <c r="E3210" i="1" s="1"/>
  <c r="E4056" i="1" s="1"/>
  <c r="E4902" i="1" s="1"/>
  <c r="E5748" i="1" s="1"/>
  <c r="E6594" i="1" s="1"/>
  <c r="E7440" i="1" s="1"/>
  <c r="E8286" i="1" s="1"/>
  <c r="E9132" i="1" s="1"/>
  <c r="E9978" i="1" s="1"/>
  <c r="E10824" i="1" s="1"/>
  <c r="E2094" i="1"/>
  <c r="E2938" i="1"/>
  <c r="E3784" i="1" s="1"/>
  <c r="E4630" i="1" s="1"/>
  <c r="E5476" i="1" s="1"/>
  <c r="E6322" i="1" s="1"/>
  <c r="E7168" i="1" s="1"/>
  <c r="E8014" i="1" s="1"/>
  <c r="E8860" i="1" s="1"/>
  <c r="E9706" i="1" s="1"/>
  <c r="E10552" i="1" s="1"/>
  <c r="E11398" i="1" s="1"/>
  <c r="E2095" i="1"/>
  <c r="E2939" i="1"/>
  <c r="E3785" i="1" s="1"/>
  <c r="E4631" i="1" s="1"/>
  <c r="E5477" i="1" s="1"/>
  <c r="E6323" i="1" s="1"/>
  <c r="E7169" i="1" s="1"/>
  <c r="E8015" i="1" s="1"/>
  <c r="E8861" i="1" s="1"/>
  <c r="E9707" i="1" s="1"/>
  <c r="E10553" i="1" s="1"/>
  <c r="E11399" i="1" s="1"/>
  <c r="E1685" i="1"/>
  <c r="E2529" i="1"/>
  <c r="E3375" i="1" s="1"/>
  <c r="E4221" i="1" s="1"/>
  <c r="E5067" i="1" s="1"/>
  <c r="E5913" i="1" s="1"/>
  <c r="E6759" i="1" s="1"/>
  <c r="E7605" i="1" s="1"/>
  <c r="E8451" i="1" s="1"/>
  <c r="E9297" i="1" s="1"/>
  <c r="E10143" i="1" s="1"/>
  <c r="E10989" i="1" s="1"/>
  <c r="E1849" i="1"/>
  <c r="E2693" i="1"/>
  <c r="E3539" i="1" s="1"/>
  <c r="E4385" i="1" s="1"/>
  <c r="E5231" i="1" s="1"/>
  <c r="E6077" i="1" s="1"/>
  <c r="E6923" i="1" s="1"/>
  <c r="E7769" i="1" s="1"/>
  <c r="E8615" i="1" s="1"/>
  <c r="E9461" i="1" s="1"/>
  <c r="E10307" i="1" s="1"/>
  <c r="E11153" i="1" s="1"/>
  <c r="E2015" i="1"/>
  <c r="E2859" i="1"/>
  <c r="E3705" i="1" s="1"/>
  <c r="E4551" i="1" s="1"/>
  <c r="E5397" i="1" s="1"/>
  <c r="E6243" i="1" s="1"/>
  <c r="E7089" i="1" s="1"/>
  <c r="E7935" i="1" s="1"/>
  <c r="E8781" i="1" s="1"/>
  <c r="E9627" i="1" s="1"/>
  <c r="E10473" i="1" s="1"/>
  <c r="E11319" i="1" s="1"/>
  <c r="E1848" i="1"/>
  <c r="E2692" i="1"/>
  <c r="E3538" i="1" s="1"/>
  <c r="E4384" i="1" s="1"/>
  <c r="E5230" i="1" s="1"/>
  <c r="E6076" i="1" s="1"/>
  <c r="E6922" i="1" s="1"/>
  <c r="E7768" i="1" s="1"/>
  <c r="E8614" i="1" s="1"/>
  <c r="E9460" i="1" s="1"/>
  <c r="E10306" i="1" s="1"/>
  <c r="E11152" i="1" s="1"/>
  <c r="E2230" i="1"/>
  <c r="E3074" i="1"/>
  <c r="E3920" i="1" s="1"/>
  <c r="E4766" i="1" s="1"/>
  <c r="E5612" i="1" s="1"/>
  <c r="E6458" i="1" s="1"/>
  <c r="E7304" i="1" s="1"/>
  <c r="E8150" i="1" s="1"/>
  <c r="E8996" i="1" s="1"/>
  <c r="E9842" i="1" s="1"/>
  <c r="E10688" i="1" s="1"/>
  <c r="E11534" i="1" s="1"/>
  <c r="E2229" i="1"/>
  <c r="E3073" i="1"/>
  <c r="E3919" i="1" s="1"/>
  <c r="E4765" i="1" s="1"/>
  <c r="E5611" i="1" s="1"/>
  <c r="E6457" i="1" s="1"/>
  <c r="E7303" i="1" s="1"/>
  <c r="E8149" i="1" s="1"/>
  <c r="E8995" i="1" s="1"/>
  <c r="E9841" i="1" s="1"/>
  <c r="E10687" i="1" s="1"/>
  <c r="E11533" i="1" s="1"/>
  <c r="E2448" i="1"/>
  <c r="E3294" i="1" s="1"/>
  <c r="E4140" i="1" s="1"/>
  <c r="E4986" i="1" s="1"/>
  <c r="E5832" i="1" s="1"/>
  <c r="E6678" i="1" s="1"/>
  <c r="E7524" i="1" s="1"/>
  <c r="E8370" i="1" s="1"/>
  <c r="E9216" i="1" s="1"/>
  <c r="E10062" i="1" s="1"/>
  <c r="E10908" i="1" s="1"/>
  <c r="E1604" i="1"/>
  <c r="E1930" i="1"/>
  <c r="E2774" i="1"/>
  <c r="E3620" i="1" s="1"/>
  <c r="E4466" i="1" s="1"/>
  <c r="E5312" i="1" s="1"/>
  <c r="E6158" i="1" s="1"/>
  <c r="E7004" i="1" s="1"/>
  <c r="E7850" i="1" s="1"/>
  <c r="E8696" i="1" s="1"/>
  <c r="E9542" i="1" s="1"/>
  <c r="E10388" i="1" s="1"/>
  <c r="E11234" i="1" s="1"/>
  <c r="E1521" i="1"/>
  <c r="E2365" i="1"/>
  <c r="E3211" i="1" s="1"/>
  <c r="E4057" i="1" s="1"/>
  <c r="E4903" i="1" s="1"/>
  <c r="E5749" i="1" s="1"/>
  <c r="E6595" i="1" s="1"/>
  <c r="E7441" i="1" s="1"/>
  <c r="E8287" i="1" s="1"/>
  <c r="E9133" i="1" s="1"/>
  <c r="E9979" i="1" s="1"/>
  <c r="E10825" i="1" s="1"/>
  <c r="E1767" i="1"/>
  <c r="E2611" i="1"/>
  <c r="E3457" i="1" s="1"/>
  <c r="E4303" i="1" s="1"/>
  <c r="E5149" i="1" s="1"/>
  <c r="E5995" i="1" s="1"/>
  <c r="E6841" i="1" s="1"/>
  <c r="E7687" i="1" s="1"/>
  <c r="E8533" i="1" s="1"/>
  <c r="E9379" i="1" s="1"/>
  <c r="E10225" i="1" s="1"/>
  <c r="E11071" i="1" s="1"/>
  <c r="E2176" i="1"/>
  <c r="E3020" i="1"/>
  <c r="E3866" i="1" s="1"/>
  <c r="E4712" i="1" s="1"/>
  <c r="E5558" i="1" s="1"/>
  <c r="E6404" i="1" s="1"/>
  <c r="E7250" i="1" s="1"/>
  <c r="E8096" i="1" s="1"/>
  <c r="E8942" i="1" s="1"/>
  <c r="E9788" i="1" s="1"/>
  <c r="E10634" i="1" s="1"/>
  <c r="E11480" i="1" s="1"/>
  <c r="E1766" i="1"/>
  <c r="E2610" i="1"/>
  <c r="E3456" i="1" s="1"/>
  <c r="E4302" i="1" s="1"/>
  <c r="E5148" i="1" s="1"/>
  <c r="E5994" i="1" s="1"/>
  <c r="E6840" i="1" s="1"/>
  <c r="E7686" i="1" s="1"/>
  <c r="E8532" i="1" s="1"/>
  <c r="E9378" i="1" s="1"/>
  <c r="E10224" i="1" s="1"/>
  <c r="E11070" i="1" s="1"/>
  <c r="E2177" i="1"/>
  <c r="E3021" i="1"/>
  <c r="E3867" i="1" s="1"/>
  <c r="E4713" i="1" s="1"/>
  <c r="E5559" i="1" s="1"/>
  <c r="E6405" i="1" s="1"/>
  <c r="E7251" i="1" s="1"/>
  <c r="E8097" i="1" s="1"/>
  <c r="E8943" i="1" s="1"/>
  <c r="E9789" i="1" s="1"/>
  <c r="E10635" i="1" s="1"/>
  <c r="E11481" i="1" s="1"/>
  <c r="E1931" i="1"/>
  <c r="E2775" i="1"/>
  <c r="E3621" i="1" s="1"/>
  <c r="E4467" i="1" s="1"/>
  <c r="E5313" i="1" s="1"/>
  <c r="E6159" i="1" s="1"/>
  <c r="E7005" i="1" s="1"/>
  <c r="E7851" i="1" s="1"/>
  <c r="E8697" i="1" s="1"/>
  <c r="E9543" i="1" s="1"/>
  <c r="E10389" i="1" s="1"/>
  <c r="E11235" i="1" s="1"/>
  <c r="E305" i="1"/>
  <c r="E303" i="1"/>
  <c r="E631" i="1"/>
  <c r="E633" i="1" s="1"/>
  <c r="E710" i="1"/>
  <c r="E386" i="1"/>
  <c r="E467" i="1"/>
  <c r="E217" i="1"/>
  <c r="E56" i="1"/>
  <c r="E300" i="1"/>
  <c r="E139" i="1"/>
  <c r="E141" i="1" s="1"/>
  <c r="E383" i="1"/>
  <c r="E385" i="1" s="1"/>
  <c r="E220" i="1"/>
  <c r="E222" i="1" s="1"/>
  <c r="E547" i="1"/>
  <c r="E632" i="1"/>
  <c r="E634" i="1" s="1"/>
  <c r="E762" i="1"/>
  <c r="E764" i="1" s="1"/>
  <c r="E57" i="1"/>
  <c r="E469" i="1"/>
  <c r="E708" i="1"/>
  <c r="E546" i="1"/>
  <c r="E548" i="1" s="1"/>
  <c r="E761" i="1"/>
  <c r="E763" i="1" s="1"/>
  <c r="E466" i="1"/>
  <c r="E468" i="1" s="1"/>
  <c r="E140" i="1"/>
  <c r="E711" i="1"/>
  <c r="E1851" i="1" l="1"/>
  <c r="E2695" i="1"/>
  <c r="E3541" i="1" s="1"/>
  <c r="E4387" i="1" s="1"/>
  <c r="E5233" i="1" s="1"/>
  <c r="E6079" i="1" s="1"/>
  <c r="E6925" i="1" s="1"/>
  <c r="E7771" i="1" s="1"/>
  <c r="E8617" i="1" s="1"/>
  <c r="E9463" i="1" s="1"/>
  <c r="E10309" i="1" s="1"/>
  <c r="E11155" i="1" s="1"/>
  <c r="E2179" i="1"/>
  <c r="E3023" i="1"/>
  <c r="E3869" i="1" s="1"/>
  <c r="E4715" i="1" s="1"/>
  <c r="E5561" i="1" s="1"/>
  <c r="E6407" i="1" s="1"/>
  <c r="E7253" i="1" s="1"/>
  <c r="E8099" i="1" s="1"/>
  <c r="E8945" i="1" s="1"/>
  <c r="E9791" i="1" s="1"/>
  <c r="E10637" i="1" s="1"/>
  <c r="E11483" i="1" s="1"/>
  <c r="E2367" i="1"/>
  <c r="E3213" i="1" s="1"/>
  <c r="E4059" i="1" s="1"/>
  <c r="E4905" i="1" s="1"/>
  <c r="E5751" i="1" s="1"/>
  <c r="E6597" i="1" s="1"/>
  <c r="E7443" i="1" s="1"/>
  <c r="E8289" i="1" s="1"/>
  <c r="E9135" i="1" s="1"/>
  <c r="E9981" i="1" s="1"/>
  <c r="E10827" i="1" s="1"/>
  <c r="E1523" i="1"/>
  <c r="E2232" i="1"/>
  <c r="E3076" i="1"/>
  <c r="E3922" i="1" s="1"/>
  <c r="E4768" i="1" s="1"/>
  <c r="E5614" i="1" s="1"/>
  <c r="E6460" i="1" s="1"/>
  <c r="E7306" i="1" s="1"/>
  <c r="E8152" i="1" s="1"/>
  <c r="E8998" i="1" s="1"/>
  <c r="E9844" i="1" s="1"/>
  <c r="E10690" i="1" s="1"/>
  <c r="E11536" i="1" s="1"/>
  <c r="E1687" i="1"/>
  <c r="E2531" i="1"/>
  <c r="E3377" i="1" s="1"/>
  <c r="E4223" i="1" s="1"/>
  <c r="E5069" i="1" s="1"/>
  <c r="E5915" i="1" s="1"/>
  <c r="E6761" i="1" s="1"/>
  <c r="E7607" i="1" s="1"/>
  <c r="E8453" i="1" s="1"/>
  <c r="E9299" i="1" s="1"/>
  <c r="E10145" i="1" s="1"/>
  <c r="E10991" i="1" s="1"/>
  <c r="E2014" i="1"/>
  <c r="E2858" i="1"/>
  <c r="E3704" i="1" s="1"/>
  <c r="E4550" i="1" s="1"/>
  <c r="E5396" i="1" s="1"/>
  <c r="E6242" i="1" s="1"/>
  <c r="E7088" i="1" s="1"/>
  <c r="E7934" i="1" s="1"/>
  <c r="E8780" i="1" s="1"/>
  <c r="E9626" i="1" s="1"/>
  <c r="E10472" i="1" s="1"/>
  <c r="E11318" i="1" s="1"/>
  <c r="E2612" i="1"/>
  <c r="E3458" i="1" s="1"/>
  <c r="E4304" i="1" s="1"/>
  <c r="E5150" i="1" s="1"/>
  <c r="E5996" i="1" s="1"/>
  <c r="E6842" i="1" s="1"/>
  <c r="E7688" i="1" s="1"/>
  <c r="E8534" i="1" s="1"/>
  <c r="E9380" i="1" s="1"/>
  <c r="E10226" i="1" s="1"/>
  <c r="E11072" i="1" s="1"/>
  <c r="E1768" i="1"/>
  <c r="E1932" i="1"/>
  <c r="E2776" i="1"/>
  <c r="E3622" i="1" s="1"/>
  <c r="E4468" i="1" s="1"/>
  <c r="E5314" i="1" s="1"/>
  <c r="E6160" i="1" s="1"/>
  <c r="E7006" i="1" s="1"/>
  <c r="E7852" i="1" s="1"/>
  <c r="E8698" i="1" s="1"/>
  <c r="E9544" i="1" s="1"/>
  <c r="E10390" i="1" s="1"/>
  <c r="E11236" i="1" s="1"/>
  <c r="E1850" i="1"/>
  <c r="E2694" i="1"/>
  <c r="E3540" i="1" s="1"/>
  <c r="E4386" i="1" s="1"/>
  <c r="E5232" i="1" s="1"/>
  <c r="E6078" i="1" s="1"/>
  <c r="E6924" i="1" s="1"/>
  <c r="E7770" i="1" s="1"/>
  <c r="E8616" i="1" s="1"/>
  <c r="E9462" i="1" s="1"/>
  <c r="E10308" i="1" s="1"/>
  <c r="E11154" i="1" s="1"/>
  <c r="E2097" i="1"/>
  <c r="E2941" i="1"/>
  <c r="E3787" i="1" s="1"/>
  <c r="E4633" i="1" s="1"/>
  <c r="E5479" i="1" s="1"/>
  <c r="E6325" i="1" s="1"/>
  <c r="E7171" i="1" s="1"/>
  <c r="E8017" i="1" s="1"/>
  <c r="E8863" i="1" s="1"/>
  <c r="E9709" i="1" s="1"/>
  <c r="E10555" i="1" s="1"/>
  <c r="E11401" i="1" s="1"/>
  <c r="E1686" i="1"/>
  <c r="E2530" i="1"/>
  <c r="E3376" i="1" s="1"/>
  <c r="E4222" i="1" s="1"/>
  <c r="E5068" i="1" s="1"/>
  <c r="E5914" i="1" s="1"/>
  <c r="E6760" i="1" s="1"/>
  <c r="E7606" i="1" s="1"/>
  <c r="E8452" i="1" s="1"/>
  <c r="E9298" i="1" s="1"/>
  <c r="E10144" i="1" s="1"/>
  <c r="E10990" i="1" s="1"/>
  <c r="E1933" i="1"/>
  <c r="E2777" i="1"/>
  <c r="E3623" i="1" s="1"/>
  <c r="E4469" i="1" s="1"/>
  <c r="E5315" i="1" s="1"/>
  <c r="E6161" i="1" s="1"/>
  <c r="E7007" i="1" s="1"/>
  <c r="E7853" i="1" s="1"/>
  <c r="E8699" i="1" s="1"/>
  <c r="E9545" i="1" s="1"/>
  <c r="E10391" i="1" s="1"/>
  <c r="E11237" i="1" s="1"/>
  <c r="E2231" i="1"/>
  <c r="E3075" i="1"/>
  <c r="E3921" i="1" s="1"/>
  <c r="E4767" i="1" s="1"/>
  <c r="E5613" i="1" s="1"/>
  <c r="E6459" i="1" s="1"/>
  <c r="E7305" i="1" s="1"/>
  <c r="E8151" i="1" s="1"/>
  <c r="E8997" i="1" s="1"/>
  <c r="E9843" i="1" s="1"/>
  <c r="E10689" i="1" s="1"/>
  <c r="E11535" i="1" s="1"/>
  <c r="E1522" i="1"/>
  <c r="E2366" i="1"/>
  <c r="E3212" i="1" s="1"/>
  <c r="E4058" i="1" s="1"/>
  <c r="E4904" i="1" s="1"/>
  <c r="E5750" i="1" s="1"/>
  <c r="E6596" i="1" s="1"/>
  <c r="E7442" i="1" s="1"/>
  <c r="E8288" i="1" s="1"/>
  <c r="E9134" i="1" s="1"/>
  <c r="E9980" i="1" s="1"/>
  <c r="E10826" i="1" s="1"/>
  <c r="E2450" i="1"/>
  <c r="E3296" i="1" s="1"/>
  <c r="E4142" i="1" s="1"/>
  <c r="E4988" i="1" s="1"/>
  <c r="E5834" i="1" s="1"/>
  <c r="E6680" i="1" s="1"/>
  <c r="E7526" i="1" s="1"/>
  <c r="E8372" i="1" s="1"/>
  <c r="E9218" i="1" s="1"/>
  <c r="E10064" i="1" s="1"/>
  <c r="E10910" i="1" s="1"/>
  <c r="E1606" i="1"/>
  <c r="E1769" i="1"/>
  <c r="E2613" i="1"/>
  <c r="E3459" i="1" s="1"/>
  <c r="E4305" i="1" s="1"/>
  <c r="E5151" i="1" s="1"/>
  <c r="E5997" i="1" s="1"/>
  <c r="E6843" i="1" s="1"/>
  <c r="E7689" i="1" s="1"/>
  <c r="E8535" i="1" s="1"/>
  <c r="E9381" i="1" s="1"/>
  <c r="E10227" i="1" s="1"/>
  <c r="E11073" i="1" s="1"/>
  <c r="E2178" i="1"/>
  <c r="E3022" i="1"/>
  <c r="E3868" i="1" s="1"/>
  <c r="E4714" i="1" s="1"/>
  <c r="E5560" i="1" s="1"/>
  <c r="E6406" i="1" s="1"/>
  <c r="E7252" i="1" s="1"/>
  <c r="E8098" i="1" s="1"/>
  <c r="E8944" i="1" s="1"/>
  <c r="E9790" i="1" s="1"/>
  <c r="E10636" i="1" s="1"/>
  <c r="E11482" i="1" s="1"/>
  <c r="E2017" i="1"/>
  <c r="E2861" i="1"/>
  <c r="E3707" i="1" s="1"/>
  <c r="E4553" i="1" s="1"/>
  <c r="E5399" i="1" s="1"/>
  <c r="E6245" i="1" s="1"/>
  <c r="E7091" i="1" s="1"/>
  <c r="E7937" i="1" s="1"/>
  <c r="E8783" i="1" s="1"/>
  <c r="E9629" i="1" s="1"/>
  <c r="E10475" i="1" s="1"/>
  <c r="E11321" i="1" s="1"/>
  <c r="E2096" i="1"/>
  <c r="E2940" i="1"/>
  <c r="E3786" i="1" s="1"/>
  <c r="E4632" i="1" s="1"/>
  <c r="E5478" i="1" s="1"/>
  <c r="E6324" i="1" s="1"/>
  <c r="E7170" i="1" s="1"/>
  <c r="E8016" i="1" s="1"/>
  <c r="E8862" i="1" s="1"/>
  <c r="E9708" i="1" s="1"/>
  <c r="E10554" i="1" s="1"/>
  <c r="E11400" i="1" s="1"/>
  <c r="E1605" i="1"/>
  <c r="E2449" i="1"/>
  <c r="E3295" i="1" s="1"/>
  <c r="E4141" i="1" s="1"/>
  <c r="E4987" i="1" s="1"/>
  <c r="E5833" i="1" s="1"/>
  <c r="E6679" i="1" s="1"/>
  <c r="E7525" i="1" s="1"/>
  <c r="E8371" i="1" s="1"/>
  <c r="E9217" i="1" s="1"/>
  <c r="E10063" i="1" s="1"/>
  <c r="E10909" i="1" s="1"/>
  <c r="E389" i="1"/>
  <c r="E390" i="1"/>
  <c r="E144" i="1"/>
  <c r="E713" i="1"/>
  <c r="E715" i="1" s="1"/>
  <c r="E61" i="1"/>
  <c r="E766" i="1"/>
  <c r="E388" i="1"/>
  <c r="E636" i="1"/>
  <c r="E638" i="1" s="1"/>
  <c r="E59" i="1"/>
  <c r="E219" i="1"/>
  <c r="E549" i="1"/>
  <c r="E224" i="1"/>
  <c r="E226" i="1" s="1"/>
  <c r="E387" i="1"/>
  <c r="E470" i="1"/>
  <c r="E143" i="1"/>
  <c r="E765" i="1"/>
  <c r="E550" i="1"/>
  <c r="E635" i="1"/>
  <c r="E637" i="1" s="1"/>
  <c r="E712" i="1"/>
  <c r="E142" i="1"/>
  <c r="E302" i="1"/>
  <c r="E304" i="1" s="1"/>
  <c r="E471" i="1"/>
  <c r="E307" i="1"/>
  <c r="E309" i="1" s="1"/>
  <c r="E58" i="1"/>
  <c r="E60" i="1" s="1"/>
  <c r="E1607" i="1" l="1"/>
  <c r="E2451" i="1"/>
  <c r="E3297" i="1" s="1"/>
  <c r="E4143" i="1" s="1"/>
  <c r="E4989" i="1" s="1"/>
  <c r="E5835" i="1" s="1"/>
  <c r="E6681" i="1" s="1"/>
  <c r="E7527" i="1" s="1"/>
  <c r="E8373" i="1" s="1"/>
  <c r="E9219" i="1" s="1"/>
  <c r="E10065" i="1" s="1"/>
  <c r="E10911" i="1" s="1"/>
  <c r="E1935" i="1"/>
  <c r="E2779" i="1"/>
  <c r="E3625" i="1" s="1"/>
  <c r="E4471" i="1" s="1"/>
  <c r="E5317" i="1" s="1"/>
  <c r="E6163" i="1" s="1"/>
  <c r="E7009" i="1" s="1"/>
  <c r="E7855" i="1" s="1"/>
  <c r="E8701" i="1" s="1"/>
  <c r="E9547" i="1" s="1"/>
  <c r="E10393" i="1" s="1"/>
  <c r="E11239" i="1" s="1"/>
  <c r="E1770" i="1"/>
  <c r="E2614" i="1"/>
  <c r="E3460" i="1" s="1"/>
  <c r="E4306" i="1" s="1"/>
  <c r="E5152" i="1" s="1"/>
  <c r="E5998" i="1" s="1"/>
  <c r="E6844" i="1" s="1"/>
  <c r="E7690" i="1" s="1"/>
  <c r="E8536" i="1" s="1"/>
  <c r="E9382" i="1" s="1"/>
  <c r="E10228" i="1" s="1"/>
  <c r="E11074" i="1" s="1"/>
  <c r="E1525" i="1"/>
  <c r="E2369" i="1"/>
  <c r="E3215" i="1" s="1"/>
  <c r="E4061" i="1" s="1"/>
  <c r="E4907" i="1" s="1"/>
  <c r="E5753" i="1" s="1"/>
  <c r="E6599" i="1" s="1"/>
  <c r="E7445" i="1" s="1"/>
  <c r="E8291" i="1" s="1"/>
  <c r="E9137" i="1" s="1"/>
  <c r="E9983" i="1" s="1"/>
  <c r="E10829" i="1" s="1"/>
  <c r="E2098" i="1"/>
  <c r="E2942" i="1"/>
  <c r="E3788" i="1" s="1"/>
  <c r="E4634" i="1" s="1"/>
  <c r="E5480" i="1" s="1"/>
  <c r="E6326" i="1" s="1"/>
  <c r="E7172" i="1" s="1"/>
  <c r="E8018" i="1" s="1"/>
  <c r="E8864" i="1" s="1"/>
  <c r="E9710" i="1" s="1"/>
  <c r="E10556" i="1" s="1"/>
  <c r="E11402" i="1" s="1"/>
  <c r="E1688" i="1"/>
  <c r="E2532" i="1"/>
  <c r="E3378" i="1" s="1"/>
  <c r="E4224" i="1" s="1"/>
  <c r="E5070" i="1" s="1"/>
  <c r="E5916" i="1" s="1"/>
  <c r="E6762" i="1" s="1"/>
  <c r="E7608" i="1" s="1"/>
  <c r="E8454" i="1" s="1"/>
  <c r="E9300" i="1" s="1"/>
  <c r="E10146" i="1" s="1"/>
  <c r="E10992" i="1" s="1"/>
  <c r="E1771" i="1"/>
  <c r="E2615" i="1"/>
  <c r="E3461" i="1" s="1"/>
  <c r="E4307" i="1" s="1"/>
  <c r="E5153" i="1" s="1"/>
  <c r="E5999" i="1" s="1"/>
  <c r="E6845" i="1" s="1"/>
  <c r="E7691" i="1" s="1"/>
  <c r="E8537" i="1" s="1"/>
  <c r="E9383" i="1" s="1"/>
  <c r="E10229" i="1" s="1"/>
  <c r="E11075" i="1" s="1"/>
  <c r="E2234" i="1"/>
  <c r="E3078" i="1"/>
  <c r="E3924" i="1" s="1"/>
  <c r="E4770" i="1" s="1"/>
  <c r="E5616" i="1" s="1"/>
  <c r="E6462" i="1" s="1"/>
  <c r="E7308" i="1" s="1"/>
  <c r="E8154" i="1" s="1"/>
  <c r="E9000" i="1" s="1"/>
  <c r="E9846" i="1" s="1"/>
  <c r="E10692" i="1" s="1"/>
  <c r="E11538" i="1" s="1"/>
  <c r="E1608" i="1"/>
  <c r="E2452" i="1"/>
  <c r="E3298" i="1" s="1"/>
  <c r="E4144" i="1" s="1"/>
  <c r="E4990" i="1" s="1"/>
  <c r="E5836" i="1" s="1"/>
  <c r="E6682" i="1" s="1"/>
  <c r="E7528" i="1" s="1"/>
  <c r="E8374" i="1" s="1"/>
  <c r="E9220" i="1" s="1"/>
  <c r="E10066" i="1" s="1"/>
  <c r="E10912" i="1" s="1"/>
  <c r="E2019" i="1"/>
  <c r="E2863" i="1"/>
  <c r="E3709" i="1" s="1"/>
  <c r="E4555" i="1" s="1"/>
  <c r="E5401" i="1" s="1"/>
  <c r="E6247" i="1" s="1"/>
  <c r="E7093" i="1" s="1"/>
  <c r="E7939" i="1" s="1"/>
  <c r="E8785" i="1" s="1"/>
  <c r="E9631" i="1" s="1"/>
  <c r="E10477" i="1" s="1"/>
  <c r="E11323" i="1" s="1"/>
  <c r="E1524" i="1"/>
  <c r="E2368" i="1"/>
  <c r="E3214" i="1" s="1"/>
  <c r="E4060" i="1" s="1"/>
  <c r="E4906" i="1" s="1"/>
  <c r="E5752" i="1" s="1"/>
  <c r="E6598" i="1" s="1"/>
  <c r="E7444" i="1" s="1"/>
  <c r="E8290" i="1" s="1"/>
  <c r="E9136" i="1" s="1"/>
  <c r="E9982" i="1" s="1"/>
  <c r="E10828" i="1" s="1"/>
  <c r="E2099" i="1"/>
  <c r="E2943" i="1"/>
  <c r="E3789" i="1" s="1"/>
  <c r="E4635" i="1" s="1"/>
  <c r="E5481" i="1" s="1"/>
  <c r="E6327" i="1" s="1"/>
  <c r="E7173" i="1" s="1"/>
  <c r="E8019" i="1" s="1"/>
  <c r="E8865" i="1" s="1"/>
  <c r="E9711" i="1" s="1"/>
  <c r="E10557" i="1" s="1"/>
  <c r="E11403" i="1" s="1"/>
  <c r="E2016" i="1"/>
  <c r="E2860" i="1"/>
  <c r="E3706" i="1" s="1"/>
  <c r="E4552" i="1" s="1"/>
  <c r="E5398" i="1" s="1"/>
  <c r="E6244" i="1" s="1"/>
  <c r="E7090" i="1" s="1"/>
  <c r="E7936" i="1" s="1"/>
  <c r="E8782" i="1" s="1"/>
  <c r="E9628" i="1" s="1"/>
  <c r="E10474" i="1" s="1"/>
  <c r="E11320" i="1" s="1"/>
  <c r="E2181" i="1"/>
  <c r="E3025" i="1"/>
  <c r="E3871" i="1" s="1"/>
  <c r="E4717" i="1" s="1"/>
  <c r="E5563" i="1" s="1"/>
  <c r="E6409" i="1" s="1"/>
  <c r="E7255" i="1" s="1"/>
  <c r="E8101" i="1" s="1"/>
  <c r="E8947" i="1" s="1"/>
  <c r="E9793" i="1" s="1"/>
  <c r="E10639" i="1" s="1"/>
  <c r="E11485" i="1" s="1"/>
  <c r="E2778" i="1"/>
  <c r="E3624" i="1" s="1"/>
  <c r="E4470" i="1" s="1"/>
  <c r="E5316" i="1" s="1"/>
  <c r="E6162" i="1" s="1"/>
  <c r="E7008" i="1" s="1"/>
  <c r="E7854" i="1" s="1"/>
  <c r="E8700" i="1" s="1"/>
  <c r="E9546" i="1" s="1"/>
  <c r="E10392" i="1" s="1"/>
  <c r="E11238" i="1" s="1"/>
  <c r="E1934" i="1"/>
  <c r="E2180" i="1"/>
  <c r="E3024" i="1"/>
  <c r="E3870" i="1" s="1"/>
  <c r="E4716" i="1" s="1"/>
  <c r="E5562" i="1" s="1"/>
  <c r="E6408" i="1" s="1"/>
  <c r="E7254" i="1" s="1"/>
  <c r="E8100" i="1" s="1"/>
  <c r="E8946" i="1" s="1"/>
  <c r="E9792" i="1" s="1"/>
  <c r="E10638" i="1" s="1"/>
  <c r="E11484" i="1" s="1"/>
  <c r="E2233" i="1"/>
  <c r="E3077" i="1"/>
  <c r="E3923" i="1" s="1"/>
  <c r="E4769" i="1" s="1"/>
  <c r="E5615" i="1" s="1"/>
  <c r="E6461" i="1" s="1"/>
  <c r="E7307" i="1" s="1"/>
  <c r="E8153" i="1" s="1"/>
  <c r="E8999" i="1" s="1"/>
  <c r="E9845" i="1" s="1"/>
  <c r="E10691" i="1" s="1"/>
  <c r="E11537" i="1" s="1"/>
  <c r="E1852" i="1"/>
  <c r="E2696" i="1"/>
  <c r="E3542" i="1" s="1"/>
  <c r="E4388" i="1" s="1"/>
  <c r="E5234" i="1" s="1"/>
  <c r="E6080" i="1" s="1"/>
  <c r="E6926" i="1" s="1"/>
  <c r="E7772" i="1" s="1"/>
  <c r="E8618" i="1" s="1"/>
  <c r="E9464" i="1" s="1"/>
  <c r="E10310" i="1" s="1"/>
  <c r="E11156" i="1" s="1"/>
  <c r="E1689" i="1"/>
  <c r="E2533" i="1"/>
  <c r="E3379" i="1" s="1"/>
  <c r="E4225" i="1" s="1"/>
  <c r="E5071" i="1" s="1"/>
  <c r="E5917" i="1" s="1"/>
  <c r="E6763" i="1" s="1"/>
  <c r="E7609" i="1" s="1"/>
  <c r="E8455" i="1" s="1"/>
  <c r="E9301" i="1" s="1"/>
  <c r="E10147" i="1" s="1"/>
  <c r="E10993" i="1" s="1"/>
  <c r="E1853" i="1"/>
  <c r="E2697" i="1"/>
  <c r="E3543" i="1" s="1"/>
  <c r="E4389" i="1" s="1"/>
  <c r="E5235" i="1" s="1"/>
  <c r="E6081" i="1" s="1"/>
  <c r="E6927" i="1" s="1"/>
  <c r="E7773" i="1" s="1"/>
  <c r="E8619" i="1" s="1"/>
  <c r="E9465" i="1" s="1"/>
  <c r="E10311" i="1" s="1"/>
  <c r="E11157" i="1" s="1"/>
  <c r="E146" i="1"/>
  <c r="E148" i="1" s="1"/>
  <c r="E473" i="1"/>
  <c r="E717" i="1"/>
  <c r="E640" i="1"/>
  <c r="E552" i="1"/>
  <c r="E554" i="1" s="1"/>
  <c r="E392" i="1"/>
  <c r="E394" i="1" s="1"/>
  <c r="E714" i="1"/>
  <c r="E145" i="1"/>
  <c r="E62" i="1"/>
  <c r="E311" i="1"/>
  <c r="E221" i="1"/>
  <c r="E223" i="1" s="1"/>
  <c r="E306" i="1"/>
  <c r="E308" i="1" s="1"/>
  <c r="E551" i="1"/>
  <c r="E642" i="1"/>
  <c r="E63" i="1"/>
  <c r="E472" i="1"/>
  <c r="E391" i="1"/>
  <c r="E639" i="1"/>
  <c r="E228" i="1"/>
  <c r="E230" i="1" s="1"/>
  <c r="E768" i="1"/>
  <c r="E767" i="1"/>
  <c r="E2101" i="1" l="1"/>
  <c r="E2945" i="1"/>
  <c r="E3791" i="1" s="1"/>
  <c r="E4637" i="1" s="1"/>
  <c r="E5483" i="1" s="1"/>
  <c r="E6329" i="1" s="1"/>
  <c r="E7175" i="1" s="1"/>
  <c r="E8021" i="1" s="1"/>
  <c r="E8867" i="1" s="1"/>
  <c r="E9713" i="1" s="1"/>
  <c r="E10559" i="1" s="1"/>
  <c r="E11405" i="1" s="1"/>
  <c r="E1936" i="1"/>
  <c r="E2780" i="1"/>
  <c r="E3626" i="1" s="1"/>
  <c r="E4472" i="1" s="1"/>
  <c r="E5318" i="1" s="1"/>
  <c r="E6164" i="1" s="1"/>
  <c r="E7010" i="1" s="1"/>
  <c r="E7856" i="1" s="1"/>
  <c r="E8702" i="1" s="1"/>
  <c r="E9548" i="1" s="1"/>
  <c r="E10394" i="1" s="1"/>
  <c r="E11240" i="1" s="1"/>
  <c r="E1773" i="1"/>
  <c r="E2617" i="1"/>
  <c r="E3463" i="1" s="1"/>
  <c r="E4309" i="1" s="1"/>
  <c r="E5155" i="1" s="1"/>
  <c r="E6001" i="1" s="1"/>
  <c r="E6847" i="1" s="1"/>
  <c r="E7693" i="1" s="1"/>
  <c r="E8539" i="1" s="1"/>
  <c r="E9385" i="1" s="1"/>
  <c r="E10231" i="1" s="1"/>
  <c r="E11077" i="1" s="1"/>
  <c r="E1854" i="1"/>
  <c r="E2698" i="1"/>
  <c r="E3544" i="1" s="1"/>
  <c r="E4390" i="1" s="1"/>
  <c r="E5236" i="1" s="1"/>
  <c r="E6082" i="1" s="1"/>
  <c r="E6928" i="1" s="1"/>
  <c r="E7774" i="1" s="1"/>
  <c r="E8620" i="1" s="1"/>
  <c r="E9466" i="1" s="1"/>
  <c r="E10312" i="1" s="1"/>
  <c r="E11158" i="1" s="1"/>
  <c r="E2183" i="1"/>
  <c r="E3027" i="1"/>
  <c r="E3873" i="1" s="1"/>
  <c r="E4719" i="1" s="1"/>
  <c r="E5565" i="1" s="1"/>
  <c r="E6411" i="1" s="1"/>
  <c r="E7257" i="1" s="1"/>
  <c r="E8103" i="1" s="1"/>
  <c r="E8949" i="1" s="1"/>
  <c r="E9795" i="1" s="1"/>
  <c r="E10641" i="1" s="1"/>
  <c r="E11487" i="1" s="1"/>
  <c r="E2021" i="1"/>
  <c r="E2865" i="1"/>
  <c r="E3711" i="1" s="1"/>
  <c r="E4557" i="1" s="1"/>
  <c r="E5403" i="1" s="1"/>
  <c r="E6249" i="1" s="1"/>
  <c r="E7095" i="1" s="1"/>
  <c r="E7941" i="1" s="1"/>
  <c r="E8787" i="1" s="1"/>
  <c r="E9633" i="1" s="1"/>
  <c r="E10479" i="1" s="1"/>
  <c r="E11325" i="1" s="1"/>
  <c r="E1690" i="1"/>
  <c r="E2534" i="1"/>
  <c r="E3380" i="1" s="1"/>
  <c r="E4226" i="1" s="1"/>
  <c r="E5072" i="1" s="1"/>
  <c r="E5918" i="1" s="1"/>
  <c r="E6764" i="1" s="1"/>
  <c r="E7610" i="1" s="1"/>
  <c r="E8456" i="1" s="1"/>
  <c r="E9302" i="1" s="1"/>
  <c r="E10148" i="1" s="1"/>
  <c r="E10994" i="1" s="1"/>
  <c r="E1937" i="1"/>
  <c r="E2781" i="1"/>
  <c r="E3627" i="1" s="1"/>
  <c r="E4473" i="1" s="1"/>
  <c r="E5319" i="1" s="1"/>
  <c r="E6165" i="1" s="1"/>
  <c r="E7011" i="1" s="1"/>
  <c r="E7857" i="1" s="1"/>
  <c r="E8703" i="1" s="1"/>
  <c r="E9549" i="1" s="1"/>
  <c r="E10395" i="1" s="1"/>
  <c r="E11241" i="1" s="1"/>
  <c r="E1855" i="1"/>
  <c r="E2699" i="1"/>
  <c r="E3545" i="1" s="1"/>
  <c r="E4391" i="1" s="1"/>
  <c r="E5237" i="1" s="1"/>
  <c r="E6083" i="1" s="1"/>
  <c r="E6929" i="1" s="1"/>
  <c r="E7775" i="1" s="1"/>
  <c r="E8621" i="1" s="1"/>
  <c r="E9467" i="1" s="1"/>
  <c r="E10313" i="1" s="1"/>
  <c r="E11159" i="1" s="1"/>
  <c r="E2236" i="1"/>
  <c r="E3080" i="1"/>
  <c r="E3926" i="1" s="1"/>
  <c r="E4772" i="1" s="1"/>
  <c r="E5618" i="1" s="1"/>
  <c r="E6464" i="1" s="1"/>
  <c r="E7310" i="1" s="1"/>
  <c r="E8156" i="1" s="1"/>
  <c r="E9002" i="1" s="1"/>
  <c r="E9848" i="1" s="1"/>
  <c r="E10694" i="1" s="1"/>
  <c r="E11540" i="1" s="1"/>
  <c r="E1527" i="1"/>
  <c r="E2371" i="1"/>
  <c r="E3217" i="1" s="1"/>
  <c r="E4063" i="1" s="1"/>
  <c r="E4909" i="1" s="1"/>
  <c r="E5755" i="1" s="1"/>
  <c r="E6601" i="1" s="1"/>
  <c r="E7447" i="1" s="1"/>
  <c r="E8293" i="1" s="1"/>
  <c r="E9139" i="1" s="1"/>
  <c r="E9985" i="1" s="1"/>
  <c r="E10831" i="1" s="1"/>
  <c r="E1691" i="1"/>
  <c r="E2535" i="1"/>
  <c r="E3381" i="1" s="1"/>
  <c r="E4227" i="1" s="1"/>
  <c r="E5073" i="1" s="1"/>
  <c r="E5919" i="1" s="1"/>
  <c r="E6765" i="1" s="1"/>
  <c r="E7611" i="1" s="1"/>
  <c r="E8457" i="1" s="1"/>
  <c r="E9303" i="1" s="1"/>
  <c r="E10149" i="1" s="1"/>
  <c r="E10995" i="1" s="1"/>
  <c r="E1526" i="1"/>
  <c r="E2370" i="1"/>
  <c r="E3216" i="1" s="1"/>
  <c r="E4062" i="1" s="1"/>
  <c r="E4908" i="1" s="1"/>
  <c r="E5754" i="1" s="1"/>
  <c r="E6600" i="1" s="1"/>
  <c r="E7446" i="1" s="1"/>
  <c r="E8292" i="1" s="1"/>
  <c r="E9138" i="1" s="1"/>
  <c r="E9984" i="1" s="1"/>
  <c r="E10830" i="1" s="1"/>
  <c r="E1772" i="1"/>
  <c r="E2616" i="1"/>
  <c r="E3462" i="1" s="1"/>
  <c r="E4308" i="1" s="1"/>
  <c r="E5154" i="1" s="1"/>
  <c r="E6000" i="1" s="1"/>
  <c r="E6846" i="1" s="1"/>
  <c r="E7692" i="1" s="1"/>
  <c r="E8538" i="1" s="1"/>
  <c r="E9384" i="1" s="1"/>
  <c r="E10230" i="1" s="1"/>
  <c r="E11076" i="1" s="1"/>
  <c r="E2182" i="1"/>
  <c r="E3026" i="1"/>
  <c r="E3872" i="1" s="1"/>
  <c r="E4718" i="1" s="1"/>
  <c r="E5564" i="1" s="1"/>
  <c r="E6410" i="1" s="1"/>
  <c r="E7256" i="1" s="1"/>
  <c r="E8102" i="1" s="1"/>
  <c r="E8948" i="1" s="1"/>
  <c r="E9794" i="1" s="1"/>
  <c r="E10640" i="1" s="1"/>
  <c r="E11486" i="1" s="1"/>
  <c r="E2235" i="1"/>
  <c r="E3079" i="1"/>
  <c r="E3925" i="1" s="1"/>
  <c r="E4771" i="1" s="1"/>
  <c r="E5617" i="1" s="1"/>
  <c r="E6463" i="1" s="1"/>
  <c r="E7309" i="1" s="1"/>
  <c r="E8155" i="1" s="1"/>
  <c r="E9001" i="1" s="1"/>
  <c r="E9847" i="1" s="1"/>
  <c r="E10693" i="1" s="1"/>
  <c r="E11539" i="1" s="1"/>
  <c r="E2862" i="1"/>
  <c r="E3708" i="1" s="1"/>
  <c r="E4554" i="1" s="1"/>
  <c r="E5400" i="1" s="1"/>
  <c r="E6246" i="1" s="1"/>
  <c r="E7092" i="1" s="1"/>
  <c r="E7938" i="1" s="1"/>
  <c r="E8784" i="1" s="1"/>
  <c r="E9630" i="1" s="1"/>
  <c r="E10476" i="1" s="1"/>
  <c r="E11322" i="1" s="1"/>
  <c r="E2018" i="1"/>
  <c r="E1610" i="1"/>
  <c r="E2454" i="1"/>
  <c r="E3300" i="1" s="1"/>
  <c r="E4146" i="1" s="1"/>
  <c r="E4992" i="1" s="1"/>
  <c r="E5838" i="1" s="1"/>
  <c r="E6684" i="1" s="1"/>
  <c r="E7530" i="1" s="1"/>
  <c r="E8376" i="1" s="1"/>
  <c r="E9222" i="1" s="1"/>
  <c r="E10068" i="1" s="1"/>
  <c r="E10914" i="1" s="1"/>
  <c r="E2100" i="1"/>
  <c r="E2944" i="1"/>
  <c r="E3790" i="1" s="1"/>
  <c r="E4636" i="1" s="1"/>
  <c r="E5482" i="1" s="1"/>
  <c r="E6328" i="1" s="1"/>
  <c r="E7174" i="1" s="1"/>
  <c r="E8020" i="1" s="1"/>
  <c r="E8866" i="1" s="1"/>
  <c r="E9712" i="1" s="1"/>
  <c r="E10558" i="1" s="1"/>
  <c r="E11404" i="1" s="1"/>
  <c r="E1609" i="1"/>
  <c r="E2453" i="1"/>
  <c r="E3299" i="1" s="1"/>
  <c r="E4145" i="1" s="1"/>
  <c r="E4991" i="1" s="1"/>
  <c r="E5837" i="1" s="1"/>
  <c r="E6683" i="1" s="1"/>
  <c r="E7529" i="1" s="1"/>
  <c r="E8375" i="1" s="1"/>
  <c r="E9221" i="1" s="1"/>
  <c r="E10067" i="1" s="1"/>
  <c r="E10913" i="1" s="1"/>
  <c r="E721" i="1"/>
  <c r="E770" i="1"/>
  <c r="E772" i="1" s="1"/>
  <c r="E396" i="1"/>
  <c r="E67" i="1"/>
  <c r="E150" i="1"/>
  <c r="E398" i="1"/>
  <c r="E232" i="1"/>
  <c r="E234" i="1" s="1"/>
  <c r="E556" i="1"/>
  <c r="E558" i="1" s="1"/>
  <c r="E641" i="1"/>
  <c r="E719" i="1"/>
  <c r="E716" i="1"/>
  <c r="E718" i="1" s="1"/>
  <c r="E313" i="1"/>
  <c r="E147" i="1"/>
  <c r="E149" i="1" s="1"/>
  <c r="E475" i="1"/>
  <c r="E310" i="1"/>
  <c r="E769" i="1"/>
  <c r="E225" i="1"/>
  <c r="E65" i="1"/>
  <c r="E644" i="1"/>
  <c r="E553" i="1"/>
  <c r="E474" i="1"/>
  <c r="E393" i="1"/>
  <c r="E395" i="1" s="1"/>
  <c r="E64" i="1"/>
  <c r="E2102" i="1" l="1"/>
  <c r="E2946" i="1"/>
  <c r="E3792" i="1" s="1"/>
  <c r="E4638" i="1" s="1"/>
  <c r="E5484" i="1" s="1"/>
  <c r="E6330" i="1" s="1"/>
  <c r="E7176" i="1" s="1"/>
  <c r="E8022" i="1" s="1"/>
  <c r="E8868" i="1" s="1"/>
  <c r="E9714" i="1" s="1"/>
  <c r="E10560" i="1" s="1"/>
  <c r="E11406" i="1" s="1"/>
  <c r="E2184" i="1"/>
  <c r="E3028" i="1"/>
  <c r="E3874" i="1" s="1"/>
  <c r="E4720" i="1" s="1"/>
  <c r="E5566" i="1" s="1"/>
  <c r="E6412" i="1" s="1"/>
  <c r="E7258" i="1" s="1"/>
  <c r="E8104" i="1" s="1"/>
  <c r="E8950" i="1" s="1"/>
  <c r="E9796" i="1" s="1"/>
  <c r="E10642" i="1" s="1"/>
  <c r="E11488" i="1" s="1"/>
  <c r="E1529" i="1"/>
  <c r="E2373" i="1"/>
  <c r="E3219" i="1" s="1"/>
  <c r="E4065" i="1" s="1"/>
  <c r="E4911" i="1" s="1"/>
  <c r="E5757" i="1" s="1"/>
  <c r="E6603" i="1" s="1"/>
  <c r="E7449" i="1" s="1"/>
  <c r="E8295" i="1" s="1"/>
  <c r="E9141" i="1" s="1"/>
  <c r="E9987" i="1" s="1"/>
  <c r="E10833" i="1" s="1"/>
  <c r="E1692" i="1"/>
  <c r="E2536" i="1"/>
  <c r="E3382" i="1" s="1"/>
  <c r="E4228" i="1" s="1"/>
  <c r="E5074" i="1" s="1"/>
  <c r="E5920" i="1" s="1"/>
  <c r="E6766" i="1" s="1"/>
  <c r="E7612" i="1" s="1"/>
  <c r="E8458" i="1" s="1"/>
  <c r="E9304" i="1" s="1"/>
  <c r="E10150" i="1" s="1"/>
  <c r="E10996" i="1" s="1"/>
  <c r="E1775" i="1"/>
  <c r="E2619" i="1"/>
  <c r="E3465" i="1" s="1"/>
  <c r="E4311" i="1" s="1"/>
  <c r="E5157" i="1" s="1"/>
  <c r="E6003" i="1" s="1"/>
  <c r="E6849" i="1" s="1"/>
  <c r="E7695" i="1" s="1"/>
  <c r="E8541" i="1" s="1"/>
  <c r="E9387" i="1" s="1"/>
  <c r="E10233" i="1" s="1"/>
  <c r="E11079" i="1" s="1"/>
  <c r="E1611" i="1"/>
  <c r="E2455" i="1"/>
  <c r="E3301" i="1" s="1"/>
  <c r="E4147" i="1" s="1"/>
  <c r="E4993" i="1" s="1"/>
  <c r="E5839" i="1" s="1"/>
  <c r="E6685" i="1" s="1"/>
  <c r="E7531" i="1" s="1"/>
  <c r="E8377" i="1" s="1"/>
  <c r="E9223" i="1" s="1"/>
  <c r="E10069" i="1" s="1"/>
  <c r="E10915" i="1" s="1"/>
  <c r="E2237" i="1"/>
  <c r="E3081" i="1"/>
  <c r="E3927" i="1" s="1"/>
  <c r="E4773" i="1" s="1"/>
  <c r="E5619" i="1" s="1"/>
  <c r="E6465" i="1" s="1"/>
  <c r="E7311" i="1" s="1"/>
  <c r="E8157" i="1" s="1"/>
  <c r="E9003" i="1" s="1"/>
  <c r="E9849" i="1" s="1"/>
  <c r="E10695" i="1" s="1"/>
  <c r="E11541" i="1" s="1"/>
  <c r="E1693" i="1"/>
  <c r="E2537" i="1"/>
  <c r="E3383" i="1" s="1"/>
  <c r="E4229" i="1" s="1"/>
  <c r="E5075" i="1" s="1"/>
  <c r="E5921" i="1" s="1"/>
  <c r="E6767" i="1" s="1"/>
  <c r="E7613" i="1" s="1"/>
  <c r="E8459" i="1" s="1"/>
  <c r="E9305" i="1" s="1"/>
  <c r="E10151" i="1" s="1"/>
  <c r="E10997" i="1" s="1"/>
  <c r="E1939" i="1"/>
  <c r="E2783" i="1"/>
  <c r="E3629" i="1" s="1"/>
  <c r="E4475" i="1" s="1"/>
  <c r="E5321" i="1" s="1"/>
  <c r="E6167" i="1" s="1"/>
  <c r="E7013" i="1" s="1"/>
  <c r="E7859" i="1" s="1"/>
  <c r="E8705" i="1" s="1"/>
  <c r="E9551" i="1" s="1"/>
  <c r="E10397" i="1" s="1"/>
  <c r="E11243" i="1" s="1"/>
  <c r="E1856" i="1"/>
  <c r="E2700" i="1"/>
  <c r="E3546" i="1" s="1"/>
  <c r="E4392" i="1" s="1"/>
  <c r="E5238" i="1" s="1"/>
  <c r="E6084" i="1" s="1"/>
  <c r="E6930" i="1" s="1"/>
  <c r="E7776" i="1" s="1"/>
  <c r="E8622" i="1" s="1"/>
  <c r="E9468" i="1" s="1"/>
  <c r="E10314" i="1" s="1"/>
  <c r="E11160" i="1" s="1"/>
  <c r="E1612" i="1"/>
  <c r="E2456" i="1"/>
  <c r="E3302" i="1" s="1"/>
  <c r="E4148" i="1" s="1"/>
  <c r="E4994" i="1" s="1"/>
  <c r="E5840" i="1" s="1"/>
  <c r="E6686" i="1" s="1"/>
  <c r="E7532" i="1" s="1"/>
  <c r="E8378" i="1" s="1"/>
  <c r="E9224" i="1" s="1"/>
  <c r="E10070" i="1" s="1"/>
  <c r="E10916" i="1" s="1"/>
  <c r="E1774" i="1"/>
  <c r="E2618" i="1"/>
  <c r="E3464" i="1" s="1"/>
  <c r="E4310" i="1" s="1"/>
  <c r="E5156" i="1" s="1"/>
  <c r="E6002" i="1" s="1"/>
  <c r="E6848" i="1" s="1"/>
  <c r="E7694" i="1" s="1"/>
  <c r="E8540" i="1" s="1"/>
  <c r="E9386" i="1" s="1"/>
  <c r="E10232" i="1" s="1"/>
  <c r="E11078" i="1" s="1"/>
  <c r="E2238" i="1"/>
  <c r="E3082" i="1"/>
  <c r="E3928" i="1" s="1"/>
  <c r="E4774" i="1" s="1"/>
  <c r="E5620" i="1" s="1"/>
  <c r="E6466" i="1" s="1"/>
  <c r="E7312" i="1" s="1"/>
  <c r="E8158" i="1" s="1"/>
  <c r="E9004" i="1" s="1"/>
  <c r="E9850" i="1" s="1"/>
  <c r="E10696" i="1" s="1"/>
  <c r="E11542" i="1" s="1"/>
  <c r="E2023" i="1"/>
  <c r="E2867" i="1"/>
  <c r="E3713" i="1" s="1"/>
  <c r="E4559" i="1" s="1"/>
  <c r="E5405" i="1" s="1"/>
  <c r="E6251" i="1" s="1"/>
  <c r="E7097" i="1" s="1"/>
  <c r="E7943" i="1" s="1"/>
  <c r="E8789" i="1" s="1"/>
  <c r="E9635" i="1" s="1"/>
  <c r="E10481" i="1" s="1"/>
  <c r="E11327" i="1" s="1"/>
  <c r="E1938" i="1"/>
  <c r="E2782" i="1"/>
  <c r="E3628" i="1" s="1"/>
  <c r="E4474" i="1" s="1"/>
  <c r="E5320" i="1" s="1"/>
  <c r="E6166" i="1" s="1"/>
  <c r="E7012" i="1" s="1"/>
  <c r="E7858" i="1" s="1"/>
  <c r="E8704" i="1" s="1"/>
  <c r="E9550" i="1" s="1"/>
  <c r="E10396" i="1" s="1"/>
  <c r="E11242" i="1" s="1"/>
  <c r="E2020" i="1"/>
  <c r="E2864" i="1"/>
  <c r="E3710" i="1" s="1"/>
  <c r="E4556" i="1" s="1"/>
  <c r="E5402" i="1" s="1"/>
  <c r="E6248" i="1" s="1"/>
  <c r="E7094" i="1" s="1"/>
  <c r="E7940" i="1" s="1"/>
  <c r="E8786" i="1" s="1"/>
  <c r="E9632" i="1" s="1"/>
  <c r="E10478" i="1" s="1"/>
  <c r="E11324" i="1" s="1"/>
  <c r="E1528" i="1"/>
  <c r="E2372" i="1"/>
  <c r="E3218" i="1" s="1"/>
  <c r="E4064" i="1" s="1"/>
  <c r="E4910" i="1" s="1"/>
  <c r="E5756" i="1" s="1"/>
  <c r="E6602" i="1" s="1"/>
  <c r="E7448" i="1" s="1"/>
  <c r="E8294" i="1" s="1"/>
  <c r="E9140" i="1" s="1"/>
  <c r="E9986" i="1" s="1"/>
  <c r="E10832" i="1" s="1"/>
  <c r="E1857" i="1"/>
  <c r="E2701" i="1"/>
  <c r="E3547" i="1" s="1"/>
  <c r="E4393" i="1" s="1"/>
  <c r="E5239" i="1" s="1"/>
  <c r="E6085" i="1" s="1"/>
  <c r="E6931" i="1" s="1"/>
  <c r="E7777" i="1" s="1"/>
  <c r="E8623" i="1" s="1"/>
  <c r="E9469" i="1" s="1"/>
  <c r="E10315" i="1" s="1"/>
  <c r="E11161" i="1" s="1"/>
  <c r="E2185" i="1"/>
  <c r="E3029" i="1"/>
  <c r="E3875" i="1" s="1"/>
  <c r="E4721" i="1" s="1"/>
  <c r="E5567" i="1" s="1"/>
  <c r="E6413" i="1" s="1"/>
  <c r="E7259" i="1" s="1"/>
  <c r="E8105" i="1" s="1"/>
  <c r="E8951" i="1" s="1"/>
  <c r="E9797" i="1" s="1"/>
  <c r="E10643" i="1" s="1"/>
  <c r="E11489" i="1" s="1"/>
  <c r="E2103" i="1"/>
  <c r="E2947" i="1"/>
  <c r="E3793" i="1" s="1"/>
  <c r="E4639" i="1" s="1"/>
  <c r="E5485" i="1" s="1"/>
  <c r="E6331" i="1" s="1"/>
  <c r="E7177" i="1" s="1"/>
  <c r="E8023" i="1" s="1"/>
  <c r="E8869" i="1" s="1"/>
  <c r="E9715" i="1" s="1"/>
  <c r="E10561" i="1" s="1"/>
  <c r="E11407" i="1" s="1"/>
  <c r="E771" i="1"/>
  <c r="E773" i="1" s="1"/>
  <c r="E723" i="1"/>
  <c r="E400" i="1"/>
  <c r="E402" i="1" s="1"/>
  <c r="E317" i="1"/>
  <c r="E720" i="1"/>
  <c r="E722" i="1" s="1"/>
  <c r="E315" i="1"/>
  <c r="E476" i="1"/>
  <c r="E478" i="1" s="1"/>
  <c r="E643" i="1"/>
  <c r="E645" i="1" s="1"/>
  <c r="E151" i="1"/>
  <c r="E646" i="1"/>
  <c r="E227" i="1"/>
  <c r="E229" i="1" s="1"/>
  <c r="E477" i="1"/>
  <c r="E397" i="1"/>
  <c r="E399" i="1" s="1"/>
  <c r="E725" i="1"/>
  <c r="E555" i="1"/>
  <c r="E557" i="1" s="1"/>
  <c r="E152" i="1"/>
  <c r="E154" i="1" s="1"/>
  <c r="E560" i="1"/>
  <c r="E562" i="1" s="1"/>
  <c r="E69" i="1"/>
  <c r="E71" i="1" s="1"/>
  <c r="E66" i="1"/>
  <c r="E236" i="1"/>
  <c r="E774" i="1"/>
  <c r="E776" i="1" s="1"/>
  <c r="E312" i="1"/>
  <c r="E314" i="1" s="1"/>
  <c r="E2105" i="1" l="1"/>
  <c r="E2949" i="1"/>
  <c r="E3795" i="1" s="1"/>
  <c r="E4641" i="1" s="1"/>
  <c r="E5487" i="1" s="1"/>
  <c r="E6333" i="1" s="1"/>
  <c r="E7179" i="1" s="1"/>
  <c r="E8025" i="1" s="1"/>
  <c r="E8871" i="1" s="1"/>
  <c r="E9717" i="1" s="1"/>
  <c r="E10563" i="1" s="1"/>
  <c r="E11409" i="1" s="1"/>
  <c r="E2187" i="1"/>
  <c r="E3031" i="1"/>
  <c r="E3877" i="1" s="1"/>
  <c r="E4723" i="1" s="1"/>
  <c r="E5569" i="1" s="1"/>
  <c r="E6415" i="1" s="1"/>
  <c r="E7261" i="1" s="1"/>
  <c r="E8107" i="1" s="1"/>
  <c r="E8953" i="1" s="1"/>
  <c r="E9799" i="1" s="1"/>
  <c r="E10645" i="1" s="1"/>
  <c r="E11491" i="1" s="1"/>
  <c r="E1940" i="1"/>
  <c r="E2784" i="1"/>
  <c r="E3630" i="1" s="1"/>
  <c r="E4476" i="1" s="1"/>
  <c r="E5322" i="1" s="1"/>
  <c r="E6168" i="1" s="1"/>
  <c r="E7014" i="1" s="1"/>
  <c r="E7860" i="1" s="1"/>
  <c r="E8706" i="1" s="1"/>
  <c r="E9552" i="1" s="1"/>
  <c r="E10398" i="1" s="1"/>
  <c r="E11244" i="1" s="1"/>
  <c r="E1614" i="1"/>
  <c r="E2458" i="1"/>
  <c r="E3304" i="1" s="1"/>
  <c r="E4150" i="1" s="1"/>
  <c r="E4996" i="1" s="1"/>
  <c r="E5842" i="1" s="1"/>
  <c r="E6688" i="1" s="1"/>
  <c r="E7534" i="1" s="1"/>
  <c r="E8380" i="1" s="1"/>
  <c r="E9226" i="1" s="1"/>
  <c r="E10072" i="1" s="1"/>
  <c r="E10918" i="1" s="1"/>
  <c r="E2239" i="1"/>
  <c r="E3083" i="1"/>
  <c r="E3929" i="1" s="1"/>
  <c r="E4775" i="1" s="1"/>
  <c r="E5621" i="1" s="1"/>
  <c r="E6467" i="1" s="1"/>
  <c r="E7313" i="1" s="1"/>
  <c r="E8159" i="1" s="1"/>
  <c r="E9005" i="1" s="1"/>
  <c r="E9851" i="1" s="1"/>
  <c r="E10697" i="1" s="1"/>
  <c r="E11543" i="1" s="1"/>
  <c r="E1531" i="1"/>
  <c r="E2375" i="1"/>
  <c r="E3221" i="1" s="1"/>
  <c r="E4067" i="1" s="1"/>
  <c r="E4913" i="1" s="1"/>
  <c r="E5759" i="1" s="1"/>
  <c r="E6605" i="1" s="1"/>
  <c r="E7451" i="1" s="1"/>
  <c r="E8297" i="1" s="1"/>
  <c r="E9143" i="1" s="1"/>
  <c r="E9989" i="1" s="1"/>
  <c r="E10835" i="1" s="1"/>
  <c r="E1859" i="1"/>
  <c r="E2703" i="1"/>
  <c r="E3549" i="1" s="1"/>
  <c r="E4395" i="1" s="1"/>
  <c r="E5241" i="1" s="1"/>
  <c r="E6087" i="1" s="1"/>
  <c r="E6933" i="1" s="1"/>
  <c r="E7779" i="1" s="1"/>
  <c r="E8625" i="1" s="1"/>
  <c r="E9471" i="1" s="1"/>
  <c r="E10317" i="1" s="1"/>
  <c r="E11163" i="1" s="1"/>
  <c r="E2025" i="1"/>
  <c r="E2869" i="1"/>
  <c r="E3715" i="1" s="1"/>
  <c r="E4561" i="1" s="1"/>
  <c r="E5407" i="1" s="1"/>
  <c r="E6253" i="1" s="1"/>
  <c r="E7099" i="1" s="1"/>
  <c r="E7945" i="1" s="1"/>
  <c r="E8791" i="1" s="1"/>
  <c r="E9637" i="1" s="1"/>
  <c r="E10483" i="1" s="1"/>
  <c r="E11329" i="1" s="1"/>
  <c r="E1858" i="1"/>
  <c r="E2702" i="1"/>
  <c r="E3548" i="1" s="1"/>
  <c r="E4394" i="1" s="1"/>
  <c r="E5240" i="1" s="1"/>
  <c r="E6086" i="1" s="1"/>
  <c r="E6932" i="1" s="1"/>
  <c r="E7778" i="1" s="1"/>
  <c r="E8624" i="1" s="1"/>
  <c r="E9470" i="1" s="1"/>
  <c r="E10316" i="1" s="1"/>
  <c r="E11162" i="1" s="1"/>
  <c r="E1613" i="1"/>
  <c r="E2457" i="1"/>
  <c r="E3303" i="1" s="1"/>
  <c r="E4149" i="1" s="1"/>
  <c r="E4995" i="1" s="1"/>
  <c r="E5841" i="1" s="1"/>
  <c r="E6687" i="1" s="1"/>
  <c r="E7533" i="1" s="1"/>
  <c r="E8379" i="1" s="1"/>
  <c r="E9225" i="1" s="1"/>
  <c r="E10071" i="1" s="1"/>
  <c r="E10917" i="1" s="1"/>
  <c r="E2186" i="1"/>
  <c r="E3030" i="1"/>
  <c r="E3876" i="1" s="1"/>
  <c r="E4722" i="1" s="1"/>
  <c r="E5568" i="1" s="1"/>
  <c r="E6414" i="1" s="1"/>
  <c r="E7260" i="1" s="1"/>
  <c r="E8106" i="1" s="1"/>
  <c r="E8952" i="1" s="1"/>
  <c r="E9798" i="1" s="1"/>
  <c r="E10644" i="1" s="1"/>
  <c r="E11490" i="1" s="1"/>
  <c r="E2022" i="1"/>
  <c r="E2866" i="1"/>
  <c r="E3712" i="1" s="1"/>
  <c r="E4558" i="1" s="1"/>
  <c r="E5404" i="1" s="1"/>
  <c r="E6250" i="1" s="1"/>
  <c r="E7096" i="1" s="1"/>
  <c r="E7942" i="1" s="1"/>
  <c r="E8788" i="1" s="1"/>
  <c r="E9634" i="1" s="1"/>
  <c r="E10480" i="1" s="1"/>
  <c r="E11326" i="1" s="1"/>
  <c r="E1776" i="1"/>
  <c r="E2620" i="1"/>
  <c r="E3466" i="1" s="1"/>
  <c r="E4312" i="1" s="1"/>
  <c r="E5158" i="1" s="1"/>
  <c r="E6004" i="1" s="1"/>
  <c r="E6850" i="1" s="1"/>
  <c r="E7696" i="1" s="1"/>
  <c r="E8542" i="1" s="1"/>
  <c r="E9388" i="1" s="1"/>
  <c r="E10234" i="1" s="1"/>
  <c r="E11080" i="1" s="1"/>
  <c r="E1695" i="1"/>
  <c r="E2539" i="1"/>
  <c r="E3385" i="1" s="1"/>
  <c r="E4231" i="1" s="1"/>
  <c r="E5077" i="1" s="1"/>
  <c r="E5923" i="1" s="1"/>
  <c r="E6769" i="1" s="1"/>
  <c r="E7615" i="1" s="1"/>
  <c r="E8461" i="1" s="1"/>
  <c r="E9307" i="1" s="1"/>
  <c r="E10153" i="1" s="1"/>
  <c r="E10999" i="1" s="1"/>
  <c r="E1694" i="1"/>
  <c r="E2538" i="1"/>
  <c r="E3384" i="1" s="1"/>
  <c r="E4230" i="1" s="1"/>
  <c r="E5076" i="1" s="1"/>
  <c r="E5922" i="1" s="1"/>
  <c r="E6768" i="1" s="1"/>
  <c r="E7614" i="1" s="1"/>
  <c r="E8460" i="1" s="1"/>
  <c r="E9306" i="1" s="1"/>
  <c r="E10152" i="1" s="1"/>
  <c r="E10998" i="1" s="1"/>
  <c r="E1530" i="1"/>
  <c r="E2374" i="1"/>
  <c r="E3220" i="1" s="1"/>
  <c r="E4066" i="1" s="1"/>
  <c r="E4912" i="1" s="1"/>
  <c r="E5758" i="1" s="1"/>
  <c r="E6604" i="1" s="1"/>
  <c r="E7450" i="1" s="1"/>
  <c r="E8296" i="1" s="1"/>
  <c r="E9142" i="1" s="1"/>
  <c r="E9988" i="1" s="1"/>
  <c r="E10834" i="1" s="1"/>
  <c r="E2240" i="1"/>
  <c r="E3084" i="1"/>
  <c r="E3930" i="1" s="1"/>
  <c r="E4776" i="1" s="1"/>
  <c r="E5622" i="1" s="1"/>
  <c r="E6468" i="1" s="1"/>
  <c r="E7314" i="1" s="1"/>
  <c r="E8160" i="1" s="1"/>
  <c r="E9006" i="1" s="1"/>
  <c r="E9852" i="1" s="1"/>
  <c r="E10698" i="1" s="1"/>
  <c r="E11544" i="1" s="1"/>
  <c r="E1941" i="1"/>
  <c r="E2785" i="1"/>
  <c r="E3631" i="1" s="1"/>
  <c r="E4477" i="1" s="1"/>
  <c r="E5323" i="1" s="1"/>
  <c r="E6169" i="1" s="1"/>
  <c r="E7015" i="1" s="1"/>
  <c r="E7861" i="1" s="1"/>
  <c r="E8707" i="1" s="1"/>
  <c r="E9553" i="1" s="1"/>
  <c r="E10399" i="1" s="1"/>
  <c r="E11245" i="1" s="1"/>
  <c r="E1777" i="1"/>
  <c r="E2621" i="1"/>
  <c r="E3467" i="1" s="1"/>
  <c r="E4313" i="1" s="1"/>
  <c r="E5159" i="1" s="1"/>
  <c r="E6005" i="1" s="1"/>
  <c r="E6851" i="1" s="1"/>
  <c r="E7697" i="1" s="1"/>
  <c r="E8543" i="1" s="1"/>
  <c r="E9389" i="1" s="1"/>
  <c r="E10235" i="1" s="1"/>
  <c r="E11081" i="1" s="1"/>
  <c r="E2104" i="1"/>
  <c r="E2948" i="1"/>
  <c r="E3794" i="1" s="1"/>
  <c r="E4640" i="1" s="1"/>
  <c r="E5486" i="1" s="1"/>
  <c r="E6332" i="1" s="1"/>
  <c r="E7178" i="1" s="1"/>
  <c r="E8024" i="1" s="1"/>
  <c r="E8870" i="1" s="1"/>
  <c r="E9716" i="1" s="1"/>
  <c r="E10562" i="1" s="1"/>
  <c r="E11408" i="1" s="1"/>
  <c r="E566" i="1"/>
  <c r="E155" i="1"/>
  <c r="E778" i="1"/>
  <c r="E648" i="1"/>
  <c r="E650" i="1" s="1"/>
  <c r="E404" i="1"/>
  <c r="E482" i="1"/>
  <c r="E724" i="1"/>
  <c r="E726" i="1" s="1"/>
  <c r="E153" i="1"/>
  <c r="E647" i="1"/>
  <c r="E401" i="1"/>
  <c r="E403" i="1" s="1"/>
  <c r="E233" i="1"/>
  <c r="E156" i="1"/>
  <c r="E479" i="1"/>
  <c r="E481" i="1" s="1"/>
  <c r="E727" i="1"/>
  <c r="E729" i="1" s="1"/>
  <c r="E316" i="1"/>
  <c r="E68" i="1"/>
  <c r="E73" i="1"/>
  <c r="E75" i="1" s="1"/>
  <c r="E480" i="1"/>
  <c r="E564" i="1"/>
  <c r="E559" i="1"/>
  <c r="E231" i="1"/>
  <c r="E319" i="1"/>
  <c r="E321" i="1" s="1"/>
  <c r="E775" i="1"/>
  <c r="E777" i="1" s="1"/>
  <c r="E238" i="1"/>
  <c r="E2024" i="1" l="1"/>
  <c r="E2868" i="1"/>
  <c r="E3714" i="1" s="1"/>
  <c r="E4560" i="1" s="1"/>
  <c r="E5406" i="1" s="1"/>
  <c r="E6252" i="1" s="1"/>
  <c r="E7098" i="1" s="1"/>
  <c r="E7944" i="1" s="1"/>
  <c r="E8790" i="1" s="1"/>
  <c r="E9636" i="1" s="1"/>
  <c r="E10482" i="1" s="1"/>
  <c r="E11328" i="1" s="1"/>
  <c r="E1778" i="1"/>
  <c r="E2622" i="1"/>
  <c r="E3468" i="1" s="1"/>
  <c r="E4314" i="1" s="1"/>
  <c r="E5160" i="1" s="1"/>
  <c r="E6006" i="1" s="1"/>
  <c r="E6852" i="1" s="1"/>
  <c r="E7698" i="1" s="1"/>
  <c r="E8544" i="1" s="1"/>
  <c r="E9390" i="1" s="1"/>
  <c r="E10236" i="1" s="1"/>
  <c r="E11082" i="1" s="1"/>
  <c r="E2106" i="1"/>
  <c r="E2950" i="1"/>
  <c r="E3796" i="1" s="1"/>
  <c r="E4642" i="1" s="1"/>
  <c r="E5488" i="1" s="1"/>
  <c r="E6334" i="1" s="1"/>
  <c r="E7180" i="1" s="1"/>
  <c r="E8026" i="1" s="1"/>
  <c r="E8872" i="1" s="1"/>
  <c r="E9718" i="1" s="1"/>
  <c r="E10564" i="1" s="1"/>
  <c r="E11410" i="1" s="1"/>
  <c r="E2027" i="1"/>
  <c r="E2871" i="1"/>
  <c r="E3717" i="1" s="1"/>
  <c r="E4563" i="1" s="1"/>
  <c r="E5409" i="1" s="1"/>
  <c r="E6255" i="1" s="1"/>
  <c r="E7101" i="1" s="1"/>
  <c r="E7947" i="1" s="1"/>
  <c r="E8793" i="1" s="1"/>
  <c r="E9639" i="1" s="1"/>
  <c r="E10485" i="1" s="1"/>
  <c r="E11331" i="1" s="1"/>
  <c r="E1779" i="1"/>
  <c r="E2623" i="1"/>
  <c r="E3469" i="1" s="1"/>
  <c r="E4315" i="1" s="1"/>
  <c r="E5161" i="1" s="1"/>
  <c r="E6007" i="1" s="1"/>
  <c r="E6853" i="1" s="1"/>
  <c r="E7699" i="1" s="1"/>
  <c r="E8545" i="1" s="1"/>
  <c r="E9391" i="1" s="1"/>
  <c r="E10237" i="1" s="1"/>
  <c r="E11083" i="1" s="1"/>
  <c r="E1696" i="1"/>
  <c r="E2540" i="1"/>
  <c r="E3386" i="1" s="1"/>
  <c r="E4232" i="1" s="1"/>
  <c r="E5078" i="1" s="1"/>
  <c r="E5924" i="1" s="1"/>
  <c r="E6770" i="1" s="1"/>
  <c r="E7616" i="1" s="1"/>
  <c r="E8462" i="1" s="1"/>
  <c r="E9308" i="1" s="1"/>
  <c r="E10154" i="1" s="1"/>
  <c r="E11000" i="1" s="1"/>
  <c r="E2188" i="1"/>
  <c r="E3032" i="1"/>
  <c r="E3878" i="1" s="1"/>
  <c r="E4724" i="1" s="1"/>
  <c r="E5570" i="1" s="1"/>
  <c r="E6416" i="1" s="1"/>
  <c r="E7262" i="1" s="1"/>
  <c r="E8108" i="1" s="1"/>
  <c r="E8954" i="1" s="1"/>
  <c r="E9800" i="1" s="1"/>
  <c r="E10646" i="1" s="1"/>
  <c r="E11492" i="1" s="1"/>
  <c r="E1861" i="1"/>
  <c r="E2705" i="1"/>
  <c r="E3551" i="1" s="1"/>
  <c r="E4397" i="1" s="1"/>
  <c r="E5243" i="1" s="1"/>
  <c r="E6089" i="1" s="1"/>
  <c r="E6935" i="1" s="1"/>
  <c r="E7781" i="1" s="1"/>
  <c r="E8627" i="1" s="1"/>
  <c r="E9473" i="1" s="1"/>
  <c r="E10319" i="1" s="1"/>
  <c r="E11165" i="1" s="1"/>
  <c r="E1942" i="1"/>
  <c r="E2786" i="1"/>
  <c r="E3632" i="1" s="1"/>
  <c r="E4478" i="1" s="1"/>
  <c r="E5324" i="1" s="1"/>
  <c r="E6170" i="1" s="1"/>
  <c r="E7016" i="1" s="1"/>
  <c r="E7862" i="1" s="1"/>
  <c r="E8708" i="1" s="1"/>
  <c r="E9554" i="1" s="1"/>
  <c r="E10400" i="1" s="1"/>
  <c r="E11246" i="1" s="1"/>
  <c r="E1943" i="1"/>
  <c r="E2787" i="1"/>
  <c r="E3633" i="1" s="1"/>
  <c r="E4479" i="1" s="1"/>
  <c r="E5325" i="1" s="1"/>
  <c r="E6171" i="1" s="1"/>
  <c r="E7017" i="1" s="1"/>
  <c r="E7863" i="1" s="1"/>
  <c r="E8709" i="1" s="1"/>
  <c r="E9555" i="1" s="1"/>
  <c r="E10401" i="1" s="1"/>
  <c r="E11247" i="1" s="1"/>
  <c r="E1697" i="1"/>
  <c r="E2541" i="1"/>
  <c r="E3387" i="1" s="1"/>
  <c r="E4233" i="1" s="1"/>
  <c r="E5079" i="1" s="1"/>
  <c r="E5925" i="1" s="1"/>
  <c r="E6771" i="1" s="1"/>
  <c r="E7617" i="1" s="1"/>
  <c r="E8463" i="1" s="1"/>
  <c r="E9309" i="1" s="1"/>
  <c r="E10155" i="1" s="1"/>
  <c r="E11001" i="1" s="1"/>
  <c r="E1615" i="1"/>
  <c r="E2459" i="1"/>
  <c r="E3305" i="1" s="1"/>
  <c r="E4151" i="1" s="1"/>
  <c r="E4997" i="1" s="1"/>
  <c r="E5843" i="1" s="1"/>
  <c r="E6689" i="1" s="1"/>
  <c r="E7535" i="1" s="1"/>
  <c r="E8381" i="1" s="1"/>
  <c r="E9227" i="1" s="1"/>
  <c r="E10073" i="1" s="1"/>
  <c r="E10919" i="1" s="1"/>
  <c r="E1533" i="1"/>
  <c r="E2377" i="1"/>
  <c r="E3223" i="1" s="1"/>
  <c r="E4069" i="1" s="1"/>
  <c r="E4915" i="1" s="1"/>
  <c r="E5761" i="1" s="1"/>
  <c r="E6607" i="1" s="1"/>
  <c r="E7453" i="1" s="1"/>
  <c r="E8299" i="1" s="1"/>
  <c r="E9145" i="1" s="1"/>
  <c r="E9991" i="1" s="1"/>
  <c r="E10837" i="1" s="1"/>
  <c r="E2189" i="1"/>
  <c r="E3033" i="1"/>
  <c r="E3879" i="1" s="1"/>
  <c r="E4725" i="1" s="1"/>
  <c r="E5571" i="1" s="1"/>
  <c r="E6417" i="1" s="1"/>
  <c r="E7263" i="1" s="1"/>
  <c r="E8109" i="1" s="1"/>
  <c r="E8955" i="1" s="1"/>
  <c r="E9801" i="1" s="1"/>
  <c r="E10647" i="1" s="1"/>
  <c r="E11493" i="1" s="1"/>
  <c r="E1532" i="1"/>
  <c r="E2376" i="1"/>
  <c r="E3222" i="1" s="1"/>
  <c r="E4068" i="1" s="1"/>
  <c r="E4914" i="1" s="1"/>
  <c r="E5760" i="1" s="1"/>
  <c r="E6606" i="1" s="1"/>
  <c r="E7452" i="1" s="1"/>
  <c r="E8298" i="1" s="1"/>
  <c r="E9144" i="1" s="1"/>
  <c r="E9990" i="1" s="1"/>
  <c r="E10836" i="1" s="1"/>
  <c r="E1616" i="1"/>
  <c r="E2460" i="1"/>
  <c r="E3306" i="1" s="1"/>
  <c r="E4152" i="1" s="1"/>
  <c r="E4998" i="1" s="1"/>
  <c r="E5844" i="1" s="1"/>
  <c r="E6690" i="1" s="1"/>
  <c r="E7536" i="1" s="1"/>
  <c r="E8382" i="1" s="1"/>
  <c r="E9228" i="1" s="1"/>
  <c r="E10074" i="1" s="1"/>
  <c r="E10920" i="1" s="1"/>
  <c r="E2242" i="1"/>
  <c r="E3086" i="1"/>
  <c r="E3932" i="1" s="1"/>
  <c r="E4778" i="1" s="1"/>
  <c r="E5624" i="1" s="1"/>
  <c r="E6470" i="1" s="1"/>
  <c r="E7316" i="1" s="1"/>
  <c r="E8162" i="1" s="1"/>
  <c r="E9008" i="1" s="1"/>
  <c r="E9854" i="1" s="1"/>
  <c r="E10700" i="1" s="1"/>
  <c r="E11546" i="1" s="1"/>
  <c r="E1860" i="1"/>
  <c r="E2704" i="1"/>
  <c r="E3550" i="1" s="1"/>
  <c r="E4396" i="1" s="1"/>
  <c r="E5242" i="1" s="1"/>
  <c r="E6088" i="1" s="1"/>
  <c r="E6934" i="1" s="1"/>
  <c r="E7780" i="1" s="1"/>
  <c r="E8626" i="1" s="1"/>
  <c r="E9472" i="1" s="1"/>
  <c r="E10318" i="1" s="1"/>
  <c r="E11164" i="1" s="1"/>
  <c r="E2241" i="1"/>
  <c r="E3085" i="1"/>
  <c r="E3931" i="1" s="1"/>
  <c r="E4777" i="1" s="1"/>
  <c r="E5623" i="1" s="1"/>
  <c r="E6469" i="1" s="1"/>
  <c r="E7315" i="1" s="1"/>
  <c r="E8161" i="1" s="1"/>
  <c r="E9007" i="1" s="1"/>
  <c r="E9853" i="1" s="1"/>
  <c r="E10699" i="1" s="1"/>
  <c r="E11545" i="1" s="1"/>
  <c r="E2107" i="1"/>
  <c r="E2951" i="1"/>
  <c r="E3797" i="1" s="1"/>
  <c r="E4643" i="1" s="1"/>
  <c r="E5489" i="1" s="1"/>
  <c r="E6335" i="1" s="1"/>
  <c r="E7181" i="1" s="1"/>
  <c r="E8027" i="1" s="1"/>
  <c r="E8873" i="1" s="1"/>
  <c r="E9719" i="1" s="1"/>
  <c r="E10565" i="1" s="1"/>
  <c r="E11411" i="1" s="1"/>
  <c r="E72" i="1"/>
  <c r="E408" i="1"/>
  <c r="E235" i="1"/>
  <c r="E237" i="1" s="1"/>
  <c r="E70" i="1"/>
  <c r="E652" i="1"/>
  <c r="E654" i="1" s="1"/>
  <c r="E649" i="1"/>
  <c r="E323" i="1"/>
  <c r="E325" i="1" s="1"/>
  <c r="E240" i="1"/>
  <c r="E242" i="1" s="1"/>
  <c r="E568" i="1"/>
  <c r="E484" i="1"/>
  <c r="E486" i="1" s="1"/>
  <c r="E731" i="1"/>
  <c r="E158" i="1"/>
  <c r="E160" i="1" s="1"/>
  <c r="E779" i="1"/>
  <c r="E406" i="1"/>
  <c r="E405" i="1"/>
  <c r="E407" i="1" s="1"/>
  <c r="E79" i="1"/>
  <c r="E561" i="1"/>
  <c r="E563" i="1" s="1"/>
  <c r="E157" i="1"/>
  <c r="E159" i="1" s="1"/>
  <c r="E77" i="1"/>
  <c r="E483" i="1"/>
  <c r="E728" i="1"/>
  <c r="E780" i="1"/>
  <c r="E318" i="1"/>
  <c r="E320" i="1" s="1"/>
  <c r="E1863" i="1" l="1"/>
  <c r="E2707" i="1"/>
  <c r="E3553" i="1" s="1"/>
  <c r="E4399" i="1" s="1"/>
  <c r="E5245" i="1" s="1"/>
  <c r="E6091" i="1" s="1"/>
  <c r="E6937" i="1" s="1"/>
  <c r="E7783" i="1" s="1"/>
  <c r="E8629" i="1" s="1"/>
  <c r="E9475" i="1" s="1"/>
  <c r="E10321" i="1" s="1"/>
  <c r="E11167" i="1" s="1"/>
  <c r="E2243" i="1"/>
  <c r="E3087" i="1"/>
  <c r="E3933" i="1" s="1"/>
  <c r="E4779" i="1" s="1"/>
  <c r="E5625" i="1" s="1"/>
  <c r="E6471" i="1" s="1"/>
  <c r="E7317" i="1" s="1"/>
  <c r="E8163" i="1" s="1"/>
  <c r="E9009" i="1" s="1"/>
  <c r="E9855" i="1" s="1"/>
  <c r="E10701" i="1" s="1"/>
  <c r="E11547" i="1" s="1"/>
  <c r="E1534" i="1"/>
  <c r="E2378" i="1"/>
  <c r="E3224" i="1" s="1"/>
  <c r="E4070" i="1" s="1"/>
  <c r="E4916" i="1" s="1"/>
  <c r="E5762" i="1" s="1"/>
  <c r="E6608" i="1" s="1"/>
  <c r="E7454" i="1" s="1"/>
  <c r="E8300" i="1" s="1"/>
  <c r="E9146" i="1" s="1"/>
  <c r="E9992" i="1" s="1"/>
  <c r="E10838" i="1" s="1"/>
  <c r="E1699" i="1"/>
  <c r="E2543" i="1"/>
  <c r="E3389" i="1" s="1"/>
  <c r="E4235" i="1" s="1"/>
  <c r="E5081" i="1" s="1"/>
  <c r="E5927" i="1" s="1"/>
  <c r="E6773" i="1" s="1"/>
  <c r="E7619" i="1" s="1"/>
  <c r="E8465" i="1" s="1"/>
  <c r="E9311" i="1" s="1"/>
  <c r="E10157" i="1" s="1"/>
  <c r="E11003" i="1" s="1"/>
  <c r="E2190" i="1"/>
  <c r="E3034" i="1"/>
  <c r="E3880" i="1" s="1"/>
  <c r="E4726" i="1" s="1"/>
  <c r="E5572" i="1" s="1"/>
  <c r="E6418" i="1" s="1"/>
  <c r="E7264" i="1" s="1"/>
  <c r="E8110" i="1" s="1"/>
  <c r="E8956" i="1" s="1"/>
  <c r="E9802" i="1" s="1"/>
  <c r="E10648" i="1" s="1"/>
  <c r="E11494" i="1" s="1"/>
  <c r="E2108" i="1"/>
  <c r="E2952" i="1"/>
  <c r="E3798" i="1" s="1"/>
  <c r="E4644" i="1" s="1"/>
  <c r="E5490" i="1" s="1"/>
  <c r="E6336" i="1" s="1"/>
  <c r="E7182" i="1" s="1"/>
  <c r="E8028" i="1" s="1"/>
  <c r="E8874" i="1" s="1"/>
  <c r="E9720" i="1" s="1"/>
  <c r="E10566" i="1" s="1"/>
  <c r="E11412" i="1" s="1"/>
  <c r="E1618" i="1"/>
  <c r="E2462" i="1"/>
  <c r="E3308" i="1" s="1"/>
  <c r="E4154" i="1" s="1"/>
  <c r="E5000" i="1" s="1"/>
  <c r="E5846" i="1" s="1"/>
  <c r="E6692" i="1" s="1"/>
  <c r="E7538" i="1" s="1"/>
  <c r="E8384" i="1" s="1"/>
  <c r="E9230" i="1" s="1"/>
  <c r="E10076" i="1" s="1"/>
  <c r="E10922" i="1" s="1"/>
  <c r="E2029" i="1"/>
  <c r="E2873" i="1"/>
  <c r="E3719" i="1" s="1"/>
  <c r="E4565" i="1" s="1"/>
  <c r="E5411" i="1" s="1"/>
  <c r="E6257" i="1" s="1"/>
  <c r="E7103" i="1" s="1"/>
  <c r="E7949" i="1" s="1"/>
  <c r="E8795" i="1" s="1"/>
  <c r="E9641" i="1" s="1"/>
  <c r="E10487" i="1" s="1"/>
  <c r="E11333" i="1" s="1"/>
  <c r="E1862" i="1"/>
  <c r="E2706" i="1"/>
  <c r="E3552" i="1" s="1"/>
  <c r="E4398" i="1" s="1"/>
  <c r="E5244" i="1" s="1"/>
  <c r="E6090" i="1" s="1"/>
  <c r="E6936" i="1" s="1"/>
  <c r="E7782" i="1" s="1"/>
  <c r="E8628" i="1" s="1"/>
  <c r="E9474" i="1" s="1"/>
  <c r="E10320" i="1" s="1"/>
  <c r="E11166" i="1" s="1"/>
  <c r="E2191" i="1"/>
  <c r="E3035" i="1"/>
  <c r="E3881" i="1" s="1"/>
  <c r="E4727" i="1" s="1"/>
  <c r="E5573" i="1" s="1"/>
  <c r="E6419" i="1" s="1"/>
  <c r="E7265" i="1" s="1"/>
  <c r="E8111" i="1" s="1"/>
  <c r="E8957" i="1" s="1"/>
  <c r="E9803" i="1" s="1"/>
  <c r="E10649" i="1" s="1"/>
  <c r="E11495" i="1" s="1"/>
  <c r="E1945" i="1"/>
  <c r="E2789" i="1"/>
  <c r="E3635" i="1" s="1"/>
  <c r="E4481" i="1" s="1"/>
  <c r="E5327" i="1" s="1"/>
  <c r="E6173" i="1" s="1"/>
  <c r="E7019" i="1" s="1"/>
  <c r="E7865" i="1" s="1"/>
  <c r="E8711" i="1" s="1"/>
  <c r="E9557" i="1" s="1"/>
  <c r="E10403" i="1" s="1"/>
  <c r="E11249" i="1" s="1"/>
  <c r="E1698" i="1"/>
  <c r="E2542" i="1"/>
  <c r="E3388" i="1" s="1"/>
  <c r="E4234" i="1" s="1"/>
  <c r="E5080" i="1" s="1"/>
  <c r="E5926" i="1" s="1"/>
  <c r="E6772" i="1" s="1"/>
  <c r="E7618" i="1" s="1"/>
  <c r="E8464" i="1" s="1"/>
  <c r="E9310" i="1" s="1"/>
  <c r="E10156" i="1" s="1"/>
  <c r="E11002" i="1" s="1"/>
  <c r="E1780" i="1"/>
  <c r="E2624" i="1"/>
  <c r="E3470" i="1" s="1"/>
  <c r="E4316" i="1" s="1"/>
  <c r="E5162" i="1" s="1"/>
  <c r="E6008" i="1" s="1"/>
  <c r="E6854" i="1" s="1"/>
  <c r="E7700" i="1" s="1"/>
  <c r="E8546" i="1" s="1"/>
  <c r="E9392" i="1" s="1"/>
  <c r="E10238" i="1" s="1"/>
  <c r="E11084" i="1" s="1"/>
  <c r="E2244" i="1"/>
  <c r="E3088" i="1"/>
  <c r="E3934" i="1" s="1"/>
  <c r="E4780" i="1" s="1"/>
  <c r="E5626" i="1" s="1"/>
  <c r="E6472" i="1" s="1"/>
  <c r="E7318" i="1" s="1"/>
  <c r="E8164" i="1" s="1"/>
  <c r="E9010" i="1" s="1"/>
  <c r="E9856" i="1" s="1"/>
  <c r="E10702" i="1" s="1"/>
  <c r="E11548" i="1" s="1"/>
  <c r="E1535" i="1"/>
  <c r="E2379" i="1"/>
  <c r="E3225" i="1" s="1"/>
  <c r="E4071" i="1" s="1"/>
  <c r="E4917" i="1" s="1"/>
  <c r="E5763" i="1" s="1"/>
  <c r="E6609" i="1" s="1"/>
  <c r="E7455" i="1" s="1"/>
  <c r="E8301" i="1" s="1"/>
  <c r="E9147" i="1" s="1"/>
  <c r="E9993" i="1" s="1"/>
  <c r="E10839" i="1" s="1"/>
  <c r="E1781" i="1"/>
  <c r="E2625" i="1"/>
  <c r="E3471" i="1" s="1"/>
  <c r="E4317" i="1" s="1"/>
  <c r="E5163" i="1" s="1"/>
  <c r="E6009" i="1" s="1"/>
  <c r="E6855" i="1" s="1"/>
  <c r="E7701" i="1" s="1"/>
  <c r="E8547" i="1" s="1"/>
  <c r="E9393" i="1" s="1"/>
  <c r="E10239" i="1" s="1"/>
  <c r="E11085" i="1" s="1"/>
  <c r="E2109" i="1"/>
  <c r="E2953" i="1"/>
  <c r="E3799" i="1" s="1"/>
  <c r="E4645" i="1" s="1"/>
  <c r="E5491" i="1" s="1"/>
  <c r="E6337" i="1" s="1"/>
  <c r="E7183" i="1" s="1"/>
  <c r="E8029" i="1" s="1"/>
  <c r="E8875" i="1" s="1"/>
  <c r="E9721" i="1" s="1"/>
  <c r="E10567" i="1" s="1"/>
  <c r="E11413" i="1" s="1"/>
  <c r="E1617" i="1"/>
  <c r="E2461" i="1"/>
  <c r="E3307" i="1" s="1"/>
  <c r="E4153" i="1" s="1"/>
  <c r="E4999" i="1" s="1"/>
  <c r="E5845" i="1" s="1"/>
  <c r="E6691" i="1" s="1"/>
  <c r="E7537" i="1" s="1"/>
  <c r="E8383" i="1" s="1"/>
  <c r="E9229" i="1" s="1"/>
  <c r="E10075" i="1" s="1"/>
  <c r="E10921" i="1" s="1"/>
  <c r="E1944" i="1"/>
  <c r="E2788" i="1"/>
  <c r="E3634" i="1" s="1"/>
  <c r="E4480" i="1" s="1"/>
  <c r="E5326" i="1" s="1"/>
  <c r="E6172" i="1" s="1"/>
  <c r="E7018" i="1" s="1"/>
  <c r="E7864" i="1" s="1"/>
  <c r="E8710" i="1" s="1"/>
  <c r="E9556" i="1" s="1"/>
  <c r="E10402" i="1" s="1"/>
  <c r="E11248" i="1" s="1"/>
  <c r="E2026" i="1"/>
  <c r="E2870" i="1"/>
  <c r="E3716" i="1" s="1"/>
  <c r="E4562" i="1" s="1"/>
  <c r="E5408" i="1" s="1"/>
  <c r="E6254" i="1" s="1"/>
  <c r="E7100" i="1" s="1"/>
  <c r="E7946" i="1" s="1"/>
  <c r="E8792" i="1" s="1"/>
  <c r="E9638" i="1" s="1"/>
  <c r="E10484" i="1" s="1"/>
  <c r="E11330" i="1" s="1"/>
  <c r="E246" i="1"/>
  <c r="E241" i="1"/>
  <c r="E244" i="1"/>
  <c r="E651" i="1"/>
  <c r="E735" i="1"/>
  <c r="E409" i="1"/>
  <c r="E411" i="1" s="1"/>
  <c r="E410" i="1"/>
  <c r="E163" i="1"/>
  <c r="E161" i="1"/>
  <c r="E782" i="1"/>
  <c r="E784" i="1" s="1"/>
  <c r="E327" i="1"/>
  <c r="E329" i="1" s="1"/>
  <c r="E74" i="1"/>
  <c r="E76" i="1" s="1"/>
  <c r="E730" i="1"/>
  <c r="E732" i="1" s="1"/>
  <c r="E322" i="1"/>
  <c r="E488" i="1"/>
  <c r="E656" i="1"/>
  <c r="E81" i="1"/>
  <c r="E83" i="1" s="1"/>
  <c r="E485" i="1"/>
  <c r="E570" i="1"/>
  <c r="E572" i="1" s="1"/>
  <c r="E565" i="1"/>
  <c r="E567" i="1" s="1"/>
  <c r="E162" i="1"/>
  <c r="E164" i="1" s="1"/>
  <c r="E733" i="1"/>
  <c r="E239" i="1"/>
  <c r="E781" i="1"/>
  <c r="E1700" i="1" l="1"/>
  <c r="E2544" i="1"/>
  <c r="E3390" i="1" s="1"/>
  <c r="E4236" i="1" s="1"/>
  <c r="E5082" i="1" s="1"/>
  <c r="E5928" i="1" s="1"/>
  <c r="E6774" i="1" s="1"/>
  <c r="E7620" i="1" s="1"/>
  <c r="E8466" i="1" s="1"/>
  <c r="E9312" i="1" s="1"/>
  <c r="E10158" i="1" s="1"/>
  <c r="E11004" i="1" s="1"/>
  <c r="E1947" i="1"/>
  <c r="E2791" i="1"/>
  <c r="E3637" i="1" s="1"/>
  <c r="E4483" i="1" s="1"/>
  <c r="E5329" i="1" s="1"/>
  <c r="E6175" i="1" s="1"/>
  <c r="E7021" i="1" s="1"/>
  <c r="E7867" i="1" s="1"/>
  <c r="E8713" i="1" s="1"/>
  <c r="E9559" i="1" s="1"/>
  <c r="E10405" i="1" s="1"/>
  <c r="E11251" i="1" s="1"/>
  <c r="E1620" i="1"/>
  <c r="E2464" i="1"/>
  <c r="E3310" i="1" s="1"/>
  <c r="E4156" i="1" s="1"/>
  <c r="E5002" i="1" s="1"/>
  <c r="E5848" i="1" s="1"/>
  <c r="E6694" i="1" s="1"/>
  <c r="E7540" i="1" s="1"/>
  <c r="E8386" i="1" s="1"/>
  <c r="E9232" i="1" s="1"/>
  <c r="E10078" i="1" s="1"/>
  <c r="E10924" i="1" s="1"/>
  <c r="E2028" i="1"/>
  <c r="E2872" i="1"/>
  <c r="E3718" i="1" s="1"/>
  <c r="E4564" i="1" s="1"/>
  <c r="E5410" i="1" s="1"/>
  <c r="E6256" i="1" s="1"/>
  <c r="E7102" i="1" s="1"/>
  <c r="E7948" i="1" s="1"/>
  <c r="E8794" i="1" s="1"/>
  <c r="E9640" i="1" s="1"/>
  <c r="E10486" i="1" s="1"/>
  <c r="E11332" i="1" s="1"/>
  <c r="E2031" i="1"/>
  <c r="E2875" i="1"/>
  <c r="E3721" i="1" s="1"/>
  <c r="E4567" i="1" s="1"/>
  <c r="E5413" i="1" s="1"/>
  <c r="E6259" i="1" s="1"/>
  <c r="E7105" i="1" s="1"/>
  <c r="E7951" i="1" s="1"/>
  <c r="E8797" i="1" s="1"/>
  <c r="E9643" i="1" s="1"/>
  <c r="E10489" i="1" s="1"/>
  <c r="E11335" i="1" s="1"/>
  <c r="E1946" i="1"/>
  <c r="E2790" i="1"/>
  <c r="E3636" i="1" s="1"/>
  <c r="E4482" i="1" s="1"/>
  <c r="E5328" i="1" s="1"/>
  <c r="E6174" i="1" s="1"/>
  <c r="E7020" i="1" s="1"/>
  <c r="E7866" i="1" s="1"/>
  <c r="E8712" i="1" s="1"/>
  <c r="E9558" i="1" s="1"/>
  <c r="E10404" i="1" s="1"/>
  <c r="E11250" i="1" s="1"/>
  <c r="E1537" i="1"/>
  <c r="E2381" i="1"/>
  <c r="E3227" i="1" s="1"/>
  <c r="E4073" i="1" s="1"/>
  <c r="E4919" i="1" s="1"/>
  <c r="E5765" i="1" s="1"/>
  <c r="E6611" i="1" s="1"/>
  <c r="E7457" i="1" s="1"/>
  <c r="E8303" i="1" s="1"/>
  <c r="E9149" i="1" s="1"/>
  <c r="E9995" i="1" s="1"/>
  <c r="E10841" i="1" s="1"/>
  <c r="E1536" i="1"/>
  <c r="E2380" i="1"/>
  <c r="E3226" i="1" s="1"/>
  <c r="E4072" i="1" s="1"/>
  <c r="E4918" i="1" s="1"/>
  <c r="E5764" i="1" s="1"/>
  <c r="E6610" i="1" s="1"/>
  <c r="E7456" i="1" s="1"/>
  <c r="E8302" i="1" s="1"/>
  <c r="E9148" i="1" s="1"/>
  <c r="E9994" i="1" s="1"/>
  <c r="E10840" i="1" s="1"/>
  <c r="E1619" i="1"/>
  <c r="E2463" i="1"/>
  <c r="E3309" i="1" s="1"/>
  <c r="E4155" i="1" s="1"/>
  <c r="E5001" i="1" s="1"/>
  <c r="E5847" i="1" s="1"/>
  <c r="E6693" i="1" s="1"/>
  <c r="E7539" i="1" s="1"/>
  <c r="E8385" i="1" s="1"/>
  <c r="E9231" i="1" s="1"/>
  <c r="E10077" i="1" s="1"/>
  <c r="E10923" i="1" s="1"/>
  <c r="E2246" i="1"/>
  <c r="E3090" i="1"/>
  <c r="E3936" i="1" s="1"/>
  <c r="E4782" i="1" s="1"/>
  <c r="E5628" i="1" s="1"/>
  <c r="E6474" i="1" s="1"/>
  <c r="E7320" i="1" s="1"/>
  <c r="E8166" i="1" s="1"/>
  <c r="E9012" i="1" s="1"/>
  <c r="E9858" i="1" s="1"/>
  <c r="E10704" i="1" s="1"/>
  <c r="E11550" i="1" s="1"/>
  <c r="E2193" i="1"/>
  <c r="E3037" i="1"/>
  <c r="E3883" i="1" s="1"/>
  <c r="E4729" i="1" s="1"/>
  <c r="E5575" i="1" s="1"/>
  <c r="E6421" i="1" s="1"/>
  <c r="E7267" i="1" s="1"/>
  <c r="E8113" i="1" s="1"/>
  <c r="E8959" i="1" s="1"/>
  <c r="E9805" i="1" s="1"/>
  <c r="E10651" i="1" s="1"/>
  <c r="E11497" i="1" s="1"/>
  <c r="E2110" i="1"/>
  <c r="E2954" i="1"/>
  <c r="E3800" i="1" s="1"/>
  <c r="E4646" i="1" s="1"/>
  <c r="E5492" i="1" s="1"/>
  <c r="E6338" i="1" s="1"/>
  <c r="E7184" i="1" s="1"/>
  <c r="E8030" i="1" s="1"/>
  <c r="E8876" i="1" s="1"/>
  <c r="E9722" i="1" s="1"/>
  <c r="E10568" i="1" s="1"/>
  <c r="E11414" i="1" s="1"/>
  <c r="E2245" i="1"/>
  <c r="E3089" i="1"/>
  <c r="E3935" i="1" s="1"/>
  <c r="E4781" i="1" s="1"/>
  <c r="E5627" i="1" s="1"/>
  <c r="E6473" i="1" s="1"/>
  <c r="E7319" i="1" s="1"/>
  <c r="E8165" i="1" s="1"/>
  <c r="E9011" i="1" s="1"/>
  <c r="E9857" i="1" s="1"/>
  <c r="E10703" i="1" s="1"/>
  <c r="E11549" i="1" s="1"/>
  <c r="E1783" i="1"/>
  <c r="E2627" i="1"/>
  <c r="E3473" i="1" s="1"/>
  <c r="E4319" i="1" s="1"/>
  <c r="E5165" i="1" s="1"/>
  <c r="E6011" i="1" s="1"/>
  <c r="E6857" i="1" s="1"/>
  <c r="E7703" i="1" s="1"/>
  <c r="E8549" i="1" s="1"/>
  <c r="E9395" i="1" s="1"/>
  <c r="E10241" i="1" s="1"/>
  <c r="E11087" i="1" s="1"/>
  <c r="E1701" i="1"/>
  <c r="E2545" i="1"/>
  <c r="E3391" i="1" s="1"/>
  <c r="E4237" i="1" s="1"/>
  <c r="E5083" i="1" s="1"/>
  <c r="E5929" i="1" s="1"/>
  <c r="E6775" i="1" s="1"/>
  <c r="E7621" i="1" s="1"/>
  <c r="E8467" i="1" s="1"/>
  <c r="E9313" i="1" s="1"/>
  <c r="E10159" i="1" s="1"/>
  <c r="E11005" i="1" s="1"/>
  <c r="E2111" i="1"/>
  <c r="E2955" i="1"/>
  <c r="E3801" i="1" s="1"/>
  <c r="E4647" i="1" s="1"/>
  <c r="E5493" i="1" s="1"/>
  <c r="E6339" i="1" s="1"/>
  <c r="E7185" i="1" s="1"/>
  <c r="E8031" i="1" s="1"/>
  <c r="E8877" i="1" s="1"/>
  <c r="E9723" i="1" s="1"/>
  <c r="E10569" i="1" s="1"/>
  <c r="E11415" i="1" s="1"/>
  <c r="E1782" i="1"/>
  <c r="E2626" i="1"/>
  <c r="E3472" i="1" s="1"/>
  <c r="E4318" i="1" s="1"/>
  <c r="E5164" i="1" s="1"/>
  <c r="E6010" i="1" s="1"/>
  <c r="E6856" i="1" s="1"/>
  <c r="E7702" i="1" s="1"/>
  <c r="E8548" i="1" s="1"/>
  <c r="E9394" i="1" s="1"/>
  <c r="E10240" i="1" s="1"/>
  <c r="E11086" i="1" s="1"/>
  <c r="E1864" i="1"/>
  <c r="E2708" i="1"/>
  <c r="E3554" i="1" s="1"/>
  <c r="E4400" i="1" s="1"/>
  <c r="E5246" i="1" s="1"/>
  <c r="E6092" i="1" s="1"/>
  <c r="E6938" i="1" s="1"/>
  <c r="E7784" i="1" s="1"/>
  <c r="E8630" i="1" s="1"/>
  <c r="E9476" i="1" s="1"/>
  <c r="E10322" i="1" s="1"/>
  <c r="E11168" i="1" s="1"/>
  <c r="E2192" i="1"/>
  <c r="E3036" i="1"/>
  <c r="E3882" i="1" s="1"/>
  <c r="E4728" i="1" s="1"/>
  <c r="E5574" i="1" s="1"/>
  <c r="E6420" i="1" s="1"/>
  <c r="E7266" i="1" s="1"/>
  <c r="E8112" i="1" s="1"/>
  <c r="E8958" i="1" s="1"/>
  <c r="E9804" i="1" s="1"/>
  <c r="E10650" i="1" s="1"/>
  <c r="E11496" i="1" s="1"/>
  <c r="E1865" i="1"/>
  <c r="E2709" i="1"/>
  <c r="E3555" i="1" s="1"/>
  <c r="E4401" i="1" s="1"/>
  <c r="E5247" i="1" s="1"/>
  <c r="E6093" i="1" s="1"/>
  <c r="E6939" i="1" s="1"/>
  <c r="E7785" i="1" s="1"/>
  <c r="E8631" i="1" s="1"/>
  <c r="E9477" i="1" s="1"/>
  <c r="E10323" i="1" s="1"/>
  <c r="E11169" i="1" s="1"/>
  <c r="E786" i="1"/>
  <c r="E783" i="1"/>
  <c r="E487" i="1"/>
  <c r="E734" i="1"/>
  <c r="E78" i="1"/>
  <c r="E243" i="1"/>
  <c r="E737" i="1"/>
  <c r="E739" i="1" s="1"/>
  <c r="E165" i="1"/>
  <c r="E569" i="1"/>
  <c r="E574" i="1"/>
  <c r="E490" i="1"/>
  <c r="E492" i="1" s="1"/>
  <c r="E653" i="1"/>
  <c r="E324" i="1"/>
  <c r="E1867" i="1" l="1"/>
  <c r="E2711" i="1"/>
  <c r="E3557" i="1" s="1"/>
  <c r="E4403" i="1" s="1"/>
  <c r="E5249" i="1" s="1"/>
  <c r="E6095" i="1" s="1"/>
  <c r="E6941" i="1" s="1"/>
  <c r="E7787" i="1" s="1"/>
  <c r="E8633" i="1" s="1"/>
  <c r="E9479" i="1" s="1"/>
  <c r="E10325" i="1" s="1"/>
  <c r="E11171" i="1" s="1"/>
  <c r="E1538" i="1"/>
  <c r="E2382" i="1"/>
  <c r="E3228" i="1" s="1"/>
  <c r="E4074" i="1" s="1"/>
  <c r="E4920" i="1" s="1"/>
  <c r="E5766" i="1" s="1"/>
  <c r="E6612" i="1" s="1"/>
  <c r="E7458" i="1" s="1"/>
  <c r="E8304" i="1" s="1"/>
  <c r="E9150" i="1" s="1"/>
  <c r="E9996" i="1" s="1"/>
  <c r="E10842" i="1" s="1"/>
  <c r="E2194" i="1"/>
  <c r="E3038" i="1"/>
  <c r="E3884" i="1" s="1"/>
  <c r="E4730" i="1" s="1"/>
  <c r="E5576" i="1" s="1"/>
  <c r="E6422" i="1" s="1"/>
  <c r="E7268" i="1" s="1"/>
  <c r="E8114" i="1" s="1"/>
  <c r="E8960" i="1" s="1"/>
  <c r="E9806" i="1" s="1"/>
  <c r="E10652" i="1" s="1"/>
  <c r="E11498" i="1" s="1"/>
  <c r="E1622" i="1"/>
  <c r="E2466" i="1"/>
  <c r="E3312" i="1" s="1"/>
  <c r="E4158" i="1" s="1"/>
  <c r="E5004" i="1" s="1"/>
  <c r="E5850" i="1" s="1"/>
  <c r="E6696" i="1" s="1"/>
  <c r="E7542" i="1" s="1"/>
  <c r="E8388" i="1" s="1"/>
  <c r="E9234" i="1" s="1"/>
  <c r="E10080" i="1" s="1"/>
  <c r="E10926" i="1" s="1"/>
  <c r="E1703" i="1"/>
  <c r="E2547" i="1"/>
  <c r="E3393" i="1" s="1"/>
  <c r="E4239" i="1" s="1"/>
  <c r="E5085" i="1" s="1"/>
  <c r="E5931" i="1" s="1"/>
  <c r="E6777" i="1" s="1"/>
  <c r="E7623" i="1" s="1"/>
  <c r="E8469" i="1" s="1"/>
  <c r="E9315" i="1" s="1"/>
  <c r="E10161" i="1" s="1"/>
  <c r="E11007" i="1" s="1"/>
  <c r="E1539" i="1"/>
  <c r="E2383" i="1"/>
  <c r="E3229" i="1" s="1"/>
  <c r="E4075" i="1" s="1"/>
  <c r="E4921" i="1" s="1"/>
  <c r="E5767" i="1" s="1"/>
  <c r="E6613" i="1" s="1"/>
  <c r="E7459" i="1" s="1"/>
  <c r="E8305" i="1" s="1"/>
  <c r="E9151" i="1" s="1"/>
  <c r="E9997" i="1" s="1"/>
  <c r="E10843" i="1" s="1"/>
  <c r="E1866" i="1"/>
  <c r="E2710" i="1"/>
  <c r="E3556" i="1" s="1"/>
  <c r="E4402" i="1" s="1"/>
  <c r="E5248" i="1" s="1"/>
  <c r="E6094" i="1" s="1"/>
  <c r="E6940" i="1" s="1"/>
  <c r="E7786" i="1" s="1"/>
  <c r="E8632" i="1" s="1"/>
  <c r="E9478" i="1" s="1"/>
  <c r="E10324" i="1" s="1"/>
  <c r="E11170" i="1" s="1"/>
  <c r="E1785" i="1"/>
  <c r="E2629" i="1"/>
  <c r="E3475" i="1" s="1"/>
  <c r="E4321" i="1" s="1"/>
  <c r="E5167" i="1" s="1"/>
  <c r="E6013" i="1" s="1"/>
  <c r="E6859" i="1" s="1"/>
  <c r="E7705" i="1" s="1"/>
  <c r="E8551" i="1" s="1"/>
  <c r="E9397" i="1" s="1"/>
  <c r="E10243" i="1" s="1"/>
  <c r="E11089" i="1" s="1"/>
  <c r="E2248" i="1"/>
  <c r="E3092" i="1"/>
  <c r="E3938" i="1" s="1"/>
  <c r="E4784" i="1" s="1"/>
  <c r="E5630" i="1" s="1"/>
  <c r="E6476" i="1" s="1"/>
  <c r="E7322" i="1" s="1"/>
  <c r="E8168" i="1" s="1"/>
  <c r="E9014" i="1" s="1"/>
  <c r="E9860" i="1" s="1"/>
  <c r="E10706" i="1" s="1"/>
  <c r="E11552" i="1" s="1"/>
  <c r="E1948" i="1"/>
  <c r="E2792" i="1"/>
  <c r="E3638" i="1" s="1"/>
  <c r="E4484" i="1" s="1"/>
  <c r="E5330" i="1" s="1"/>
  <c r="E6176" i="1" s="1"/>
  <c r="E7022" i="1" s="1"/>
  <c r="E7868" i="1" s="1"/>
  <c r="E8714" i="1" s="1"/>
  <c r="E9560" i="1" s="1"/>
  <c r="E10406" i="1" s="1"/>
  <c r="E11252" i="1" s="1"/>
  <c r="E1949" i="1"/>
  <c r="E2793" i="1"/>
  <c r="E3639" i="1" s="1"/>
  <c r="E4485" i="1" s="1"/>
  <c r="E5331" i="1" s="1"/>
  <c r="E6177" i="1" s="1"/>
  <c r="E7023" i="1" s="1"/>
  <c r="E7869" i="1" s="1"/>
  <c r="E8715" i="1" s="1"/>
  <c r="E9561" i="1" s="1"/>
  <c r="E10407" i="1" s="1"/>
  <c r="E11253" i="1" s="1"/>
  <c r="E2112" i="1"/>
  <c r="E2956" i="1"/>
  <c r="E3802" i="1" s="1"/>
  <c r="E4648" i="1" s="1"/>
  <c r="E5494" i="1" s="1"/>
  <c r="E6340" i="1" s="1"/>
  <c r="E7186" i="1" s="1"/>
  <c r="E8032" i="1" s="1"/>
  <c r="E8878" i="1" s="1"/>
  <c r="E9724" i="1" s="1"/>
  <c r="E10570" i="1" s="1"/>
  <c r="E11416" i="1" s="1"/>
  <c r="E2195" i="1"/>
  <c r="E3039" i="1"/>
  <c r="E3885" i="1" s="1"/>
  <c r="E4731" i="1" s="1"/>
  <c r="E5577" i="1" s="1"/>
  <c r="E6423" i="1" s="1"/>
  <c r="E7269" i="1" s="1"/>
  <c r="E8115" i="1" s="1"/>
  <c r="E8961" i="1" s="1"/>
  <c r="E9807" i="1" s="1"/>
  <c r="E10653" i="1" s="1"/>
  <c r="E11499" i="1" s="1"/>
  <c r="E2113" i="1"/>
  <c r="E2957" i="1"/>
  <c r="E3803" i="1" s="1"/>
  <c r="E4649" i="1" s="1"/>
  <c r="E5495" i="1" s="1"/>
  <c r="E6341" i="1" s="1"/>
  <c r="E7187" i="1" s="1"/>
  <c r="E8033" i="1" s="1"/>
  <c r="E8879" i="1" s="1"/>
  <c r="E9725" i="1" s="1"/>
  <c r="E10571" i="1" s="1"/>
  <c r="E11417" i="1" s="1"/>
  <c r="E2030" i="1"/>
  <c r="E2874" i="1"/>
  <c r="E3720" i="1" s="1"/>
  <c r="E4566" i="1" s="1"/>
  <c r="E5412" i="1" s="1"/>
  <c r="E6258" i="1" s="1"/>
  <c r="E7104" i="1" s="1"/>
  <c r="E7950" i="1" s="1"/>
  <c r="E8796" i="1" s="1"/>
  <c r="E9642" i="1" s="1"/>
  <c r="E10488" i="1" s="1"/>
  <c r="E11334" i="1" s="1"/>
  <c r="E1784" i="1"/>
  <c r="E2628" i="1"/>
  <c r="E3474" i="1" s="1"/>
  <c r="E4320" i="1" s="1"/>
  <c r="E5166" i="1" s="1"/>
  <c r="E6012" i="1" s="1"/>
  <c r="E6858" i="1" s="1"/>
  <c r="E7704" i="1" s="1"/>
  <c r="E8550" i="1" s="1"/>
  <c r="E9396" i="1" s="1"/>
  <c r="E10242" i="1" s="1"/>
  <c r="E11088" i="1" s="1"/>
  <c r="E2247" i="1"/>
  <c r="E3091" i="1"/>
  <c r="E3937" i="1" s="1"/>
  <c r="E4783" i="1" s="1"/>
  <c r="E5629" i="1" s="1"/>
  <c r="E6475" i="1" s="1"/>
  <c r="E7321" i="1" s="1"/>
  <c r="E8167" i="1" s="1"/>
  <c r="E9013" i="1" s="1"/>
  <c r="E9859" i="1" s="1"/>
  <c r="E10705" i="1" s="1"/>
  <c r="E11551" i="1" s="1"/>
  <c r="E1621" i="1"/>
  <c r="E2465" i="1"/>
  <c r="E3311" i="1" s="1"/>
  <c r="E4157" i="1" s="1"/>
  <c r="E5003" i="1" s="1"/>
  <c r="E5849" i="1" s="1"/>
  <c r="E6695" i="1" s="1"/>
  <c r="E7541" i="1" s="1"/>
  <c r="E8387" i="1" s="1"/>
  <c r="E9233" i="1" s="1"/>
  <c r="E10079" i="1" s="1"/>
  <c r="E10925" i="1" s="1"/>
  <c r="E2033" i="1"/>
  <c r="E2877" i="1"/>
  <c r="E3723" i="1" s="1"/>
  <c r="E4569" i="1" s="1"/>
  <c r="E5415" i="1" s="1"/>
  <c r="E6261" i="1" s="1"/>
  <c r="E7107" i="1" s="1"/>
  <c r="E7953" i="1" s="1"/>
  <c r="E8799" i="1" s="1"/>
  <c r="E9645" i="1" s="1"/>
  <c r="E10491" i="1" s="1"/>
  <c r="E11337" i="1" s="1"/>
  <c r="E1702" i="1"/>
  <c r="E2546" i="1"/>
  <c r="E3392" i="1" s="1"/>
  <c r="E4238" i="1" s="1"/>
  <c r="E5084" i="1" s="1"/>
  <c r="E5930" i="1" s="1"/>
  <c r="E6776" i="1" s="1"/>
  <c r="E7622" i="1" s="1"/>
  <c r="E8468" i="1" s="1"/>
  <c r="E9314" i="1" s="1"/>
  <c r="E10160" i="1" s="1"/>
  <c r="E11006" i="1" s="1"/>
  <c r="E245" i="1"/>
  <c r="E247" i="1" s="1"/>
  <c r="E788" i="1"/>
  <c r="E790" i="1" s="1"/>
  <c r="E489" i="1"/>
  <c r="E491" i="1" s="1"/>
  <c r="E736" i="1"/>
  <c r="E738" i="1" s="1"/>
  <c r="E785" i="1"/>
  <c r="E80" i="1"/>
  <c r="E82" i="1" s="1"/>
  <c r="E655" i="1"/>
  <c r="E657" i="1" s="1"/>
  <c r="E326" i="1"/>
  <c r="E328" i="1" s="1"/>
  <c r="E571" i="1"/>
  <c r="E573" i="1" s="1"/>
  <c r="E2035" i="1" l="1"/>
  <c r="E2879" i="1"/>
  <c r="E3725" i="1" s="1"/>
  <c r="E4571" i="1" s="1"/>
  <c r="E5417" i="1" s="1"/>
  <c r="E6263" i="1" s="1"/>
  <c r="E7109" i="1" s="1"/>
  <c r="E7955" i="1" s="1"/>
  <c r="E8801" i="1" s="1"/>
  <c r="E9647" i="1" s="1"/>
  <c r="E10493" i="1" s="1"/>
  <c r="E11339" i="1" s="1"/>
  <c r="E2032" i="1"/>
  <c r="E2876" i="1"/>
  <c r="E3722" i="1" s="1"/>
  <c r="E4568" i="1" s="1"/>
  <c r="E5414" i="1" s="1"/>
  <c r="E6260" i="1" s="1"/>
  <c r="E7106" i="1" s="1"/>
  <c r="E7952" i="1" s="1"/>
  <c r="E8798" i="1" s="1"/>
  <c r="E9644" i="1" s="1"/>
  <c r="E10490" i="1" s="1"/>
  <c r="E11336" i="1" s="1"/>
  <c r="E1951" i="1"/>
  <c r="E2795" i="1"/>
  <c r="E3641" i="1" s="1"/>
  <c r="E4487" i="1" s="1"/>
  <c r="E5333" i="1" s="1"/>
  <c r="E6179" i="1" s="1"/>
  <c r="E7025" i="1" s="1"/>
  <c r="E7871" i="1" s="1"/>
  <c r="E8717" i="1" s="1"/>
  <c r="E9563" i="1" s="1"/>
  <c r="E10409" i="1" s="1"/>
  <c r="E11255" i="1" s="1"/>
  <c r="E1868" i="1"/>
  <c r="E2712" i="1"/>
  <c r="E3558" i="1" s="1"/>
  <c r="E4404" i="1" s="1"/>
  <c r="E5250" i="1" s="1"/>
  <c r="E6096" i="1" s="1"/>
  <c r="E6942" i="1" s="1"/>
  <c r="E7788" i="1" s="1"/>
  <c r="E8634" i="1" s="1"/>
  <c r="E9480" i="1" s="1"/>
  <c r="E10326" i="1" s="1"/>
  <c r="E11172" i="1" s="1"/>
  <c r="E2196" i="1"/>
  <c r="E3040" i="1"/>
  <c r="E3886" i="1" s="1"/>
  <c r="E4732" i="1" s="1"/>
  <c r="E5578" i="1" s="1"/>
  <c r="E6424" i="1" s="1"/>
  <c r="E7270" i="1" s="1"/>
  <c r="E8116" i="1" s="1"/>
  <c r="E8962" i="1" s="1"/>
  <c r="E9808" i="1" s="1"/>
  <c r="E10654" i="1" s="1"/>
  <c r="E11500" i="1" s="1"/>
  <c r="E1704" i="1"/>
  <c r="E2548" i="1"/>
  <c r="E3394" i="1" s="1"/>
  <c r="E4240" i="1" s="1"/>
  <c r="E5086" i="1" s="1"/>
  <c r="E5932" i="1" s="1"/>
  <c r="E6778" i="1" s="1"/>
  <c r="E7624" i="1" s="1"/>
  <c r="E8470" i="1" s="1"/>
  <c r="E9316" i="1" s="1"/>
  <c r="E10162" i="1" s="1"/>
  <c r="E11008" i="1" s="1"/>
  <c r="E2114" i="1"/>
  <c r="E2958" i="1"/>
  <c r="E3804" i="1" s="1"/>
  <c r="E4650" i="1" s="1"/>
  <c r="E5496" i="1" s="1"/>
  <c r="E6342" i="1" s="1"/>
  <c r="E7188" i="1" s="1"/>
  <c r="E8034" i="1" s="1"/>
  <c r="E8880" i="1" s="1"/>
  <c r="E9726" i="1" s="1"/>
  <c r="E10572" i="1" s="1"/>
  <c r="E11418" i="1" s="1"/>
  <c r="E1787" i="1"/>
  <c r="E2631" i="1"/>
  <c r="E3477" i="1" s="1"/>
  <c r="E4323" i="1" s="1"/>
  <c r="E5169" i="1" s="1"/>
  <c r="E6015" i="1" s="1"/>
  <c r="E6861" i="1" s="1"/>
  <c r="E7707" i="1" s="1"/>
  <c r="E8553" i="1" s="1"/>
  <c r="E9399" i="1" s="1"/>
  <c r="E10245" i="1" s="1"/>
  <c r="E11091" i="1" s="1"/>
  <c r="E1623" i="1"/>
  <c r="E2467" i="1"/>
  <c r="E3313" i="1" s="1"/>
  <c r="E4159" i="1" s="1"/>
  <c r="E5005" i="1" s="1"/>
  <c r="E5851" i="1" s="1"/>
  <c r="E6697" i="1" s="1"/>
  <c r="E7543" i="1" s="1"/>
  <c r="E8389" i="1" s="1"/>
  <c r="E9235" i="1" s="1"/>
  <c r="E10081" i="1" s="1"/>
  <c r="E10927" i="1" s="1"/>
  <c r="E2115" i="1"/>
  <c r="E2959" i="1"/>
  <c r="E3805" i="1" s="1"/>
  <c r="E4651" i="1" s="1"/>
  <c r="E5497" i="1" s="1"/>
  <c r="E6343" i="1" s="1"/>
  <c r="E7189" i="1" s="1"/>
  <c r="E8035" i="1" s="1"/>
  <c r="E8881" i="1" s="1"/>
  <c r="E9727" i="1" s="1"/>
  <c r="E10573" i="1" s="1"/>
  <c r="E11419" i="1" s="1"/>
  <c r="E1950" i="1"/>
  <c r="E2794" i="1"/>
  <c r="E3640" i="1" s="1"/>
  <c r="E4486" i="1" s="1"/>
  <c r="E5332" i="1" s="1"/>
  <c r="E6178" i="1" s="1"/>
  <c r="E7024" i="1" s="1"/>
  <c r="E7870" i="1" s="1"/>
  <c r="E8716" i="1" s="1"/>
  <c r="E9562" i="1" s="1"/>
  <c r="E10408" i="1" s="1"/>
  <c r="E11254" i="1" s="1"/>
  <c r="E1541" i="1"/>
  <c r="E2385" i="1"/>
  <c r="E3231" i="1" s="1"/>
  <c r="E4077" i="1" s="1"/>
  <c r="E4923" i="1" s="1"/>
  <c r="E5769" i="1" s="1"/>
  <c r="E6615" i="1" s="1"/>
  <c r="E7461" i="1" s="1"/>
  <c r="E8307" i="1" s="1"/>
  <c r="E9153" i="1" s="1"/>
  <c r="E9999" i="1" s="1"/>
  <c r="E10845" i="1" s="1"/>
  <c r="E1540" i="1"/>
  <c r="E2384" i="1"/>
  <c r="E3230" i="1" s="1"/>
  <c r="E4076" i="1" s="1"/>
  <c r="E4922" i="1" s="1"/>
  <c r="E5768" i="1" s="1"/>
  <c r="E6614" i="1" s="1"/>
  <c r="E7460" i="1" s="1"/>
  <c r="E8306" i="1" s="1"/>
  <c r="E9152" i="1" s="1"/>
  <c r="E9998" i="1" s="1"/>
  <c r="E10844" i="1" s="1"/>
  <c r="E1786" i="1"/>
  <c r="E2630" i="1"/>
  <c r="E3476" i="1" s="1"/>
  <c r="E4322" i="1" s="1"/>
  <c r="E5168" i="1" s="1"/>
  <c r="E6014" i="1" s="1"/>
  <c r="E6860" i="1" s="1"/>
  <c r="E7706" i="1" s="1"/>
  <c r="E8552" i="1" s="1"/>
  <c r="E9398" i="1" s="1"/>
  <c r="E10244" i="1" s="1"/>
  <c r="E11090" i="1" s="1"/>
  <c r="E1624" i="1"/>
  <c r="E2468" i="1"/>
  <c r="E3314" i="1" s="1"/>
  <c r="E4160" i="1" s="1"/>
  <c r="E5006" i="1" s="1"/>
  <c r="E5852" i="1" s="1"/>
  <c r="E6698" i="1" s="1"/>
  <c r="E7544" i="1" s="1"/>
  <c r="E8390" i="1" s="1"/>
  <c r="E9236" i="1" s="1"/>
  <c r="E10082" i="1" s="1"/>
  <c r="E10928" i="1" s="1"/>
  <c r="E2249" i="1"/>
  <c r="E3093" i="1"/>
  <c r="E3939" i="1" s="1"/>
  <c r="E4785" i="1" s="1"/>
  <c r="E5631" i="1" s="1"/>
  <c r="E6477" i="1" s="1"/>
  <c r="E7323" i="1" s="1"/>
  <c r="E8169" i="1" s="1"/>
  <c r="E9015" i="1" s="1"/>
  <c r="E9861" i="1" s="1"/>
  <c r="E10707" i="1" s="1"/>
  <c r="E11553" i="1" s="1"/>
  <c r="E2197" i="1"/>
  <c r="E3041" i="1"/>
  <c r="E3887" i="1" s="1"/>
  <c r="E4733" i="1" s="1"/>
  <c r="E5579" i="1" s="1"/>
  <c r="E6425" i="1" s="1"/>
  <c r="E7271" i="1" s="1"/>
  <c r="E8117" i="1" s="1"/>
  <c r="E8963" i="1" s="1"/>
  <c r="E9809" i="1" s="1"/>
  <c r="E10655" i="1" s="1"/>
  <c r="E11501" i="1" s="1"/>
  <c r="E2250" i="1"/>
  <c r="E3094" i="1"/>
  <c r="E3940" i="1" s="1"/>
  <c r="E4786" i="1" s="1"/>
  <c r="E5632" i="1" s="1"/>
  <c r="E6478" i="1" s="1"/>
  <c r="E7324" i="1" s="1"/>
  <c r="E8170" i="1" s="1"/>
  <c r="E9016" i="1" s="1"/>
  <c r="E9862" i="1" s="1"/>
  <c r="E10708" i="1" s="1"/>
  <c r="E11554" i="1" s="1"/>
  <c r="E1705" i="1"/>
  <c r="E2549" i="1"/>
  <c r="E3395" i="1" s="1"/>
  <c r="E4241" i="1" s="1"/>
  <c r="E5087" i="1" s="1"/>
  <c r="E5933" i="1" s="1"/>
  <c r="E6779" i="1" s="1"/>
  <c r="E7625" i="1" s="1"/>
  <c r="E8471" i="1" s="1"/>
  <c r="E9317" i="1" s="1"/>
  <c r="E10163" i="1" s="1"/>
  <c r="E11009" i="1" s="1"/>
  <c r="E1869" i="1"/>
  <c r="E2713" i="1"/>
  <c r="E3559" i="1" s="1"/>
  <c r="E4405" i="1" s="1"/>
  <c r="E5251" i="1" s="1"/>
  <c r="E6097" i="1" s="1"/>
  <c r="E6943" i="1" s="1"/>
  <c r="E7789" i="1" s="1"/>
  <c r="E8635" i="1" s="1"/>
  <c r="E9481" i="1" s="1"/>
  <c r="E10327" i="1" s="1"/>
  <c r="E11173" i="1" s="1"/>
  <c r="E493" i="1"/>
  <c r="E792" i="1"/>
  <c r="E575" i="1"/>
  <c r="E787" i="1"/>
  <c r="E1707" i="1" l="1"/>
  <c r="E2551" i="1"/>
  <c r="E3397" i="1" s="1"/>
  <c r="E4243" i="1" s="1"/>
  <c r="E5089" i="1" s="1"/>
  <c r="E5935" i="1" s="1"/>
  <c r="E6781" i="1" s="1"/>
  <c r="E7627" i="1" s="1"/>
  <c r="E8473" i="1" s="1"/>
  <c r="E9319" i="1" s="1"/>
  <c r="E10165" i="1" s="1"/>
  <c r="E11011" i="1" s="1"/>
  <c r="E1626" i="1"/>
  <c r="E2470" i="1"/>
  <c r="E3316" i="1" s="1"/>
  <c r="E4162" i="1" s="1"/>
  <c r="E5008" i="1" s="1"/>
  <c r="E5854" i="1" s="1"/>
  <c r="E6700" i="1" s="1"/>
  <c r="E7546" i="1" s="1"/>
  <c r="E8392" i="1" s="1"/>
  <c r="E9238" i="1" s="1"/>
  <c r="E10084" i="1" s="1"/>
  <c r="E10930" i="1" s="1"/>
  <c r="E1952" i="1"/>
  <c r="E2796" i="1"/>
  <c r="E3642" i="1" s="1"/>
  <c r="E4488" i="1" s="1"/>
  <c r="E5334" i="1" s="1"/>
  <c r="E6180" i="1" s="1"/>
  <c r="E7026" i="1" s="1"/>
  <c r="E7872" i="1" s="1"/>
  <c r="E8718" i="1" s="1"/>
  <c r="E9564" i="1" s="1"/>
  <c r="E10410" i="1" s="1"/>
  <c r="E11256" i="1" s="1"/>
  <c r="E2116" i="1"/>
  <c r="E2960" i="1"/>
  <c r="E3806" i="1" s="1"/>
  <c r="E4652" i="1" s="1"/>
  <c r="E5498" i="1" s="1"/>
  <c r="E6344" i="1" s="1"/>
  <c r="E7190" i="1" s="1"/>
  <c r="E8036" i="1" s="1"/>
  <c r="E8882" i="1" s="1"/>
  <c r="E9728" i="1" s="1"/>
  <c r="E10574" i="1" s="1"/>
  <c r="E11420" i="1" s="1"/>
  <c r="E1953" i="1"/>
  <c r="E2797" i="1"/>
  <c r="E3643" i="1" s="1"/>
  <c r="E4489" i="1" s="1"/>
  <c r="E5335" i="1" s="1"/>
  <c r="E6181" i="1" s="1"/>
  <c r="E7027" i="1" s="1"/>
  <c r="E7873" i="1" s="1"/>
  <c r="E8719" i="1" s="1"/>
  <c r="E9565" i="1" s="1"/>
  <c r="E10411" i="1" s="1"/>
  <c r="E11257" i="1" s="1"/>
  <c r="E1542" i="1"/>
  <c r="E2386" i="1"/>
  <c r="E3232" i="1" s="1"/>
  <c r="E4078" i="1" s="1"/>
  <c r="E4924" i="1" s="1"/>
  <c r="E5770" i="1" s="1"/>
  <c r="E6616" i="1" s="1"/>
  <c r="E7462" i="1" s="1"/>
  <c r="E8308" i="1" s="1"/>
  <c r="E9154" i="1" s="1"/>
  <c r="E10000" i="1" s="1"/>
  <c r="E10846" i="1" s="1"/>
  <c r="E2198" i="1"/>
  <c r="E3042" i="1"/>
  <c r="E3888" i="1" s="1"/>
  <c r="E4734" i="1" s="1"/>
  <c r="E5580" i="1" s="1"/>
  <c r="E6426" i="1" s="1"/>
  <c r="E7272" i="1" s="1"/>
  <c r="E8118" i="1" s="1"/>
  <c r="E8964" i="1" s="1"/>
  <c r="E9810" i="1" s="1"/>
  <c r="E10656" i="1" s="1"/>
  <c r="E11502" i="1" s="1"/>
  <c r="E1871" i="1"/>
  <c r="E2715" i="1"/>
  <c r="E3561" i="1" s="1"/>
  <c r="E4407" i="1" s="1"/>
  <c r="E5253" i="1" s="1"/>
  <c r="E6099" i="1" s="1"/>
  <c r="E6945" i="1" s="1"/>
  <c r="E7791" i="1" s="1"/>
  <c r="E8637" i="1" s="1"/>
  <c r="E9483" i="1" s="1"/>
  <c r="E10329" i="1" s="1"/>
  <c r="E11175" i="1" s="1"/>
  <c r="E2252" i="1"/>
  <c r="E3096" i="1"/>
  <c r="E3942" i="1" s="1"/>
  <c r="E4788" i="1" s="1"/>
  <c r="E5634" i="1" s="1"/>
  <c r="E6480" i="1" s="1"/>
  <c r="E7326" i="1" s="1"/>
  <c r="E8172" i="1" s="1"/>
  <c r="E9018" i="1" s="1"/>
  <c r="E9864" i="1" s="1"/>
  <c r="E10710" i="1" s="1"/>
  <c r="E11556" i="1" s="1"/>
  <c r="E1788" i="1"/>
  <c r="E2632" i="1"/>
  <c r="E3478" i="1" s="1"/>
  <c r="E4324" i="1" s="1"/>
  <c r="E5170" i="1" s="1"/>
  <c r="E6016" i="1" s="1"/>
  <c r="E6862" i="1" s="1"/>
  <c r="E7708" i="1" s="1"/>
  <c r="E8554" i="1" s="1"/>
  <c r="E9400" i="1" s="1"/>
  <c r="E10246" i="1" s="1"/>
  <c r="E11092" i="1" s="1"/>
  <c r="E2117" i="1"/>
  <c r="E2961" i="1"/>
  <c r="E3807" i="1" s="1"/>
  <c r="E4653" i="1" s="1"/>
  <c r="E5499" i="1" s="1"/>
  <c r="E6345" i="1" s="1"/>
  <c r="E7191" i="1" s="1"/>
  <c r="E8037" i="1" s="1"/>
  <c r="E8883" i="1" s="1"/>
  <c r="E9729" i="1" s="1"/>
  <c r="E10575" i="1" s="1"/>
  <c r="E11421" i="1" s="1"/>
  <c r="E1706" i="1"/>
  <c r="E2550" i="1"/>
  <c r="E3396" i="1" s="1"/>
  <c r="E4242" i="1" s="1"/>
  <c r="E5088" i="1" s="1"/>
  <c r="E5934" i="1" s="1"/>
  <c r="E6780" i="1" s="1"/>
  <c r="E7626" i="1" s="1"/>
  <c r="E8472" i="1" s="1"/>
  <c r="E9318" i="1" s="1"/>
  <c r="E10164" i="1" s="1"/>
  <c r="E11010" i="1" s="1"/>
  <c r="E2034" i="1"/>
  <c r="E2878" i="1"/>
  <c r="E3724" i="1" s="1"/>
  <c r="E4570" i="1" s="1"/>
  <c r="E5416" i="1" s="1"/>
  <c r="E6262" i="1" s="1"/>
  <c r="E7108" i="1" s="1"/>
  <c r="E7954" i="1" s="1"/>
  <c r="E8800" i="1" s="1"/>
  <c r="E9646" i="1" s="1"/>
  <c r="E10492" i="1" s="1"/>
  <c r="E11338" i="1" s="1"/>
  <c r="E2251" i="1"/>
  <c r="E3095" i="1"/>
  <c r="E3941" i="1" s="1"/>
  <c r="E4787" i="1" s="1"/>
  <c r="E5633" i="1" s="1"/>
  <c r="E6479" i="1" s="1"/>
  <c r="E7325" i="1" s="1"/>
  <c r="E8171" i="1" s="1"/>
  <c r="E9017" i="1" s="1"/>
  <c r="E9863" i="1" s="1"/>
  <c r="E10709" i="1" s="1"/>
  <c r="E11555" i="1" s="1"/>
  <c r="E1543" i="1"/>
  <c r="E2387" i="1"/>
  <c r="E3233" i="1" s="1"/>
  <c r="E4079" i="1" s="1"/>
  <c r="E4925" i="1" s="1"/>
  <c r="E5771" i="1" s="1"/>
  <c r="E6617" i="1" s="1"/>
  <c r="E7463" i="1" s="1"/>
  <c r="E8309" i="1" s="1"/>
  <c r="E9155" i="1" s="1"/>
  <c r="E10001" i="1" s="1"/>
  <c r="E10847" i="1" s="1"/>
  <c r="E1789" i="1"/>
  <c r="E2633" i="1"/>
  <c r="E3479" i="1" s="1"/>
  <c r="E4325" i="1" s="1"/>
  <c r="E5171" i="1" s="1"/>
  <c r="E6017" i="1" s="1"/>
  <c r="E6863" i="1" s="1"/>
  <c r="E7709" i="1" s="1"/>
  <c r="E8555" i="1" s="1"/>
  <c r="E9401" i="1" s="1"/>
  <c r="E10247" i="1" s="1"/>
  <c r="E11093" i="1" s="1"/>
  <c r="E1870" i="1"/>
  <c r="E2714" i="1"/>
  <c r="E3560" i="1" s="1"/>
  <c r="E4406" i="1" s="1"/>
  <c r="E5252" i="1" s="1"/>
  <c r="E6098" i="1" s="1"/>
  <c r="E6944" i="1" s="1"/>
  <c r="E7790" i="1" s="1"/>
  <c r="E8636" i="1" s="1"/>
  <c r="E9482" i="1" s="1"/>
  <c r="E10328" i="1" s="1"/>
  <c r="E11174" i="1" s="1"/>
  <c r="E2199" i="1"/>
  <c r="E3043" i="1"/>
  <c r="E3889" i="1" s="1"/>
  <c r="E4735" i="1" s="1"/>
  <c r="E5581" i="1" s="1"/>
  <c r="E6427" i="1" s="1"/>
  <c r="E7273" i="1" s="1"/>
  <c r="E8119" i="1" s="1"/>
  <c r="E8965" i="1" s="1"/>
  <c r="E9811" i="1" s="1"/>
  <c r="E10657" i="1" s="1"/>
  <c r="E11503" i="1" s="1"/>
  <c r="E1625" i="1"/>
  <c r="E2469" i="1"/>
  <c r="E3315" i="1" s="1"/>
  <c r="E4161" i="1" s="1"/>
  <c r="E5007" i="1" s="1"/>
  <c r="E5853" i="1" s="1"/>
  <c r="E6699" i="1" s="1"/>
  <c r="E7545" i="1" s="1"/>
  <c r="E8391" i="1" s="1"/>
  <c r="E9237" i="1" s="1"/>
  <c r="E10083" i="1" s="1"/>
  <c r="E10929" i="1" s="1"/>
  <c r="E2037" i="1"/>
  <c r="E2881" i="1"/>
  <c r="E3727" i="1" s="1"/>
  <c r="E4573" i="1" s="1"/>
  <c r="E5419" i="1" s="1"/>
  <c r="E6265" i="1" s="1"/>
  <c r="E7111" i="1" s="1"/>
  <c r="E7957" i="1" s="1"/>
  <c r="E8803" i="1" s="1"/>
  <c r="E9649" i="1" s="1"/>
  <c r="E10495" i="1" s="1"/>
  <c r="E11341" i="1" s="1"/>
  <c r="E789" i="1"/>
  <c r="E794" i="1"/>
  <c r="E1791" i="1" l="1"/>
  <c r="E2635" i="1"/>
  <c r="E3481" i="1" s="1"/>
  <c r="E4327" i="1" s="1"/>
  <c r="E5173" i="1" s="1"/>
  <c r="E6019" i="1" s="1"/>
  <c r="E6865" i="1" s="1"/>
  <c r="E7711" i="1" s="1"/>
  <c r="E8557" i="1" s="1"/>
  <c r="E9403" i="1" s="1"/>
  <c r="E10249" i="1" s="1"/>
  <c r="E11095" i="1" s="1"/>
  <c r="E1708" i="1"/>
  <c r="E2552" i="1"/>
  <c r="E3398" i="1" s="1"/>
  <c r="E4244" i="1" s="1"/>
  <c r="E5090" i="1" s="1"/>
  <c r="E5936" i="1" s="1"/>
  <c r="E6782" i="1" s="1"/>
  <c r="E7628" i="1" s="1"/>
  <c r="E8474" i="1" s="1"/>
  <c r="E9320" i="1" s="1"/>
  <c r="E10166" i="1" s="1"/>
  <c r="E11012" i="1" s="1"/>
  <c r="E1873" i="1"/>
  <c r="E2717" i="1"/>
  <c r="E3563" i="1" s="1"/>
  <c r="E4409" i="1" s="1"/>
  <c r="E5255" i="1" s="1"/>
  <c r="E6101" i="1" s="1"/>
  <c r="E6947" i="1" s="1"/>
  <c r="E7793" i="1" s="1"/>
  <c r="E8639" i="1" s="1"/>
  <c r="E9485" i="1" s="1"/>
  <c r="E10331" i="1" s="1"/>
  <c r="E11177" i="1" s="1"/>
  <c r="E2118" i="1"/>
  <c r="E2962" i="1"/>
  <c r="E3808" i="1" s="1"/>
  <c r="E4654" i="1" s="1"/>
  <c r="E5500" i="1" s="1"/>
  <c r="E6346" i="1" s="1"/>
  <c r="E7192" i="1" s="1"/>
  <c r="E8038" i="1" s="1"/>
  <c r="E8884" i="1" s="1"/>
  <c r="E9730" i="1" s="1"/>
  <c r="E10576" i="1" s="1"/>
  <c r="E11422" i="1" s="1"/>
  <c r="E1627" i="1"/>
  <c r="E2471" i="1"/>
  <c r="E3317" i="1" s="1"/>
  <c r="E4163" i="1" s="1"/>
  <c r="E5009" i="1" s="1"/>
  <c r="E5855" i="1" s="1"/>
  <c r="E6701" i="1" s="1"/>
  <c r="E7547" i="1" s="1"/>
  <c r="E8393" i="1" s="1"/>
  <c r="E9239" i="1" s="1"/>
  <c r="E10085" i="1" s="1"/>
  <c r="E10931" i="1" s="1"/>
  <c r="E2119" i="1"/>
  <c r="E2963" i="1"/>
  <c r="E3809" i="1" s="1"/>
  <c r="E4655" i="1" s="1"/>
  <c r="E5501" i="1" s="1"/>
  <c r="E6347" i="1" s="1"/>
  <c r="E7193" i="1" s="1"/>
  <c r="E8039" i="1" s="1"/>
  <c r="E8885" i="1" s="1"/>
  <c r="E9731" i="1" s="1"/>
  <c r="E10577" i="1" s="1"/>
  <c r="E11423" i="1" s="1"/>
  <c r="E2200" i="1"/>
  <c r="E3044" i="1"/>
  <c r="E3890" i="1" s="1"/>
  <c r="E4736" i="1" s="1"/>
  <c r="E5582" i="1" s="1"/>
  <c r="E6428" i="1" s="1"/>
  <c r="E7274" i="1" s="1"/>
  <c r="E8120" i="1" s="1"/>
  <c r="E8966" i="1" s="1"/>
  <c r="E9812" i="1" s="1"/>
  <c r="E10658" i="1" s="1"/>
  <c r="E11504" i="1" s="1"/>
  <c r="E1954" i="1"/>
  <c r="E2798" i="1"/>
  <c r="E3644" i="1" s="1"/>
  <c r="E4490" i="1" s="1"/>
  <c r="E5336" i="1" s="1"/>
  <c r="E6182" i="1" s="1"/>
  <c r="E7028" i="1" s="1"/>
  <c r="E7874" i="1" s="1"/>
  <c r="E8720" i="1" s="1"/>
  <c r="E9566" i="1" s="1"/>
  <c r="E10412" i="1" s="1"/>
  <c r="E11258" i="1" s="1"/>
  <c r="E1872" i="1"/>
  <c r="E2716" i="1"/>
  <c r="E3562" i="1" s="1"/>
  <c r="E4408" i="1" s="1"/>
  <c r="E5254" i="1" s="1"/>
  <c r="E6100" i="1" s="1"/>
  <c r="E6946" i="1" s="1"/>
  <c r="E7792" i="1" s="1"/>
  <c r="E8638" i="1" s="1"/>
  <c r="E9484" i="1" s="1"/>
  <c r="E10330" i="1" s="1"/>
  <c r="E11176" i="1" s="1"/>
  <c r="E2036" i="1"/>
  <c r="E2880" i="1"/>
  <c r="E3726" i="1" s="1"/>
  <c r="E4572" i="1" s="1"/>
  <c r="E5418" i="1" s="1"/>
  <c r="E6264" i="1" s="1"/>
  <c r="E7110" i="1" s="1"/>
  <c r="E7956" i="1" s="1"/>
  <c r="E8802" i="1" s="1"/>
  <c r="E9648" i="1" s="1"/>
  <c r="E10494" i="1" s="1"/>
  <c r="E11340" i="1" s="1"/>
  <c r="E2254" i="1"/>
  <c r="E3098" i="1"/>
  <c r="E3944" i="1" s="1"/>
  <c r="E4790" i="1" s="1"/>
  <c r="E5636" i="1" s="1"/>
  <c r="E6482" i="1" s="1"/>
  <c r="E7328" i="1" s="1"/>
  <c r="E8174" i="1" s="1"/>
  <c r="E9020" i="1" s="1"/>
  <c r="E9866" i="1" s="1"/>
  <c r="E10712" i="1" s="1"/>
  <c r="E11558" i="1" s="1"/>
  <c r="E1955" i="1"/>
  <c r="E2799" i="1"/>
  <c r="E3645" i="1" s="1"/>
  <c r="E4491" i="1" s="1"/>
  <c r="E5337" i="1" s="1"/>
  <c r="E6183" i="1" s="1"/>
  <c r="E7029" i="1" s="1"/>
  <c r="E7875" i="1" s="1"/>
  <c r="E8721" i="1" s="1"/>
  <c r="E9567" i="1" s="1"/>
  <c r="E10413" i="1" s="1"/>
  <c r="E11259" i="1" s="1"/>
  <c r="E1709" i="1"/>
  <c r="E2553" i="1"/>
  <c r="E3399" i="1" s="1"/>
  <c r="E4245" i="1" s="1"/>
  <c r="E5091" i="1" s="1"/>
  <c r="E5937" i="1" s="1"/>
  <c r="E6783" i="1" s="1"/>
  <c r="E7629" i="1" s="1"/>
  <c r="E8475" i="1" s="1"/>
  <c r="E9321" i="1" s="1"/>
  <c r="E10167" i="1" s="1"/>
  <c r="E11013" i="1" s="1"/>
  <c r="E2039" i="1"/>
  <c r="E2883" i="1"/>
  <c r="E3729" i="1" s="1"/>
  <c r="E4575" i="1" s="1"/>
  <c r="E5421" i="1" s="1"/>
  <c r="E6267" i="1" s="1"/>
  <c r="E7113" i="1" s="1"/>
  <c r="E7959" i="1" s="1"/>
  <c r="E8805" i="1" s="1"/>
  <c r="E9651" i="1" s="1"/>
  <c r="E10497" i="1" s="1"/>
  <c r="E11343" i="1" s="1"/>
  <c r="E1545" i="1"/>
  <c r="E2389" i="1"/>
  <c r="E3235" i="1" s="1"/>
  <c r="E4081" i="1" s="1"/>
  <c r="E4927" i="1" s="1"/>
  <c r="E5773" i="1" s="1"/>
  <c r="E6619" i="1" s="1"/>
  <c r="E7465" i="1" s="1"/>
  <c r="E8311" i="1" s="1"/>
  <c r="E9157" i="1" s="1"/>
  <c r="E10003" i="1" s="1"/>
  <c r="E10849" i="1" s="1"/>
  <c r="E2201" i="1"/>
  <c r="E3045" i="1"/>
  <c r="E3891" i="1" s="1"/>
  <c r="E4737" i="1" s="1"/>
  <c r="E5583" i="1" s="1"/>
  <c r="E6429" i="1" s="1"/>
  <c r="E7275" i="1" s="1"/>
  <c r="E8121" i="1" s="1"/>
  <c r="E8967" i="1" s="1"/>
  <c r="E9813" i="1" s="1"/>
  <c r="E10659" i="1" s="1"/>
  <c r="E11505" i="1" s="1"/>
  <c r="E2253" i="1"/>
  <c r="E3097" i="1"/>
  <c r="E3943" i="1" s="1"/>
  <c r="E4789" i="1" s="1"/>
  <c r="E5635" i="1" s="1"/>
  <c r="E6481" i="1" s="1"/>
  <c r="E7327" i="1" s="1"/>
  <c r="E8173" i="1" s="1"/>
  <c r="E9019" i="1" s="1"/>
  <c r="E9865" i="1" s="1"/>
  <c r="E10711" i="1" s="1"/>
  <c r="E11557" i="1" s="1"/>
  <c r="E1790" i="1"/>
  <c r="E2634" i="1"/>
  <c r="E3480" i="1" s="1"/>
  <c r="E4326" i="1" s="1"/>
  <c r="E5172" i="1" s="1"/>
  <c r="E6018" i="1" s="1"/>
  <c r="E6864" i="1" s="1"/>
  <c r="E7710" i="1" s="1"/>
  <c r="E8556" i="1" s="1"/>
  <c r="E9402" i="1" s="1"/>
  <c r="E10248" i="1" s="1"/>
  <c r="E11094" i="1" s="1"/>
  <c r="E1544" i="1"/>
  <c r="E2388" i="1"/>
  <c r="E3234" i="1" s="1"/>
  <c r="E4080" i="1" s="1"/>
  <c r="E4926" i="1" s="1"/>
  <c r="E5772" i="1" s="1"/>
  <c r="E6618" i="1" s="1"/>
  <c r="E7464" i="1" s="1"/>
  <c r="E8310" i="1" s="1"/>
  <c r="E9156" i="1" s="1"/>
  <c r="E10002" i="1" s="1"/>
  <c r="E10848" i="1" s="1"/>
  <c r="E1628" i="1"/>
  <c r="E2472" i="1"/>
  <c r="E3318" i="1" s="1"/>
  <c r="E4164" i="1" s="1"/>
  <c r="E5010" i="1" s="1"/>
  <c r="E5856" i="1" s="1"/>
  <c r="E6702" i="1" s="1"/>
  <c r="E7548" i="1" s="1"/>
  <c r="E8394" i="1" s="1"/>
  <c r="E9240" i="1" s="1"/>
  <c r="E10086" i="1" s="1"/>
  <c r="E10932" i="1" s="1"/>
  <c r="E796" i="1"/>
  <c r="E791" i="1"/>
  <c r="E793" i="1" s="1"/>
  <c r="E1630" i="1" l="1"/>
  <c r="E2474" i="1"/>
  <c r="E3320" i="1" s="1"/>
  <c r="E4166" i="1" s="1"/>
  <c r="E5012" i="1" s="1"/>
  <c r="E5858" i="1" s="1"/>
  <c r="E6704" i="1" s="1"/>
  <c r="E7550" i="1" s="1"/>
  <c r="E8396" i="1" s="1"/>
  <c r="E9242" i="1" s="1"/>
  <c r="E10088" i="1" s="1"/>
  <c r="E10934" i="1" s="1"/>
  <c r="E2203" i="1"/>
  <c r="E3047" i="1"/>
  <c r="E3893" i="1" s="1"/>
  <c r="E4739" i="1" s="1"/>
  <c r="E5585" i="1" s="1"/>
  <c r="E6431" i="1" s="1"/>
  <c r="E7277" i="1" s="1"/>
  <c r="E8123" i="1" s="1"/>
  <c r="E8969" i="1" s="1"/>
  <c r="E9815" i="1" s="1"/>
  <c r="E10661" i="1" s="1"/>
  <c r="E11507" i="1" s="1"/>
  <c r="E1957" i="1"/>
  <c r="E2801" i="1"/>
  <c r="E3647" i="1" s="1"/>
  <c r="E4493" i="1" s="1"/>
  <c r="E5339" i="1" s="1"/>
  <c r="E6185" i="1" s="1"/>
  <c r="E7031" i="1" s="1"/>
  <c r="E7877" i="1" s="1"/>
  <c r="E8723" i="1" s="1"/>
  <c r="E9569" i="1" s="1"/>
  <c r="E10415" i="1" s="1"/>
  <c r="E11261" i="1" s="1"/>
  <c r="E1956" i="1"/>
  <c r="E2800" i="1"/>
  <c r="E3646" i="1" s="1"/>
  <c r="E4492" i="1" s="1"/>
  <c r="E5338" i="1" s="1"/>
  <c r="E6184" i="1" s="1"/>
  <c r="E7030" i="1" s="1"/>
  <c r="E7876" i="1" s="1"/>
  <c r="E8722" i="1" s="1"/>
  <c r="E9568" i="1" s="1"/>
  <c r="E10414" i="1" s="1"/>
  <c r="E11260" i="1" s="1"/>
  <c r="E2120" i="1"/>
  <c r="E2964" i="1"/>
  <c r="E3810" i="1" s="1"/>
  <c r="E4656" i="1" s="1"/>
  <c r="E5502" i="1" s="1"/>
  <c r="E6348" i="1" s="1"/>
  <c r="E7194" i="1" s="1"/>
  <c r="E8040" i="1" s="1"/>
  <c r="E8886" i="1" s="1"/>
  <c r="E9732" i="1" s="1"/>
  <c r="E10578" i="1" s="1"/>
  <c r="E11424" i="1" s="1"/>
  <c r="E1546" i="1"/>
  <c r="E2390" i="1"/>
  <c r="E3236" i="1" s="1"/>
  <c r="E4082" i="1" s="1"/>
  <c r="E4928" i="1" s="1"/>
  <c r="E5774" i="1" s="1"/>
  <c r="E6620" i="1" s="1"/>
  <c r="E7466" i="1" s="1"/>
  <c r="E8312" i="1" s="1"/>
  <c r="E9158" i="1" s="1"/>
  <c r="E10004" i="1" s="1"/>
  <c r="E10850" i="1" s="1"/>
  <c r="E1547" i="1"/>
  <c r="E2391" i="1"/>
  <c r="E3237" i="1" s="1"/>
  <c r="E4083" i="1" s="1"/>
  <c r="E4929" i="1" s="1"/>
  <c r="E5775" i="1" s="1"/>
  <c r="E6621" i="1" s="1"/>
  <c r="E7467" i="1" s="1"/>
  <c r="E8313" i="1" s="1"/>
  <c r="E9159" i="1" s="1"/>
  <c r="E10005" i="1" s="1"/>
  <c r="E10851" i="1" s="1"/>
  <c r="E2256" i="1"/>
  <c r="E3100" i="1"/>
  <c r="E3946" i="1" s="1"/>
  <c r="E4792" i="1" s="1"/>
  <c r="E5638" i="1" s="1"/>
  <c r="E6484" i="1" s="1"/>
  <c r="E7330" i="1" s="1"/>
  <c r="E8176" i="1" s="1"/>
  <c r="E9022" i="1" s="1"/>
  <c r="E9868" i="1" s="1"/>
  <c r="E10714" i="1" s="1"/>
  <c r="E11560" i="1" s="1"/>
  <c r="E2202" i="1"/>
  <c r="E3046" i="1"/>
  <c r="E3892" i="1" s="1"/>
  <c r="E4738" i="1" s="1"/>
  <c r="E5584" i="1" s="1"/>
  <c r="E6430" i="1" s="1"/>
  <c r="E7276" i="1" s="1"/>
  <c r="E8122" i="1" s="1"/>
  <c r="E8968" i="1" s="1"/>
  <c r="E9814" i="1" s="1"/>
  <c r="E10660" i="1" s="1"/>
  <c r="E11506" i="1" s="1"/>
  <c r="E1875" i="1"/>
  <c r="E2719" i="1"/>
  <c r="E3565" i="1" s="1"/>
  <c r="E4411" i="1" s="1"/>
  <c r="E5257" i="1" s="1"/>
  <c r="E6103" i="1" s="1"/>
  <c r="E6949" i="1" s="1"/>
  <c r="E7795" i="1" s="1"/>
  <c r="E8641" i="1" s="1"/>
  <c r="E9487" i="1" s="1"/>
  <c r="E10333" i="1" s="1"/>
  <c r="E11179" i="1" s="1"/>
  <c r="E1792" i="1"/>
  <c r="E2636" i="1"/>
  <c r="E3482" i="1" s="1"/>
  <c r="E4328" i="1" s="1"/>
  <c r="E5174" i="1" s="1"/>
  <c r="E6020" i="1" s="1"/>
  <c r="E6866" i="1" s="1"/>
  <c r="E7712" i="1" s="1"/>
  <c r="E8558" i="1" s="1"/>
  <c r="E9404" i="1" s="1"/>
  <c r="E10250" i="1" s="1"/>
  <c r="E11096" i="1" s="1"/>
  <c r="E2041" i="1"/>
  <c r="E2885" i="1"/>
  <c r="E3731" i="1" s="1"/>
  <c r="E4577" i="1" s="1"/>
  <c r="E5423" i="1" s="1"/>
  <c r="E6269" i="1" s="1"/>
  <c r="E7115" i="1" s="1"/>
  <c r="E7961" i="1" s="1"/>
  <c r="E8807" i="1" s="1"/>
  <c r="E9653" i="1" s="1"/>
  <c r="E10499" i="1" s="1"/>
  <c r="E11345" i="1" s="1"/>
  <c r="E2038" i="1"/>
  <c r="E2882" i="1"/>
  <c r="E3728" i="1" s="1"/>
  <c r="E4574" i="1" s="1"/>
  <c r="E5420" i="1" s="1"/>
  <c r="E6266" i="1" s="1"/>
  <c r="E7112" i="1" s="1"/>
  <c r="E7958" i="1" s="1"/>
  <c r="E8804" i="1" s="1"/>
  <c r="E9650" i="1" s="1"/>
  <c r="E10496" i="1" s="1"/>
  <c r="E11342" i="1" s="1"/>
  <c r="E2121" i="1"/>
  <c r="E2965" i="1"/>
  <c r="E3811" i="1" s="1"/>
  <c r="E4657" i="1" s="1"/>
  <c r="E5503" i="1" s="1"/>
  <c r="E6349" i="1" s="1"/>
  <c r="E7195" i="1" s="1"/>
  <c r="E8041" i="1" s="1"/>
  <c r="E8887" i="1" s="1"/>
  <c r="E9733" i="1" s="1"/>
  <c r="E10579" i="1" s="1"/>
  <c r="E11425" i="1" s="1"/>
  <c r="E1710" i="1"/>
  <c r="E2554" i="1"/>
  <c r="E3400" i="1" s="1"/>
  <c r="E4246" i="1" s="1"/>
  <c r="E5092" i="1" s="1"/>
  <c r="E5938" i="1" s="1"/>
  <c r="E6784" i="1" s="1"/>
  <c r="E7630" i="1" s="1"/>
  <c r="E8476" i="1" s="1"/>
  <c r="E9322" i="1" s="1"/>
  <c r="E10168" i="1" s="1"/>
  <c r="E11014" i="1" s="1"/>
  <c r="E2255" i="1"/>
  <c r="E3099" i="1"/>
  <c r="E3945" i="1" s="1"/>
  <c r="E4791" i="1" s="1"/>
  <c r="E5637" i="1" s="1"/>
  <c r="E6483" i="1" s="1"/>
  <c r="E7329" i="1" s="1"/>
  <c r="E8175" i="1" s="1"/>
  <c r="E9021" i="1" s="1"/>
  <c r="E9867" i="1" s="1"/>
  <c r="E10713" i="1" s="1"/>
  <c r="E11559" i="1" s="1"/>
  <c r="E1711" i="1"/>
  <c r="E2555" i="1"/>
  <c r="E3401" i="1" s="1"/>
  <c r="E4247" i="1" s="1"/>
  <c r="E5093" i="1" s="1"/>
  <c r="E5939" i="1" s="1"/>
  <c r="E6785" i="1" s="1"/>
  <c r="E7631" i="1" s="1"/>
  <c r="E8477" i="1" s="1"/>
  <c r="E9323" i="1" s="1"/>
  <c r="E10169" i="1" s="1"/>
  <c r="E11015" i="1" s="1"/>
  <c r="E1874" i="1"/>
  <c r="E2718" i="1"/>
  <c r="E3564" i="1" s="1"/>
  <c r="E4410" i="1" s="1"/>
  <c r="E5256" i="1" s="1"/>
  <c r="E6102" i="1" s="1"/>
  <c r="E6948" i="1" s="1"/>
  <c r="E7794" i="1" s="1"/>
  <c r="E8640" i="1" s="1"/>
  <c r="E9486" i="1" s="1"/>
  <c r="E10332" i="1" s="1"/>
  <c r="E11178" i="1" s="1"/>
  <c r="E1629" i="1"/>
  <c r="E2473" i="1"/>
  <c r="E3319" i="1" s="1"/>
  <c r="E4165" i="1" s="1"/>
  <c r="E5011" i="1" s="1"/>
  <c r="E5857" i="1" s="1"/>
  <c r="E6703" i="1" s="1"/>
  <c r="E7549" i="1" s="1"/>
  <c r="E8395" i="1" s="1"/>
  <c r="E9241" i="1" s="1"/>
  <c r="E10087" i="1" s="1"/>
  <c r="E10933" i="1" s="1"/>
  <c r="E1793" i="1"/>
  <c r="E2637" i="1"/>
  <c r="E3483" i="1" s="1"/>
  <c r="E4329" i="1" s="1"/>
  <c r="E5175" i="1" s="1"/>
  <c r="E6021" i="1" s="1"/>
  <c r="E6867" i="1" s="1"/>
  <c r="E7713" i="1" s="1"/>
  <c r="E8559" i="1" s="1"/>
  <c r="E9405" i="1" s="1"/>
  <c r="E10251" i="1" s="1"/>
  <c r="E11097" i="1" s="1"/>
  <c r="E795" i="1"/>
  <c r="E797" i="1" s="1"/>
  <c r="E798" i="1"/>
  <c r="E1631" i="1" l="1"/>
  <c r="E2475" i="1"/>
  <c r="E3321" i="1" s="1"/>
  <c r="E4167" i="1" s="1"/>
  <c r="E5013" i="1" s="1"/>
  <c r="E5859" i="1" s="1"/>
  <c r="E6705" i="1" s="1"/>
  <c r="E7551" i="1" s="1"/>
  <c r="E8397" i="1" s="1"/>
  <c r="E9243" i="1" s="1"/>
  <c r="E10089" i="1" s="1"/>
  <c r="E10935" i="1" s="1"/>
  <c r="E1794" i="1"/>
  <c r="E2638" i="1"/>
  <c r="E3484" i="1" s="1"/>
  <c r="E4330" i="1" s="1"/>
  <c r="E5176" i="1" s="1"/>
  <c r="E6022" i="1" s="1"/>
  <c r="E6868" i="1" s="1"/>
  <c r="E7714" i="1" s="1"/>
  <c r="E8560" i="1" s="1"/>
  <c r="E9406" i="1" s="1"/>
  <c r="E10252" i="1" s="1"/>
  <c r="E11098" i="1" s="1"/>
  <c r="E1959" i="1"/>
  <c r="E2803" i="1"/>
  <c r="E3649" i="1" s="1"/>
  <c r="E4495" i="1" s="1"/>
  <c r="E5341" i="1" s="1"/>
  <c r="E6187" i="1" s="1"/>
  <c r="E7033" i="1" s="1"/>
  <c r="E7879" i="1" s="1"/>
  <c r="E8725" i="1" s="1"/>
  <c r="E9571" i="1" s="1"/>
  <c r="E10417" i="1" s="1"/>
  <c r="E11263" i="1" s="1"/>
  <c r="E2043" i="1"/>
  <c r="E2889" i="1" s="1"/>
  <c r="E3735" i="1" s="1"/>
  <c r="E4581" i="1" s="1"/>
  <c r="E5427" i="1" s="1"/>
  <c r="E6273" i="1" s="1"/>
  <c r="E7119" i="1" s="1"/>
  <c r="E7965" i="1" s="1"/>
  <c r="E8811" i="1" s="1"/>
  <c r="E9657" i="1" s="1"/>
  <c r="E10503" i="1" s="1"/>
  <c r="E11349" i="1" s="1"/>
  <c r="E2887" i="1"/>
  <c r="E3733" i="1" s="1"/>
  <c r="E4579" i="1" s="1"/>
  <c r="E5425" i="1" s="1"/>
  <c r="E6271" i="1" s="1"/>
  <c r="E7117" i="1" s="1"/>
  <c r="E7963" i="1" s="1"/>
  <c r="E8809" i="1" s="1"/>
  <c r="E9655" i="1" s="1"/>
  <c r="E10501" i="1" s="1"/>
  <c r="E11347" i="1" s="1"/>
  <c r="E1876" i="1"/>
  <c r="E2720" i="1"/>
  <c r="E3566" i="1" s="1"/>
  <c r="E4412" i="1" s="1"/>
  <c r="E5258" i="1" s="1"/>
  <c r="E6104" i="1" s="1"/>
  <c r="E6950" i="1" s="1"/>
  <c r="E7796" i="1" s="1"/>
  <c r="E8642" i="1" s="1"/>
  <c r="E9488" i="1" s="1"/>
  <c r="E10334" i="1" s="1"/>
  <c r="E11180" i="1" s="1"/>
  <c r="E2123" i="1"/>
  <c r="E2967" i="1"/>
  <c r="E3813" i="1" s="1"/>
  <c r="E4659" i="1" s="1"/>
  <c r="E5505" i="1" s="1"/>
  <c r="E6351" i="1" s="1"/>
  <c r="E7197" i="1" s="1"/>
  <c r="E8043" i="1" s="1"/>
  <c r="E8889" i="1" s="1"/>
  <c r="E9735" i="1" s="1"/>
  <c r="E10581" i="1" s="1"/>
  <c r="E11427" i="1" s="1"/>
  <c r="E1877" i="1"/>
  <c r="E2721" i="1"/>
  <c r="E3567" i="1" s="1"/>
  <c r="E4413" i="1" s="1"/>
  <c r="E5259" i="1" s="1"/>
  <c r="E6105" i="1" s="1"/>
  <c r="E6951" i="1" s="1"/>
  <c r="E7797" i="1" s="1"/>
  <c r="E8643" i="1" s="1"/>
  <c r="E9489" i="1" s="1"/>
  <c r="E10335" i="1" s="1"/>
  <c r="E11181" i="1" s="1"/>
  <c r="E1548" i="1"/>
  <c r="E2392" i="1"/>
  <c r="E3238" i="1" s="1"/>
  <c r="E4084" i="1" s="1"/>
  <c r="E4930" i="1" s="1"/>
  <c r="E5776" i="1" s="1"/>
  <c r="E6622" i="1" s="1"/>
  <c r="E7468" i="1" s="1"/>
  <c r="E8314" i="1" s="1"/>
  <c r="E9160" i="1" s="1"/>
  <c r="E10006" i="1" s="1"/>
  <c r="E10852" i="1" s="1"/>
  <c r="E2205" i="1"/>
  <c r="E3049" i="1"/>
  <c r="E3895" i="1" s="1"/>
  <c r="E4741" i="1" s="1"/>
  <c r="E5587" i="1" s="1"/>
  <c r="E6433" i="1" s="1"/>
  <c r="E7279" i="1" s="1"/>
  <c r="E8125" i="1" s="1"/>
  <c r="E8971" i="1" s="1"/>
  <c r="E9817" i="1" s="1"/>
  <c r="E10663" i="1" s="1"/>
  <c r="E11509" i="1" s="1"/>
  <c r="E2257" i="1"/>
  <c r="E3101" i="1"/>
  <c r="E3947" i="1" s="1"/>
  <c r="E4793" i="1" s="1"/>
  <c r="E5639" i="1" s="1"/>
  <c r="E6485" i="1" s="1"/>
  <c r="E7331" i="1" s="1"/>
  <c r="E8177" i="1" s="1"/>
  <c r="E9023" i="1" s="1"/>
  <c r="E9869" i="1" s="1"/>
  <c r="E10715" i="1" s="1"/>
  <c r="E11561" i="1" s="1"/>
  <c r="E1549" i="1"/>
  <c r="E2393" i="1"/>
  <c r="E3239" i="1" s="1"/>
  <c r="E4085" i="1" s="1"/>
  <c r="E4931" i="1" s="1"/>
  <c r="E5777" i="1" s="1"/>
  <c r="E6623" i="1" s="1"/>
  <c r="E7469" i="1" s="1"/>
  <c r="E8315" i="1" s="1"/>
  <c r="E9161" i="1" s="1"/>
  <c r="E10007" i="1" s="1"/>
  <c r="E10853" i="1" s="1"/>
  <c r="E1795" i="1"/>
  <c r="E2639" i="1"/>
  <c r="E3485" i="1" s="1"/>
  <c r="E4331" i="1" s="1"/>
  <c r="E5177" i="1" s="1"/>
  <c r="E6023" i="1" s="1"/>
  <c r="E6869" i="1" s="1"/>
  <c r="E7715" i="1" s="1"/>
  <c r="E8561" i="1" s="1"/>
  <c r="E9407" i="1" s="1"/>
  <c r="E10253" i="1" s="1"/>
  <c r="E11099" i="1" s="1"/>
  <c r="E2258" i="1"/>
  <c r="E3102" i="1"/>
  <c r="E3948" i="1" s="1"/>
  <c r="E4794" i="1" s="1"/>
  <c r="E5640" i="1" s="1"/>
  <c r="E6486" i="1" s="1"/>
  <c r="E7332" i="1" s="1"/>
  <c r="E8178" i="1" s="1"/>
  <c r="E9024" i="1" s="1"/>
  <c r="E9870" i="1" s="1"/>
  <c r="E10716" i="1" s="1"/>
  <c r="E11562" i="1" s="1"/>
  <c r="E1958" i="1"/>
  <c r="E2802" i="1"/>
  <c r="E3648" i="1" s="1"/>
  <c r="E4494" i="1" s="1"/>
  <c r="E5340" i="1" s="1"/>
  <c r="E6186" i="1" s="1"/>
  <c r="E7032" i="1" s="1"/>
  <c r="E7878" i="1" s="1"/>
  <c r="E8724" i="1" s="1"/>
  <c r="E9570" i="1" s="1"/>
  <c r="E10416" i="1" s="1"/>
  <c r="E11262" i="1" s="1"/>
  <c r="E1712" i="1"/>
  <c r="E2556" i="1"/>
  <c r="E3402" i="1" s="1"/>
  <c r="E4248" i="1" s="1"/>
  <c r="E5094" i="1" s="1"/>
  <c r="E5940" i="1" s="1"/>
  <c r="E6786" i="1" s="1"/>
  <c r="E7632" i="1" s="1"/>
  <c r="E8478" i="1" s="1"/>
  <c r="E9324" i="1" s="1"/>
  <c r="E10170" i="1" s="1"/>
  <c r="E11016" i="1" s="1"/>
  <c r="E800" i="1"/>
  <c r="E802" i="1" s="1"/>
  <c r="E804" i="1" s="1"/>
  <c r="E806" i="1" s="1"/>
  <c r="E808" i="1" s="1"/>
  <c r="E810" i="1" s="1"/>
  <c r="E1713" i="1"/>
  <c r="E2557" i="1"/>
  <c r="E3403" i="1" s="1"/>
  <c r="E4249" i="1" s="1"/>
  <c r="E5095" i="1" s="1"/>
  <c r="E5941" i="1" s="1"/>
  <c r="E6787" i="1" s="1"/>
  <c r="E7633" i="1" s="1"/>
  <c r="E8479" i="1" s="1"/>
  <c r="E9325" i="1" s="1"/>
  <c r="E10171" i="1" s="1"/>
  <c r="E11017" i="1" s="1"/>
  <c r="E2040" i="1"/>
  <c r="E2884" i="1"/>
  <c r="E3730" i="1" s="1"/>
  <c r="E4576" i="1" s="1"/>
  <c r="E5422" i="1" s="1"/>
  <c r="E6268" i="1" s="1"/>
  <c r="E7114" i="1" s="1"/>
  <c r="E7960" i="1" s="1"/>
  <c r="E8806" i="1" s="1"/>
  <c r="E9652" i="1" s="1"/>
  <c r="E10498" i="1" s="1"/>
  <c r="E11344" i="1" s="1"/>
  <c r="E2204" i="1"/>
  <c r="E3048" i="1"/>
  <c r="E3894" i="1" s="1"/>
  <c r="E4740" i="1" s="1"/>
  <c r="E5586" i="1" s="1"/>
  <c r="E6432" i="1" s="1"/>
  <c r="E7278" i="1" s="1"/>
  <c r="E8124" i="1" s="1"/>
  <c r="E8970" i="1" s="1"/>
  <c r="E9816" i="1" s="1"/>
  <c r="E10662" i="1" s="1"/>
  <c r="E11508" i="1" s="1"/>
  <c r="E2122" i="1"/>
  <c r="E2966" i="1"/>
  <c r="E3812" i="1" s="1"/>
  <c r="E4658" i="1" s="1"/>
  <c r="E5504" i="1" s="1"/>
  <c r="E6350" i="1" s="1"/>
  <c r="E7196" i="1" s="1"/>
  <c r="E8042" i="1" s="1"/>
  <c r="E8888" i="1" s="1"/>
  <c r="E9734" i="1" s="1"/>
  <c r="E10580" i="1" s="1"/>
  <c r="E11426" i="1" s="1"/>
  <c r="E1632" i="1"/>
  <c r="E2478" i="1" s="1"/>
  <c r="E3324" i="1" s="1"/>
  <c r="E4170" i="1" s="1"/>
  <c r="E5016" i="1" s="1"/>
  <c r="E5862" i="1" s="1"/>
  <c r="E6708" i="1" s="1"/>
  <c r="E7554" i="1" s="1"/>
  <c r="E8400" i="1" s="1"/>
  <c r="E9246" i="1" s="1"/>
  <c r="E10092" i="1" s="1"/>
  <c r="E10938" i="1" s="1"/>
  <c r="E2476" i="1"/>
  <c r="E3322" i="1" s="1"/>
  <c r="E4168" i="1" s="1"/>
  <c r="E5014" i="1" s="1"/>
  <c r="E5860" i="1" s="1"/>
  <c r="E6706" i="1" s="1"/>
  <c r="E7552" i="1" s="1"/>
  <c r="E8398" i="1" s="1"/>
  <c r="E9244" i="1" s="1"/>
  <c r="E10090" i="1" s="1"/>
  <c r="E10936" i="1" s="1"/>
  <c r="E799" i="1"/>
  <c r="E801" i="1" s="1"/>
  <c r="E803" i="1" s="1"/>
  <c r="E805" i="1" s="1"/>
  <c r="E807" i="1" s="1"/>
  <c r="E809" i="1" s="1"/>
  <c r="E811" i="1" s="1"/>
  <c r="E1797" i="1" l="1"/>
  <c r="E2643" i="1" s="1"/>
  <c r="E3489" i="1" s="1"/>
  <c r="E4335" i="1" s="1"/>
  <c r="E5181" i="1" s="1"/>
  <c r="E6027" i="1" s="1"/>
  <c r="E6873" i="1" s="1"/>
  <c r="E7719" i="1" s="1"/>
  <c r="E8565" i="1" s="1"/>
  <c r="E9411" i="1" s="1"/>
  <c r="E10257" i="1" s="1"/>
  <c r="E11103" i="1" s="1"/>
  <c r="E2641" i="1"/>
  <c r="E3487" i="1" s="1"/>
  <c r="E4333" i="1" s="1"/>
  <c r="E5179" i="1" s="1"/>
  <c r="E6025" i="1" s="1"/>
  <c r="E6871" i="1" s="1"/>
  <c r="E7717" i="1" s="1"/>
  <c r="E8563" i="1" s="1"/>
  <c r="E9409" i="1" s="1"/>
  <c r="E10255" i="1" s="1"/>
  <c r="E11101" i="1" s="1"/>
  <c r="E1550" i="1"/>
  <c r="E2396" i="1" s="1"/>
  <c r="E3242" i="1" s="1"/>
  <c r="E4088" i="1" s="1"/>
  <c r="E4934" i="1" s="1"/>
  <c r="E5780" i="1" s="1"/>
  <c r="E6626" i="1" s="1"/>
  <c r="E7472" i="1" s="1"/>
  <c r="E8318" i="1" s="1"/>
  <c r="E9164" i="1" s="1"/>
  <c r="E10010" i="1" s="1"/>
  <c r="E10856" i="1" s="1"/>
  <c r="E2394" i="1"/>
  <c r="E3240" i="1" s="1"/>
  <c r="E4086" i="1" s="1"/>
  <c r="E4932" i="1" s="1"/>
  <c r="E5778" i="1" s="1"/>
  <c r="E6624" i="1" s="1"/>
  <c r="E7470" i="1" s="1"/>
  <c r="E8316" i="1" s="1"/>
  <c r="E9162" i="1" s="1"/>
  <c r="E10008" i="1" s="1"/>
  <c r="E10854" i="1" s="1"/>
  <c r="E2124" i="1"/>
  <c r="E2970" i="1" s="1"/>
  <c r="E3816" i="1" s="1"/>
  <c r="E4662" i="1" s="1"/>
  <c r="E5508" i="1" s="1"/>
  <c r="E6354" i="1" s="1"/>
  <c r="E7200" i="1" s="1"/>
  <c r="E8046" i="1" s="1"/>
  <c r="E8892" i="1" s="1"/>
  <c r="E9738" i="1" s="1"/>
  <c r="E10584" i="1" s="1"/>
  <c r="E11430" i="1" s="1"/>
  <c r="E2968" i="1"/>
  <c r="E3814" i="1" s="1"/>
  <c r="E4660" i="1" s="1"/>
  <c r="E5506" i="1" s="1"/>
  <c r="E6352" i="1" s="1"/>
  <c r="E7198" i="1" s="1"/>
  <c r="E8044" i="1" s="1"/>
  <c r="E8890" i="1" s="1"/>
  <c r="E9736" i="1" s="1"/>
  <c r="E10582" i="1" s="1"/>
  <c r="E11428" i="1" s="1"/>
  <c r="E1551" i="1"/>
  <c r="E2397" i="1" s="1"/>
  <c r="E3243" i="1" s="1"/>
  <c r="E4089" i="1" s="1"/>
  <c r="E4935" i="1" s="1"/>
  <c r="E5781" i="1" s="1"/>
  <c r="E6627" i="1" s="1"/>
  <c r="E7473" i="1" s="1"/>
  <c r="E8319" i="1" s="1"/>
  <c r="E9165" i="1" s="1"/>
  <c r="E10011" i="1" s="1"/>
  <c r="E10857" i="1" s="1"/>
  <c r="E2395" i="1"/>
  <c r="E3241" i="1" s="1"/>
  <c r="E4087" i="1" s="1"/>
  <c r="E4933" i="1" s="1"/>
  <c r="E5779" i="1" s="1"/>
  <c r="E6625" i="1" s="1"/>
  <c r="E7471" i="1" s="1"/>
  <c r="E8317" i="1" s="1"/>
  <c r="E9163" i="1" s="1"/>
  <c r="E10009" i="1" s="1"/>
  <c r="E10855" i="1" s="1"/>
  <c r="E1879" i="1"/>
  <c r="E2725" i="1" s="1"/>
  <c r="E3571" i="1" s="1"/>
  <c r="E4417" i="1" s="1"/>
  <c r="E5263" i="1" s="1"/>
  <c r="E6109" i="1" s="1"/>
  <c r="E6955" i="1" s="1"/>
  <c r="E7801" i="1" s="1"/>
  <c r="E8647" i="1" s="1"/>
  <c r="E9493" i="1" s="1"/>
  <c r="E10339" i="1" s="1"/>
  <c r="E11185" i="1" s="1"/>
  <c r="E2723" i="1"/>
  <c r="E3569" i="1" s="1"/>
  <c r="E4415" i="1" s="1"/>
  <c r="E5261" i="1" s="1"/>
  <c r="E6107" i="1" s="1"/>
  <c r="E6953" i="1" s="1"/>
  <c r="E7799" i="1" s="1"/>
  <c r="E8645" i="1" s="1"/>
  <c r="E9491" i="1" s="1"/>
  <c r="E10337" i="1" s="1"/>
  <c r="E11183" i="1" s="1"/>
  <c r="E1961" i="1"/>
  <c r="E2807" i="1" s="1"/>
  <c r="E3653" i="1" s="1"/>
  <c r="E4499" i="1" s="1"/>
  <c r="E5345" i="1" s="1"/>
  <c r="E6191" i="1" s="1"/>
  <c r="E7037" i="1" s="1"/>
  <c r="E7883" i="1" s="1"/>
  <c r="E8729" i="1" s="1"/>
  <c r="E9575" i="1" s="1"/>
  <c r="E10421" i="1" s="1"/>
  <c r="E11267" i="1" s="1"/>
  <c r="E2805" i="1"/>
  <c r="E3651" i="1" s="1"/>
  <c r="E4497" i="1" s="1"/>
  <c r="E5343" i="1" s="1"/>
  <c r="E6189" i="1" s="1"/>
  <c r="E7035" i="1" s="1"/>
  <c r="E7881" i="1" s="1"/>
  <c r="E8727" i="1" s="1"/>
  <c r="E9573" i="1" s="1"/>
  <c r="E10419" i="1" s="1"/>
  <c r="E11265" i="1" s="1"/>
  <c r="E2206" i="1"/>
  <c r="E3052" i="1" s="1"/>
  <c r="E3898" i="1" s="1"/>
  <c r="E4744" i="1" s="1"/>
  <c r="E5590" i="1" s="1"/>
  <c r="E6436" i="1" s="1"/>
  <c r="E7282" i="1" s="1"/>
  <c r="E8128" i="1" s="1"/>
  <c r="E8974" i="1" s="1"/>
  <c r="E9820" i="1" s="1"/>
  <c r="E10666" i="1" s="1"/>
  <c r="E11512" i="1" s="1"/>
  <c r="E3050" i="1"/>
  <c r="E3896" i="1" s="1"/>
  <c r="E4742" i="1" s="1"/>
  <c r="E5588" i="1" s="1"/>
  <c r="E6434" i="1" s="1"/>
  <c r="E7280" i="1" s="1"/>
  <c r="E8126" i="1" s="1"/>
  <c r="E8972" i="1" s="1"/>
  <c r="E9818" i="1" s="1"/>
  <c r="E10664" i="1" s="1"/>
  <c r="E11510" i="1" s="1"/>
  <c r="E1960" i="1"/>
  <c r="E2806" i="1" s="1"/>
  <c r="E3652" i="1" s="1"/>
  <c r="E4498" i="1" s="1"/>
  <c r="E5344" i="1" s="1"/>
  <c r="E6190" i="1" s="1"/>
  <c r="E7036" i="1" s="1"/>
  <c r="E7882" i="1" s="1"/>
  <c r="E8728" i="1" s="1"/>
  <c r="E9574" i="1" s="1"/>
  <c r="E10420" i="1" s="1"/>
  <c r="E11266" i="1" s="1"/>
  <c r="E2804" i="1"/>
  <c r="E3650" i="1" s="1"/>
  <c r="E4496" i="1" s="1"/>
  <c r="E5342" i="1" s="1"/>
  <c r="E6188" i="1" s="1"/>
  <c r="E7034" i="1" s="1"/>
  <c r="E7880" i="1" s="1"/>
  <c r="E8726" i="1" s="1"/>
  <c r="E9572" i="1" s="1"/>
  <c r="E10418" i="1" s="1"/>
  <c r="E11264" i="1" s="1"/>
  <c r="E2259" i="1"/>
  <c r="E3103" i="1"/>
  <c r="E3949" i="1" s="1"/>
  <c r="E4795" i="1" s="1"/>
  <c r="E5641" i="1" s="1"/>
  <c r="E6487" i="1" s="1"/>
  <c r="E7333" i="1" s="1"/>
  <c r="E8179" i="1" s="1"/>
  <c r="E9025" i="1" s="1"/>
  <c r="E9871" i="1" s="1"/>
  <c r="E10717" i="1" s="1"/>
  <c r="E11563" i="1" s="1"/>
  <c r="E2125" i="1"/>
  <c r="E2971" i="1" s="1"/>
  <c r="E3817" i="1" s="1"/>
  <c r="E4663" i="1" s="1"/>
  <c r="E5509" i="1" s="1"/>
  <c r="E6355" i="1" s="1"/>
  <c r="E7201" i="1" s="1"/>
  <c r="E8047" i="1" s="1"/>
  <c r="E8893" i="1" s="1"/>
  <c r="E9739" i="1" s="1"/>
  <c r="E10585" i="1" s="1"/>
  <c r="E11431" i="1" s="1"/>
  <c r="E2969" i="1"/>
  <c r="E3815" i="1" s="1"/>
  <c r="E4661" i="1" s="1"/>
  <c r="E5507" i="1" s="1"/>
  <c r="E6353" i="1" s="1"/>
  <c r="E7199" i="1" s="1"/>
  <c r="E8045" i="1" s="1"/>
  <c r="E8891" i="1" s="1"/>
  <c r="E9737" i="1" s="1"/>
  <c r="E10583" i="1" s="1"/>
  <c r="E11429" i="1" s="1"/>
  <c r="E1796" i="1"/>
  <c r="E2642" i="1" s="1"/>
  <c r="E3488" i="1" s="1"/>
  <c r="E4334" i="1" s="1"/>
  <c r="E5180" i="1" s="1"/>
  <c r="E6026" i="1" s="1"/>
  <c r="E6872" i="1" s="1"/>
  <c r="E7718" i="1" s="1"/>
  <c r="E8564" i="1" s="1"/>
  <c r="E9410" i="1" s="1"/>
  <c r="E10256" i="1" s="1"/>
  <c r="E11102" i="1" s="1"/>
  <c r="E2640" i="1"/>
  <c r="E3486" i="1" s="1"/>
  <c r="E4332" i="1" s="1"/>
  <c r="E5178" i="1" s="1"/>
  <c r="E6024" i="1" s="1"/>
  <c r="E6870" i="1" s="1"/>
  <c r="E7716" i="1" s="1"/>
  <c r="E8562" i="1" s="1"/>
  <c r="E9408" i="1" s="1"/>
  <c r="E10254" i="1" s="1"/>
  <c r="E11100" i="1" s="1"/>
  <c r="E2042" i="1"/>
  <c r="E2888" i="1" s="1"/>
  <c r="E3734" i="1" s="1"/>
  <c r="E4580" i="1" s="1"/>
  <c r="E5426" i="1" s="1"/>
  <c r="E6272" i="1" s="1"/>
  <c r="E7118" i="1" s="1"/>
  <c r="E7964" i="1" s="1"/>
  <c r="E8810" i="1" s="1"/>
  <c r="E9656" i="1" s="1"/>
  <c r="E10502" i="1" s="1"/>
  <c r="E11348" i="1" s="1"/>
  <c r="E2886" i="1"/>
  <c r="E3732" i="1" s="1"/>
  <c r="E4578" i="1" s="1"/>
  <c r="E5424" i="1" s="1"/>
  <c r="E6270" i="1" s="1"/>
  <c r="E7116" i="1" s="1"/>
  <c r="E7962" i="1" s="1"/>
  <c r="E8808" i="1" s="1"/>
  <c r="E9654" i="1" s="1"/>
  <c r="E10500" i="1" s="1"/>
  <c r="E11346" i="1" s="1"/>
  <c r="E1715" i="1"/>
  <c r="E2561" i="1" s="1"/>
  <c r="E3407" i="1" s="1"/>
  <c r="E4253" i="1" s="1"/>
  <c r="E5099" i="1" s="1"/>
  <c r="E5945" i="1" s="1"/>
  <c r="E6791" i="1" s="1"/>
  <c r="E7637" i="1" s="1"/>
  <c r="E8483" i="1" s="1"/>
  <c r="E9329" i="1" s="1"/>
  <c r="E10175" i="1" s="1"/>
  <c r="E11021" i="1" s="1"/>
  <c r="E2559" i="1"/>
  <c r="E3405" i="1" s="1"/>
  <c r="E4251" i="1" s="1"/>
  <c r="E5097" i="1" s="1"/>
  <c r="E5943" i="1" s="1"/>
  <c r="E6789" i="1" s="1"/>
  <c r="E7635" i="1" s="1"/>
  <c r="E8481" i="1" s="1"/>
  <c r="E9327" i="1" s="1"/>
  <c r="E10173" i="1" s="1"/>
  <c r="E11019" i="1" s="1"/>
  <c r="E1714" i="1"/>
  <c r="E2560" i="1" s="1"/>
  <c r="E3406" i="1" s="1"/>
  <c r="E4252" i="1" s="1"/>
  <c r="E5098" i="1" s="1"/>
  <c r="E5944" i="1" s="1"/>
  <c r="E6790" i="1" s="1"/>
  <c r="E7636" i="1" s="1"/>
  <c r="E8482" i="1" s="1"/>
  <c r="E9328" i="1" s="1"/>
  <c r="E10174" i="1" s="1"/>
  <c r="E11020" i="1" s="1"/>
  <c r="E2558" i="1"/>
  <c r="E3404" i="1" s="1"/>
  <c r="E4250" i="1" s="1"/>
  <c r="E5096" i="1" s="1"/>
  <c r="E5942" i="1" s="1"/>
  <c r="E6788" i="1" s="1"/>
  <c r="E7634" i="1" s="1"/>
  <c r="E8480" i="1" s="1"/>
  <c r="E9326" i="1" s="1"/>
  <c r="E10172" i="1" s="1"/>
  <c r="E11018" i="1" s="1"/>
  <c r="E2260" i="1"/>
  <c r="E3104" i="1"/>
  <c r="E3950" i="1" s="1"/>
  <c r="E4796" i="1" s="1"/>
  <c r="E5642" i="1" s="1"/>
  <c r="E6488" i="1" s="1"/>
  <c r="E7334" i="1" s="1"/>
  <c r="E8180" i="1" s="1"/>
  <c r="E9026" i="1" s="1"/>
  <c r="E9872" i="1" s="1"/>
  <c r="E10718" i="1" s="1"/>
  <c r="E11564" i="1" s="1"/>
  <c r="E2207" i="1"/>
  <c r="E3053" i="1" s="1"/>
  <c r="E3899" i="1" s="1"/>
  <c r="E4745" i="1" s="1"/>
  <c r="E5591" i="1" s="1"/>
  <c r="E6437" i="1" s="1"/>
  <c r="E7283" i="1" s="1"/>
  <c r="E8129" i="1" s="1"/>
  <c r="E8975" i="1" s="1"/>
  <c r="E9821" i="1" s="1"/>
  <c r="E10667" i="1" s="1"/>
  <c r="E11513" i="1" s="1"/>
  <c r="E3051" i="1"/>
  <c r="E3897" i="1" s="1"/>
  <c r="E4743" i="1" s="1"/>
  <c r="E5589" i="1" s="1"/>
  <c r="E6435" i="1" s="1"/>
  <c r="E7281" i="1" s="1"/>
  <c r="E8127" i="1" s="1"/>
  <c r="E8973" i="1" s="1"/>
  <c r="E9819" i="1" s="1"/>
  <c r="E10665" i="1" s="1"/>
  <c r="E11511" i="1" s="1"/>
  <c r="E1878" i="1"/>
  <c r="E2724" i="1" s="1"/>
  <c r="E3570" i="1" s="1"/>
  <c r="E4416" i="1" s="1"/>
  <c r="E5262" i="1" s="1"/>
  <c r="E6108" i="1" s="1"/>
  <c r="E6954" i="1" s="1"/>
  <c r="E7800" i="1" s="1"/>
  <c r="E8646" i="1" s="1"/>
  <c r="E9492" i="1" s="1"/>
  <c r="E10338" i="1" s="1"/>
  <c r="E11184" i="1" s="1"/>
  <c r="E2722" i="1"/>
  <c r="E3568" i="1" s="1"/>
  <c r="E4414" i="1" s="1"/>
  <c r="E5260" i="1" s="1"/>
  <c r="E6106" i="1" s="1"/>
  <c r="E6952" i="1" s="1"/>
  <c r="E7798" i="1" s="1"/>
  <c r="E8644" i="1" s="1"/>
  <c r="E9490" i="1" s="1"/>
  <c r="E10336" i="1" s="1"/>
  <c r="E11182" i="1" s="1"/>
  <c r="E1633" i="1"/>
  <c r="E2479" i="1" s="1"/>
  <c r="E3325" i="1" s="1"/>
  <c r="E4171" i="1" s="1"/>
  <c r="E5017" i="1" s="1"/>
  <c r="E5863" i="1" s="1"/>
  <c r="E6709" i="1" s="1"/>
  <c r="E7555" i="1" s="1"/>
  <c r="E8401" i="1" s="1"/>
  <c r="E9247" i="1" s="1"/>
  <c r="E10093" i="1" s="1"/>
  <c r="E10939" i="1" s="1"/>
  <c r="E2477" i="1"/>
  <c r="E3323" i="1" s="1"/>
  <c r="E4169" i="1" s="1"/>
  <c r="E5015" i="1" s="1"/>
  <c r="E5861" i="1" s="1"/>
  <c r="E6707" i="1" s="1"/>
  <c r="E7553" i="1" s="1"/>
  <c r="E8399" i="1" s="1"/>
  <c r="E9245" i="1" s="1"/>
  <c r="E10091" i="1" s="1"/>
  <c r="E10937" i="1" s="1"/>
  <c r="E2262" i="1" l="1"/>
  <c r="E3106" i="1"/>
  <c r="E3952" i="1" s="1"/>
  <c r="E4798" i="1" s="1"/>
  <c r="E5644" i="1" s="1"/>
  <c r="E6490" i="1" s="1"/>
  <c r="E7336" i="1" s="1"/>
  <c r="E8182" i="1" s="1"/>
  <c r="E9028" i="1" s="1"/>
  <c r="E9874" i="1" s="1"/>
  <c r="E10720" i="1" s="1"/>
  <c r="E11566" i="1" s="1"/>
  <c r="E2261" i="1"/>
  <c r="E3105" i="1"/>
  <c r="E3951" i="1" s="1"/>
  <c r="E4797" i="1" s="1"/>
  <c r="E5643" i="1" s="1"/>
  <c r="E6489" i="1" s="1"/>
  <c r="E7335" i="1" s="1"/>
  <c r="E8181" i="1" s="1"/>
  <c r="E9027" i="1" s="1"/>
  <c r="E9873" i="1" s="1"/>
  <c r="E10719" i="1" s="1"/>
  <c r="E11565" i="1" s="1"/>
  <c r="E2264" i="1" l="1"/>
  <c r="E3108" i="1"/>
  <c r="E3954" i="1" s="1"/>
  <c r="E4800" i="1" s="1"/>
  <c r="E5646" i="1" s="1"/>
  <c r="E6492" i="1" s="1"/>
  <c r="E7338" i="1" s="1"/>
  <c r="E8184" i="1" s="1"/>
  <c r="E9030" i="1" s="1"/>
  <c r="E9876" i="1" s="1"/>
  <c r="E10722" i="1" s="1"/>
  <c r="E11568" i="1" s="1"/>
  <c r="E2263" i="1"/>
  <c r="E3107" i="1"/>
  <c r="E3953" i="1" s="1"/>
  <c r="E4799" i="1" s="1"/>
  <c r="E5645" i="1" s="1"/>
  <c r="E6491" i="1" s="1"/>
  <c r="E7337" i="1" s="1"/>
  <c r="E8183" i="1" s="1"/>
  <c r="E9029" i="1" s="1"/>
  <c r="E9875" i="1" s="1"/>
  <c r="E10721" i="1" s="1"/>
  <c r="E11567" i="1" s="1"/>
  <c r="E2266" i="1" l="1"/>
  <c r="E3110" i="1"/>
  <c r="E3956" i="1" s="1"/>
  <c r="E4802" i="1" s="1"/>
  <c r="E5648" i="1" s="1"/>
  <c r="E6494" i="1" s="1"/>
  <c r="E7340" i="1" s="1"/>
  <c r="E8186" i="1" s="1"/>
  <c r="E9032" i="1" s="1"/>
  <c r="E9878" i="1" s="1"/>
  <c r="E10724" i="1" s="1"/>
  <c r="E11570" i="1" s="1"/>
  <c r="E2265" i="1"/>
  <c r="E3111" i="1" s="1"/>
  <c r="E3957" i="1" s="1"/>
  <c r="E4803" i="1" s="1"/>
  <c r="E5649" i="1" s="1"/>
  <c r="E6495" i="1" s="1"/>
  <c r="E7341" i="1" s="1"/>
  <c r="E8187" i="1" s="1"/>
  <c r="E9033" i="1" s="1"/>
  <c r="E9879" i="1" s="1"/>
  <c r="E10725" i="1" s="1"/>
  <c r="E11571" i="1" s="1"/>
  <c r="E3109" i="1"/>
  <c r="E3955" i="1" s="1"/>
  <c r="E4801" i="1" s="1"/>
  <c r="E5647" i="1" s="1"/>
  <c r="E6493" i="1" s="1"/>
  <c r="E7339" i="1" s="1"/>
  <c r="E8185" i="1" s="1"/>
  <c r="E9031" i="1" s="1"/>
  <c r="E9877" i="1" s="1"/>
  <c r="E10723" i="1" s="1"/>
  <c r="E11569" i="1" s="1"/>
  <c r="E3112" i="1" l="1"/>
  <c r="E3958" i="1" s="1"/>
  <c r="E4804" i="1" s="1"/>
  <c r="E5650" i="1" s="1"/>
  <c r="E6496" i="1" s="1"/>
  <c r="E7342" i="1" s="1"/>
  <c r="E8188" i="1" s="1"/>
  <c r="E9034" i="1" s="1"/>
  <c r="E9880" i="1" s="1"/>
  <c r="E10726" i="1" s="1"/>
  <c r="E11572" i="1" s="1"/>
  <c r="E2268" i="1"/>
  <c r="E2267" i="1"/>
  <c r="E2269" i="1" l="1"/>
  <c r="E3113" i="1"/>
  <c r="E3959" i="1" s="1"/>
  <c r="E4805" i="1" s="1"/>
  <c r="E5651" i="1" s="1"/>
  <c r="E6497" i="1" s="1"/>
  <c r="E7343" i="1" s="1"/>
  <c r="E8189" i="1" s="1"/>
  <c r="E9035" i="1" s="1"/>
  <c r="E9881" i="1" s="1"/>
  <c r="E10727" i="1" s="1"/>
  <c r="E11573" i="1" s="1"/>
  <c r="E2270" i="1"/>
  <c r="E3114" i="1"/>
  <c r="E3960" i="1" s="1"/>
  <c r="E4806" i="1" s="1"/>
  <c r="E5652" i="1" s="1"/>
  <c r="E6498" i="1" s="1"/>
  <c r="E7344" i="1" s="1"/>
  <c r="E8190" i="1" s="1"/>
  <c r="E9036" i="1" s="1"/>
  <c r="E9882" i="1" s="1"/>
  <c r="E10728" i="1" s="1"/>
  <c r="E11574" i="1" s="1"/>
  <c r="E2272" i="1" l="1"/>
  <c r="E3116" i="1"/>
  <c r="E3962" i="1" s="1"/>
  <c r="E4808" i="1" s="1"/>
  <c r="E5654" i="1" s="1"/>
  <c r="E6500" i="1" s="1"/>
  <c r="E7346" i="1" s="1"/>
  <c r="E8192" i="1" s="1"/>
  <c r="E9038" i="1" s="1"/>
  <c r="E9884" i="1" s="1"/>
  <c r="E10730" i="1" s="1"/>
  <c r="E11576" i="1" s="1"/>
  <c r="E2271" i="1"/>
  <c r="E3115" i="1"/>
  <c r="E3961" i="1" s="1"/>
  <c r="E4807" i="1" s="1"/>
  <c r="E5653" i="1" s="1"/>
  <c r="E6499" i="1" s="1"/>
  <c r="E7345" i="1" s="1"/>
  <c r="E8191" i="1" s="1"/>
  <c r="E9037" i="1" s="1"/>
  <c r="E9883" i="1" s="1"/>
  <c r="E10729" i="1" s="1"/>
  <c r="E11575" i="1" s="1"/>
  <c r="E2273" i="1" l="1"/>
  <c r="E3117" i="1"/>
  <c r="E3963" i="1" s="1"/>
  <c r="E4809" i="1" s="1"/>
  <c r="E5655" i="1" s="1"/>
  <c r="E6501" i="1" s="1"/>
  <c r="E7347" i="1" s="1"/>
  <c r="E8193" i="1" s="1"/>
  <c r="E9039" i="1" s="1"/>
  <c r="E9885" i="1" s="1"/>
  <c r="E10731" i="1" s="1"/>
  <c r="E11577" i="1" s="1"/>
  <c r="E2274" i="1"/>
  <c r="E3118" i="1"/>
  <c r="E3964" i="1" s="1"/>
  <c r="E4810" i="1" s="1"/>
  <c r="E5656" i="1" s="1"/>
  <c r="E6502" i="1" s="1"/>
  <c r="E7348" i="1" s="1"/>
  <c r="E8194" i="1" s="1"/>
  <c r="E9040" i="1" s="1"/>
  <c r="E9886" i="1" s="1"/>
  <c r="E10732" i="1" s="1"/>
  <c r="E11578" i="1" s="1"/>
  <c r="E2276" i="1" l="1"/>
  <c r="E3120" i="1"/>
  <c r="E3966" i="1" s="1"/>
  <c r="E4812" i="1" s="1"/>
  <c r="E5658" i="1" s="1"/>
  <c r="E6504" i="1" s="1"/>
  <c r="E7350" i="1" s="1"/>
  <c r="E8196" i="1" s="1"/>
  <c r="E9042" i="1" s="1"/>
  <c r="E9888" i="1" s="1"/>
  <c r="E10734" i="1" s="1"/>
  <c r="E11580" i="1" s="1"/>
  <c r="E2275" i="1"/>
  <c r="E3119" i="1"/>
  <c r="E3965" i="1" s="1"/>
  <c r="E4811" i="1" s="1"/>
  <c r="E5657" i="1" s="1"/>
  <c r="E6503" i="1" s="1"/>
  <c r="E7349" i="1" s="1"/>
  <c r="E8195" i="1" s="1"/>
  <c r="E9041" i="1" s="1"/>
  <c r="E9887" i="1" s="1"/>
  <c r="E10733" i="1" s="1"/>
  <c r="E11579" i="1" s="1"/>
  <c r="E2277" i="1" l="1"/>
  <c r="E3121" i="1"/>
  <c r="E3967" i="1" s="1"/>
  <c r="E4813" i="1" s="1"/>
  <c r="E5659" i="1" s="1"/>
  <c r="E6505" i="1" s="1"/>
  <c r="E7351" i="1" s="1"/>
  <c r="E8197" i="1" s="1"/>
  <c r="E9043" i="1" s="1"/>
  <c r="E9889" i="1" s="1"/>
  <c r="E10735" i="1" s="1"/>
  <c r="E11581" i="1" s="1"/>
  <c r="E2278" i="1"/>
  <c r="E3124" i="1" s="1"/>
  <c r="E3970" i="1" s="1"/>
  <c r="E4816" i="1" s="1"/>
  <c r="E5662" i="1" s="1"/>
  <c r="E6508" i="1" s="1"/>
  <c r="E7354" i="1" s="1"/>
  <c r="E8200" i="1" s="1"/>
  <c r="E9046" i="1" s="1"/>
  <c r="E9892" i="1" s="1"/>
  <c r="E10738" i="1" s="1"/>
  <c r="E11584" i="1" s="1"/>
  <c r="E3122" i="1"/>
  <c r="E3968" i="1" s="1"/>
  <c r="E4814" i="1" s="1"/>
  <c r="E5660" i="1" s="1"/>
  <c r="E6506" i="1" s="1"/>
  <c r="E7352" i="1" s="1"/>
  <c r="E8198" i="1" s="1"/>
  <c r="E9044" i="1" s="1"/>
  <c r="E9890" i="1" s="1"/>
  <c r="E10736" i="1" s="1"/>
  <c r="E11582" i="1" s="1"/>
  <c r="E2279" i="1" l="1"/>
  <c r="E3125" i="1" s="1"/>
  <c r="E3971" i="1" s="1"/>
  <c r="E4817" i="1" s="1"/>
  <c r="E5663" i="1" s="1"/>
  <c r="E6509" i="1" s="1"/>
  <c r="E7355" i="1" s="1"/>
  <c r="E8201" i="1" s="1"/>
  <c r="E9047" i="1" s="1"/>
  <c r="E9893" i="1" s="1"/>
  <c r="E10739" i="1" s="1"/>
  <c r="E11585" i="1" s="1"/>
  <c r="E3123" i="1"/>
  <c r="E3969" i="1" s="1"/>
  <c r="E4815" i="1" s="1"/>
  <c r="E5661" i="1" s="1"/>
  <c r="E6507" i="1" s="1"/>
  <c r="E7353" i="1" s="1"/>
  <c r="E8199" i="1" s="1"/>
  <c r="E9045" i="1" s="1"/>
  <c r="E9891" i="1" s="1"/>
  <c r="E10737" i="1" s="1"/>
  <c r="E11583" i="1" s="1"/>
</calcChain>
</file>

<file path=xl/sharedStrings.xml><?xml version="1.0" encoding="utf-8"?>
<sst xmlns="http://schemas.openxmlformats.org/spreadsheetml/2006/main" count="6951" uniqueCount="41">
  <si>
    <t>strategy</t>
  </si>
  <si>
    <t>strategy_id</t>
  </si>
  <si>
    <t>area</t>
  </si>
  <si>
    <t>area_id</t>
  </si>
  <si>
    <t>year</t>
  </si>
  <si>
    <t>waste_producer_type</t>
  </si>
  <si>
    <t>waste_producer_type_id</t>
  </si>
  <si>
    <t>population_proportion</t>
  </si>
  <si>
    <t>gva_proportion</t>
  </si>
  <si>
    <t>Cycle 2, BAU</t>
  </si>
  <si>
    <t>London</t>
  </si>
  <si>
    <t>Householders, average 2006/07</t>
  </si>
  <si>
    <t>Householders, average 2010/11</t>
  </si>
  <si>
    <t>Householders, optimum sorting</t>
  </si>
  <si>
    <t>MSW-like C&amp;I, average 2010/11</t>
  </si>
  <si>
    <t>MSW-like C&amp;I, optimum sorting</t>
  </si>
  <si>
    <t>Cycle 2, high tech</t>
  </si>
  <si>
    <t>Cycle 2, closed loop</t>
  </si>
  <si>
    <t>Cycle 2, deep green</t>
  </si>
  <si>
    <t>BAU, cost</t>
  </si>
  <si>
    <t>Households, optimum sorting</t>
  </si>
  <si>
    <t>MSW-like C&amp;I, average 2010/12</t>
  </si>
  <si>
    <t>MSW-like C&amp;I, average 2010/13</t>
  </si>
  <si>
    <t>MSW-like C&amp;I, average 2010/14</t>
  </si>
  <si>
    <t>MSW-like C&amp;I, average 2010/15</t>
  </si>
  <si>
    <t>MSW-like C&amp;I, average 2010/16</t>
  </si>
  <si>
    <t>MSW-like C&amp;I, average 2010/17</t>
  </si>
  <si>
    <t>MSW-like C&amp;I, average 2010/18</t>
  </si>
  <si>
    <t>MSW-like C&amp;I, average 2010/19</t>
  </si>
  <si>
    <t>MSW-like C&amp;I, average 2010/20</t>
  </si>
  <si>
    <t>MSW-like C&amp;I, average 2010/21</t>
  </si>
  <si>
    <t>South East</t>
  </si>
  <si>
    <t>East of England</t>
  </si>
  <si>
    <t>South West</t>
  </si>
  <si>
    <t>West Midlands</t>
  </si>
  <si>
    <t>East Midlands</t>
  </si>
  <si>
    <t>Yorkshire and The Humber</t>
  </si>
  <si>
    <t>North West</t>
  </si>
  <si>
    <t>North East</t>
  </si>
  <si>
    <t>Wales</t>
  </si>
  <si>
    <t>Scotland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</si>
</sst>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86"/>
  <sheetViews>
    <sheetView tabSelected="1" workbookViewId="0"/>
  </sheetViews>
  <sheetFormatPr defaultRowHeight="15" x14ac:dyDescent="0.25"/>
  <cols>
    <col min="1" max="1" width="18.5703125" bestFit="1" customWidth="1"/>
    <col min="2" max="2" width="10.85546875" bestFit="1" customWidth="1"/>
    <col min="3" max="3" width="24.7109375" bestFit="1" customWidth="1"/>
    <col min="6" max="6" width="29.140625" bestFit="1" customWidth="1"/>
    <col min="7" max="7" width="23.42578125" bestFit="1" customWidth="1"/>
    <col min="8" max="8" width="21.7109375" bestFit="1" customWidth="1"/>
    <col min="9" max="9" width="14.7109375" bestFit="1" customWidth="1"/>
  </cols>
  <sheetData>
    <row r="1" spans="1:9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19</v>
      </c>
      <c r="B2">
        <v>1</v>
      </c>
      <c r="C2" t="s">
        <v>10</v>
      </c>
      <c r="D2">
        <v>1</v>
      </c>
      <c r="E2">
        <v>2010</v>
      </c>
      <c r="F2" s="55" t="s">
        <v>11</v>
      </c>
      <c r="G2" s="55">
        <v>1</v>
      </c>
      <c r="H2">
        <v>0.15</v>
      </c>
      <c r="I2">
        <v>0.15</v>
      </c>
    </row>
    <row r="3" spans="1:9" x14ac:dyDescent="0.25">
      <c r="A3" t="s">
        <v>19</v>
      </c>
      <c r="B3">
        <v>1</v>
      </c>
      <c r="C3" t="s">
        <v>10</v>
      </c>
      <c r="D3">
        <v>1</v>
      </c>
      <c r="E3">
        <v>2010</v>
      </c>
      <c r="F3" s="55" t="s">
        <v>12</v>
      </c>
      <c r="G3" s="55">
        <v>2</v>
      </c>
      <c r="H3">
        <v>0.85</v>
      </c>
      <c r="I3">
        <v>0.85</v>
      </c>
    </row>
    <row r="4" spans="1:9" x14ac:dyDescent="0.25">
      <c r="A4" t="s">
        <v>19</v>
      </c>
      <c r="B4">
        <v>1</v>
      </c>
      <c r="C4" t="s">
        <v>10</v>
      </c>
      <c r="D4">
        <v>1</v>
      </c>
      <c r="E4">
        <v>2010</v>
      </c>
      <c r="F4" t="s">
        <v>14</v>
      </c>
      <c r="G4" s="55">
        <v>4</v>
      </c>
      <c r="H4" s="55">
        <v>1</v>
      </c>
      <c r="I4" s="55">
        <v>1</v>
      </c>
    </row>
    <row r="5" spans="1:9" x14ac:dyDescent="0.25">
      <c r="A5" t="s">
        <v>19</v>
      </c>
      <c r="B5">
        <v>1</v>
      </c>
      <c r="C5" t="s">
        <v>10</v>
      </c>
      <c r="D5">
        <v>1</v>
      </c>
      <c r="E5">
        <v>2011</v>
      </c>
      <c r="F5" s="55" t="s">
        <v>11</v>
      </c>
      <c r="G5" s="55">
        <v>1</v>
      </c>
      <c r="H5">
        <v>0.03</v>
      </c>
      <c r="I5">
        <v>0.03</v>
      </c>
    </row>
    <row r="6" spans="1:9" x14ac:dyDescent="0.25">
      <c r="A6" t="s">
        <v>19</v>
      </c>
      <c r="B6">
        <v>1</v>
      </c>
      <c r="C6" t="s">
        <v>10</v>
      </c>
      <c r="D6">
        <v>1</v>
      </c>
      <c r="E6">
        <v>2011</v>
      </c>
      <c r="F6" s="55" t="s">
        <v>12</v>
      </c>
      <c r="G6" s="55">
        <v>2</v>
      </c>
      <c r="H6">
        <v>0.97</v>
      </c>
      <c r="I6">
        <v>0.97</v>
      </c>
    </row>
    <row r="7" spans="1:9" x14ac:dyDescent="0.25">
      <c r="A7" t="s">
        <v>19</v>
      </c>
      <c r="B7">
        <v>1</v>
      </c>
      <c r="C7" t="s">
        <v>10</v>
      </c>
      <c r="D7">
        <v>1</v>
      </c>
      <c r="E7">
        <v>2011</v>
      </c>
      <c r="F7" t="s">
        <v>14</v>
      </c>
      <c r="G7" s="55">
        <v>4</v>
      </c>
      <c r="H7">
        <v>0.95</v>
      </c>
      <c r="I7">
        <v>0.95</v>
      </c>
    </row>
    <row r="8" spans="1:9" x14ac:dyDescent="0.25">
      <c r="A8" t="s">
        <v>19</v>
      </c>
      <c r="B8">
        <v>1</v>
      </c>
      <c r="C8" t="s">
        <v>10</v>
      </c>
      <c r="D8">
        <v>1</v>
      </c>
      <c r="E8">
        <v>2011</v>
      </c>
      <c r="F8" t="s">
        <v>15</v>
      </c>
      <c r="G8" s="55">
        <v>5</v>
      </c>
      <c r="H8">
        <v>0.05</v>
      </c>
      <c r="I8">
        <v>0.05</v>
      </c>
    </row>
    <row r="9" spans="1:9" x14ac:dyDescent="0.25">
      <c r="A9" t="s">
        <v>19</v>
      </c>
      <c r="B9">
        <v>1</v>
      </c>
      <c r="C9" t="s">
        <v>10</v>
      </c>
      <c r="D9">
        <v>1</v>
      </c>
      <c r="E9">
        <v>2012</v>
      </c>
      <c r="F9" s="55" t="s">
        <v>12</v>
      </c>
      <c r="G9" s="55">
        <v>2</v>
      </c>
      <c r="H9">
        <v>1</v>
      </c>
      <c r="I9">
        <v>1</v>
      </c>
    </row>
    <row r="10" spans="1:9" x14ac:dyDescent="0.25">
      <c r="A10" t="s">
        <v>19</v>
      </c>
      <c r="B10">
        <v>1</v>
      </c>
      <c r="C10" t="s">
        <v>10</v>
      </c>
      <c r="D10">
        <v>1</v>
      </c>
      <c r="E10">
        <v>2012</v>
      </c>
      <c r="F10" t="s">
        <v>14</v>
      </c>
      <c r="G10" s="55">
        <v>4</v>
      </c>
      <c r="H10">
        <v>0.93799999999999994</v>
      </c>
      <c r="I10">
        <v>0.93799999999999994</v>
      </c>
    </row>
    <row r="11" spans="1:9" x14ac:dyDescent="0.25">
      <c r="A11" t="s">
        <v>19</v>
      </c>
      <c r="B11">
        <v>1</v>
      </c>
      <c r="C11" t="s">
        <v>10</v>
      </c>
      <c r="D11">
        <v>1</v>
      </c>
      <c r="E11">
        <v>2012</v>
      </c>
      <c r="F11" s="3" t="s">
        <v>15</v>
      </c>
      <c r="G11" s="4">
        <v>5</v>
      </c>
      <c r="H11" s="54">
        <v>6.2E-2</v>
      </c>
      <c r="I11" s="54">
        <v>6.2E-2</v>
      </c>
    </row>
    <row r="12" spans="1:9" x14ac:dyDescent="0.25">
      <c r="A12" s="3" t="s">
        <v>19</v>
      </c>
      <c r="B12" s="3">
        <v>1</v>
      </c>
      <c r="C12" s="3" t="s">
        <v>10</v>
      </c>
      <c r="D12" s="3">
        <v>1</v>
      </c>
      <c r="E12" s="3">
        <v>2013</v>
      </c>
      <c r="F12" s="55" t="s">
        <v>12</v>
      </c>
      <c r="G12" s="4">
        <v>2</v>
      </c>
      <c r="H12" s="54">
        <v>0.97899999999999998</v>
      </c>
      <c r="I12" s="54">
        <v>0.97899999999999998</v>
      </c>
    </row>
    <row r="13" spans="1:9" x14ac:dyDescent="0.25">
      <c r="A13" s="5" t="s">
        <v>19</v>
      </c>
      <c r="B13" s="5">
        <v>1</v>
      </c>
      <c r="C13" s="5" t="s">
        <v>10</v>
      </c>
      <c r="D13" s="5">
        <v>1</v>
      </c>
      <c r="E13">
        <v>2013</v>
      </c>
      <c r="F13" s="5" t="s">
        <v>20</v>
      </c>
      <c r="G13" s="6">
        <v>3</v>
      </c>
      <c r="H13">
        <v>2.1000000000000001E-2</v>
      </c>
      <c r="I13">
        <v>2.1000000000000001E-2</v>
      </c>
    </row>
    <row r="14" spans="1:9" x14ac:dyDescent="0.25">
      <c r="A14" s="5" t="s">
        <v>19</v>
      </c>
      <c r="B14" s="5">
        <v>1</v>
      </c>
      <c r="C14" s="5" t="s">
        <v>10</v>
      </c>
      <c r="D14" s="5">
        <v>1</v>
      </c>
      <c r="E14" s="5">
        <v>2013</v>
      </c>
      <c r="F14" s="5" t="s">
        <v>14</v>
      </c>
      <c r="G14" s="6">
        <v>4</v>
      </c>
      <c r="H14" s="2">
        <v>0.92100000000000004</v>
      </c>
      <c r="I14" s="2">
        <v>0.92100000000000004</v>
      </c>
    </row>
    <row r="15" spans="1:9" x14ac:dyDescent="0.25">
      <c r="A15" s="5" t="s">
        <v>19</v>
      </c>
      <c r="B15" s="5">
        <v>1</v>
      </c>
      <c r="C15" s="5" t="s">
        <v>10</v>
      </c>
      <c r="D15" s="5">
        <v>1</v>
      </c>
      <c r="E15" s="5">
        <v>2013</v>
      </c>
      <c r="F15" s="5" t="s">
        <v>15</v>
      </c>
      <c r="G15" s="6">
        <v>5</v>
      </c>
      <c r="H15" s="2">
        <v>7.9000000000000001E-2</v>
      </c>
      <c r="I15" s="2">
        <v>7.9000000000000001E-2</v>
      </c>
    </row>
    <row r="16" spans="1:9" x14ac:dyDescent="0.25">
      <c r="A16" t="s">
        <v>19</v>
      </c>
      <c r="B16">
        <v>1</v>
      </c>
      <c r="C16" s="5" t="s">
        <v>10</v>
      </c>
      <c r="D16" s="5">
        <v>1</v>
      </c>
      <c r="E16" s="5">
        <v>2014</v>
      </c>
      <c r="F16" s="55" t="s">
        <v>12</v>
      </c>
      <c r="G16" s="55">
        <v>2</v>
      </c>
      <c r="H16" s="5">
        <v>0.95799999999999996</v>
      </c>
      <c r="I16" s="5">
        <v>0.95799999999999996</v>
      </c>
    </row>
    <row r="17" spans="1:9" x14ac:dyDescent="0.25">
      <c r="A17" s="5" t="s">
        <v>19</v>
      </c>
      <c r="B17" s="5">
        <v>1</v>
      </c>
      <c r="C17" s="5" t="s">
        <v>10</v>
      </c>
      <c r="D17" s="5">
        <v>1</v>
      </c>
      <c r="E17" s="5">
        <v>2014</v>
      </c>
      <c r="F17" s="5" t="s">
        <v>20</v>
      </c>
      <c r="G17" s="55">
        <v>3</v>
      </c>
      <c r="H17" s="5">
        <v>4.2000000000000003E-2</v>
      </c>
      <c r="I17" s="5">
        <v>4.2000000000000003E-2</v>
      </c>
    </row>
    <row r="18" spans="1:9" x14ac:dyDescent="0.25">
      <c r="A18" s="5" t="s">
        <v>19</v>
      </c>
      <c r="B18" s="5">
        <v>1</v>
      </c>
      <c r="C18" s="5" t="s">
        <v>10</v>
      </c>
      <c r="D18" s="5">
        <v>1</v>
      </c>
      <c r="E18" s="5">
        <v>2014</v>
      </c>
      <c r="F18" s="5" t="s">
        <v>14</v>
      </c>
      <c r="G18" s="55">
        <v>4</v>
      </c>
      <c r="H18" s="2">
        <v>0.90300000000000002</v>
      </c>
      <c r="I18" s="2">
        <v>0.90300000000000002</v>
      </c>
    </row>
    <row r="19" spans="1:9" x14ac:dyDescent="0.25">
      <c r="A19" s="5" t="s">
        <v>19</v>
      </c>
      <c r="B19" s="5">
        <v>1</v>
      </c>
      <c r="C19" s="5" t="s">
        <v>10</v>
      </c>
      <c r="D19" s="5">
        <v>1</v>
      </c>
      <c r="E19" s="5">
        <v>2014</v>
      </c>
      <c r="F19" s="5" t="s">
        <v>15</v>
      </c>
      <c r="G19" s="55">
        <v>5</v>
      </c>
      <c r="H19" s="2">
        <v>9.7000000000000003E-2</v>
      </c>
      <c r="I19" s="2">
        <v>9.7000000000000003E-2</v>
      </c>
    </row>
    <row r="20" spans="1:9" x14ac:dyDescent="0.25">
      <c r="A20" s="5" t="s">
        <v>19</v>
      </c>
      <c r="B20" s="5">
        <v>1</v>
      </c>
      <c r="C20" s="5" t="s">
        <v>10</v>
      </c>
      <c r="D20" s="5">
        <v>1</v>
      </c>
      <c r="E20" s="5">
        <v>2015</v>
      </c>
      <c r="F20" s="55" t="s">
        <v>12</v>
      </c>
      <c r="G20" s="55">
        <v>2</v>
      </c>
      <c r="H20" s="5">
        <v>0.93699999999999994</v>
      </c>
      <c r="I20" s="5">
        <v>0.93699999999999994</v>
      </c>
    </row>
    <row r="21" spans="1:9" x14ac:dyDescent="0.25">
      <c r="A21" s="5" t="s">
        <v>19</v>
      </c>
      <c r="B21" s="5">
        <v>1</v>
      </c>
      <c r="C21" s="5" t="s">
        <v>10</v>
      </c>
      <c r="D21" s="5">
        <v>1</v>
      </c>
      <c r="E21" s="5">
        <v>2015</v>
      </c>
      <c r="F21" s="5" t="s">
        <v>20</v>
      </c>
      <c r="G21" s="55">
        <v>3</v>
      </c>
      <c r="H21" s="5">
        <v>6.3E-2</v>
      </c>
      <c r="I21" s="5">
        <v>6.3E-2</v>
      </c>
    </row>
    <row r="22" spans="1:9" x14ac:dyDescent="0.25">
      <c r="A22" s="5" t="s">
        <v>19</v>
      </c>
      <c r="B22" s="5">
        <v>1</v>
      </c>
      <c r="C22" s="5" t="s">
        <v>10</v>
      </c>
      <c r="D22" s="5">
        <v>1</v>
      </c>
      <c r="E22" s="5">
        <v>2015</v>
      </c>
      <c r="F22" s="5" t="s">
        <v>14</v>
      </c>
      <c r="G22" s="55">
        <v>4</v>
      </c>
      <c r="H22" s="2">
        <v>0.88600000000000001</v>
      </c>
      <c r="I22" s="2">
        <v>0.88600000000000001</v>
      </c>
    </row>
    <row r="23" spans="1:9" x14ac:dyDescent="0.25">
      <c r="A23" s="5" t="s">
        <v>19</v>
      </c>
      <c r="B23" s="5">
        <v>1</v>
      </c>
      <c r="C23" s="5" t="s">
        <v>10</v>
      </c>
      <c r="D23" s="5">
        <v>1</v>
      </c>
      <c r="E23" s="5">
        <v>2015</v>
      </c>
      <c r="F23" s="5" t="s">
        <v>15</v>
      </c>
      <c r="G23" s="55">
        <v>5</v>
      </c>
      <c r="H23" s="2">
        <v>0.114</v>
      </c>
      <c r="I23" s="2">
        <v>0.114</v>
      </c>
    </row>
    <row r="24" spans="1:9" x14ac:dyDescent="0.25">
      <c r="A24" s="5" t="s">
        <v>19</v>
      </c>
      <c r="B24" s="5">
        <v>1</v>
      </c>
      <c r="C24" s="5" t="s">
        <v>10</v>
      </c>
      <c r="D24" s="5">
        <v>1</v>
      </c>
      <c r="E24" s="5">
        <v>2016</v>
      </c>
      <c r="F24" s="55" t="s">
        <v>12</v>
      </c>
      <c r="G24" s="55">
        <v>2</v>
      </c>
      <c r="H24" s="5">
        <v>0.91599999999999993</v>
      </c>
      <c r="I24" s="5">
        <v>0.91599999999999993</v>
      </c>
    </row>
    <row r="25" spans="1:9" x14ac:dyDescent="0.25">
      <c r="A25" s="5" t="s">
        <v>19</v>
      </c>
      <c r="B25" s="5">
        <v>1</v>
      </c>
      <c r="C25" s="5" t="s">
        <v>10</v>
      </c>
      <c r="D25" s="5">
        <v>1</v>
      </c>
      <c r="E25" s="5">
        <v>2016</v>
      </c>
      <c r="F25" s="5" t="s">
        <v>20</v>
      </c>
      <c r="G25" s="6">
        <v>3</v>
      </c>
      <c r="H25" s="54">
        <v>8.4000000000000005E-2</v>
      </c>
      <c r="I25" s="54">
        <v>8.4000000000000005E-2</v>
      </c>
    </row>
    <row r="26" spans="1:9" x14ac:dyDescent="0.25">
      <c r="A26" s="5" t="s">
        <v>19</v>
      </c>
      <c r="B26" s="5">
        <v>1</v>
      </c>
      <c r="C26" s="5" t="s">
        <v>10</v>
      </c>
      <c r="D26" s="5">
        <v>1</v>
      </c>
      <c r="E26" s="5">
        <f>E24+1</f>
        <v>2017</v>
      </c>
      <c r="F26" s="5" t="s">
        <v>14</v>
      </c>
      <c r="G26" s="6">
        <v>4</v>
      </c>
      <c r="H26" s="2">
        <v>0.85399999999999998</v>
      </c>
      <c r="I26" s="2">
        <v>0.85399999999999998</v>
      </c>
    </row>
    <row r="27" spans="1:9" x14ac:dyDescent="0.25">
      <c r="A27" s="5" t="s">
        <v>19</v>
      </c>
      <c r="B27" s="5">
        <v>1</v>
      </c>
      <c r="C27" s="5" t="s">
        <v>10</v>
      </c>
      <c r="D27" s="5">
        <v>1</v>
      </c>
      <c r="E27" s="5">
        <f>E25+1</f>
        <v>2017</v>
      </c>
      <c r="F27" s="5" t="s">
        <v>15</v>
      </c>
      <c r="G27" s="6">
        <v>5</v>
      </c>
      <c r="H27" s="2">
        <v>0.14600000000000002</v>
      </c>
      <c r="I27" s="2">
        <v>0.14600000000000002</v>
      </c>
    </row>
    <row r="28" spans="1:9" x14ac:dyDescent="0.25">
      <c r="A28" s="5" t="s">
        <v>19</v>
      </c>
      <c r="B28" s="5">
        <v>1</v>
      </c>
      <c r="C28" s="5" t="s">
        <v>10</v>
      </c>
      <c r="D28" s="5">
        <v>1</v>
      </c>
      <c r="E28" s="5">
        <v>2017</v>
      </c>
      <c r="F28" s="55" t="s">
        <v>12</v>
      </c>
      <c r="G28" s="6">
        <v>2</v>
      </c>
      <c r="H28" s="5">
        <v>0.88349999999999995</v>
      </c>
      <c r="I28" s="5">
        <v>0.88349999999999995</v>
      </c>
    </row>
    <row r="29" spans="1:9" x14ac:dyDescent="0.25">
      <c r="A29" s="5" t="s">
        <v>19</v>
      </c>
      <c r="B29" s="5">
        <v>1</v>
      </c>
      <c r="C29" s="5" t="s">
        <v>10</v>
      </c>
      <c r="D29" s="5">
        <v>1</v>
      </c>
      <c r="E29" s="5">
        <v>2017</v>
      </c>
      <c r="F29" s="5" t="s">
        <v>20</v>
      </c>
      <c r="G29" s="6">
        <v>3</v>
      </c>
      <c r="H29" s="5">
        <v>0.11650000000000001</v>
      </c>
      <c r="I29" s="5">
        <v>0.11650000000000001</v>
      </c>
    </row>
    <row r="30" spans="1:9" x14ac:dyDescent="0.25">
      <c r="A30" t="s">
        <v>19</v>
      </c>
      <c r="B30">
        <v>1</v>
      </c>
      <c r="C30" s="5" t="s">
        <v>10</v>
      </c>
      <c r="D30" s="5">
        <v>1</v>
      </c>
      <c r="E30" s="5">
        <f>E28+1</f>
        <v>2018</v>
      </c>
      <c r="F30" s="5" t="s">
        <v>14</v>
      </c>
      <c r="G30" s="55">
        <v>4</v>
      </c>
      <c r="H30" s="2">
        <v>0.82199999999999995</v>
      </c>
      <c r="I30" s="2">
        <v>0.82199999999999995</v>
      </c>
    </row>
    <row r="31" spans="1:9" x14ac:dyDescent="0.25">
      <c r="A31" s="5" t="s">
        <v>19</v>
      </c>
      <c r="B31" s="5">
        <v>1</v>
      </c>
      <c r="C31" s="5" t="s">
        <v>10</v>
      </c>
      <c r="D31" s="5">
        <v>1</v>
      </c>
      <c r="E31" s="5">
        <f>E29+1</f>
        <v>2018</v>
      </c>
      <c r="F31" s="5" t="s">
        <v>15</v>
      </c>
      <c r="G31" s="55">
        <v>5</v>
      </c>
      <c r="H31" s="2">
        <v>0.17800000000000002</v>
      </c>
      <c r="I31" s="2">
        <v>0.17800000000000002</v>
      </c>
    </row>
    <row r="32" spans="1:9" x14ac:dyDescent="0.25">
      <c r="A32" s="5" t="s">
        <v>19</v>
      </c>
      <c r="B32" s="5">
        <v>1</v>
      </c>
      <c r="C32" s="5" t="s">
        <v>10</v>
      </c>
      <c r="D32" s="5">
        <v>1</v>
      </c>
      <c r="E32" s="5">
        <v>2018</v>
      </c>
      <c r="F32" s="55" t="s">
        <v>12</v>
      </c>
      <c r="G32" s="55">
        <v>2</v>
      </c>
      <c r="H32" s="5">
        <v>0.85099999999999998</v>
      </c>
      <c r="I32" s="5">
        <v>0.85099999999999998</v>
      </c>
    </row>
    <row r="33" spans="1:9" x14ac:dyDescent="0.25">
      <c r="A33" s="5" t="s">
        <v>19</v>
      </c>
      <c r="B33" s="5">
        <v>1</v>
      </c>
      <c r="C33" s="5" t="s">
        <v>10</v>
      </c>
      <c r="D33" s="5">
        <v>1</v>
      </c>
      <c r="E33" s="5">
        <v>2018</v>
      </c>
      <c r="F33" s="5" t="s">
        <v>20</v>
      </c>
      <c r="G33" s="55">
        <v>3</v>
      </c>
      <c r="H33" s="5">
        <v>0.14900000000000002</v>
      </c>
      <c r="I33" s="5">
        <v>0.14900000000000002</v>
      </c>
    </row>
    <row r="34" spans="1:9" x14ac:dyDescent="0.25">
      <c r="A34" s="5" t="s">
        <v>19</v>
      </c>
      <c r="B34" s="5">
        <v>1</v>
      </c>
      <c r="C34" s="5" t="s">
        <v>10</v>
      </c>
      <c r="D34" s="5">
        <v>1</v>
      </c>
      <c r="E34" s="5">
        <f>E32+1</f>
        <v>2019</v>
      </c>
      <c r="F34" s="5" t="s">
        <v>14</v>
      </c>
      <c r="G34" s="55">
        <v>4</v>
      </c>
      <c r="H34" s="2">
        <v>0.78999999999999992</v>
      </c>
      <c r="I34" s="2">
        <v>0.78999999999999992</v>
      </c>
    </row>
    <row r="35" spans="1:9" x14ac:dyDescent="0.25">
      <c r="A35" s="5" t="s">
        <v>19</v>
      </c>
      <c r="B35" s="5">
        <v>1</v>
      </c>
      <c r="C35" s="5" t="s">
        <v>10</v>
      </c>
      <c r="D35" s="5">
        <v>1</v>
      </c>
      <c r="E35" s="5">
        <f>E33+1</f>
        <v>2019</v>
      </c>
      <c r="F35" s="5" t="s">
        <v>15</v>
      </c>
      <c r="G35" s="55">
        <v>5</v>
      </c>
      <c r="H35" s="2">
        <v>0.21000000000000002</v>
      </c>
      <c r="I35" s="2">
        <v>0.21000000000000002</v>
      </c>
    </row>
    <row r="36" spans="1:9" x14ac:dyDescent="0.25">
      <c r="A36" s="5" t="s">
        <v>19</v>
      </c>
      <c r="B36" s="5">
        <v>1</v>
      </c>
      <c r="C36" s="5" t="s">
        <v>10</v>
      </c>
      <c r="D36" s="5">
        <v>1</v>
      </c>
      <c r="E36" s="5">
        <v>2019</v>
      </c>
      <c r="F36" s="55" t="s">
        <v>12</v>
      </c>
      <c r="G36" s="55">
        <v>2</v>
      </c>
      <c r="H36" s="5">
        <v>0.81850000000000001</v>
      </c>
      <c r="I36" s="5">
        <v>0.81850000000000001</v>
      </c>
    </row>
    <row r="37" spans="1:9" x14ac:dyDescent="0.25">
      <c r="A37" s="5" t="s">
        <v>19</v>
      </c>
      <c r="B37" s="5">
        <v>1</v>
      </c>
      <c r="C37" s="5" t="s">
        <v>10</v>
      </c>
      <c r="D37" s="5">
        <v>1</v>
      </c>
      <c r="E37" s="5">
        <v>2019</v>
      </c>
      <c r="F37" s="5" t="s">
        <v>20</v>
      </c>
      <c r="G37" s="55">
        <v>3</v>
      </c>
      <c r="H37" s="5">
        <v>0.18150000000000002</v>
      </c>
      <c r="I37" s="5">
        <v>0.18150000000000002</v>
      </c>
    </row>
    <row r="38" spans="1:9" x14ac:dyDescent="0.25">
      <c r="A38" s="5" t="s">
        <v>19</v>
      </c>
      <c r="B38" s="5">
        <v>1</v>
      </c>
      <c r="C38" s="5" t="s">
        <v>10</v>
      </c>
      <c r="D38" s="5">
        <v>1</v>
      </c>
      <c r="E38" s="5">
        <f>E36+1</f>
        <v>2020</v>
      </c>
      <c r="F38" s="5" t="s">
        <v>14</v>
      </c>
      <c r="G38" s="55">
        <v>4</v>
      </c>
      <c r="H38" s="2">
        <v>0.7579999999999999</v>
      </c>
      <c r="I38" s="2">
        <v>0.7579999999999999</v>
      </c>
    </row>
    <row r="39" spans="1:9" x14ac:dyDescent="0.25">
      <c r="A39" s="5" t="s">
        <v>19</v>
      </c>
      <c r="B39" s="5">
        <v>1</v>
      </c>
      <c r="C39" s="5" t="s">
        <v>10</v>
      </c>
      <c r="D39" s="5">
        <v>1</v>
      </c>
      <c r="E39" s="5">
        <f>E37+1</f>
        <v>2020</v>
      </c>
      <c r="F39" s="5" t="s">
        <v>15</v>
      </c>
      <c r="G39" s="6">
        <v>5</v>
      </c>
      <c r="H39" s="2">
        <v>0.24200000000000002</v>
      </c>
      <c r="I39" s="2">
        <v>0.24200000000000002</v>
      </c>
    </row>
    <row r="40" spans="1:9" x14ac:dyDescent="0.25">
      <c r="A40" s="5" t="s">
        <v>19</v>
      </c>
      <c r="B40" s="5">
        <v>1</v>
      </c>
      <c r="C40" s="5" t="s">
        <v>10</v>
      </c>
      <c r="D40" s="5">
        <v>1</v>
      </c>
      <c r="E40" s="5">
        <v>2020</v>
      </c>
      <c r="F40" s="55" t="s">
        <v>12</v>
      </c>
      <c r="G40" s="6">
        <v>2</v>
      </c>
      <c r="H40" s="54">
        <v>0.78600000000000003</v>
      </c>
      <c r="I40" s="54">
        <v>0.78600000000000003</v>
      </c>
    </row>
    <row r="41" spans="1:9" x14ac:dyDescent="0.25">
      <c r="A41" s="5" t="s">
        <v>19</v>
      </c>
      <c r="B41" s="5">
        <v>1</v>
      </c>
      <c r="C41" s="5" t="s">
        <v>10</v>
      </c>
      <c r="D41" s="5">
        <v>1</v>
      </c>
      <c r="E41" s="5">
        <v>2020</v>
      </c>
      <c r="F41" s="5" t="s">
        <v>20</v>
      </c>
      <c r="G41" s="6">
        <v>3</v>
      </c>
      <c r="H41" s="5">
        <v>0.21400000000000002</v>
      </c>
      <c r="I41" s="5">
        <v>0.21400000000000002</v>
      </c>
    </row>
    <row r="42" spans="1:9" x14ac:dyDescent="0.25">
      <c r="A42" s="5" t="s">
        <v>19</v>
      </c>
      <c r="B42" s="5">
        <v>1</v>
      </c>
      <c r="C42" s="5" t="s">
        <v>10</v>
      </c>
      <c r="D42" s="5">
        <v>1</v>
      </c>
      <c r="E42" s="5">
        <f>E40+1</f>
        <v>2021</v>
      </c>
      <c r="F42" s="5" t="s">
        <v>14</v>
      </c>
      <c r="G42" s="6">
        <v>4</v>
      </c>
      <c r="H42" s="2">
        <v>0.72499999999999998</v>
      </c>
      <c r="I42" s="2">
        <v>0.72499999999999998</v>
      </c>
    </row>
    <row r="43" spans="1:9" x14ac:dyDescent="0.25">
      <c r="A43" s="5" t="s">
        <v>19</v>
      </c>
      <c r="B43" s="5">
        <v>1</v>
      </c>
      <c r="C43" s="5" t="s">
        <v>10</v>
      </c>
      <c r="D43" s="5">
        <v>1</v>
      </c>
      <c r="E43" s="5">
        <f>E41+1</f>
        <v>2021</v>
      </c>
      <c r="F43" s="5" t="s">
        <v>15</v>
      </c>
      <c r="G43" s="6">
        <v>5</v>
      </c>
      <c r="H43" s="2">
        <v>0.27500000000000002</v>
      </c>
      <c r="I43" s="2">
        <v>0.27500000000000002</v>
      </c>
    </row>
    <row r="44" spans="1:9" x14ac:dyDescent="0.25">
      <c r="A44" t="s">
        <v>19</v>
      </c>
      <c r="B44">
        <v>1</v>
      </c>
      <c r="C44" s="5" t="s">
        <v>10</v>
      </c>
      <c r="D44" s="5">
        <v>1</v>
      </c>
      <c r="E44" s="5">
        <f>E42+1</f>
        <v>2022</v>
      </c>
      <c r="F44" s="55" t="s">
        <v>12</v>
      </c>
      <c r="G44" s="55">
        <v>2</v>
      </c>
      <c r="H44" s="5">
        <v>0.72100000000000009</v>
      </c>
      <c r="I44" s="5">
        <v>0.72100000000000009</v>
      </c>
    </row>
    <row r="45" spans="1:9" x14ac:dyDescent="0.25">
      <c r="A45" s="5" t="s">
        <v>19</v>
      </c>
      <c r="B45" s="5">
        <v>1</v>
      </c>
      <c r="C45" s="5" t="s">
        <v>10</v>
      </c>
      <c r="D45" s="5">
        <v>1</v>
      </c>
      <c r="E45" s="5">
        <f>E43+1</f>
        <v>2022</v>
      </c>
      <c r="F45" s="5" t="s">
        <v>20</v>
      </c>
      <c r="G45" s="55">
        <v>3</v>
      </c>
      <c r="H45" s="5">
        <v>0.27900000000000003</v>
      </c>
      <c r="I45" s="5">
        <v>0.27900000000000003</v>
      </c>
    </row>
    <row r="46" spans="1:9" x14ac:dyDescent="0.25">
      <c r="A46" s="5" t="s">
        <v>19</v>
      </c>
      <c r="B46" s="5">
        <v>1</v>
      </c>
      <c r="C46" s="5" t="s">
        <v>10</v>
      </c>
      <c r="D46" s="5">
        <v>1</v>
      </c>
      <c r="E46" s="5">
        <f>E44+1</f>
        <v>2023</v>
      </c>
      <c r="F46" s="5" t="s">
        <v>21</v>
      </c>
      <c r="G46" s="55">
        <v>4</v>
      </c>
      <c r="H46" s="2">
        <v>0.66100000000000003</v>
      </c>
      <c r="I46" s="2">
        <v>0.66100000000000003</v>
      </c>
    </row>
    <row r="47" spans="1:9" x14ac:dyDescent="0.25">
      <c r="A47" s="5" t="s">
        <v>19</v>
      </c>
      <c r="B47" s="5">
        <v>1</v>
      </c>
      <c r="C47" s="5" t="s">
        <v>10</v>
      </c>
      <c r="D47" s="5">
        <v>1</v>
      </c>
      <c r="E47" s="5">
        <f>E45+1</f>
        <v>2023</v>
      </c>
      <c r="F47" s="5" t="s">
        <v>15</v>
      </c>
      <c r="G47" s="55">
        <v>5</v>
      </c>
      <c r="H47" s="2">
        <v>0.33900000000000002</v>
      </c>
      <c r="I47" s="2">
        <v>0.33900000000000002</v>
      </c>
    </row>
    <row r="48" spans="1:9" x14ac:dyDescent="0.25">
      <c r="A48" s="5" t="s">
        <v>19</v>
      </c>
      <c r="B48" s="5">
        <v>1</v>
      </c>
      <c r="C48" s="5" t="s">
        <v>10</v>
      </c>
      <c r="D48" s="5">
        <v>1</v>
      </c>
      <c r="E48" s="5">
        <f>E46+1</f>
        <v>2024</v>
      </c>
      <c r="F48" s="55" t="s">
        <v>12</v>
      </c>
      <c r="G48" s="55">
        <v>2</v>
      </c>
      <c r="H48" s="5">
        <v>0.65600000000000014</v>
      </c>
      <c r="I48" s="5">
        <v>0.65600000000000014</v>
      </c>
    </row>
    <row r="49" spans="1:9" x14ac:dyDescent="0.25">
      <c r="A49" s="5" t="s">
        <v>19</v>
      </c>
      <c r="B49" s="5">
        <v>1</v>
      </c>
      <c r="C49" s="5" t="s">
        <v>10</v>
      </c>
      <c r="D49" s="5">
        <v>1</v>
      </c>
      <c r="E49" s="5">
        <f>E47+1</f>
        <v>2024</v>
      </c>
      <c r="F49" s="5" t="s">
        <v>20</v>
      </c>
      <c r="G49" s="55">
        <v>3</v>
      </c>
      <c r="H49" s="5">
        <v>0.34400000000000003</v>
      </c>
      <c r="I49" s="5">
        <v>0.34400000000000003</v>
      </c>
    </row>
    <row r="50" spans="1:9" x14ac:dyDescent="0.25">
      <c r="A50" s="5" t="s">
        <v>19</v>
      </c>
      <c r="B50" s="5">
        <v>1</v>
      </c>
      <c r="C50" s="5" t="s">
        <v>10</v>
      </c>
      <c r="D50" s="5">
        <v>1</v>
      </c>
      <c r="E50" s="5">
        <f>E48+1</f>
        <v>2025</v>
      </c>
      <c r="F50" s="5" t="s">
        <v>22</v>
      </c>
      <c r="G50" s="55">
        <v>4</v>
      </c>
      <c r="H50" s="2">
        <v>0.59699999999999998</v>
      </c>
      <c r="I50" s="2">
        <v>0.59699999999999998</v>
      </c>
    </row>
    <row r="51" spans="1:9" x14ac:dyDescent="0.25">
      <c r="A51" s="5" t="s">
        <v>19</v>
      </c>
      <c r="B51" s="5">
        <v>1</v>
      </c>
      <c r="C51" s="5" t="s">
        <v>10</v>
      </c>
      <c r="D51" s="5">
        <v>1</v>
      </c>
      <c r="E51" s="5">
        <f>E49+1</f>
        <v>2025</v>
      </c>
      <c r="F51" s="5" t="s">
        <v>15</v>
      </c>
      <c r="G51" s="55">
        <v>5</v>
      </c>
      <c r="H51" s="2">
        <v>0.40300000000000002</v>
      </c>
      <c r="I51" s="2">
        <v>0.40300000000000002</v>
      </c>
    </row>
    <row r="52" spans="1:9" x14ac:dyDescent="0.25">
      <c r="A52" s="5" t="s">
        <v>19</v>
      </c>
      <c r="B52" s="5">
        <v>1</v>
      </c>
      <c r="C52" s="5" t="s">
        <v>10</v>
      </c>
      <c r="D52" s="5">
        <v>1</v>
      </c>
      <c r="E52" s="5">
        <f>E50+1</f>
        <v>2026</v>
      </c>
      <c r="F52" s="55" t="s">
        <v>12</v>
      </c>
      <c r="G52" s="55">
        <v>2</v>
      </c>
      <c r="H52" s="5">
        <v>0.59100000000000019</v>
      </c>
      <c r="I52" s="5">
        <v>0.59100000000000019</v>
      </c>
    </row>
    <row r="53" spans="1:9" x14ac:dyDescent="0.25">
      <c r="A53" s="5" t="s">
        <v>19</v>
      </c>
      <c r="B53" s="5">
        <v>1</v>
      </c>
      <c r="C53" s="5" t="s">
        <v>10</v>
      </c>
      <c r="D53" s="5">
        <v>1</v>
      </c>
      <c r="E53" s="5">
        <f>E51+1</f>
        <v>2026</v>
      </c>
      <c r="F53" s="5" t="s">
        <v>20</v>
      </c>
      <c r="G53" s="6">
        <v>3</v>
      </c>
      <c r="H53" s="54">
        <v>0.40900000000000003</v>
      </c>
      <c r="I53" s="54">
        <v>0.40900000000000003</v>
      </c>
    </row>
    <row r="54" spans="1:9" x14ac:dyDescent="0.25">
      <c r="A54" s="5" t="s">
        <v>19</v>
      </c>
      <c r="B54" s="5">
        <v>1</v>
      </c>
      <c r="C54" s="5" t="s">
        <v>10</v>
      </c>
      <c r="D54" s="5">
        <v>1</v>
      </c>
      <c r="E54" s="5">
        <f>E52+1</f>
        <v>2027</v>
      </c>
      <c r="F54" s="5" t="s">
        <v>23</v>
      </c>
      <c r="G54" s="6">
        <v>4</v>
      </c>
      <c r="H54" s="2">
        <v>0.53299999999999992</v>
      </c>
      <c r="I54" s="2">
        <v>0.53299999999999992</v>
      </c>
    </row>
    <row r="55" spans="1:9" x14ac:dyDescent="0.25">
      <c r="A55" s="5" t="s">
        <v>19</v>
      </c>
      <c r="B55" s="5">
        <v>1</v>
      </c>
      <c r="C55" s="5" t="s">
        <v>10</v>
      </c>
      <c r="D55" s="5">
        <v>1</v>
      </c>
      <c r="E55" s="5">
        <f>E53+1</f>
        <v>2027</v>
      </c>
      <c r="F55" s="5" t="s">
        <v>15</v>
      </c>
      <c r="G55" s="6">
        <v>5</v>
      </c>
      <c r="H55" s="2">
        <v>0.46700000000000003</v>
      </c>
      <c r="I55" s="2">
        <v>0.46700000000000003</v>
      </c>
    </row>
    <row r="56" spans="1:9" x14ac:dyDescent="0.25">
      <c r="A56" s="5" t="s">
        <v>19</v>
      </c>
      <c r="B56" s="5">
        <v>1</v>
      </c>
      <c r="C56" s="5" t="s">
        <v>10</v>
      </c>
      <c r="D56" s="5">
        <v>1</v>
      </c>
      <c r="E56" s="5">
        <f>E54+1</f>
        <v>2028</v>
      </c>
      <c r="F56" s="55" t="s">
        <v>12</v>
      </c>
      <c r="G56" s="6">
        <v>2</v>
      </c>
      <c r="H56" s="5">
        <v>0.52600000000000025</v>
      </c>
      <c r="I56" s="5">
        <v>0.52600000000000025</v>
      </c>
    </row>
    <row r="57" spans="1:9" x14ac:dyDescent="0.25">
      <c r="A57" s="5" t="s">
        <v>19</v>
      </c>
      <c r="B57" s="5">
        <v>1</v>
      </c>
      <c r="C57" s="5" t="s">
        <v>10</v>
      </c>
      <c r="D57" s="5">
        <v>1</v>
      </c>
      <c r="E57" s="5">
        <f>E55+1</f>
        <v>2028</v>
      </c>
      <c r="F57" s="5" t="s">
        <v>20</v>
      </c>
      <c r="G57" s="6">
        <v>3</v>
      </c>
      <c r="H57" s="5">
        <v>0.47400000000000003</v>
      </c>
      <c r="I57" s="5">
        <v>0.47400000000000003</v>
      </c>
    </row>
    <row r="58" spans="1:9" x14ac:dyDescent="0.25">
      <c r="A58" t="s">
        <v>19</v>
      </c>
      <c r="B58">
        <v>1</v>
      </c>
      <c r="C58" t="s">
        <v>10</v>
      </c>
      <c r="D58">
        <v>1</v>
      </c>
      <c r="E58">
        <f>E56+1</f>
        <v>2029</v>
      </c>
      <c r="F58" s="54" t="s">
        <v>24</v>
      </c>
      <c r="G58" s="7">
        <v>4</v>
      </c>
      <c r="H58" s="2">
        <v>0.46899999999999992</v>
      </c>
      <c r="I58" s="2">
        <v>0.46899999999999992</v>
      </c>
    </row>
    <row r="59" spans="1:9" x14ac:dyDescent="0.25">
      <c r="A59" s="8" t="s">
        <v>19</v>
      </c>
      <c r="B59" s="8">
        <v>1</v>
      </c>
      <c r="C59" s="8" t="s">
        <v>10</v>
      </c>
      <c r="D59" s="8">
        <v>1</v>
      </c>
      <c r="E59">
        <f>E57+1</f>
        <v>2029</v>
      </c>
      <c r="F59" s="54" t="s">
        <v>15</v>
      </c>
      <c r="G59" s="7">
        <v>5</v>
      </c>
      <c r="H59" s="2">
        <v>0.53100000000000003</v>
      </c>
      <c r="I59" s="2">
        <v>0.53100000000000003</v>
      </c>
    </row>
    <row r="60" spans="1:9" x14ac:dyDescent="0.25">
      <c r="A60" s="8" t="s">
        <v>19</v>
      </c>
      <c r="B60" s="8">
        <v>1</v>
      </c>
      <c r="C60" s="8" t="s">
        <v>10</v>
      </c>
      <c r="D60" s="8">
        <v>1</v>
      </c>
      <c r="E60">
        <f>E58+1</f>
        <v>2030</v>
      </c>
      <c r="F60" s="7" t="s">
        <v>12</v>
      </c>
      <c r="G60" s="7">
        <v>2</v>
      </c>
      <c r="H60">
        <v>0.46100000000000024</v>
      </c>
      <c r="I60">
        <v>0.46100000000000024</v>
      </c>
    </row>
    <row r="61" spans="1:9" x14ac:dyDescent="0.25">
      <c r="A61" s="8" t="s">
        <v>19</v>
      </c>
      <c r="B61" s="8">
        <v>1</v>
      </c>
      <c r="C61" s="8" t="s">
        <v>10</v>
      </c>
      <c r="D61" s="8">
        <v>1</v>
      </c>
      <c r="E61">
        <f>E59+1</f>
        <v>2030</v>
      </c>
      <c r="F61" s="54" t="s">
        <v>20</v>
      </c>
      <c r="G61" s="7">
        <v>3</v>
      </c>
      <c r="H61">
        <v>0.53900000000000003</v>
      </c>
      <c r="I61">
        <v>0.53900000000000003</v>
      </c>
    </row>
    <row r="62" spans="1:9" x14ac:dyDescent="0.25">
      <c r="A62" s="8" t="s">
        <v>19</v>
      </c>
      <c r="B62" s="8">
        <v>1</v>
      </c>
      <c r="C62" s="8" t="s">
        <v>10</v>
      </c>
      <c r="D62" s="8">
        <v>1</v>
      </c>
      <c r="E62">
        <f>E60+1</f>
        <v>2031</v>
      </c>
      <c r="F62" s="54" t="s">
        <v>25</v>
      </c>
      <c r="G62" s="7">
        <v>4</v>
      </c>
      <c r="H62" s="2">
        <v>0.40499999999999992</v>
      </c>
      <c r="I62" s="2">
        <v>0.40499999999999992</v>
      </c>
    </row>
    <row r="63" spans="1:9" x14ac:dyDescent="0.25">
      <c r="A63" s="8" t="s">
        <v>19</v>
      </c>
      <c r="B63" s="8">
        <v>1</v>
      </c>
      <c r="C63" s="8" t="s">
        <v>10</v>
      </c>
      <c r="D63" s="8">
        <v>1</v>
      </c>
      <c r="E63">
        <f>E61+1</f>
        <v>2031</v>
      </c>
      <c r="F63" s="54" t="s">
        <v>15</v>
      </c>
      <c r="G63" s="9">
        <v>5</v>
      </c>
      <c r="H63" s="2">
        <v>0.59499999999999997</v>
      </c>
      <c r="I63" s="2">
        <v>0.59499999999999997</v>
      </c>
    </row>
    <row r="64" spans="1:9" x14ac:dyDescent="0.25">
      <c r="A64" s="8" t="s">
        <v>19</v>
      </c>
      <c r="B64" s="8">
        <v>1</v>
      </c>
      <c r="C64" s="8" t="s">
        <v>10</v>
      </c>
      <c r="D64" s="8">
        <v>1</v>
      </c>
      <c r="E64">
        <f>E62+1</f>
        <v>2032</v>
      </c>
      <c r="F64" s="55" t="s">
        <v>12</v>
      </c>
      <c r="G64" s="9">
        <v>2</v>
      </c>
      <c r="H64">
        <v>0.39600000000000024</v>
      </c>
      <c r="I64" s="8">
        <v>0.39600000000000024</v>
      </c>
    </row>
    <row r="65" spans="1:9" x14ac:dyDescent="0.25">
      <c r="A65" s="8" t="s">
        <v>19</v>
      </c>
      <c r="B65" s="8">
        <v>1</v>
      </c>
      <c r="C65" s="8" t="s">
        <v>10</v>
      </c>
      <c r="D65" s="8">
        <v>1</v>
      </c>
      <c r="E65">
        <f>E63+1</f>
        <v>2032</v>
      </c>
      <c r="F65" s="54" t="s">
        <v>20</v>
      </c>
      <c r="G65" s="9">
        <v>3</v>
      </c>
      <c r="H65" s="8">
        <v>0.60400000000000009</v>
      </c>
      <c r="I65" s="8">
        <v>0.60400000000000009</v>
      </c>
    </row>
    <row r="66" spans="1:9" x14ac:dyDescent="0.25">
      <c r="A66" s="8" t="s">
        <v>19</v>
      </c>
      <c r="B66" s="8">
        <v>1</v>
      </c>
      <c r="C66" s="8" t="s">
        <v>10</v>
      </c>
      <c r="D66" s="8">
        <v>1</v>
      </c>
      <c r="E66">
        <f>E64+1</f>
        <v>2033</v>
      </c>
      <c r="F66" s="8" t="s">
        <v>26</v>
      </c>
      <c r="G66" s="9">
        <v>4</v>
      </c>
      <c r="H66" s="2">
        <v>0.34099999999999991</v>
      </c>
      <c r="I66" s="2">
        <v>0.34099999999999991</v>
      </c>
    </row>
    <row r="67" spans="1:9" x14ac:dyDescent="0.25">
      <c r="A67" s="8" t="s">
        <v>19</v>
      </c>
      <c r="B67" s="8">
        <v>1</v>
      </c>
      <c r="C67" s="8" t="s">
        <v>10</v>
      </c>
      <c r="D67" s="8">
        <v>1</v>
      </c>
      <c r="E67">
        <f>E65+1</f>
        <v>2033</v>
      </c>
      <c r="F67" s="54" t="s">
        <v>15</v>
      </c>
      <c r="G67" s="9">
        <v>5</v>
      </c>
      <c r="H67" s="2">
        <v>0.65900000000000003</v>
      </c>
      <c r="I67" s="2">
        <v>0.65900000000000003</v>
      </c>
    </row>
    <row r="68" spans="1:9" x14ac:dyDescent="0.25">
      <c r="A68" s="8" t="s">
        <v>19</v>
      </c>
      <c r="B68" s="8">
        <v>1</v>
      </c>
      <c r="C68" s="8" t="s">
        <v>10</v>
      </c>
      <c r="D68" s="8">
        <v>1</v>
      </c>
      <c r="E68">
        <f>E66+1</f>
        <v>2034</v>
      </c>
      <c r="F68" s="55" t="s">
        <v>12</v>
      </c>
      <c r="G68" s="9">
        <v>2</v>
      </c>
      <c r="H68" s="8">
        <v>0.33100000000000024</v>
      </c>
      <c r="I68" s="8">
        <v>0.33100000000000024</v>
      </c>
    </row>
    <row r="69" spans="1:9" x14ac:dyDescent="0.25">
      <c r="A69" s="8" t="s">
        <v>19</v>
      </c>
      <c r="B69" s="8">
        <v>1</v>
      </c>
      <c r="C69" s="8" t="s">
        <v>10</v>
      </c>
      <c r="D69" s="8">
        <v>1</v>
      </c>
      <c r="E69">
        <f>E67+1</f>
        <v>2034</v>
      </c>
      <c r="F69" s="54" t="s">
        <v>20</v>
      </c>
      <c r="G69" s="9">
        <v>3</v>
      </c>
      <c r="H69" s="8">
        <v>0.66900000000000004</v>
      </c>
      <c r="I69" s="8">
        <v>0.66900000000000004</v>
      </c>
    </row>
    <row r="70" spans="1:9" x14ac:dyDescent="0.25">
      <c r="A70" s="8" t="s">
        <v>19</v>
      </c>
      <c r="B70" s="8">
        <v>1</v>
      </c>
      <c r="C70" s="8" t="s">
        <v>10</v>
      </c>
      <c r="D70" s="8">
        <v>1</v>
      </c>
      <c r="E70" s="8">
        <f>E68+1</f>
        <v>2035</v>
      </c>
      <c r="F70" s="8" t="s">
        <v>27</v>
      </c>
      <c r="G70" s="9">
        <v>4</v>
      </c>
      <c r="H70" s="2">
        <v>0.27699999999999991</v>
      </c>
      <c r="I70" s="2">
        <v>0.27699999999999991</v>
      </c>
    </row>
    <row r="71" spans="1:9" x14ac:dyDescent="0.25">
      <c r="A71" s="8" t="s">
        <v>19</v>
      </c>
      <c r="B71" s="8">
        <v>1</v>
      </c>
      <c r="C71" s="8" t="s">
        <v>10</v>
      </c>
      <c r="D71" s="8">
        <v>1</v>
      </c>
      <c r="E71">
        <f>E69+1</f>
        <v>2035</v>
      </c>
      <c r="F71" s="54" t="s">
        <v>15</v>
      </c>
      <c r="G71" s="9">
        <v>5</v>
      </c>
      <c r="H71" s="2">
        <v>0.72300000000000009</v>
      </c>
      <c r="I71" s="2">
        <v>0.72300000000000009</v>
      </c>
    </row>
    <row r="72" spans="1:9" x14ac:dyDescent="0.25">
      <c r="A72" s="8" t="s">
        <v>19</v>
      </c>
      <c r="B72" s="8">
        <v>1</v>
      </c>
      <c r="C72" s="8" t="s">
        <v>10</v>
      </c>
      <c r="D72" s="8">
        <v>1</v>
      </c>
      <c r="E72" s="8">
        <f>E70+1</f>
        <v>2036</v>
      </c>
      <c r="F72" s="55" t="s">
        <v>12</v>
      </c>
      <c r="G72" s="9">
        <v>2</v>
      </c>
      <c r="H72" s="8">
        <v>0.26600000000000024</v>
      </c>
      <c r="I72" s="8">
        <v>0.26600000000000024</v>
      </c>
    </row>
    <row r="73" spans="1:9" x14ac:dyDescent="0.25">
      <c r="A73" s="8" t="s">
        <v>19</v>
      </c>
      <c r="B73" s="8">
        <v>1</v>
      </c>
      <c r="C73" s="8" t="s">
        <v>10</v>
      </c>
      <c r="D73" s="8">
        <v>1</v>
      </c>
      <c r="E73">
        <f>E71+1</f>
        <v>2036</v>
      </c>
      <c r="F73" s="54" t="s">
        <v>20</v>
      </c>
      <c r="G73" s="9">
        <v>3</v>
      </c>
      <c r="H73" s="8">
        <v>0.73399999999999999</v>
      </c>
      <c r="I73" s="8">
        <v>0.73399999999999999</v>
      </c>
    </row>
    <row r="74" spans="1:9" x14ac:dyDescent="0.25">
      <c r="A74" s="8" t="s">
        <v>19</v>
      </c>
      <c r="B74" s="8">
        <v>1</v>
      </c>
      <c r="C74" s="8" t="s">
        <v>10</v>
      </c>
      <c r="D74" s="8">
        <v>1</v>
      </c>
      <c r="E74" s="8">
        <f>E72+1</f>
        <v>2037</v>
      </c>
      <c r="F74" s="8" t="s">
        <v>28</v>
      </c>
      <c r="G74" s="9">
        <v>4</v>
      </c>
      <c r="H74" s="2">
        <v>0.21299999999999991</v>
      </c>
      <c r="I74" s="2">
        <v>0.21299999999999991</v>
      </c>
    </row>
    <row r="75" spans="1:9" x14ac:dyDescent="0.25">
      <c r="A75" s="8" t="s">
        <v>19</v>
      </c>
      <c r="B75" s="8">
        <v>1</v>
      </c>
      <c r="C75" s="8" t="s">
        <v>10</v>
      </c>
      <c r="D75" s="8">
        <v>1</v>
      </c>
      <c r="E75">
        <f>E73+1</f>
        <v>2037</v>
      </c>
      <c r="F75" s="54" t="s">
        <v>15</v>
      </c>
      <c r="G75" s="9">
        <v>5</v>
      </c>
      <c r="H75" s="2">
        <v>0.78700000000000014</v>
      </c>
      <c r="I75" s="2">
        <v>0.78700000000000014</v>
      </c>
    </row>
    <row r="76" spans="1:9" x14ac:dyDescent="0.25">
      <c r="A76" s="8" t="s">
        <v>19</v>
      </c>
      <c r="B76" s="8">
        <v>1</v>
      </c>
      <c r="C76" s="8" t="s">
        <v>10</v>
      </c>
      <c r="D76" s="8">
        <v>1</v>
      </c>
      <c r="E76">
        <f>E74+1</f>
        <v>2038</v>
      </c>
      <c r="F76" s="55" t="s">
        <v>12</v>
      </c>
      <c r="G76" s="9">
        <v>2</v>
      </c>
      <c r="H76" s="8">
        <v>0.20100000000000023</v>
      </c>
      <c r="I76" s="8">
        <v>0.20100000000000023</v>
      </c>
    </row>
    <row r="77" spans="1:9" x14ac:dyDescent="0.25">
      <c r="A77" s="8" t="s">
        <v>19</v>
      </c>
      <c r="B77" s="8">
        <v>1</v>
      </c>
      <c r="C77" s="8" t="s">
        <v>10</v>
      </c>
      <c r="D77" s="8">
        <v>1</v>
      </c>
      <c r="E77">
        <f>E75+1</f>
        <v>2038</v>
      </c>
      <c r="F77" s="54" t="s">
        <v>20</v>
      </c>
      <c r="G77" s="9">
        <v>3</v>
      </c>
      <c r="H77" s="8">
        <v>0.79899999999999993</v>
      </c>
      <c r="I77" s="8">
        <v>0.79899999999999993</v>
      </c>
    </row>
    <row r="78" spans="1:9" x14ac:dyDescent="0.25">
      <c r="A78" s="8" t="s">
        <v>19</v>
      </c>
      <c r="B78" s="8">
        <v>1</v>
      </c>
      <c r="C78" s="8" t="s">
        <v>10</v>
      </c>
      <c r="D78" s="8">
        <v>1</v>
      </c>
      <c r="E78">
        <f>E76+1</f>
        <v>2039</v>
      </c>
      <c r="F78" s="8" t="s">
        <v>29</v>
      </c>
      <c r="G78" s="9">
        <v>4</v>
      </c>
      <c r="H78" s="2">
        <v>0.14899999999999991</v>
      </c>
      <c r="I78" s="2">
        <v>0.14899999999999991</v>
      </c>
    </row>
    <row r="79" spans="1:9" x14ac:dyDescent="0.25">
      <c r="A79" s="8" t="s">
        <v>19</v>
      </c>
      <c r="B79" s="8">
        <v>1</v>
      </c>
      <c r="C79" s="8" t="s">
        <v>10</v>
      </c>
      <c r="D79" s="8">
        <v>1</v>
      </c>
      <c r="E79">
        <f>E77+1</f>
        <v>2039</v>
      </c>
      <c r="F79" s="54" t="s">
        <v>15</v>
      </c>
      <c r="G79" s="9">
        <v>5</v>
      </c>
      <c r="H79" s="2">
        <v>0.8510000000000002</v>
      </c>
      <c r="I79" s="2">
        <v>0.8510000000000002</v>
      </c>
    </row>
    <row r="80" spans="1:9" x14ac:dyDescent="0.25">
      <c r="A80" s="8" t="s">
        <v>19</v>
      </c>
      <c r="B80" s="8">
        <v>1</v>
      </c>
      <c r="C80" s="8" t="s">
        <v>10</v>
      </c>
      <c r="D80" s="8">
        <v>1</v>
      </c>
      <c r="E80" s="8">
        <f>E78+1</f>
        <v>2040</v>
      </c>
      <c r="F80" s="55" t="s">
        <v>12</v>
      </c>
      <c r="G80" s="9">
        <v>2</v>
      </c>
      <c r="H80" s="8">
        <v>0.13600000000000023</v>
      </c>
      <c r="I80" s="8">
        <v>0.13600000000000023</v>
      </c>
    </row>
    <row r="81" spans="1:9" x14ac:dyDescent="0.25">
      <c r="A81" s="8" t="s">
        <v>19</v>
      </c>
      <c r="B81" s="8">
        <v>1</v>
      </c>
      <c r="C81" s="8" t="s">
        <v>10</v>
      </c>
      <c r="D81" s="8">
        <v>1</v>
      </c>
      <c r="E81" s="8">
        <f>E79+1</f>
        <v>2040</v>
      </c>
      <c r="F81" s="54" t="s">
        <v>20</v>
      </c>
      <c r="G81" s="9">
        <v>3</v>
      </c>
      <c r="H81" s="8">
        <v>0.86399999999999988</v>
      </c>
      <c r="I81" s="8">
        <v>0.86399999999999988</v>
      </c>
    </row>
    <row r="82" spans="1:9" x14ac:dyDescent="0.25">
      <c r="A82" s="8" t="s">
        <v>19</v>
      </c>
      <c r="B82" s="8">
        <v>1</v>
      </c>
      <c r="C82" s="8" t="s">
        <v>10</v>
      </c>
      <c r="D82" s="8">
        <v>1</v>
      </c>
      <c r="E82" s="8">
        <f>E80+1</f>
        <v>2041</v>
      </c>
      <c r="F82" s="8" t="s">
        <v>30</v>
      </c>
      <c r="G82" s="9">
        <v>4</v>
      </c>
      <c r="H82" s="2">
        <v>8.4999999999999909E-2</v>
      </c>
      <c r="I82" s="2">
        <v>8.4999999999999909E-2</v>
      </c>
    </row>
    <row r="83" spans="1:9" x14ac:dyDescent="0.25">
      <c r="A83" s="8" t="s">
        <v>19</v>
      </c>
      <c r="B83" s="8">
        <v>1</v>
      </c>
      <c r="C83" s="8" t="s">
        <v>10</v>
      </c>
      <c r="D83" s="8">
        <v>1</v>
      </c>
      <c r="E83" s="8">
        <f>E81+1</f>
        <v>2041</v>
      </c>
      <c r="F83" s="54" t="s">
        <v>15</v>
      </c>
      <c r="G83" s="9">
        <v>5</v>
      </c>
      <c r="H83" s="2">
        <v>0.91500000000000026</v>
      </c>
      <c r="I83" s="2">
        <v>0.91500000000000026</v>
      </c>
    </row>
    <row r="84" spans="1:9" x14ac:dyDescent="0.25">
      <c r="A84" s="8" t="s">
        <v>19</v>
      </c>
      <c r="B84" s="8">
        <v>1</v>
      </c>
      <c r="C84" s="8" t="s">
        <v>31</v>
      </c>
      <c r="D84" s="8">
        <v>2</v>
      </c>
      <c r="E84" s="8">
        <v>2010</v>
      </c>
      <c r="F84" s="55" t="s">
        <v>11</v>
      </c>
      <c r="G84" s="9">
        <v>1</v>
      </c>
      <c r="H84" s="8">
        <v>0.15</v>
      </c>
      <c r="I84" s="8">
        <v>0.15</v>
      </c>
    </row>
    <row r="85" spans="1:9" x14ac:dyDescent="0.25">
      <c r="A85" s="8" t="s">
        <v>19</v>
      </c>
      <c r="B85" s="8">
        <v>1</v>
      </c>
      <c r="C85" s="8" t="s">
        <v>31</v>
      </c>
      <c r="D85" s="8">
        <v>2</v>
      </c>
      <c r="E85" s="8">
        <v>2010</v>
      </c>
      <c r="F85" s="9" t="s">
        <v>12</v>
      </c>
      <c r="G85" s="9">
        <v>2</v>
      </c>
      <c r="H85" s="8">
        <v>0.85</v>
      </c>
      <c r="I85" s="8">
        <v>0.85</v>
      </c>
    </row>
    <row r="86" spans="1:9" x14ac:dyDescent="0.25">
      <c r="A86" s="8" t="s">
        <v>19</v>
      </c>
      <c r="B86" s="8">
        <v>1</v>
      </c>
      <c r="C86" s="8" t="s">
        <v>31</v>
      </c>
      <c r="D86" s="8">
        <v>2</v>
      </c>
      <c r="E86" s="8">
        <v>2010</v>
      </c>
      <c r="F86" s="8" t="s">
        <v>14</v>
      </c>
      <c r="G86" s="9">
        <v>4</v>
      </c>
      <c r="H86" s="55">
        <v>1</v>
      </c>
      <c r="I86" s="55">
        <v>1</v>
      </c>
    </row>
    <row r="87" spans="1:9" x14ac:dyDescent="0.25">
      <c r="A87" s="8" t="s">
        <v>19</v>
      </c>
      <c r="B87" s="8">
        <v>1</v>
      </c>
      <c r="C87" s="8" t="s">
        <v>31</v>
      </c>
      <c r="D87" s="8">
        <v>2</v>
      </c>
      <c r="E87" s="8">
        <v>2011</v>
      </c>
      <c r="F87" s="9" t="s">
        <v>11</v>
      </c>
      <c r="G87" s="9">
        <v>1</v>
      </c>
      <c r="H87" s="8">
        <v>0.03</v>
      </c>
      <c r="I87" s="8">
        <v>0.03</v>
      </c>
    </row>
    <row r="88" spans="1:9" x14ac:dyDescent="0.25">
      <c r="A88" s="8" t="s">
        <v>19</v>
      </c>
      <c r="B88" s="8">
        <v>1</v>
      </c>
      <c r="C88" s="8" t="s">
        <v>31</v>
      </c>
      <c r="D88" s="8">
        <v>2</v>
      </c>
      <c r="E88" s="8">
        <v>2011</v>
      </c>
      <c r="F88" s="55" t="s">
        <v>12</v>
      </c>
      <c r="G88" s="9">
        <v>2</v>
      </c>
      <c r="H88" s="8">
        <v>0.97</v>
      </c>
      <c r="I88" s="8">
        <v>0.97</v>
      </c>
    </row>
    <row r="89" spans="1:9" x14ac:dyDescent="0.25">
      <c r="A89" s="8" t="s">
        <v>19</v>
      </c>
      <c r="B89" s="8">
        <v>1</v>
      </c>
      <c r="C89" s="8" t="s">
        <v>31</v>
      </c>
      <c r="D89" s="8">
        <v>2</v>
      </c>
      <c r="E89" s="8">
        <v>2011</v>
      </c>
      <c r="F89" s="54" t="s">
        <v>14</v>
      </c>
      <c r="G89" s="9">
        <v>4</v>
      </c>
      <c r="H89" s="8">
        <v>0.95</v>
      </c>
      <c r="I89" s="8">
        <v>0.95</v>
      </c>
    </row>
    <row r="90" spans="1:9" x14ac:dyDescent="0.25">
      <c r="A90" s="8" t="s">
        <v>19</v>
      </c>
      <c r="B90" s="8">
        <v>1</v>
      </c>
      <c r="C90" s="8" t="s">
        <v>31</v>
      </c>
      <c r="D90" s="8">
        <v>2</v>
      </c>
      <c r="E90" s="8">
        <v>2011</v>
      </c>
      <c r="F90" s="8" t="s">
        <v>15</v>
      </c>
      <c r="G90" s="9">
        <v>5</v>
      </c>
      <c r="H90" s="8">
        <v>0.05</v>
      </c>
      <c r="I90" s="8">
        <v>0.05</v>
      </c>
    </row>
    <row r="91" spans="1:9" x14ac:dyDescent="0.25">
      <c r="A91" s="8" t="s">
        <v>19</v>
      </c>
      <c r="B91" s="8">
        <v>1</v>
      </c>
      <c r="C91" s="8" t="s">
        <v>31</v>
      </c>
      <c r="D91" s="8">
        <v>2</v>
      </c>
      <c r="E91" s="8">
        <v>2012</v>
      </c>
      <c r="F91" s="9" t="s">
        <v>12</v>
      </c>
      <c r="G91" s="9">
        <v>2</v>
      </c>
      <c r="H91" s="8">
        <v>1</v>
      </c>
      <c r="I91" s="8">
        <v>1</v>
      </c>
    </row>
    <row r="92" spans="1:9" x14ac:dyDescent="0.25">
      <c r="A92" s="8" t="s">
        <v>19</v>
      </c>
      <c r="B92" s="8">
        <v>1</v>
      </c>
      <c r="C92" s="8" t="s">
        <v>31</v>
      </c>
      <c r="D92" s="8">
        <v>2</v>
      </c>
      <c r="E92" s="8">
        <v>2012</v>
      </c>
      <c r="F92" s="8" t="s">
        <v>14</v>
      </c>
      <c r="G92" s="9">
        <v>4</v>
      </c>
      <c r="H92" s="8">
        <v>0.93799999999999994</v>
      </c>
      <c r="I92" s="8">
        <v>0.93799999999999994</v>
      </c>
    </row>
    <row r="93" spans="1:9" x14ac:dyDescent="0.25">
      <c r="A93" s="8" t="s">
        <v>19</v>
      </c>
      <c r="B93" s="8">
        <v>1</v>
      </c>
      <c r="C93" s="8" t="s">
        <v>31</v>
      </c>
      <c r="D93" s="8">
        <v>2</v>
      </c>
      <c r="E93" s="8">
        <v>2012</v>
      </c>
      <c r="F93" s="54" t="s">
        <v>15</v>
      </c>
      <c r="G93" s="9">
        <v>5</v>
      </c>
      <c r="H93" s="8">
        <v>6.2E-2</v>
      </c>
      <c r="I93" s="8">
        <v>6.2E-2</v>
      </c>
    </row>
    <row r="94" spans="1:9" x14ac:dyDescent="0.25">
      <c r="A94" s="8" t="s">
        <v>19</v>
      </c>
      <c r="B94" s="8">
        <v>1</v>
      </c>
      <c r="C94" s="8" t="s">
        <v>31</v>
      </c>
      <c r="D94" s="8">
        <v>2</v>
      </c>
      <c r="E94" s="8">
        <v>2013</v>
      </c>
      <c r="F94" s="55" t="s">
        <v>12</v>
      </c>
      <c r="G94" s="9">
        <v>2</v>
      </c>
      <c r="H94" s="8">
        <v>0.97899999999999998</v>
      </c>
      <c r="I94" s="8">
        <v>0.97899999999999998</v>
      </c>
    </row>
    <row r="95" spans="1:9" x14ac:dyDescent="0.25">
      <c r="A95" s="8" t="s">
        <v>19</v>
      </c>
      <c r="B95" s="8">
        <v>1</v>
      </c>
      <c r="C95" s="8" t="s">
        <v>31</v>
      </c>
      <c r="D95" s="8">
        <v>2</v>
      </c>
      <c r="E95" s="8">
        <v>2013</v>
      </c>
      <c r="F95" s="54" t="s">
        <v>20</v>
      </c>
      <c r="G95" s="9">
        <v>3</v>
      </c>
      <c r="H95" s="8">
        <v>2.1000000000000001E-2</v>
      </c>
      <c r="I95" s="8">
        <v>2.1000000000000001E-2</v>
      </c>
    </row>
    <row r="96" spans="1:9" x14ac:dyDescent="0.25">
      <c r="A96" s="8" t="s">
        <v>19</v>
      </c>
      <c r="B96" s="8">
        <v>1</v>
      </c>
      <c r="C96" s="8" t="s">
        <v>31</v>
      </c>
      <c r="D96" s="8">
        <v>2</v>
      </c>
      <c r="E96" s="8">
        <v>2013</v>
      </c>
      <c r="F96" s="8" t="s">
        <v>14</v>
      </c>
      <c r="G96" s="9">
        <v>4</v>
      </c>
      <c r="H96" s="2">
        <v>0.92100000000000004</v>
      </c>
      <c r="I96" s="2">
        <v>0.92100000000000004</v>
      </c>
    </row>
    <row r="97" spans="1:9" x14ac:dyDescent="0.25">
      <c r="A97" s="8" t="s">
        <v>19</v>
      </c>
      <c r="B97" s="8">
        <v>1</v>
      </c>
      <c r="C97" s="8" t="s">
        <v>31</v>
      </c>
      <c r="D97" s="8">
        <v>2</v>
      </c>
      <c r="E97" s="8">
        <v>2013</v>
      </c>
      <c r="F97" s="54" t="s">
        <v>15</v>
      </c>
      <c r="G97" s="9">
        <v>5</v>
      </c>
      <c r="H97" s="2">
        <v>7.9000000000000001E-2</v>
      </c>
      <c r="I97" s="2">
        <v>7.9000000000000001E-2</v>
      </c>
    </row>
    <row r="98" spans="1:9" x14ac:dyDescent="0.25">
      <c r="A98" s="8" t="s">
        <v>19</v>
      </c>
      <c r="B98" s="8">
        <v>1</v>
      </c>
      <c r="C98" s="8" t="s">
        <v>31</v>
      </c>
      <c r="D98" s="8">
        <v>2</v>
      </c>
      <c r="E98" s="8">
        <v>2014</v>
      </c>
      <c r="F98" s="55" t="s">
        <v>12</v>
      </c>
      <c r="G98" s="9">
        <v>2</v>
      </c>
      <c r="H98" s="8">
        <v>0.95799999999999996</v>
      </c>
      <c r="I98" s="8">
        <v>0.95799999999999996</v>
      </c>
    </row>
    <row r="99" spans="1:9" x14ac:dyDescent="0.25">
      <c r="A99" s="10" t="s">
        <v>19</v>
      </c>
      <c r="B99" s="10">
        <v>1</v>
      </c>
      <c r="C99" s="10" t="s">
        <v>31</v>
      </c>
      <c r="D99" s="10">
        <v>2</v>
      </c>
      <c r="E99">
        <v>2014</v>
      </c>
      <c r="F99" s="10" t="s">
        <v>20</v>
      </c>
      <c r="G99" s="11">
        <v>3</v>
      </c>
      <c r="H99" s="54">
        <v>4.2000000000000003E-2</v>
      </c>
      <c r="I99" s="54">
        <v>4.2000000000000003E-2</v>
      </c>
    </row>
    <row r="100" spans="1:9" x14ac:dyDescent="0.25">
      <c r="A100" s="12" t="s">
        <v>19</v>
      </c>
      <c r="B100" s="12">
        <v>1</v>
      </c>
      <c r="C100" s="12" t="s">
        <v>31</v>
      </c>
      <c r="D100" s="12">
        <v>2</v>
      </c>
      <c r="E100">
        <v>2014</v>
      </c>
      <c r="F100" s="10" t="s">
        <v>14</v>
      </c>
      <c r="G100" s="11">
        <v>4</v>
      </c>
      <c r="H100" s="2">
        <v>0.90300000000000002</v>
      </c>
      <c r="I100" s="2">
        <v>0.90300000000000002</v>
      </c>
    </row>
    <row r="101" spans="1:9" x14ac:dyDescent="0.25">
      <c r="A101" s="12" t="s">
        <v>19</v>
      </c>
      <c r="B101" s="12">
        <v>1</v>
      </c>
      <c r="C101" s="12" t="s">
        <v>31</v>
      </c>
      <c r="D101" s="12">
        <v>2</v>
      </c>
      <c r="E101">
        <v>2014</v>
      </c>
      <c r="F101" s="12" t="s">
        <v>15</v>
      </c>
      <c r="G101" s="13">
        <v>5</v>
      </c>
      <c r="H101" s="2">
        <v>9.7000000000000003E-2</v>
      </c>
      <c r="I101" s="2">
        <v>9.7000000000000003E-2</v>
      </c>
    </row>
    <row r="102" spans="1:9" x14ac:dyDescent="0.25">
      <c r="A102" s="12" t="s">
        <v>19</v>
      </c>
      <c r="B102" s="12">
        <v>1</v>
      </c>
      <c r="C102" s="12" t="s">
        <v>31</v>
      </c>
      <c r="D102" s="12">
        <v>2</v>
      </c>
      <c r="E102">
        <v>2015</v>
      </c>
      <c r="F102" s="55" t="s">
        <v>12</v>
      </c>
      <c r="G102" s="13">
        <v>2</v>
      </c>
      <c r="H102">
        <v>0.93699999999999994</v>
      </c>
      <c r="I102" s="12">
        <v>0.93699999999999994</v>
      </c>
    </row>
    <row r="103" spans="1:9" x14ac:dyDescent="0.25">
      <c r="A103" s="12" t="s">
        <v>19</v>
      </c>
      <c r="B103" s="12">
        <v>1</v>
      </c>
      <c r="C103" s="12" t="s">
        <v>31</v>
      </c>
      <c r="D103" s="12">
        <v>2</v>
      </c>
      <c r="E103">
        <v>2015</v>
      </c>
      <c r="F103" s="12" t="s">
        <v>20</v>
      </c>
      <c r="G103" s="13">
        <v>3</v>
      </c>
      <c r="H103">
        <v>6.3E-2</v>
      </c>
      <c r="I103" s="12">
        <v>6.3E-2</v>
      </c>
    </row>
    <row r="104" spans="1:9" x14ac:dyDescent="0.25">
      <c r="A104" s="12" t="s">
        <v>19</v>
      </c>
      <c r="B104" s="12">
        <v>1</v>
      </c>
      <c r="C104" s="12" t="s">
        <v>31</v>
      </c>
      <c r="D104" s="12">
        <v>2</v>
      </c>
      <c r="E104">
        <v>2015</v>
      </c>
      <c r="F104" s="12" t="s">
        <v>14</v>
      </c>
      <c r="G104" s="13">
        <v>4</v>
      </c>
      <c r="H104" s="2">
        <v>0.88600000000000001</v>
      </c>
      <c r="I104" s="2">
        <v>0.88600000000000001</v>
      </c>
    </row>
    <row r="105" spans="1:9" x14ac:dyDescent="0.25">
      <c r="A105" s="12" t="s">
        <v>19</v>
      </c>
      <c r="B105" s="12">
        <v>1</v>
      </c>
      <c r="C105" s="12" t="s">
        <v>31</v>
      </c>
      <c r="D105" s="12">
        <v>2</v>
      </c>
      <c r="E105">
        <v>2015</v>
      </c>
      <c r="F105" s="12" t="s">
        <v>15</v>
      </c>
      <c r="G105" s="13">
        <v>5</v>
      </c>
      <c r="H105" s="2">
        <v>0.114</v>
      </c>
      <c r="I105" s="2">
        <v>0.114</v>
      </c>
    </row>
    <row r="106" spans="1:9" x14ac:dyDescent="0.25">
      <c r="A106" s="12" t="s">
        <v>19</v>
      </c>
      <c r="B106" s="12">
        <v>1</v>
      </c>
      <c r="C106" s="12" t="s">
        <v>31</v>
      </c>
      <c r="D106" s="12">
        <v>2</v>
      </c>
      <c r="E106">
        <v>2016</v>
      </c>
      <c r="F106" s="55" t="s">
        <v>12</v>
      </c>
      <c r="G106" s="13">
        <v>2</v>
      </c>
      <c r="H106" s="54">
        <v>0.91599999999999993</v>
      </c>
      <c r="I106" s="54">
        <v>0.91599999999999993</v>
      </c>
    </row>
    <row r="107" spans="1:9" x14ac:dyDescent="0.25">
      <c r="A107" s="12" t="s">
        <v>19</v>
      </c>
      <c r="B107" s="12">
        <v>1</v>
      </c>
      <c r="C107" s="12" t="s">
        <v>31</v>
      </c>
      <c r="D107" s="12">
        <v>2</v>
      </c>
      <c r="E107">
        <v>2016</v>
      </c>
      <c r="F107" s="12" t="s">
        <v>20</v>
      </c>
      <c r="G107" s="13">
        <v>3</v>
      </c>
      <c r="H107" s="54">
        <v>8.4000000000000005E-2</v>
      </c>
      <c r="I107" s="54">
        <v>8.4000000000000005E-2</v>
      </c>
    </row>
    <row r="108" spans="1:9" x14ac:dyDescent="0.25">
      <c r="A108" s="12" t="s">
        <v>19</v>
      </c>
      <c r="B108" s="12">
        <v>1</v>
      </c>
      <c r="C108" s="12" t="s">
        <v>31</v>
      </c>
      <c r="D108" s="12">
        <v>2</v>
      </c>
      <c r="E108">
        <f>E106+1</f>
        <v>2017</v>
      </c>
      <c r="F108" s="12" t="s">
        <v>14</v>
      </c>
      <c r="G108" s="13">
        <v>4</v>
      </c>
      <c r="H108" s="2">
        <v>0.85399999999999998</v>
      </c>
      <c r="I108" s="2">
        <v>0.85399999999999998</v>
      </c>
    </row>
    <row r="109" spans="1:9" x14ac:dyDescent="0.25">
      <c r="A109" s="12" t="s">
        <v>19</v>
      </c>
      <c r="B109" s="12">
        <v>1</v>
      </c>
      <c r="C109" s="12" t="s">
        <v>31</v>
      </c>
      <c r="D109" s="12">
        <v>2</v>
      </c>
      <c r="E109" s="12">
        <f>E107+1</f>
        <v>2017</v>
      </c>
      <c r="F109" s="12" t="s">
        <v>15</v>
      </c>
      <c r="G109" s="13">
        <v>5</v>
      </c>
      <c r="H109" s="2">
        <v>0.14600000000000002</v>
      </c>
      <c r="I109" s="2">
        <v>0.14600000000000002</v>
      </c>
    </row>
    <row r="110" spans="1:9" x14ac:dyDescent="0.25">
      <c r="A110" s="12" t="s">
        <v>19</v>
      </c>
      <c r="B110" s="12">
        <v>1</v>
      </c>
      <c r="C110" s="12" t="s">
        <v>31</v>
      </c>
      <c r="D110" s="12">
        <v>2</v>
      </c>
      <c r="E110">
        <v>2017</v>
      </c>
      <c r="F110" s="55" t="s">
        <v>12</v>
      </c>
      <c r="G110" s="13">
        <v>2</v>
      </c>
      <c r="H110" s="54">
        <v>0.88349999999999995</v>
      </c>
      <c r="I110" s="54">
        <v>0.88349999999999995</v>
      </c>
    </row>
    <row r="111" spans="1:9" x14ac:dyDescent="0.25">
      <c r="A111" s="12" t="s">
        <v>19</v>
      </c>
      <c r="B111" s="12">
        <v>1</v>
      </c>
      <c r="C111" s="12" t="s">
        <v>31</v>
      </c>
      <c r="D111" s="12">
        <v>2</v>
      </c>
      <c r="E111" s="12">
        <v>2017</v>
      </c>
      <c r="F111" s="12" t="s">
        <v>20</v>
      </c>
      <c r="G111" s="13">
        <v>3</v>
      </c>
      <c r="H111" s="54">
        <v>0.11650000000000001</v>
      </c>
      <c r="I111" s="54">
        <v>0.11650000000000001</v>
      </c>
    </row>
    <row r="112" spans="1:9" x14ac:dyDescent="0.25">
      <c r="A112" s="12" t="s">
        <v>19</v>
      </c>
      <c r="B112" s="12">
        <v>1</v>
      </c>
      <c r="C112" s="12" t="s">
        <v>31</v>
      </c>
      <c r="D112" s="12">
        <v>2</v>
      </c>
      <c r="E112" s="12">
        <f>E110+1</f>
        <v>2018</v>
      </c>
      <c r="F112" s="12" t="s">
        <v>14</v>
      </c>
      <c r="G112" s="13">
        <v>4</v>
      </c>
      <c r="H112" s="2">
        <v>0.82199999999999995</v>
      </c>
      <c r="I112" s="2">
        <v>0.82199999999999995</v>
      </c>
    </row>
    <row r="113" spans="1:9" x14ac:dyDescent="0.25">
      <c r="A113" s="12" t="s">
        <v>19</v>
      </c>
      <c r="B113" s="12">
        <v>1</v>
      </c>
      <c r="C113" s="12" t="s">
        <v>31</v>
      </c>
      <c r="D113" s="12">
        <v>2</v>
      </c>
      <c r="E113" s="12">
        <f>E111+1</f>
        <v>2018</v>
      </c>
      <c r="F113" s="12" t="s">
        <v>15</v>
      </c>
      <c r="G113" s="13">
        <v>5</v>
      </c>
      <c r="H113" s="2">
        <v>0.17800000000000002</v>
      </c>
      <c r="I113" s="2">
        <v>0.17800000000000002</v>
      </c>
    </row>
    <row r="114" spans="1:9" x14ac:dyDescent="0.25">
      <c r="A114" s="12" t="s">
        <v>19</v>
      </c>
      <c r="B114" s="12">
        <v>1</v>
      </c>
      <c r="C114" s="12" t="s">
        <v>31</v>
      </c>
      <c r="D114" s="12">
        <v>2</v>
      </c>
      <c r="E114" s="12">
        <v>2018</v>
      </c>
      <c r="F114" s="55" t="s">
        <v>12</v>
      </c>
      <c r="G114" s="13">
        <v>2</v>
      </c>
      <c r="H114" s="54">
        <v>0.85099999999999998</v>
      </c>
      <c r="I114" s="54">
        <v>0.85099999999999998</v>
      </c>
    </row>
    <row r="115" spans="1:9" x14ac:dyDescent="0.25">
      <c r="A115" s="12" t="s">
        <v>19</v>
      </c>
      <c r="B115" s="12">
        <v>1</v>
      </c>
      <c r="C115" s="12" t="s">
        <v>31</v>
      </c>
      <c r="D115" s="12">
        <v>2</v>
      </c>
      <c r="E115" s="12">
        <v>2018</v>
      </c>
      <c r="F115" s="12" t="s">
        <v>20</v>
      </c>
      <c r="G115" s="13">
        <v>3</v>
      </c>
      <c r="H115" s="54">
        <v>0.14900000000000002</v>
      </c>
      <c r="I115" s="54">
        <v>0.14900000000000002</v>
      </c>
    </row>
    <row r="116" spans="1:9" x14ac:dyDescent="0.25">
      <c r="A116" s="12" t="s">
        <v>19</v>
      </c>
      <c r="B116" s="12">
        <v>1</v>
      </c>
      <c r="C116" s="12" t="s">
        <v>31</v>
      </c>
      <c r="D116" s="12">
        <v>2</v>
      </c>
      <c r="E116" s="12">
        <f>E114+1</f>
        <v>2019</v>
      </c>
      <c r="F116" s="12" t="s">
        <v>14</v>
      </c>
      <c r="G116" s="13">
        <v>4</v>
      </c>
      <c r="H116" s="2">
        <v>0.78999999999999992</v>
      </c>
      <c r="I116" s="2">
        <v>0.78999999999999992</v>
      </c>
    </row>
    <row r="117" spans="1:9" x14ac:dyDescent="0.25">
      <c r="A117" s="12" t="s">
        <v>19</v>
      </c>
      <c r="B117" s="12">
        <v>1</v>
      </c>
      <c r="C117" s="12" t="s">
        <v>31</v>
      </c>
      <c r="D117" s="12">
        <v>2</v>
      </c>
      <c r="E117" s="12">
        <f>E115+1</f>
        <v>2019</v>
      </c>
      <c r="F117" s="12" t="s">
        <v>15</v>
      </c>
      <c r="G117" s="13">
        <v>5</v>
      </c>
      <c r="H117" s="2">
        <v>0.21000000000000002</v>
      </c>
      <c r="I117" s="2">
        <v>0.21000000000000002</v>
      </c>
    </row>
    <row r="118" spans="1:9" x14ac:dyDescent="0.25">
      <c r="A118" s="12" t="s">
        <v>19</v>
      </c>
      <c r="B118" s="12">
        <v>1</v>
      </c>
      <c r="C118" s="12" t="s">
        <v>31</v>
      </c>
      <c r="D118" s="12">
        <v>2</v>
      </c>
      <c r="E118" s="12">
        <v>2019</v>
      </c>
      <c r="F118" s="55" t="s">
        <v>12</v>
      </c>
      <c r="G118" s="13">
        <v>2</v>
      </c>
      <c r="H118" s="54">
        <v>0.81850000000000001</v>
      </c>
      <c r="I118" s="54">
        <v>0.81850000000000001</v>
      </c>
    </row>
    <row r="119" spans="1:9" x14ac:dyDescent="0.25">
      <c r="A119" s="12" t="s">
        <v>19</v>
      </c>
      <c r="B119" s="12">
        <v>1</v>
      </c>
      <c r="C119" s="12" t="s">
        <v>31</v>
      </c>
      <c r="D119" s="12">
        <v>2</v>
      </c>
      <c r="E119" s="12">
        <v>2019</v>
      </c>
      <c r="F119" s="12" t="s">
        <v>20</v>
      </c>
      <c r="G119" s="13">
        <v>3</v>
      </c>
      <c r="H119" s="54">
        <v>0.18150000000000002</v>
      </c>
      <c r="I119" s="54">
        <v>0.18150000000000002</v>
      </c>
    </row>
    <row r="120" spans="1:9" x14ac:dyDescent="0.25">
      <c r="A120" s="12" t="s">
        <v>19</v>
      </c>
      <c r="B120" s="12">
        <v>1</v>
      </c>
      <c r="C120" s="12" t="s">
        <v>31</v>
      </c>
      <c r="D120" s="12">
        <v>2</v>
      </c>
      <c r="E120" s="12">
        <f>E118+1</f>
        <v>2020</v>
      </c>
      <c r="F120" s="12" t="s">
        <v>14</v>
      </c>
      <c r="G120" s="13">
        <v>4</v>
      </c>
      <c r="H120" s="2">
        <v>0.7579999999999999</v>
      </c>
      <c r="I120" s="2">
        <v>0.7579999999999999</v>
      </c>
    </row>
    <row r="121" spans="1:9" x14ac:dyDescent="0.25">
      <c r="A121" s="12" t="s">
        <v>19</v>
      </c>
      <c r="B121" s="12">
        <v>1</v>
      </c>
      <c r="C121" s="12" t="s">
        <v>31</v>
      </c>
      <c r="D121" s="12">
        <v>2</v>
      </c>
      <c r="E121" s="12">
        <f>E119+1</f>
        <v>2020</v>
      </c>
      <c r="F121" s="12" t="s">
        <v>15</v>
      </c>
      <c r="G121" s="13">
        <v>5</v>
      </c>
      <c r="H121" s="2">
        <v>0.24200000000000002</v>
      </c>
      <c r="I121" s="2">
        <v>0.24200000000000002</v>
      </c>
    </row>
    <row r="122" spans="1:9" x14ac:dyDescent="0.25">
      <c r="A122" s="12" t="s">
        <v>19</v>
      </c>
      <c r="B122" s="12">
        <v>1</v>
      </c>
      <c r="C122" s="12" t="s">
        <v>31</v>
      </c>
      <c r="D122" s="12">
        <v>2</v>
      </c>
      <c r="E122" s="12">
        <v>2020</v>
      </c>
      <c r="F122" s="55" t="s">
        <v>12</v>
      </c>
      <c r="G122" s="13">
        <v>2</v>
      </c>
      <c r="H122" s="54">
        <v>0.78600000000000003</v>
      </c>
      <c r="I122" s="54">
        <v>0.78600000000000003</v>
      </c>
    </row>
    <row r="123" spans="1:9" x14ac:dyDescent="0.25">
      <c r="A123" s="12" t="s">
        <v>19</v>
      </c>
      <c r="B123" s="12">
        <v>1</v>
      </c>
      <c r="C123" s="12" t="s">
        <v>31</v>
      </c>
      <c r="D123" s="12">
        <v>2</v>
      </c>
      <c r="E123" s="12">
        <v>2020</v>
      </c>
      <c r="F123" s="12" t="s">
        <v>20</v>
      </c>
      <c r="G123" s="13">
        <v>3</v>
      </c>
      <c r="H123" s="54">
        <v>0.21400000000000002</v>
      </c>
      <c r="I123" s="54">
        <v>0.21400000000000002</v>
      </c>
    </row>
    <row r="124" spans="1:9" x14ac:dyDescent="0.25">
      <c r="A124" s="12" t="s">
        <v>19</v>
      </c>
      <c r="B124" s="12">
        <v>1</v>
      </c>
      <c r="C124" s="12" t="s">
        <v>31</v>
      </c>
      <c r="D124" s="12">
        <v>2</v>
      </c>
      <c r="E124" s="12">
        <f>E122+1</f>
        <v>2021</v>
      </c>
      <c r="F124" s="12" t="s">
        <v>14</v>
      </c>
      <c r="G124" s="13">
        <v>4</v>
      </c>
      <c r="H124" s="2">
        <v>0.72499999999999998</v>
      </c>
      <c r="I124" s="2">
        <v>0.72499999999999998</v>
      </c>
    </row>
    <row r="125" spans="1:9" x14ac:dyDescent="0.25">
      <c r="A125" s="12" t="s">
        <v>19</v>
      </c>
      <c r="B125" s="12">
        <v>1</v>
      </c>
      <c r="C125" s="12" t="s">
        <v>31</v>
      </c>
      <c r="D125" s="12">
        <v>2</v>
      </c>
      <c r="E125" s="12">
        <f>E123+1</f>
        <v>2021</v>
      </c>
      <c r="F125" s="12" t="s">
        <v>15</v>
      </c>
      <c r="G125" s="13">
        <v>5</v>
      </c>
      <c r="H125" s="2">
        <v>0.27500000000000002</v>
      </c>
      <c r="I125" s="2">
        <v>0.27500000000000002</v>
      </c>
    </row>
    <row r="126" spans="1:9" x14ac:dyDescent="0.25">
      <c r="A126" s="12" t="s">
        <v>19</v>
      </c>
      <c r="B126" s="12">
        <v>1</v>
      </c>
      <c r="C126" s="12" t="s">
        <v>31</v>
      </c>
      <c r="D126" s="12">
        <v>2</v>
      </c>
      <c r="E126" s="12">
        <f>E124+1</f>
        <v>2022</v>
      </c>
      <c r="F126" s="55" t="s">
        <v>12</v>
      </c>
      <c r="G126" s="13">
        <v>2</v>
      </c>
      <c r="H126" s="54">
        <v>0.72100000000000009</v>
      </c>
      <c r="I126" s="54">
        <v>0.72100000000000009</v>
      </c>
    </row>
    <row r="127" spans="1:9" x14ac:dyDescent="0.25">
      <c r="A127" s="12" t="s">
        <v>19</v>
      </c>
      <c r="B127" s="12">
        <v>1</v>
      </c>
      <c r="C127" s="12" t="s">
        <v>31</v>
      </c>
      <c r="D127" s="12">
        <v>2</v>
      </c>
      <c r="E127" s="12">
        <f>E125+1</f>
        <v>2022</v>
      </c>
      <c r="F127" s="12" t="s">
        <v>20</v>
      </c>
      <c r="G127" s="13">
        <v>3</v>
      </c>
      <c r="H127" s="54">
        <v>0.27900000000000003</v>
      </c>
      <c r="I127" s="54">
        <v>0.27900000000000003</v>
      </c>
    </row>
    <row r="128" spans="1:9" x14ac:dyDescent="0.25">
      <c r="A128" s="12" t="s">
        <v>19</v>
      </c>
      <c r="B128" s="12">
        <v>1</v>
      </c>
      <c r="C128" s="12" t="s">
        <v>31</v>
      </c>
      <c r="D128" s="12">
        <v>2</v>
      </c>
      <c r="E128" s="12">
        <f>E126+1</f>
        <v>2023</v>
      </c>
      <c r="F128" s="12" t="s">
        <v>21</v>
      </c>
      <c r="G128" s="13">
        <v>4</v>
      </c>
      <c r="H128" s="2">
        <v>0.66100000000000003</v>
      </c>
      <c r="I128" s="2">
        <v>0.66100000000000003</v>
      </c>
    </row>
    <row r="129" spans="1:9" x14ac:dyDescent="0.25">
      <c r="A129" s="12" t="s">
        <v>19</v>
      </c>
      <c r="B129" s="12">
        <v>1</v>
      </c>
      <c r="C129" s="12" t="s">
        <v>31</v>
      </c>
      <c r="D129" s="12">
        <v>2</v>
      </c>
      <c r="E129" s="12">
        <f>E127+1</f>
        <v>2023</v>
      </c>
      <c r="F129" s="12" t="s">
        <v>15</v>
      </c>
      <c r="G129" s="13">
        <v>5</v>
      </c>
      <c r="H129" s="2">
        <v>0.33900000000000002</v>
      </c>
      <c r="I129" s="2">
        <v>0.33900000000000002</v>
      </c>
    </row>
    <row r="130" spans="1:9" x14ac:dyDescent="0.25">
      <c r="A130" s="12" t="s">
        <v>19</v>
      </c>
      <c r="B130" s="12">
        <v>1</v>
      </c>
      <c r="C130" s="12" t="s">
        <v>31</v>
      </c>
      <c r="D130" s="12">
        <v>2</v>
      </c>
      <c r="E130" s="12">
        <f>E128+1</f>
        <v>2024</v>
      </c>
      <c r="F130" s="55" t="s">
        <v>12</v>
      </c>
      <c r="G130" s="13">
        <v>2</v>
      </c>
      <c r="H130" s="54">
        <v>0.65600000000000014</v>
      </c>
      <c r="I130" s="54">
        <v>0.65600000000000014</v>
      </c>
    </row>
    <row r="131" spans="1:9" x14ac:dyDescent="0.25">
      <c r="A131" s="12" t="s">
        <v>19</v>
      </c>
      <c r="B131" s="12">
        <v>1</v>
      </c>
      <c r="C131" s="12" t="s">
        <v>31</v>
      </c>
      <c r="D131" s="12">
        <v>2</v>
      </c>
      <c r="E131" s="12">
        <f>E129+1</f>
        <v>2024</v>
      </c>
      <c r="F131" s="12" t="s">
        <v>20</v>
      </c>
      <c r="G131" s="13">
        <v>3</v>
      </c>
      <c r="H131" s="54">
        <v>0.34400000000000003</v>
      </c>
      <c r="I131" s="54">
        <v>0.34400000000000003</v>
      </c>
    </row>
    <row r="132" spans="1:9" x14ac:dyDescent="0.25">
      <c r="A132" s="12" t="s">
        <v>19</v>
      </c>
      <c r="B132" s="12">
        <v>1</v>
      </c>
      <c r="C132" s="12" t="s">
        <v>31</v>
      </c>
      <c r="D132" s="12">
        <v>2</v>
      </c>
      <c r="E132" s="12">
        <f>E130+1</f>
        <v>2025</v>
      </c>
      <c r="F132" s="12" t="s">
        <v>22</v>
      </c>
      <c r="G132" s="13">
        <v>4</v>
      </c>
      <c r="H132" s="2">
        <v>0.59699999999999998</v>
      </c>
      <c r="I132" s="2">
        <v>0.59699999999999998</v>
      </c>
    </row>
    <row r="133" spans="1:9" x14ac:dyDescent="0.25">
      <c r="A133" s="12" t="s">
        <v>19</v>
      </c>
      <c r="B133" s="12">
        <v>1</v>
      </c>
      <c r="C133" s="12" t="s">
        <v>31</v>
      </c>
      <c r="D133" s="12">
        <v>2</v>
      </c>
      <c r="E133" s="12">
        <f>E131+1</f>
        <v>2025</v>
      </c>
      <c r="F133" s="12" t="s">
        <v>15</v>
      </c>
      <c r="G133" s="13">
        <v>5</v>
      </c>
      <c r="H133" s="2">
        <v>0.40300000000000002</v>
      </c>
      <c r="I133" s="2">
        <v>0.40300000000000002</v>
      </c>
    </row>
    <row r="134" spans="1:9" x14ac:dyDescent="0.25">
      <c r="A134" s="12" t="s">
        <v>19</v>
      </c>
      <c r="B134" s="12">
        <v>1</v>
      </c>
      <c r="C134" s="12" t="s">
        <v>31</v>
      </c>
      <c r="D134" s="12">
        <v>2</v>
      </c>
      <c r="E134" s="12">
        <f>E132+1</f>
        <v>2026</v>
      </c>
      <c r="F134" s="55" t="s">
        <v>12</v>
      </c>
      <c r="G134" s="13">
        <v>2</v>
      </c>
      <c r="H134" s="54">
        <v>0.59100000000000019</v>
      </c>
      <c r="I134" s="54">
        <v>0.59100000000000019</v>
      </c>
    </row>
    <row r="135" spans="1:9" x14ac:dyDescent="0.25">
      <c r="A135" s="12" t="s">
        <v>19</v>
      </c>
      <c r="B135" s="12">
        <v>1</v>
      </c>
      <c r="C135" s="12" t="s">
        <v>31</v>
      </c>
      <c r="D135" s="12">
        <v>2</v>
      </c>
      <c r="E135" s="12">
        <f>E133+1</f>
        <v>2026</v>
      </c>
      <c r="F135" s="12" t="s">
        <v>20</v>
      </c>
      <c r="G135" s="13">
        <v>3</v>
      </c>
      <c r="H135" s="54">
        <v>0.40900000000000003</v>
      </c>
      <c r="I135" s="54">
        <v>0.40900000000000003</v>
      </c>
    </row>
    <row r="136" spans="1:9" x14ac:dyDescent="0.25">
      <c r="A136" s="12" t="s">
        <v>19</v>
      </c>
      <c r="B136" s="12">
        <v>1</v>
      </c>
      <c r="C136" s="12" t="s">
        <v>31</v>
      </c>
      <c r="D136" s="12">
        <v>2</v>
      </c>
      <c r="E136" s="12">
        <f>E134+1</f>
        <v>2027</v>
      </c>
      <c r="F136" s="12" t="s">
        <v>23</v>
      </c>
      <c r="G136" s="13">
        <v>4</v>
      </c>
      <c r="H136" s="2">
        <v>0.53299999999999992</v>
      </c>
      <c r="I136" s="2">
        <v>0.53299999999999992</v>
      </c>
    </row>
    <row r="137" spans="1:9" x14ac:dyDescent="0.25">
      <c r="A137" s="12" t="s">
        <v>19</v>
      </c>
      <c r="B137" s="12">
        <v>1</v>
      </c>
      <c r="C137" s="12" t="s">
        <v>31</v>
      </c>
      <c r="D137" s="12">
        <v>2</v>
      </c>
      <c r="E137" s="12">
        <f>E135+1</f>
        <v>2027</v>
      </c>
      <c r="F137" s="12" t="s">
        <v>15</v>
      </c>
      <c r="G137" s="13">
        <v>5</v>
      </c>
      <c r="H137" s="2">
        <v>0.46700000000000003</v>
      </c>
      <c r="I137" s="2">
        <v>0.46700000000000003</v>
      </c>
    </row>
    <row r="138" spans="1:9" x14ac:dyDescent="0.25">
      <c r="A138" s="12" t="s">
        <v>19</v>
      </c>
      <c r="B138" s="12">
        <v>1</v>
      </c>
      <c r="C138" s="12" t="s">
        <v>31</v>
      </c>
      <c r="D138" s="12">
        <v>2</v>
      </c>
      <c r="E138" s="12">
        <f>E136+1</f>
        <v>2028</v>
      </c>
      <c r="F138" s="55" t="s">
        <v>12</v>
      </c>
      <c r="G138" s="13">
        <v>2</v>
      </c>
      <c r="H138" s="54">
        <v>0.52600000000000025</v>
      </c>
      <c r="I138" s="54">
        <v>0.52600000000000025</v>
      </c>
    </row>
    <row r="139" spans="1:9" x14ac:dyDescent="0.25">
      <c r="A139" s="12" t="s">
        <v>19</v>
      </c>
      <c r="B139" s="12">
        <v>1</v>
      </c>
      <c r="C139" s="12" t="s">
        <v>31</v>
      </c>
      <c r="D139" s="12">
        <v>2</v>
      </c>
      <c r="E139" s="12">
        <f>E137+1</f>
        <v>2028</v>
      </c>
      <c r="F139" s="12" t="s">
        <v>20</v>
      </c>
      <c r="G139" s="13">
        <v>3</v>
      </c>
      <c r="H139" s="54">
        <v>0.47400000000000003</v>
      </c>
      <c r="I139" s="54">
        <v>0.47400000000000003</v>
      </c>
    </row>
    <row r="140" spans="1:9" x14ac:dyDescent="0.25">
      <c r="A140" s="12" t="s">
        <v>19</v>
      </c>
      <c r="B140" s="12">
        <v>1</v>
      </c>
      <c r="C140" s="12" t="s">
        <v>31</v>
      </c>
      <c r="D140" s="12">
        <v>2</v>
      </c>
      <c r="E140" s="12">
        <f>E138+1</f>
        <v>2029</v>
      </c>
      <c r="F140" s="12" t="s">
        <v>24</v>
      </c>
      <c r="G140" s="55">
        <v>4</v>
      </c>
      <c r="H140" s="2">
        <v>0.46899999999999992</v>
      </c>
      <c r="I140" s="2">
        <v>0.46899999999999992</v>
      </c>
    </row>
    <row r="141" spans="1:9" x14ac:dyDescent="0.25">
      <c r="A141" s="12" t="s">
        <v>19</v>
      </c>
      <c r="B141" s="12">
        <v>1</v>
      </c>
      <c r="C141" s="12" t="s">
        <v>31</v>
      </c>
      <c r="D141" s="12">
        <v>2</v>
      </c>
      <c r="E141" s="12">
        <f>E139+1</f>
        <v>2029</v>
      </c>
      <c r="F141" s="12" t="s">
        <v>15</v>
      </c>
      <c r="G141" s="55">
        <v>5</v>
      </c>
      <c r="H141" s="2">
        <v>0.53100000000000003</v>
      </c>
      <c r="I141" s="2">
        <v>0.53100000000000003</v>
      </c>
    </row>
    <row r="142" spans="1:9" x14ac:dyDescent="0.25">
      <c r="A142" s="12" t="s">
        <v>19</v>
      </c>
      <c r="B142" s="12">
        <v>1</v>
      </c>
      <c r="C142" s="12" t="s">
        <v>31</v>
      </c>
      <c r="D142" s="12">
        <v>2</v>
      </c>
      <c r="E142" s="12">
        <f>E140+1</f>
        <v>2030</v>
      </c>
      <c r="F142" s="55" t="s">
        <v>12</v>
      </c>
      <c r="G142" s="55">
        <v>2</v>
      </c>
      <c r="H142" s="12">
        <v>0.46100000000000024</v>
      </c>
      <c r="I142" s="12">
        <v>0.46100000000000024</v>
      </c>
    </row>
    <row r="143" spans="1:9" x14ac:dyDescent="0.25">
      <c r="A143" s="12" t="s">
        <v>19</v>
      </c>
      <c r="B143" s="12">
        <v>1</v>
      </c>
      <c r="C143" s="12" t="s">
        <v>31</v>
      </c>
      <c r="D143" s="12">
        <v>2</v>
      </c>
      <c r="E143" s="12">
        <f>E141+1</f>
        <v>2030</v>
      </c>
      <c r="F143" s="12" t="s">
        <v>20</v>
      </c>
      <c r="G143" s="55">
        <v>3</v>
      </c>
      <c r="H143" s="12">
        <v>0.53900000000000003</v>
      </c>
      <c r="I143" s="12">
        <v>0.53900000000000003</v>
      </c>
    </row>
    <row r="144" spans="1:9" x14ac:dyDescent="0.25">
      <c r="A144" s="12" t="s">
        <v>19</v>
      </c>
      <c r="B144" s="12">
        <v>1</v>
      </c>
      <c r="C144" s="12" t="s">
        <v>31</v>
      </c>
      <c r="D144" s="12">
        <v>2</v>
      </c>
      <c r="E144" s="12">
        <f>E142+1</f>
        <v>2031</v>
      </c>
      <c r="F144" s="12" t="s">
        <v>25</v>
      </c>
      <c r="G144" s="55">
        <v>4</v>
      </c>
      <c r="H144" s="2">
        <v>0.40499999999999992</v>
      </c>
      <c r="I144" s="2">
        <v>0.40499999999999992</v>
      </c>
    </row>
    <row r="145" spans="1:9" x14ac:dyDescent="0.25">
      <c r="A145" s="12" t="s">
        <v>19</v>
      </c>
      <c r="B145" s="12">
        <v>1</v>
      </c>
      <c r="C145" s="12" t="s">
        <v>31</v>
      </c>
      <c r="D145" s="12">
        <v>2</v>
      </c>
      <c r="E145" s="12">
        <f>E143+1</f>
        <v>2031</v>
      </c>
      <c r="F145" s="12" t="s">
        <v>15</v>
      </c>
      <c r="G145" s="55">
        <v>5</v>
      </c>
      <c r="H145" s="2">
        <v>0.59499999999999997</v>
      </c>
      <c r="I145" s="2">
        <v>0.59499999999999997</v>
      </c>
    </row>
    <row r="146" spans="1:9" x14ac:dyDescent="0.25">
      <c r="A146" s="12" t="s">
        <v>19</v>
      </c>
      <c r="B146" s="12">
        <v>1</v>
      </c>
      <c r="C146" s="12" t="s">
        <v>31</v>
      </c>
      <c r="D146" s="12">
        <v>2</v>
      </c>
      <c r="E146" s="12">
        <f>E144+1</f>
        <v>2032</v>
      </c>
      <c r="F146" s="55" t="s">
        <v>12</v>
      </c>
      <c r="G146" s="55">
        <v>2</v>
      </c>
      <c r="H146" s="12">
        <v>0.39600000000000024</v>
      </c>
      <c r="I146" s="12">
        <v>0.39600000000000024</v>
      </c>
    </row>
    <row r="147" spans="1:9" x14ac:dyDescent="0.25">
      <c r="A147" s="12" t="s">
        <v>19</v>
      </c>
      <c r="B147" s="12">
        <v>1</v>
      </c>
      <c r="C147" s="12" t="s">
        <v>31</v>
      </c>
      <c r="D147" s="12">
        <v>2</v>
      </c>
      <c r="E147" s="12">
        <f>E145+1</f>
        <v>2032</v>
      </c>
      <c r="F147" s="12" t="s">
        <v>20</v>
      </c>
      <c r="G147" s="55">
        <v>3</v>
      </c>
      <c r="H147" s="12">
        <v>0.60400000000000009</v>
      </c>
      <c r="I147" s="12">
        <v>0.60400000000000009</v>
      </c>
    </row>
    <row r="148" spans="1:9" x14ac:dyDescent="0.25">
      <c r="A148" s="12" t="s">
        <v>19</v>
      </c>
      <c r="B148" s="12">
        <v>1</v>
      </c>
      <c r="C148" s="12" t="s">
        <v>31</v>
      </c>
      <c r="D148" s="12">
        <v>2</v>
      </c>
      <c r="E148" s="12">
        <f>E146+1</f>
        <v>2033</v>
      </c>
      <c r="F148" s="12" t="s">
        <v>26</v>
      </c>
      <c r="G148" s="55">
        <v>4</v>
      </c>
      <c r="H148" s="2">
        <v>0.34099999999999991</v>
      </c>
      <c r="I148" s="2">
        <v>0.34099999999999991</v>
      </c>
    </row>
    <row r="149" spans="1:9" x14ac:dyDescent="0.25">
      <c r="A149" s="12" t="s">
        <v>19</v>
      </c>
      <c r="B149" s="12">
        <v>1</v>
      </c>
      <c r="C149" s="12" t="s">
        <v>31</v>
      </c>
      <c r="D149" s="12">
        <v>2</v>
      </c>
      <c r="E149" s="12">
        <f>E147+1</f>
        <v>2033</v>
      </c>
      <c r="F149" s="12" t="s">
        <v>15</v>
      </c>
      <c r="G149" s="13">
        <v>5</v>
      </c>
      <c r="H149" s="2">
        <v>0.65900000000000003</v>
      </c>
      <c r="I149" s="2">
        <v>0.65900000000000003</v>
      </c>
    </row>
    <row r="150" spans="1:9" x14ac:dyDescent="0.25">
      <c r="A150" s="12" t="s">
        <v>19</v>
      </c>
      <c r="B150" s="12">
        <v>1</v>
      </c>
      <c r="C150" s="12" t="s">
        <v>31</v>
      </c>
      <c r="D150" s="12">
        <v>2</v>
      </c>
      <c r="E150" s="12">
        <f>E148+1</f>
        <v>2034</v>
      </c>
      <c r="F150" s="55" t="s">
        <v>12</v>
      </c>
      <c r="G150" s="13">
        <v>2</v>
      </c>
      <c r="H150" s="54">
        <v>0.33100000000000024</v>
      </c>
      <c r="I150" s="54">
        <v>0.33100000000000024</v>
      </c>
    </row>
    <row r="151" spans="1:9" x14ac:dyDescent="0.25">
      <c r="A151" s="12" t="s">
        <v>19</v>
      </c>
      <c r="B151" s="12">
        <v>1</v>
      </c>
      <c r="C151" s="12" t="s">
        <v>31</v>
      </c>
      <c r="D151" s="12">
        <v>2</v>
      </c>
      <c r="E151" s="12">
        <f>E149+1</f>
        <v>2034</v>
      </c>
      <c r="F151" s="12" t="s">
        <v>20</v>
      </c>
      <c r="G151" s="13">
        <v>3</v>
      </c>
      <c r="H151" s="12">
        <v>0.66900000000000004</v>
      </c>
      <c r="I151" s="12">
        <v>0.66900000000000004</v>
      </c>
    </row>
    <row r="152" spans="1:9" x14ac:dyDescent="0.25">
      <c r="A152" s="12" t="s">
        <v>19</v>
      </c>
      <c r="B152" s="12">
        <v>1</v>
      </c>
      <c r="C152" s="12" t="s">
        <v>31</v>
      </c>
      <c r="D152" s="12">
        <v>2</v>
      </c>
      <c r="E152" s="12">
        <f>E150+1</f>
        <v>2035</v>
      </c>
      <c r="F152" s="12" t="s">
        <v>27</v>
      </c>
      <c r="G152" s="13">
        <v>4</v>
      </c>
      <c r="H152" s="2">
        <v>0.27699999999999991</v>
      </c>
      <c r="I152" s="2">
        <v>0.27699999999999991</v>
      </c>
    </row>
    <row r="153" spans="1:9" x14ac:dyDescent="0.25">
      <c r="A153" s="12" t="s">
        <v>19</v>
      </c>
      <c r="B153" s="12">
        <v>1</v>
      </c>
      <c r="C153" s="12" t="s">
        <v>31</v>
      </c>
      <c r="D153" s="12">
        <v>2</v>
      </c>
      <c r="E153" s="12">
        <f>E151+1</f>
        <v>2035</v>
      </c>
      <c r="F153" s="12" t="s">
        <v>15</v>
      </c>
      <c r="G153" s="13">
        <v>5</v>
      </c>
      <c r="H153" s="2">
        <v>0.72300000000000009</v>
      </c>
      <c r="I153" s="2">
        <v>0.72300000000000009</v>
      </c>
    </row>
    <row r="154" spans="1:9" x14ac:dyDescent="0.25">
      <c r="A154" s="12" t="s">
        <v>19</v>
      </c>
      <c r="B154" s="12">
        <v>1</v>
      </c>
      <c r="C154" s="12" t="s">
        <v>31</v>
      </c>
      <c r="D154" s="12">
        <v>2</v>
      </c>
      <c r="E154" s="12">
        <f>E152+1</f>
        <v>2036</v>
      </c>
      <c r="F154" s="55" t="s">
        <v>12</v>
      </c>
      <c r="G154" s="55">
        <v>2</v>
      </c>
      <c r="H154" s="12">
        <v>0.26600000000000024</v>
      </c>
      <c r="I154" s="12">
        <v>0.26600000000000024</v>
      </c>
    </row>
    <row r="155" spans="1:9" x14ac:dyDescent="0.25">
      <c r="A155" s="12" t="s">
        <v>19</v>
      </c>
      <c r="B155" s="12">
        <v>1</v>
      </c>
      <c r="C155" s="12" t="s">
        <v>31</v>
      </c>
      <c r="D155" s="12">
        <v>2</v>
      </c>
      <c r="E155" s="12">
        <f>E153+1</f>
        <v>2036</v>
      </c>
      <c r="F155" s="12" t="s">
        <v>20</v>
      </c>
      <c r="G155" s="55">
        <v>3</v>
      </c>
      <c r="H155" s="12">
        <v>0.73399999999999999</v>
      </c>
      <c r="I155" s="12">
        <v>0.73399999999999999</v>
      </c>
    </row>
    <row r="156" spans="1:9" x14ac:dyDescent="0.25">
      <c r="A156" s="12" t="s">
        <v>19</v>
      </c>
      <c r="B156" s="12">
        <v>1</v>
      </c>
      <c r="C156" s="12" t="s">
        <v>31</v>
      </c>
      <c r="D156" s="12">
        <v>2</v>
      </c>
      <c r="E156" s="12">
        <f>E154+1</f>
        <v>2037</v>
      </c>
      <c r="F156" s="12" t="s">
        <v>28</v>
      </c>
      <c r="G156" s="55">
        <v>4</v>
      </c>
      <c r="H156" s="2">
        <v>0.21299999999999991</v>
      </c>
      <c r="I156" s="2">
        <v>0.21299999999999991</v>
      </c>
    </row>
    <row r="157" spans="1:9" x14ac:dyDescent="0.25">
      <c r="A157" s="12" t="s">
        <v>19</v>
      </c>
      <c r="B157" s="12">
        <v>1</v>
      </c>
      <c r="C157" s="12" t="s">
        <v>31</v>
      </c>
      <c r="D157" s="12">
        <v>2</v>
      </c>
      <c r="E157" s="12">
        <f>E155+1</f>
        <v>2037</v>
      </c>
      <c r="F157" s="12" t="s">
        <v>15</v>
      </c>
      <c r="G157" s="55">
        <v>5</v>
      </c>
      <c r="H157" s="2">
        <v>0.78700000000000014</v>
      </c>
      <c r="I157" s="2">
        <v>0.78700000000000014</v>
      </c>
    </row>
    <row r="158" spans="1:9" x14ac:dyDescent="0.25">
      <c r="A158" s="12" t="s">
        <v>19</v>
      </c>
      <c r="B158" s="12">
        <v>1</v>
      </c>
      <c r="C158" s="12" t="s">
        <v>31</v>
      </c>
      <c r="D158" s="12">
        <v>2</v>
      </c>
      <c r="E158" s="12">
        <f>E156+1</f>
        <v>2038</v>
      </c>
      <c r="F158" s="55" t="s">
        <v>12</v>
      </c>
      <c r="G158" s="55">
        <v>2</v>
      </c>
      <c r="H158" s="12">
        <v>0.20100000000000023</v>
      </c>
      <c r="I158" s="12">
        <v>0.20100000000000023</v>
      </c>
    </row>
    <row r="159" spans="1:9" x14ac:dyDescent="0.25">
      <c r="A159" s="12" t="s">
        <v>19</v>
      </c>
      <c r="B159" s="12">
        <v>1</v>
      </c>
      <c r="C159" s="12" t="s">
        <v>31</v>
      </c>
      <c r="D159" s="12">
        <v>2</v>
      </c>
      <c r="E159" s="12">
        <f>E157+1</f>
        <v>2038</v>
      </c>
      <c r="F159" s="12" t="s">
        <v>20</v>
      </c>
      <c r="G159" s="55">
        <v>3</v>
      </c>
      <c r="H159" s="12">
        <v>0.79899999999999993</v>
      </c>
      <c r="I159" s="12">
        <v>0.79899999999999993</v>
      </c>
    </row>
    <row r="160" spans="1:9" x14ac:dyDescent="0.25">
      <c r="A160" s="12" t="s">
        <v>19</v>
      </c>
      <c r="B160" s="12">
        <v>1</v>
      </c>
      <c r="C160" s="12" t="s">
        <v>31</v>
      </c>
      <c r="D160" s="12">
        <v>2</v>
      </c>
      <c r="E160" s="12">
        <f>E158+1</f>
        <v>2039</v>
      </c>
      <c r="F160" s="12" t="s">
        <v>29</v>
      </c>
      <c r="G160" s="55">
        <v>4</v>
      </c>
      <c r="H160" s="2">
        <v>0.14899999999999991</v>
      </c>
      <c r="I160" s="2">
        <v>0.14899999999999991</v>
      </c>
    </row>
    <row r="161" spans="1:9" x14ac:dyDescent="0.25">
      <c r="A161" s="12" t="s">
        <v>19</v>
      </c>
      <c r="B161" s="12">
        <v>1</v>
      </c>
      <c r="C161" s="12" t="s">
        <v>31</v>
      </c>
      <c r="D161" s="12">
        <v>2</v>
      </c>
      <c r="E161" s="12">
        <f>E159+1</f>
        <v>2039</v>
      </c>
      <c r="F161" s="12" t="s">
        <v>15</v>
      </c>
      <c r="G161" s="55">
        <v>5</v>
      </c>
      <c r="H161" s="2">
        <v>0.8510000000000002</v>
      </c>
      <c r="I161" s="2">
        <v>0.8510000000000002</v>
      </c>
    </row>
    <row r="162" spans="1:9" x14ac:dyDescent="0.25">
      <c r="A162" s="12" t="s">
        <v>19</v>
      </c>
      <c r="B162" s="12">
        <v>1</v>
      </c>
      <c r="C162" s="12" t="s">
        <v>31</v>
      </c>
      <c r="D162" s="12">
        <v>2</v>
      </c>
      <c r="E162" s="12">
        <f>E160+1</f>
        <v>2040</v>
      </c>
      <c r="F162" s="55" t="s">
        <v>12</v>
      </c>
      <c r="G162" s="55">
        <v>2</v>
      </c>
      <c r="H162" s="12">
        <v>0.13600000000000023</v>
      </c>
      <c r="I162" s="12">
        <v>0.13600000000000023</v>
      </c>
    </row>
    <row r="163" spans="1:9" x14ac:dyDescent="0.25">
      <c r="A163" s="12" t="s">
        <v>19</v>
      </c>
      <c r="B163" s="12">
        <v>1</v>
      </c>
      <c r="C163" s="12" t="s">
        <v>31</v>
      </c>
      <c r="D163" s="12">
        <v>2</v>
      </c>
      <c r="E163" s="12">
        <f>E161+1</f>
        <v>2040</v>
      </c>
      <c r="F163" s="12" t="s">
        <v>20</v>
      </c>
      <c r="G163" s="13">
        <v>3</v>
      </c>
      <c r="H163" s="54">
        <v>0.86399999999999988</v>
      </c>
      <c r="I163" s="54">
        <v>0.86399999999999988</v>
      </c>
    </row>
    <row r="164" spans="1:9" x14ac:dyDescent="0.25">
      <c r="A164" s="12" t="s">
        <v>19</v>
      </c>
      <c r="B164" s="12">
        <v>1</v>
      </c>
      <c r="C164" s="12" t="s">
        <v>31</v>
      </c>
      <c r="D164" s="12">
        <v>2</v>
      </c>
      <c r="E164" s="12">
        <f>E162+1</f>
        <v>2041</v>
      </c>
      <c r="F164" s="12" t="s">
        <v>30</v>
      </c>
      <c r="G164" s="13">
        <v>4</v>
      </c>
      <c r="H164" s="2">
        <v>8.4999999999999909E-2</v>
      </c>
      <c r="I164" s="2">
        <v>8.4999999999999909E-2</v>
      </c>
    </row>
    <row r="165" spans="1:9" x14ac:dyDescent="0.25">
      <c r="A165" s="12" t="s">
        <v>19</v>
      </c>
      <c r="B165" s="12">
        <v>1</v>
      </c>
      <c r="C165" s="12" t="s">
        <v>31</v>
      </c>
      <c r="D165" s="12">
        <v>2</v>
      </c>
      <c r="E165" s="12">
        <f>E163+1</f>
        <v>2041</v>
      </c>
      <c r="F165" s="12" t="s">
        <v>15</v>
      </c>
      <c r="G165" s="13">
        <v>5</v>
      </c>
      <c r="H165" s="2">
        <v>0.91500000000000026</v>
      </c>
      <c r="I165" s="2">
        <v>0.91500000000000026</v>
      </c>
    </row>
    <row r="166" spans="1:9" x14ac:dyDescent="0.25">
      <c r="A166" s="12" t="s">
        <v>19</v>
      </c>
      <c r="B166" s="12">
        <v>1</v>
      </c>
      <c r="C166" s="12" t="s">
        <v>32</v>
      </c>
      <c r="D166" s="12">
        <v>3</v>
      </c>
      <c r="E166" s="12">
        <v>2010</v>
      </c>
      <c r="F166" s="55" t="s">
        <v>11</v>
      </c>
      <c r="G166" s="13">
        <v>1</v>
      </c>
      <c r="H166" s="12">
        <v>0.15</v>
      </c>
      <c r="I166" s="12">
        <v>0.15</v>
      </c>
    </row>
    <row r="167" spans="1:9" x14ac:dyDescent="0.25">
      <c r="A167" s="12" t="s">
        <v>19</v>
      </c>
      <c r="B167" s="12">
        <v>1</v>
      </c>
      <c r="C167" s="12" t="s">
        <v>32</v>
      </c>
      <c r="D167" s="12">
        <v>3</v>
      </c>
      <c r="E167" s="12">
        <v>2010</v>
      </c>
      <c r="F167" s="55" t="s">
        <v>12</v>
      </c>
      <c r="G167" s="13">
        <v>2</v>
      </c>
      <c r="H167" s="12">
        <v>0.85</v>
      </c>
      <c r="I167" s="12">
        <v>0.85</v>
      </c>
    </row>
    <row r="168" spans="1:9" x14ac:dyDescent="0.25">
      <c r="A168" s="12" t="s">
        <v>19</v>
      </c>
      <c r="B168" s="12">
        <v>1</v>
      </c>
      <c r="C168" s="12" t="s">
        <v>32</v>
      </c>
      <c r="D168" s="12">
        <v>3</v>
      </c>
      <c r="E168" s="12">
        <v>2010</v>
      </c>
      <c r="F168" s="12" t="s">
        <v>14</v>
      </c>
      <c r="G168" s="55">
        <v>4</v>
      </c>
      <c r="H168" s="55">
        <v>1</v>
      </c>
      <c r="I168" s="55">
        <v>1</v>
      </c>
    </row>
    <row r="169" spans="1:9" x14ac:dyDescent="0.25">
      <c r="A169" s="12" t="s">
        <v>19</v>
      </c>
      <c r="B169" s="12">
        <v>1</v>
      </c>
      <c r="C169" s="12" t="s">
        <v>32</v>
      </c>
      <c r="D169" s="12">
        <v>3</v>
      </c>
      <c r="E169" s="12">
        <v>2011</v>
      </c>
      <c r="F169" s="55" t="s">
        <v>11</v>
      </c>
      <c r="G169" s="55">
        <v>1</v>
      </c>
      <c r="H169" s="12">
        <v>0.03</v>
      </c>
      <c r="I169" s="12">
        <v>0.03</v>
      </c>
    </row>
    <row r="170" spans="1:9" x14ac:dyDescent="0.25">
      <c r="A170" s="12" t="s">
        <v>19</v>
      </c>
      <c r="B170" s="12">
        <v>1</v>
      </c>
      <c r="C170" s="12" t="s">
        <v>32</v>
      </c>
      <c r="D170" s="12">
        <v>3</v>
      </c>
      <c r="E170" s="12">
        <v>2011</v>
      </c>
      <c r="F170" s="55" t="s">
        <v>12</v>
      </c>
      <c r="G170" s="55">
        <v>2</v>
      </c>
      <c r="H170" s="12">
        <v>0.97</v>
      </c>
      <c r="I170" s="12">
        <v>0.97</v>
      </c>
    </row>
    <row r="171" spans="1:9" x14ac:dyDescent="0.25">
      <c r="A171" s="12" t="s">
        <v>19</v>
      </c>
      <c r="B171" s="12">
        <v>1</v>
      </c>
      <c r="C171" s="12" t="s">
        <v>32</v>
      </c>
      <c r="D171" s="12">
        <v>3</v>
      </c>
      <c r="E171" s="12">
        <v>2011</v>
      </c>
      <c r="F171" s="12" t="s">
        <v>14</v>
      </c>
      <c r="G171" s="55">
        <v>4</v>
      </c>
      <c r="H171" s="12">
        <v>0.95</v>
      </c>
      <c r="I171" s="12">
        <v>0.95</v>
      </c>
    </row>
    <row r="172" spans="1:9" x14ac:dyDescent="0.25">
      <c r="A172" s="12" t="s">
        <v>19</v>
      </c>
      <c r="B172" s="12">
        <v>1</v>
      </c>
      <c r="C172" s="12" t="s">
        <v>32</v>
      </c>
      <c r="D172" s="12">
        <v>3</v>
      </c>
      <c r="E172" s="12">
        <v>2011</v>
      </c>
      <c r="F172" s="12" t="s">
        <v>15</v>
      </c>
      <c r="G172" s="55">
        <v>5</v>
      </c>
      <c r="H172" s="12">
        <v>0.05</v>
      </c>
      <c r="I172" s="12">
        <v>0.05</v>
      </c>
    </row>
    <row r="173" spans="1:9" x14ac:dyDescent="0.25">
      <c r="A173" s="12" t="s">
        <v>19</v>
      </c>
      <c r="B173" s="12">
        <v>1</v>
      </c>
      <c r="C173" s="12" t="s">
        <v>32</v>
      </c>
      <c r="D173" s="12">
        <v>3</v>
      </c>
      <c r="E173" s="12">
        <v>2012</v>
      </c>
      <c r="F173" s="55" t="s">
        <v>12</v>
      </c>
      <c r="G173" s="55">
        <v>2</v>
      </c>
      <c r="H173" s="12">
        <v>1</v>
      </c>
      <c r="I173" s="12">
        <v>1</v>
      </c>
    </row>
    <row r="174" spans="1:9" x14ac:dyDescent="0.25">
      <c r="A174" s="12" t="s">
        <v>19</v>
      </c>
      <c r="B174" s="12">
        <v>1</v>
      </c>
      <c r="C174" s="12" t="s">
        <v>32</v>
      </c>
      <c r="D174" s="12">
        <v>3</v>
      </c>
      <c r="E174" s="12">
        <v>2012</v>
      </c>
      <c r="F174" s="12" t="s">
        <v>14</v>
      </c>
      <c r="G174" s="55">
        <v>4</v>
      </c>
      <c r="H174" s="12">
        <v>0.93799999999999994</v>
      </c>
      <c r="I174" s="12">
        <v>0.93799999999999994</v>
      </c>
    </row>
    <row r="175" spans="1:9" x14ac:dyDescent="0.25">
      <c r="A175" s="12" t="s">
        <v>19</v>
      </c>
      <c r="B175" s="12">
        <v>1</v>
      </c>
      <c r="C175" s="12" t="s">
        <v>32</v>
      </c>
      <c r="D175" s="12">
        <v>3</v>
      </c>
      <c r="E175" s="12">
        <v>2012</v>
      </c>
      <c r="F175" s="12" t="s">
        <v>15</v>
      </c>
      <c r="G175" s="55">
        <v>5</v>
      </c>
      <c r="H175" s="12">
        <v>6.2E-2</v>
      </c>
      <c r="I175" s="12">
        <v>6.2E-2</v>
      </c>
    </row>
    <row r="176" spans="1:9" x14ac:dyDescent="0.25">
      <c r="A176" s="12" t="s">
        <v>19</v>
      </c>
      <c r="B176" s="12">
        <v>1</v>
      </c>
      <c r="C176" s="12" t="s">
        <v>32</v>
      </c>
      <c r="D176" s="12">
        <v>3</v>
      </c>
      <c r="E176" s="12">
        <v>2013</v>
      </c>
      <c r="F176" s="55" t="s">
        <v>12</v>
      </c>
      <c r="G176" s="55">
        <v>2</v>
      </c>
      <c r="H176" s="12">
        <v>0.97899999999999998</v>
      </c>
      <c r="I176" s="12">
        <v>0.97899999999999998</v>
      </c>
    </row>
    <row r="177" spans="1:9" x14ac:dyDescent="0.25">
      <c r="A177" s="12" t="s">
        <v>19</v>
      </c>
      <c r="B177" s="12">
        <v>1</v>
      </c>
      <c r="C177" s="12" t="s">
        <v>32</v>
      </c>
      <c r="D177" s="12">
        <v>3</v>
      </c>
      <c r="E177" s="12">
        <v>2013</v>
      </c>
      <c r="F177" s="12" t="s">
        <v>20</v>
      </c>
      <c r="G177" s="13">
        <v>3</v>
      </c>
      <c r="H177" s="54">
        <v>2.1000000000000001E-2</v>
      </c>
      <c r="I177" s="54">
        <v>2.1000000000000001E-2</v>
      </c>
    </row>
    <row r="178" spans="1:9" x14ac:dyDescent="0.25">
      <c r="A178" s="12" t="s">
        <v>19</v>
      </c>
      <c r="B178" s="12">
        <v>1</v>
      </c>
      <c r="C178" s="12" t="s">
        <v>32</v>
      </c>
      <c r="D178" s="12">
        <v>3</v>
      </c>
      <c r="E178" s="12">
        <v>2013</v>
      </c>
      <c r="F178" s="12" t="s">
        <v>14</v>
      </c>
      <c r="G178" s="13">
        <v>4</v>
      </c>
      <c r="H178" s="2">
        <v>0.92100000000000004</v>
      </c>
      <c r="I178" s="2">
        <v>0.92100000000000004</v>
      </c>
    </row>
    <row r="179" spans="1:9" x14ac:dyDescent="0.25">
      <c r="A179" s="12" t="s">
        <v>19</v>
      </c>
      <c r="B179" s="12">
        <v>1</v>
      </c>
      <c r="C179" s="12" t="s">
        <v>32</v>
      </c>
      <c r="D179" s="12">
        <v>3</v>
      </c>
      <c r="E179" s="12">
        <v>2013</v>
      </c>
      <c r="F179" s="12" t="s">
        <v>15</v>
      </c>
      <c r="G179" s="13">
        <v>5</v>
      </c>
      <c r="H179" s="2">
        <v>7.9000000000000001E-2</v>
      </c>
      <c r="I179" s="2">
        <v>7.9000000000000001E-2</v>
      </c>
    </row>
    <row r="180" spans="1:9" x14ac:dyDescent="0.25">
      <c r="A180" s="12" t="s">
        <v>19</v>
      </c>
      <c r="B180" s="12">
        <v>1</v>
      </c>
      <c r="C180" s="12" t="s">
        <v>32</v>
      </c>
      <c r="D180" s="12">
        <v>3</v>
      </c>
      <c r="E180" s="12">
        <v>2014</v>
      </c>
      <c r="F180" s="55" t="s">
        <v>12</v>
      </c>
      <c r="G180" s="13">
        <v>2</v>
      </c>
      <c r="H180" s="12">
        <v>0.95799999999999996</v>
      </c>
      <c r="I180" s="12">
        <v>0.95799999999999996</v>
      </c>
    </row>
    <row r="181" spans="1:9" x14ac:dyDescent="0.25">
      <c r="A181" s="12" t="s">
        <v>19</v>
      </c>
      <c r="B181" s="12">
        <v>1</v>
      </c>
      <c r="C181" s="12" t="s">
        <v>32</v>
      </c>
      <c r="D181" s="12">
        <v>3</v>
      </c>
      <c r="E181" s="12">
        <v>2014</v>
      </c>
      <c r="F181" s="12" t="s">
        <v>20</v>
      </c>
      <c r="G181" s="13">
        <v>3</v>
      </c>
      <c r="H181" s="12">
        <v>4.2000000000000003E-2</v>
      </c>
      <c r="I181" s="12">
        <v>4.2000000000000003E-2</v>
      </c>
    </row>
    <row r="182" spans="1:9" x14ac:dyDescent="0.25">
      <c r="A182" s="12" t="s">
        <v>19</v>
      </c>
      <c r="B182" s="12">
        <v>1</v>
      </c>
      <c r="C182" s="12" t="s">
        <v>32</v>
      </c>
      <c r="D182" s="12">
        <v>3</v>
      </c>
      <c r="E182" s="12">
        <v>2014</v>
      </c>
      <c r="F182" s="12" t="s">
        <v>14</v>
      </c>
      <c r="G182" s="55">
        <v>4</v>
      </c>
      <c r="H182" s="2">
        <v>0.90300000000000002</v>
      </c>
      <c r="I182" s="2">
        <v>0.90300000000000002</v>
      </c>
    </row>
    <row r="183" spans="1:9" x14ac:dyDescent="0.25">
      <c r="A183" s="12" t="s">
        <v>19</v>
      </c>
      <c r="B183" s="12">
        <v>1</v>
      </c>
      <c r="C183" s="12" t="s">
        <v>32</v>
      </c>
      <c r="D183" s="12">
        <v>3</v>
      </c>
      <c r="E183" s="12">
        <v>2014</v>
      </c>
      <c r="F183" s="12" t="s">
        <v>15</v>
      </c>
      <c r="G183" s="55">
        <v>5</v>
      </c>
      <c r="H183" s="2">
        <v>9.7000000000000003E-2</v>
      </c>
      <c r="I183" s="2">
        <v>9.7000000000000003E-2</v>
      </c>
    </row>
    <row r="184" spans="1:9" x14ac:dyDescent="0.25">
      <c r="A184" s="12" t="s">
        <v>19</v>
      </c>
      <c r="B184" s="12">
        <v>1</v>
      </c>
      <c r="C184" s="12" t="s">
        <v>32</v>
      </c>
      <c r="D184" s="12">
        <v>3</v>
      </c>
      <c r="E184" s="12">
        <v>2015</v>
      </c>
      <c r="F184" s="55" t="s">
        <v>12</v>
      </c>
      <c r="G184" s="55">
        <v>2</v>
      </c>
      <c r="H184" s="12">
        <v>0.93699999999999994</v>
      </c>
      <c r="I184" s="12">
        <v>0.93699999999999994</v>
      </c>
    </row>
    <row r="185" spans="1:9" x14ac:dyDescent="0.25">
      <c r="A185" s="12" t="s">
        <v>19</v>
      </c>
      <c r="B185" s="12">
        <v>1</v>
      </c>
      <c r="C185" s="12" t="s">
        <v>32</v>
      </c>
      <c r="D185" s="12">
        <v>3</v>
      </c>
      <c r="E185" s="12">
        <v>2015</v>
      </c>
      <c r="F185" s="12" t="s">
        <v>20</v>
      </c>
      <c r="G185" s="55">
        <v>3</v>
      </c>
      <c r="H185" s="12">
        <v>6.3E-2</v>
      </c>
      <c r="I185" s="12">
        <v>6.3E-2</v>
      </c>
    </row>
    <row r="186" spans="1:9" x14ac:dyDescent="0.25">
      <c r="A186" s="12" t="s">
        <v>19</v>
      </c>
      <c r="B186" s="12">
        <v>1</v>
      </c>
      <c r="C186" s="12" t="s">
        <v>32</v>
      </c>
      <c r="D186" s="12">
        <v>3</v>
      </c>
      <c r="E186" s="12">
        <v>2015</v>
      </c>
      <c r="F186" s="12" t="s">
        <v>14</v>
      </c>
      <c r="G186" s="55">
        <v>4</v>
      </c>
      <c r="H186" s="2">
        <v>0.88600000000000001</v>
      </c>
      <c r="I186" s="2">
        <v>0.88600000000000001</v>
      </c>
    </row>
    <row r="187" spans="1:9" x14ac:dyDescent="0.25">
      <c r="A187" s="12" t="s">
        <v>19</v>
      </c>
      <c r="B187" s="12">
        <v>1</v>
      </c>
      <c r="C187" s="12" t="s">
        <v>32</v>
      </c>
      <c r="D187" s="12">
        <v>3</v>
      </c>
      <c r="E187" s="12">
        <v>2015</v>
      </c>
      <c r="F187" s="12" t="s">
        <v>15</v>
      </c>
      <c r="G187" s="55">
        <v>5</v>
      </c>
      <c r="H187" s="2">
        <v>0.114</v>
      </c>
      <c r="I187" s="2">
        <v>0.114</v>
      </c>
    </row>
    <row r="188" spans="1:9" x14ac:dyDescent="0.25">
      <c r="A188" s="12" t="s">
        <v>19</v>
      </c>
      <c r="B188" s="12">
        <v>1</v>
      </c>
      <c r="C188" s="12" t="s">
        <v>32</v>
      </c>
      <c r="D188" s="12">
        <v>3</v>
      </c>
      <c r="E188" s="12">
        <v>2016</v>
      </c>
      <c r="F188" s="55" t="s">
        <v>12</v>
      </c>
      <c r="G188" s="55">
        <v>2</v>
      </c>
      <c r="H188" s="12">
        <v>0.91599999999999993</v>
      </c>
      <c r="I188" s="12">
        <v>0.91599999999999993</v>
      </c>
    </row>
    <row r="189" spans="1:9" x14ac:dyDescent="0.25">
      <c r="A189" s="12" t="s">
        <v>19</v>
      </c>
      <c r="B189" s="12">
        <v>1</v>
      </c>
      <c r="C189" s="12" t="s">
        <v>32</v>
      </c>
      <c r="D189" s="12">
        <v>3</v>
      </c>
      <c r="E189" s="12">
        <v>2016</v>
      </c>
      <c r="F189" s="12" t="s">
        <v>20</v>
      </c>
      <c r="G189" s="55">
        <v>3</v>
      </c>
      <c r="H189" s="12">
        <v>8.4000000000000005E-2</v>
      </c>
      <c r="I189" s="12">
        <v>8.4000000000000005E-2</v>
      </c>
    </row>
    <row r="190" spans="1:9" x14ac:dyDescent="0.25">
      <c r="A190" s="12" t="s">
        <v>19</v>
      </c>
      <c r="B190" s="12">
        <v>1</v>
      </c>
      <c r="C190" s="12" t="s">
        <v>32</v>
      </c>
      <c r="D190" s="12">
        <v>3</v>
      </c>
      <c r="E190" s="12">
        <f>E188+1</f>
        <v>2017</v>
      </c>
      <c r="F190" s="12" t="s">
        <v>14</v>
      </c>
      <c r="G190" s="55">
        <v>4</v>
      </c>
      <c r="H190" s="2">
        <v>0.85399999999999998</v>
      </c>
      <c r="I190" s="2">
        <v>0.85399999999999998</v>
      </c>
    </row>
    <row r="191" spans="1:9" x14ac:dyDescent="0.25">
      <c r="A191" s="12" t="s">
        <v>19</v>
      </c>
      <c r="B191" s="12">
        <v>1</v>
      </c>
      <c r="C191" s="12" t="s">
        <v>32</v>
      </c>
      <c r="D191" s="12">
        <v>3</v>
      </c>
      <c r="E191" s="12">
        <f>E189+1</f>
        <v>2017</v>
      </c>
      <c r="F191" s="12" t="s">
        <v>15</v>
      </c>
      <c r="G191" s="13">
        <v>5</v>
      </c>
      <c r="H191" s="2">
        <v>0.14600000000000002</v>
      </c>
      <c r="I191" s="2">
        <v>0.14600000000000002</v>
      </c>
    </row>
    <row r="192" spans="1:9" x14ac:dyDescent="0.25">
      <c r="A192" s="12" t="s">
        <v>19</v>
      </c>
      <c r="B192" s="12">
        <v>1</v>
      </c>
      <c r="C192" s="12" t="s">
        <v>32</v>
      </c>
      <c r="D192" s="12">
        <v>3</v>
      </c>
      <c r="E192" s="12">
        <v>2017</v>
      </c>
      <c r="F192" s="55" t="s">
        <v>12</v>
      </c>
      <c r="G192" s="13">
        <v>2</v>
      </c>
      <c r="H192" s="54">
        <v>0.88349999999999995</v>
      </c>
      <c r="I192" s="54">
        <v>0.88349999999999995</v>
      </c>
    </row>
    <row r="193" spans="1:9" x14ac:dyDescent="0.25">
      <c r="A193" s="12" t="s">
        <v>19</v>
      </c>
      <c r="B193" s="12">
        <v>1</v>
      </c>
      <c r="C193" s="12" t="s">
        <v>32</v>
      </c>
      <c r="D193" s="12">
        <v>3</v>
      </c>
      <c r="E193" s="12">
        <v>2017</v>
      </c>
      <c r="F193" s="12" t="s">
        <v>20</v>
      </c>
      <c r="G193" s="13">
        <v>3</v>
      </c>
      <c r="H193" s="12">
        <v>0.11650000000000001</v>
      </c>
      <c r="I193" s="12">
        <v>0.11650000000000001</v>
      </c>
    </row>
    <row r="194" spans="1:9" x14ac:dyDescent="0.25">
      <c r="A194" s="12" t="s">
        <v>19</v>
      </c>
      <c r="B194" s="12">
        <v>1</v>
      </c>
      <c r="C194" s="12" t="s">
        <v>32</v>
      </c>
      <c r="D194" s="12">
        <v>3</v>
      </c>
      <c r="E194" s="12">
        <f>E192+1</f>
        <v>2018</v>
      </c>
      <c r="F194" s="12" t="s">
        <v>14</v>
      </c>
      <c r="G194" s="13">
        <v>4</v>
      </c>
      <c r="H194" s="2">
        <v>0.82199999999999995</v>
      </c>
      <c r="I194" s="2">
        <v>0.82199999999999995</v>
      </c>
    </row>
    <row r="195" spans="1:9" x14ac:dyDescent="0.25">
      <c r="A195" s="12" t="s">
        <v>19</v>
      </c>
      <c r="B195" s="12">
        <v>1</v>
      </c>
      <c r="C195" s="12" t="s">
        <v>32</v>
      </c>
      <c r="D195" s="12">
        <v>3</v>
      </c>
      <c r="E195" s="12">
        <f>E193+1</f>
        <v>2018</v>
      </c>
      <c r="F195" s="12" t="s">
        <v>15</v>
      </c>
      <c r="G195" s="13">
        <v>5</v>
      </c>
      <c r="H195" s="2">
        <v>0.17800000000000002</v>
      </c>
      <c r="I195" s="2">
        <v>0.17800000000000002</v>
      </c>
    </row>
    <row r="196" spans="1:9" x14ac:dyDescent="0.25">
      <c r="A196" s="12" t="s">
        <v>19</v>
      </c>
      <c r="B196" s="12">
        <v>1</v>
      </c>
      <c r="C196" s="12" t="s">
        <v>32</v>
      </c>
      <c r="D196" s="12">
        <v>3</v>
      </c>
      <c r="E196" s="12">
        <v>2018</v>
      </c>
      <c r="F196" s="13" t="s">
        <v>12</v>
      </c>
      <c r="G196" s="13">
        <v>2</v>
      </c>
      <c r="H196" s="12">
        <v>0.85099999999999998</v>
      </c>
      <c r="I196" s="12">
        <v>0.85099999999999998</v>
      </c>
    </row>
    <row r="197" spans="1:9" x14ac:dyDescent="0.25">
      <c r="A197" s="12" t="s">
        <v>19</v>
      </c>
      <c r="B197" s="12">
        <v>1</v>
      </c>
      <c r="C197" s="12" t="s">
        <v>32</v>
      </c>
      <c r="D197" s="12">
        <v>3</v>
      </c>
      <c r="E197" s="12">
        <v>2018</v>
      </c>
      <c r="F197" s="54" t="s">
        <v>20</v>
      </c>
      <c r="G197" s="13">
        <v>3</v>
      </c>
      <c r="H197" s="12">
        <v>0.14900000000000002</v>
      </c>
      <c r="I197" s="12">
        <v>0.14900000000000002</v>
      </c>
    </row>
    <row r="198" spans="1:9" x14ac:dyDescent="0.25">
      <c r="A198" s="12" t="s">
        <v>19</v>
      </c>
      <c r="B198" s="12">
        <v>1</v>
      </c>
      <c r="C198" s="12" t="s">
        <v>32</v>
      </c>
      <c r="D198" s="12">
        <v>3</v>
      </c>
      <c r="E198" s="12">
        <f>E196+1</f>
        <v>2019</v>
      </c>
      <c r="F198" s="54" t="s">
        <v>14</v>
      </c>
      <c r="G198" s="13">
        <v>4</v>
      </c>
      <c r="H198" s="2">
        <v>0.78999999999999992</v>
      </c>
      <c r="I198" s="2">
        <v>0.78999999999999992</v>
      </c>
    </row>
    <row r="199" spans="1:9" x14ac:dyDescent="0.25">
      <c r="A199" s="12" t="s">
        <v>19</v>
      </c>
      <c r="B199" s="12">
        <v>1</v>
      </c>
      <c r="C199" s="12" t="s">
        <v>32</v>
      </c>
      <c r="D199" s="12">
        <v>3</v>
      </c>
      <c r="E199" s="12">
        <f>E197+1</f>
        <v>2019</v>
      </c>
      <c r="F199" s="54" t="s">
        <v>15</v>
      </c>
      <c r="G199" s="13">
        <v>5</v>
      </c>
      <c r="H199" s="2">
        <v>0.21000000000000002</v>
      </c>
      <c r="I199" s="2">
        <v>0.21000000000000002</v>
      </c>
    </row>
    <row r="200" spans="1:9" x14ac:dyDescent="0.25">
      <c r="A200" s="12" t="s">
        <v>19</v>
      </c>
      <c r="B200" s="12">
        <v>1</v>
      </c>
      <c r="C200" s="12" t="s">
        <v>32</v>
      </c>
      <c r="D200" s="12">
        <v>3</v>
      </c>
      <c r="E200" s="12">
        <v>2019</v>
      </c>
      <c r="F200" s="13" t="s">
        <v>12</v>
      </c>
      <c r="G200" s="13">
        <v>2</v>
      </c>
      <c r="H200" s="12">
        <v>0.81850000000000001</v>
      </c>
      <c r="I200" s="12">
        <v>0.81850000000000001</v>
      </c>
    </row>
    <row r="201" spans="1:9" x14ac:dyDescent="0.25">
      <c r="A201" s="12" t="s">
        <v>19</v>
      </c>
      <c r="B201" s="12">
        <v>1</v>
      </c>
      <c r="C201" s="12" t="s">
        <v>32</v>
      </c>
      <c r="D201" s="12">
        <v>3</v>
      </c>
      <c r="E201" s="12">
        <v>2019</v>
      </c>
      <c r="F201" s="54" t="s">
        <v>20</v>
      </c>
      <c r="G201" s="13">
        <v>3</v>
      </c>
      <c r="H201" s="12">
        <v>0.18150000000000002</v>
      </c>
      <c r="I201" s="12">
        <v>0.18150000000000002</v>
      </c>
    </row>
    <row r="202" spans="1:9" x14ac:dyDescent="0.25">
      <c r="A202" s="12" t="s">
        <v>19</v>
      </c>
      <c r="B202" s="12">
        <v>1</v>
      </c>
      <c r="C202" s="12" t="s">
        <v>32</v>
      </c>
      <c r="D202" s="12">
        <v>3</v>
      </c>
      <c r="E202" s="12">
        <f>E200+1</f>
        <v>2020</v>
      </c>
      <c r="F202" s="12" t="s">
        <v>14</v>
      </c>
      <c r="G202" s="13">
        <v>4</v>
      </c>
      <c r="H202" s="2">
        <v>0.7579999999999999</v>
      </c>
      <c r="I202" s="2">
        <v>0.7579999999999999</v>
      </c>
    </row>
    <row r="203" spans="1:9" x14ac:dyDescent="0.25">
      <c r="A203" s="12" t="s">
        <v>19</v>
      </c>
      <c r="B203" s="12">
        <v>1</v>
      </c>
      <c r="C203" s="12" t="s">
        <v>32</v>
      </c>
      <c r="D203" s="12">
        <v>3</v>
      </c>
      <c r="E203" s="12">
        <f>E201+1</f>
        <v>2020</v>
      </c>
      <c r="F203" s="54" t="s">
        <v>15</v>
      </c>
      <c r="G203" s="13">
        <v>5</v>
      </c>
      <c r="H203" s="2">
        <v>0.24200000000000002</v>
      </c>
      <c r="I203" s="2">
        <v>0.24200000000000002</v>
      </c>
    </row>
    <row r="204" spans="1:9" x14ac:dyDescent="0.25">
      <c r="A204" s="12" t="s">
        <v>19</v>
      </c>
      <c r="B204" s="12">
        <v>1</v>
      </c>
      <c r="C204" s="12" t="s">
        <v>32</v>
      </c>
      <c r="D204" s="12">
        <v>3</v>
      </c>
      <c r="E204" s="12">
        <v>2020</v>
      </c>
      <c r="F204" s="55" t="s">
        <v>12</v>
      </c>
      <c r="G204" s="13">
        <v>2</v>
      </c>
      <c r="H204" s="12">
        <v>0.78600000000000003</v>
      </c>
      <c r="I204" s="12">
        <v>0.78600000000000003</v>
      </c>
    </row>
    <row r="205" spans="1:9" x14ac:dyDescent="0.25">
      <c r="A205" s="12" t="s">
        <v>19</v>
      </c>
      <c r="B205" s="12">
        <v>1</v>
      </c>
      <c r="C205" s="12" t="s">
        <v>32</v>
      </c>
      <c r="D205" s="12">
        <v>3</v>
      </c>
      <c r="E205" s="12">
        <v>2020</v>
      </c>
      <c r="F205" s="54" t="s">
        <v>20</v>
      </c>
      <c r="G205" s="13">
        <v>3</v>
      </c>
      <c r="H205" s="12">
        <v>0.21400000000000002</v>
      </c>
      <c r="I205" s="12">
        <v>0.21400000000000002</v>
      </c>
    </row>
    <row r="206" spans="1:9" x14ac:dyDescent="0.25">
      <c r="A206" s="12" t="s">
        <v>19</v>
      </c>
      <c r="B206" s="12">
        <v>1</v>
      </c>
      <c r="C206" s="12" t="s">
        <v>32</v>
      </c>
      <c r="D206" s="12">
        <v>3</v>
      </c>
      <c r="E206" s="12">
        <f>E204+1</f>
        <v>2021</v>
      </c>
      <c r="F206" s="12" t="s">
        <v>14</v>
      </c>
      <c r="G206" s="13">
        <v>4</v>
      </c>
      <c r="H206" s="2">
        <v>0.72499999999999998</v>
      </c>
      <c r="I206" s="2">
        <v>0.72499999999999998</v>
      </c>
    </row>
    <row r="207" spans="1:9" x14ac:dyDescent="0.25">
      <c r="A207" s="12" t="s">
        <v>19</v>
      </c>
      <c r="B207" s="12">
        <v>1</v>
      </c>
      <c r="C207" s="12" t="s">
        <v>32</v>
      </c>
      <c r="D207" s="12">
        <v>3</v>
      </c>
      <c r="E207" s="12">
        <f>E205+1</f>
        <v>2021</v>
      </c>
      <c r="F207" s="54" t="s">
        <v>15</v>
      </c>
      <c r="G207" s="13">
        <v>5</v>
      </c>
      <c r="H207" s="2">
        <v>0.27500000000000002</v>
      </c>
      <c r="I207" s="2">
        <v>0.27500000000000002</v>
      </c>
    </row>
    <row r="208" spans="1:9" x14ac:dyDescent="0.25">
      <c r="A208" s="12" t="s">
        <v>19</v>
      </c>
      <c r="B208" s="12">
        <v>1</v>
      </c>
      <c r="C208" s="12" t="s">
        <v>32</v>
      </c>
      <c r="D208" s="12">
        <v>3</v>
      </c>
      <c r="E208" s="12">
        <f>E206+1</f>
        <v>2022</v>
      </c>
      <c r="F208" s="55" t="s">
        <v>12</v>
      </c>
      <c r="G208" s="13">
        <v>2</v>
      </c>
      <c r="H208" s="12">
        <v>0.72100000000000009</v>
      </c>
      <c r="I208" s="12">
        <v>0.72100000000000009</v>
      </c>
    </row>
    <row r="209" spans="1:9" x14ac:dyDescent="0.25">
      <c r="A209" s="12" t="s">
        <v>19</v>
      </c>
      <c r="B209" s="12">
        <v>1</v>
      </c>
      <c r="C209" s="12" t="s">
        <v>32</v>
      </c>
      <c r="D209" s="12">
        <v>3</v>
      </c>
      <c r="E209" s="12">
        <f>E207+1</f>
        <v>2022</v>
      </c>
      <c r="F209" s="54" t="s">
        <v>20</v>
      </c>
      <c r="G209" s="13">
        <v>3</v>
      </c>
      <c r="H209" s="12">
        <v>0.27900000000000003</v>
      </c>
      <c r="I209" s="12">
        <v>0.27900000000000003</v>
      </c>
    </row>
    <row r="210" spans="1:9" x14ac:dyDescent="0.25">
      <c r="A210" s="12" t="s">
        <v>19</v>
      </c>
      <c r="B210" s="12">
        <v>1</v>
      </c>
      <c r="C210" s="12" t="s">
        <v>32</v>
      </c>
      <c r="D210" s="12">
        <v>3</v>
      </c>
      <c r="E210" s="12">
        <f>E208+1</f>
        <v>2023</v>
      </c>
      <c r="F210" s="12" t="s">
        <v>21</v>
      </c>
      <c r="G210" s="13">
        <v>4</v>
      </c>
      <c r="H210" s="2">
        <v>0.66100000000000003</v>
      </c>
      <c r="I210" s="2">
        <v>0.66100000000000003</v>
      </c>
    </row>
    <row r="211" spans="1:9" x14ac:dyDescent="0.25">
      <c r="A211" s="12" t="s">
        <v>19</v>
      </c>
      <c r="B211" s="12">
        <v>1</v>
      </c>
      <c r="C211" s="12" t="s">
        <v>32</v>
      </c>
      <c r="D211" s="12">
        <v>3</v>
      </c>
      <c r="E211" s="12">
        <f>E209+1</f>
        <v>2023</v>
      </c>
      <c r="F211" s="54" t="s">
        <v>15</v>
      </c>
      <c r="G211" s="13">
        <v>5</v>
      </c>
      <c r="H211" s="2">
        <v>0.33900000000000002</v>
      </c>
      <c r="I211" s="2">
        <v>0.33900000000000002</v>
      </c>
    </row>
    <row r="212" spans="1:9" x14ac:dyDescent="0.25">
      <c r="A212" s="12" t="s">
        <v>19</v>
      </c>
      <c r="B212" s="12">
        <v>1</v>
      </c>
      <c r="C212" s="12" t="s">
        <v>32</v>
      </c>
      <c r="D212" s="12">
        <v>3</v>
      </c>
      <c r="E212" s="12">
        <f>E210+1</f>
        <v>2024</v>
      </c>
      <c r="F212" s="55" t="s">
        <v>12</v>
      </c>
      <c r="G212" s="13">
        <v>2</v>
      </c>
      <c r="H212" s="12">
        <v>0.65600000000000014</v>
      </c>
      <c r="I212" s="12">
        <v>0.65600000000000014</v>
      </c>
    </row>
    <row r="213" spans="1:9" x14ac:dyDescent="0.25">
      <c r="A213" s="12" t="s">
        <v>19</v>
      </c>
      <c r="B213" s="12">
        <v>1</v>
      </c>
      <c r="C213" s="12" t="s">
        <v>32</v>
      </c>
      <c r="D213" s="12">
        <v>3</v>
      </c>
      <c r="E213" s="12">
        <f>E211+1</f>
        <v>2024</v>
      </c>
      <c r="F213" s="54" t="s">
        <v>20</v>
      </c>
      <c r="G213" s="13">
        <v>3</v>
      </c>
      <c r="H213" s="12">
        <v>0.34400000000000003</v>
      </c>
      <c r="I213" s="12">
        <v>0.34400000000000003</v>
      </c>
    </row>
    <row r="214" spans="1:9" x14ac:dyDescent="0.25">
      <c r="A214" s="12" t="s">
        <v>19</v>
      </c>
      <c r="B214" s="12">
        <v>1</v>
      </c>
      <c r="C214" s="12" t="s">
        <v>32</v>
      </c>
      <c r="D214" s="12">
        <v>3</v>
      </c>
      <c r="E214" s="12">
        <f>E212+1</f>
        <v>2025</v>
      </c>
      <c r="F214" s="12" t="s">
        <v>22</v>
      </c>
      <c r="G214" s="13">
        <v>4</v>
      </c>
      <c r="H214" s="2">
        <v>0.59699999999999998</v>
      </c>
      <c r="I214" s="2">
        <v>0.59699999999999998</v>
      </c>
    </row>
    <row r="215" spans="1:9" x14ac:dyDescent="0.25">
      <c r="A215" s="12" t="s">
        <v>19</v>
      </c>
      <c r="B215" s="12">
        <v>1</v>
      </c>
      <c r="C215" s="12" t="s">
        <v>32</v>
      </c>
      <c r="D215" s="12">
        <v>3</v>
      </c>
      <c r="E215" s="12">
        <f>E213+1</f>
        <v>2025</v>
      </c>
      <c r="F215" s="54" t="s">
        <v>15</v>
      </c>
      <c r="G215" s="13">
        <v>5</v>
      </c>
      <c r="H215" s="2">
        <v>0.40300000000000002</v>
      </c>
      <c r="I215" s="2">
        <v>0.40300000000000002</v>
      </c>
    </row>
    <row r="216" spans="1:9" x14ac:dyDescent="0.25">
      <c r="A216" s="12" t="s">
        <v>19</v>
      </c>
      <c r="B216" s="12">
        <v>1</v>
      </c>
      <c r="C216" s="12" t="s">
        <v>32</v>
      </c>
      <c r="D216" s="12">
        <v>3</v>
      </c>
      <c r="E216" s="12">
        <f>E214+1</f>
        <v>2026</v>
      </c>
      <c r="F216" s="55" t="s">
        <v>12</v>
      </c>
      <c r="G216" s="13">
        <v>2</v>
      </c>
      <c r="H216" s="12">
        <v>0.59100000000000019</v>
      </c>
      <c r="I216" s="12">
        <v>0.59100000000000019</v>
      </c>
    </row>
    <row r="217" spans="1:9" x14ac:dyDescent="0.25">
      <c r="A217" s="12" t="s">
        <v>19</v>
      </c>
      <c r="B217" s="12">
        <v>1</v>
      </c>
      <c r="C217" s="12" t="s">
        <v>32</v>
      </c>
      <c r="D217" s="12">
        <v>3</v>
      </c>
      <c r="E217" s="12">
        <f>E215+1</f>
        <v>2026</v>
      </c>
      <c r="F217" s="54" t="s">
        <v>20</v>
      </c>
      <c r="G217" s="13">
        <v>3</v>
      </c>
      <c r="H217" s="12">
        <v>0.40900000000000003</v>
      </c>
      <c r="I217" s="12">
        <v>0.40900000000000003</v>
      </c>
    </row>
    <row r="218" spans="1:9" x14ac:dyDescent="0.25">
      <c r="A218" s="12" t="s">
        <v>19</v>
      </c>
      <c r="B218" s="12">
        <v>1</v>
      </c>
      <c r="C218" s="12" t="s">
        <v>32</v>
      </c>
      <c r="D218" s="12">
        <v>3</v>
      </c>
      <c r="E218" s="12">
        <f>E216+1</f>
        <v>2027</v>
      </c>
      <c r="F218" s="12" t="s">
        <v>23</v>
      </c>
      <c r="G218" s="13">
        <v>4</v>
      </c>
      <c r="H218" s="2">
        <v>0.53299999999999992</v>
      </c>
      <c r="I218" s="2">
        <v>0.53299999999999992</v>
      </c>
    </row>
    <row r="219" spans="1:9" x14ac:dyDescent="0.25">
      <c r="A219" s="12" t="s">
        <v>19</v>
      </c>
      <c r="B219" s="12">
        <v>1</v>
      </c>
      <c r="C219" s="12" t="s">
        <v>32</v>
      </c>
      <c r="D219" s="12">
        <v>3</v>
      </c>
      <c r="E219" s="12">
        <f>E217+1</f>
        <v>2027</v>
      </c>
      <c r="F219" s="54" t="s">
        <v>15</v>
      </c>
      <c r="G219" s="13">
        <v>5</v>
      </c>
      <c r="H219" s="2">
        <v>0.46700000000000003</v>
      </c>
      <c r="I219" s="2">
        <v>0.46700000000000003</v>
      </c>
    </row>
    <row r="220" spans="1:9" x14ac:dyDescent="0.25">
      <c r="A220" s="12" t="s">
        <v>19</v>
      </c>
      <c r="B220" s="12">
        <v>1</v>
      </c>
      <c r="C220" s="12" t="s">
        <v>32</v>
      </c>
      <c r="D220" s="12">
        <v>3</v>
      </c>
      <c r="E220" s="12">
        <f>E218+1</f>
        <v>2028</v>
      </c>
      <c r="F220" s="55" t="s">
        <v>12</v>
      </c>
      <c r="G220" s="13">
        <v>2</v>
      </c>
      <c r="H220" s="12">
        <v>0.52600000000000025</v>
      </c>
      <c r="I220" s="12">
        <v>0.52600000000000025</v>
      </c>
    </row>
    <row r="221" spans="1:9" x14ac:dyDescent="0.25">
      <c r="A221" s="12" t="s">
        <v>19</v>
      </c>
      <c r="B221" s="12">
        <v>1</v>
      </c>
      <c r="C221" s="12" t="s">
        <v>32</v>
      </c>
      <c r="D221" s="12">
        <v>3</v>
      </c>
      <c r="E221" s="12">
        <f>E219+1</f>
        <v>2028</v>
      </c>
      <c r="F221" s="54" t="s">
        <v>20</v>
      </c>
      <c r="G221" s="13">
        <v>3</v>
      </c>
      <c r="H221" s="12">
        <v>0.47400000000000003</v>
      </c>
      <c r="I221" s="12">
        <v>0.47400000000000003</v>
      </c>
    </row>
    <row r="222" spans="1:9" x14ac:dyDescent="0.25">
      <c r="A222" s="12" t="s">
        <v>19</v>
      </c>
      <c r="B222" s="12">
        <v>1</v>
      </c>
      <c r="C222" s="12" t="s">
        <v>32</v>
      </c>
      <c r="D222" s="12">
        <v>3</v>
      </c>
      <c r="E222" s="12">
        <f>E220+1</f>
        <v>2029</v>
      </c>
      <c r="F222" s="12" t="s">
        <v>24</v>
      </c>
      <c r="G222" s="13">
        <v>4</v>
      </c>
      <c r="H222" s="2">
        <v>0.46899999999999992</v>
      </c>
      <c r="I222" s="2">
        <v>0.46899999999999992</v>
      </c>
    </row>
    <row r="223" spans="1:9" x14ac:dyDescent="0.25">
      <c r="A223" s="12" t="s">
        <v>19</v>
      </c>
      <c r="B223" s="12">
        <v>1</v>
      </c>
      <c r="C223" s="12" t="s">
        <v>32</v>
      </c>
      <c r="D223" s="12">
        <v>3</v>
      </c>
      <c r="E223" s="12">
        <f>E221+1</f>
        <v>2029</v>
      </c>
      <c r="F223" s="54" t="s">
        <v>15</v>
      </c>
      <c r="G223" s="13">
        <v>5</v>
      </c>
      <c r="H223" s="2">
        <v>0.53100000000000003</v>
      </c>
      <c r="I223" s="2">
        <v>0.53100000000000003</v>
      </c>
    </row>
    <row r="224" spans="1:9" x14ac:dyDescent="0.25">
      <c r="A224" s="12" t="s">
        <v>19</v>
      </c>
      <c r="B224" s="12">
        <v>1</v>
      </c>
      <c r="C224" s="12" t="s">
        <v>32</v>
      </c>
      <c r="D224" s="12">
        <v>3</v>
      </c>
      <c r="E224" s="12">
        <f>E222+1</f>
        <v>2030</v>
      </c>
      <c r="F224" s="55" t="s">
        <v>12</v>
      </c>
      <c r="G224" s="13">
        <v>2</v>
      </c>
      <c r="H224" s="12">
        <v>0.46100000000000024</v>
      </c>
      <c r="I224" s="12">
        <v>0.46100000000000024</v>
      </c>
    </row>
    <row r="225" spans="1:9" x14ac:dyDescent="0.25">
      <c r="A225" s="12" t="s">
        <v>19</v>
      </c>
      <c r="B225" s="12">
        <v>1</v>
      </c>
      <c r="C225" s="12" t="s">
        <v>32</v>
      </c>
      <c r="D225" s="12">
        <v>3</v>
      </c>
      <c r="E225" s="12">
        <f>E223+1</f>
        <v>2030</v>
      </c>
      <c r="F225" s="54" t="s">
        <v>20</v>
      </c>
      <c r="G225" s="13">
        <v>3</v>
      </c>
      <c r="H225" s="12">
        <v>0.53900000000000003</v>
      </c>
      <c r="I225" s="12">
        <v>0.53900000000000003</v>
      </c>
    </row>
    <row r="226" spans="1:9" x14ac:dyDescent="0.25">
      <c r="A226" s="12" t="s">
        <v>19</v>
      </c>
      <c r="B226" s="12">
        <v>1</v>
      </c>
      <c r="C226" s="12" t="s">
        <v>32</v>
      </c>
      <c r="D226" s="12">
        <v>3</v>
      </c>
      <c r="E226" s="12">
        <f>E224+1</f>
        <v>2031</v>
      </c>
      <c r="F226" s="12" t="s">
        <v>25</v>
      </c>
      <c r="G226" s="13">
        <v>4</v>
      </c>
      <c r="H226" s="2">
        <v>0.40499999999999992</v>
      </c>
      <c r="I226" s="2">
        <v>0.40499999999999992</v>
      </c>
    </row>
    <row r="227" spans="1:9" x14ac:dyDescent="0.25">
      <c r="A227" s="12" t="s">
        <v>19</v>
      </c>
      <c r="B227" s="12">
        <v>1</v>
      </c>
      <c r="C227" s="12" t="s">
        <v>32</v>
      </c>
      <c r="D227" s="12">
        <v>3</v>
      </c>
      <c r="E227" s="12">
        <f>E225+1</f>
        <v>2031</v>
      </c>
      <c r="F227" s="54" t="s">
        <v>15</v>
      </c>
      <c r="G227" s="13">
        <v>5</v>
      </c>
      <c r="H227" s="2">
        <v>0.59499999999999997</v>
      </c>
      <c r="I227" s="2">
        <v>0.59499999999999997</v>
      </c>
    </row>
    <row r="228" spans="1:9" x14ac:dyDescent="0.25">
      <c r="A228" s="12" t="s">
        <v>19</v>
      </c>
      <c r="B228" s="12">
        <v>1</v>
      </c>
      <c r="C228" s="12" t="s">
        <v>32</v>
      </c>
      <c r="D228" s="12">
        <v>3</v>
      </c>
      <c r="E228" s="12">
        <f>E226+1</f>
        <v>2032</v>
      </c>
      <c r="F228" s="55" t="s">
        <v>12</v>
      </c>
      <c r="G228" s="13">
        <v>2</v>
      </c>
      <c r="H228" s="12">
        <v>0.39600000000000024</v>
      </c>
      <c r="I228" s="12">
        <v>0.39600000000000024</v>
      </c>
    </row>
    <row r="229" spans="1:9" x14ac:dyDescent="0.25">
      <c r="A229" s="12" t="s">
        <v>19</v>
      </c>
      <c r="B229" s="12">
        <v>1</v>
      </c>
      <c r="C229" s="12" t="s">
        <v>32</v>
      </c>
      <c r="D229" s="12">
        <v>3</v>
      </c>
      <c r="E229" s="12">
        <f>E227+1</f>
        <v>2032</v>
      </c>
      <c r="F229" s="54" t="s">
        <v>20</v>
      </c>
      <c r="G229" s="13">
        <v>3</v>
      </c>
      <c r="H229" s="12">
        <v>0.60400000000000009</v>
      </c>
      <c r="I229" s="12">
        <v>0.60400000000000009</v>
      </c>
    </row>
    <row r="230" spans="1:9" x14ac:dyDescent="0.25">
      <c r="A230" s="12" t="s">
        <v>19</v>
      </c>
      <c r="B230" s="12">
        <v>1</v>
      </c>
      <c r="C230" s="12" t="s">
        <v>32</v>
      </c>
      <c r="D230" s="12">
        <v>3</v>
      </c>
      <c r="E230" s="12">
        <f>E228+1</f>
        <v>2033</v>
      </c>
      <c r="F230" s="12" t="s">
        <v>26</v>
      </c>
      <c r="G230" s="13">
        <v>4</v>
      </c>
      <c r="H230" s="2">
        <v>0.34099999999999991</v>
      </c>
      <c r="I230" s="2">
        <v>0.34099999999999991</v>
      </c>
    </row>
    <row r="231" spans="1:9" x14ac:dyDescent="0.25">
      <c r="A231" s="12" t="s">
        <v>19</v>
      </c>
      <c r="B231" s="12">
        <v>1</v>
      </c>
      <c r="C231" s="12" t="s">
        <v>32</v>
      </c>
      <c r="D231" s="12">
        <v>3</v>
      </c>
      <c r="E231" s="12">
        <f>E229+1</f>
        <v>2033</v>
      </c>
      <c r="F231" s="54" t="s">
        <v>15</v>
      </c>
      <c r="G231" s="13">
        <v>5</v>
      </c>
      <c r="H231" s="2">
        <v>0.65900000000000003</v>
      </c>
      <c r="I231" s="2">
        <v>0.65900000000000003</v>
      </c>
    </row>
    <row r="232" spans="1:9" x14ac:dyDescent="0.25">
      <c r="A232" s="12" t="s">
        <v>19</v>
      </c>
      <c r="B232" s="12">
        <v>1</v>
      </c>
      <c r="C232" s="12" t="s">
        <v>32</v>
      </c>
      <c r="D232" s="12">
        <v>3</v>
      </c>
      <c r="E232" s="12">
        <f>E230+1</f>
        <v>2034</v>
      </c>
      <c r="F232" s="55" t="s">
        <v>12</v>
      </c>
      <c r="G232" s="13">
        <v>2</v>
      </c>
      <c r="H232" s="12">
        <v>0.33100000000000024</v>
      </c>
      <c r="I232" s="12">
        <v>0.33100000000000024</v>
      </c>
    </row>
    <row r="233" spans="1:9" x14ac:dyDescent="0.25">
      <c r="A233" s="12" t="s">
        <v>19</v>
      </c>
      <c r="B233" s="12">
        <v>1</v>
      </c>
      <c r="C233" s="12" t="s">
        <v>32</v>
      </c>
      <c r="D233" s="12">
        <v>3</v>
      </c>
      <c r="E233" s="12">
        <f>E231+1</f>
        <v>2034</v>
      </c>
      <c r="F233" s="54" t="s">
        <v>20</v>
      </c>
      <c r="G233" s="13">
        <v>3</v>
      </c>
      <c r="H233" s="12">
        <v>0.66900000000000004</v>
      </c>
      <c r="I233" s="12">
        <v>0.66900000000000004</v>
      </c>
    </row>
    <row r="234" spans="1:9" x14ac:dyDescent="0.25">
      <c r="A234" s="12" t="s">
        <v>19</v>
      </c>
      <c r="B234" s="12">
        <v>1</v>
      </c>
      <c r="C234" s="12" t="s">
        <v>32</v>
      </c>
      <c r="D234" s="12">
        <v>3</v>
      </c>
      <c r="E234" s="12">
        <f>E232+1</f>
        <v>2035</v>
      </c>
      <c r="F234" s="12" t="s">
        <v>27</v>
      </c>
      <c r="G234" s="13">
        <v>4</v>
      </c>
      <c r="H234" s="2">
        <v>0.27699999999999991</v>
      </c>
      <c r="I234" s="2">
        <v>0.27699999999999991</v>
      </c>
    </row>
    <row r="235" spans="1:9" x14ac:dyDescent="0.25">
      <c r="A235" s="12" t="s">
        <v>19</v>
      </c>
      <c r="B235" s="12">
        <v>1</v>
      </c>
      <c r="C235" s="12" t="s">
        <v>32</v>
      </c>
      <c r="D235" s="12">
        <v>3</v>
      </c>
      <c r="E235" s="12">
        <f>E233+1</f>
        <v>2035</v>
      </c>
      <c r="F235" s="54" t="s">
        <v>15</v>
      </c>
      <c r="G235" s="13">
        <v>5</v>
      </c>
      <c r="H235" s="2">
        <v>0.72300000000000009</v>
      </c>
      <c r="I235" s="2">
        <v>0.72300000000000009</v>
      </c>
    </row>
    <row r="236" spans="1:9" x14ac:dyDescent="0.25">
      <c r="A236" s="12" t="s">
        <v>19</v>
      </c>
      <c r="B236" s="12">
        <v>1</v>
      </c>
      <c r="C236" s="12" t="s">
        <v>32</v>
      </c>
      <c r="D236" s="12">
        <v>3</v>
      </c>
      <c r="E236" s="12">
        <f>E234+1</f>
        <v>2036</v>
      </c>
      <c r="F236" s="55" t="s">
        <v>12</v>
      </c>
      <c r="G236" s="13">
        <v>2</v>
      </c>
      <c r="H236" s="12">
        <v>0.26600000000000024</v>
      </c>
      <c r="I236" s="12">
        <v>0.26600000000000024</v>
      </c>
    </row>
    <row r="237" spans="1:9" x14ac:dyDescent="0.25">
      <c r="A237" s="12" t="s">
        <v>19</v>
      </c>
      <c r="B237" s="12">
        <v>1</v>
      </c>
      <c r="C237" s="12" t="s">
        <v>32</v>
      </c>
      <c r="D237" s="12">
        <v>3</v>
      </c>
      <c r="E237" s="12">
        <f>E235+1</f>
        <v>2036</v>
      </c>
      <c r="F237" s="12" t="s">
        <v>20</v>
      </c>
      <c r="G237" s="13">
        <v>3</v>
      </c>
      <c r="H237" s="54">
        <v>0.73399999999999999</v>
      </c>
      <c r="I237" s="54">
        <v>0.73399999999999999</v>
      </c>
    </row>
    <row r="238" spans="1:9" x14ac:dyDescent="0.25">
      <c r="A238" s="12" t="s">
        <v>19</v>
      </c>
      <c r="B238" s="12">
        <v>1</v>
      </c>
      <c r="C238" s="12" t="s">
        <v>32</v>
      </c>
      <c r="D238" s="12">
        <v>3</v>
      </c>
      <c r="E238" s="12">
        <f>E236+1</f>
        <v>2037</v>
      </c>
      <c r="F238" s="12" t="s">
        <v>28</v>
      </c>
      <c r="G238" s="13">
        <v>4</v>
      </c>
      <c r="H238" s="2">
        <v>0.21299999999999991</v>
      </c>
      <c r="I238" s="2">
        <v>0.21299999999999991</v>
      </c>
    </row>
    <row r="239" spans="1:9" x14ac:dyDescent="0.25">
      <c r="A239" s="12" t="s">
        <v>19</v>
      </c>
      <c r="B239" s="12">
        <v>1</v>
      </c>
      <c r="C239" s="12" t="s">
        <v>32</v>
      </c>
      <c r="D239" s="12">
        <v>3</v>
      </c>
      <c r="E239" s="12">
        <f>E237+1</f>
        <v>2037</v>
      </c>
      <c r="F239" s="12" t="s">
        <v>15</v>
      </c>
      <c r="G239" s="13">
        <v>5</v>
      </c>
      <c r="H239" s="2">
        <v>0.78700000000000014</v>
      </c>
      <c r="I239" s="2">
        <v>0.78700000000000014</v>
      </c>
    </row>
    <row r="240" spans="1:9" x14ac:dyDescent="0.25">
      <c r="A240" s="12" t="s">
        <v>19</v>
      </c>
      <c r="B240" s="12">
        <v>1</v>
      </c>
      <c r="C240" s="12" t="s">
        <v>32</v>
      </c>
      <c r="D240" s="12">
        <v>3</v>
      </c>
      <c r="E240" s="12">
        <f>E238+1</f>
        <v>2038</v>
      </c>
      <c r="F240" s="55" t="s">
        <v>12</v>
      </c>
      <c r="G240" s="13">
        <v>2</v>
      </c>
      <c r="H240" s="12">
        <v>0.20100000000000023</v>
      </c>
      <c r="I240" s="12">
        <v>0.20100000000000023</v>
      </c>
    </row>
    <row r="241" spans="1:9" x14ac:dyDescent="0.25">
      <c r="A241" s="12" t="s">
        <v>19</v>
      </c>
      <c r="B241" s="12">
        <v>1</v>
      </c>
      <c r="C241" s="12" t="s">
        <v>32</v>
      </c>
      <c r="D241" s="12">
        <v>3</v>
      </c>
      <c r="E241" s="12">
        <f>E239+1</f>
        <v>2038</v>
      </c>
      <c r="F241" s="12" t="s">
        <v>20</v>
      </c>
      <c r="G241" s="13">
        <v>3</v>
      </c>
      <c r="H241" s="12">
        <v>0.79899999999999993</v>
      </c>
      <c r="I241" s="12">
        <v>0.79899999999999993</v>
      </c>
    </row>
    <row r="242" spans="1:9" x14ac:dyDescent="0.25">
      <c r="A242" s="12" t="s">
        <v>19</v>
      </c>
      <c r="B242" s="12">
        <v>1</v>
      </c>
      <c r="C242" s="12" t="s">
        <v>32</v>
      </c>
      <c r="D242" s="12">
        <v>3</v>
      </c>
      <c r="E242" s="12">
        <f>E240+1</f>
        <v>2039</v>
      </c>
      <c r="F242" s="12" t="s">
        <v>29</v>
      </c>
      <c r="G242" s="13">
        <v>4</v>
      </c>
      <c r="H242" s="2">
        <v>0.14899999999999991</v>
      </c>
      <c r="I242" s="2">
        <v>0.14899999999999991</v>
      </c>
    </row>
    <row r="243" spans="1:9" x14ac:dyDescent="0.25">
      <c r="A243" s="12" t="s">
        <v>19</v>
      </c>
      <c r="B243" s="12">
        <v>1</v>
      </c>
      <c r="C243" s="12" t="s">
        <v>32</v>
      </c>
      <c r="D243" s="12">
        <v>3</v>
      </c>
      <c r="E243" s="12">
        <f>E241+1</f>
        <v>2039</v>
      </c>
      <c r="F243" s="12" t="s">
        <v>15</v>
      </c>
      <c r="G243" s="13">
        <v>5</v>
      </c>
      <c r="H243" s="2">
        <v>0.8510000000000002</v>
      </c>
      <c r="I243" s="2">
        <v>0.8510000000000002</v>
      </c>
    </row>
    <row r="244" spans="1:9" x14ac:dyDescent="0.25">
      <c r="A244" s="12" t="s">
        <v>19</v>
      </c>
      <c r="B244" s="12">
        <v>1</v>
      </c>
      <c r="C244" s="12" t="s">
        <v>32</v>
      </c>
      <c r="D244" s="12">
        <v>3</v>
      </c>
      <c r="E244" s="12">
        <f>E242+1</f>
        <v>2040</v>
      </c>
      <c r="F244" s="55" t="s">
        <v>12</v>
      </c>
      <c r="G244" s="13">
        <v>2</v>
      </c>
      <c r="H244" s="54">
        <v>0.13600000000000023</v>
      </c>
      <c r="I244" s="54">
        <v>0.13600000000000023</v>
      </c>
    </row>
    <row r="245" spans="1:9" x14ac:dyDescent="0.25">
      <c r="A245" s="12" t="s">
        <v>19</v>
      </c>
      <c r="B245" s="12">
        <v>1</v>
      </c>
      <c r="C245" s="12" t="s">
        <v>32</v>
      </c>
      <c r="D245" s="12">
        <v>3</v>
      </c>
      <c r="E245" s="12">
        <f>E243+1</f>
        <v>2040</v>
      </c>
      <c r="F245" s="12" t="s">
        <v>20</v>
      </c>
      <c r="G245" s="13">
        <v>3</v>
      </c>
      <c r="H245" s="54">
        <v>0.86399999999999988</v>
      </c>
      <c r="I245" s="54">
        <v>0.86399999999999988</v>
      </c>
    </row>
    <row r="246" spans="1:9" x14ac:dyDescent="0.25">
      <c r="A246" s="12" t="s">
        <v>19</v>
      </c>
      <c r="B246" s="12">
        <v>1</v>
      </c>
      <c r="C246" s="12" t="s">
        <v>32</v>
      </c>
      <c r="D246" s="12">
        <v>3</v>
      </c>
      <c r="E246" s="12">
        <f>E244+1</f>
        <v>2041</v>
      </c>
      <c r="F246" s="12" t="s">
        <v>30</v>
      </c>
      <c r="G246" s="13">
        <v>4</v>
      </c>
      <c r="H246" s="2">
        <v>8.4999999999999909E-2</v>
      </c>
      <c r="I246" s="2">
        <v>8.4999999999999909E-2</v>
      </c>
    </row>
    <row r="247" spans="1:9" x14ac:dyDescent="0.25">
      <c r="A247" s="12" t="s">
        <v>19</v>
      </c>
      <c r="B247" s="12">
        <v>1</v>
      </c>
      <c r="C247" s="12" t="s">
        <v>32</v>
      </c>
      <c r="D247" s="12">
        <v>3</v>
      </c>
      <c r="E247" s="12">
        <f>E245+1</f>
        <v>2041</v>
      </c>
      <c r="F247" s="12" t="s">
        <v>15</v>
      </c>
      <c r="G247" s="13">
        <v>5</v>
      </c>
      <c r="H247" s="2">
        <v>0.91500000000000026</v>
      </c>
      <c r="I247" s="2">
        <v>0.91500000000000026</v>
      </c>
    </row>
    <row r="248" spans="1:9" x14ac:dyDescent="0.25">
      <c r="A248" s="12" t="s">
        <v>19</v>
      </c>
      <c r="B248" s="12">
        <v>1</v>
      </c>
      <c r="C248" s="12" t="s">
        <v>33</v>
      </c>
      <c r="D248" s="12">
        <v>4</v>
      </c>
      <c r="E248" s="12">
        <v>2010</v>
      </c>
      <c r="F248" s="55" t="s">
        <v>11</v>
      </c>
      <c r="G248" s="13">
        <v>1</v>
      </c>
      <c r="H248" s="54">
        <v>0.15</v>
      </c>
      <c r="I248" s="54">
        <v>0.15</v>
      </c>
    </row>
    <row r="249" spans="1:9" x14ac:dyDescent="0.25">
      <c r="A249" s="12" t="s">
        <v>19</v>
      </c>
      <c r="B249" s="12">
        <v>1</v>
      </c>
      <c r="C249" s="12" t="s">
        <v>33</v>
      </c>
      <c r="D249" s="12">
        <v>4</v>
      </c>
      <c r="E249" s="12">
        <v>2010</v>
      </c>
      <c r="F249" s="55" t="s">
        <v>12</v>
      </c>
      <c r="G249" s="13">
        <v>2</v>
      </c>
      <c r="H249" s="54">
        <v>0.85</v>
      </c>
      <c r="I249" s="54">
        <v>0.85</v>
      </c>
    </row>
    <row r="250" spans="1:9" x14ac:dyDescent="0.25">
      <c r="A250" s="12" t="s">
        <v>19</v>
      </c>
      <c r="B250" s="12">
        <v>1</v>
      </c>
      <c r="C250" s="12" t="s">
        <v>33</v>
      </c>
      <c r="D250" s="12">
        <v>4</v>
      </c>
      <c r="E250" s="12">
        <v>2010</v>
      </c>
      <c r="F250" s="12" t="s">
        <v>14</v>
      </c>
      <c r="G250" s="13">
        <v>4</v>
      </c>
      <c r="H250" s="55">
        <v>1</v>
      </c>
      <c r="I250" s="55">
        <v>1</v>
      </c>
    </row>
    <row r="251" spans="1:9" x14ac:dyDescent="0.25">
      <c r="A251" s="12" t="s">
        <v>19</v>
      </c>
      <c r="B251" s="12">
        <v>1</v>
      </c>
      <c r="C251" s="12" t="s">
        <v>33</v>
      </c>
      <c r="D251" s="12">
        <v>4</v>
      </c>
      <c r="E251" s="12">
        <v>2011</v>
      </c>
      <c r="F251" s="55" t="s">
        <v>11</v>
      </c>
      <c r="G251" s="13">
        <v>1</v>
      </c>
      <c r="H251" s="54">
        <v>0.03</v>
      </c>
      <c r="I251" s="54">
        <v>0.03</v>
      </c>
    </row>
    <row r="252" spans="1:9" x14ac:dyDescent="0.25">
      <c r="A252" s="12" t="s">
        <v>19</v>
      </c>
      <c r="B252" s="12">
        <v>1</v>
      </c>
      <c r="C252" s="12" t="s">
        <v>33</v>
      </c>
      <c r="D252" s="12">
        <v>4</v>
      </c>
      <c r="E252" s="12">
        <v>2011</v>
      </c>
      <c r="F252" s="55" t="s">
        <v>12</v>
      </c>
      <c r="G252" s="13">
        <v>2</v>
      </c>
      <c r="H252" s="54">
        <v>0.97</v>
      </c>
      <c r="I252" s="54">
        <v>0.97</v>
      </c>
    </row>
    <row r="253" spans="1:9" x14ac:dyDescent="0.25">
      <c r="A253" s="12" t="s">
        <v>19</v>
      </c>
      <c r="B253" s="12">
        <v>1</v>
      </c>
      <c r="C253" s="12" t="s">
        <v>33</v>
      </c>
      <c r="D253" s="12">
        <v>4</v>
      </c>
      <c r="E253" s="12">
        <v>2011</v>
      </c>
      <c r="F253" s="12" t="s">
        <v>14</v>
      </c>
      <c r="G253" s="13">
        <v>4</v>
      </c>
      <c r="H253" s="54">
        <v>0.95</v>
      </c>
      <c r="I253" s="54">
        <v>0.95</v>
      </c>
    </row>
    <row r="254" spans="1:9" x14ac:dyDescent="0.25">
      <c r="A254" s="12" t="s">
        <v>19</v>
      </c>
      <c r="B254" s="12">
        <v>1</v>
      </c>
      <c r="C254" s="12" t="s">
        <v>33</v>
      </c>
      <c r="D254" s="12">
        <v>4</v>
      </c>
      <c r="E254" s="12">
        <v>2011</v>
      </c>
      <c r="F254" s="12" t="s">
        <v>15</v>
      </c>
      <c r="G254" s="13">
        <v>5</v>
      </c>
      <c r="H254" s="54">
        <v>0.05</v>
      </c>
      <c r="I254" s="54">
        <v>0.05</v>
      </c>
    </row>
    <row r="255" spans="1:9" x14ac:dyDescent="0.25">
      <c r="A255" s="12" t="s">
        <v>19</v>
      </c>
      <c r="B255" s="12">
        <v>1</v>
      </c>
      <c r="C255" s="12" t="s">
        <v>33</v>
      </c>
      <c r="D255" s="12">
        <v>4</v>
      </c>
      <c r="E255" s="12">
        <v>2012</v>
      </c>
      <c r="F255" s="55" t="s">
        <v>12</v>
      </c>
      <c r="G255" s="13">
        <v>2</v>
      </c>
      <c r="H255" s="54">
        <v>1</v>
      </c>
      <c r="I255" s="54">
        <v>1</v>
      </c>
    </row>
    <row r="256" spans="1:9" x14ac:dyDescent="0.25">
      <c r="A256" s="12" t="s">
        <v>19</v>
      </c>
      <c r="B256" s="12">
        <v>1</v>
      </c>
      <c r="C256" s="12" t="s">
        <v>33</v>
      </c>
      <c r="D256" s="12">
        <v>4</v>
      </c>
      <c r="E256" s="12">
        <v>2012</v>
      </c>
      <c r="F256" s="12" t="s">
        <v>14</v>
      </c>
      <c r="G256" s="13">
        <v>4</v>
      </c>
      <c r="H256" s="54">
        <v>0.93799999999999994</v>
      </c>
      <c r="I256" s="54">
        <v>0.93799999999999994</v>
      </c>
    </row>
    <row r="257" spans="1:9" x14ac:dyDescent="0.25">
      <c r="A257" s="12" t="s">
        <v>19</v>
      </c>
      <c r="B257" s="12">
        <v>1</v>
      </c>
      <c r="C257" s="12" t="s">
        <v>33</v>
      </c>
      <c r="D257" s="12">
        <v>4</v>
      </c>
      <c r="E257" s="12">
        <v>2012</v>
      </c>
      <c r="F257" s="12" t="s">
        <v>15</v>
      </c>
      <c r="G257" s="13">
        <v>5</v>
      </c>
      <c r="H257" s="54">
        <v>6.2E-2</v>
      </c>
      <c r="I257" s="54">
        <v>6.2E-2</v>
      </c>
    </row>
    <row r="258" spans="1:9" x14ac:dyDescent="0.25">
      <c r="A258" s="12" t="s">
        <v>19</v>
      </c>
      <c r="B258" s="12">
        <v>1</v>
      </c>
      <c r="C258" s="12" t="s">
        <v>33</v>
      </c>
      <c r="D258" s="12">
        <v>4</v>
      </c>
      <c r="E258" s="12">
        <v>2013</v>
      </c>
      <c r="F258" s="55" t="s">
        <v>12</v>
      </c>
      <c r="G258" s="13">
        <v>2</v>
      </c>
      <c r="H258" s="54">
        <v>0.97899999999999998</v>
      </c>
      <c r="I258" s="54">
        <v>0.97899999999999998</v>
      </c>
    </row>
    <row r="259" spans="1:9" x14ac:dyDescent="0.25">
      <c r="A259" s="12" t="s">
        <v>19</v>
      </c>
      <c r="B259" s="12">
        <v>1</v>
      </c>
      <c r="C259" s="12" t="s">
        <v>33</v>
      </c>
      <c r="D259" s="12">
        <v>4</v>
      </c>
      <c r="E259" s="12">
        <v>2013</v>
      </c>
      <c r="F259" s="12" t="s">
        <v>20</v>
      </c>
      <c r="G259" s="13">
        <v>3</v>
      </c>
      <c r="H259" s="54">
        <v>2.1000000000000001E-2</v>
      </c>
      <c r="I259" s="54">
        <v>2.1000000000000001E-2</v>
      </c>
    </row>
    <row r="260" spans="1:9" x14ac:dyDescent="0.25">
      <c r="A260" s="12" t="s">
        <v>19</v>
      </c>
      <c r="B260" s="12">
        <v>1</v>
      </c>
      <c r="C260" s="12" t="s">
        <v>33</v>
      </c>
      <c r="D260" s="12">
        <v>4</v>
      </c>
      <c r="E260" s="12">
        <v>2013</v>
      </c>
      <c r="F260" s="12" t="s">
        <v>14</v>
      </c>
      <c r="G260" s="13">
        <v>4</v>
      </c>
      <c r="H260" s="2">
        <v>0.92100000000000004</v>
      </c>
      <c r="I260" s="2">
        <v>0.92100000000000004</v>
      </c>
    </row>
    <row r="261" spans="1:9" x14ac:dyDescent="0.25">
      <c r="A261" s="12" t="s">
        <v>19</v>
      </c>
      <c r="B261" s="12">
        <v>1</v>
      </c>
      <c r="C261" s="12" t="s">
        <v>33</v>
      </c>
      <c r="D261" s="12">
        <v>4</v>
      </c>
      <c r="E261" s="12">
        <v>2013</v>
      </c>
      <c r="F261" s="12" t="s">
        <v>15</v>
      </c>
      <c r="G261" s="13">
        <v>5</v>
      </c>
      <c r="H261" s="2">
        <v>7.9000000000000001E-2</v>
      </c>
      <c r="I261" s="2">
        <v>7.9000000000000001E-2</v>
      </c>
    </row>
    <row r="262" spans="1:9" x14ac:dyDescent="0.25">
      <c r="A262" s="12" t="s">
        <v>19</v>
      </c>
      <c r="B262" s="12">
        <v>1</v>
      </c>
      <c r="C262" s="12" t="s">
        <v>33</v>
      </c>
      <c r="D262" s="12">
        <v>4</v>
      </c>
      <c r="E262" s="12">
        <v>2014</v>
      </c>
      <c r="F262" s="55" t="s">
        <v>12</v>
      </c>
      <c r="G262" s="13">
        <v>2</v>
      </c>
      <c r="H262" s="54">
        <v>0.95799999999999996</v>
      </c>
      <c r="I262" s="54">
        <v>0.95799999999999996</v>
      </c>
    </row>
    <row r="263" spans="1:9" x14ac:dyDescent="0.25">
      <c r="A263" s="12" t="s">
        <v>19</v>
      </c>
      <c r="B263" s="12">
        <v>1</v>
      </c>
      <c r="C263" s="12" t="s">
        <v>33</v>
      </c>
      <c r="D263" s="12">
        <v>4</v>
      </c>
      <c r="E263" s="12">
        <v>2014</v>
      </c>
      <c r="F263" s="12" t="s">
        <v>20</v>
      </c>
      <c r="G263" s="13">
        <v>3</v>
      </c>
      <c r="H263" s="54">
        <v>4.2000000000000003E-2</v>
      </c>
      <c r="I263" s="54">
        <v>4.2000000000000003E-2</v>
      </c>
    </row>
    <row r="264" spans="1:9" x14ac:dyDescent="0.25">
      <c r="A264" s="12" t="s">
        <v>19</v>
      </c>
      <c r="B264" s="12">
        <v>1</v>
      </c>
      <c r="C264" s="12" t="s">
        <v>33</v>
      </c>
      <c r="D264" s="12">
        <v>4</v>
      </c>
      <c r="E264" s="12">
        <v>2014</v>
      </c>
      <c r="F264" s="12" t="s">
        <v>14</v>
      </c>
      <c r="G264" s="13">
        <v>4</v>
      </c>
      <c r="H264" s="2">
        <v>0.90300000000000002</v>
      </c>
      <c r="I264" s="2">
        <v>0.90300000000000002</v>
      </c>
    </row>
    <row r="265" spans="1:9" x14ac:dyDescent="0.25">
      <c r="A265" s="12" t="s">
        <v>19</v>
      </c>
      <c r="B265" s="12">
        <v>1</v>
      </c>
      <c r="C265" s="12" t="s">
        <v>33</v>
      </c>
      <c r="D265" s="12">
        <v>4</v>
      </c>
      <c r="E265" s="12">
        <v>2014</v>
      </c>
      <c r="F265" s="12" t="s">
        <v>15</v>
      </c>
      <c r="G265" s="13">
        <v>5</v>
      </c>
      <c r="H265" s="2">
        <v>9.7000000000000003E-2</v>
      </c>
      <c r="I265" s="2">
        <v>9.7000000000000003E-2</v>
      </c>
    </row>
    <row r="266" spans="1:9" x14ac:dyDescent="0.25">
      <c r="A266" s="12" t="s">
        <v>19</v>
      </c>
      <c r="B266" s="12">
        <v>1</v>
      </c>
      <c r="C266" s="12" t="s">
        <v>33</v>
      </c>
      <c r="D266" s="12">
        <v>4</v>
      </c>
      <c r="E266" s="12">
        <v>2015</v>
      </c>
      <c r="F266" s="55" t="s">
        <v>12</v>
      </c>
      <c r="G266" s="13">
        <v>2</v>
      </c>
      <c r="H266" s="54">
        <v>0.93699999999999994</v>
      </c>
      <c r="I266" s="54">
        <v>0.93699999999999994</v>
      </c>
    </row>
    <row r="267" spans="1:9" x14ac:dyDescent="0.25">
      <c r="A267" s="12" t="s">
        <v>19</v>
      </c>
      <c r="B267" s="12">
        <v>1</v>
      </c>
      <c r="C267" s="12" t="s">
        <v>33</v>
      </c>
      <c r="D267" s="12">
        <v>4</v>
      </c>
      <c r="E267" s="12">
        <v>2015</v>
      </c>
      <c r="F267" s="12" t="s">
        <v>20</v>
      </c>
      <c r="G267" s="13">
        <v>3</v>
      </c>
      <c r="H267" s="54">
        <v>6.3E-2</v>
      </c>
      <c r="I267" s="54">
        <v>6.3E-2</v>
      </c>
    </row>
    <row r="268" spans="1:9" x14ac:dyDescent="0.25">
      <c r="A268" s="12" t="s">
        <v>19</v>
      </c>
      <c r="B268" s="12">
        <v>1</v>
      </c>
      <c r="C268" s="12" t="s">
        <v>33</v>
      </c>
      <c r="D268" s="12">
        <v>4</v>
      </c>
      <c r="E268" s="12">
        <v>2015</v>
      </c>
      <c r="F268" s="12" t="s">
        <v>14</v>
      </c>
      <c r="G268" s="13">
        <v>4</v>
      </c>
      <c r="H268" s="2">
        <v>0.88600000000000001</v>
      </c>
      <c r="I268" s="2">
        <v>0.88600000000000001</v>
      </c>
    </row>
    <row r="269" spans="1:9" x14ac:dyDescent="0.25">
      <c r="A269" s="12" t="s">
        <v>19</v>
      </c>
      <c r="B269" s="12">
        <v>1</v>
      </c>
      <c r="C269" s="12" t="s">
        <v>33</v>
      </c>
      <c r="D269" s="12">
        <v>4</v>
      </c>
      <c r="E269" s="12">
        <v>2015</v>
      </c>
      <c r="F269" s="12" t="s">
        <v>15</v>
      </c>
      <c r="G269" s="13">
        <v>5</v>
      </c>
      <c r="H269" s="2">
        <v>0.114</v>
      </c>
      <c r="I269" s="2">
        <v>0.114</v>
      </c>
    </row>
    <row r="270" spans="1:9" x14ac:dyDescent="0.25">
      <c r="A270" s="12" t="s">
        <v>19</v>
      </c>
      <c r="B270" s="12">
        <v>1</v>
      </c>
      <c r="C270" s="12" t="s">
        <v>33</v>
      </c>
      <c r="D270" s="12">
        <v>4</v>
      </c>
      <c r="E270" s="12">
        <v>2016</v>
      </c>
      <c r="F270" s="55" t="s">
        <v>12</v>
      </c>
      <c r="G270" s="13">
        <v>2</v>
      </c>
      <c r="H270" s="54">
        <v>0.91599999999999993</v>
      </c>
      <c r="I270" s="54">
        <v>0.91599999999999993</v>
      </c>
    </row>
    <row r="271" spans="1:9" x14ac:dyDescent="0.25">
      <c r="A271" s="12" t="s">
        <v>19</v>
      </c>
      <c r="B271" s="12">
        <v>1</v>
      </c>
      <c r="C271" s="12" t="s">
        <v>33</v>
      </c>
      <c r="D271" s="12">
        <v>4</v>
      </c>
      <c r="E271" s="12">
        <v>2016</v>
      </c>
      <c r="F271" s="12" t="s">
        <v>20</v>
      </c>
      <c r="G271" s="13">
        <v>3</v>
      </c>
      <c r="H271" s="54">
        <v>8.4000000000000005E-2</v>
      </c>
      <c r="I271" s="54">
        <v>8.4000000000000005E-2</v>
      </c>
    </row>
    <row r="272" spans="1:9" x14ac:dyDescent="0.25">
      <c r="A272" s="12" t="s">
        <v>19</v>
      </c>
      <c r="B272" s="12">
        <v>1</v>
      </c>
      <c r="C272" s="12" t="s">
        <v>33</v>
      </c>
      <c r="D272" s="12">
        <v>4</v>
      </c>
      <c r="E272" s="12">
        <f>E270+1</f>
        <v>2017</v>
      </c>
      <c r="F272" s="12" t="s">
        <v>14</v>
      </c>
      <c r="G272" s="13">
        <v>4</v>
      </c>
      <c r="H272" s="2">
        <v>0.85399999999999998</v>
      </c>
      <c r="I272" s="2">
        <v>0.85399999999999998</v>
      </c>
    </row>
    <row r="273" spans="1:9" x14ac:dyDescent="0.25">
      <c r="A273" s="12" t="s">
        <v>19</v>
      </c>
      <c r="B273" s="12">
        <v>1</v>
      </c>
      <c r="C273" s="12" t="s">
        <v>33</v>
      </c>
      <c r="D273" s="12">
        <v>4</v>
      </c>
      <c r="E273" s="12">
        <f>E271+1</f>
        <v>2017</v>
      </c>
      <c r="F273" s="12" t="s">
        <v>15</v>
      </c>
      <c r="G273" s="13">
        <v>5</v>
      </c>
      <c r="H273" s="2">
        <v>0.14600000000000002</v>
      </c>
      <c r="I273" s="2">
        <v>0.14600000000000002</v>
      </c>
    </row>
    <row r="274" spans="1:9" x14ac:dyDescent="0.25">
      <c r="A274" s="12" t="s">
        <v>19</v>
      </c>
      <c r="B274" s="12">
        <v>1</v>
      </c>
      <c r="C274" s="12" t="s">
        <v>33</v>
      </c>
      <c r="D274" s="12">
        <v>4</v>
      </c>
      <c r="E274" s="12">
        <v>2017</v>
      </c>
      <c r="F274" s="55" t="s">
        <v>12</v>
      </c>
      <c r="G274" s="13">
        <v>2</v>
      </c>
      <c r="H274" s="54">
        <v>0.88349999999999995</v>
      </c>
      <c r="I274" s="54">
        <v>0.88349999999999995</v>
      </c>
    </row>
    <row r="275" spans="1:9" x14ac:dyDescent="0.25">
      <c r="A275" s="12" t="s">
        <v>19</v>
      </c>
      <c r="B275" s="12">
        <v>1</v>
      </c>
      <c r="C275" s="12" t="s">
        <v>33</v>
      </c>
      <c r="D275" s="12">
        <v>4</v>
      </c>
      <c r="E275" s="12">
        <v>2017</v>
      </c>
      <c r="F275" s="12" t="s">
        <v>20</v>
      </c>
      <c r="G275" s="13">
        <v>3</v>
      </c>
      <c r="H275" s="54">
        <v>0.11650000000000001</v>
      </c>
      <c r="I275" s="54">
        <v>0.11650000000000001</v>
      </c>
    </row>
    <row r="276" spans="1:9" x14ac:dyDescent="0.25">
      <c r="A276" s="12" t="s">
        <v>19</v>
      </c>
      <c r="B276" s="12">
        <v>1</v>
      </c>
      <c r="C276" s="12" t="s">
        <v>33</v>
      </c>
      <c r="D276" s="12">
        <v>4</v>
      </c>
      <c r="E276" s="12">
        <f>E274+1</f>
        <v>2018</v>
      </c>
      <c r="F276" s="12" t="s">
        <v>14</v>
      </c>
      <c r="G276" s="13">
        <v>4</v>
      </c>
      <c r="H276" s="2">
        <v>0.82199999999999995</v>
      </c>
      <c r="I276" s="2">
        <v>0.82199999999999995</v>
      </c>
    </row>
    <row r="277" spans="1:9" x14ac:dyDescent="0.25">
      <c r="A277" s="12" t="s">
        <v>19</v>
      </c>
      <c r="B277" s="12">
        <v>1</v>
      </c>
      <c r="C277" s="12" t="s">
        <v>33</v>
      </c>
      <c r="D277" s="12">
        <v>4</v>
      </c>
      <c r="E277" s="12">
        <f>E275+1</f>
        <v>2018</v>
      </c>
      <c r="F277" s="12" t="s">
        <v>15</v>
      </c>
      <c r="G277" s="13">
        <v>5</v>
      </c>
      <c r="H277" s="2">
        <v>0.17800000000000002</v>
      </c>
      <c r="I277" s="2">
        <v>0.17800000000000002</v>
      </c>
    </row>
    <row r="278" spans="1:9" x14ac:dyDescent="0.25">
      <c r="A278" s="12" t="s">
        <v>19</v>
      </c>
      <c r="B278" s="12">
        <v>1</v>
      </c>
      <c r="C278" s="12" t="s">
        <v>33</v>
      </c>
      <c r="D278" s="12">
        <v>4</v>
      </c>
      <c r="E278" s="12">
        <v>2018</v>
      </c>
      <c r="F278" s="55" t="s">
        <v>12</v>
      </c>
      <c r="G278" s="55">
        <v>2</v>
      </c>
      <c r="H278" s="12">
        <v>0.85099999999999998</v>
      </c>
      <c r="I278" s="12">
        <v>0.85099999999999998</v>
      </c>
    </row>
    <row r="279" spans="1:9" x14ac:dyDescent="0.25">
      <c r="A279" s="12" t="s">
        <v>19</v>
      </c>
      <c r="B279" s="12">
        <v>1</v>
      </c>
      <c r="C279" s="12" t="s">
        <v>33</v>
      </c>
      <c r="D279" s="12">
        <v>4</v>
      </c>
      <c r="E279" s="12">
        <v>2018</v>
      </c>
      <c r="F279" s="12" t="s">
        <v>20</v>
      </c>
      <c r="G279" s="55">
        <v>3</v>
      </c>
      <c r="H279" s="12">
        <v>0.14900000000000002</v>
      </c>
      <c r="I279" s="12">
        <v>0.14900000000000002</v>
      </c>
    </row>
    <row r="280" spans="1:9" x14ac:dyDescent="0.25">
      <c r="A280" s="12" t="s">
        <v>19</v>
      </c>
      <c r="B280" s="12">
        <v>1</v>
      </c>
      <c r="C280" s="12" t="s">
        <v>33</v>
      </c>
      <c r="D280" s="12">
        <v>4</v>
      </c>
      <c r="E280" s="12">
        <f>E278+1</f>
        <v>2019</v>
      </c>
      <c r="F280" s="12" t="s">
        <v>14</v>
      </c>
      <c r="G280" s="55">
        <v>4</v>
      </c>
      <c r="H280" s="2">
        <v>0.78999999999999992</v>
      </c>
      <c r="I280" s="2">
        <v>0.78999999999999992</v>
      </c>
    </row>
    <row r="281" spans="1:9" x14ac:dyDescent="0.25">
      <c r="A281" s="12" t="s">
        <v>19</v>
      </c>
      <c r="B281" s="12">
        <v>1</v>
      </c>
      <c r="C281" s="12" t="s">
        <v>33</v>
      </c>
      <c r="D281" s="12">
        <v>4</v>
      </c>
      <c r="E281" s="12">
        <f>E279+1</f>
        <v>2019</v>
      </c>
      <c r="F281" s="12" t="s">
        <v>15</v>
      </c>
      <c r="G281" s="55">
        <v>5</v>
      </c>
      <c r="H281" s="2">
        <v>0.21000000000000002</v>
      </c>
      <c r="I281" s="2">
        <v>0.21000000000000002</v>
      </c>
    </row>
    <row r="282" spans="1:9" x14ac:dyDescent="0.25">
      <c r="A282" s="12" t="s">
        <v>19</v>
      </c>
      <c r="B282" s="12">
        <v>1</v>
      </c>
      <c r="C282" s="12" t="s">
        <v>33</v>
      </c>
      <c r="D282" s="12">
        <v>4</v>
      </c>
      <c r="E282" s="12">
        <v>2019</v>
      </c>
      <c r="F282" s="55" t="s">
        <v>12</v>
      </c>
      <c r="G282" s="55">
        <v>2</v>
      </c>
      <c r="H282" s="12">
        <v>0.81850000000000001</v>
      </c>
      <c r="I282" s="12">
        <v>0.81850000000000001</v>
      </c>
    </row>
    <row r="283" spans="1:9" x14ac:dyDescent="0.25">
      <c r="A283" s="12" t="s">
        <v>19</v>
      </c>
      <c r="B283" s="12">
        <v>1</v>
      </c>
      <c r="C283" s="12" t="s">
        <v>33</v>
      </c>
      <c r="D283" s="12">
        <v>4</v>
      </c>
      <c r="E283" s="12">
        <v>2019</v>
      </c>
      <c r="F283" s="12" t="s">
        <v>20</v>
      </c>
      <c r="G283" s="55">
        <v>3</v>
      </c>
      <c r="H283" s="12">
        <v>0.18150000000000002</v>
      </c>
      <c r="I283" s="12">
        <v>0.18150000000000002</v>
      </c>
    </row>
    <row r="284" spans="1:9" x14ac:dyDescent="0.25">
      <c r="A284" s="12" t="s">
        <v>19</v>
      </c>
      <c r="B284" s="12">
        <v>1</v>
      </c>
      <c r="C284" s="12" t="s">
        <v>33</v>
      </c>
      <c r="D284" s="12">
        <v>4</v>
      </c>
      <c r="E284" s="12">
        <f>E282+1</f>
        <v>2020</v>
      </c>
      <c r="F284" s="12" t="s">
        <v>14</v>
      </c>
      <c r="G284" s="55">
        <v>4</v>
      </c>
      <c r="H284" s="2">
        <v>0.7579999999999999</v>
      </c>
      <c r="I284" s="2">
        <v>0.7579999999999999</v>
      </c>
    </row>
    <row r="285" spans="1:9" x14ac:dyDescent="0.25">
      <c r="A285" s="12" t="s">
        <v>19</v>
      </c>
      <c r="B285" s="12">
        <v>1</v>
      </c>
      <c r="C285" s="12" t="s">
        <v>33</v>
      </c>
      <c r="D285" s="12">
        <v>4</v>
      </c>
      <c r="E285" s="12">
        <f>E283+1</f>
        <v>2020</v>
      </c>
      <c r="F285" s="12" t="s">
        <v>15</v>
      </c>
      <c r="G285" s="55">
        <v>5</v>
      </c>
      <c r="H285" s="2">
        <v>0.24200000000000002</v>
      </c>
      <c r="I285" s="2">
        <v>0.24200000000000002</v>
      </c>
    </row>
    <row r="286" spans="1:9" x14ac:dyDescent="0.25">
      <c r="A286" s="12" t="s">
        <v>19</v>
      </c>
      <c r="B286" s="12">
        <v>1</v>
      </c>
      <c r="C286" s="12" t="s">
        <v>33</v>
      </c>
      <c r="D286" s="12">
        <v>4</v>
      </c>
      <c r="E286" s="12">
        <v>2020</v>
      </c>
      <c r="F286" s="55" t="s">
        <v>12</v>
      </c>
      <c r="G286" s="55">
        <v>2</v>
      </c>
      <c r="H286" s="12">
        <v>0.78600000000000003</v>
      </c>
      <c r="I286" s="12">
        <v>0.78600000000000003</v>
      </c>
    </row>
    <row r="287" spans="1:9" x14ac:dyDescent="0.25">
      <c r="A287" s="12" t="s">
        <v>19</v>
      </c>
      <c r="B287" s="12">
        <v>1</v>
      </c>
      <c r="C287" s="12" t="s">
        <v>33</v>
      </c>
      <c r="D287" s="12">
        <v>4</v>
      </c>
      <c r="E287" s="12">
        <v>2020</v>
      </c>
      <c r="F287" s="12" t="s">
        <v>20</v>
      </c>
      <c r="G287" s="13">
        <v>3</v>
      </c>
      <c r="H287" s="54">
        <v>0.21400000000000002</v>
      </c>
      <c r="I287" s="54">
        <v>0.21400000000000002</v>
      </c>
    </row>
    <row r="288" spans="1:9" x14ac:dyDescent="0.25">
      <c r="A288" s="12" t="s">
        <v>19</v>
      </c>
      <c r="B288" s="12">
        <v>1</v>
      </c>
      <c r="C288" s="12" t="s">
        <v>33</v>
      </c>
      <c r="D288" s="12">
        <v>4</v>
      </c>
      <c r="E288" s="12">
        <f>E286+1</f>
        <v>2021</v>
      </c>
      <c r="F288" s="12" t="s">
        <v>14</v>
      </c>
      <c r="G288" s="13">
        <v>4</v>
      </c>
      <c r="H288" s="2">
        <v>0.72499999999999998</v>
      </c>
      <c r="I288" s="2">
        <v>0.72499999999999998</v>
      </c>
    </row>
    <row r="289" spans="1:9" x14ac:dyDescent="0.25">
      <c r="A289" s="12" t="s">
        <v>19</v>
      </c>
      <c r="B289" s="12">
        <v>1</v>
      </c>
      <c r="C289" s="12" t="s">
        <v>33</v>
      </c>
      <c r="D289" s="12">
        <v>4</v>
      </c>
      <c r="E289" s="12">
        <f>E287+1</f>
        <v>2021</v>
      </c>
      <c r="F289" s="12" t="s">
        <v>15</v>
      </c>
      <c r="G289" s="13">
        <v>5</v>
      </c>
      <c r="H289" s="2">
        <v>0.27500000000000002</v>
      </c>
      <c r="I289" s="2">
        <v>0.27500000000000002</v>
      </c>
    </row>
    <row r="290" spans="1:9" x14ac:dyDescent="0.25">
      <c r="A290" s="12" t="s">
        <v>19</v>
      </c>
      <c r="B290" s="12">
        <v>1</v>
      </c>
      <c r="C290" s="12" t="s">
        <v>33</v>
      </c>
      <c r="D290" s="12">
        <v>4</v>
      </c>
      <c r="E290" s="12">
        <f>E288+1</f>
        <v>2022</v>
      </c>
      <c r="F290" s="55" t="s">
        <v>12</v>
      </c>
      <c r="G290" s="13">
        <v>2</v>
      </c>
      <c r="H290" s="12">
        <v>0.72100000000000009</v>
      </c>
      <c r="I290" s="12">
        <v>0.72100000000000009</v>
      </c>
    </row>
    <row r="291" spans="1:9" x14ac:dyDescent="0.25">
      <c r="A291" s="12" t="s">
        <v>19</v>
      </c>
      <c r="B291" s="12">
        <v>1</v>
      </c>
      <c r="C291" s="12" t="s">
        <v>33</v>
      </c>
      <c r="D291" s="12">
        <v>4</v>
      </c>
      <c r="E291" s="12">
        <f>E289+1</f>
        <v>2022</v>
      </c>
      <c r="F291" s="12" t="s">
        <v>20</v>
      </c>
      <c r="G291" s="13">
        <v>3</v>
      </c>
      <c r="H291" s="12">
        <v>0.27900000000000003</v>
      </c>
      <c r="I291" s="12">
        <v>0.27900000000000003</v>
      </c>
    </row>
    <row r="292" spans="1:9" x14ac:dyDescent="0.25">
      <c r="A292" s="12" t="s">
        <v>19</v>
      </c>
      <c r="B292" s="12">
        <v>1</v>
      </c>
      <c r="C292" s="12" t="s">
        <v>33</v>
      </c>
      <c r="D292" s="12">
        <v>4</v>
      </c>
      <c r="E292" s="12">
        <f>E290+1</f>
        <v>2023</v>
      </c>
      <c r="F292" s="12" t="s">
        <v>21</v>
      </c>
      <c r="G292" s="55">
        <v>4</v>
      </c>
      <c r="H292" s="2">
        <v>0.66100000000000003</v>
      </c>
      <c r="I292" s="2">
        <v>0.66100000000000003</v>
      </c>
    </row>
    <row r="293" spans="1:9" x14ac:dyDescent="0.25">
      <c r="A293" s="12" t="s">
        <v>19</v>
      </c>
      <c r="B293" s="12">
        <v>1</v>
      </c>
      <c r="C293" s="12" t="s">
        <v>33</v>
      </c>
      <c r="D293" s="12">
        <v>4</v>
      </c>
      <c r="E293" s="12">
        <f>E291+1</f>
        <v>2023</v>
      </c>
      <c r="F293" s="12" t="s">
        <v>15</v>
      </c>
      <c r="G293" s="55">
        <v>5</v>
      </c>
      <c r="H293" s="2">
        <v>0.33900000000000002</v>
      </c>
      <c r="I293" s="2">
        <v>0.33900000000000002</v>
      </c>
    </row>
    <row r="294" spans="1:9" x14ac:dyDescent="0.25">
      <c r="A294" s="12" t="s">
        <v>19</v>
      </c>
      <c r="B294" s="12">
        <v>1</v>
      </c>
      <c r="C294" s="12" t="s">
        <v>33</v>
      </c>
      <c r="D294" s="12">
        <v>4</v>
      </c>
      <c r="E294" s="12">
        <f>E292+1</f>
        <v>2024</v>
      </c>
      <c r="F294" s="55" t="s">
        <v>12</v>
      </c>
      <c r="G294" s="55">
        <v>2</v>
      </c>
      <c r="H294" s="12">
        <v>0.65600000000000014</v>
      </c>
      <c r="I294" s="12">
        <v>0.65600000000000014</v>
      </c>
    </row>
    <row r="295" spans="1:9" x14ac:dyDescent="0.25">
      <c r="A295" s="12" t="s">
        <v>19</v>
      </c>
      <c r="B295" s="12">
        <v>1</v>
      </c>
      <c r="C295" s="12" t="s">
        <v>33</v>
      </c>
      <c r="D295" s="12">
        <v>4</v>
      </c>
      <c r="E295" s="12">
        <f>E293+1</f>
        <v>2024</v>
      </c>
      <c r="F295" s="12" t="s">
        <v>20</v>
      </c>
      <c r="G295" s="55">
        <v>3</v>
      </c>
      <c r="H295" s="12">
        <v>0.34400000000000003</v>
      </c>
      <c r="I295" s="12">
        <v>0.34400000000000003</v>
      </c>
    </row>
    <row r="296" spans="1:9" x14ac:dyDescent="0.25">
      <c r="A296" s="12" t="s">
        <v>19</v>
      </c>
      <c r="B296" s="12">
        <v>1</v>
      </c>
      <c r="C296" s="12" t="s">
        <v>33</v>
      </c>
      <c r="D296" s="12">
        <v>4</v>
      </c>
      <c r="E296" s="12">
        <f>E294+1</f>
        <v>2025</v>
      </c>
      <c r="F296" s="12" t="s">
        <v>22</v>
      </c>
      <c r="G296" s="55">
        <v>4</v>
      </c>
      <c r="H296" s="2">
        <v>0.59699999999999998</v>
      </c>
      <c r="I296" s="2">
        <v>0.59699999999999998</v>
      </c>
    </row>
    <row r="297" spans="1:9" x14ac:dyDescent="0.25">
      <c r="A297" s="12" t="s">
        <v>19</v>
      </c>
      <c r="B297" s="12">
        <v>1</v>
      </c>
      <c r="C297" s="12" t="s">
        <v>33</v>
      </c>
      <c r="D297" s="12">
        <v>4</v>
      </c>
      <c r="E297" s="12">
        <f>E295+1</f>
        <v>2025</v>
      </c>
      <c r="F297" s="12" t="s">
        <v>15</v>
      </c>
      <c r="G297" s="55">
        <v>5</v>
      </c>
      <c r="H297" s="2">
        <v>0.40300000000000002</v>
      </c>
      <c r="I297" s="2">
        <v>0.40300000000000002</v>
      </c>
    </row>
    <row r="298" spans="1:9" x14ac:dyDescent="0.25">
      <c r="A298" s="12" t="s">
        <v>19</v>
      </c>
      <c r="B298" s="12">
        <v>1</v>
      </c>
      <c r="C298" s="12" t="s">
        <v>33</v>
      </c>
      <c r="D298" s="12">
        <v>4</v>
      </c>
      <c r="E298" s="12">
        <f>E296+1</f>
        <v>2026</v>
      </c>
      <c r="F298" s="55" t="s">
        <v>12</v>
      </c>
      <c r="G298" s="55">
        <v>2</v>
      </c>
      <c r="H298" s="12">
        <v>0.59100000000000019</v>
      </c>
      <c r="I298" s="12">
        <v>0.59100000000000019</v>
      </c>
    </row>
    <row r="299" spans="1:9" x14ac:dyDescent="0.25">
      <c r="A299" s="12" t="s">
        <v>19</v>
      </c>
      <c r="B299" s="12">
        <v>1</v>
      </c>
      <c r="C299" s="12" t="s">
        <v>33</v>
      </c>
      <c r="D299" s="12">
        <v>4</v>
      </c>
      <c r="E299" s="12">
        <f>E297+1</f>
        <v>2026</v>
      </c>
      <c r="F299" s="12" t="s">
        <v>20</v>
      </c>
      <c r="G299" s="55">
        <v>3</v>
      </c>
      <c r="H299" s="12">
        <v>0.40900000000000003</v>
      </c>
      <c r="I299" s="12">
        <v>0.40900000000000003</v>
      </c>
    </row>
    <row r="300" spans="1:9" x14ac:dyDescent="0.25">
      <c r="A300" s="12" t="s">
        <v>19</v>
      </c>
      <c r="B300" s="12">
        <v>1</v>
      </c>
      <c r="C300" s="12" t="s">
        <v>33</v>
      </c>
      <c r="D300" s="12">
        <v>4</v>
      </c>
      <c r="E300" s="12">
        <f>E298+1</f>
        <v>2027</v>
      </c>
      <c r="F300" s="12" t="s">
        <v>23</v>
      </c>
      <c r="G300" s="55">
        <v>4</v>
      </c>
      <c r="H300" s="2">
        <v>0.53299999999999992</v>
      </c>
      <c r="I300" s="2">
        <v>0.53299999999999992</v>
      </c>
    </row>
    <row r="301" spans="1:9" x14ac:dyDescent="0.25">
      <c r="A301" s="12" t="s">
        <v>19</v>
      </c>
      <c r="B301" s="12">
        <v>1</v>
      </c>
      <c r="C301" s="12" t="s">
        <v>33</v>
      </c>
      <c r="D301" s="12">
        <v>4</v>
      </c>
      <c r="E301" s="12">
        <f>E299+1</f>
        <v>2027</v>
      </c>
      <c r="F301" s="12" t="s">
        <v>15</v>
      </c>
      <c r="G301" s="13">
        <v>5</v>
      </c>
      <c r="H301" s="2">
        <v>0.46700000000000003</v>
      </c>
      <c r="I301" s="2">
        <v>0.46700000000000003</v>
      </c>
    </row>
    <row r="302" spans="1:9" x14ac:dyDescent="0.25">
      <c r="A302" s="12" t="s">
        <v>19</v>
      </c>
      <c r="B302" s="12">
        <v>1</v>
      </c>
      <c r="C302" s="12" t="s">
        <v>33</v>
      </c>
      <c r="D302" s="12">
        <v>4</v>
      </c>
      <c r="E302" s="12">
        <f>E300+1</f>
        <v>2028</v>
      </c>
      <c r="F302" s="55" t="s">
        <v>12</v>
      </c>
      <c r="G302" s="13">
        <v>2</v>
      </c>
      <c r="H302" s="54">
        <v>0.52600000000000025</v>
      </c>
      <c r="I302" s="54">
        <v>0.52600000000000025</v>
      </c>
    </row>
    <row r="303" spans="1:9" x14ac:dyDescent="0.25">
      <c r="A303" s="12" t="s">
        <v>19</v>
      </c>
      <c r="B303" s="12">
        <v>1</v>
      </c>
      <c r="C303" s="12" t="s">
        <v>33</v>
      </c>
      <c r="D303" s="12">
        <v>4</v>
      </c>
      <c r="E303" s="12">
        <f>E301+1</f>
        <v>2028</v>
      </c>
      <c r="F303" s="12" t="s">
        <v>20</v>
      </c>
      <c r="G303" s="13">
        <v>3</v>
      </c>
      <c r="H303" s="12">
        <v>0.47400000000000003</v>
      </c>
      <c r="I303" s="12">
        <v>0.47400000000000003</v>
      </c>
    </row>
    <row r="304" spans="1:9" x14ac:dyDescent="0.25">
      <c r="A304" s="12" t="s">
        <v>19</v>
      </c>
      <c r="B304" s="12">
        <v>1</v>
      </c>
      <c r="C304" s="12" t="s">
        <v>33</v>
      </c>
      <c r="D304" s="12">
        <v>4</v>
      </c>
      <c r="E304" s="12">
        <f>E302+1</f>
        <v>2029</v>
      </c>
      <c r="F304" s="12" t="s">
        <v>24</v>
      </c>
      <c r="G304" s="13">
        <v>4</v>
      </c>
      <c r="H304" s="2">
        <v>0.46899999999999992</v>
      </c>
      <c r="I304" s="2">
        <v>0.46899999999999992</v>
      </c>
    </row>
    <row r="305" spans="1:9" x14ac:dyDescent="0.25">
      <c r="A305" s="12" t="s">
        <v>19</v>
      </c>
      <c r="B305" s="12">
        <v>1</v>
      </c>
      <c r="C305" s="12" t="s">
        <v>33</v>
      </c>
      <c r="D305" s="12">
        <v>4</v>
      </c>
      <c r="E305" s="12">
        <f>E303+1</f>
        <v>2029</v>
      </c>
      <c r="F305" s="12" t="s">
        <v>15</v>
      </c>
      <c r="G305" s="13">
        <v>5</v>
      </c>
      <c r="H305" s="2">
        <v>0.53100000000000003</v>
      </c>
      <c r="I305" s="2">
        <v>0.53100000000000003</v>
      </c>
    </row>
    <row r="306" spans="1:9" x14ac:dyDescent="0.25">
      <c r="A306" s="12" t="s">
        <v>19</v>
      </c>
      <c r="B306" s="12">
        <v>1</v>
      </c>
      <c r="C306" s="12" t="s">
        <v>33</v>
      </c>
      <c r="D306" s="12">
        <v>4</v>
      </c>
      <c r="E306" s="12">
        <f>E304+1</f>
        <v>2030</v>
      </c>
      <c r="F306" s="55" t="s">
        <v>12</v>
      </c>
      <c r="G306" s="55">
        <v>2</v>
      </c>
      <c r="H306" s="12">
        <v>0.46100000000000024</v>
      </c>
      <c r="I306" s="12">
        <v>0.46100000000000024</v>
      </c>
    </row>
    <row r="307" spans="1:9" x14ac:dyDescent="0.25">
      <c r="A307" s="12" t="s">
        <v>19</v>
      </c>
      <c r="B307" s="12">
        <v>1</v>
      </c>
      <c r="C307" s="12" t="s">
        <v>33</v>
      </c>
      <c r="D307" s="12">
        <v>4</v>
      </c>
      <c r="E307" s="12">
        <f>E305+1</f>
        <v>2030</v>
      </c>
      <c r="F307" s="12" t="s">
        <v>20</v>
      </c>
      <c r="G307" s="55">
        <v>3</v>
      </c>
      <c r="H307" s="12">
        <v>0.53900000000000003</v>
      </c>
      <c r="I307" s="12">
        <v>0.53900000000000003</v>
      </c>
    </row>
    <row r="308" spans="1:9" x14ac:dyDescent="0.25">
      <c r="A308" s="12" t="s">
        <v>19</v>
      </c>
      <c r="B308" s="12">
        <v>1</v>
      </c>
      <c r="C308" s="12" t="s">
        <v>33</v>
      </c>
      <c r="D308" s="12">
        <v>4</v>
      </c>
      <c r="E308" s="12">
        <f>E306+1</f>
        <v>2031</v>
      </c>
      <c r="F308" s="12" t="s">
        <v>25</v>
      </c>
      <c r="G308" s="55">
        <v>4</v>
      </c>
      <c r="H308" s="2">
        <v>0.40499999999999992</v>
      </c>
      <c r="I308" s="2">
        <v>0.40499999999999992</v>
      </c>
    </row>
    <row r="309" spans="1:9" x14ac:dyDescent="0.25">
      <c r="A309" s="12" t="s">
        <v>19</v>
      </c>
      <c r="B309" s="12">
        <v>1</v>
      </c>
      <c r="C309" s="12" t="s">
        <v>33</v>
      </c>
      <c r="D309" s="12">
        <v>4</v>
      </c>
      <c r="E309" s="12">
        <f>E307+1</f>
        <v>2031</v>
      </c>
      <c r="F309" s="12" t="s">
        <v>15</v>
      </c>
      <c r="G309" s="55">
        <v>5</v>
      </c>
      <c r="H309" s="2">
        <v>0.59499999999999997</v>
      </c>
      <c r="I309" s="2">
        <v>0.59499999999999997</v>
      </c>
    </row>
    <row r="310" spans="1:9" x14ac:dyDescent="0.25">
      <c r="A310" s="12" t="s">
        <v>19</v>
      </c>
      <c r="B310" s="12">
        <v>1</v>
      </c>
      <c r="C310" s="12" t="s">
        <v>33</v>
      </c>
      <c r="D310" s="12">
        <v>4</v>
      </c>
      <c r="E310" s="12">
        <f>E308+1</f>
        <v>2032</v>
      </c>
      <c r="F310" s="55" t="s">
        <v>12</v>
      </c>
      <c r="G310" s="55">
        <v>2</v>
      </c>
      <c r="H310" s="12">
        <v>0.39600000000000024</v>
      </c>
      <c r="I310" s="12">
        <v>0.39600000000000024</v>
      </c>
    </row>
    <row r="311" spans="1:9" x14ac:dyDescent="0.25">
      <c r="A311" s="12" t="s">
        <v>19</v>
      </c>
      <c r="B311" s="12">
        <v>1</v>
      </c>
      <c r="C311" s="12" t="s">
        <v>33</v>
      </c>
      <c r="D311" s="12">
        <v>4</v>
      </c>
      <c r="E311" s="12">
        <f>E309+1</f>
        <v>2032</v>
      </c>
      <c r="F311" s="12" t="s">
        <v>20</v>
      </c>
      <c r="G311" s="55">
        <v>3</v>
      </c>
      <c r="H311" s="12">
        <v>0.60400000000000009</v>
      </c>
      <c r="I311" s="12">
        <v>0.60400000000000009</v>
      </c>
    </row>
    <row r="312" spans="1:9" x14ac:dyDescent="0.25">
      <c r="A312" s="12" t="s">
        <v>19</v>
      </c>
      <c r="B312" s="12">
        <v>1</v>
      </c>
      <c r="C312" s="12" t="s">
        <v>33</v>
      </c>
      <c r="D312" s="12">
        <v>4</v>
      </c>
      <c r="E312" s="12">
        <f>E310+1</f>
        <v>2033</v>
      </c>
      <c r="F312" s="12" t="s">
        <v>26</v>
      </c>
      <c r="G312" s="55">
        <v>4</v>
      </c>
      <c r="H312" s="2">
        <v>0.34099999999999991</v>
      </c>
      <c r="I312" s="2">
        <v>0.34099999999999991</v>
      </c>
    </row>
    <row r="313" spans="1:9" x14ac:dyDescent="0.25">
      <c r="A313" s="12" t="s">
        <v>19</v>
      </c>
      <c r="B313" s="12">
        <v>1</v>
      </c>
      <c r="C313" s="12" t="s">
        <v>33</v>
      </c>
      <c r="D313" s="12">
        <v>4</v>
      </c>
      <c r="E313" s="12">
        <f>E311+1</f>
        <v>2033</v>
      </c>
      <c r="F313" s="12" t="s">
        <v>15</v>
      </c>
      <c r="G313" s="55">
        <v>5</v>
      </c>
      <c r="H313" s="2">
        <v>0.65900000000000003</v>
      </c>
      <c r="I313" s="2">
        <v>0.65900000000000003</v>
      </c>
    </row>
    <row r="314" spans="1:9" x14ac:dyDescent="0.25">
      <c r="A314" s="12" t="s">
        <v>19</v>
      </c>
      <c r="B314" s="12">
        <v>1</v>
      </c>
      <c r="C314" s="12" t="s">
        <v>33</v>
      </c>
      <c r="D314" s="12">
        <v>4</v>
      </c>
      <c r="E314" s="12">
        <f>E312+1</f>
        <v>2034</v>
      </c>
      <c r="F314" s="55" t="s">
        <v>12</v>
      </c>
      <c r="G314" s="55">
        <v>2</v>
      </c>
      <c r="H314" s="12">
        <v>0.33100000000000024</v>
      </c>
      <c r="I314" s="12">
        <v>0.33100000000000024</v>
      </c>
    </row>
    <row r="315" spans="1:9" x14ac:dyDescent="0.25">
      <c r="A315" s="12" t="s">
        <v>19</v>
      </c>
      <c r="B315" s="12">
        <v>1</v>
      </c>
      <c r="C315" s="12" t="s">
        <v>33</v>
      </c>
      <c r="D315" s="12">
        <v>4</v>
      </c>
      <c r="E315" s="12">
        <f>E313+1</f>
        <v>2034</v>
      </c>
      <c r="F315" s="12" t="s">
        <v>20</v>
      </c>
      <c r="G315" s="13">
        <v>3</v>
      </c>
      <c r="H315" s="54">
        <v>0.66900000000000004</v>
      </c>
      <c r="I315" s="54">
        <v>0.66900000000000004</v>
      </c>
    </row>
    <row r="316" spans="1:9" x14ac:dyDescent="0.25">
      <c r="A316" s="12" t="s">
        <v>19</v>
      </c>
      <c r="B316" s="12">
        <v>1</v>
      </c>
      <c r="C316" s="12" t="s">
        <v>33</v>
      </c>
      <c r="D316" s="12">
        <v>4</v>
      </c>
      <c r="E316" s="12">
        <f>E314+1</f>
        <v>2035</v>
      </c>
      <c r="F316" s="12" t="s">
        <v>27</v>
      </c>
      <c r="G316" s="13">
        <v>4</v>
      </c>
      <c r="H316" s="2">
        <v>0.27699999999999991</v>
      </c>
      <c r="I316" s="2">
        <v>0.27699999999999991</v>
      </c>
    </row>
    <row r="317" spans="1:9" x14ac:dyDescent="0.25">
      <c r="A317" s="12" t="s">
        <v>19</v>
      </c>
      <c r="B317" s="12">
        <v>1</v>
      </c>
      <c r="C317" s="12" t="s">
        <v>33</v>
      </c>
      <c r="D317" s="12">
        <v>4</v>
      </c>
      <c r="E317" s="12">
        <f>E315+1</f>
        <v>2035</v>
      </c>
      <c r="F317" s="12" t="s">
        <v>15</v>
      </c>
      <c r="G317" s="13">
        <v>5</v>
      </c>
      <c r="H317" s="2">
        <v>0.72300000000000009</v>
      </c>
      <c r="I317" s="2">
        <v>0.72300000000000009</v>
      </c>
    </row>
    <row r="318" spans="1:9" x14ac:dyDescent="0.25">
      <c r="A318" s="12" t="s">
        <v>19</v>
      </c>
      <c r="B318" s="12">
        <v>1</v>
      </c>
      <c r="C318" s="12" t="s">
        <v>33</v>
      </c>
      <c r="D318" s="12">
        <v>4</v>
      </c>
      <c r="E318" s="12">
        <f>E316+1</f>
        <v>2036</v>
      </c>
      <c r="F318" s="55" t="s">
        <v>12</v>
      </c>
      <c r="G318" s="13">
        <v>2</v>
      </c>
      <c r="H318" s="12">
        <v>0.26600000000000024</v>
      </c>
      <c r="I318" s="12">
        <v>0.26600000000000024</v>
      </c>
    </row>
    <row r="319" spans="1:9" x14ac:dyDescent="0.25">
      <c r="A319" s="12" t="s">
        <v>19</v>
      </c>
      <c r="B319" s="12">
        <v>1</v>
      </c>
      <c r="C319" s="12" t="s">
        <v>33</v>
      </c>
      <c r="D319" s="12">
        <v>4</v>
      </c>
      <c r="E319" s="12">
        <f>E317+1</f>
        <v>2036</v>
      </c>
      <c r="F319" s="12" t="s">
        <v>20</v>
      </c>
      <c r="G319" s="13">
        <v>3</v>
      </c>
      <c r="H319" s="12">
        <v>0.73399999999999999</v>
      </c>
      <c r="I319" s="12">
        <v>0.73399999999999999</v>
      </c>
    </row>
    <row r="320" spans="1:9" x14ac:dyDescent="0.25">
      <c r="A320" s="12" t="s">
        <v>19</v>
      </c>
      <c r="B320" s="12">
        <v>1</v>
      </c>
      <c r="C320" s="12" t="s">
        <v>33</v>
      </c>
      <c r="D320" s="12">
        <v>4</v>
      </c>
      <c r="E320" s="12">
        <f>E318+1</f>
        <v>2037</v>
      </c>
      <c r="F320" s="12" t="s">
        <v>28</v>
      </c>
      <c r="G320" s="55">
        <v>4</v>
      </c>
      <c r="H320" s="2">
        <v>0.21299999999999991</v>
      </c>
      <c r="I320" s="2">
        <v>0.21299999999999991</v>
      </c>
    </row>
    <row r="321" spans="1:9" x14ac:dyDescent="0.25">
      <c r="A321" s="12" t="s">
        <v>19</v>
      </c>
      <c r="B321" s="12">
        <v>1</v>
      </c>
      <c r="C321" s="12" t="s">
        <v>33</v>
      </c>
      <c r="D321" s="12">
        <v>4</v>
      </c>
      <c r="E321" s="12">
        <f>E319+1</f>
        <v>2037</v>
      </c>
      <c r="F321" s="12" t="s">
        <v>15</v>
      </c>
      <c r="G321" s="55">
        <v>5</v>
      </c>
      <c r="H321" s="2">
        <v>0.78700000000000014</v>
      </c>
      <c r="I321" s="2">
        <v>0.78700000000000014</v>
      </c>
    </row>
    <row r="322" spans="1:9" x14ac:dyDescent="0.25">
      <c r="A322" s="12" t="s">
        <v>19</v>
      </c>
      <c r="B322" s="12">
        <v>1</v>
      </c>
      <c r="C322" s="12" t="s">
        <v>33</v>
      </c>
      <c r="D322" s="12">
        <v>4</v>
      </c>
      <c r="E322" s="12">
        <f>E320+1</f>
        <v>2038</v>
      </c>
      <c r="F322" s="55" t="s">
        <v>12</v>
      </c>
      <c r="G322" s="55">
        <v>2</v>
      </c>
      <c r="H322" s="12">
        <v>0.20100000000000023</v>
      </c>
      <c r="I322" s="12">
        <v>0.20100000000000023</v>
      </c>
    </row>
    <row r="323" spans="1:9" x14ac:dyDescent="0.25">
      <c r="A323" s="12" t="s">
        <v>19</v>
      </c>
      <c r="B323" s="12">
        <v>1</v>
      </c>
      <c r="C323" s="12" t="s">
        <v>33</v>
      </c>
      <c r="D323" s="12">
        <v>4</v>
      </c>
      <c r="E323" s="12">
        <f>E321+1</f>
        <v>2038</v>
      </c>
      <c r="F323" s="12" t="s">
        <v>20</v>
      </c>
      <c r="G323" s="55">
        <v>3</v>
      </c>
      <c r="H323" s="12">
        <v>0.79899999999999993</v>
      </c>
      <c r="I323" s="12">
        <v>0.79899999999999993</v>
      </c>
    </row>
    <row r="324" spans="1:9" x14ac:dyDescent="0.25">
      <c r="A324" s="12" t="s">
        <v>19</v>
      </c>
      <c r="B324" s="12">
        <v>1</v>
      </c>
      <c r="C324" s="12" t="s">
        <v>33</v>
      </c>
      <c r="D324" s="12">
        <v>4</v>
      </c>
      <c r="E324" s="12">
        <f>E322+1</f>
        <v>2039</v>
      </c>
      <c r="F324" s="12" t="s">
        <v>29</v>
      </c>
      <c r="G324" s="55">
        <v>4</v>
      </c>
      <c r="H324" s="2">
        <v>0.14899999999999991</v>
      </c>
      <c r="I324" s="2">
        <v>0.14899999999999991</v>
      </c>
    </row>
    <row r="325" spans="1:9" x14ac:dyDescent="0.25">
      <c r="A325" s="12" t="s">
        <v>19</v>
      </c>
      <c r="B325" s="12">
        <v>1</v>
      </c>
      <c r="C325" s="12" t="s">
        <v>33</v>
      </c>
      <c r="D325" s="12">
        <v>4</v>
      </c>
      <c r="E325" s="12">
        <f>E323+1</f>
        <v>2039</v>
      </c>
      <c r="F325" s="12" t="s">
        <v>15</v>
      </c>
      <c r="G325" s="55">
        <v>5</v>
      </c>
      <c r="H325" s="2">
        <v>0.8510000000000002</v>
      </c>
      <c r="I325" s="2">
        <v>0.8510000000000002</v>
      </c>
    </row>
    <row r="326" spans="1:9" x14ac:dyDescent="0.25">
      <c r="A326" s="12" t="s">
        <v>19</v>
      </c>
      <c r="B326" s="12">
        <v>1</v>
      </c>
      <c r="C326" s="12" t="s">
        <v>33</v>
      </c>
      <c r="D326" s="12">
        <v>4</v>
      </c>
      <c r="E326" s="12">
        <f>E324+1</f>
        <v>2040</v>
      </c>
      <c r="F326" s="55" t="s">
        <v>12</v>
      </c>
      <c r="G326" s="55">
        <v>2</v>
      </c>
      <c r="H326" s="12">
        <v>0.13600000000000023</v>
      </c>
      <c r="I326" s="12">
        <v>0.13600000000000023</v>
      </c>
    </row>
    <row r="327" spans="1:9" x14ac:dyDescent="0.25">
      <c r="A327" s="12" t="s">
        <v>19</v>
      </c>
      <c r="B327" s="12">
        <v>1</v>
      </c>
      <c r="C327" s="12" t="s">
        <v>33</v>
      </c>
      <c r="D327" s="12">
        <v>4</v>
      </c>
      <c r="E327" s="12">
        <f>E325+1</f>
        <v>2040</v>
      </c>
      <c r="F327" s="12" t="s">
        <v>20</v>
      </c>
      <c r="G327" s="55">
        <v>3</v>
      </c>
      <c r="H327" s="12">
        <v>0.86399999999999988</v>
      </c>
      <c r="I327" s="12">
        <v>0.86399999999999988</v>
      </c>
    </row>
    <row r="328" spans="1:9" x14ac:dyDescent="0.25">
      <c r="A328" s="12" t="s">
        <v>19</v>
      </c>
      <c r="B328" s="12">
        <v>1</v>
      </c>
      <c r="C328" s="12" t="s">
        <v>33</v>
      </c>
      <c r="D328" s="12">
        <v>4</v>
      </c>
      <c r="E328" s="12">
        <f>E326+1</f>
        <v>2041</v>
      </c>
      <c r="F328" s="12" t="s">
        <v>30</v>
      </c>
      <c r="G328" s="55">
        <v>4</v>
      </c>
      <c r="H328" s="2">
        <v>8.4999999999999909E-2</v>
      </c>
      <c r="I328" s="2">
        <v>8.4999999999999909E-2</v>
      </c>
    </row>
    <row r="329" spans="1:9" x14ac:dyDescent="0.25">
      <c r="A329" s="12" t="s">
        <v>19</v>
      </c>
      <c r="B329" s="12">
        <v>1</v>
      </c>
      <c r="C329" s="12" t="s">
        <v>33</v>
      </c>
      <c r="D329" s="12">
        <v>4</v>
      </c>
      <c r="E329" s="12">
        <f>E327+1</f>
        <v>2041</v>
      </c>
      <c r="F329" s="12" t="s">
        <v>15</v>
      </c>
      <c r="G329" s="13">
        <v>5</v>
      </c>
      <c r="H329" s="2">
        <v>0.91500000000000026</v>
      </c>
      <c r="I329" s="2">
        <v>0.91500000000000026</v>
      </c>
    </row>
    <row r="330" spans="1:9" x14ac:dyDescent="0.25">
      <c r="A330" s="12" t="s">
        <v>19</v>
      </c>
      <c r="B330" s="12">
        <v>1</v>
      </c>
      <c r="C330" s="12" t="s">
        <v>34</v>
      </c>
      <c r="D330" s="12">
        <v>5</v>
      </c>
      <c r="E330" s="12">
        <v>2010</v>
      </c>
      <c r="F330" s="55" t="s">
        <v>11</v>
      </c>
      <c r="G330" s="13">
        <v>1</v>
      </c>
      <c r="H330" s="54">
        <v>0.15</v>
      </c>
      <c r="I330" s="54">
        <v>0.15</v>
      </c>
    </row>
    <row r="331" spans="1:9" x14ac:dyDescent="0.25">
      <c r="A331" s="12" t="s">
        <v>19</v>
      </c>
      <c r="B331" s="12">
        <v>1</v>
      </c>
      <c r="C331" s="12" t="s">
        <v>34</v>
      </c>
      <c r="D331" s="12">
        <v>5</v>
      </c>
      <c r="E331" s="12">
        <v>2010</v>
      </c>
      <c r="F331" s="55" t="s">
        <v>12</v>
      </c>
      <c r="G331" s="13">
        <v>2</v>
      </c>
      <c r="H331" s="12">
        <v>0.85</v>
      </c>
      <c r="I331" s="12">
        <v>0.85</v>
      </c>
    </row>
    <row r="332" spans="1:9" x14ac:dyDescent="0.25">
      <c r="A332" s="12" t="s">
        <v>19</v>
      </c>
      <c r="B332" s="12">
        <v>1</v>
      </c>
      <c r="C332" s="12" t="s">
        <v>34</v>
      </c>
      <c r="D332" s="12">
        <v>5</v>
      </c>
      <c r="E332" s="12">
        <v>2010</v>
      </c>
      <c r="F332" s="12" t="s">
        <v>14</v>
      </c>
      <c r="G332" s="13">
        <v>4</v>
      </c>
      <c r="H332" s="55">
        <v>1</v>
      </c>
      <c r="I332" s="55">
        <v>1</v>
      </c>
    </row>
    <row r="333" spans="1:9" x14ac:dyDescent="0.25">
      <c r="A333" s="12" t="s">
        <v>19</v>
      </c>
      <c r="B333" s="12">
        <v>1</v>
      </c>
      <c r="C333" s="12" t="s">
        <v>34</v>
      </c>
      <c r="D333" s="12">
        <v>5</v>
      </c>
      <c r="E333" s="12">
        <v>2011</v>
      </c>
      <c r="F333" s="55" t="s">
        <v>11</v>
      </c>
      <c r="G333" s="13">
        <v>1</v>
      </c>
      <c r="H333" s="12">
        <v>0.03</v>
      </c>
      <c r="I333" s="12">
        <v>0.03</v>
      </c>
    </row>
    <row r="334" spans="1:9" x14ac:dyDescent="0.25">
      <c r="A334" s="12" t="s">
        <v>19</v>
      </c>
      <c r="B334" s="12">
        <v>1</v>
      </c>
      <c r="C334" s="12" t="s">
        <v>34</v>
      </c>
      <c r="D334" s="12">
        <v>5</v>
      </c>
      <c r="E334" s="12">
        <v>2011</v>
      </c>
      <c r="F334" s="13" t="s">
        <v>12</v>
      </c>
      <c r="G334" s="13">
        <v>2</v>
      </c>
      <c r="H334" s="12">
        <v>0.97</v>
      </c>
      <c r="I334" s="12">
        <v>0.97</v>
      </c>
    </row>
    <row r="335" spans="1:9" x14ac:dyDescent="0.25">
      <c r="A335" s="12" t="s">
        <v>19</v>
      </c>
      <c r="B335" s="12">
        <v>1</v>
      </c>
      <c r="C335" s="12" t="s">
        <v>34</v>
      </c>
      <c r="D335" s="12">
        <v>5</v>
      </c>
      <c r="E335" s="12">
        <v>2011</v>
      </c>
      <c r="F335" s="54" t="s">
        <v>14</v>
      </c>
      <c r="G335" s="13">
        <v>4</v>
      </c>
      <c r="H335" s="12">
        <v>0.95</v>
      </c>
      <c r="I335" s="12">
        <v>0.95</v>
      </c>
    </row>
    <row r="336" spans="1:9" x14ac:dyDescent="0.25">
      <c r="A336" s="12" t="s">
        <v>19</v>
      </c>
      <c r="B336" s="12">
        <v>1</v>
      </c>
      <c r="C336" s="12" t="s">
        <v>34</v>
      </c>
      <c r="D336" s="12">
        <v>5</v>
      </c>
      <c r="E336" s="12">
        <v>2011</v>
      </c>
      <c r="F336" s="54" t="s">
        <v>15</v>
      </c>
      <c r="G336" s="13">
        <v>5</v>
      </c>
      <c r="H336" s="12">
        <v>0.05</v>
      </c>
      <c r="I336" s="12">
        <v>0.05</v>
      </c>
    </row>
    <row r="337" spans="1:9" x14ac:dyDescent="0.25">
      <c r="A337" s="12" t="s">
        <v>19</v>
      </c>
      <c r="B337" s="12">
        <v>1</v>
      </c>
      <c r="C337" s="12" t="s">
        <v>34</v>
      </c>
      <c r="D337" s="12">
        <v>5</v>
      </c>
      <c r="E337" s="12">
        <v>2012</v>
      </c>
      <c r="F337" s="13" t="s">
        <v>12</v>
      </c>
      <c r="G337" s="13">
        <v>2</v>
      </c>
      <c r="H337" s="12">
        <v>1</v>
      </c>
      <c r="I337" s="12">
        <v>1</v>
      </c>
    </row>
    <row r="338" spans="1:9" x14ac:dyDescent="0.25">
      <c r="A338" s="12" t="s">
        <v>19</v>
      </c>
      <c r="B338" s="12">
        <v>1</v>
      </c>
      <c r="C338" s="12" t="s">
        <v>34</v>
      </c>
      <c r="D338" s="12">
        <v>5</v>
      </c>
      <c r="E338" s="12">
        <v>2012</v>
      </c>
      <c r="F338" s="54" t="s">
        <v>14</v>
      </c>
      <c r="G338" s="13">
        <v>4</v>
      </c>
      <c r="H338" s="12">
        <v>0.93799999999999994</v>
      </c>
      <c r="I338" s="12">
        <v>0.93799999999999994</v>
      </c>
    </row>
    <row r="339" spans="1:9" x14ac:dyDescent="0.25">
      <c r="A339" s="12" t="s">
        <v>19</v>
      </c>
      <c r="B339" s="12">
        <v>1</v>
      </c>
      <c r="C339" s="12" t="s">
        <v>34</v>
      </c>
      <c r="D339" s="12">
        <v>5</v>
      </c>
      <c r="E339" s="12">
        <v>2012</v>
      </c>
      <c r="F339" s="54" t="s">
        <v>15</v>
      </c>
      <c r="G339" s="13">
        <v>5</v>
      </c>
      <c r="H339" s="12">
        <v>6.2E-2</v>
      </c>
      <c r="I339" s="12">
        <v>6.2E-2</v>
      </c>
    </row>
    <row r="340" spans="1:9" x14ac:dyDescent="0.25">
      <c r="A340" s="12" t="s">
        <v>19</v>
      </c>
      <c r="B340" s="12">
        <v>1</v>
      </c>
      <c r="C340" s="12" t="s">
        <v>34</v>
      </c>
      <c r="D340" s="12">
        <v>5</v>
      </c>
      <c r="E340" s="12">
        <v>2013</v>
      </c>
      <c r="F340" s="55" t="s">
        <v>12</v>
      </c>
      <c r="G340" s="13">
        <v>2</v>
      </c>
      <c r="H340" s="12">
        <v>0.97899999999999998</v>
      </c>
      <c r="I340" s="12">
        <v>0.97899999999999998</v>
      </c>
    </row>
    <row r="341" spans="1:9" x14ac:dyDescent="0.25">
      <c r="A341" s="12" t="s">
        <v>19</v>
      </c>
      <c r="B341" s="12">
        <v>1</v>
      </c>
      <c r="C341" s="12" t="s">
        <v>34</v>
      </c>
      <c r="D341" s="12">
        <v>5</v>
      </c>
      <c r="E341" s="12">
        <v>2013</v>
      </c>
      <c r="F341" s="54" t="s">
        <v>20</v>
      </c>
      <c r="G341" s="13">
        <v>3</v>
      </c>
      <c r="H341" s="12">
        <v>2.1000000000000001E-2</v>
      </c>
      <c r="I341" s="12">
        <v>2.1000000000000001E-2</v>
      </c>
    </row>
    <row r="342" spans="1:9" x14ac:dyDescent="0.25">
      <c r="A342" s="12" t="s">
        <v>19</v>
      </c>
      <c r="B342" s="12">
        <v>1</v>
      </c>
      <c r="C342" s="12" t="s">
        <v>34</v>
      </c>
      <c r="D342" s="12">
        <v>5</v>
      </c>
      <c r="E342" s="12">
        <v>2013</v>
      </c>
      <c r="F342" s="12" t="s">
        <v>14</v>
      </c>
      <c r="G342" s="13">
        <v>4</v>
      </c>
      <c r="H342" s="2">
        <v>0.92100000000000004</v>
      </c>
      <c r="I342" s="2">
        <v>0.92100000000000004</v>
      </c>
    </row>
    <row r="343" spans="1:9" x14ac:dyDescent="0.25">
      <c r="A343" s="12" t="s">
        <v>19</v>
      </c>
      <c r="B343" s="12">
        <v>1</v>
      </c>
      <c r="C343" s="12" t="s">
        <v>34</v>
      </c>
      <c r="D343" s="12">
        <v>5</v>
      </c>
      <c r="E343" s="12">
        <v>2013</v>
      </c>
      <c r="F343" s="54" t="s">
        <v>15</v>
      </c>
      <c r="G343" s="13">
        <v>5</v>
      </c>
      <c r="H343" s="2">
        <v>7.9000000000000001E-2</v>
      </c>
      <c r="I343" s="2">
        <v>7.9000000000000001E-2</v>
      </c>
    </row>
    <row r="344" spans="1:9" x14ac:dyDescent="0.25">
      <c r="A344" s="12" t="s">
        <v>19</v>
      </c>
      <c r="B344" s="12">
        <v>1</v>
      </c>
      <c r="C344" s="12" t="s">
        <v>34</v>
      </c>
      <c r="D344" s="12">
        <v>5</v>
      </c>
      <c r="E344" s="12">
        <v>2014</v>
      </c>
      <c r="F344" s="55" t="s">
        <v>12</v>
      </c>
      <c r="G344" s="13">
        <v>2</v>
      </c>
      <c r="H344" s="12">
        <v>0.95799999999999996</v>
      </c>
      <c r="I344" s="12">
        <v>0.95799999999999996</v>
      </c>
    </row>
    <row r="345" spans="1:9" x14ac:dyDescent="0.25">
      <c r="A345" s="12" t="s">
        <v>19</v>
      </c>
      <c r="B345" s="12">
        <v>1</v>
      </c>
      <c r="C345" s="12" t="s">
        <v>34</v>
      </c>
      <c r="D345" s="12">
        <v>5</v>
      </c>
      <c r="E345" s="12">
        <v>2014</v>
      </c>
      <c r="F345" s="54" t="s">
        <v>20</v>
      </c>
      <c r="G345" s="13">
        <v>3</v>
      </c>
      <c r="H345" s="12">
        <v>4.2000000000000003E-2</v>
      </c>
      <c r="I345" s="12">
        <v>4.2000000000000003E-2</v>
      </c>
    </row>
    <row r="346" spans="1:9" x14ac:dyDescent="0.25">
      <c r="A346" s="12" t="s">
        <v>19</v>
      </c>
      <c r="B346" s="12">
        <v>1</v>
      </c>
      <c r="C346" s="12" t="s">
        <v>34</v>
      </c>
      <c r="D346" s="12">
        <v>5</v>
      </c>
      <c r="E346" s="12">
        <v>2014</v>
      </c>
      <c r="F346" s="12" t="s">
        <v>14</v>
      </c>
      <c r="G346" s="13">
        <v>4</v>
      </c>
      <c r="H346" s="2">
        <v>0.90300000000000002</v>
      </c>
      <c r="I346" s="2">
        <v>0.90300000000000002</v>
      </c>
    </row>
    <row r="347" spans="1:9" x14ac:dyDescent="0.25">
      <c r="A347" s="12" t="s">
        <v>19</v>
      </c>
      <c r="B347" s="12">
        <v>1</v>
      </c>
      <c r="C347" s="12" t="s">
        <v>34</v>
      </c>
      <c r="D347" s="12">
        <v>5</v>
      </c>
      <c r="E347" s="12">
        <v>2014</v>
      </c>
      <c r="F347" s="54" t="s">
        <v>15</v>
      </c>
      <c r="G347" s="13">
        <v>5</v>
      </c>
      <c r="H347" s="2">
        <v>9.7000000000000003E-2</v>
      </c>
      <c r="I347" s="2">
        <v>9.7000000000000003E-2</v>
      </c>
    </row>
    <row r="348" spans="1:9" x14ac:dyDescent="0.25">
      <c r="A348" s="12" t="s">
        <v>19</v>
      </c>
      <c r="B348" s="12">
        <v>1</v>
      </c>
      <c r="C348" s="12" t="s">
        <v>34</v>
      </c>
      <c r="D348" s="12">
        <v>5</v>
      </c>
      <c r="E348" s="12">
        <v>2015</v>
      </c>
      <c r="F348" s="55" t="s">
        <v>12</v>
      </c>
      <c r="G348" s="13">
        <v>2</v>
      </c>
      <c r="H348" s="12">
        <v>0.93699999999999994</v>
      </c>
      <c r="I348" s="12">
        <v>0.93699999999999994</v>
      </c>
    </row>
    <row r="349" spans="1:9" x14ac:dyDescent="0.25">
      <c r="A349" s="12" t="s">
        <v>19</v>
      </c>
      <c r="B349" s="12">
        <v>1</v>
      </c>
      <c r="C349" s="12" t="s">
        <v>34</v>
      </c>
      <c r="D349" s="12">
        <v>5</v>
      </c>
      <c r="E349" s="12">
        <v>2015</v>
      </c>
      <c r="F349" s="54" t="s">
        <v>20</v>
      </c>
      <c r="G349" s="13">
        <v>3</v>
      </c>
      <c r="H349" s="12">
        <v>6.3E-2</v>
      </c>
      <c r="I349" s="12">
        <v>6.3E-2</v>
      </c>
    </row>
    <row r="350" spans="1:9" x14ac:dyDescent="0.25">
      <c r="A350" s="12" t="s">
        <v>19</v>
      </c>
      <c r="B350" s="12">
        <v>1</v>
      </c>
      <c r="C350" s="12" t="s">
        <v>34</v>
      </c>
      <c r="D350" s="12">
        <v>5</v>
      </c>
      <c r="E350" s="12">
        <v>2015</v>
      </c>
      <c r="F350" s="12" t="s">
        <v>14</v>
      </c>
      <c r="G350" s="13">
        <v>4</v>
      </c>
      <c r="H350" s="2">
        <v>0.88600000000000001</v>
      </c>
      <c r="I350" s="2">
        <v>0.88600000000000001</v>
      </c>
    </row>
    <row r="351" spans="1:9" x14ac:dyDescent="0.25">
      <c r="A351" s="12" t="s">
        <v>19</v>
      </c>
      <c r="B351" s="12">
        <v>1</v>
      </c>
      <c r="C351" s="12" t="s">
        <v>34</v>
      </c>
      <c r="D351" s="12">
        <v>5</v>
      </c>
      <c r="E351" s="12">
        <v>2015</v>
      </c>
      <c r="F351" s="54" t="s">
        <v>15</v>
      </c>
      <c r="G351" s="13">
        <v>5</v>
      </c>
      <c r="H351" s="2">
        <v>0.114</v>
      </c>
      <c r="I351" s="2">
        <v>0.114</v>
      </c>
    </row>
    <row r="352" spans="1:9" x14ac:dyDescent="0.25">
      <c r="A352" s="12" t="s">
        <v>19</v>
      </c>
      <c r="B352" s="12">
        <v>1</v>
      </c>
      <c r="C352" s="12" t="s">
        <v>34</v>
      </c>
      <c r="D352" s="12">
        <v>5</v>
      </c>
      <c r="E352" s="12">
        <v>2016</v>
      </c>
      <c r="F352" s="55" t="s">
        <v>12</v>
      </c>
      <c r="G352" s="13">
        <v>2</v>
      </c>
      <c r="H352" s="12">
        <v>0.91599999999999993</v>
      </c>
      <c r="I352" s="12">
        <v>0.91599999999999993</v>
      </c>
    </row>
    <row r="353" spans="1:9" x14ac:dyDescent="0.25">
      <c r="A353" s="12" t="s">
        <v>19</v>
      </c>
      <c r="B353" s="12">
        <v>1</v>
      </c>
      <c r="C353" s="12" t="s">
        <v>34</v>
      </c>
      <c r="D353" s="12">
        <v>5</v>
      </c>
      <c r="E353" s="12">
        <v>2016</v>
      </c>
      <c r="F353" s="54" t="s">
        <v>20</v>
      </c>
      <c r="G353" s="13">
        <v>3</v>
      </c>
      <c r="H353" s="12">
        <v>8.4000000000000005E-2</v>
      </c>
      <c r="I353" s="12">
        <v>8.4000000000000005E-2</v>
      </c>
    </row>
    <row r="354" spans="1:9" x14ac:dyDescent="0.25">
      <c r="A354" s="12" t="s">
        <v>19</v>
      </c>
      <c r="B354" s="12">
        <v>1</v>
      </c>
      <c r="C354" s="12" t="s">
        <v>34</v>
      </c>
      <c r="D354" s="12">
        <v>5</v>
      </c>
      <c r="E354" s="12">
        <f>E352+1</f>
        <v>2017</v>
      </c>
      <c r="F354" s="12" t="s">
        <v>14</v>
      </c>
      <c r="G354" s="13">
        <v>4</v>
      </c>
      <c r="H354" s="2">
        <v>0.85399999999999998</v>
      </c>
      <c r="I354" s="2">
        <v>0.85399999999999998</v>
      </c>
    </row>
    <row r="355" spans="1:9" x14ac:dyDescent="0.25">
      <c r="A355" s="12" t="s">
        <v>19</v>
      </c>
      <c r="B355" s="12">
        <v>1</v>
      </c>
      <c r="C355" s="12" t="s">
        <v>34</v>
      </c>
      <c r="D355" s="12">
        <v>5</v>
      </c>
      <c r="E355" s="12">
        <f>E353+1</f>
        <v>2017</v>
      </c>
      <c r="F355" s="54" t="s">
        <v>15</v>
      </c>
      <c r="G355" s="13">
        <v>5</v>
      </c>
      <c r="H355" s="2">
        <v>0.14600000000000002</v>
      </c>
      <c r="I355" s="2">
        <v>0.14600000000000002</v>
      </c>
    </row>
    <row r="356" spans="1:9" x14ac:dyDescent="0.25">
      <c r="A356" s="12" t="s">
        <v>19</v>
      </c>
      <c r="B356" s="12">
        <v>1</v>
      </c>
      <c r="C356" s="12" t="s">
        <v>34</v>
      </c>
      <c r="D356" s="12">
        <v>5</v>
      </c>
      <c r="E356" s="12">
        <v>2017</v>
      </c>
      <c r="F356" s="55" t="s">
        <v>12</v>
      </c>
      <c r="G356" s="13">
        <v>2</v>
      </c>
      <c r="H356" s="12">
        <v>0.88349999999999995</v>
      </c>
      <c r="I356" s="12">
        <v>0.88349999999999995</v>
      </c>
    </row>
    <row r="357" spans="1:9" x14ac:dyDescent="0.25">
      <c r="A357" s="12" t="s">
        <v>19</v>
      </c>
      <c r="B357" s="12">
        <v>1</v>
      </c>
      <c r="C357" s="12" t="s">
        <v>34</v>
      </c>
      <c r="D357" s="12">
        <v>5</v>
      </c>
      <c r="E357" s="12">
        <v>2017</v>
      </c>
      <c r="F357" s="54" t="s">
        <v>20</v>
      </c>
      <c r="G357" s="13">
        <v>3</v>
      </c>
      <c r="H357" s="12">
        <v>0.11650000000000001</v>
      </c>
      <c r="I357" s="12">
        <v>0.11650000000000001</v>
      </c>
    </row>
    <row r="358" spans="1:9" x14ac:dyDescent="0.25">
      <c r="A358" s="12" t="s">
        <v>19</v>
      </c>
      <c r="B358" s="12">
        <v>1</v>
      </c>
      <c r="C358" s="12" t="s">
        <v>34</v>
      </c>
      <c r="D358" s="12">
        <v>5</v>
      </c>
      <c r="E358" s="12">
        <f>E356+1</f>
        <v>2018</v>
      </c>
      <c r="F358" s="12" t="s">
        <v>14</v>
      </c>
      <c r="G358" s="13">
        <v>4</v>
      </c>
      <c r="H358" s="2">
        <v>0.82199999999999995</v>
      </c>
      <c r="I358" s="2">
        <v>0.82199999999999995</v>
      </c>
    </row>
    <row r="359" spans="1:9" x14ac:dyDescent="0.25">
      <c r="A359" s="12" t="s">
        <v>19</v>
      </c>
      <c r="B359" s="12">
        <v>1</v>
      </c>
      <c r="C359" s="12" t="s">
        <v>34</v>
      </c>
      <c r="D359" s="12">
        <v>5</v>
      </c>
      <c r="E359" s="12">
        <f>E357+1</f>
        <v>2018</v>
      </c>
      <c r="F359" s="54" t="s">
        <v>15</v>
      </c>
      <c r="G359" s="13">
        <v>5</v>
      </c>
      <c r="H359" s="2">
        <v>0.17800000000000002</v>
      </c>
      <c r="I359" s="2">
        <v>0.17800000000000002</v>
      </c>
    </row>
    <row r="360" spans="1:9" x14ac:dyDescent="0.25">
      <c r="A360" s="12" t="s">
        <v>19</v>
      </c>
      <c r="B360" s="12">
        <v>1</v>
      </c>
      <c r="C360" s="12" t="s">
        <v>34</v>
      </c>
      <c r="D360" s="12">
        <v>5</v>
      </c>
      <c r="E360" s="12">
        <v>2018</v>
      </c>
      <c r="F360" s="55" t="s">
        <v>12</v>
      </c>
      <c r="G360" s="13">
        <v>2</v>
      </c>
      <c r="H360" s="12">
        <v>0.85099999999999998</v>
      </c>
      <c r="I360" s="12">
        <v>0.85099999999999998</v>
      </c>
    </row>
    <row r="361" spans="1:9" x14ac:dyDescent="0.25">
      <c r="A361" s="12" t="s">
        <v>19</v>
      </c>
      <c r="B361" s="12">
        <v>1</v>
      </c>
      <c r="C361" s="12" t="s">
        <v>34</v>
      </c>
      <c r="D361" s="12">
        <v>5</v>
      </c>
      <c r="E361" s="12">
        <v>2018</v>
      </c>
      <c r="F361" s="54" t="s">
        <v>20</v>
      </c>
      <c r="G361" s="13">
        <v>3</v>
      </c>
      <c r="H361" s="12">
        <v>0.14900000000000002</v>
      </c>
      <c r="I361" s="12">
        <v>0.14900000000000002</v>
      </c>
    </row>
    <row r="362" spans="1:9" x14ac:dyDescent="0.25">
      <c r="A362" s="12" t="s">
        <v>19</v>
      </c>
      <c r="B362" s="12">
        <v>1</v>
      </c>
      <c r="C362" s="12" t="s">
        <v>34</v>
      </c>
      <c r="D362" s="12">
        <v>5</v>
      </c>
      <c r="E362" s="12">
        <f>E360+1</f>
        <v>2019</v>
      </c>
      <c r="F362" s="12" t="s">
        <v>14</v>
      </c>
      <c r="G362" s="13">
        <v>4</v>
      </c>
      <c r="H362" s="2">
        <v>0.78999999999999992</v>
      </c>
      <c r="I362" s="2">
        <v>0.78999999999999992</v>
      </c>
    </row>
    <row r="363" spans="1:9" x14ac:dyDescent="0.25">
      <c r="A363" s="12" t="s">
        <v>19</v>
      </c>
      <c r="B363" s="12">
        <v>1</v>
      </c>
      <c r="C363" s="12" t="s">
        <v>34</v>
      </c>
      <c r="D363" s="12">
        <v>5</v>
      </c>
      <c r="E363" s="12">
        <f>E361+1</f>
        <v>2019</v>
      </c>
      <c r="F363" s="54" t="s">
        <v>15</v>
      </c>
      <c r="G363" s="13">
        <v>5</v>
      </c>
      <c r="H363" s="2">
        <v>0.21000000000000002</v>
      </c>
      <c r="I363" s="2">
        <v>0.21000000000000002</v>
      </c>
    </row>
    <row r="364" spans="1:9" x14ac:dyDescent="0.25">
      <c r="A364" s="12" t="s">
        <v>19</v>
      </c>
      <c r="B364" s="12">
        <v>1</v>
      </c>
      <c r="C364" s="12" t="s">
        <v>34</v>
      </c>
      <c r="D364" s="12">
        <v>5</v>
      </c>
      <c r="E364" s="12">
        <v>2019</v>
      </c>
      <c r="F364" s="55" t="s">
        <v>12</v>
      </c>
      <c r="G364" s="13">
        <v>2</v>
      </c>
      <c r="H364" s="12">
        <v>0.81850000000000001</v>
      </c>
      <c r="I364" s="12">
        <v>0.81850000000000001</v>
      </c>
    </row>
    <row r="365" spans="1:9" x14ac:dyDescent="0.25">
      <c r="A365" s="12" t="s">
        <v>19</v>
      </c>
      <c r="B365" s="12">
        <v>1</v>
      </c>
      <c r="C365" s="12" t="s">
        <v>34</v>
      </c>
      <c r="D365" s="12">
        <v>5</v>
      </c>
      <c r="E365" s="12">
        <v>2019</v>
      </c>
      <c r="F365" s="54" t="s">
        <v>20</v>
      </c>
      <c r="G365" s="13">
        <v>3</v>
      </c>
      <c r="H365" s="12">
        <v>0.18150000000000002</v>
      </c>
      <c r="I365" s="12">
        <v>0.18150000000000002</v>
      </c>
    </row>
    <row r="366" spans="1:9" x14ac:dyDescent="0.25">
      <c r="A366" s="12" t="s">
        <v>19</v>
      </c>
      <c r="B366" s="12">
        <v>1</v>
      </c>
      <c r="C366" s="12" t="s">
        <v>34</v>
      </c>
      <c r="D366" s="12">
        <v>5</v>
      </c>
      <c r="E366" s="12">
        <f>E364+1</f>
        <v>2020</v>
      </c>
      <c r="F366" s="12" t="s">
        <v>14</v>
      </c>
      <c r="G366" s="13">
        <v>4</v>
      </c>
      <c r="H366" s="2">
        <v>0.7579999999999999</v>
      </c>
      <c r="I366" s="2">
        <v>0.7579999999999999</v>
      </c>
    </row>
    <row r="367" spans="1:9" x14ac:dyDescent="0.25">
      <c r="A367" s="12" t="s">
        <v>19</v>
      </c>
      <c r="B367" s="12">
        <v>1</v>
      </c>
      <c r="C367" s="12" t="s">
        <v>34</v>
      </c>
      <c r="D367" s="12">
        <v>5</v>
      </c>
      <c r="E367" s="12">
        <f>E365+1</f>
        <v>2020</v>
      </c>
      <c r="F367" s="54" t="s">
        <v>15</v>
      </c>
      <c r="G367" s="13">
        <v>5</v>
      </c>
      <c r="H367" s="2">
        <v>0.24200000000000002</v>
      </c>
      <c r="I367" s="2">
        <v>0.24200000000000002</v>
      </c>
    </row>
    <row r="368" spans="1:9" x14ac:dyDescent="0.25">
      <c r="A368" s="12" t="s">
        <v>19</v>
      </c>
      <c r="B368" s="12">
        <v>1</v>
      </c>
      <c r="C368" s="12" t="s">
        <v>34</v>
      </c>
      <c r="D368" s="12">
        <v>5</v>
      </c>
      <c r="E368" s="12">
        <v>2020</v>
      </c>
      <c r="F368" s="55" t="s">
        <v>12</v>
      </c>
      <c r="G368" s="13">
        <v>2</v>
      </c>
      <c r="H368" s="12">
        <v>0.78600000000000003</v>
      </c>
      <c r="I368" s="12">
        <v>0.78600000000000003</v>
      </c>
    </row>
    <row r="369" spans="1:9" x14ac:dyDescent="0.25">
      <c r="A369" s="12" t="s">
        <v>19</v>
      </c>
      <c r="B369" s="12">
        <v>1</v>
      </c>
      <c r="C369" s="12" t="s">
        <v>34</v>
      </c>
      <c r="D369" s="12">
        <v>5</v>
      </c>
      <c r="E369" s="12">
        <v>2020</v>
      </c>
      <c r="F369" s="54" t="s">
        <v>20</v>
      </c>
      <c r="G369" s="13">
        <v>3</v>
      </c>
      <c r="H369" s="12">
        <v>0.21400000000000002</v>
      </c>
      <c r="I369" s="12">
        <v>0.21400000000000002</v>
      </c>
    </row>
    <row r="370" spans="1:9" x14ac:dyDescent="0.25">
      <c r="A370" s="12" t="s">
        <v>19</v>
      </c>
      <c r="B370" s="12">
        <v>1</v>
      </c>
      <c r="C370" s="12" t="s">
        <v>34</v>
      </c>
      <c r="D370" s="12">
        <v>5</v>
      </c>
      <c r="E370" s="12">
        <f>E368+1</f>
        <v>2021</v>
      </c>
      <c r="F370" s="12" t="s">
        <v>14</v>
      </c>
      <c r="G370" s="13">
        <v>4</v>
      </c>
      <c r="H370" s="2">
        <v>0.72499999999999998</v>
      </c>
      <c r="I370" s="2">
        <v>0.72499999999999998</v>
      </c>
    </row>
    <row r="371" spans="1:9" x14ac:dyDescent="0.25">
      <c r="A371" s="12" t="s">
        <v>19</v>
      </c>
      <c r="B371" s="12">
        <v>1</v>
      </c>
      <c r="C371" s="12" t="s">
        <v>34</v>
      </c>
      <c r="D371" s="12">
        <v>5</v>
      </c>
      <c r="E371" s="12">
        <f>E369+1</f>
        <v>2021</v>
      </c>
      <c r="F371" s="54" t="s">
        <v>15</v>
      </c>
      <c r="G371" s="13">
        <v>5</v>
      </c>
      <c r="H371" s="2">
        <v>0.27500000000000002</v>
      </c>
      <c r="I371" s="2">
        <v>0.27500000000000002</v>
      </c>
    </row>
    <row r="372" spans="1:9" x14ac:dyDescent="0.25">
      <c r="A372" s="12" t="s">
        <v>19</v>
      </c>
      <c r="B372" s="12">
        <v>1</v>
      </c>
      <c r="C372" s="12" t="s">
        <v>34</v>
      </c>
      <c r="D372" s="12">
        <v>5</v>
      </c>
      <c r="E372" s="12">
        <f>E370+1</f>
        <v>2022</v>
      </c>
      <c r="F372" s="55" t="s">
        <v>12</v>
      </c>
      <c r="G372" s="13">
        <v>2</v>
      </c>
      <c r="H372" s="12">
        <v>0.72100000000000009</v>
      </c>
      <c r="I372" s="12">
        <v>0.72100000000000009</v>
      </c>
    </row>
    <row r="373" spans="1:9" x14ac:dyDescent="0.25">
      <c r="A373" s="12" t="s">
        <v>19</v>
      </c>
      <c r="B373" s="12">
        <v>1</v>
      </c>
      <c r="C373" s="12" t="s">
        <v>34</v>
      </c>
      <c r="D373" s="12">
        <v>5</v>
      </c>
      <c r="E373" s="12">
        <f>E371+1</f>
        <v>2022</v>
      </c>
      <c r="F373" s="54" t="s">
        <v>20</v>
      </c>
      <c r="G373" s="13">
        <v>3</v>
      </c>
      <c r="H373" s="12">
        <v>0.27900000000000003</v>
      </c>
      <c r="I373" s="12">
        <v>0.27900000000000003</v>
      </c>
    </row>
    <row r="374" spans="1:9" x14ac:dyDescent="0.25">
      <c r="A374" s="12" t="s">
        <v>19</v>
      </c>
      <c r="B374" s="12">
        <v>1</v>
      </c>
      <c r="C374" s="12" t="s">
        <v>34</v>
      </c>
      <c r="D374" s="12">
        <v>5</v>
      </c>
      <c r="E374" s="12">
        <f>E372+1</f>
        <v>2023</v>
      </c>
      <c r="F374" s="12" t="s">
        <v>21</v>
      </c>
      <c r="G374" s="13">
        <v>4</v>
      </c>
      <c r="H374" s="2">
        <v>0.66100000000000003</v>
      </c>
      <c r="I374" s="2">
        <v>0.66100000000000003</v>
      </c>
    </row>
    <row r="375" spans="1:9" x14ac:dyDescent="0.25">
      <c r="A375" s="12" t="s">
        <v>19</v>
      </c>
      <c r="B375" s="12">
        <v>1</v>
      </c>
      <c r="C375" s="12" t="s">
        <v>34</v>
      </c>
      <c r="D375" s="12">
        <v>5</v>
      </c>
      <c r="E375" s="12">
        <f>E373+1</f>
        <v>2023</v>
      </c>
      <c r="F375" s="12" t="s">
        <v>15</v>
      </c>
      <c r="G375" s="13">
        <v>5</v>
      </c>
      <c r="H375" s="2">
        <v>0.33900000000000002</v>
      </c>
      <c r="I375" s="2">
        <v>0.33900000000000002</v>
      </c>
    </row>
    <row r="376" spans="1:9" x14ac:dyDescent="0.25">
      <c r="A376" s="12" t="s">
        <v>19</v>
      </c>
      <c r="B376" s="12">
        <v>1</v>
      </c>
      <c r="C376" s="12" t="s">
        <v>34</v>
      </c>
      <c r="D376" s="12">
        <v>5</v>
      </c>
      <c r="E376" s="12">
        <f>E374+1</f>
        <v>2024</v>
      </c>
      <c r="F376" s="55" t="s">
        <v>12</v>
      </c>
      <c r="G376" s="13">
        <v>2</v>
      </c>
      <c r="H376" s="12">
        <v>0.65600000000000014</v>
      </c>
      <c r="I376" s="12">
        <v>0.65600000000000014</v>
      </c>
    </row>
    <row r="377" spans="1:9" x14ac:dyDescent="0.25">
      <c r="A377" s="12" t="s">
        <v>19</v>
      </c>
      <c r="B377" s="12">
        <v>1</v>
      </c>
      <c r="C377" s="12" t="s">
        <v>34</v>
      </c>
      <c r="D377" s="12">
        <v>5</v>
      </c>
      <c r="E377" s="12">
        <f>E375+1</f>
        <v>2024</v>
      </c>
      <c r="F377" s="12" t="s">
        <v>20</v>
      </c>
      <c r="G377" s="13">
        <v>3</v>
      </c>
      <c r="H377" s="12">
        <v>0.34400000000000003</v>
      </c>
      <c r="I377" s="12">
        <v>0.34400000000000003</v>
      </c>
    </row>
    <row r="378" spans="1:9" x14ac:dyDescent="0.25">
      <c r="A378" s="12" t="s">
        <v>19</v>
      </c>
      <c r="B378" s="12">
        <v>1</v>
      </c>
      <c r="C378" s="12" t="s">
        <v>34</v>
      </c>
      <c r="D378" s="12">
        <v>5</v>
      </c>
      <c r="E378" s="12">
        <f>E376+1</f>
        <v>2025</v>
      </c>
      <c r="F378" s="12" t="s">
        <v>22</v>
      </c>
      <c r="G378" s="13">
        <v>4</v>
      </c>
      <c r="H378" s="2">
        <v>0.59699999999999998</v>
      </c>
      <c r="I378" s="2">
        <v>0.59699999999999998</v>
      </c>
    </row>
    <row r="379" spans="1:9" x14ac:dyDescent="0.25">
      <c r="A379" s="12" t="s">
        <v>19</v>
      </c>
      <c r="B379" s="12">
        <v>1</v>
      </c>
      <c r="C379" s="12" t="s">
        <v>34</v>
      </c>
      <c r="D379" s="12">
        <v>5</v>
      </c>
      <c r="E379" s="12">
        <f>E377+1</f>
        <v>2025</v>
      </c>
      <c r="F379" s="12" t="s">
        <v>15</v>
      </c>
      <c r="G379" s="13">
        <v>5</v>
      </c>
      <c r="H379" s="2">
        <v>0.40300000000000002</v>
      </c>
      <c r="I379" s="2">
        <v>0.40300000000000002</v>
      </c>
    </row>
    <row r="380" spans="1:9" x14ac:dyDescent="0.25">
      <c r="A380" s="12" t="s">
        <v>19</v>
      </c>
      <c r="B380" s="12">
        <v>1</v>
      </c>
      <c r="C380" s="12" t="s">
        <v>34</v>
      </c>
      <c r="D380" s="12">
        <v>5</v>
      </c>
      <c r="E380" s="12">
        <f>E378+1</f>
        <v>2026</v>
      </c>
      <c r="F380" s="55" t="s">
        <v>12</v>
      </c>
      <c r="G380" s="13">
        <v>2</v>
      </c>
      <c r="H380" s="54">
        <v>0.59100000000000019</v>
      </c>
      <c r="I380" s="54">
        <v>0.59100000000000019</v>
      </c>
    </row>
    <row r="381" spans="1:9" x14ac:dyDescent="0.25">
      <c r="A381" s="12" t="s">
        <v>19</v>
      </c>
      <c r="B381" s="12">
        <v>1</v>
      </c>
      <c r="C381" s="12" t="s">
        <v>34</v>
      </c>
      <c r="D381" s="12">
        <v>5</v>
      </c>
      <c r="E381" s="12">
        <f>E379+1</f>
        <v>2026</v>
      </c>
      <c r="F381" s="12" t="s">
        <v>20</v>
      </c>
      <c r="G381" s="13">
        <v>3</v>
      </c>
      <c r="H381" s="54">
        <v>0.40900000000000003</v>
      </c>
      <c r="I381" s="54">
        <v>0.40900000000000003</v>
      </c>
    </row>
    <row r="382" spans="1:9" x14ac:dyDescent="0.25">
      <c r="A382" s="12" t="s">
        <v>19</v>
      </c>
      <c r="B382" s="12">
        <v>1</v>
      </c>
      <c r="C382" s="12" t="s">
        <v>34</v>
      </c>
      <c r="D382" s="12">
        <v>5</v>
      </c>
      <c r="E382" s="12">
        <f>E380+1</f>
        <v>2027</v>
      </c>
      <c r="F382" s="12" t="s">
        <v>23</v>
      </c>
      <c r="G382" s="13">
        <v>4</v>
      </c>
      <c r="H382" s="2">
        <v>0.53299999999999992</v>
      </c>
      <c r="I382" s="2">
        <v>0.53299999999999992</v>
      </c>
    </row>
    <row r="383" spans="1:9" x14ac:dyDescent="0.25">
      <c r="A383" s="12" t="s">
        <v>19</v>
      </c>
      <c r="B383" s="12">
        <v>1</v>
      </c>
      <c r="C383" s="12" t="s">
        <v>34</v>
      </c>
      <c r="D383" s="12">
        <v>5</v>
      </c>
      <c r="E383" s="12">
        <f>E381+1</f>
        <v>2027</v>
      </c>
      <c r="F383" s="12" t="s">
        <v>15</v>
      </c>
      <c r="G383" s="13">
        <v>5</v>
      </c>
      <c r="H383" s="2">
        <v>0.46700000000000003</v>
      </c>
      <c r="I383" s="2">
        <v>0.46700000000000003</v>
      </c>
    </row>
    <row r="384" spans="1:9" x14ac:dyDescent="0.25">
      <c r="A384" s="12" t="s">
        <v>19</v>
      </c>
      <c r="B384" s="12">
        <v>1</v>
      </c>
      <c r="C384" s="12" t="s">
        <v>34</v>
      </c>
      <c r="D384" s="12">
        <v>5</v>
      </c>
      <c r="E384" s="12">
        <f>E382+1</f>
        <v>2028</v>
      </c>
      <c r="F384" s="55" t="s">
        <v>12</v>
      </c>
      <c r="G384" s="13">
        <v>2</v>
      </c>
      <c r="H384" s="54">
        <v>0.52600000000000025</v>
      </c>
      <c r="I384" s="54">
        <v>0.52600000000000025</v>
      </c>
    </row>
    <row r="385" spans="1:9" x14ac:dyDescent="0.25">
      <c r="A385" s="12" t="s">
        <v>19</v>
      </c>
      <c r="B385" s="12">
        <v>1</v>
      </c>
      <c r="C385" s="12" t="s">
        <v>34</v>
      </c>
      <c r="D385" s="12">
        <v>5</v>
      </c>
      <c r="E385" s="12">
        <f>E383+1</f>
        <v>2028</v>
      </c>
      <c r="F385" s="12" t="s">
        <v>20</v>
      </c>
      <c r="G385" s="13">
        <v>3</v>
      </c>
      <c r="H385" s="54">
        <v>0.47400000000000003</v>
      </c>
      <c r="I385" s="54">
        <v>0.47400000000000003</v>
      </c>
    </row>
    <row r="386" spans="1:9" x14ac:dyDescent="0.25">
      <c r="A386" s="12" t="s">
        <v>19</v>
      </c>
      <c r="B386" s="12">
        <v>1</v>
      </c>
      <c r="C386" s="12" t="s">
        <v>34</v>
      </c>
      <c r="D386" s="12">
        <v>5</v>
      </c>
      <c r="E386" s="12">
        <f>E384+1</f>
        <v>2029</v>
      </c>
      <c r="F386" s="12" t="s">
        <v>24</v>
      </c>
      <c r="G386" s="13">
        <v>4</v>
      </c>
      <c r="H386" s="2">
        <v>0.46899999999999992</v>
      </c>
      <c r="I386" s="2">
        <v>0.46899999999999992</v>
      </c>
    </row>
    <row r="387" spans="1:9" x14ac:dyDescent="0.25">
      <c r="A387" s="12" t="s">
        <v>19</v>
      </c>
      <c r="B387" s="12">
        <v>1</v>
      </c>
      <c r="C387" s="12" t="s">
        <v>34</v>
      </c>
      <c r="D387" s="12">
        <v>5</v>
      </c>
      <c r="E387" s="12">
        <f>E385+1</f>
        <v>2029</v>
      </c>
      <c r="F387" s="12" t="s">
        <v>15</v>
      </c>
      <c r="G387" s="13">
        <v>5</v>
      </c>
      <c r="H387" s="2">
        <v>0.53100000000000003</v>
      </c>
      <c r="I387" s="2">
        <v>0.53100000000000003</v>
      </c>
    </row>
    <row r="388" spans="1:9" x14ac:dyDescent="0.25">
      <c r="A388" s="12" t="s">
        <v>19</v>
      </c>
      <c r="B388" s="12">
        <v>1</v>
      </c>
      <c r="C388" s="12" t="s">
        <v>34</v>
      </c>
      <c r="D388" s="12">
        <v>5</v>
      </c>
      <c r="E388" s="12">
        <f>E386+1</f>
        <v>2030</v>
      </c>
      <c r="F388" s="55" t="s">
        <v>12</v>
      </c>
      <c r="G388" s="13">
        <v>2</v>
      </c>
      <c r="H388" s="54">
        <v>0.46100000000000024</v>
      </c>
      <c r="I388" s="54">
        <v>0.46100000000000024</v>
      </c>
    </row>
    <row r="389" spans="1:9" x14ac:dyDescent="0.25">
      <c r="A389" s="12" t="s">
        <v>19</v>
      </c>
      <c r="B389" s="12">
        <v>1</v>
      </c>
      <c r="C389" s="12" t="s">
        <v>34</v>
      </c>
      <c r="D389" s="12">
        <v>5</v>
      </c>
      <c r="E389" s="12">
        <f>E387+1</f>
        <v>2030</v>
      </c>
      <c r="F389" s="12" t="s">
        <v>20</v>
      </c>
      <c r="G389" s="13">
        <v>3</v>
      </c>
      <c r="H389" s="54">
        <v>0.53900000000000003</v>
      </c>
      <c r="I389" s="54">
        <v>0.53900000000000003</v>
      </c>
    </row>
    <row r="390" spans="1:9" x14ac:dyDescent="0.25">
      <c r="A390" s="12" t="s">
        <v>19</v>
      </c>
      <c r="B390" s="12">
        <v>1</v>
      </c>
      <c r="C390" s="12" t="s">
        <v>34</v>
      </c>
      <c r="D390" s="12">
        <v>5</v>
      </c>
      <c r="E390" s="12">
        <f>E388+1</f>
        <v>2031</v>
      </c>
      <c r="F390" s="12" t="s">
        <v>25</v>
      </c>
      <c r="G390" s="13">
        <v>4</v>
      </c>
      <c r="H390" s="2">
        <v>0.40499999999999992</v>
      </c>
      <c r="I390" s="2">
        <v>0.40499999999999992</v>
      </c>
    </row>
    <row r="391" spans="1:9" x14ac:dyDescent="0.25">
      <c r="A391" s="12" t="s">
        <v>19</v>
      </c>
      <c r="B391" s="12">
        <v>1</v>
      </c>
      <c r="C391" s="12" t="s">
        <v>34</v>
      </c>
      <c r="D391" s="12">
        <v>5</v>
      </c>
      <c r="E391" s="12">
        <f>E389+1</f>
        <v>2031</v>
      </c>
      <c r="F391" s="12" t="s">
        <v>15</v>
      </c>
      <c r="G391" s="13">
        <v>5</v>
      </c>
      <c r="H391" s="2">
        <v>0.59499999999999997</v>
      </c>
      <c r="I391" s="2">
        <v>0.59499999999999997</v>
      </c>
    </row>
    <row r="392" spans="1:9" x14ac:dyDescent="0.25">
      <c r="A392" s="12" t="s">
        <v>19</v>
      </c>
      <c r="B392" s="12">
        <v>1</v>
      </c>
      <c r="C392" s="12" t="s">
        <v>34</v>
      </c>
      <c r="D392" s="12">
        <v>5</v>
      </c>
      <c r="E392" s="12">
        <f>E390+1</f>
        <v>2032</v>
      </c>
      <c r="F392" s="55" t="s">
        <v>12</v>
      </c>
      <c r="G392" s="13">
        <v>2</v>
      </c>
      <c r="H392" s="54">
        <v>0.39600000000000024</v>
      </c>
      <c r="I392" s="54">
        <v>0.39600000000000024</v>
      </c>
    </row>
    <row r="393" spans="1:9" x14ac:dyDescent="0.25">
      <c r="A393" s="12" t="s">
        <v>19</v>
      </c>
      <c r="B393" s="12">
        <v>1</v>
      </c>
      <c r="C393" s="12" t="s">
        <v>34</v>
      </c>
      <c r="D393" s="12">
        <v>5</v>
      </c>
      <c r="E393" s="12">
        <f>E391+1</f>
        <v>2032</v>
      </c>
      <c r="F393" s="12" t="s">
        <v>20</v>
      </c>
      <c r="G393" s="13">
        <v>3</v>
      </c>
      <c r="H393" s="54">
        <v>0.60400000000000009</v>
      </c>
      <c r="I393" s="54">
        <v>0.60400000000000009</v>
      </c>
    </row>
    <row r="394" spans="1:9" x14ac:dyDescent="0.25">
      <c r="A394" s="12" t="s">
        <v>19</v>
      </c>
      <c r="B394" s="12">
        <v>1</v>
      </c>
      <c r="C394" s="12" t="s">
        <v>34</v>
      </c>
      <c r="D394" s="12">
        <v>5</v>
      </c>
      <c r="E394" s="12">
        <f>E392+1</f>
        <v>2033</v>
      </c>
      <c r="F394" s="12" t="s">
        <v>26</v>
      </c>
      <c r="G394" s="13">
        <v>4</v>
      </c>
      <c r="H394" s="2">
        <v>0.34099999999999991</v>
      </c>
      <c r="I394" s="2">
        <v>0.34099999999999991</v>
      </c>
    </row>
    <row r="395" spans="1:9" x14ac:dyDescent="0.25">
      <c r="A395" s="12" t="s">
        <v>19</v>
      </c>
      <c r="B395" s="12">
        <v>1</v>
      </c>
      <c r="C395" s="12" t="s">
        <v>34</v>
      </c>
      <c r="D395" s="12">
        <v>5</v>
      </c>
      <c r="E395" s="12">
        <f>E393+1</f>
        <v>2033</v>
      </c>
      <c r="F395" s="12" t="s">
        <v>15</v>
      </c>
      <c r="G395" s="13">
        <v>5</v>
      </c>
      <c r="H395" s="2">
        <v>0.65900000000000003</v>
      </c>
      <c r="I395" s="2">
        <v>0.65900000000000003</v>
      </c>
    </row>
    <row r="396" spans="1:9" x14ac:dyDescent="0.25">
      <c r="A396" s="12" t="s">
        <v>19</v>
      </c>
      <c r="B396" s="12">
        <v>1</v>
      </c>
      <c r="C396" s="12" t="s">
        <v>34</v>
      </c>
      <c r="D396" s="12">
        <v>5</v>
      </c>
      <c r="E396" s="12">
        <f>E394+1</f>
        <v>2034</v>
      </c>
      <c r="F396" s="55" t="s">
        <v>12</v>
      </c>
      <c r="G396" s="13">
        <v>2</v>
      </c>
      <c r="H396" s="54">
        <v>0.33100000000000024</v>
      </c>
      <c r="I396" s="54">
        <v>0.33100000000000024</v>
      </c>
    </row>
    <row r="397" spans="1:9" x14ac:dyDescent="0.25">
      <c r="A397" s="12" t="s">
        <v>19</v>
      </c>
      <c r="B397" s="12">
        <v>1</v>
      </c>
      <c r="C397" s="12" t="s">
        <v>34</v>
      </c>
      <c r="D397" s="12">
        <v>5</v>
      </c>
      <c r="E397" s="12">
        <f>E395+1</f>
        <v>2034</v>
      </c>
      <c r="F397" s="12" t="s">
        <v>20</v>
      </c>
      <c r="G397" s="13">
        <v>3</v>
      </c>
      <c r="H397" s="54">
        <v>0.66900000000000004</v>
      </c>
      <c r="I397" s="54">
        <v>0.66900000000000004</v>
      </c>
    </row>
    <row r="398" spans="1:9" x14ac:dyDescent="0.25">
      <c r="A398" s="12" t="s">
        <v>19</v>
      </c>
      <c r="B398" s="12">
        <v>1</v>
      </c>
      <c r="C398" s="12" t="s">
        <v>34</v>
      </c>
      <c r="D398" s="12">
        <v>5</v>
      </c>
      <c r="E398" s="12">
        <f>E396+1</f>
        <v>2035</v>
      </c>
      <c r="F398" s="12" t="s">
        <v>27</v>
      </c>
      <c r="G398" s="13">
        <v>4</v>
      </c>
      <c r="H398" s="2">
        <v>0.27699999999999991</v>
      </c>
      <c r="I398" s="2">
        <v>0.27699999999999991</v>
      </c>
    </row>
    <row r="399" spans="1:9" x14ac:dyDescent="0.25">
      <c r="A399" s="12" t="s">
        <v>19</v>
      </c>
      <c r="B399" s="12">
        <v>1</v>
      </c>
      <c r="C399" s="12" t="s">
        <v>34</v>
      </c>
      <c r="D399" s="12">
        <v>5</v>
      </c>
      <c r="E399" s="12">
        <f>E397+1</f>
        <v>2035</v>
      </c>
      <c r="F399" s="12" t="s">
        <v>15</v>
      </c>
      <c r="G399" s="13">
        <v>5</v>
      </c>
      <c r="H399" s="2">
        <v>0.72300000000000009</v>
      </c>
      <c r="I399" s="2">
        <v>0.72300000000000009</v>
      </c>
    </row>
    <row r="400" spans="1:9" x14ac:dyDescent="0.25">
      <c r="A400" s="12" t="s">
        <v>19</v>
      </c>
      <c r="B400" s="12">
        <v>1</v>
      </c>
      <c r="C400" s="12" t="s">
        <v>34</v>
      </c>
      <c r="D400" s="12">
        <v>5</v>
      </c>
      <c r="E400" s="12">
        <f>E398+1</f>
        <v>2036</v>
      </c>
      <c r="F400" s="55" t="s">
        <v>12</v>
      </c>
      <c r="G400" s="13">
        <v>2</v>
      </c>
      <c r="H400" s="54">
        <v>0.26600000000000024</v>
      </c>
      <c r="I400" s="54">
        <v>0.26600000000000024</v>
      </c>
    </row>
    <row r="401" spans="1:9" x14ac:dyDescent="0.25">
      <c r="A401" s="12" t="s">
        <v>19</v>
      </c>
      <c r="B401" s="12">
        <v>1</v>
      </c>
      <c r="C401" s="12" t="s">
        <v>34</v>
      </c>
      <c r="D401" s="12">
        <v>5</v>
      </c>
      <c r="E401" s="12">
        <f>E399+1</f>
        <v>2036</v>
      </c>
      <c r="F401" s="12" t="s">
        <v>20</v>
      </c>
      <c r="G401" s="13">
        <v>3</v>
      </c>
      <c r="H401" s="54">
        <v>0.73399999999999999</v>
      </c>
      <c r="I401" s="54">
        <v>0.73399999999999999</v>
      </c>
    </row>
    <row r="402" spans="1:9" x14ac:dyDescent="0.25">
      <c r="A402" s="12" t="s">
        <v>19</v>
      </c>
      <c r="B402" s="12">
        <v>1</v>
      </c>
      <c r="C402" s="12" t="s">
        <v>34</v>
      </c>
      <c r="D402" s="12">
        <v>5</v>
      </c>
      <c r="E402" s="12">
        <f>E400+1</f>
        <v>2037</v>
      </c>
      <c r="F402" s="12" t="s">
        <v>28</v>
      </c>
      <c r="G402" s="13">
        <v>4</v>
      </c>
      <c r="H402" s="2">
        <v>0.21299999999999991</v>
      </c>
      <c r="I402" s="2">
        <v>0.21299999999999991</v>
      </c>
    </row>
    <row r="403" spans="1:9" x14ac:dyDescent="0.25">
      <c r="A403" s="12" t="s">
        <v>19</v>
      </c>
      <c r="B403" s="12">
        <v>1</v>
      </c>
      <c r="C403" s="12" t="s">
        <v>34</v>
      </c>
      <c r="D403" s="12">
        <v>5</v>
      </c>
      <c r="E403" s="12">
        <f>E401+1</f>
        <v>2037</v>
      </c>
      <c r="F403" s="12" t="s">
        <v>15</v>
      </c>
      <c r="G403" s="13">
        <v>5</v>
      </c>
      <c r="H403" s="2">
        <v>0.78700000000000014</v>
      </c>
      <c r="I403" s="2">
        <v>0.78700000000000014</v>
      </c>
    </row>
    <row r="404" spans="1:9" x14ac:dyDescent="0.25">
      <c r="A404" s="12" t="s">
        <v>19</v>
      </c>
      <c r="B404" s="12">
        <v>1</v>
      </c>
      <c r="C404" s="12" t="s">
        <v>34</v>
      </c>
      <c r="D404" s="12">
        <v>5</v>
      </c>
      <c r="E404" s="12">
        <f>E402+1</f>
        <v>2038</v>
      </c>
      <c r="F404" s="55" t="s">
        <v>12</v>
      </c>
      <c r="G404" s="13">
        <v>2</v>
      </c>
      <c r="H404" s="54">
        <v>0.20100000000000023</v>
      </c>
      <c r="I404" s="54">
        <v>0.20100000000000023</v>
      </c>
    </row>
    <row r="405" spans="1:9" x14ac:dyDescent="0.25">
      <c r="A405" s="12" t="s">
        <v>19</v>
      </c>
      <c r="B405" s="12">
        <v>1</v>
      </c>
      <c r="C405" s="12" t="s">
        <v>34</v>
      </c>
      <c r="D405" s="12">
        <v>5</v>
      </c>
      <c r="E405" s="12">
        <f>E403+1</f>
        <v>2038</v>
      </c>
      <c r="F405" s="12" t="s">
        <v>20</v>
      </c>
      <c r="G405" s="13">
        <v>3</v>
      </c>
      <c r="H405" s="54">
        <v>0.79899999999999993</v>
      </c>
      <c r="I405" s="54">
        <v>0.79899999999999993</v>
      </c>
    </row>
    <row r="406" spans="1:9" x14ac:dyDescent="0.25">
      <c r="A406" s="12" t="s">
        <v>19</v>
      </c>
      <c r="B406" s="12">
        <v>1</v>
      </c>
      <c r="C406" s="12" t="s">
        <v>34</v>
      </c>
      <c r="D406" s="12">
        <v>5</v>
      </c>
      <c r="E406" s="12">
        <f>E404+1</f>
        <v>2039</v>
      </c>
      <c r="F406" s="12" t="s">
        <v>29</v>
      </c>
      <c r="G406" s="13">
        <v>4</v>
      </c>
      <c r="H406" s="2">
        <v>0.14899999999999991</v>
      </c>
      <c r="I406" s="2">
        <v>0.14899999999999991</v>
      </c>
    </row>
    <row r="407" spans="1:9" x14ac:dyDescent="0.25">
      <c r="A407" s="12" t="s">
        <v>19</v>
      </c>
      <c r="B407" s="12">
        <v>1</v>
      </c>
      <c r="C407" s="12" t="s">
        <v>34</v>
      </c>
      <c r="D407" s="12">
        <v>5</v>
      </c>
      <c r="E407" s="12">
        <f>E405+1</f>
        <v>2039</v>
      </c>
      <c r="F407" s="12" t="s">
        <v>15</v>
      </c>
      <c r="G407" s="13">
        <v>5</v>
      </c>
      <c r="H407" s="2">
        <v>0.8510000000000002</v>
      </c>
      <c r="I407" s="2">
        <v>0.8510000000000002</v>
      </c>
    </row>
    <row r="408" spans="1:9" x14ac:dyDescent="0.25">
      <c r="A408" s="12" t="s">
        <v>19</v>
      </c>
      <c r="B408" s="12">
        <v>1</v>
      </c>
      <c r="C408" s="12" t="s">
        <v>34</v>
      </c>
      <c r="D408" s="12">
        <v>5</v>
      </c>
      <c r="E408" s="12">
        <f>E406+1</f>
        <v>2040</v>
      </c>
      <c r="F408" s="55" t="s">
        <v>12</v>
      </c>
      <c r="G408" s="13">
        <v>2</v>
      </c>
      <c r="H408" s="54">
        <v>0.13600000000000023</v>
      </c>
      <c r="I408" s="54">
        <v>0.13600000000000023</v>
      </c>
    </row>
    <row r="409" spans="1:9" x14ac:dyDescent="0.25">
      <c r="A409" s="12" t="s">
        <v>19</v>
      </c>
      <c r="B409" s="12">
        <v>1</v>
      </c>
      <c r="C409" s="12" t="s">
        <v>34</v>
      </c>
      <c r="D409" s="12">
        <v>5</v>
      </c>
      <c r="E409" s="12">
        <f>E407+1</f>
        <v>2040</v>
      </c>
      <c r="F409" s="12" t="s">
        <v>20</v>
      </c>
      <c r="G409" s="13">
        <v>3</v>
      </c>
      <c r="H409" s="54">
        <v>0.86399999999999988</v>
      </c>
      <c r="I409" s="54">
        <v>0.86399999999999988</v>
      </c>
    </row>
    <row r="410" spans="1:9" x14ac:dyDescent="0.25">
      <c r="A410" s="12" t="s">
        <v>19</v>
      </c>
      <c r="B410" s="12">
        <v>1</v>
      </c>
      <c r="C410" s="12" t="s">
        <v>34</v>
      </c>
      <c r="D410" s="12">
        <v>5</v>
      </c>
      <c r="E410" s="12">
        <f>E408+1</f>
        <v>2041</v>
      </c>
      <c r="F410" s="12" t="s">
        <v>30</v>
      </c>
      <c r="G410" s="13">
        <v>4</v>
      </c>
      <c r="H410" s="2">
        <v>8.4999999999999909E-2</v>
      </c>
      <c r="I410" s="2">
        <v>8.4999999999999909E-2</v>
      </c>
    </row>
    <row r="411" spans="1:9" x14ac:dyDescent="0.25">
      <c r="A411" s="12" t="s">
        <v>19</v>
      </c>
      <c r="B411" s="12">
        <v>1</v>
      </c>
      <c r="C411" s="12" t="s">
        <v>34</v>
      </c>
      <c r="D411" s="12">
        <v>5</v>
      </c>
      <c r="E411" s="12">
        <f>E409+1</f>
        <v>2041</v>
      </c>
      <c r="F411" s="12" t="s">
        <v>15</v>
      </c>
      <c r="G411" s="13">
        <v>5</v>
      </c>
      <c r="H411" s="2">
        <v>0.91500000000000026</v>
      </c>
      <c r="I411" s="2">
        <v>0.91500000000000026</v>
      </c>
    </row>
    <row r="412" spans="1:9" x14ac:dyDescent="0.25">
      <c r="A412" s="12" t="s">
        <v>19</v>
      </c>
      <c r="B412" s="12">
        <v>1</v>
      </c>
      <c r="C412" s="12" t="s">
        <v>35</v>
      </c>
      <c r="D412" s="12">
        <v>6</v>
      </c>
      <c r="E412" s="12">
        <v>2010</v>
      </c>
      <c r="F412" s="55" t="s">
        <v>11</v>
      </c>
      <c r="G412" s="13">
        <v>1</v>
      </c>
      <c r="H412" s="54">
        <v>0.15</v>
      </c>
      <c r="I412" s="54">
        <v>0.15</v>
      </c>
    </row>
    <row r="413" spans="1:9" x14ac:dyDescent="0.25">
      <c r="A413" s="12" t="s">
        <v>19</v>
      </c>
      <c r="B413" s="12">
        <v>1</v>
      </c>
      <c r="C413" s="12" t="s">
        <v>35</v>
      </c>
      <c r="D413" s="12">
        <v>6</v>
      </c>
      <c r="E413" s="12">
        <v>2010</v>
      </c>
      <c r="F413" s="55" t="s">
        <v>12</v>
      </c>
      <c r="G413" s="13">
        <v>2</v>
      </c>
      <c r="H413" s="54">
        <v>0.85</v>
      </c>
      <c r="I413" s="54">
        <v>0.85</v>
      </c>
    </row>
    <row r="414" spans="1:9" x14ac:dyDescent="0.25">
      <c r="A414" s="12" t="s">
        <v>19</v>
      </c>
      <c r="B414" s="12">
        <v>1</v>
      </c>
      <c r="C414" s="12" t="s">
        <v>35</v>
      </c>
      <c r="D414" s="12">
        <v>6</v>
      </c>
      <c r="E414" s="12">
        <v>2010</v>
      </c>
      <c r="F414" s="12" t="s">
        <v>14</v>
      </c>
      <c r="G414" s="13">
        <v>4</v>
      </c>
      <c r="H414" s="55">
        <v>1</v>
      </c>
      <c r="I414" s="55">
        <v>1</v>
      </c>
    </row>
    <row r="415" spans="1:9" x14ac:dyDescent="0.25">
      <c r="A415" s="12" t="s">
        <v>19</v>
      </c>
      <c r="B415" s="12">
        <v>1</v>
      </c>
      <c r="C415" s="12" t="s">
        <v>35</v>
      </c>
      <c r="D415" s="12">
        <v>6</v>
      </c>
      <c r="E415" s="12">
        <v>2011</v>
      </c>
      <c r="F415" s="55" t="s">
        <v>11</v>
      </c>
      <c r="G415" s="13">
        <v>1</v>
      </c>
      <c r="H415" s="54">
        <v>0.03</v>
      </c>
      <c r="I415" s="54">
        <v>0.03</v>
      </c>
    </row>
    <row r="416" spans="1:9" x14ac:dyDescent="0.25">
      <c r="A416" s="12" t="s">
        <v>19</v>
      </c>
      <c r="B416" s="12">
        <v>1</v>
      </c>
      <c r="C416" s="12" t="s">
        <v>35</v>
      </c>
      <c r="D416" s="12">
        <v>6</v>
      </c>
      <c r="E416" s="12">
        <v>2011</v>
      </c>
      <c r="F416" s="55" t="s">
        <v>12</v>
      </c>
      <c r="G416" s="55">
        <v>2</v>
      </c>
      <c r="H416" s="12">
        <v>0.97</v>
      </c>
      <c r="I416" s="12">
        <v>0.97</v>
      </c>
    </row>
    <row r="417" spans="1:9" x14ac:dyDescent="0.25">
      <c r="A417" s="12" t="s">
        <v>19</v>
      </c>
      <c r="B417" s="12">
        <v>1</v>
      </c>
      <c r="C417" s="12" t="s">
        <v>35</v>
      </c>
      <c r="D417" s="12">
        <v>6</v>
      </c>
      <c r="E417" s="12">
        <v>2011</v>
      </c>
      <c r="F417" s="12" t="s">
        <v>14</v>
      </c>
      <c r="G417" s="55">
        <v>4</v>
      </c>
      <c r="H417" s="12">
        <v>0.95</v>
      </c>
      <c r="I417" s="12">
        <v>0.95</v>
      </c>
    </row>
    <row r="418" spans="1:9" x14ac:dyDescent="0.25">
      <c r="A418" s="12" t="s">
        <v>19</v>
      </c>
      <c r="B418" s="12">
        <v>1</v>
      </c>
      <c r="C418" s="12" t="s">
        <v>35</v>
      </c>
      <c r="D418" s="12">
        <v>6</v>
      </c>
      <c r="E418" s="12">
        <v>2011</v>
      </c>
      <c r="F418" s="12" t="s">
        <v>15</v>
      </c>
      <c r="G418" s="55">
        <v>5</v>
      </c>
      <c r="H418" s="12">
        <v>0.05</v>
      </c>
      <c r="I418" s="12">
        <v>0.05</v>
      </c>
    </row>
    <row r="419" spans="1:9" x14ac:dyDescent="0.25">
      <c r="A419" s="12" t="s">
        <v>19</v>
      </c>
      <c r="B419" s="12">
        <v>1</v>
      </c>
      <c r="C419" s="12" t="s">
        <v>35</v>
      </c>
      <c r="D419" s="12">
        <v>6</v>
      </c>
      <c r="E419" s="12">
        <v>2012</v>
      </c>
      <c r="F419" s="55" t="s">
        <v>12</v>
      </c>
      <c r="G419" s="55">
        <v>2</v>
      </c>
      <c r="H419" s="12">
        <v>1</v>
      </c>
      <c r="I419" s="12">
        <v>1</v>
      </c>
    </row>
    <row r="420" spans="1:9" x14ac:dyDescent="0.25">
      <c r="A420" s="12" t="s">
        <v>19</v>
      </c>
      <c r="B420" s="12">
        <v>1</v>
      </c>
      <c r="C420" s="12" t="s">
        <v>35</v>
      </c>
      <c r="D420" s="12">
        <v>6</v>
      </c>
      <c r="E420" s="12">
        <v>2012</v>
      </c>
      <c r="F420" s="12" t="s">
        <v>14</v>
      </c>
      <c r="G420" s="55">
        <v>4</v>
      </c>
      <c r="H420" s="12">
        <v>0.93799999999999994</v>
      </c>
      <c r="I420" s="12">
        <v>0.93799999999999994</v>
      </c>
    </row>
    <row r="421" spans="1:9" x14ac:dyDescent="0.25">
      <c r="A421" s="12" t="s">
        <v>19</v>
      </c>
      <c r="B421" s="12">
        <v>1</v>
      </c>
      <c r="C421" s="12" t="s">
        <v>35</v>
      </c>
      <c r="D421" s="12">
        <v>6</v>
      </c>
      <c r="E421" s="12">
        <v>2012</v>
      </c>
      <c r="F421" s="12" t="s">
        <v>15</v>
      </c>
      <c r="G421" s="55">
        <v>5</v>
      </c>
      <c r="H421" s="12">
        <v>6.2E-2</v>
      </c>
      <c r="I421" s="12">
        <v>6.2E-2</v>
      </c>
    </row>
    <row r="422" spans="1:9" x14ac:dyDescent="0.25">
      <c r="A422" s="12" t="s">
        <v>19</v>
      </c>
      <c r="B422" s="12">
        <v>1</v>
      </c>
      <c r="C422" s="12" t="s">
        <v>35</v>
      </c>
      <c r="D422" s="12">
        <v>6</v>
      </c>
      <c r="E422" s="12">
        <v>2013</v>
      </c>
      <c r="F422" s="55" t="s">
        <v>12</v>
      </c>
      <c r="G422" s="55">
        <v>2</v>
      </c>
      <c r="H422" s="12">
        <v>0.97899999999999998</v>
      </c>
      <c r="I422" s="12">
        <v>0.97899999999999998</v>
      </c>
    </row>
    <row r="423" spans="1:9" x14ac:dyDescent="0.25">
      <c r="A423" s="12" t="s">
        <v>19</v>
      </c>
      <c r="B423" s="12">
        <v>1</v>
      </c>
      <c r="C423" s="12" t="s">
        <v>35</v>
      </c>
      <c r="D423" s="12">
        <v>6</v>
      </c>
      <c r="E423" s="12">
        <v>2013</v>
      </c>
      <c r="F423" s="12" t="s">
        <v>20</v>
      </c>
      <c r="G423" s="55">
        <v>3</v>
      </c>
      <c r="H423" s="12">
        <v>2.1000000000000001E-2</v>
      </c>
      <c r="I423" s="12">
        <v>2.1000000000000001E-2</v>
      </c>
    </row>
    <row r="424" spans="1:9" x14ac:dyDescent="0.25">
      <c r="A424" s="12" t="s">
        <v>19</v>
      </c>
      <c r="B424" s="12">
        <v>1</v>
      </c>
      <c r="C424" s="12" t="s">
        <v>35</v>
      </c>
      <c r="D424" s="12">
        <v>6</v>
      </c>
      <c r="E424" s="12">
        <v>2013</v>
      </c>
      <c r="F424" s="12" t="s">
        <v>14</v>
      </c>
      <c r="G424" s="55">
        <v>4</v>
      </c>
      <c r="H424" s="2">
        <v>0.92100000000000004</v>
      </c>
      <c r="I424" s="2">
        <v>0.92100000000000004</v>
      </c>
    </row>
    <row r="425" spans="1:9" x14ac:dyDescent="0.25">
      <c r="A425" s="12" t="s">
        <v>19</v>
      </c>
      <c r="B425" s="12">
        <v>1</v>
      </c>
      <c r="C425" s="12" t="s">
        <v>35</v>
      </c>
      <c r="D425" s="12">
        <v>6</v>
      </c>
      <c r="E425" s="12">
        <v>2013</v>
      </c>
      <c r="F425" s="12" t="s">
        <v>15</v>
      </c>
      <c r="G425" s="13">
        <v>5</v>
      </c>
      <c r="H425" s="2">
        <v>7.9000000000000001E-2</v>
      </c>
      <c r="I425" s="2">
        <v>7.9000000000000001E-2</v>
      </c>
    </row>
    <row r="426" spans="1:9" x14ac:dyDescent="0.25">
      <c r="A426" s="12" t="s">
        <v>19</v>
      </c>
      <c r="B426" s="12">
        <v>1</v>
      </c>
      <c r="C426" s="12" t="s">
        <v>35</v>
      </c>
      <c r="D426" s="12">
        <v>6</v>
      </c>
      <c r="E426" s="12">
        <v>2014</v>
      </c>
      <c r="F426" s="55" t="s">
        <v>12</v>
      </c>
      <c r="G426" s="13">
        <v>2</v>
      </c>
      <c r="H426" s="54">
        <v>0.95799999999999996</v>
      </c>
      <c r="I426" s="54">
        <v>0.95799999999999996</v>
      </c>
    </row>
    <row r="427" spans="1:9" x14ac:dyDescent="0.25">
      <c r="A427" s="12" t="s">
        <v>19</v>
      </c>
      <c r="B427" s="12">
        <v>1</v>
      </c>
      <c r="C427" s="12" t="s">
        <v>35</v>
      </c>
      <c r="D427" s="12">
        <v>6</v>
      </c>
      <c r="E427" s="12">
        <v>2014</v>
      </c>
      <c r="F427" s="12" t="s">
        <v>20</v>
      </c>
      <c r="G427" s="13">
        <v>3</v>
      </c>
      <c r="H427" s="12">
        <v>4.2000000000000003E-2</v>
      </c>
      <c r="I427" s="12">
        <v>4.2000000000000003E-2</v>
      </c>
    </row>
    <row r="428" spans="1:9" x14ac:dyDescent="0.25">
      <c r="A428" s="12" t="s">
        <v>19</v>
      </c>
      <c r="B428" s="12">
        <v>1</v>
      </c>
      <c r="C428" s="12" t="s">
        <v>35</v>
      </c>
      <c r="D428" s="12">
        <v>6</v>
      </c>
      <c r="E428" s="12">
        <v>2014</v>
      </c>
      <c r="F428" s="12" t="s">
        <v>14</v>
      </c>
      <c r="G428" s="13">
        <v>4</v>
      </c>
      <c r="H428" s="2">
        <v>0.90300000000000002</v>
      </c>
      <c r="I428" s="2">
        <v>0.90300000000000002</v>
      </c>
    </row>
    <row r="429" spans="1:9" x14ac:dyDescent="0.25">
      <c r="A429" s="12" t="s">
        <v>19</v>
      </c>
      <c r="B429" s="12">
        <v>1</v>
      </c>
      <c r="C429" s="12" t="s">
        <v>35</v>
      </c>
      <c r="D429" s="12">
        <v>6</v>
      </c>
      <c r="E429" s="12">
        <v>2014</v>
      </c>
      <c r="F429" s="12" t="s">
        <v>15</v>
      </c>
      <c r="G429" s="13">
        <v>5</v>
      </c>
      <c r="H429" s="2">
        <v>9.7000000000000003E-2</v>
      </c>
      <c r="I429" s="2">
        <v>9.7000000000000003E-2</v>
      </c>
    </row>
    <row r="430" spans="1:9" x14ac:dyDescent="0.25">
      <c r="A430" s="12" t="s">
        <v>19</v>
      </c>
      <c r="B430" s="12">
        <v>1</v>
      </c>
      <c r="C430" s="12" t="s">
        <v>35</v>
      </c>
      <c r="D430" s="12">
        <v>6</v>
      </c>
      <c r="E430" s="12">
        <v>2015</v>
      </c>
      <c r="F430" s="55" t="s">
        <v>12</v>
      </c>
      <c r="G430" s="55">
        <v>2</v>
      </c>
      <c r="H430" s="12">
        <v>0.93699999999999994</v>
      </c>
      <c r="I430" s="12">
        <v>0.93699999999999994</v>
      </c>
    </row>
    <row r="431" spans="1:9" x14ac:dyDescent="0.25">
      <c r="A431" s="12" t="s">
        <v>19</v>
      </c>
      <c r="B431" s="12">
        <v>1</v>
      </c>
      <c r="C431" s="12" t="s">
        <v>35</v>
      </c>
      <c r="D431" s="12">
        <v>6</v>
      </c>
      <c r="E431" s="12">
        <v>2015</v>
      </c>
      <c r="F431" s="12" t="s">
        <v>20</v>
      </c>
      <c r="G431" s="55">
        <v>3</v>
      </c>
      <c r="H431" s="12">
        <v>6.3E-2</v>
      </c>
      <c r="I431" s="12">
        <v>6.3E-2</v>
      </c>
    </row>
    <row r="432" spans="1:9" x14ac:dyDescent="0.25">
      <c r="A432" s="12" t="s">
        <v>19</v>
      </c>
      <c r="B432" s="12">
        <v>1</v>
      </c>
      <c r="C432" s="12" t="s">
        <v>35</v>
      </c>
      <c r="D432" s="12">
        <v>6</v>
      </c>
      <c r="E432" s="12">
        <v>2015</v>
      </c>
      <c r="F432" s="12" t="s">
        <v>14</v>
      </c>
      <c r="G432" s="55">
        <v>4</v>
      </c>
      <c r="H432" s="2">
        <v>0.88600000000000001</v>
      </c>
      <c r="I432" s="2">
        <v>0.88600000000000001</v>
      </c>
    </row>
    <row r="433" spans="1:9" x14ac:dyDescent="0.25">
      <c r="A433" s="12" t="s">
        <v>19</v>
      </c>
      <c r="B433" s="12">
        <v>1</v>
      </c>
      <c r="C433" s="12" t="s">
        <v>35</v>
      </c>
      <c r="D433" s="12">
        <v>6</v>
      </c>
      <c r="E433" s="12">
        <v>2015</v>
      </c>
      <c r="F433" s="12" t="s">
        <v>15</v>
      </c>
      <c r="G433" s="55">
        <v>5</v>
      </c>
      <c r="H433" s="2">
        <v>0.114</v>
      </c>
      <c r="I433" s="2">
        <v>0.114</v>
      </c>
    </row>
    <row r="434" spans="1:9" x14ac:dyDescent="0.25">
      <c r="A434" s="12" t="s">
        <v>19</v>
      </c>
      <c r="B434" s="12">
        <v>1</v>
      </c>
      <c r="C434" s="12" t="s">
        <v>35</v>
      </c>
      <c r="D434" s="12">
        <v>6</v>
      </c>
      <c r="E434" s="12">
        <v>2016</v>
      </c>
      <c r="F434" s="55" t="s">
        <v>12</v>
      </c>
      <c r="G434" s="55">
        <v>2</v>
      </c>
      <c r="H434" s="12">
        <v>0.91599999999999993</v>
      </c>
      <c r="I434" s="12">
        <v>0.91599999999999993</v>
      </c>
    </row>
    <row r="435" spans="1:9" x14ac:dyDescent="0.25">
      <c r="A435" s="12" t="s">
        <v>19</v>
      </c>
      <c r="B435" s="12">
        <v>1</v>
      </c>
      <c r="C435" s="12" t="s">
        <v>35</v>
      </c>
      <c r="D435" s="12">
        <v>6</v>
      </c>
      <c r="E435" s="12">
        <v>2016</v>
      </c>
      <c r="F435" s="12" t="s">
        <v>20</v>
      </c>
      <c r="G435" s="55">
        <v>3</v>
      </c>
      <c r="H435" s="12">
        <v>8.4000000000000005E-2</v>
      </c>
      <c r="I435" s="12">
        <v>8.4000000000000005E-2</v>
      </c>
    </row>
    <row r="436" spans="1:9" x14ac:dyDescent="0.25">
      <c r="A436" s="12" t="s">
        <v>19</v>
      </c>
      <c r="B436" s="12">
        <v>1</v>
      </c>
      <c r="C436" s="12" t="s">
        <v>35</v>
      </c>
      <c r="D436" s="12">
        <v>6</v>
      </c>
      <c r="E436" s="12">
        <f>E434+1</f>
        <v>2017</v>
      </c>
      <c r="F436" s="12" t="s">
        <v>14</v>
      </c>
      <c r="G436" s="55">
        <v>4</v>
      </c>
      <c r="H436" s="2">
        <v>0.85399999999999998</v>
      </c>
      <c r="I436" s="2">
        <v>0.85399999999999998</v>
      </c>
    </row>
    <row r="437" spans="1:9" x14ac:dyDescent="0.25">
      <c r="A437" s="12" t="s">
        <v>19</v>
      </c>
      <c r="B437" s="12">
        <v>1</v>
      </c>
      <c r="C437" s="12" t="s">
        <v>35</v>
      </c>
      <c r="D437" s="12">
        <v>6</v>
      </c>
      <c r="E437" s="12">
        <f>E435+1</f>
        <v>2017</v>
      </c>
      <c r="F437" s="12" t="s">
        <v>15</v>
      </c>
      <c r="G437" s="55">
        <v>5</v>
      </c>
      <c r="H437" s="2">
        <v>0.14600000000000002</v>
      </c>
      <c r="I437" s="2">
        <v>0.14600000000000002</v>
      </c>
    </row>
    <row r="438" spans="1:9" x14ac:dyDescent="0.25">
      <c r="A438" s="12" t="s">
        <v>19</v>
      </c>
      <c r="B438" s="12">
        <v>1</v>
      </c>
      <c r="C438" s="12" t="s">
        <v>35</v>
      </c>
      <c r="D438" s="12">
        <v>6</v>
      </c>
      <c r="E438" s="12">
        <v>2017</v>
      </c>
      <c r="F438" s="55" t="s">
        <v>12</v>
      </c>
      <c r="G438" s="55">
        <v>2</v>
      </c>
      <c r="H438" s="12">
        <v>0.88349999999999995</v>
      </c>
      <c r="I438" s="12">
        <v>0.88349999999999995</v>
      </c>
    </row>
    <row r="439" spans="1:9" x14ac:dyDescent="0.25">
      <c r="A439" s="12" t="s">
        <v>19</v>
      </c>
      <c r="B439" s="12">
        <v>1</v>
      </c>
      <c r="C439" s="12" t="s">
        <v>35</v>
      </c>
      <c r="D439" s="12">
        <v>6</v>
      </c>
      <c r="E439" s="12">
        <v>2017</v>
      </c>
      <c r="F439" s="12" t="s">
        <v>20</v>
      </c>
      <c r="G439" s="13">
        <v>3</v>
      </c>
      <c r="H439" s="54">
        <v>0.11650000000000001</v>
      </c>
      <c r="I439" s="54">
        <v>0.11650000000000001</v>
      </c>
    </row>
    <row r="440" spans="1:9" x14ac:dyDescent="0.25">
      <c r="A440" s="12" t="s">
        <v>19</v>
      </c>
      <c r="B440" s="12">
        <v>1</v>
      </c>
      <c r="C440" s="12" t="s">
        <v>35</v>
      </c>
      <c r="D440" s="12">
        <v>6</v>
      </c>
      <c r="E440" s="12">
        <f>E438+1</f>
        <v>2018</v>
      </c>
      <c r="F440" s="12" t="s">
        <v>14</v>
      </c>
      <c r="G440" s="13">
        <v>4</v>
      </c>
      <c r="H440" s="2">
        <v>0.82199999999999995</v>
      </c>
      <c r="I440" s="2">
        <v>0.82199999999999995</v>
      </c>
    </row>
    <row r="441" spans="1:9" x14ac:dyDescent="0.25">
      <c r="A441" s="12" t="s">
        <v>19</v>
      </c>
      <c r="B441" s="12">
        <v>1</v>
      </c>
      <c r="C441" s="12" t="s">
        <v>35</v>
      </c>
      <c r="D441" s="12">
        <v>6</v>
      </c>
      <c r="E441" s="12">
        <f>E439+1</f>
        <v>2018</v>
      </c>
      <c r="F441" s="12" t="s">
        <v>15</v>
      </c>
      <c r="G441" s="13">
        <v>5</v>
      </c>
      <c r="H441" s="2">
        <v>0.17800000000000002</v>
      </c>
      <c r="I441" s="2">
        <v>0.17800000000000002</v>
      </c>
    </row>
    <row r="442" spans="1:9" x14ac:dyDescent="0.25">
      <c r="A442" s="12" t="s">
        <v>19</v>
      </c>
      <c r="B442" s="12">
        <v>1</v>
      </c>
      <c r="C442" s="12" t="s">
        <v>35</v>
      </c>
      <c r="D442" s="12">
        <v>6</v>
      </c>
      <c r="E442" s="12">
        <v>2018</v>
      </c>
      <c r="F442" s="55" t="s">
        <v>12</v>
      </c>
      <c r="G442" s="13">
        <v>2</v>
      </c>
      <c r="H442" s="12">
        <v>0.85099999999999998</v>
      </c>
      <c r="I442" s="12">
        <v>0.85099999999999998</v>
      </c>
    </row>
    <row r="443" spans="1:9" x14ac:dyDescent="0.25">
      <c r="A443" s="12" t="s">
        <v>19</v>
      </c>
      <c r="B443" s="12">
        <v>1</v>
      </c>
      <c r="C443" s="12" t="s">
        <v>35</v>
      </c>
      <c r="D443" s="12">
        <v>6</v>
      </c>
      <c r="E443" s="12">
        <v>2018</v>
      </c>
      <c r="F443" s="12" t="s">
        <v>20</v>
      </c>
      <c r="G443" s="13">
        <v>3</v>
      </c>
      <c r="H443" s="12">
        <v>0.14900000000000002</v>
      </c>
      <c r="I443" s="12">
        <v>0.14900000000000002</v>
      </c>
    </row>
    <row r="444" spans="1:9" x14ac:dyDescent="0.25">
      <c r="A444" s="12" t="s">
        <v>19</v>
      </c>
      <c r="B444" s="12">
        <v>1</v>
      </c>
      <c r="C444" s="12" t="s">
        <v>35</v>
      </c>
      <c r="D444" s="12">
        <v>6</v>
      </c>
      <c r="E444" s="12">
        <f>E442+1</f>
        <v>2019</v>
      </c>
      <c r="F444" s="12" t="s">
        <v>14</v>
      </c>
      <c r="G444" s="55">
        <v>4</v>
      </c>
      <c r="H444" s="2">
        <v>0.78999999999999992</v>
      </c>
      <c r="I444" s="2">
        <v>0.78999999999999992</v>
      </c>
    </row>
    <row r="445" spans="1:9" x14ac:dyDescent="0.25">
      <c r="A445" s="12" t="s">
        <v>19</v>
      </c>
      <c r="B445" s="12">
        <v>1</v>
      </c>
      <c r="C445" s="12" t="s">
        <v>35</v>
      </c>
      <c r="D445" s="12">
        <v>6</v>
      </c>
      <c r="E445" s="12">
        <f>E443+1</f>
        <v>2019</v>
      </c>
      <c r="F445" s="12" t="s">
        <v>15</v>
      </c>
      <c r="G445" s="55">
        <v>5</v>
      </c>
      <c r="H445" s="2">
        <v>0.21000000000000002</v>
      </c>
      <c r="I445" s="2">
        <v>0.21000000000000002</v>
      </c>
    </row>
    <row r="446" spans="1:9" x14ac:dyDescent="0.25">
      <c r="A446" s="12" t="s">
        <v>19</v>
      </c>
      <c r="B446" s="12">
        <v>1</v>
      </c>
      <c r="C446" s="12" t="s">
        <v>35</v>
      </c>
      <c r="D446" s="12">
        <v>6</v>
      </c>
      <c r="E446" s="12">
        <v>2019</v>
      </c>
      <c r="F446" s="55" t="s">
        <v>12</v>
      </c>
      <c r="G446" s="55">
        <v>2</v>
      </c>
      <c r="H446" s="12">
        <v>0.81850000000000001</v>
      </c>
      <c r="I446" s="12">
        <v>0.81850000000000001</v>
      </c>
    </row>
    <row r="447" spans="1:9" x14ac:dyDescent="0.25">
      <c r="A447" s="12" t="s">
        <v>19</v>
      </c>
      <c r="B447" s="12">
        <v>1</v>
      </c>
      <c r="C447" s="12" t="s">
        <v>35</v>
      </c>
      <c r="D447" s="12">
        <v>6</v>
      </c>
      <c r="E447" s="12">
        <v>2019</v>
      </c>
      <c r="F447" s="12" t="s">
        <v>20</v>
      </c>
      <c r="G447" s="55">
        <v>3</v>
      </c>
      <c r="H447" s="12">
        <v>0.18150000000000002</v>
      </c>
      <c r="I447" s="12">
        <v>0.18150000000000002</v>
      </c>
    </row>
    <row r="448" spans="1:9" x14ac:dyDescent="0.25">
      <c r="A448" s="12" t="s">
        <v>19</v>
      </c>
      <c r="B448" s="12">
        <v>1</v>
      </c>
      <c r="C448" s="12" t="s">
        <v>35</v>
      </c>
      <c r="D448" s="12">
        <v>6</v>
      </c>
      <c r="E448" s="12">
        <f>E446+1</f>
        <v>2020</v>
      </c>
      <c r="F448" s="12" t="s">
        <v>14</v>
      </c>
      <c r="G448" s="55">
        <v>4</v>
      </c>
      <c r="H448" s="2">
        <v>0.7579999999999999</v>
      </c>
      <c r="I448" s="2">
        <v>0.7579999999999999</v>
      </c>
    </row>
    <row r="449" spans="1:9" x14ac:dyDescent="0.25">
      <c r="A449" s="12" t="s">
        <v>19</v>
      </c>
      <c r="B449" s="12">
        <v>1</v>
      </c>
      <c r="C449" s="12" t="s">
        <v>35</v>
      </c>
      <c r="D449" s="12">
        <v>6</v>
      </c>
      <c r="E449" s="12">
        <f>E447+1</f>
        <v>2020</v>
      </c>
      <c r="F449" s="12" t="s">
        <v>15</v>
      </c>
      <c r="G449" s="55">
        <v>5</v>
      </c>
      <c r="H449" s="2">
        <v>0.24200000000000002</v>
      </c>
      <c r="I449" s="2">
        <v>0.24200000000000002</v>
      </c>
    </row>
    <row r="450" spans="1:9" x14ac:dyDescent="0.25">
      <c r="A450" s="12" t="s">
        <v>19</v>
      </c>
      <c r="B450" s="12">
        <v>1</v>
      </c>
      <c r="C450" s="12" t="s">
        <v>35</v>
      </c>
      <c r="D450" s="12">
        <v>6</v>
      </c>
      <c r="E450" s="12">
        <v>2020</v>
      </c>
      <c r="F450" s="55" t="s">
        <v>12</v>
      </c>
      <c r="G450" s="55">
        <v>2</v>
      </c>
      <c r="H450" s="12">
        <v>0.78600000000000003</v>
      </c>
      <c r="I450" s="12">
        <v>0.78600000000000003</v>
      </c>
    </row>
    <row r="451" spans="1:9" x14ac:dyDescent="0.25">
      <c r="A451" s="12" t="s">
        <v>19</v>
      </c>
      <c r="B451" s="12">
        <v>1</v>
      </c>
      <c r="C451" s="12" t="s">
        <v>35</v>
      </c>
      <c r="D451" s="12">
        <v>6</v>
      </c>
      <c r="E451" s="12">
        <v>2020</v>
      </c>
      <c r="F451" s="12" t="s">
        <v>20</v>
      </c>
      <c r="G451" s="55">
        <v>3</v>
      </c>
      <c r="H451" s="12">
        <v>0.21400000000000002</v>
      </c>
      <c r="I451" s="12">
        <v>0.21400000000000002</v>
      </c>
    </row>
    <row r="452" spans="1:9" x14ac:dyDescent="0.25">
      <c r="A452" s="12" t="s">
        <v>19</v>
      </c>
      <c r="B452" s="12">
        <v>1</v>
      </c>
      <c r="C452" s="12" t="s">
        <v>35</v>
      </c>
      <c r="D452" s="12">
        <v>6</v>
      </c>
      <c r="E452" s="12">
        <f>E450+1</f>
        <v>2021</v>
      </c>
      <c r="F452" s="12" t="s">
        <v>14</v>
      </c>
      <c r="G452" s="55">
        <v>4</v>
      </c>
      <c r="H452" s="2">
        <v>0.72499999999999998</v>
      </c>
      <c r="I452" s="2">
        <v>0.72499999999999998</v>
      </c>
    </row>
    <row r="453" spans="1:9" x14ac:dyDescent="0.25">
      <c r="A453" s="12" t="s">
        <v>19</v>
      </c>
      <c r="B453" s="12">
        <v>1</v>
      </c>
      <c r="C453" s="12" t="s">
        <v>35</v>
      </c>
      <c r="D453" s="12">
        <v>6</v>
      </c>
      <c r="E453" s="12">
        <f>E451+1</f>
        <v>2021</v>
      </c>
      <c r="F453" s="12" t="s">
        <v>15</v>
      </c>
      <c r="G453" s="13">
        <v>5</v>
      </c>
      <c r="H453" s="2">
        <v>0.27500000000000002</v>
      </c>
      <c r="I453" s="2">
        <v>0.27500000000000002</v>
      </c>
    </row>
    <row r="454" spans="1:9" x14ac:dyDescent="0.25">
      <c r="A454" s="12" t="s">
        <v>19</v>
      </c>
      <c r="B454" s="12">
        <v>1</v>
      </c>
      <c r="C454" s="12" t="s">
        <v>35</v>
      </c>
      <c r="D454" s="12">
        <v>6</v>
      </c>
      <c r="E454" s="12">
        <f>E452+1</f>
        <v>2022</v>
      </c>
      <c r="F454" s="55" t="s">
        <v>12</v>
      </c>
      <c r="G454" s="13">
        <v>2</v>
      </c>
      <c r="H454" s="54">
        <v>0.72100000000000009</v>
      </c>
      <c r="I454" s="54">
        <v>0.72100000000000009</v>
      </c>
    </row>
    <row r="455" spans="1:9" x14ac:dyDescent="0.25">
      <c r="A455" s="12" t="s">
        <v>19</v>
      </c>
      <c r="B455" s="12">
        <v>1</v>
      </c>
      <c r="C455" s="12" t="s">
        <v>35</v>
      </c>
      <c r="D455" s="12">
        <v>6</v>
      </c>
      <c r="E455" s="12">
        <f>E453+1</f>
        <v>2022</v>
      </c>
      <c r="F455" s="12" t="s">
        <v>20</v>
      </c>
      <c r="G455" s="13">
        <v>3</v>
      </c>
      <c r="H455" s="12">
        <v>0.27900000000000003</v>
      </c>
      <c r="I455" s="12">
        <v>0.27900000000000003</v>
      </c>
    </row>
    <row r="456" spans="1:9" x14ac:dyDescent="0.25">
      <c r="A456" s="12" t="s">
        <v>19</v>
      </c>
      <c r="B456" s="12">
        <v>1</v>
      </c>
      <c r="C456" s="12" t="s">
        <v>35</v>
      </c>
      <c r="D456" s="12">
        <v>6</v>
      </c>
      <c r="E456" s="12">
        <f>E454+1</f>
        <v>2023</v>
      </c>
      <c r="F456" s="12" t="s">
        <v>21</v>
      </c>
      <c r="G456" s="13">
        <v>4</v>
      </c>
      <c r="H456" s="2">
        <v>0.66100000000000003</v>
      </c>
      <c r="I456" s="2">
        <v>0.66100000000000003</v>
      </c>
    </row>
    <row r="457" spans="1:9" x14ac:dyDescent="0.25">
      <c r="A457" s="12" t="s">
        <v>19</v>
      </c>
      <c r="B457" s="12">
        <v>1</v>
      </c>
      <c r="C457" s="12" t="s">
        <v>35</v>
      </c>
      <c r="D457" s="12">
        <v>6</v>
      </c>
      <c r="E457" s="12">
        <f>E455+1</f>
        <v>2023</v>
      </c>
      <c r="F457" s="12" t="s">
        <v>15</v>
      </c>
      <c r="G457" s="13">
        <v>5</v>
      </c>
      <c r="H457" s="2">
        <v>0.33900000000000002</v>
      </c>
      <c r="I457" s="2">
        <v>0.33900000000000002</v>
      </c>
    </row>
    <row r="458" spans="1:9" x14ac:dyDescent="0.25">
      <c r="A458" s="12" t="s">
        <v>19</v>
      </c>
      <c r="B458" s="12">
        <v>1</v>
      </c>
      <c r="C458" s="12" t="s">
        <v>35</v>
      </c>
      <c r="D458" s="12">
        <v>6</v>
      </c>
      <c r="E458" s="12">
        <f>E456+1</f>
        <v>2024</v>
      </c>
      <c r="F458" s="55" t="s">
        <v>12</v>
      </c>
      <c r="G458" s="55">
        <v>2</v>
      </c>
      <c r="H458" s="12">
        <v>0.65600000000000014</v>
      </c>
      <c r="I458" s="12">
        <v>0.65600000000000014</v>
      </c>
    </row>
    <row r="459" spans="1:9" x14ac:dyDescent="0.25">
      <c r="A459" s="12" t="s">
        <v>19</v>
      </c>
      <c r="B459" s="12">
        <v>1</v>
      </c>
      <c r="C459" s="12" t="s">
        <v>35</v>
      </c>
      <c r="D459" s="12">
        <v>6</v>
      </c>
      <c r="E459" s="12">
        <f>E457+1</f>
        <v>2024</v>
      </c>
      <c r="F459" s="12" t="s">
        <v>20</v>
      </c>
      <c r="G459" s="55">
        <v>3</v>
      </c>
      <c r="H459" s="12">
        <v>0.34400000000000003</v>
      </c>
      <c r="I459" s="12">
        <v>0.34400000000000003</v>
      </c>
    </row>
    <row r="460" spans="1:9" x14ac:dyDescent="0.25">
      <c r="A460" s="12" t="s">
        <v>19</v>
      </c>
      <c r="B460" s="12">
        <v>1</v>
      </c>
      <c r="C460" s="12" t="s">
        <v>35</v>
      </c>
      <c r="D460" s="12">
        <v>6</v>
      </c>
      <c r="E460" s="12">
        <f>E458+1</f>
        <v>2025</v>
      </c>
      <c r="F460" s="12" t="s">
        <v>22</v>
      </c>
      <c r="G460" s="55">
        <v>4</v>
      </c>
      <c r="H460" s="2">
        <v>0.59699999999999998</v>
      </c>
      <c r="I460" s="2">
        <v>0.59699999999999998</v>
      </c>
    </row>
    <row r="461" spans="1:9" x14ac:dyDescent="0.25">
      <c r="A461" s="12" t="s">
        <v>19</v>
      </c>
      <c r="B461" s="12">
        <v>1</v>
      </c>
      <c r="C461" s="12" t="s">
        <v>35</v>
      </c>
      <c r="D461" s="12">
        <v>6</v>
      </c>
      <c r="E461" s="12">
        <f>E459+1</f>
        <v>2025</v>
      </c>
      <c r="F461" s="12" t="s">
        <v>15</v>
      </c>
      <c r="G461" s="55">
        <v>5</v>
      </c>
      <c r="H461" s="2">
        <v>0.40300000000000002</v>
      </c>
      <c r="I461" s="2">
        <v>0.40300000000000002</v>
      </c>
    </row>
    <row r="462" spans="1:9" x14ac:dyDescent="0.25">
      <c r="A462" s="12" t="s">
        <v>19</v>
      </c>
      <c r="B462" s="12">
        <v>1</v>
      </c>
      <c r="C462" s="12" t="s">
        <v>35</v>
      </c>
      <c r="D462" s="12">
        <v>6</v>
      </c>
      <c r="E462" s="12">
        <f>E460+1</f>
        <v>2026</v>
      </c>
      <c r="F462" s="55" t="s">
        <v>12</v>
      </c>
      <c r="G462" s="55">
        <v>2</v>
      </c>
      <c r="H462" s="12">
        <v>0.59100000000000019</v>
      </c>
      <c r="I462" s="12">
        <v>0.59100000000000019</v>
      </c>
    </row>
    <row r="463" spans="1:9" x14ac:dyDescent="0.25">
      <c r="A463" s="12" t="s">
        <v>19</v>
      </c>
      <c r="B463" s="12">
        <v>1</v>
      </c>
      <c r="C463" s="12" t="s">
        <v>35</v>
      </c>
      <c r="D463" s="12">
        <v>6</v>
      </c>
      <c r="E463" s="12">
        <f>E461+1</f>
        <v>2026</v>
      </c>
      <c r="F463" s="12" t="s">
        <v>20</v>
      </c>
      <c r="G463" s="55">
        <v>3</v>
      </c>
      <c r="H463" s="12">
        <v>0.40900000000000003</v>
      </c>
      <c r="I463" s="12">
        <v>0.40900000000000003</v>
      </c>
    </row>
    <row r="464" spans="1:9" x14ac:dyDescent="0.25">
      <c r="A464" s="12" t="s">
        <v>19</v>
      </c>
      <c r="B464" s="12">
        <v>1</v>
      </c>
      <c r="C464" s="12" t="s">
        <v>35</v>
      </c>
      <c r="D464" s="12">
        <v>6</v>
      </c>
      <c r="E464" s="12">
        <f>E462+1</f>
        <v>2027</v>
      </c>
      <c r="F464" s="12" t="s">
        <v>23</v>
      </c>
      <c r="G464" s="55">
        <v>4</v>
      </c>
      <c r="H464" s="2">
        <v>0.53299999999999992</v>
      </c>
      <c r="I464" s="2">
        <v>0.53299999999999992</v>
      </c>
    </row>
    <row r="465" spans="1:9" x14ac:dyDescent="0.25">
      <c r="A465" s="12" t="s">
        <v>19</v>
      </c>
      <c r="B465" s="12">
        <v>1</v>
      </c>
      <c r="C465" s="12" t="s">
        <v>35</v>
      </c>
      <c r="D465" s="12">
        <v>6</v>
      </c>
      <c r="E465" s="12">
        <f>E463+1</f>
        <v>2027</v>
      </c>
      <c r="F465" s="12" t="s">
        <v>15</v>
      </c>
      <c r="G465" s="55">
        <v>5</v>
      </c>
      <c r="H465" s="2">
        <v>0.46700000000000003</v>
      </c>
      <c r="I465" s="2">
        <v>0.46700000000000003</v>
      </c>
    </row>
    <row r="466" spans="1:9" x14ac:dyDescent="0.25">
      <c r="A466" s="12" t="s">
        <v>19</v>
      </c>
      <c r="B466" s="12">
        <v>1</v>
      </c>
      <c r="C466" s="12" t="s">
        <v>35</v>
      </c>
      <c r="D466" s="12">
        <v>6</v>
      </c>
      <c r="E466" s="12">
        <f>E464+1</f>
        <v>2028</v>
      </c>
      <c r="F466" s="55" t="s">
        <v>12</v>
      </c>
      <c r="G466" s="55">
        <v>2</v>
      </c>
      <c r="H466" s="12">
        <v>0.52600000000000025</v>
      </c>
      <c r="I466" s="12">
        <v>0.52600000000000025</v>
      </c>
    </row>
    <row r="467" spans="1:9" x14ac:dyDescent="0.25">
      <c r="A467" s="12" t="s">
        <v>19</v>
      </c>
      <c r="B467" s="12">
        <v>1</v>
      </c>
      <c r="C467" s="12" t="s">
        <v>35</v>
      </c>
      <c r="D467" s="12">
        <v>6</v>
      </c>
      <c r="E467" s="12">
        <f>E465+1</f>
        <v>2028</v>
      </c>
      <c r="F467" s="12" t="s">
        <v>20</v>
      </c>
      <c r="G467" s="13">
        <v>3</v>
      </c>
      <c r="H467" s="54">
        <v>0.47400000000000003</v>
      </c>
      <c r="I467" s="54">
        <v>0.47400000000000003</v>
      </c>
    </row>
    <row r="468" spans="1:9" x14ac:dyDescent="0.25">
      <c r="A468" s="12" t="s">
        <v>19</v>
      </c>
      <c r="B468" s="12">
        <v>1</v>
      </c>
      <c r="C468" s="12" t="s">
        <v>35</v>
      </c>
      <c r="D468" s="12">
        <v>6</v>
      </c>
      <c r="E468" s="12">
        <f>E466+1</f>
        <v>2029</v>
      </c>
      <c r="F468" s="12" t="s">
        <v>24</v>
      </c>
      <c r="G468" s="13">
        <v>4</v>
      </c>
      <c r="H468" s="2">
        <v>0.46899999999999992</v>
      </c>
      <c r="I468" s="2">
        <v>0.46899999999999992</v>
      </c>
    </row>
    <row r="469" spans="1:9" x14ac:dyDescent="0.25">
      <c r="A469" s="12" t="s">
        <v>19</v>
      </c>
      <c r="B469" s="12">
        <v>1</v>
      </c>
      <c r="C469" s="12" t="s">
        <v>35</v>
      </c>
      <c r="D469" s="12">
        <v>6</v>
      </c>
      <c r="E469" s="12">
        <f>E467+1</f>
        <v>2029</v>
      </c>
      <c r="F469" s="12" t="s">
        <v>15</v>
      </c>
      <c r="G469" s="13">
        <v>5</v>
      </c>
      <c r="H469" s="2">
        <v>0.53100000000000003</v>
      </c>
      <c r="I469" s="2">
        <v>0.53100000000000003</v>
      </c>
    </row>
    <row r="470" spans="1:9" x14ac:dyDescent="0.25">
      <c r="A470" s="12" t="s">
        <v>19</v>
      </c>
      <c r="B470" s="12">
        <v>1</v>
      </c>
      <c r="C470" s="12" t="s">
        <v>35</v>
      </c>
      <c r="D470" s="12">
        <v>6</v>
      </c>
      <c r="E470" s="12">
        <f>E468+1</f>
        <v>2030</v>
      </c>
      <c r="F470" s="55" t="s">
        <v>12</v>
      </c>
      <c r="G470" s="13">
        <v>2</v>
      </c>
      <c r="H470" s="12">
        <v>0.46100000000000024</v>
      </c>
      <c r="I470" s="12">
        <v>0.46100000000000024</v>
      </c>
    </row>
    <row r="471" spans="1:9" x14ac:dyDescent="0.25">
      <c r="A471" s="12" t="s">
        <v>19</v>
      </c>
      <c r="B471" s="12">
        <v>1</v>
      </c>
      <c r="C471" s="12" t="s">
        <v>35</v>
      </c>
      <c r="D471" s="12">
        <v>6</v>
      </c>
      <c r="E471" s="12">
        <f>E469+1</f>
        <v>2030</v>
      </c>
      <c r="F471" s="12" t="s">
        <v>20</v>
      </c>
      <c r="G471" s="13">
        <v>3</v>
      </c>
      <c r="H471" s="12">
        <v>0.53900000000000003</v>
      </c>
      <c r="I471" s="12">
        <v>0.53900000000000003</v>
      </c>
    </row>
    <row r="472" spans="1:9" x14ac:dyDescent="0.25">
      <c r="A472" s="12" t="s">
        <v>19</v>
      </c>
      <c r="B472" s="12">
        <v>1</v>
      </c>
      <c r="C472" s="12" t="s">
        <v>35</v>
      </c>
      <c r="D472" s="12">
        <v>6</v>
      </c>
      <c r="E472" s="12">
        <f>E470+1</f>
        <v>2031</v>
      </c>
      <c r="F472" s="54" t="s">
        <v>25</v>
      </c>
      <c r="G472" s="13">
        <v>4</v>
      </c>
      <c r="H472" s="2">
        <v>0.40499999999999992</v>
      </c>
      <c r="I472" s="2">
        <v>0.40499999999999992</v>
      </c>
    </row>
    <row r="473" spans="1:9" x14ac:dyDescent="0.25">
      <c r="A473" s="12" t="s">
        <v>19</v>
      </c>
      <c r="B473" s="12">
        <v>1</v>
      </c>
      <c r="C473" s="12" t="s">
        <v>35</v>
      </c>
      <c r="D473" s="12">
        <v>6</v>
      </c>
      <c r="E473" s="12">
        <f>E471+1</f>
        <v>2031</v>
      </c>
      <c r="F473" s="54" t="s">
        <v>15</v>
      </c>
      <c r="G473" s="13">
        <v>5</v>
      </c>
      <c r="H473" s="2">
        <v>0.59499999999999997</v>
      </c>
      <c r="I473" s="2">
        <v>0.59499999999999997</v>
      </c>
    </row>
    <row r="474" spans="1:9" x14ac:dyDescent="0.25">
      <c r="A474" s="12" t="s">
        <v>19</v>
      </c>
      <c r="B474" s="12">
        <v>1</v>
      </c>
      <c r="C474" s="12" t="s">
        <v>35</v>
      </c>
      <c r="D474" s="12">
        <v>6</v>
      </c>
      <c r="E474" s="12">
        <f>E472+1</f>
        <v>2032</v>
      </c>
      <c r="F474" s="13" t="s">
        <v>12</v>
      </c>
      <c r="G474" s="13">
        <v>2</v>
      </c>
      <c r="H474" s="12">
        <v>0.39600000000000024</v>
      </c>
      <c r="I474" s="12">
        <v>0.39600000000000024</v>
      </c>
    </row>
    <row r="475" spans="1:9" x14ac:dyDescent="0.25">
      <c r="A475" s="12" t="s">
        <v>19</v>
      </c>
      <c r="B475" s="12">
        <v>1</v>
      </c>
      <c r="C475" s="12" t="s">
        <v>35</v>
      </c>
      <c r="D475" s="12">
        <v>6</v>
      </c>
      <c r="E475" s="12">
        <f>E473+1</f>
        <v>2032</v>
      </c>
      <c r="F475" s="54" t="s">
        <v>20</v>
      </c>
      <c r="G475" s="13">
        <v>3</v>
      </c>
      <c r="H475" s="12">
        <v>0.60400000000000009</v>
      </c>
      <c r="I475" s="12">
        <v>0.60400000000000009</v>
      </c>
    </row>
    <row r="476" spans="1:9" x14ac:dyDescent="0.25">
      <c r="A476" s="12" t="s">
        <v>19</v>
      </c>
      <c r="B476" s="12">
        <v>1</v>
      </c>
      <c r="C476" s="12" t="s">
        <v>35</v>
      </c>
      <c r="D476" s="12">
        <v>6</v>
      </c>
      <c r="E476" s="12">
        <f>E474+1</f>
        <v>2033</v>
      </c>
      <c r="F476" s="54" t="s">
        <v>26</v>
      </c>
      <c r="G476" s="13">
        <v>4</v>
      </c>
      <c r="H476" s="2">
        <v>0.34099999999999991</v>
      </c>
      <c r="I476" s="2">
        <v>0.34099999999999991</v>
      </c>
    </row>
    <row r="477" spans="1:9" x14ac:dyDescent="0.25">
      <c r="A477" s="12" t="s">
        <v>19</v>
      </c>
      <c r="B477" s="12">
        <v>1</v>
      </c>
      <c r="C477" s="12" t="s">
        <v>35</v>
      </c>
      <c r="D477" s="12">
        <v>6</v>
      </c>
      <c r="E477" s="12">
        <f>E475+1</f>
        <v>2033</v>
      </c>
      <c r="F477" s="54" t="s">
        <v>15</v>
      </c>
      <c r="G477" s="13">
        <v>5</v>
      </c>
      <c r="H477" s="2">
        <v>0.65900000000000003</v>
      </c>
      <c r="I477" s="2">
        <v>0.65900000000000003</v>
      </c>
    </row>
    <row r="478" spans="1:9" x14ac:dyDescent="0.25">
      <c r="A478" s="12" t="s">
        <v>19</v>
      </c>
      <c r="B478" s="12">
        <v>1</v>
      </c>
      <c r="C478" s="12" t="s">
        <v>35</v>
      </c>
      <c r="D478" s="12">
        <v>6</v>
      </c>
      <c r="E478" s="12">
        <f>E476+1</f>
        <v>2034</v>
      </c>
      <c r="F478" s="55" t="s">
        <v>12</v>
      </c>
      <c r="G478" s="13">
        <v>2</v>
      </c>
      <c r="H478" s="12">
        <v>0.33100000000000024</v>
      </c>
      <c r="I478" s="12">
        <v>0.33100000000000024</v>
      </c>
    </row>
    <row r="479" spans="1:9" x14ac:dyDescent="0.25">
      <c r="A479" s="12" t="s">
        <v>19</v>
      </c>
      <c r="B479" s="12">
        <v>1</v>
      </c>
      <c r="C479" s="12" t="s">
        <v>35</v>
      </c>
      <c r="D479" s="12">
        <v>6</v>
      </c>
      <c r="E479" s="12">
        <f>E477+1</f>
        <v>2034</v>
      </c>
      <c r="F479" s="54" t="s">
        <v>20</v>
      </c>
      <c r="G479" s="13">
        <v>3</v>
      </c>
      <c r="H479" s="12">
        <v>0.66900000000000004</v>
      </c>
      <c r="I479" s="12">
        <v>0.66900000000000004</v>
      </c>
    </row>
    <row r="480" spans="1:9" x14ac:dyDescent="0.25">
      <c r="A480" s="12" t="s">
        <v>19</v>
      </c>
      <c r="B480" s="12">
        <v>1</v>
      </c>
      <c r="C480" s="12" t="s">
        <v>35</v>
      </c>
      <c r="D480" s="12">
        <v>6</v>
      </c>
      <c r="E480" s="12">
        <f>E478+1</f>
        <v>2035</v>
      </c>
      <c r="F480" s="12" t="s">
        <v>27</v>
      </c>
      <c r="G480" s="13">
        <v>4</v>
      </c>
      <c r="H480" s="2">
        <v>0.27699999999999991</v>
      </c>
      <c r="I480" s="2">
        <v>0.27699999999999991</v>
      </c>
    </row>
    <row r="481" spans="1:9" x14ac:dyDescent="0.25">
      <c r="A481" s="12" t="s">
        <v>19</v>
      </c>
      <c r="B481" s="12">
        <v>1</v>
      </c>
      <c r="C481" s="12" t="s">
        <v>35</v>
      </c>
      <c r="D481" s="12">
        <v>6</v>
      </c>
      <c r="E481" s="12">
        <f>E479+1</f>
        <v>2035</v>
      </c>
      <c r="F481" s="54" t="s">
        <v>15</v>
      </c>
      <c r="G481" s="13">
        <v>5</v>
      </c>
      <c r="H481" s="2">
        <v>0.72300000000000009</v>
      </c>
      <c r="I481" s="2">
        <v>0.72300000000000009</v>
      </c>
    </row>
    <row r="482" spans="1:9" x14ac:dyDescent="0.25">
      <c r="A482" s="12" t="s">
        <v>19</v>
      </c>
      <c r="B482" s="12">
        <v>1</v>
      </c>
      <c r="C482" s="12" t="s">
        <v>35</v>
      </c>
      <c r="D482" s="12">
        <v>6</v>
      </c>
      <c r="E482" s="12">
        <f>E480+1</f>
        <v>2036</v>
      </c>
      <c r="F482" s="55" t="s">
        <v>12</v>
      </c>
      <c r="G482" s="13">
        <v>2</v>
      </c>
      <c r="H482" s="12">
        <v>0.26600000000000024</v>
      </c>
      <c r="I482" s="12">
        <v>0.26600000000000024</v>
      </c>
    </row>
    <row r="483" spans="1:9" x14ac:dyDescent="0.25">
      <c r="A483" s="12" t="s">
        <v>19</v>
      </c>
      <c r="B483" s="12">
        <v>1</v>
      </c>
      <c r="C483" s="12" t="s">
        <v>35</v>
      </c>
      <c r="D483" s="12">
        <v>6</v>
      </c>
      <c r="E483" s="12">
        <f>E481+1</f>
        <v>2036</v>
      </c>
      <c r="F483" s="54" t="s">
        <v>20</v>
      </c>
      <c r="G483" s="13">
        <v>3</v>
      </c>
      <c r="H483" s="12">
        <v>0.73399999999999999</v>
      </c>
      <c r="I483" s="12">
        <v>0.73399999999999999</v>
      </c>
    </row>
    <row r="484" spans="1:9" x14ac:dyDescent="0.25">
      <c r="A484" s="12" t="s">
        <v>19</v>
      </c>
      <c r="B484" s="12">
        <v>1</v>
      </c>
      <c r="C484" s="12" t="s">
        <v>35</v>
      </c>
      <c r="D484" s="12">
        <v>6</v>
      </c>
      <c r="E484" s="12">
        <f>E482+1</f>
        <v>2037</v>
      </c>
      <c r="F484" s="12" t="s">
        <v>28</v>
      </c>
      <c r="G484" s="13">
        <v>4</v>
      </c>
      <c r="H484" s="2">
        <v>0.21299999999999991</v>
      </c>
      <c r="I484" s="2">
        <v>0.21299999999999991</v>
      </c>
    </row>
    <row r="485" spans="1:9" x14ac:dyDescent="0.25">
      <c r="A485" s="12" t="s">
        <v>19</v>
      </c>
      <c r="B485" s="12">
        <v>1</v>
      </c>
      <c r="C485" s="12" t="s">
        <v>35</v>
      </c>
      <c r="D485" s="12">
        <v>6</v>
      </c>
      <c r="E485" s="12">
        <f>E483+1</f>
        <v>2037</v>
      </c>
      <c r="F485" s="54" t="s">
        <v>15</v>
      </c>
      <c r="G485" s="13">
        <v>5</v>
      </c>
      <c r="H485" s="2">
        <v>0.78700000000000014</v>
      </c>
      <c r="I485" s="2">
        <v>0.78700000000000014</v>
      </c>
    </row>
    <row r="486" spans="1:9" x14ac:dyDescent="0.25">
      <c r="A486" s="12" t="s">
        <v>19</v>
      </c>
      <c r="B486" s="12">
        <v>1</v>
      </c>
      <c r="C486" s="12" t="s">
        <v>35</v>
      </c>
      <c r="D486" s="12">
        <v>6</v>
      </c>
      <c r="E486" s="12">
        <f>E484+1</f>
        <v>2038</v>
      </c>
      <c r="F486" s="55" t="s">
        <v>12</v>
      </c>
      <c r="G486" s="13">
        <v>2</v>
      </c>
      <c r="H486" s="12">
        <v>0.20100000000000023</v>
      </c>
      <c r="I486" s="12">
        <v>0.20100000000000023</v>
      </c>
    </row>
    <row r="487" spans="1:9" x14ac:dyDescent="0.25">
      <c r="A487" s="12" t="s">
        <v>19</v>
      </c>
      <c r="B487" s="12">
        <v>1</v>
      </c>
      <c r="C487" s="12" t="s">
        <v>35</v>
      </c>
      <c r="D487" s="12">
        <v>6</v>
      </c>
      <c r="E487" s="12">
        <f>E485+1</f>
        <v>2038</v>
      </c>
      <c r="F487" s="54" t="s">
        <v>20</v>
      </c>
      <c r="G487" s="13">
        <v>3</v>
      </c>
      <c r="H487" s="12">
        <v>0.79899999999999993</v>
      </c>
      <c r="I487" s="12">
        <v>0.79899999999999993</v>
      </c>
    </row>
    <row r="488" spans="1:9" x14ac:dyDescent="0.25">
      <c r="A488" s="12" t="s">
        <v>19</v>
      </c>
      <c r="B488" s="12">
        <v>1</v>
      </c>
      <c r="C488" s="12" t="s">
        <v>35</v>
      </c>
      <c r="D488" s="12">
        <v>6</v>
      </c>
      <c r="E488" s="12">
        <f>E486+1</f>
        <v>2039</v>
      </c>
      <c r="F488" s="12" t="s">
        <v>29</v>
      </c>
      <c r="G488" s="13">
        <v>4</v>
      </c>
      <c r="H488" s="2">
        <v>0.14899999999999991</v>
      </c>
      <c r="I488" s="2">
        <v>0.14899999999999991</v>
      </c>
    </row>
    <row r="489" spans="1:9" x14ac:dyDescent="0.25">
      <c r="A489" s="12" t="s">
        <v>19</v>
      </c>
      <c r="B489" s="12">
        <v>1</v>
      </c>
      <c r="C489" s="12" t="s">
        <v>35</v>
      </c>
      <c r="D489" s="12">
        <v>6</v>
      </c>
      <c r="E489" s="12">
        <f>E487+1</f>
        <v>2039</v>
      </c>
      <c r="F489" s="54" t="s">
        <v>15</v>
      </c>
      <c r="G489" s="13">
        <v>5</v>
      </c>
      <c r="H489" s="2">
        <v>0.8510000000000002</v>
      </c>
      <c r="I489" s="2">
        <v>0.8510000000000002</v>
      </c>
    </row>
    <row r="490" spans="1:9" x14ac:dyDescent="0.25">
      <c r="A490" s="12" t="s">
        <v>19</v>
      </c>
      <c r="B490" s="12">
        <v>1</v>
      </c>
      <c r="C490" s="12" t="s">
        <v>35</v>
      </c>
      <c r="D490" s="12">
        <v>6</v>
      </c>
      <c r="E490" s="12">
        <f>E488+1</f>
        <v>2040</v>
      </c>
      <c r="F490" s="55" t="s">
        <v>12</v>
      </c>
      <c r="G490" s="13">
        <v>2</v>
      </c>
      <c r="H490" s="12">
        <v>0.13600000000000023</v>
      </c>
      <c r="I490" s="12">
        <v>0.13600000000000023</v>
      </c>
    </row>
    <row r="491" spans="1:9" x14ac:dyDescent="0.25">
      <c r="A491" s="12" t="s">
        <v>19</v>
      </c>
      <c r="B491" s="12">
        <v>1</v>
      </c>
      <c r="C491" s="12" t="s">
        <v>35</v>
      </c>
      <c r="D491" s="12">
        <v>6</v>
      </c>
      <c r="E491" s="12">
        <f>E489+1</f>
        <v>2040</v>
      </c>
      <c r="F491" s="54" t="s">
        <v>20</v>
      </c>
      <c r="G491" s="13">
        <v>3</v>
      </c>
      <c r="H491" s="12">
        <v>0.86399999999999988</v>
      </c>
      <c r="I491" s="12">
        <v>0.86399999999999988</v>
      </c>
    </row>
    <row r="492" spans="1:9" x14ac:dyDescent="0.25">
      <c r="A492" s="12" t="s">
        <v>19</v>
      </c>
      <c r="B492" s="12">
        <v>1</v>
      </c>
      <c r="C492" s="12" t="s">
        <v>35</v>
      </c>
      <c r="D492" s="12">
        <v>6</v>
      </c>
      <c r="E492" s="12">
        <f>E490+1</f>
        <v>2041</v>
      </c>
      <c r="F492" s="12" t="s">
        <v>30</v>
      </c>
      <c r="G492" s="13">
        <v>4</v>
      </c>
      <c r="H492" s="2">
        <v>8.4999999999999909E-2</v>
      </c>
      <c r="I492" s="2">
        <v>8.4999999999999909E-2</v>
      </c>
    </row>
    <row r="493" spans="1:9" x14ac:dyDescent="0.25">
      <c r="A493" s="12" t="s">
        <v>19</v>
      </c>
      <c r="B493" s="12">
        <v>1</v>
      </c>
      <c r="C493" s="12" t="s">
        <v>35</v>
      </c>
      <c r="D493" s="12">
        <v>6</v>
      </c>
      <c r="E493" s="12">
        <f>E491+1</f>
        <v>2041</v>
      </c>
      <c r="F493" s="54" t="s">
        <v>15</v>
      </c>
      <c r="G493" s="13">
        <v>5</v>
      </c>
      <c r="H493" s="2">
        <v>0.91500000000000026</v>
      </c>
      <c r="I493" s="2">
        <v>0.91500000000000026</v>
      </c>
    </row>
    <row r="494" spans="1:9" x14ac:dyDescent="0.25">
      <c r="A494" s="12" t="s">
        <v>19</v>
      </c>
      <c r="B494" s="12">
        <v>1</v>
      </c>
      <c r="C494" s="12" t="s">
        <v>36</v>
      </c>
      <c r="D494" s="12">
        <v>7</v>
      </c>
      <c r="E494" s="12">
        <v>2010</v>
      </c>
      <c r="F494" s="55" t="s">
        <v>11</v>
      </c>
      <c r="G494" s="13">
        <v>1</v>
      </c>
      <c r="H494" s="12">
        <v>0.15</v>
      </c>
      <c r="I494" s="12">
        <v>0.15</v>
      </c>
    </row>
    <row r="495" spans="1:9" x14ac:dyDescent="0.25">
      <c r="A495" s="12" t="s">
        <v>19</v>
      </c>
      <c r="B495" s="12">
        <v>1</v>
      </c>
      <c r="C495" s="12" t="s">
        <v>36</v>
      </c>
      <c r="D495" s="12">
        <v>7</v>
      </c>
      <c r="E495" s="12">
        <v>2010</v>
      </c>
      <c r="F495" s="13" t="s">
        <v>12</v>
      </c>
      <c r="G495" s="13">
        <v>2</v>
      </c>
      <c r="H495" s="12">
        <v>0.85</v>
      </c>
      <c r="I495" s="12">
        <v>0.85</v>
      </c>
    </row>
    <row r="496" spans="1:9" x14ac:dyDescent="0.25">
      <c r="A496" s="12" t="s">
        <v>19</v>
      </c>
      <c r="B496" s="12">
        <v>1</v>
      </c>
      <c r="C496" s="12" t="s">
        <v>36</v>
      </c>
      <c r="D496" s="12">
        <v>7</v>
      </c>
      <c r="E496" s="12">
        <v>2010</v>
      </c>
      <c r="F496" s="12" t="s">
        <v>14</v>
      </c>
      <c r="G496" s="13">
        <v>4</v>
      </c>
      <c r="H496" s="55">
        <v>1</v>
      </c>
      <c r="I496" s="55">
        <v>1</v>
      </c>
    </row>
    <row r="497" spans="1:9" x14ac:dyDescent="0.25">
      <c r="A497" s="12" t="s">
        <v>19</v>
      </c>
      <c r="B497" s="12">
        <v>1</v>
      </c>
      <c r="C497" s="12" t="s">
        <v>36</v>
      </c>
      <c r="D497" s="12">
        <v>7</v>
      </c>
      <c r="E497" s="12">
        <v>2011</v>
      </c>
      <c r="F497" s="13" t="s">
        <v>11</v>
      </c>
      <c r="G497" s="13">
        <v>1</v>
      </c>
      <c r="H497" s="12">
        <v>0.03</v>
      </c>
      <c r="I497" s="12">
        <v>0.03</v>
      </c>
    </row>
    <row r="498" spans="1:9" x14ac:dyDescent="0.25">
      <c r="A498" s="12" t="s">
        <v>19</v>
      </c>
      <c r="B498" s="12">
        <v>1</v>
      </c>
      <c r="C498" s="12" t="s">
        <v>36</v>
      </c>
      <c r="D498" s="12">
        <v>7</v>
      </c>
      <c r="E498" s="12">
        <v>2011</v>
      </c>
      <c r="F498" s="55" t="s">
        <v>12</v>
      </c>
      <c r="G498" s="13">
        <v>2</v>
      </c>
      <c r="H498" s="12">
        <v>0.97</v>
      </c>
      <c r="I498" s="12">
        <v>0.97</v>
      </c>
    </row>
    <row r="499" spans="1:9" x14ac:dyDescent="0.25">
      <c r="A499" s="12" t="s">
        <v>19</v>
      </c>
      <c r="B499" s="12">
        <v>1</v>
      </c>
      <c r="C499" s="12" t="s">
        <v>36</v>
      </c>
      <c r="D499" s="12">
        <v>7</v>
      </c>
      <c r="E499" s="12">
        <v>2011</v>
      </c>
      <c r="F499" s="54" t="s">
        <v>14</v>
      </c>
      <c r="G499" s="13">
        <v>4</v>
      </c>
      <c r="H499" s="12">
        <v>0.95</v>
      </c>
      <c r="I499" s="12">
        <v>0.95</v>
      </c>
    </row>
    <row r="500" spans="1:9" x14ac:dyDescent="0.25">
      <c r="A500" s="12" t="s">
        <v>19</v>
      </c>
      <c r="B500" s="12">
        <v>1</v>
      </c>
      <c r="C500" s="12" t="s">
        <v>36</v>
      </c>
      <c r="D500" s="12">
        <v>7</v>
      </c>
      <c r="E500" s="12">
        <v>2011</v>
      </c>
      <c r="F500" s="12" t="s">
        <v>15</v>
      </c>
      <c r="G500" s="13">
        <v>5</v>
      </c>
      <c r="H500" s="12">
        <v>0.05</v>
      </c>
      <c r="I500" s="12">
        <v>0.05</v>
      </c>
    </row>
    <row r="501" spans="1:9" x14ac:dyDescent="0.25">
      <c r="A501" s="12" t="s">
        <v>19</v>
      </c>
      <c r="B501" s="12">
        <v>1</v>
      </c>
      <c r="C501" s="12" t="s">
        <v>36</v>
      </c>
      <c r="D501" s="12">
        <v>7</v>
      </c>
      <c r="E501" s="12">
        <v>2012</v>
      </c>
      <c r="F501" s="13" t="s">
        <v>12</v>
      </c>
      <c r="G501" s="13">
        <v>2</v>
      </c>
      <c r="H501" s="12">
        <v>1</v>
      </c>
      <c r="I501" s="12">
        <v>1</v>
      </c>
    </row>
    <row r="502" spans="1:9" x14ac:dyDescent="0.25">
      <c r="A502" s="12" t="s">
        <v>19</v>
      </c>
      <c r="B502" s="12">
        <v>1</v>
      </c>
      <c r="C502" s="12" t="s">
        <v>36</v>
      </c>
      <c r="D502" s="12">
        <v>7</v>
      </c>
      <c r="E502" s="12">
        <v>2012</v>
      </c>
      <c r="F502" s="12" t="s">
        <v>14</v>
      </c>
      <c r="G502" s="13">
        <v>4</v>
      </c>
      <c r="H502" s="12">
        <v>0.93799999999999994</v>
      </c>
      <c r="I502" s="12">
        <v>0.93799999999999994</v>
      </c>
    </row>
    <row r="503" spans="1:9" x14ac:dyDescent="0.25">
      <c r="A503" s="12" t="s">
        <v>19</v>
      </c>
      <c r="B503" s="12">
        <v>1</v>
      </c>
      <c r="C503" s="12" t="s">
        <v>36</v>
      </c>
      <c r="D503" s="12">
        <v>7</v>
      </c>
      <c r="E503" s="12">
        <v>2012</v>
      </c>
      <c r="F503" s="54" t="s">
        <v>15</v>
      </c>
      <c r="G503" s="13">
        <v>5</v>
      </c>
      <c r="H503" s="12">
        <v>6.2E-2</v>
      </c>
      <c r="I503" s="12">
        <v>6.2E-2</v>
      </c>
    </row>
    <row r="504" spans="1:9" x14ac:dyDescent="0.25">
      <c r="A504" s="12" t="s">
        <v>19</v>
      </c>
      <c r="B504" s="12">
        <v>1</v>
      </c>
      <c r="C504" s="12" t="s">
        <v>36</v>
      </c>
      <c r="D504" s="12">
        <v>7</v>
      </c>
      <c r="E504" s="12">
        <v>2013</v>
      </c>
      <c r="F504" s="55" t="s">
        <v>12</v>
      </c>
      <c r="G504" s="13">
        <v>2</v>
      </c>
      <c r="H504" s="12">
        <v>0.97899999999999998</v>
      </c>
      <c r="I504" s="12">
        <v>0.97899999999999998</v>
      </c>
    </row>
    <row r="505" spans="1:9" x14ac:dyDescent="0.25">
      <c r="A505" s="12" t="s">
        <v>19</v>
      </c>
      <c r="B505" s="12">
        <v>1</v>
      </c>
      <c r="C505" s="12" t="s">
        <v>36</v>
      </c>
      <c r="D505" s="12">
        <v>7</v>
      </c>
      <c r="E505" s="12">
        <v>2013</v>
      </c>
      <c r="F505" s="54" t="s">
        <v>20</v>
      </c>
      <c r="G505" s="13">
        <v>3</v>
      </c>
      <c r="H505" s="12">
        <v>2.1000000000000001E-2</v>
      </c>
      <c r="I505" s="12">
        <v>2.1000000000000001E-2</v>
      </c>
    </row>
    <row r="506" spans="1:9" x14ac:dyDescent="0.25">
      <c r="A506" s="12" t="s">
        <v>19</v>
      </c>
      <c r="B506" s="12">
        <v>1</v>
      </c>
      <c r="C506" s="12" t="s">
        <v>36</v>
      </c>
      <c r="D506" s="12">
        <v>7</v>
      </c>
      <c r="E506" s="12">
        <v>2013</v>
      </c>
      <c r="F506" s="12" t="s">
        <v>14</v>
      </c>
      <c r="G506" s="13">
        <v>4</v>
      </c>
      <c r="H506" s="2">
        <v>0.92100000000000004</v>
      </c>
      <c r="I506" s="2">
        <v>0.92100000000000004</v>
      </c>
    </row>
    <row r="507" spans="1:9" x14ac:dyDescent="0.25">
      <c r="A507" s="12" t="s">
        <v>19</v>
      </c>
      <c r="B507" s="12">
        <v>1</v>
      </c>
      <c r="C507" s="12" t="s">
        <v>36</v>
      </c>
      <c r="D507" s="12">
        <v>7</v>
      </c>
      <c r="E507" s="12">
        <v>2013</v>
      </c>
      <c r="F507" s="54" t="s">
        <v>15</v>
      </c>
      <c r="G507" s="13">
        <v>5</v>
      </c>
      <c r="H507" s="2">
        <v>7.9000000000000001E-2</v>
      </c>
      <c r="I507" s="2">
        <v>7.9000000000000001E-2</v>
      </c>
    </row>
    <row r="508" spans="1:9" x14ac:dyDescent="0.25">
      <c r="A508" s="12" t="s">
        <v>19</v>
      </c>
      <c r="B508" s="12">
        <v>1</v>
      </c>
      <c r="C508" s="12" t="s">
        <v>36</v>
      </c>
      <c r="D508" s="12">
        <v>7</v>
      </c>
      <c r="E508" s="12">
        <v>2014</v>
      </c>
      <c r="F508" s="55" t="s">
        <v>12</v>
      </c>
      <c r="G508" s="13">
        <v>2</v>
      </c>
      <c r="H508" s="12">
        <v>0.95799999999999996</v>
      </c>
      <c r="I508" s="12">
        <v>0.95799999999999996</v>
      </c>
    </row>
    <row r="509" spans="1:9" x14ac:dyDescent="0.25">
      <c r="A509" s="12" t="s">
        <v>19</v>
      </c>
      <c r="B509" s="12">
        <v>1</v>
      </c>
      <c r="C509" s="12" t="s">
        <v>36</v>
      </c>
      <c r="D509" s="12">
        <v>7</v>
      </c>
      <c r="E509" s="12">
        <v>2014</v>
      </c>
      <c r="F509" s="54" t="s">
        <v>20</v>
      </c>
      <c r="G509" s="13">
        <v>3</v>
      </c>
      <c r="H509" s="12">
        <v>4.2000000000000003E-2</v>
      </c>
      <c r="I509" s="12">
        <v>4.2000000000000003E-2</v>
      </c>
    </row>
    <row r="510" spans="1:9" x14ac:dyDescent="0.25">
      <c r="A510" s="12" t="s">
        <v>19</v>
      </c>
      <c r="B510" s="12">
        <v>1</v>
      </c>
      <c r="C510" s="12" t="s">
        <v>36</v>
      </c>
      <c r="D510" s="12">
        <v>7</v>
      </c>
      <c r="E510" s="12">
        <v>2014</v>
      </c>
      <c r="F510" s="12" t="s">
        <v>14</v>
      </c>
      <c r="G510" s="13">
        <v>4</v>
      </c>
      <c r="H510" s="2">
        <v>0.90300000000000002</v>
      </c>
      <c r="I510" s="2">
        <v>0.90300000000000002</v>
      </c>
    </row>
    <row r="511" spans="1:9" x14ac:dyDescent="0.25">
      <c r="A511" s="12" t="s">
        <v>19</v>
      </c>
      <c r="B511" s="12">
        <v>1</v>
      </c>
      <c r="C511" s="12" t="s">
        <v>36</v>
      </c>
      <c r="D511" s="12">
        <v>7</v>
      </c>
      <c r="E511" s="12">
        <v>2014</v>
      </c>
      <c r="F511" s="54" t="s">
        <v>15</v>
      </c>
      <c r="G511" s="13">
        <v>5</v>
      </c>
      <c r="H511" s="2">
        <v>9.7000000000000003E-2</v>
      </c>
      <c r="I511" s="2">
        <v>9.7000000000000003E-2</v>
      </c>
    </row>
    <row r="512" spans="1:9" x14ac:dyDescent="0.25">
      <c r="A512" s="12" t="s">
        <v>19</v>
      </c>
      <c r="B512" s="12">
        <v>1</v>
      </c>
      <c r="C512" s="12" t="s">
        <v>36</v>
      </c>
      <c r="D512" s="12">
        <v>7</v>
      </c>
      <c r="E512" s="12">
        <v>2015</v>
      </c>
      <c r="F512" s="55" t="s">
        <v>12</v>
      </c>
      <c r="G512" s="13">
        <v>2</v>
      </c>
      <c r="H512" s="12">
        <v>0.93699999999999994</v>
      </c>
      <c r="I512" s="12">
        <v>0.93699999999999994</v>
      </c>
    </row>
    <row r="513" spans="1:9" x14ac:dyDescent="0.25">
      <c r="A513" s="12" t="s">
        <v>19</v>
      </c>
      <c r="B513" s="12">
        <v>1</v>
      </c>
      <c r="C513" s="12" t="s">
        <v>36</v>
      </c>
      <c r="D513" s="12">
        <v>7</v>
      </c>
      <c r="E513" s="12">
        <v>2015</v>
      </c>
      <c r="F513" s="12" t="s">
        <v>20</v>
      </c>
      <c r="G513" s="13">
        <v>3</v>
      </c>
      <c r="H513" s="54">
        <v>6.3E-2</v>
      </c>
      <c r="I513" s="54">
        <v>6.3E-2</v>
      </c>
    </row>
    <row r="514" spans="1:9" x14ac:dyDescent="0.25">
      <c r="A514" s="12" t="s">
        <v>19</v>
      </c>
      <c r="B514" s="12">
        <v>1</v>
      </c>
      <c r="C514" s="12" t="s">
        <v>36</v>
      </c>
      <c r="D514" s="12">
        <v>7</v>
      </c>
      <c r="E514" s="12">
        <v>2015</v>
      </c>
      <c r="F514" s="12" t="s">
        <v>14</v>
      </c>
      <c r="G514" s="13">
        <v>4</v>
      </c>
      <c r="H514" s="2">
        <v>0.88600000000000001</v>
      </c>
      <c r="I514" s="2">
        <v>0.88600000000000001</v>
      </c>
    </row>
    <row r="515" spans="1:9" x14ac:dyDescent="0.25">
      <c r="A515" s="12" t="s">
        <v>19</v>
      </c>
      <c r="B515" s="12">
        <v>1</v>
      </c>
      <c r="C515" s="12" t="s">
        <v>36</v>
      </c>
      <c r="D515" s="12">
        <v>7</v>
      </c>
      <c r="E515" s="12">
        <v>2015</v>
      </c>
      <c r="F515" s="12" t="s">
        <v>15</v>
      </c>
      <c r="G515" s="13">
        <v>5</v>
      </c>
      <c r="H515" s="2">
        <v>0.114</v>
      </c>
      <c r="I515" s="2">
        <v>0.114</v>
      </c>
    </row>
    <row r="516" spans="1:9" x14ac:dyDescent="0.25">
      <c r="A516" s="12" t="s">
        <v>19</v>
      </c>
      <c r="B516" s="12">
        <v>1</v>
      </c>
      <c r="C516" s="12" t="s">
        <v>36</v>
      </c>
      <c r="D516" s="12">
        <v>7</v>
      </c>
      <c r="E516" s="12">
        <v>2016</v>
      </c>
      <c r="F516" s="55" t="s">
        <v>12</v>
      </c>
      <c r="G516" s="13">
        <v>2</v>
      </c>
      <c r="H516" s="12">
        <v>0.91599999999999993</v>
      </c>
      <c r="I516" s="12">
        <v>0.91599999999999993</v>
      </c>
    </row>
    <row r="517" spans="1:9" x14ac:dyDescent="0.25">
      <c r="A517" s="12" t="s">
        <v>19</v>
      </c>
      <c r="B517" s="12">
        <v>1</v>
      </c>
      <c r="C517" s="12" t="s">
        <v>36</v>
      </c>
      <c r="D517" s="12">
        <v>7</v>
      </c>
      <c r="E517" s="12">
        <v>2016</v>
      </c>
      <c r="F517" s="12" t="s">
        <v>20</v>
      </c>
      <c r="G517" s="13">
        <v>3</v>
      </c>
      <c r="H517" s="12">
        <v>8.4000000000000005E-2</v>
      </c>
      <c r="I517" s="12">
        <v>8.4000000000000005E-2</v>
      </c>
    </row>
    <row r="518" spans="1:9" x14ac:dyDescent="0.25">
      <c r="A518" s="12" t="s">
        <v>19</v>
      </c>
      <c r="B518" s="12">
        <v>1</v>
      </c>
      <c r="C518" s="12" t="s">
        <v>36</v>
      </c>
      <c r="D518" s="12">
        <v>7</v>
      </c>
      <c r="E518" s="12">
        <f>E516+1</f>
        <v>2017</v>
      </c>
      <c r="F518" s="12" t="s">
        <v>14</v>
      </c>
      <c r="G518" s="13">
        <v>4</v>
      </c>
      <c r="H518" s="2">
        <v>0.85399999999999998</v>
      </c>
      <c r="I518" s="2">
        <v>0.85399999999999998</v>
      </c>
    </row>
    <row r="519" spans="1:9" x14ac:dyDescent="0.25">
      <c r="A519" s="12" t="s">
        <v>19</v>
      </c>
      <c r="B519" s="12">
        <v>1</v>
      </c>
      <c r="C519" s="12" t="s">
        <v>36</v>
      </c>
      <c r="D519" s="12">
        <v>7</v>
      </c>
      <c r="E519" s="12">
        <f>E517+1</f>
        <v>2017</v>
      </c>
      <c r="F519" s="12" t="s">
        <v>15</v>
      </c>
      <c r="G519" s="13">
        <v>5</v>
      </c>
      <c r="H519" s="2">
        <v>0.14600000000000002</v>
      </c>
      <c r="I519" s="2">
        <v>0.14600000000000002</v>
      </c>
    </row>
    <row r="520" spans="1:9" x14ac:dyDescent="0.25">
      <c r="A520" s="12" t="s">
        <v>19</v>
      </c>
      <c r="B520" s="12">
        <v>1</v>
      </c>
      <c r="C520" s="12" t="s">
        <v>36</v>
      </c>
      <c r="D520" s="12">
        <v>7</v>
      </c>
      <c r="E520" s="12">
        <v>2017</v>
      </c>
      <c r="F520" s="55" t="s">
        <v>12</v>
      </c>
      <c r="G520" s="13">
        <v>2</v>
      </c>
      <c r="H520" s="54">
        <v>0.88349999999999995</v>
      </c>
      <c r="I520" s="54">
        <v>0.88349999999999995</v>
      </c>
    </row>
    <row r="521" spans="1:9" x14ac:dyDescent="0.25">
      <c r="A521" s="12" t="s">
        <v>19</v>
      </c>
      <c r="B521" s="12">
        <v>1</v>
      </c>
      <c r="C521" s="12" t="s">
        <v>36</v>
      </c>
      <c r="D521" s="12">
        <v>7</v>
      </c>
      <c r="E521" s="12">
        <v>2017</v>
      </c>
      <c r="F521" s="12" t="s">
        <v>20</v>
      </c>
      <c r="G521" s="13">
        <v>3</v>
      </c>
      <c r="H521" s="54">
        <v>0.11650000000000001</v>
      </c>
      <c r="I521" s="54">
        <v>0.11650000000000001</v>
      </c>
    </row>
    <row r="522" spans="1:9" x14ac:dyDescent="0.25">
      <c r="A522" s="12" t="s">
        <v>19</v>
      </c>
      <c r="B522" s="12">
        <v>1</v>
      </c>
      <c r="C522" s="12" t="s">
        <v>36</v>
      </c>
      <c r="D522" s="12">
        <v>7</v>
      </c>
      <c r="E522" s="12">
        <f>E520+1</f>
        <v>2018</v>
      </c>
      <c r="F522" s="12" t="s">
        <v>14</v>
      </c>
      <c r="G522" s="13">
        <v>4</v>
      </c>
      <c r="H522" s="2">
        <v>0.82199999999999995</v>
      </c>
      <c r="I522" s="2">
        <v>0.82199999999999995</v>
      </c>
    </row>
    <row r="523" spans="1:9" x14ac:dyDescent="0.25">
      <c r="A523" s="12" t="s">
        <v>19</v>
      </c>
      <c r="B523" s="12">
        <v>1</v>
      </c>
      <c r="C523" s="12" t="s">
        <v>36</v>
      </c>
      <c r="D523" s="12">
        <v>7</v>
      </c>
      <c r="E523" s="12">
        <f>E521+1</f>
        <v>2018</v>
      </c>
      <c r="F523" s="12" t="s">
        <v>15</v>
      </c>
      <c r="G523" s="13">
        <v>5</v>
      </c>
      <c r="H523" s="2">
        <v>0.17800000000000002</v>
      </c>
      <c r="I523" s="2">
        <v>0.17800000000000002</v>
      </c>
    </row>
    <row r="524" spans="1:9" x14ac:dyDescent="0.25">
      <c r="A524" s="12" t="s">
        <v>19</v>
      </c>
      <c r="B524" s="12">
        <v>1</v>
      </c>
      <c r="C524" s="12" t="s">
        <v>36</v>
      </c>
      <c r="D524" s="12">
        <v>7</v>
      </c>
      <c r="E524" s="12">
        <v>2018</v>
      </c>
      <c r="F524" s="55" t="s">
        <v>12</v>
      </c>
      <c r="G524" s="13">
        <v>2</v>
      </c>
      <c r="H524" s="54">
        <v>0.85099999999999998</v>
      </c>
      <c r="I524" s="54">
        <v>0.85099999999999998</v>
      </c>
    </row>
    <row r="525" spans="1:9" x14ac:dyDescent="0.25">
      <c r="A525" s="12" t="s">
        <v>19</v>
      </c>
      <c r="B525" s="12">
        <v>1</v>
      </c>
      <c r="C525" s="12" t="s">
        <v>36</v>
      </c>
      <c r="D525" s="12">
        <v>7</v>
      </c>
      <c r="E525" s="12">
        <v>2018</v>
      </c>
      <c r="F525" s="12" t="s">
        <v>20</v>
      </c>
      <c r="G525" s="13">
        <v>3</v>
      </c>
      <c r="H525" s="54">
        <v>0.14900000000000002</v>
      </c>
      <c r="I525" s="54">
        <v>0.14900000000000002</v>
      </c>
    </row>
    <row r="526" spans="1:9" x14ac:dyDescent="0.25">
      <c r="A526" s="12" t="s">
        <v>19</v>
      </c>
      <c r="B526" s="12">
        <v>1</v>
      </c>
      <c r="C526" s="12" t="s">
        <v>36</v>
      </c>
      <c r="D526" s="12">
        <v>7</v>
      </c>
      <c r="E526" s="12">
        <f>E524+1</f>
        <v>2019</v>
      </c>
      <c r="F526" s="12" t="s">
        <v>14</v>
      </c>
      <c r="G526" s="13">
        <v>4</v>
      </c>
      <c r="H526" s="2">
        <v>0.78999999999999992</v>
      </c>
      <c r="I526" s="2">
        <v>0.78999999999999992</v>
      </c>
    </row>
    <row r="527" spans="1:9" x14ac:dyDescent="0.25">
      <c r="A527" s="12" t="s">
        <v>19</v>
      </c>
      <c r="B527" s="12">
        <v>1</v>
      </c>
      <c r="C527" s="12" t="s">
        <v>36</v>
      </c>
      <c r="D527" s="12">
        <v>7</v>
      </c>
      <c r="E527" s="12">
        <f>E525+1</f>
        <v>2019</v>
      </c>
      <c r="F527" s="12" t="s">
        <v>15</v>
      </c>
      <c r="G527" s="13">
        <v>5</v>
      </c>
      <c r="H527" s="2">
        <v>0.21000000000000002</v>
      </c>
      <c r="I527" s="2">
        <v>0.21000000000000002</v>
      </c>
    </row>
    <row r="528" spans="1:9" x14ac:dyDescent="0.25">
      <c r="A528" s="12" t="s">
        <v>19</v>
      </c>
      <c r="B528" s="12">
        <v>1</v>
      </c>
      <c r="C528" s="12" t="s">
        <v>36</v>
      </c>
      <c r="D528" s="12">
        <v>7</v>
      </c>
      <c r="E528" s="12">
        <v>2019</v>
      </c>
      <c r="F528" s="55" t="s">
        <v>12</v>
      </c>
      <c r="G528" s="13">
        <v>2</v>
      </c>
      <c r="H528" s="54">
        <v>0.81850000000000001</v>
      </c>
      <c r="I528" s="54">
        <v>0.81850000000000001</v>
      </c>
    </row>
    <row r="529" spans="1:9" x14ac:dyDescent="0.25">
      <c r="A529" s="12" t="s">
        <v>19</v>
      </c>
      <c r="B529" s="12">
        <v>1</v>
      </c>
      <c r="C529" s="12" t="s">
        <v>36</v>
      </c>
      <c r="D529" s="12">
        <v>7</v>
      </c>
      <c r="E529" s="12">
        <v>2019</v>
      </c>
      <c r="F529" s="12" t="s">
        <v>20</v>
      </c>
      <c r="G529" s="13">
        <v>3</v>
      </c>
      <c r="H529" s="54">
        <v>0.18150000000000002</v>
      </c>
      <c r="I529" s="54">
        <v>0.18150000000000002</v>
      </c>
    </row>
    <row r="530" spans="1:9" x14ac:dyDescent="0.25">
      <c r="A530" s="12" t="s">
        <v>19</v>
      </c>
      <c r="B530" s="12">
        <v>1</v>
      </c>
      <c r="C530" s="12" t="s">
        <v>36</v>
      </c>
      <c r="D530" s="12">
        <v>7</v>
      </c>
      <c r="E530" s="12">
        <f>E528+1</f>
        <v>2020</v>
      </c>
      <c r="F530" s="12" t="s">
        <v>14</v>
      </c>
      <c r="G530" s="13">
        <v>4</v>
      </c>
      <c r="H530" s="2">
        <v>0.7579999999999999</v>
      </c>
      <c r="I530" s="2">
        <v>0.7579999999999999</v>
      </c>
    </row>
    <row r="531" spans="1:9" x14ac:dyDescent="0.25">
      <c r="A531" s="12" t="s">
        <v>19</v>
      </c>
      <c r="B531" s="12">
        <v>1</v>
      </c>
      <c r="C531" s="12" t="s">
        <v>36</v>
      </c>
      <c r="D531" s="12">
        <v>7</v>
      </c>
      <c r="E531" s="12">
        <f>E529+1</f>
        <v>2020</v>
      </c>
      <c r="F531" s="12" t="s">
        <v>15</v>
      </c>
      <c r="G531" s="13">
        <v>5</v>
      </c>
      <c r="H531" s="2">
        <v>0.24200000000000002</v>
      </c>
      <c r="I531" s="2">
        <v>0.24200000000000002</v>
      </c>
    </row>
    <row r="532" spans="1:9" x14ac:dyDescent="0.25">
      <c r="A532" s="12" t="s">
        <v>19</v>
      </c>
      <c r="B532" s="12">
        <v>1</v>
      </c>
      <c r="C532" s="12" t="s">
        <v>36</v>
      </c>
      <c r="D532" s="12">
        <v>7</v>
      </c>
      <c r="E532" s="12">
        <v>2020</v>
      </c>
      <c r="F532" s="55" t="s">
        <v>12</v>
      </c>
      <c r="G532" s="13">
        <v>2</v>
      </c>
      <c r="H532" s="54">
        <v>0.78600000000000003</v>
      </c>
      <c r="I532" s="54">
        <v>0.78600000000000003</v>
      </c>
    </row>
    <row r="533" spans="1:9" x14ac:dyDescent="0.25">
      <c r="A533" s="12" t="s">
        <v>19</v>
      </c>
      <c r="B533" s="12">
        <v>1</v>
      </c>
      <c r="C533" s="12" t="s">
        <v>36</v>
      </c>
      <c r="D533" s="12">
        <v>7</v>
      </c>
      <c r="E533" s="12">
        <v>2020</v>
      </c>
      <c r="F533" s="12" t="s">
        <v>20</v>
      </c>
      <c r="G533" s="13">
        <v>3</v>
      </c>
      <c r="H533" s="54">
        <v>0.21400000000000002</v>
      </c>
      <c r="I533" s="54">
        <v>0.21400000000000002</v>
      </c>
    </row>
    <row r="534" spans="1:9" x14ac:dyDescent="0.25">
      <c r="A534" s="12" t="s">
        <v>19</v>
      </c>
      <c r="B534" s="12">
        <v>1</v>
      </c>
      <c r="C534" s="12" t="s">
        <v>36</v>
      </c>
      <c r="D534" s="12">
        <v>7</v>
      </c>
      <c r="E534" s="12">
        <f>E532+1</f>
        <v>2021</v>
      </c>
      <c r="F534" s="12" t="s">
        <v>14</v>
      </c>
      <c r="G534" s="13">
        <v>4</v>
      </c>
      <c r="H534" s="2">
        <v>0.72499999999999998</v>
      </c>
      <c r="I534" s="2">
        <v>0.72499999999999998</v>
      </c>
    </row>
    <row r="535" spans="1:9" x14ac:dyDescent="0.25">
      <c r="A535" s="12" t="s">
        <v>19</v>
      </c>
      <c r="B535" s="12">
        <v>1</v>
      </c>
      <c r="C535" s="12" t="s">
        <v>36</v>
      </c>
      <c r="D535" s="12">
        <v>7</v>
      </c>
      <c r="E535" s="12">
        <f>E533+1</f>
        <v>2021</v>
      </c>
      <c r="F535" s="12" t="s">
        <v>15</v>
      </c>
      <c r="G535" s="13">
        <v>5</v>
      </c>
      <c r="H535" s="2">
        <v>0.27500000000000002</v>
      </c>
      <c r="I535" s="2">
        <v>0.27500000000000002</v>
      </c>
    </row>
    <row r="536" spans="1:9" x14ac:dyDescent="0.25">
      <c r="A536" s="12" t="s">
        <v>19</v>
      </c>
      <c r="B536" s="12">
        <v>1</v>
      </c>
      <c r="C536" s="12" t="s">
        <v>36</v>
      </c>
      <c r="D536" s="12">
        <v>7</v>
      </c>
      <c r="E536" s="12">
        <f>E534+1</f>
        <v>2022</v>
      </c>
      <c r="F536" s="55" t="s">
        <v>12</v>
      </c>
      <c r="G536" s="13">
        <v>2</v>
      </c>
      <c r="H536" s="54">
        <v>0.72100000000000009</v>
      </c>
      <c r="I536" s="54">
        <v>0.72100000000000009</v>
      </c>
    </row>
    <row r="537" spans="1:9" x14ac:dyDescent="0.25">
      <c r="A537" s="12" t="s">
        <v>19</v>
      </c>
      <c r="B537" s="12">
        <v>1</v>
      </c>
      <c r="C537" s="12" t="s">
        <v>36</v>
      </c>
      <c r="D537" s="12">
        <v>7</v>
      </c>
      <c r="E537" s="12">
        <f>E535+1</f>
        <v>2022</v>
      </c>
      <c r="F537" s="12" t="s">
        <v>20</v>
      </c>
      <c r="G537" s="13">
        <v>3</v>
      </c>
      <c r="H537" s="54">
        <v>0.27900000000000003</v>
      </c>
      <c r="I537" s="54">
        <v>0.27900000000000003</v>
      </c>
    </row>
    <row r="538" spans="1:9" x14ac:dyDescent="0.25">
      <c r="A538" s="12" t="s">
        <v>19</v>
      </c>
      <c r="B538" s="12">
        <v>1</v>
      </c>
      <c r="C538" s="12" t="s">
        <v>36</v>
      </c>
      <c r="D538" s="12">
        <v>7</v>
      </c>
      <c r="E538" s="12">
        <f>E536+1</f>
        <v>2023</v>
      </c>
      <c r="F538" s="12" t="s">
        <v>21</v>
      </c>
      <c r="G538" s="13">
        <v>4</v>
      </c>
      <c r="H538" s="2">
        <v>0.66100000000000003</v>
      </c>
      <c r="I538" s="2">
        <v>0.66100000000000003</v>
      </c>
    </row>
    <row r="539" spans="1:9" x14ac:dyDescent="0.25">
      <c r="A539" s="12" t="s">
        <v>19</v>
      </c>
      <c r="B539" s="12">
        <v>1</v>
      </c>
      <c r="C539" s="12" t="s">
        <v>36</v>
      </c>
      <c r="D539" s="12">
        <v>7</v>
      </c>
      <c r="E539" s="12">
        <f>E537+1</f>
        <v>2023</v>
      </c>
      <c r="F539" s="12" t="s">
        <v>15</v>
      </c>
      <c r="G539" s="13">
        <v>5</v>
      </c>
      <c r="H539" s="2">
        <v>0.33900000000000002</v>
      </c>
      <c r="I539" s="2">
        <v>0.33900000000000002</v>
      </c>
    </row>
    <row r="540" spans="1:9" x14ac:dyDescent="0.25">
      <c r="A540" s="12" t="s">
        <v>19</v>
      </c>
      <c r="B540" s="12">
        <v>1</v>
      </c>
      <c r="C540" s="12" t="s">
        <v>36</v>
      </c>
      <c r="D540" s="12">
        <v>7</v>
      </c>
      <c r="E540" s="12">
        <f>E538+1</f>
        <v>2024</v>
      </c>
      <c r="F540" s="55" t="s">
        <v>12</v>
      </c>
      <c r="G540" s="13">
        <v>2</v>
      </c>
      <c r="H540" s="54">
        <v>0.65600000000000014</v>
      </c>
      <c r="I540" s="54">
        <v>0.65600000000000014</v>
      </c>
    </row>
    <row r="541" spans="1:9" x14ac:dyDescent="0.25">
      <c r="A541" s="12" t="s">
        <v>19</v>
      </c>
      <c r="B541" s="12">
        <v>1</v>
      </c>
      <c r="C541" s="12" t="s">
        <v>36</v>
      </c>
      <c r="D541" s="12">
        <v>7</v>
      </c>
      <c r="E541" s="12">
        <f>E539+1</f>
        <v>2024</v>
      </c>
      <c r="F541" s="12" t="s">
        <v>20</v>
      </c>
      <c r="G541" s="13">
        <v>3</v>
      </c>
      <c r="H541" s="54">
        <v>0.34400000000000003</v>
      </c>
      <c r="I541" s="54">
        <v>0.34400000000000003</v>
      </c>
    </row>
    <row r="542" spans="1:9" x14ac:dyDescent="0.25">
      <c r="A542" s="12" t="s">
        <v>19</v>
      </c>
      <c r="B542" s="12">
        <v>1</v>
      </c>
      <c r="C542" s="12" t="s">
        <v>36</v>
      </c>
      <c r="D542" s="12">
        <v>7</v>
      </c>
      <c r="E542" s="12">
        <f>E540+1</f>
        <v>2025</v>
      </c>
      <c r="F542" s="12" t="s">
        <v>22</v>
      </c>
      <c r="G542" s="13">
        <v>4</v>
      </c>
      <c r="H542" s="2">
        <v>0.59699999999999998</v>
      </c>
      <c r="I542" s="2">
        <v>0.59699999999999998</v>
      </c>
    </row>
    <row r="543" spans="1:9" x14ac:dyDescent="0.25">
      <c r="A543" s="12" t="s">
        <v>19</v>
      </c>
      <c r="B543" s="12">
        <v>1</v>
      </c>
      <c r="C543" s="12" t="s">
        <v>36</v>
      </c>
      <c r="D543" s="12">
        <v>7</v>
      </c>
      <c r="E543" s="12">
        <f>E541+1</f>
        <v>2025</v>
      </c>
      <c r="F543" s="12" t="s">
        <v>15</v>
      </c>
      <c r="G543" s="13">
        <v>5</v>
      </c>
      <c r="H543" s="2">
        <v>0.40300000000000002</v>
      </c>
      <c r="I543" s="2">
        <v>0.40300000000000002</v>
      </c>
    </row>
    <row r="544" spans="1:9" x14ac:dyDescent="0.25">
      <c r="A544" s="12" t="s">
        <v>19</v>
      </c>
      <c r="B544" s="12">
        <v>1</v>
      </c>
      <c r="C544" s="12" t="s">
        <v>36</v>
      </c>
      <c r="D544" s="12">
        <v>7</v>
      </c>
      <c r="E544" s="12">
        <f>E542+1</f>
        <v>2026</v>
      </c>
      <c r="F544" s="55" t="s">
        <v>12</v>
      </c>
      <c r="G544" s="13">
        <v>2</v>
      </c>
      <c r="H544" s="54">
        <v>0.59100000000000019</v>
      </c>
      <c r="I544" s="54">
        <v>0.59100000000000019</v>
      </c>
    </row>
    <row r="545" spans="1:9" x14ac:dyDescent="0.25">
      <c r="A545" s="12" t="s">
        <v>19</v>
      </c>
      <c r="B545" s="12">
        <v>1</v>
      </c>
      <c r="C545" s="12" t="s">
        <v>36</v>
      </c>
      <c r="D545" s="12">
        <v>7</v>
      </c>
      <c r="E545" s="12">
        <f>E543+1</f>
        <v>2026</v>
      </c>
      <c r="F545" s="12" t="s">
        <v>20</v>
      </c>
      <c r="G545" s="13">
        <v>3</v>
      </c>
      <c r="H545" s="54">
        <v>0.40900000000000003</v>
      </c>
      <c r="I545" s="54">
        <v>0.40900000000000003</v>
      </c>
    </row>
    <row r="546" spans="1:9" x14ac:dyDescent="0.25">
      <c r="A546" s="12" t="s">
        <v>19</v>
      </c>
      <c r="B546" s="12">
        <v>1</v>
      </c>
      <c r="C546" s="12" t="s">
        <v>36</v>
      </c>
      <c r="D546" s="12">
        <v>7</v>
      </c>
      <c r="E546" s="12">
        <f>E544+1</f>
        <v>2027</v>
      </c>
      <c r="F546" s="12" t="s">
        <v>23</v>
      </c>
      <c r="G546" s="13">
        <v>4</v>
      </c>
      <c r="H546" s="2">
        <v>0.53299999999999992</v>
      </c>
      <c r="I546" s="2">
        <v>0.53299999999999992</v>
      </c>
    </row>
    <row r="547" spans="1:9" x14ac:dyDescent="0.25">
      <c r="A547" s="12" t="s">
        <v>19</v>
      </c>
      <c r="B547" s="12">
        <v>1</v>
      </c>
      <c r="C547" s="12" t="s">
        <v>36</v>
      </c>
      <c r="D547" s="12">
        <v>7</v>
      </c>
      <c r="E547" s="12">
        <f>E545+1</f>
        <v>2027</v>
      </c>
      <c r="F547" s="12" t="s">
        <v>15</v>
      </c>
      <c r="G547" s="13">
        <v>5</v>
      </c>
      <c r="H547" s="2">
        <v>0.46700000000000003</v>
      </c>
      <c r="I547" s="2">
        <v>0.46700000000000003</v>
      </c>
    </row>
    <row r="548" spans="1:9" x14ac:dyDescent="0.25">
      <c r="A548" s="12" t="s">
        <v>19</v>
      </c>
      <c r="B548" s="12">
        <v>1</v>
      </c>
      <c r="C548" s="12" t="s">
        <v>36</v>
      </c>
      <c r="D548" s="12">
        <v>7</v>
      </c>
      <c r="E548" s="12">
        <f>E546+1</f>
        <v>2028</v>
      </c>
      <c r="F548" s="55" t="s">
        <v>12</v>
      </c>
      <c r="G548" s="13">
        <v>2</v>
      </c>
      <c r="H548" s="54">
        <v>0.52600000000000025</v>
      </c>
      <c r="I548" s="54">
        <v>0.52600000000000025</v>
      </c>
    </row>
    <row r="549" spans="1:9" x14ac:dyDescent="0.25">
      <c r="A549" s="12" t="s">
        <v>19</v>
      </c>
      <c r="B549" s="12">
        <v>1</v>
      </c>
      <c r="C549" s="12" t="s">
        <v>36</v>
      </c>
      <c r="D549" s="12">
        <v>7</v>
      </c>
      <c r="E549" s="12">
        <f>E547+1</f>
        <v>2028</v>
      </c>
      <c r="F549" s="12" t="s">
        <v>20</v>
      </c>
      <c r="G549" s="13">
        <v>3</v>
      </c>
      <c r="H549" s="54">
        <v>0.47400000000000003</v>
      </c>
      <c r="I549" s="54">
        <v>0.47400000000000003</v>
      </c>
    </row>
    <row r="550" spans="1:9" x14ac:dyDescent="0.25">
      <c r="A550" s="12" t="s">
        <v>19</v>
      </c>
      <c r="B550" s="12">
        <v>1</v>
      </c>
      <c r="C550" s="12" t="s">
        <v>36</v>
      </c>
      <c r="D550" s="12">
        <v>7</v>
      </c>
      <c r="E550" s="12">
        <f>E548+1</f>
        <v>2029</v>
      </c>
      <c r="F550" s="12" t="s">
        <v>24</v>
      </c>
      <c r="G550" s="13">
        <v>4</v>
      </c>
      <c r="H550" s="2">
        <v>0.46899999999999992</v>
      </c>
      <c r="I550" s="2">
        <v>0.46899999999999992</v>
      </c>
    </row>
    <row r="551" spans="1:9" x14ac:dyDescent="0.25">
      <c r="A551" s="12" t="s">
        <v>19</v>
      </c>
      <c r="B551" s="12">
        <v>1</v>
      </c>
      <c r="C551" s="12" t="s">
        <v>36</v>
      </c>
      <c r="D551" s="12">
        <v>7</v>
      </c>
      <c r="E551" s="12">
        <f>E549+1</f>
        <v>2029</v>
      </c>
      <c r="F551" s="12" t="s">
        <v>15</v>
      </c>
      <c r="G551" s="13">
        <v>5</v>
      </c>
      <c r="H551" s="2">
        <v>0.53100000000000003</v>
      </c>
      <c r="I551" s="2">
        <v>0.53100000000000003</v>
      </c>
    </row>
    <row r="552" spans="1:9" x14ac:dyDescent="0.25">
      <c r="A552" s="12" t="s">
        <v>19</v>
      </c>
      <c r="B552" s="12">
        <v>1</v>
      </c>
      <c r="C552" s="12" t="s">
        <v>36</v>
      </c>
      <c r="D552" s="12">
        <v>7</v>
      </c>
      <c r="E552" s="12">
        <f>E550+1</f>
        <v>2030</v>
      </c>
      <c r="F552" s="55" t="s">
        <v>12</v>
      </c>
      <c r="G552" s="13">
        <v>2</v>
      </c>
      <c r="H552" s="54">
        <v>0.46100000000000024</v>
      </c>
      <c r="I552" s="54">
        <v>0.46100000000000024</v>
      </c>
    </row>
    <row r="553" spans="1:9" x14ac:dyDescent="0.25">
      <c r="A553" s="12" t="s">
        <v>19</v>
      </c>
      <c r="B553" s="12">
        <v>1</v>
      </c>
      <c r="C553" s="12" t="s">
        <v>36</v>
      </c>
      <c r="D553" s="12">
        <v>7</v>
      </c>
      <c r="E553" s="12">
        <f>E551+1</f>
        <v>2030</v>
      </c>
      <c r="F553" s="12" t="s">
        <v>20</v>
      </c>
      <c r="G553" s="13">
        <v>3</v>
      </c>
      <c r="H553" s="54">
        <v>0.53900000000000003</v>
      </c>
      <c r="I553" s="54">
        <v>0.53900000000000003</v>
      </c>
    </row>
    <row r="554" spans="1:9" x14ac:dyDescent="0.25">
      <c r="A554" s="12" t="s">
        <v>19</v>
      </c>
      <c r="B554" s="12">
        <v>1</v>
      </c>
      <c r="C554" s="12" t="s">
        <v>36</v>
      </c>
      <c r="D554" s="12">
        <v>7</v>
      </c>
      <c r="E554" s="12">
        <f>E552+1</f>
        <v>2031</v>
      </c>
      <c r="F554" s="12" t="s">
        <v>25</v>
      </c>
      <c r="G554" s="55">
        <v>4</v>
      </c>
      <c r="H554" s="2">
        <v>0.40499999999999992</v>
      </c>
      <c r="I554" s="2">
        <v>0.40499999999999992</v>
      </c>
    </row>
    <row r="555" spans="1:9" x14ac:dyDescent="0.25">
      <c r="A555" s="12" t="s">
        <v>19</v>
      </c>
      <c r="B555" s="12">
        <v>1</v>
      </c>
      <c r="C555" s="12" t="s">
        <v>36</v>
      </c>
      <c r="D555" s="12">
        <v>7</v>
      </c>
      <c r="E555" s="12">
        <f>E553+1</f>
        <v>2031</v>
      </c>
      <c r="F555" s="12" t="s">
        <v>15</v>
      </c>
      <c r="G555" s="55">
        <v>5</v>
      </c>
      <c r="H555" s="2">
        <v>0.59499999999999997</v>
      </c>
      <c r="I555" s="2">
        <v>0.59499999999999997</v>
      </c>
    </row>
    <row r="556" spans="1:9" x14ac:dyDescent="0.25">
      <c r="A556" s="12" t="s">
        <v>19</v>
      </c>
      <c r="B556" s="12">
        <v>1</v>
      </c>
      <c r="C556" s="12" t="s">
        <v>36</v>
      </c>
      <c r="D556" s="12">
        <v>7</v>
      </c>
      <c r="E556" s="12">
        <f>E554+1</f>
        <v>2032</v>
      </c>
      <c r="F556" s="55" t="s">
        <v>12</v>
      </c>
      <c r="G556" s="55">
        <v>2</v>
      </c>
      <c r="H556" s="12">
        <v>0.39600000000000024</v>
      </c>
      <c r="I556" s="12">
        <v>0.39600000000000024</v>
      </c>
    </row>
    <row r="557" spans="1:9" x14ac:dyDescent="0.25">
      <c r="A557" s="12" t="s">
        <v>19</v>
      </c>
      <c r="B557" s="12">
        <v>1</v>
      </c>
      <c r="C557" s="12" t="s">
        <v>36</v>
      </c>
      <c r="D557" s="12">
        <v>7</v>
      </c>
      <c r="E557" s="12">
        <f>E555+1</f>
        <v>2032</v>
      </c>
      <c r="F557" s="12" t="s">
        <v>20</v>
      </c>
      <c r="G557" s="55">
        <v>3</v>
      </c>
      <c r="H557" s="12">
        <v>0.60400000000000009</v>
      </c>
      <c r="I557" s="12">
        <v>0.60400000000000009</v>
      </c>
    </row>
    <row r="558" spans="1:9" x14ac:dyDescent="0.25">
      <c r="A558" s="12" t="s">
        <v>19</v>
      </c>
      <c r="B558" s="12">
        <v>1</v>
      </c>
      <c r="C558" s="12" t="s">
        <v>36</v>
      </c>
      <c r="D558" s="12">
        <v>7</v>
      </c>
      <c r="E558" s="12">
        <f>E556+1</f>
        <v>2033</v>
      </c>
      <c r="F558" s="12" t="s">
        <v>26</v>
      </c>
      <c r="G558" s="55">
        <v>4</v>
      </c>
      <c r="H558" s="2">
        <v>0.34099999999999991</v>
      </c>
      <c r="I558" s="2">
        <v>0.34099999999999991</v>
      </c>
    </row>
    <row r="559" spans="1:9" x14ac:dyDescent="0.25">
      <c r="A559" s="12" t="s">
        <v>19</v>
      </c>
      <c r="B559" s="12">
        <v>1</v>
      </c>
      <c r="C559" s="12" t="s">
        <v>36</v>
      </c>
      <c r="D559" s="12">
        <v>7</v>
      </c>
      <c r="E559" s="12">
        <f>E557+1</f>
        <v>2033</v>
      </c>
      <c r="F559" s="12" t="s">
        <v>15</v>
      </c>
      <c r="G559" s="55">
        <v>5</v>
      </c>
      <c r="H559" s="2">
        <v>0.65900000000000003</v>
      </c>
      <c r="I559" s="2">
        <v>0.65900000000000003</v>
      </c>
    </row>
    <row r="560" spans="1:9" x14ac:dyDescent="0.25">
      <c r="A560" s="12" t="s">
        <v>19</v>
      </c>
      <c r="B560" s="12">
        <v>1</v>
      </c>
      <c r="C560" s="12" t="s">
        <v>36</v>
      </c>
      <c r="D560" s="12">
        <v>7</v>
      </c>
      <c r="E560" s="12">
        <f>E558+1</f>
        <v>2034</v>
      </c>
      <c r="F560" s="55" t="s">
        <v>12</v>
      </c>
      <c r="G560" s="55">
        <v>2</v>
      </c>
      <c r="H560" s="12">
        <v>0.33100000000000024</v>
      </c>
      <c r="I560" s="12">
        <v>0.33100000000000024</v>
      </c>
    </row>
    <row r="561" spans="1:9" x14ac:dyDescent="0.25">
      <c r="A561" s="12" t="s">
        <v>19</v>
      </c>
      <c r="B561" s="12">
        <v>1</v>
      </c>
      <c r="C561" s="12" t="s">
        <v>36</v>
      </c>
      <c r="D561" s="12">
        <v>7</v>
      </c>
      <c r="E561" s="12">
        <f>E559+1</f>
        <v>2034</v>
      </c>
      <c r="F561" s="12" t="s">
        <v>20</v>
      </c>
      <c r="G561" s="55">
        <v>3</v>
      </c>
      <c r="H561" s="12">
        <v>0.66900000000000004</v>
      </c>
      <c r="I561" s="12">
        <v>0.66900000000000004</v>
      </c>
    </row>
    <row r="562" spans="1:9" x14ac:dyDescent="0.25">
      <c r="A562" s="12" t="s">
        <v>19</v>
      </c>
      <c r="B562" s="12">
        <v>1</v>
      </c>
      <c r="C562" s="12" t="s">
        <v>36</v>
      </c>
      <c r="D562" s="12">
        <v>7</v>
      </c>
      <c r="E562" s="12">
        <f>E560+1</f>
        <v>2035</v>
      </c>
      <c r="F562" s="12" t="s">
        <v>27</v>
      </c>
      <c r="G562" s="55">
        <v>4</v>
      </c>
      <c r="H562" s="2">
        <v>0.27699999999999991</v>
      </c>
      <c r="I562" s="2">
        <v>0.27699999999999991</v>
      </c>
    </row>
    <row r="563" spans="1:9" x14ac:dyDescent="0.25">
      <c r="A563" s="12" t="s">
        <v>19</v>
      </c>
      <c r="B563" s="12">
        <v>1</v>
      </c>
      <c r="C563" s="12" t="s">
        <v>36</v>
      </c>
      <c r="D563" s="12">
        <v>7</v>
      </c>
      <c r="E563" s="12">
        <f>E561+1</f>
        <v>2035</v>
      </c>
      <c r="F563" s="12" t="s">
        <v>15</v>
      </c>
      <c r="G563" s="13">
        <v>5</v>
      </c>
      <c r="H563" s="2">
        <v>0.72300000000000009</v>
      </c>
      <c r="I563" s="2">
        <v>0.72300000000000009</v>
      </c>
    </row>
    <row r="564" spans="1:9" x14ac:dyDescent="0.25">
      <c r="A564" s="12" t="s">
        <v>19</v>
      </c>
      <c r="B564" s="12">
        <v>1</v>
      </c>
      <c r="C564" s="12" t="s">
        <v>36</v>
      </c>
      <c r="D564" s="12">
        <v>7</v>
      </c>
      <c r="E564" s="12">
        <f>E562+1</f>
        <v>2036</v>
      </c>
      <c r="F564" s="55" t="s">
        <v>12</v>
      </c>
      <c r="G564" s="13">
        <v>2</v>
      </c>
      <c r="H564" s="54">
        <v>0.26600000000000024</v>
      </c>
      <c r="I564" s="54">
        <v>0.26600000000000024</v>
      </c>
    </row>
    <row r="565" spans="1:9" x14ac:dyDescent="0.25">
      <c r="A565" s="12" t="s">
        <v>19</v>
      </c>
      <c r="B565" s="12">
        <v>1</v>
      </c>
      <c r="C565" s="12" t="s">
        <v>36</v>
      </c>
      <c r="D565" s="12">
        <v>7</v>
      </c>
      <c r="E565" s="12">
        <f>E563+1</f>
        <v>2036</v>
      </c>
      <c r="F565" s="12" t="s">
        <v>20</v>
      </c>
      <c r="G565" s="13">
        <v>3</v>
      </c>
      <c r="H565" s="12">
        <v>0.73399999999999999</v>
      </c>
      <c r="I565" s="12">
        <v>0.73399999999999999</v>
      </c>
    </row>
    <row r="566" spans="1:9" x14ac:dyDescent="0.25">
      <c r="A566" s="12" t="s">
        <v>19</v>
      </c>
      <c r="B566" s="12">
        <v>1</v>
      </c>
      <c r="C566" s="12" t="s">
        <v>36</v>
      </c>
      <c r="D566" s="12">
        <v>7</v>
      </c>
      <c r="E566" s="12">
        <f>E564+1</f>
        <v>2037</v>
      </c>
      <c r="F566" s="12" t="s">
        <v>28</v>
      </c>
      <c r="G566" s="13">
        <v>4</v>
      </c>
      <c r="H566" s="2">
        <v>0.21299999999999991</v>
      </c>
      <c r="I566" s="2">
        <v>0.21299999999999991</v>
      </c>
    </row>
    <row r="567" spans="1:9" x14ac:dyDescent="0.25">
      <c r="A567" s="12" t="s">
        <v>19</v>
      </c>
      <c r="B567" s="12">
        <v>1</v>
      </c>
      <c r="C567" s="12" t="s">
        <v>36</v>
      </c>
      <c r="D567" s="12">
        <v>7</v>
      </c>
      <c r="E567" s="12">
        <f>E565+1</f>
        <v>2037</v>
      </c>
      <c r="F567" s="12" t="s">
        <v>15</v>
      </c>
      <c r="G567" s="13">
        <v>5</v>
      </c>
      <c r="H567" s="2">
        <v>0.78700000000000014</v>
      </c>
      <c r="I567" s="2">
        <v>0.78700000000000014</v>
      </c>
    </row>
    <row r="568" spans="1:9" x14ac:dyDescent="0.25">
      <c r="A568" s="12" t="s">
        <v>19</v>
      </c>
      <c r="B568" s="12">
        <v>1</v>
      </c>
      <c r="C568" s="12" t="s">
        <v>36</v>
      </c>
      <c r="D568" s="12">
        <v>7</v>
      </c>
      <c r="E568" s="12">
        <f>E566+1</f>
        <v>2038</v>
      </c>
      <c r="F568" s="55" t="s">
        <v>12</v>
      </c>
      <c r="G568" s="55">
        <v>2</v>
      </c>
      <c r="H568" s="12">
        <v>0.20100000000000023</v>
      </c>
      <c r="I568" s="12">
        <v>0.20100000000000023</v>
      </c>
    </row>
    <row r="569" spans="1:9" x14ac:dyDescent="0.25">
      <c r="A569" s="12" t="s">
        <v>19</v>
      </c>
      <c r="B569" s="12">
        <v>1</v>
      </c>
      <c r="C569" s="12" t="s">
        <v>36</v>
      </c>
      <c r="D569" s="12">
        <v>7</v>
      </c>
      <c r="E569" s="12">
        <f>E567+1</f>
        <v>2038</v>
      </c>
      <c r="F569" s="12" t="s">
        <v>20</v>
      </c>
      <c r="G569" s="55">
        <v>3</v>
      </c>
      <c r="H569" s="12">
        <v>0.79899999999999993</v>
      </c>
      <c r="I569" s="12">
        <v>0.79899999999999993</v>
      </c>
    </row>
    <row r="570" spans="1:9" x14ac:dyDescent="0.25">
      <c r="A570" s="12" t="s">
        <v>19</v>
      </c>
      <c r="B570" s="12">
        <v>1</v>
      </c>
      <c r="C570" s="12" t="s">
        <v>36</v>
      </c>
      <c r="D570" s="12">
        <v>7</v>
      </c>
      <c r="E570" s="12">
        <f>E568+1</f>
        <v>2039</v>
      </c>
      <c r="F570" s="12" t="s">
        <v>29</v>
      </c>
      <c r="G570" s="55">
        <v>4</v>
      </c>
      <c r="H570" s="2">
        <v>0.14899999999999991</v>
      </c>
      <c r="I570" s="2">
        <v>0.14899999999999991</v>
      </c>
    </row>
    <row r="571" spans="1:9" x14ac:dyDescent="0.25">
      <c r="A571" s="12" t="s">
        <v>19</v>
      </c>
      <c r="B571" s="12">
        <v>1</v>
      </c>
      <c r="C571" s="12" t="s">
        <v>36</v>
      </c>
      <c r="D571" s="12">
        <v>7</v>
      </c>
      <c r="E571" s="12">
        <f>E569+1</f>
        <v>2039</v>
      </c>
      <c r="F571" s="12" t="s">
        <v>15</v>
      </c>
      <c r="G571" s="55">
        <v>5</v>
      </c>
      <c r="H571" s="2">
        <v>0.8510000000000002</v>
      </c>
      <c r="I571" s="2">
        <v>0.8510000000000002</v>
      </c>
    </row>
    <row r="572" spans="1:9" x14ac:dyDescent="0.25">
      <c r="A572" s="12" t="s">
        <v>19</v>
      </c>
      <c r="B572" s="12">
        <v>1</v>
      </c>
      <c r="C572" s="12" t="s">
        <v>36</v>
      </c>
      <c r="D572" s="12">
        <v>7</v>
      </c>
      <c r="E572" s="12">
        <f>E570+1</f>
        <v>2040</v>
      </c>
      <c r="F572" s="55" t="s">
        <v>12</v>
      </c>
      <c r="G572" s="55">
        <v>2</v>
      </c>
      <c r="H572" s="12">
        <v>0.13600000000000023</v>
      </c>
      <c r="I572" s="12">
        <v>0.13600000000000023</v>
      </c>
    </row>
    <row r="573" spans="1:9" x14ac:dyDescent="0.25">
      <c r="A573" s="12" t="s">
        <v>19</v>
      </c>
      <c r="B573" s="12">
        <v>1</v>
      </c>
      <c r="C573" s="12" t="s">
        <v>36</v>
      </c>
      <c r="D573" s="12">
        <v>7</v>
      </c>
      <c r="E573" s="12">
        <f>E571+1</f>
        <v>2040</v>
      </c>
      <c r="F573" s="12" t="s">
        <v>20</v>
      </c>
      <c r="G573" s="55">
        <v>3</v>
      </c>
      <c r="H573" s="12">
        <v>0.86399999999999988</v>
      </c>
      <c r="I573" s="12">
        <v>0.86399999999999988</v>
      </c>
    </row>
    <row r="574" spans="1:9" x14ac:dyDescent="0.25">
      <c r="A574" s="12" t="s">
        <v>19</v>
      </c>
      <c r="B574" s="12">
        <v>1</v>
      </c>
      <c r="C574" s="12" t="s">
        <v>36</v>
      </c>
      <c r="D574" s="12">
        <v>7</v>
      </c>
      <c r="E574" s="12">
        <f>E572+1</f>
        <v>2041</v>
      </c>
      <c r="F574" s="12" t="s">
        <v>30</v>
      </c>
      <c r="G574" s="55">
        <v>4</v>
      </c>
      <c r="H574" s="2">
        <v>8.4999999999999909E-2</v>
      </c>
      <c r="I574" s="2">
        <v>8.4999999999999909E-2</v>
      </c>
    </row>
    <row r="575" spans="1:9" x14ac:dyDescent="0.25">
      <c r="A575" s="12" t="s">
        <v>19</v>
      </c>
      <c r="B575" s="12">
        <v>1</v>
      </c>
      <c r="C575" s="12" t="s">
        <v>36</v>
      </c>
      <c r="D575" s="12">
        <v>7</v>
      </c>
      <c r="E575" s="12">
        <f>E573+1</f>
        <v>2041</v>
      </c>
      <c r="F575" s="12" t="s">
        <v>15</v>
      </c>
      <c r="G575" s="55">
        <v>5</v>
      </c>
      <c r="H575" s="2">
        <v>0.91500000000000026</v>
      </c>
      <c r="I575" s="2">
        <v>0.91500000000000026</v>
      </c>
    </row>
    <row r="576" spans="1:9" x14ac:dyDescent="0.25">
      <c r="A576" s="12" t="s">
        <v>19</v>
      </c>
      <c r="B576" s="12">
        <v>1</v>
      </c>
      <c r="C576" s="12" t="s">
        <v>37</v>
      </c>
      <c r="D576" s="12">
        <v>8</v>
      </c>
      <c r="E576" s="12">
        <v>2010</v>
      </c>
      <c r="F576" s="55" t="s">
        <v>11</v>
      </c>
      <c r="G576" s="55">
        <v>1</v>
      </c>
      <c r="H576" s="12">
        <v>0.15</v>
      </c>
      <c r="I576" s="12">
        <v>0.15</v>
      </c>
    </row>
    <row r="577" spans="1:9" x14ac:dyDescent="0.25">
      <c r="A577" s="12" t="s">
        <v>19</v>
      </c>
      <c r="B577" s="12">
        <v>1</v>
      </c>
      <c r="C577" s="12" t="s">
        <v>37</v>
      </c>
      <c r="D577" s="12">
        <v>8</v>
      </c>
      <c r="E577" s="12">
        <v>2010</v>
      </c>
      <c r="F577" s="55" t="s">
        <v>12</v>
      </c>
      <c r="G577" s="13">
        <v>2</v>
      </c>
      <c r="H577" s="54">
        <v>0.85</v>
      </c>
      <c r="I577" s="54">
        <v>0.85</v>
      </c>
    </row>
    <row r="578" spans="1:9" x14ac:dyDescent="0.25">
      <c r="A578" s="12" t="s">
        <v>19</v>
      </c>
      <c r="B578" s="12">
        <v>1</v>
      </c>
      <c r="C578" s="12" t="s">
        <v>37</v>
      </c>
      <c r="D578" s="12">
        <v>8</v>
      </c>
      <c r="E578" s="12">
        <v>2010</v>
      </c>
      <c r="F578" s="12" t="s">
        <v>14</v>
      </c>
      <c r="G578" s="13">
        <v>4</v>
      </c>
      <c r="H578" s="13">
        <v>1</v>
      </c>
      <c r="I578" s="13">
        <v>1</v>
      </c>
    </row>
    <row r="579" spans="1:9" x14ac:dyDescent="0.25">
      <c r="A579" s="12" t="s">
        <v>19</v>
      </c>
      <c r="B579" s="12">
        <v>1</v>
      </c>
      <c r="C579" s="12" t="s">
        <v>37</v>
      </c>
      <c r="D579" s="12">
        <v>8</v>
      </c>
      <c r="E579" s="12">
        <v>2011</v>
      </c>
      <c r="F579" s="55" t="s">
        <v>11</v>
      </c>
      <c r="G579" s="13">
        <v>1</v>
      </c>
      <c r="H579" s="12">
        <v>0.03</v>
      </c>
      <c r="I579" s="12">
        <v>0.03</v>
      </c>
    </row>
    <row r="580" spans="1:9" x14ac:dyDescent="0.25">
      <c r="A580" s="12" t="s">
        <v>19</v>
      </c>
      <c r="B580" s="12">
        <v>1</v>
      </c>
      <c r="C580" s="12" t="s">
        <v>37</v>
      </c>
      <c r="D580" s="12">
        <v>8</v>
      </c>
      <c r="E580" s="12">
        <v>2011</v>
      </c>
      <c r="F580" s="55" t="s">
        <v>12</v>
      </c>
      <c r="G580" s="13">
        <v>2</v>
      </c>
      <c r="H580" s="12">
        <v>0.97</v>
      </c>
      <c r="I580" s="12">
        <v>0.97</v>
      </c>
    </row>
    <row r="581" spans="1:9" x14ac:dyDescent="0.25">
      <c r="A581" s="12" t="s">
        <v>19</v>
      </c>
      <c r="B581" s="12">
        <v>1</v>
      </c>
      <c r="C581" s="12" t="s">
        <v>37</v>
      </c>
      <c r="D581" s="12">
        <v>8</v>
      </c>
      <c r="E581" s="12">
        <v>2011</v>
      </c>
      <c r="F581" s="12" t="s">
        <v>14</v>
      </c>
      <c r="G581" s="13">
        <v>4</v>
      </c>
      <c r="H581" s="12">
        <v>0.95</v>
      </c>
      <c r="I581" s="12">
        <v>0.95</v>
      </c>
    </row>
    <row r="582" spans="1:9" x14ac:dyDescent="0.25">
      <c r="A582" s="12" t="s">
        <v>19</v>
      </c>
      <c r="B582" s="12">
        <v>1</v>
      </c>
      <c r="C582" s="12" t="s">
        <v>37</v>
      </c>
      <c r="D582" s="12">
        <v>8</v>
      </c>
      <c r="E582" s="12">
        <v>2011</v>
      </c>
      <c r="F582" s="12" t="s">
        <v>15</v>
      </c>
      <c r="G582" s="55">
        <v>5</v>
      </c>
      <c r="H582" s="12">
        <v>0.05</v>
      </c>
      <c r="I582" s="12">
        <v>0.05</v>
      </c>
    </row>
    <row r="583" spans="1:9" x14ac:dyDescent="0.25">
      <c r="A583" s="12" t="s">
        <v>19</v>
      </c>
      <c r="B583" s="12">
        <v>1</v>
      </c>
      <c r="C583" s="12" t="s">
        <v>37</v>
      </c>
      <c r="D583" s="12">
        <v>8</v>
      </c>
      <c r="E583" s="12">
        <v>2012</v>
      </c>
      <c r="F583" s="55" t="s">
        <v>12</v>
      </c>
      <c r="G583" s="55">
        <v>2</v>
      </c>
      <c r="H583" s="12">
        <v>1</v>
      </c>
      <c r="I583" s="12">
        <v>1</v>
      </c>
    </row>
    <row r="584" spans="1:9" x14ac:dyDescent="0.25">
      <c r="A584" s="12" t="s">
        <v>19</v>
      </c>
      <c r="B584" s="12">
        <v>1</v>
      </c>
      <c r="C584" s="12" t="s">
        <v>37</v>
      </c>
      <c r="D584" s="12">
        <v>8</v>
      </c>
      <c r="E584" s="12">
        <v>2012</v>
      </c>
      <c r="F584" s="12" t="s">
        <v>14</v>
      </c>
      <c r="G584" s="55">
        <v>4</v>
      </c>
      <c r="H584" s="12">
        <v>0.93799999999999994</v>
      </c>
      <c r="I584" s="12">
        <v>0.93799999999999994</v>
      </c>
    </row>
    <row r="585" spans="1:9" x14ac:dyDescent="0.25">
      <c r="A585" s="12" t="s">
        <v>19</v>
      </c>
      <c r="B585" s="12">
        <v>1</v>
      </c>
      <c r="C585" s="12" t="s">
        <v>37</v>
      </c>
      <c r="D585" s="12">
        <v>8</v>
      </c>
      <c r="E585" s="12">
        <v>2012</v>
      </c>
      <c r="F585" s="12" t="s">
        <v>15</v>
      </c>
      <c r="G585" s="55">
        <v>5</v>
      </c>
      <c r="H585" s="12">
        <v>6.2E-2</v>
      </c>
      <c r="I585" s="12">
        <v>6.2E-2</v>
      </c>
    </row>
    <row r="586" spans="1:9" x14ac:dyDescent="0.25">
      <c r="A586" s="12" t="s">
        <v>19</v>
      </c>
      <c r="B586" s="12">
        <v>1</v>
      </c>
      <c r="C586" s="12" t="s">
        <v>37</v>
      </c>
      <c r="D586" s="12">
        <v>8</v>
      </c>
      <c r="E586" s="12">
        <v>2013</v>
      </c>
      <c r="F586" s="55" t="s">
        <v>12</v>
      </c>
      <c r="G586" s="55">
        <v>2</v>
      </c>
      <c r="H586" s="12">
        <v>0.97899999999999998</v>
      </c>
      <c r="I586" s="12">
        <v>0.97899999999999998</v>
      </c>
    </row>
    <row r="587" spans="1:9" x14ac:dyDescent="0.25">
      <c r="A587" s="12" t="s">
        <v>19</v>
      </c>
      <c r="B587" s="12">
        <v>1</v>
      </c>
      <c r="C587" s="12" t="s">
        <v>37</v>
      </c>
      <c r="D587" s="12">
        <v>8</v>
      </c>
      <c r="E587" s="12">
        <v>2013</v>
      </c>
      <c r="F587" s="12" t="s">
        <v>20</v>
      </c>
      <c r="G587" s="55">
        <v>3</v>
      </c>
      <c r="H587" s="12">
        <v>2.1000000000000001E-2</v>
      </c>
      <c r="I587" s="12">
        <v>2.1000000000000001E-2</v>
      </c>
    </row>
    <row r="588" spans="1:9" x14ac:dyDescent="0.25">
      <c r="A588" s="12" t="s">
        <v>19</v>
      </c>
      <c r="B588" s="12">
        <v>1</v>
      </c>
      <c r="C588" s="12" t="s">
        <v>37</v>
      </c>
      <c r="D588" s="12">
        <v>8</v>
      </c>
      <c r="E588" s="12">
        <v>2013</v>
      </c>
      <c r="F588" s="12" t="s">
        <v>14</v>
      </c>
      <c r="G588" s="55">
        <v>4</v>
      </c>
      <c r="H588" s="2">
        <v>0.92100000000000004</v>
      </c>
      <c r="I588" s="2">
        <v>0.92100000000000004</v>
      </c>
    </row>
    <row r="589" spans="1:9" x14ac:dyDescent="0.25">
      <c r="A589" s="12" t="s">
        <v>19</v>
      </c>
      <c r="B589" s="12">
        <v>1</v>
      </c>
      <c r="C589" s="12" t="s">
        <v>37</v>
      </c>
      <c r="D589" s="12">
        <v>8</v>
      </c>
      <c r="E589" s="12">
        <v>2013</v>
      </c>
      <c r="F589" s="12" t="s">
        <v>15</v>
      </c>
      <c r="G589" s="55">
        <v>5</v>
      </c>
      <c r="H589" s="2">
        <v>7.9000000000000001E-2</v>
      </c>
      <c r="I589" s="2">
        <v>7.9000000000000001E-2</v>
      </c>
    </row>
    <row r="590" spans="1:9" x14ac:dyDescent="0.25">
      <c r="A590" s="12" t="s">
        <v>19</v>
      </c>
      <c r="B590" s="12">
        <v>1</v>
      </c>
      <c r="C590" s="12" t="s">
        <v>37</v>
      </c>
      <c r="D590" s="12">
        <v>8</v>
      </c>
      <c r="E590" s="12">
        <v>2014</v>
      </c>
      <c r="F590" s="55" t="s">
        <v>12</v>
      </c>
      <c r="G590" s="55">
        <v>2</v>
      </c>
      <c r="H590" s="12">
        <v>0.95799999999999996</v>
      </c>
      <c r="I590" s="12">
        <v>0.95799999999999996</v>
      </c>
    </row>
    <row r="591" spans="1:9" x14ac:dyDescent="0.25">
      <c r="A591" s="12" t="s">
        <v>19</v>
      </c>
      <c r="B591" s="12">
        <v>1</v>
      </c>
      <c r="C591" s="12" t="s">
        <v>37</v>
      </c>
      <c r="D591" s="12">
        <v>8</v>
      </c>
      <c r="E591" s="12">
        <v>2014</v>
      </c>
      <c r="F591" s="12" t="s">
        <v>20</v>
      </c>
      <c r="G591" s="13">
        <v>3</v>
      </c>
      <c r="H591" s="54">
        <v>4.2000000000000003E-2</v>
      </c>
      <c r="I591" s="54">
        <v>4.2000000000000003E-2</v>
      </c>
    </row>
    <row r="592" spans="1:9" x14ac:dyDescent="0.25">
      <c r="A592" s="12" t="s">
        <v>19</v>
      </c>
      <c r="B592" s="12">
        <v>1</v>
      </c>
      <c r="C592" s="12" t="s">
        <v>37</v>
      </c>
      <c r="D592" s="12">
        <v>8</v>
      </c>
      <c r="E592" s="12">
        <v>2014</v>
      </c>
      <c r="F592" s="12" t="s">
        <v>14</v>
      </c>
      <c r="G592" s="13">
        <v>4</v>
      </c>
      <c r="H592" s="2">
        <v>0.90300000000000002</v>
      </c>
      <c r="I592" s="2">
        <v>0.90300000000000002</v>
      </c>
    </row>
    <row r="593" spans="1:9" x14ac:dyDescent="0.25">
      <c r="A593" s="12" t="s">
        <v>19</v>
      </c>
      <c r="B593" s="12">
        <v>1</v>
      </c>
      <c r="C593" s="12" t="s">
        <v>37</v>
      </c>
      <c r="D593" s="12">
        <v>8</v>
      </c>
      <c r="E593" s="12">
        <v>2014</v>
      </c>
      <c r="F593" s="12" t="s">
        <v>15</v>
      </c>
      <c r="G593" s="13">
        <v>5</v>
      </c>
      <c r="H593" s="2">
        <v>9.7000000000000003E-2</v>
      </c>
      <c r="I593" s="2">
        <v>9.7000000000000003E-2</v>
      </c>
    </row>
    <row r="594" spans="1:9" x14ac:dyDescent="0.25">
      <c r="A594" s="12" t="s">
        <v>19</v>
      </c>
      <c r="B594" s="12">
        <v>1</v>
      </c>
      <c r="C594" s="12" t="s">
        <v>37</v>
      </c>
      <c r="D594" s="12">
        <v>8</v>
      </c>
      <c r="E594" s="12">
        <v>2015</v>
      </c>
      <c r="F594" s="55" t="s">
        <v>12</v>
      </c>
      <c r="G594" s="13">
        <v>2</v>
      </c>
      <c r="H594" s="12">
        <v>0.93699999999999994</v>
      </c>
      <c r="I594" s="12">
        <v>0.93699999999999994</v>
      </c>
    </row>
    <row r="595" spans="1:9" x14ac:dyDescent="0.25">
      <c r="A595" s="12" t="s">
        <v>19</v>
      </c>
      <c r="B595" s="12">
        <v>1</v>
      </c>
      <c r="C595" s="12" t="s">
        <v>37</v>
      </c>
      <c r="D595" s="12">
        <v>8</v>
      </c>
      <c r="E595" s="12">
        <v>2015</v>
      </c>
      <c r="F595" s="12" t="s">
        <v>20</v>
      </c>
      <c r="G595" s="13">
        <v>3</v>
      </c>
      <c r="H595" s="12">
        <v>6.3E-2</v>
      </c>
      <c r="I595" s="12">
        <v>6.3E-2</v>
      </c>
    </row>
    <row r="596" spans="1:9" x14ac:dyDescent="0.25">
      <c r="A596" s="12" t="s">
        <v>19</v>
      </c>
      <c r="B596" s="12">
        <v>1</v>
      </c>
      <c r="C596" s="12" t="s">
        <v>37</v>
      </c>
      <c r="D596" s="12">
        <v>8</v>
      </c>
      <c r="E596" s="12">
        <v>2015</v>
      </c>
      <c r="F596" s="12" t="s">
        <v>14</v>
      </c>
      <c r="G596" s="55">
        <v>4</v>
      </c>
      <c r="H596" s="2">
        <v>0.88600000000000001</v>
      </c>
      <c r="I596" s="2">
        <v>0.88600000000000001</v>
      </c>
    </row>
    <row r="597" spans="1:9" x14ac:dyDescent="0.25">
      <c r="A597" s="12" t="s">
        <v>19</v>
      </c>
      <c r="B597" s="12">
        <v>1</v>
      </c>
      <c r="C597" s="12" t="s">
        <v>37</v>
      </c>
      <c r="D597" s="12">
        <v>8</v>
      </c>
      <c r="E597" s="12">
        <v>2015</v>
      </c>
      <c r="F597" s="12" t="s">
        <v>15</v>
      </c>
      <c r="G597" s="55">
        <v>5</v>
      </c>
      <c r="H597" s="2">
        <v>0.114</v>
      </c>
      <c r="I597" s="2">
        <v>0.114</v>
      </c>
    </row>
    <row r="598" spans="1:9" x14ac:dyDescent="0.25">
      <c r="A598" s="12" t="s">
        <v>19</v>
      </c>
      <c r="B598" s="12">
        <v>1</v>
      </c>
      <c r="C598" s="12" t="s">
        <v>37</v>
      </c>
      <c r="D598" s="12">
        <v>8</v>
      </c>
      <c r="E598" s="12">
        <v>2016</v>
      </c>
      <c r="F598" s="55" t="s">
        <v>12</v>
      </c>
      <c r="G598" s="55">
        <v>2</v>
      </c>
      <c r="H598" s="12">
        <v>0.91599999999999993</v>
      </c>
      <c r="I598" s="12">
        <v>0.91599999999999993</v>
      </c>
    </row>
    <row r="599" spans="1:9" x14ac:dyDescent="0.25">
      <c r="A599" s="12" t="s">
        <v>19</v>
      </c>
      <c r="B599" s="12">
        <v>1</v>
      </c>
      <c r="C599" s="12" t="s">
        <v>37</v>
      </c>
      <c r="D599" s="12">
        <v>8</v>
      </c>
      <c r="E599" s="12">
        <v>2016</v>
      </c>
      <c r="F599" s="12" t="s">
        <v>20</v>
      </c>
      <c r="G599" s="55">
        <v>3</v>
      </c>
      <c r="H599" s="12">
        <v>8.4000000000000005E-2</v>
      </c>
      <c r="I599" s="12">
        <v>8.4000000000000005E-2</v>
      </c>
    </row>
    <row r="600" spans="1:9" x14ac:dyDescent="0.25">
      <c r="A600" s="12" t="s">
        <v>19</v>
      </c>
      <c r="B600" s="12">
        <v>1</v>
      </c>
      <c r="C600" s="12" t="s">
        <v>37</v>
      </c>
      <c r="D600" s="12">
        <v>8</v>
      </c>
      <c r="E600" s="12">
        <f>E598+1</f>
        <v>2017</v>
      </c>
      <c r="F600" s="12" t="s">
        <v>14</v>
      </c>
      <c r="G600" s="55">
        <v>4</v>
      </c>
      <c r="H600" s="2">
        <v>0.85399999999999998</v>
      </c>
      <c r="I600" s="2">
        <v>0.85399999999999998</v>
      </c>
    </row>
    <row r="601" spans="1:9" x14ac:dyDescent="0.25">
      <c r="A601" s="12" t="s">
        <v>19</v>
      </c>
      <c r="B601" s="12">
        <v>1</v>
      </c>
      <c r="C601" s="12" t="s">
        <v>37</v>
      </c>
      <c r="D601" s="12">
        <v>8</v>
      </c>
      <c r="E601" s="12">
        <f>E599+1</f>
        <v>2017</v>
      </c>
      <c r="F601" s="12" t="s">
        <v>15</v>
      </c>
      <c r="G601" s="55">
        <v>5</v>
      </c>
      <c r="H601" s="2">
        <v>0.14600000000000002</v>
      </c>
      <c r="I601" s="2">
        <v>0.14600000000000002</v>
      </c>
    </row>
    <row r="602" spans="1:9" x14ac:dyDescent="0.25">
      <c r="A602" s="12" t="s">
        <v>19</v>
      </c>
      <c r="B602" s="12">
        <v>1</v>
      </c>
      <c r="C602" s="12" t="s">
        <v>37</v>
      </c>
      <c r="D602" s="12">
        <v>8</v>
      </c>
      <c r="E602" s="12">
        <v>2017</v>
      </c>
      <c r="F602" s="55" t="s">
        <v>12</v>
      </c>
      <c r="G602" s="55">
        <v>2</v>
      </c>
      <c r="H602" s="12">
        <v>0.88349999999999995</v>
      </c>
      <c r="I602" s="12">
        <v>0.88349999999999995</v>
      </c>
    </row>
    <row r="603" spans="1:9" x14ac:dyDescent="0.25">
      <c r="A603" s="12" t="s">
        <v>19</v>
      </c>
      <c r="B603" s="12">
        <v>1</v>
      </c>
      <c r="C603" s="12" t="s">
        <v>37</v>
      </c>
      <c r="D603" s="12">
        <v>8</v>
      </c>
      <c r="E603" s="12">
        <v>2017</v>
      </c>
      <c r="F603" s="12" t="s">
        <v>20</v>
      </c>
      <c r="G603" s="55">
        <v>3</v>
      </c>
      <c r="H603" s="12">
        <v>0.11650000000000001</v>
      </c>
      <c r="I603" s="12">
        <v>0.11650000000000001</v>
      </c>
    </row>
    <row r="604" spans="1:9" x14ac:dyDescent="0.25">
      <c r="A604" s="12" t="s">
        <v>19</v>
      </c>
      <c r="B604" s="12">
        <v>1</v>
      </c>
      <c r="C604" s="12" t="s">
        <v>37</v>
      </c>
      <c r="D604" s="12">
        <v>8</v>
      </c>
      <c r="E604" s="12">
        <f>E602+1</f>
        <v>2018</v>
      </c>
      <c r="F604" s="12" t="s">
        <v>14</v>
      </c>
      <c r="G604" s="55">
        <v>4</v>
      </c>
      <c r="H604" s="2">
        <v>0.82199999999999995</v>
      </c>
      <c r="I604" s="2">
        <v>0.82199999999999995</v>
      </c>
    </row>
    <row r="605" spans="1:9" x14ac:dyDescent="0.25">
      <c r="A605" s="12" t="s">
        <v>19</v>
      </c>
      <c r="B605" s="12">
        <v>1</v>
      </c>
      <c r="C605" s="12" t="s">
        <v>37</v>
      </c>
      <c r="D605" s="12">
        <v>8</v>
      </c>
      <c r="E605" s="12">
        <f>E603+1</f>
        <v>2018</v>
      </c>
      <c r="F605" s="12" t="s">
        <v>15</v>
      </c>
      <c r="G605" s="13">
        <v>5</v>
      </c>
      <c r="H605" s="2">
        <v>0.17800000000000002</v>
      </c>
      <c r="I605" s="2">
        <v>0.17800000000000002</v>
      </c>
    </row>
    <row r="606" spans="1:9" x14ac:dyDescent="0.25">
      <c r="A606" s="12" t="s">
        <v>19</v>
      </c>
      <c r="B606" s="12">
        <v>1</v>
      </c>
      <c r="C606" s="12" t="s">
        <v>37</v>
      </c>
      <c r="D606" s="12">
        <v>8</v>
      </c>
      <c r="E606" s="12">
        <v>2018</v>
      </c>
      <c r="F606" s="55" t="s">
        <v>12</v>
      </c>
      <c r="G606" s="13">
        <v>2</v>
      </c>
      <c r="H606" s="54">
        <v>0.85099999999999998</v>
      </c>
      <c r="I606" s="54">
        <v>0.85099999999999998</v>
      </c>
    </row>
    <row r="607" spans="1:9" x14ac:dyDescent="0.25">
      <c r="A607" s="12" t="s">
        <v>19</v>
      </c>
      <c r="B607" s="12">
        <v>1</v>
      </c>
      <c r="C607" s="12" t="s">
        <v>37</v>
      </c>
      <c r="D607" s="12">
        <v>8</v>
      </c>
      <c r="E607" s="12">
        <v>2018</v>
      </c>
      <c r="F607" s="12" t="s">
        <v>20</v>
      </c>
      <c r="G607" s="13">
        <v>3</v>
      </c>
      <c r="H607" s="12">
        <v>0.14900000000000002</v>
      </c>
      <c r="I607" s="12">
        <v>0.14900000000000002</v>
      </c>
    </row>
    <row r="608" spans="1:9" x14ac:dyDescent="0.25">
      <c r="A608" s="12" t="s">
        <v>19</v>
      </c>
      <c r="B608" s="12">
        <v>1</v>
      </c>
      <c r="C608" s="12" t="s">
        <v>37</v>
      </c>
      <c r="D608" s="12">
        <v>8</v>
      </c>
      <c r="E608" s="12">
        <f>E606+1</f>
        <v>2019</v>
      </c>
      <c r="F608" s="12" t="s">
        <v>14</v>
      </c>
      <c r="G608" s="13">
        <v>4</v>
      </c>
      <c r="H608" s="2">
        <v>0.78999999999999992</v>
      </c>
      <c r="I608" s="2">
        <v>0.78999999999999992</v>
      </c>
    </row>
    <row r="609" spans="1:9" x14ac:dyDescent="0.25">
      <c r="A609" s="12" t="s">
        <v>19</v>
      </c>
      <c r="B609" s="12">
        <v>1</v>
      </c>
      <c r="C609" s="12" t="s">
        <v>37</v>
      </c>
      <c r="D609" s="12">
        <v>8</v>
      </c>
      <c r="E609" s="12">
        <f>E607+1</f>
        <v>2019</v>
      </c>
      <c r="F609" s="12" t="s">
        <v>15</v>
      </c>
      <c r="G609" s="13">
        <v>5</v>
      </c>
      <c r="H609" s="2">
        <v>0.21000000000000002</v>
      </c>
      <c r="I609" s="2">
        <v>0.21000000000000002</v>
      </c>
    </row>
    <row r="610" spans="1:9" x14ac:dyDescent="0.25">
      <c r="A610" s="12" t="s">
        <v>19</v>
      </c>
      <c r="B610" s="12">
        <v>1</v>
      </c>
      <c r="C610" s="12" t="s">
        <v>37</v>
      </c>
      <c r="D610" s="12">
        <v>8</v>
      </c>
      <c r="E610" s="12">
        <v>2019</v>
      </c>
      <c r="F610" s="13" t="s">
        <v>12</v>
      </c>
      <c r="G610" s="13">
        <v>2</v>
      </c>
      <c r="H610" s="12">
        <v>0.81850000000000001</v>
      </c>
      <c r="I610" s="12">
        <v>0.81850000000000001</v>
      </c>
    </row>
    <row r="611" spans="1:9" x14ac:dyDescent="0.25">
      <c r="A611" s="12" t="s">
        <v>19</v>
      </c>
      <c r="B611" s="12">
        <v>1</v>
      </c>
      <c r="C611" s="12" t="s">
        <v>37</v>
      </c>
      <c r="D611" s="12">
        <v>8</v>
      </c>
      <c r="E611" s="12">
        <v>2019</v>
      </c>
      <c r="F611" s="54" t="s">
        <v>20</v>
      </c>
      <c r="G611" s="13">
        <v>3</v>
      </c>
      <c r="H611" s="12">
        <v>0.18150000000000002</v>
      </c>
      <c r="I611" s="12">
        <v>0.18150000000000002</v>
      </c>
    </row>
    <row r="612" spans="1:9" x14ac:dyDescent="0.25">
      <c r="A612" s="12" t="s">
        <v>19</v>
      </c>
      <c r="B612" s="12">
        <v>1</v>
      </c>
      <c r="C612" s="12" t="s">
        <v>37</v>
      </c>
      <c r="D612" s="12">
        <v>8</v>
      </c>
      <c r="E612" s="12">
        <f>E610+1</f>
        <v>2020</v>
      </c>
      <c r="F612" s="54" t="s">
        <v>14</v>
      </c>
      <c r="G612" s="13">
        <v>4</v>
      </c>
      <c r="H612" s="2">
        <v>0.7579999999999999</v>
      </c>
      <c r="I612" s="2">
        <v>0.7579999999999999</v>
      </c>
    </row>
    <row r="613" spans="1:9" x14ac:dyDescent="0.25">
      <c r="A613" s="12" t="s">
        <v>19</v>
      </c>
      <c r="B613" s="12">
        <v>1</v>
      </c>
      <c r="C613" s="12" t="s">
        <v>37</v>
      </c>
      <c r="D613" s="12">
        <v>8</v>
      </c>
      <c r="E613" s="12">
        <f>E611+1</f>
        <v>2020</v>
      </c>
      <c r="F613" s="54" t="s">
        <v>15</v>
      </c>
      <c r="G613" s="13">
        <v>5</v>
      </c>
      <c r="H613" s="2">
        <v>0.24200000000000002</v>
      </c>
      <c r="I613" s="2">
        <v>0.24200000000000002</v>
      </c>
    </row>
    <row r="614" spans="1:9" x14ac:dyDescent="0.25">
      <c r="A614" s="12" t="s">
        <v>19</v>
      </c>
      <c r="B614" s="12">
        <v>1</v>
      </c>
      <c r="C614" s="12" t="s">
        <v>37</v>
      </c>
      <c r="D614" s="12">
        <v>8</v>
      </c>
      <c r="E614" s="12">
        <v>2020</v>
      </c>
      <c r="F614" s="13" t="s">
        <v>12</v>
      </c>
      <c r="G614" s="13">
        <v>2</v>
      </c>
      <c r="H614" s="12">
        <v>0.78600000000000003</v>
      </c>
      <c r="I614" s="12">
        <v>0.78600000000000003</v>
      </c>
    </row>
    <row r="615" spans="1:9" x14ac:dyDescent="0.25">
      <c r="A615" s="12" t="s">
        <v>19</v>
      </c>
      <c r="B615" s="12">
        <v>1</v>
      </c>
      <c r="C615" s="12" t="s">
        <v>37</v>
      </c>
      <c r="D615" s="12">
        <v>8</v>
      </c>
      <c r="E615" s="12">
        <v>2020</v>
      </c>
      <c r="F615" s="54" t="s">
        <v>20</v>
      </c>
      <c r="G615" s="13">
        <v>3</v>
      </c>
      <c r="H615" s="12">
        <v>0.21400000000000002</v>
      </c>
      <c r="I615" s="12">
        <v>0.21400000000000002</v>
      </c>
    </row>
    <row r="616" spans="1:9" x14ac:dyDescent="0.25">
      <c r="A616" s="12" t="s">
        <v>19</v>
      </c>
      <c r="B616" s="12">
        <v>1</v>
      </c>
      <c r="C616" s="12" t="s">
        <v>37</v>
      </c>
      <c r="D616" s="12">
        <v>8</v>
      </c>
      <c r="E616" s="12">
        <f>E614+1</f>
        <v>2021</v>
      </c>
      <c r="F616" s="12" t="s">
        <v>14</v>
      </c>
      <c r="G616" s="13">
        <v>4</v>
      </c>
      <c r="H616" s="2">
        <v>0.72499999999999998</v>
      </c>
      <c r="I616" s="2">
        <v>0.72499999999999998</v>
      </c>
    </row>
    <row r="617" spans="1:9" x14ac:dyDescent="0.25">
      <c r="A617" s="12" t="s">
        <v>19</v>
      </c>
      <c r="B617" s="12">
        <v>1</v>
      </c>
      <c r="C617" s="12" t="s">
        <v>37</v>
      </c>
      <c r="D617" s="12">
        <v>8</v>
      </c>
      <c r="E617" s="12">
        <f>E615+1</f>
        <v>2021</v>
      </c>
      <c r="F617" s="54" t="s">
        <v>15</v>
      </c>
      <c r="G617" s="13">
        <v>5</v>
      </c>
      <c r="H617" s="2">
        <v>0.27500000000000002</v>
      </c>
      <c r="I617" s="2">
        <v>0.27500000000000002</v>
      </c>
    </row>
    <row r="618" spans="1:9" x14ac:dyDescent="0.25">
      <c r="A618" s="12" t="s">
        <v>19</v>
      </c>
      <c r="B618" s="12">
        <v>1</v>
      </c>
      <c r="C618" s="12" t="s">
        <v>37</v>
      </c>
      <c r="D618" s="12">
        <v>8</v>
      </c>
      <c r="E618" s="12">
        <f>E616+1</f>
        <v>2022</v>
      </c>
      <c r="F618" s="55" t="s">
        <v>12</v>
      </c>
      <c r="G618" s="13">
        <v>2</v>
      </c>
      <c r="H618" s="12">
        <v>0.72100000000000009</v>
      </c>
      <c r="I618" s="12">
        <v>0.72100000000000009</v>
      </c>
    </row>
    <row r="619" spans="1:9" x14ac:dyDescent="0.25">
      <c r="A619" s="12" t="s">
        <v>19</v>
      </c>
      <c r="B619" s="12">
        <v>1</v>
      </c>
      <c r="C619" s="12" t="s">
        <v>37</v>
      </c>
      <c r="D619" s="12">
        <v>8</v>
      </c>
      <c r="E619" s="12">
        <f>E617+1</f>
        <v>2022</v>
      </c>
      <c r="F619" s="54" t="s">
        <v>20</v>
      </c>
      <c r="G619" s="13">
        <v>3</v>
      </c>
      <c r="H619" s="12">
        <v>0.27900000000000003</v>
      </c>
      <c r="I619" s="12">
        <v>0.27900000000000003</v>
      </c>
    </row>
    <row r="620" spans="1:9" x14ac:dyDescent="0.25">
      <c r="A620" s="12" t="s">
        <v>19</v>
      </c>
      <c r="B620" s="12">
        <v>1</v>
      </c>
      <c r="C620" s="12" t="s">
        <v>37</v>
      </c>
      <c r="D620" s="12">
        <v>8</v>
      </c>
      <c r="E620" s="12">
        <f>E618+1</f>
        <v>2023</v>
      </c>
      <c r="F620" s="12" t="s">
        <v>21</v>
      </c>
      <c r="G620" s="13">
        <v>4</v>
      </c>
      <c r="H620" s="2">
        <v>0.66100000000000003</v>
      </c>
      <c r="I620" s="2">
        <v>0.66100000000000003</v>
      </c>
    </row>
    <row r="621" spans="1:9" x14ac:dyDescent="0.25">
      <c r="A621" s="12" t="s">
        <v>19</v>
      </c>
      <c r="B621" s="12">
        <v>1</v>
      </c>
      <c r="C621" s="12" t="s">
        <v>37</v>
      </c>
      <c r="D621" s="12">
        <v>8</v>
      </c>
      <c r="E621" s="12">
        <f>E619+1</f>
        <v>2023</v>
      </c>
      <c r="F621" s="54" t="s">
        <v>15</v>
      </c>
      <c r="G621" s="13">
        <v>5</v>
      </c>
      <c r="H621" s="2">
        <v>0.33900000000000002</v>
      </c>
      <c r="I621" s="2">
        <v>0.33900000000000002</v>
      </c>
    </row>
    <row r="622" spans="1:9" x14ac:dyDescent="0.25">
      <c r="A622" s="12" t="s">
        <v>19</v>
      </c>
      <c r="B622" s="12">
        <v>1</v>
      </c>
      <c r="C622" s="12" t="s">
        <v>37</v>
      </c>
      <c r="D622" s="12">
        <v>8</v>
      </c>
      <c r="E622" s="12">
        <f>E620+1</f>
        <v>2024</v>
      </c>
      <c r="F622" s="55" t="s">
        <v>12</v>
      </c>
      <c r="G622" s="13">
        <v>2</v>
      </c>
      <c r="H622" s="12">
        <v>0.65600000000000014</v>
      </c>
      <c r="I622" s="12">
        <v>0.65600000000000014</v>
      </c>
    </row>
    <row r="623" spans="1:9" x14ac:dyDescent="0.25">
      <c r="A623" s="12" t="s">
        <v>19</v>
      </c>
      <c r="B623" s="12">
        <v>1</v>
      </c>
      <c r="C623" s="12" t="s">
        <v>37</v>
      </c>
      <c r="D623" s="12">
        <v>8</v>
      </c>
      <c r="E623" s="12">
        <f>E621+1</f>
        <v>2024</v>
      </c>
      <c r="F623" s="54" t="s">
        <v>20</v>
      </c>
      <c r="G623" s="13">
        <v>3</v>
      </c>
      <c r="H623" s="12">
        <v>0.34400000000000003</v>
      </c>
      <c r="I623" s="12">
        <v>0.34400000000000003</v>
      </c>
    </row>
    <row r="624" spans="1:9" x14ac:dyDescent="0.25">
      <c r="A624" s="12" t="s">
        <v>19</v>
      </c>
      <c r="B624" s="12">
        <v>1</v>
      </c>
      <c r="C624" s="12" t="s">
        <v>37</v>
      </c>
      <c r="D624" s="12">
        <v>8</v>
      </c>
      <c r="E624" s="12">
        <f>E622+1</f>
        <v>2025</v>
      </c>
      <c r="F624" s="12" t="s">
        <v>22</v>
      </c>
      <c r="G624" s="13">
        <v>4</v>
      </c>
      <c r="H624" s="2">
        <v>0.59699999999999998</v>
      </c>
      <c r="I624" s="2">
        <v>0.59699999999999998</v>
      </c>
    </row>
    <row r="625" spans="1:9" x14ac:dyDescent="0.25">
      <c r="A625" s="12" t="s">
        <v>19</v>
      </c>
      <c r="B625" s="12">
        <v>1</v>
      </c>
      <c r="C625" s="12" t="s">
        <v>37</v>
      </c>
      <c r="D625" s="12">
        <v>8</v>
      </c>
      <c r="E625" s="12">
        <f>E623+1</f>
        <v>2025</v>
      </c>
      <c r="F625" s="54" t="s">
        <v>15</v>
      </c>
      <c r="G625" s="13">
        <v>5</v>
      </c>
      <c r="H625" s="2">
        <v>0.40300000000000002</v>
      </c>
      <c r="I625" s="2">
        <v>0.40300000000000002</v>
      </c>
    </row>
    <row r="626" spans="1:9" x14ac:dyDescent="0.25">
      <c r="A626" s="12" t="s">
        <v>19</v>
      </c>
      <c r="B626" s="12">
        <v>1</v>
      </c>
      <c r="C626" s="12" t="s">
        <v>37</v>
      </c>
      <c r="D626" s="12">
        <v>8</v>
      </c>
      <c r="E626" s="12">
        <f>E624+1</f>
        <v>2026</v>
      </c>
      <c r="F626" s="55" t="s">
        <v>12</v>
      </c>
      <c r="G626" s="13">
        <v>2</v>
      </c>
      <c r="H626" s="12">
        <v>0.59100000000000019</v>
      </c>
      <c r="I626" s="12">
        <v>0.59100000000000019</v>
      </c>
    </row>
    <row r="627" spans="1:9" x14ac:dyDescent="0.25">
      <c r="A627" s="12" t="s">
        <v>19</v>
      </c>
      <c r="B627" s="12">
        <v>1</v>
      </c>
      <c r="C627" s="12" t="s">
        <v>37</v>
      </c>
      <c r="D627" s="12">
        <v>8</v>
      </c>
      <c r="E627" s="12">
        <f>E625+1</f>
        <v>2026</v>
      </c>
      <c r="F627" s="54" t="s">
        <v>20</v>
      </c>
      <c r="G627" s="13">
        <v>3</v>
      </c>
      <c r="H627" s="12">
        <v>0.40900000000000003</v>
      </c>
      <c r="I627" s="12">
        <v>0.40900000000000003</v>
      </c>
    </row>
    <row r="628" spans="1:9" x14ac:dyDescent="0.25">
      <c r="A628" s="12" t="s">
        <v>19</v>
      </c>
      <c r="B628" s="12">
        <v>1</v>
      </c>
      <c r="C628" s="12" t="s">
        <v>37</v>
      </c>
      <c r="D628" s="12">
        <v>8</v>
      </c>
      <c r="E628" s="12">
        <f>E626+1</f>
        <v>2027</v>
      </c>
      <c r="F628" s="12" t="s">
        <v>23</v>
      </c>
      <c r="G628" s="13">
        <v>4</v>
      </c>
      <c r="H628" s="2">
        <v>0.53299999999999992</v>
      </c>
      <c r="I628" s="2">
        <v>0.53299999999999992</v>
      </c>
    </row>
    <row r="629" spans="1:9" x14ac:dyDescent="0.25">
      <c r="A629" s="12" t="s">
        <v>19</v>
      </c>
      <c r="B629" s="12">
        <v>1</v>
      </c>
      <c r="C629" s="12" t="s">
        <v>37</v>
      </c>
      <c r="D629" s="12">
        <v>8</v>
      </c>
      <c r="E629" s="12">
        <f>E627+1</f>
        <v>2027</v>
      </c>
      <c r="F629" s="54" t="s">
        <v>15</v>
      </c>
      <c r="G629" s="13">
        <v>5</v>
      </c>
      <c r="H629" s="2">
        <v>0.46700000000000003</v>
      </c>
      <c r="I629" s="2">
        <v>0.46700000000000003</v>
      </c>
    </row>
    <row r="630" spans="1:9" x14ac:dyDescent="0.25">
      <c r="A630" s="12" t="s">
        <v>19</v>
      </c>
      <c r="B630" s="12">
        <v>1</v>
      </c>
      <c r="C630" s="12" t="s">
        <v>37</v>
      </c>
      <c r="D630" s="12">
        <v>8</v>
      </c>
      <c r="E630" s="12">
        <f>E628+1</f>
        <v>2028</v>
      </c>
      <c r="F630" s="55" t="s">
        <v>12</v>
      </c>
      <c r="G630" s="13">
        <v>2</v>
      </c>
      <c r="H630" s="12">
        <v>0.52600000000000025</v>
      </c>
      <c r="I630" s="12">
        <v>0.52600000000000025</v>
      </c>
    </row>
    <row r="631" spans="1:9" x14ac:dyDescent="0.25">
      <c r="A631" s="12" t="s">
        <v>19</v>
      </c>
      <c r="B631" s="12">
        <v>1</v>
      </c>
      <c r="C631" s="12" t="s">
        <v>37</v>
      </c>
      <c r="D631" s="12">
        <v>8</v>
      </c>
      <c r="E631" s="12">
        <f>E629+1</f>
        <v>2028</v>
      </c>
      <c r="F631" s="54" t="s">
        <v>20</v>
      </c>
      <c r="G631" s="13">
        <v>3</v>
      </c>
      <c r="H631" s="12">
        <v>0.47400000000000003</v>
      </c>
      <c r="I631" s="12">
        <v>0.47400000000000003</v>
      </c>
    </row>
    <row r="632" spans="1:9" x14ac:dyDescent="0.25">
      <c r="A632" s="12" t="s">
        <v>19</v>
      </c>
      <c r="B632" s="12">
        <v>1</v>
      </c>
      <c r="C632" s="12" t="s">
        <v>37</v>
      </c>
      <c r="D632" s="12">
        <v>8</v>
      </c>
      <c r="E632" s="12">
        <f>E630+1</f>
        <v>2029</v>
      </c>
      <c r="F632" s="12" t="s">
        <v>24</v>
      </c>
      <c r="G632" s="13">
        <v>4</v>
      </c>
      <c r="H632" s="2">
        <v>0.46899999999999992</v>
      </c>
      <c r="I632" s="2">
        <v>0.46899999999999992</v>
      </c>
    </row>
    <row r="633" spans="1:9" x14ac:dyDescent="0.25">
      <c r="A633" s="12" t="s">
        <v>19</v>
      </c>
      <c r="B633" s="12">
        <v>1</v>
      </c>
      <c r="C633" s="12" t="s">
        <v>37</v>
      </c>
      <c r="D633" s="12">
        <v>8</v>
      </c>
      <c r="E633" s="12">
        <f>E631+1</f>
        <v>2029</v>
      </c>
      <c r="F633" s="54" t="s">
        <v>15</v>
      </c>
      <c r="G633" s="13">
        <v>5</v>
      </c>
      <c r="H633" s="2">
        <v>0.53100000000000003</v>
      </c>
      <c r="I633" s="2">
        <v>0.53100000000000003</v>
      </c>
    </row>
    <row r="634" spans="1:9" x14ac:dyDescent="0.25">
      <c r="A634" s="12" t="s">
        <v>19</v>
      </c>
      <c r="B634" s="12">
        <v>1</v>
      </c>
      <c r="C634" s="12" t="s">
        <v>37</v>
      </c>
      <c r="D634" s="12">
        <v>8</v>
      </c>
      <c r="E634" s="12">
        <f>E632+1</f>
        <v>2030</v>
      </c>
      <c r="F634" s="55" t="s">
        <v>12</v>
      </c>
      <c r="G634" s="13">
        <v>2</v>
      </c>
      <c r="H634" s="12">
        <v>0.46100000000000024</v>
      </c>
      <c r="I634" s="12">
        <v>0.46100000000000024</v>
      </c>
    </row>
    <row r="635" spans="1:9" x14ac:dyDescent="0.25">
      <c r="A635" s="12" t="s">
        <v>19</v>
      </c>
      <c r="B635" s="12">
        <v>1</v>
      </c>
      <c r="C635" s="12" t="s">
        <v>37</v>
      </c>
      <c r="D635" s="12">
        <v>8</v>
      </c>
      <c r="E635" s="12">
        <f>E633+1</f>
        <v>2030</v>
      </c>
      <c r="F635" s="54" t="s">
        <v>20</v>
      </c>
      <c r="G635" s="13">
        <v>3</v>
      </c>
      <c r="H635" s="12">
        <v>0.53900000000000003</v>
      </c>
      <c r="I635" s="12">
        <v>0.53900000000000003</v>
      </c>
    </row>
    <row r="636" spans="1:9" x14ac:dyDescent="0.25">
      <c r="A636" s="12" t="s">
        <v>19</v>
      </c>
      <c r="B636" s="12">
        <v>1</v>
      </c>
      <c r="C636" s="12" t="s">
        <v>37</v>
      </c>
      <c r="D636" s="12">
        <v>8</v>
      </c>
      <c r="E636" s="12">
        <f>E634+1</f>
        <v>2031</v>
      </c>
      <c r="F636" s="12" t="s">
        <v>25</v>
      </c>
      <c r="G636" s="13">
        <v>4</v>
      </c>
      <c r="H636" s="2">
        <v>0.40499999999999992</v>
      </c>
      <c r="I636" s="2">
        <v>0.40499999999999992</v>
      </c>
    </row>
    <row r="637" spans="1:9" x14ac:dyDescent="0.25">
      <c r="A637" s="12" t="s">
        <v>19</v>
      </c>
      <c r="B637" s="12">
        <v>1</v>
      </c>
      <c r="C637" s="12" t="s">
        <v>37</v>
      </c>
      <c r="D637" s="12">
        <v>8</v>
      </c>
      <c r="E637" s="12">
        <f>E635+1</f>
        <v>2031</v>
      </c>
      <c r="F637" s="54" t="s">
        <v>15</v>
      </c>
      <c r="G637" s="13">
        <v>5</v>
      </c>
      <c r="H637" s="2">
        <v>0.59499999999999997</v>
      </c>
      <c r="I637" s="2">
        <v>0.59499999999999997</v>
      </c>
    </row>
    <row r="638" spans="1:9" x14ac:dyDescent="0.25">
      <c r="A638" s="12" t="s">
        <v>19</v>
      </c>
      <c r="B638" s="12">
        <v>1</v>
      </c>
      <c r="C638" s="12" t="s">
        <v>37</v>
      </c>
      <c r="D638" s="12">
        <v>8</v>
      </c>
      <c r="E638" s="12">
        <f>E636+1</f>
        <v>2032</v>
      </c>
      <c r="F638" s="55" t="s">
        <v>12</v>
      </c>
      <c r="G638" s="13">
        <v>2</v>
      </c>
      <c r="H638" s="12">
        <v>0.39600000000000024</v>
      </c>
      <c r="I638" s="12">
        <v>0.39600000000000024</v>
      </c>
    </row>
    <row r="639" spans="1:9" x14ac:dyDescent="0.25">
      <c r="A639" s="12" t="s">
        <v>19</v>
      </c>
      <c r="B639" s="12">
        <v>1</v>
      </c>
      <c r="C639" s="12" t="s">
        <v>37</v>
      </c>
      <c r="D639" s="12">
        <v>8</v>
      </c>
      <c r="E639" s="12">
        <f>E637+1</f>
        <v>2032</v>
      </c>
      <c r="F639" s="54" t="s">
        <v>20</v>
      </c>
      <c r="G639" s="13">
        <v>3</v>
      </c>
      <c r="H639" s="12">
        <v>0.60400000000000009</v>
      </c>
      <c r="I639" s="12">
        <v>0.60400000000000009</v>
      </c>
    </row>
    <row r="640" spans="1:9" x14ac:dyDescent="0.25">
      <c r="A640" s="12" t="s">
        <v>19</v>
      </c>
      <c r="B640" s="12">
        <v>1</v>
      </c>
      <c r="C640" s="12" t="s">
        <v>37</v>
      </c>
      <c r="D640" s="12">
        <v>8</v>
      </c>
      <c r="E640" s="12">
        <f>E638+1</f>
        <v>2033</v>
      </c>
      <c r="F640" s="12" t="s">
        <v>26</v>
      </c>
      <c r="G640" s="13">
        <v>4</v>
      </c>
      <c r="H640" s="2">
        <v>0.34099999999999991</v>
      </c>
      <c r="I640" s="2">
        <v>0.34099999999999991</v>
      </c>
    </row>
    <row r="641" spans="1:9" x14ac:dyDescent="0.25">
      <c r="A641" s="12" t="s">
        <v>19</v>
      </c>
      <c r="B641" s="12">
        <v>1</v>
      </c>
      <c r="C641" s="12" t="s">
        <v>37</v>
      </c>
      <c r="D641" s="12">
        <v>8</v>
      </c>
      <c r="E641" s="12">
        <f>E639+1</f>
        <v>2033</v>
      </c>
      <c r="F641" s="54" t="s">
        <v>15</v>
      </c>
      <c r="G641" s="13">
        <v>5</v>
      </c>
      <c r="H641" s="2">
        <v>0.65900000000000003</v>
      </c>
      <c r="I641" s="2">
        <v>0.65900000000000003</v>
      </c>
    </row>
    <row r="642" spans="1:9" x14ac:dyDescent="0.25">
      <c r="A642" s="12" t="s">
        <v>19</v>
      </c>
      <c r="B642" s="12">
        <v>1</v>
      </c>
      <c r="C642" s="12" t="s">
        <v>37</v>
      </c>
      <c r="D642" s="12">
        <v>8</v>
      </c>
      <c r="E642" s="12">
        <f>E640+1</f>
        <v>2034</v>
      </c>
      <c r="F642" s="55" t="s">
        <v>12</v>
      </c>
      <c r="G642" s="13">
        <v>2</v>
      </c>
      <c r="H642" s="12">
        <v>0.33100000000000024</v>
      </c>
      <c r="I642" s="12">
        <v>0.33100000000000024</v>
      </c>
    </row>
    <row r="643" spans="1:9" x14ac:dyDescent="0.25">
      <c r="A643" s="12" t="s">
        <v>19</v>
      </c>
      <c r="B643" s="12">
        <v>1</v>
      </c>
      <c r="C643" s="12" t="s">
        <v>37</v>
      </c>
      <c r="D643" s="12">
        <v>8</v>
      </c>
      <c r="E643" s="12">
        <f>E641+1</f>
        <v>2034</v>
      </c>
      <c r="F643" s="54" t="s">
        <v>20</v>
      </c>
      <c r="G643" s="13">
        <v>3</v>
      </c>
      <c r="H643" s="12">
        <v>0.66900000000000004</v>
      </c>
      <c r="I643" s="12">
        <v>0.66900000000000004</v>
      </c>
    </row>
    <row r="644" spans="1:9" x14ac:dyDescent="0.25">
      <c r="A644" s="12" t="s">
        <v>19</v>
      </c>
      <c r="B644" s="12">
        <v>1</v>
      </c>
      <c r="C644" s="12" t="s">
        <v>37</v>
      </c>
      <c r="D644" s="12">
        <v>8</v>
      </c>
      <c r="E644" s="12">
        <f>E642+1</f>
        <v>2035</v>
      </c>
      <c r="F644" s="12" t="s">
        <v>27</v>
      </c>
      <c r="G644" s="13">
        <v>4</v>
      </c>
      <c r="H644" s="2">
        <v>0.27699999999999991</v>
      </c>
      <c r="I644" s="2">
        <v>0.27699999999999991</v>
      </c>
    </row>
    <row r="645" spans="1:9" x14ac:dyDescent="0.25">
      <c r="A645" s="12" t="s">
        <v>19</v>
      </c>
      <c r="B645" s="12">
        <v>1</v>
      </c>
      <c r="C645" s="12" t="s">
        <v>37</v>
      </c>
      <c r="D645" s="12">
        <v>8</v>
      </c>
      <c r="E645" s="12">
        <f>E643+1</f>
        <v>2035</v>
      </c>
      <c r="F645" s="54" t="s">
        <v>15</v>
      </c>
      <c r="G645" s="13">
        <v>5</v>
      </c>
      <c r="H645" s="2">
        <v>0.72300000000000009</v>
      </c>
      <c r="I645" s="2">
        <v>0.72300000000000009</v>
      </c>
    </row>
    <row r="646" spans="1:9" x14ac:dyDescent="0.25">
      <c r="A646" s="12" t="s">
        <v>19</v>
      </c>
      <c r="B646" s="12">
        <v>1</v>
      </c>
      <c r="C646" s="12" t="s">
        <v>37</v>
      </c>
      <c r="D646" s="12">
        <v>8</v>
      </c>
      <c r="E646" s="12">
        <f>E644+1</f>
        <v>2036</v>
      </c>
      <c r="F646" s="55" t="s">
        <v>12</v>
      </c>
      <c r="G646" s="13">
        <v>2</v>
      </c>
      <c r="H646" s="12">
        <v>0.26600000000000024</v>
      </c>
      <c r="I646" s="12">
        <v>0.26600000000000024</v>
      </c>
    </row>
    <row r="647" spans="1:9" x14ac:dyDescent="0.25">
      <c r="A647" s="12" t="s">
        <v>19</v>
      </c>
      <c r="B647" s="12">
        <v>1</v>
      </c>
      <c r="C647" s="12" t="s">
        <v>37</v>
      </c>
      <c r="D647" s="12">
        <v>8</v>
      </c>
      <c r="E647" s="12">
        <f>E645+1</f>
        <v>2036</v>
      </c>
      <c r="F647" s="54" t="s">
        <v>20</v>
      </c>
      <c r="G647" s="13">
        <v>3</v>
      </c>
      <c r="H647" s="12">
        <v>0.73399999999999999</v>
      </c>
      <c r="I647" s="12">
        <v>0.73399999999999999</v>
      </c>
    </row>
    <row r="648" spans="1:9" x14ac:dyDescent="0.25">
      <c r="A648" s="12" t="s">
        <v>19</v>
      </c>
      <c r="B648" s="12">
        <v>1</v>
      </c>
      <c r="C648" s="12" t="s">
        <v>37</v>
      </c>
      <c r="D648" s="12">
        <v>8</v>
      </c>
      <c r="E648" s="12">
        <f>E646+1</f>
        <v>2037</v>
      </c>
      <c r="F648" s="12" t="s">
        <v>28</v>
      </c>
      <c r="G648" s="13">
        <v>4</v>
      </c>
      <c r="H648" s="2">
        <v>0.21299999999999991</v>
      </c>
      <c r="I648" s="2">
        <v>0.21299999999999991</v>
      </c>
    </row>
    <row r="649" spans="1:9" x14ac:dyDescent="0.25">
      <c r="A649" s="12" t="s">
        <v>19</v>
      </c>
      <c r="B649" s="12">
        <v>1</v>
      </c>
      <c r="C649" s="12" t="s">
        <v>37</v>
      </c>
      <c r="D649" s="12">
        <v>8</v>
      </c>
      <c r="E649" s="12">
        <f>E647+1</f>
        <v>2037</v>
      </c>
      <c r="F649" s="54" t="s">
        <v>15</v>
      </c>
      <c r="G649" s="13">
        <v>5</v>
      </c>
      <c r="H649" s="2">
        <v>0.78700000000000014</v>
      </c>
      <c r="I649" s="2">
        <v>0.78700000000000014</v>
      </c>
    </row>
    <row r="650" spans="1:9" x14ac:dyDescent="0.25">
      <c r="A650" s="12" t="s">
        <v>19</v>
      </c>
      <c r="B650" s="12">
        <v>1</v>
      </c>
      <c r="C650" s="12" t="s">
        <v>37</v>
      </c>
      <c r="D650" s="12">
        <v>8</v>
      </c>
      <c r="E650" s="12">
        <f>E648+1</f>
        <v>2038</v>
      </c>
      <c r="F650" s="55" t="s">
        <v>12</v>
      </c>
      <c r="G650" s="13">
        <v>2</v>
      </c>
      <c r="H650" s="12">
        <v>0.20100000000000023</v>
      </c>
      <c r="I650" s="12">
        <v>0.20100000000000023</v>
      </c>
    </row>
    <row r="651" spans="1:9" x14ac:dyDescent="0.25">
      <c r="A651" s="12" t="s">
        <v>19</v>
      </c>
      <c r="B651" s="12">
        <v>1</v>
      </c>
      <c r="C651" s="12" t="s">
        <v>37</v>
      </c>
      <c r="D651" s="12">
        <v>8</v>
      </c>
      <c r="E651" s="12">
        <f>E649+1</f>
        <v>2038</v>
      </c>
      <c r="F651" s="12" t="s">
        <v>20</v>
      </c>
      <c r="G651" s="13">
        <v>3</v>
      </c>
      <c r="H651" s="54">
        <v>0.79899999999999993</v>
      </c>
      <c r="I651" s="54">
        <v>0.79899999999999993</v>
      </c>
    </row>
    <row r="652" spans="1:9" x14ac:dyDescent="0.25">
      <c r="A652" s="12" t="s">
        <v>19</v>
      </c>
      <c r="B652" s="12">
        <v>1</v>
      </c>
      <c r="C652" s="12" t="s">
        <v>37</v>
      </c>
      <c r="D652" s="12">
        <v>8</v>
      </c>
      <c r="E652" s="12">
        <f>E650+1</f>
        <v>2039</v>
      </c>
      <c r="F652" s="12" t="s">
        <v>29</v>
      </c>
      <c r="G652" s="13">
        <v>4</v>
      </c>
      <c r="H652" s="2">
        <v>0.14899999999999991</v>
      </c>
      <c r="I652" s="2">
        <v>0.14899999999999991</v>
      </c>
    </row>
    <row r="653" spans="1:9" x14ac:dyDescent="0.25">
      <c r="A653" s="12" t="s">
        <v>19</v>
      </c>
      <c r="B653" s="12">
        <v>1</v>
      </c>
      <c r="C653" s="12" t="s">
        <v>37</v>
      </c>
      <c r="D653" s="12">
        <v>8</v>
      </c>
      <c r="E653" s="12">
        <f>E651+1</f>
        <v>2039</v>
      </c>
      <c r="F653" s="12" t="s">
        <v>15</v>
      </c>
      <c r="G653" s="13">
        <v>5</v>
      </c>
      <c r="H653" s="2">
        <v>0.8510000000000002</v>
      </c>
      <c r="I653" s="2">
        <v>0.8510000000000002</v>
      </c>
    </row>
    <row r="654" spans="1:9" x14ac:dyDescent="0.25">
      <c r="A654" s="12" t="s">
        <v>19</v>
      </c>
      <c r="B654" s="12">
        <v>1</v>
      </c>
      <c r="C654" s="12" t="s">
        <v>37</v>
      </c>
      <c r="D654" s="12">
        <v>8</v>
      </c>
      <c r="E654" s="12">
        <f>E652+1</f>
        <v>2040</v>
      </c>
      <c r="F654" s="55" t="s">
        <v>12</v>
      </c>
      <c r="G654" s="13">
        <v>2</v>
      </c>
      <c r="H654" s="12">
        <v>0.13600000000000023</v>
      </c>
      <c r="I654" s="12">
        <v>0.13600000000000023</v>
      </c>
    </row>
    <row r="655" spans="1:9" x14ac:dyDescent="0.25">
      <c r="A655" s="12" t="s">
        <v>19</v>
      </c>
      <c r="B655" s="12">
        <v>1</v>
      </c>
      <c r="C655" s="12" t="s">
        <v>37</v>
      </c>
      <c r="D655" s="12">
        <v>8</v>
      </c>
      <c r="E655" s="12">
        <f>E653+1</f>
        <v>2040</v>
      </c>
      <c r="F655" s="12" t="s">
        <v>20</v>
      </c>
      <c r="G655" s="13">
        <v>3</v>
      </c>
      <c r="H655" s="12">
        <v>0.86399999999999988</v>
      </c>
      <c r="I655" s="12">
        <v>0.86399999999999988</v>
      </c>
    </row>
    <row r="656" spans="1:9" x14ac:dyDescent="0.25">
      <c r="A656" s="12" t="s">
        <v>19</v>
      </c>
      <c r="B656" s="12">
        <v>1</v>
      </c>
      <c r="C656" s="12" t="s">
        <v>37</v>
      </c>
      <c r="D656" s="12">
        <v>8</v>
      </c>
      <c r="E656" s="12">
        <f>E654+1</f>
        <v>2041</v>
      </c>
      <c r="F656" s="12" t="s">
        <v>30</v>
      </c>
      <c r="G656" s="13">
        <v>4</v>
      </c>
      <c r="H656" s="2">
        <v>8.4999999999999909E-2</v>
      </c>
      <c r="I656" s="2">
        <v>8.4999999999999909E-2</v>
      </c>
    </row>
    <row r="657" spans="1:9" x14ac:dyDescent="0.25">
      <c r="A657" s="12" t="s">
        <v>19</v>
      </c>
      <c r="B657" s="12">
        <v>1</v>
      </c>
      <c r="C657" s="12" t="s">
        <v>37</v>
      </c>
      <c r="D657" s="12">
        <v>8</v>
      </c>
      <c r="E657" s="12">
        <f>E655+1</f>
        <v>2041</v>
      </c>
      <c r="F657" s="12" t="s">
        <v>15</v>
      </c>
      <c r="G657" s="13">
        <v>5</v>
      </c>
      <c r="H657" s="2">
        <v>0.91500000000000026</v>
      </c>
      <c r="I657" s="2">
        <v>0.91500000000000026</v>
      </c>
    </row>
    <row r="658" spans="1:9" x14ac:dyDescent="0.25">
      <c r="A658" s="12" t="s">
        <v>19</v>
      </c>
      <c r="B658" s="12">
        <v>1</v>
      </c>
      <c r="C658" s="12" t="s">
        <v>38</v>
      </c>
      <c r="D658" s="12">
        <v>9</v>
      </c>
      <c r="E658" s="12">
        <v>2010</v>
      </c>
      <c r="F658" s="55" t="s">
        <v>11</v>
      </c>
      <c r="G658" s="13">
        <v>1</v>
      </c>
      <c r="H658" s="54">
        <v>0.15</v>
      </c>
      <c r="I658" s="54">
        <v>0.15</v>
      </c>
    </row>
    <row r="659" spans="1:9" x14ac:dyDescent="0.25">
      <c r="A659" s="12" t="s">
        <v>19</v>
      </c>
      <c r="B659" s="12">
        <v>1</v>
      </c>
      <c r="C659" s="12" t="s">
        <v>38</v>
      </c>
      <c r="D659" s="12">
        <v>9</v>
      </c>
      <c r="E659" s="12">
        <v>2010</v>
      </c>
      <c r="F659" s="55" t="s">
        <v>12</v>
      </c>
      <c r="G659" s="13">
        <v>2</v>
      </c>
      <c r="H659" s="54">
        <v>0.85</v>
      </c>
      <c r="I659" s="54">
        <v>0.85</v>
      </c>
    </row>
    <row r="660" spans="1:9" x14ac:dyDescent="0.25">
      <c r="A660" s="12" t="s">
        <v>19</v>
      </c>
      <c r="B660" s="12">
        <v>1</v>
      </c>
      <c r="C660" s="12" t="s">
        <v>38</v>
      </c>
      <c r="D660" s="12">
        <v>9</v>
      </c>
      <c r="E660" s="12">
        <v>2010</v>
      </c>
      <c r="F660" s="12" t="s">
        <v>14</v>
      </c>
      <c r="G660" s="13">
        <v>4</v>
      </c>
      <c r="H660" s="55">
        <v>1</v>
      </c>
      <c r="I660" s="55">
        <v>1</v>
      </c>
    </row>
    <row r="661" spans="1:9" x14ac:dyDescent="0.25">
      <c r="A661" s="12" t="s">
        <v>19</v>
      </c>
      <c r="B661" s="12">
        <v>1</v>
      </c>
      <c r="C661" s="12" t="s">
        <v>38</v>
      </c>
      <c r="D661" s="12">
        <v>9</v>
      </c>
      <c r="E661" s="12">
        <v>2011</v>
      </c>
      <c r="F661" s="55" t="s">
        <v>11</v>
      </c>
      <c r="G661" s="13">
        <v>1</v>
      </c>
      <c r="H661" s="54">
        <v>0.03</v>
      </c>
      <c r="I661" s="54">
        <v>0.03</v>
      </c>
    </row>
    <row r="662" spans="1:9" x14ac:dyDescent="0.25">
      <c r="A662" s="12" t="s">
        <v>19</v>
      </c>
      <c r="B662" s="12">
        <v>1</v>
      </c>
      <c r="C662" s="12" t="s">
        <v>38</v>
      </c>
      <c r="D662" s="12">
        <v>9</v>
      </c>
      <c r="E662" s="12">
        <v>2011</v>
      </c>
      <c r="F662" s="55" t="s">
        <v>12</v>
      </c>
      <c r="G662" s="13">
        <v>2</v>
      </c>
      <c r="H662" s="54">
        <v>0.97</v>
      </c>
      <c r="I662" s="54">
        <v>0.97</v>
      </c>
    </row>
    <row r="663" spans="1:9" x14ac:dyDescent="0.25">
      <c r="A663" s="12" t="s">
        <v>19</v>
      </c>
      <c r="B663" s="12">
        <v>1</v>
      </c>
      <c r="C663" s="12" t="s">
        <v>38</v>
      </c>
      <c r="D663" s="12">
        <v>9</v>
      </c>
      <c r="E663" s="12">
        <v>2011</v>
      </c>
      <c r="F663" s="12" t="s">
        <v>14</v>
      </c>
      <c r="G663" s="13">
        <v>4</v>
      </c>
      <c r="H663" s="54">
        <v>0.95</v>
      </c>
      <c r="I663" s="54">
        <v>0.95</v>
      </c>
    </row>
    <row r="664" spans="1:9" x14ac:dyDescent="0.25">
      <c r="A664" s="12" t="s">
        <v>19</v>
      </c>
      <c r="B664" s="12">
        <v>1</v>
      </c>
      <c r="C664" s="12" t="s">
        <v>38</v>
      </c>
      <c r="D664" s="12">
        <v>9</v>
      </c>
      <c r="E664" s="12">
        <v>2011</v>
      </c>
      <c r="F664" s="12" t="s">
        <v>15</v>
      </c>
      <c r="G664" s="13">
        <v>5</v>
      </c>
      <c r="H664" s="54">
        <v>0.05</v>
      </c>
      <c r="I664" s="54">
        <v>0.05</v>
      </c>
    </row>
    <row r="665" spans="1:9" x14ac:dyDescent="0.25">
      <c r="A665" s="12" t="s">
        <v>19</v>
      </c>
      <c r="B665" s="12">
        <v>1</v>
      </c>
      <c r="C665" s="12" t="s">
        <v>38</v>
      </c>
      <c r="D665" s="12">
        <v>9</v>
      </c>
      <c r="E665" s="12">
        <v>2012</v>
      </c>
      <c r="F665" s="55" t="s">
        <v>12</v>
      </c>
      <c r="G665" s="13">
        <v>2</v>
      </c>
      <c r="H665" s="54">
        <v>1</v>
      </c>
      <c r="I665" s="54">
        <v>1</v>
      </c>
    </row>
    <row r="666" spans="1:9" x14ac:dyDescent="0.25">
      <c r="A666" s="12" t="s">
        <v>19</v>
      </c>
      <c r="B666" s="12">
        <v>1</v>
      </c>
      <c r="C666" s="12" t="s">
        <v>38</v>
      </c>
      <c r="D666" s="12">
        <v>9</v>
      </c>
      <c r="E666" s="12">
        <v>2012</v>
      </c>
      <c r="F666" s="12" t="s">
        <v>14</v>
      </c>
      <c r="G666" s="13">
        <v>4</v>
      </c>
      <c r="H666" s="54">
        <v>0.93799999999999994</v>
      </c>
      <c r="I666" s="54">
        <v>0.93799999999999994</v>
      </c>
    </row>
    <row r="667" spans="1:9" x14ac:dyDescent="0.25">
      <c r="A667" s="12" t="s">
        <v>19</v>
      </c>
      <c r="B667" s="12">
        <v>1</v>
      </c>
      <c r="C667" s="12" t="s">
        <v>38</v>
      </c>
      <c r="D667" s="12">
        <v>9</v>
      </c>
      <c r="E667" s="12">
        <v>2012</v>
      </c>
      <c r="F667" s="12" t="s">
        <v>15</v>
      </c>
      <c r="G667" s="13">
        <v>5</v>
      </c>
      <c r="H667" s="54">
        <v>6.2E-2</v>
      </c>
      <c r="I667" s="54">
        <v>6.2E-2</v>
      </c>
    </row>
    <row r="668" spans="1:9" x14ac:dyDescent="0.25">
      <c r="A668" s="12" t="s">
        <v>19</v>
      </c>
      <c r="B668" s="12">
        <v>1</v>
      </c>
      <c r="C668" s="12" t="s">
        <v>38</v>
      </c>
      <c r="D668" s="12">
        <v>9</v>
      </c>
      <c r="E668" s="12">
        <v>2013</v>
      </c>
      <c r="F668" s="55" t="s">
        <v>12</v>
      </c>
      <c r="G668" s="13">
        <v>2</v>
      </c>
      <c r="H668" s="54">
        <v>0.97899999999999998</v>
      </c>
      <c r="I668" s="54">
        <v>0.97899999999999998</v>
      </c>
    </row>
    <row r="669" spans="1:9" x14ac:dyDescent="0.25">
      <c r="A669" s="12" t="s">
        <v>19</v>
      </c>
      <c r="B669" s="12">
        <v>1</v>
      </c>
      <c r="C669" s="12" t="s">
        <v>38</v>
      </c>
      <c r="D669" s="12">
        <v>9</v>
      </c>
      <c r="E669" s="12">
        <v>2013</v>
      </c>
      <c r="F669" s="12" t="s">
        <v>20</v>
      </c>
      <c r="G669" s="13">
        <v>3</v>
      </c>
      <c r="H669" s="54">
        <v>2.1000000000000001E-2</v>
      </c>
      <c r="I669" s="54">
        <v>2.1000000000000001E-2</v>
      </c>
    </row>
    <row r="670" spans="1:9" x14ac:dyDescent="0.25">
      <c r="A670" s="12" t="s">
        <v>19</v>
      </c>
      <c r="B670" s="12">
        <v>1</v>
      </c>
      <c r="C670" s="12" t="s">
        <v>38</v>
      </c>
      <c r="D670" s="12">
        <v>9</v>
      </c>
      <c r="E670" s="12">
        <v>2013</v>
      </c>
      <c r="F670" s="12" t="s">
        <v>14</v>
      </c>
      <c r="G670" s="13">
        <v>4</v>
      </c>
      <c r="H670" s="2">
        <v>0.92100000000000004</v>
      </c>
      <c r="I670" s="2">
        <v>0.92100000000000004</v>
      </c>
    </row>
    <row r="671" spans="1:9" x14ac:dyDescent="0.25">
      <c r="A671" s="12" t="s">
        <v>19</v>
      </c>
      <c r="B671" s="12">
        <v>1</v>
      </c>
      <c r="C671" s="12" t="s">
        <v>38</v>
      </c>
      <c r="D671" s="12">
        <v>9</v>
      </c>
      <c r="E671" s="12">
        <v>2013</v>
      </c>
      <c r="F671" s="12" t="s">
        <v>15</v>
      </c>
      <c r="G671" s="13">
        <v>5</v>
      </c>
      <c r="H671" s="2">
        <v>7.9000000000000001E-2</v>
      </c>
      <c r="I671" s="2">
        <v>7.9000000000000001E-2</v>
      </c>
    </row>
    <row r="672" spans="1:9" x14ac:dyDescent="0.25">
      <c r="A672" s="12" t="s">
        <v>19</v>
      </c>
      <c r="B672" s="12">
        <v>1</v>
      </c>
      <c r="C672" s="12" t="s">
        <v>38</v>
      </c>
      <c r="D672" s="12">
        <v>9</v>
      </c>
      <c r="E672" s="12">
        <v>2014</v>
      </c>
      <c r="F672" s="55" t="s">
        <v>12</v>
      </c>
      <c r="G672" s="13">
        <v>2</v>
      </c>
      <c r="H672" s="54">
        <v>0.95799999999999996</v>
      </c>
      <c r="I672" s="54">
        <v>0.95799999999999996</v>
      </c>
    </row>
    <row r="673" spans="1:9" x14ac:dyDescent="0.25">
      <c r="A673" s="12" t="s">
        <v>19</v>
      </c>
      <c r="B673" s="12">
        <v>1</v>
      </c>
      <c r="C673" s="12" t="s">
        <v>38</v>
      </c>
      <c r="D673" s="12">
        <v>9</v>
      </c>
      <c r="E673" s="12">
        <v>2014</v>
      </c>
      <c r="F673" s="12" t="s">
        <v>20</v>
      </c>
      <c r="G673" s="13">
        <v>3</v>
      </c>
      <c r="H673" s="54">
        <v>4.2000000000000003E-2</v>
      </c>
      <c r="I673" s="54">
        <v>4.2000000000000003E-2</v>
      </c>
    </row>
    <row r="674" spans="1:9" x14ac:dyDescent="0.25">
      <c r="A674" s="12" t="s">
        <v>19</v>
      </c>
      <c r="B674" s="12">
        <v>1</v>
      </c>
      <c r="C674" s="12" t="s">
        <v>38</v>
      </c>
      <c r="D674" s="12">
        <v>9</v>
      </c>
      <c r="E674" s="12">
        <v>2014</v>
      </c>
      <c r="F674" s="12" t="s">
        <v>14</v>
      </c>
      <c r="G674" s="13">
        <v>4</v>
      </c>
      <c r="H674" s="2">
        <v>0.90300000000000002</v>
      </c>
      <c r="I674" s="2">
        <v>0.90300000000000002</v>
      </c>
    </row>
    <row r="675" spans="1:9" x14ac:dyDescent="0.25">
      <c r="A675" s="12" t="s">
        <v>19</v>
      </c>
      <c r="B675" s="12">
        <v>1</v>
      </c>
      <c r="C675" s="12" t="s">
        <v>38</v>
      </c>
      <c r="D675" s="12">
        <v>9</v>
      </c>
      <c r="E675" s="12">
        <v>2014</v>
      </c>
      <c r="F675" s="12" t="s">
        <v>15</v>
      </c>
      <c r="G675" s="13">
        <v>5</v>
      </c>
      <c r="H675" s="2">
        <v>9.7000000000000003E-2</v>
      </c>
      <c r="I675" s="2">
        <v>9.7000000000000003E-2</v>
      </c>
    </row>
    <row r="676" spans="1:9" x14ac:dyDescent="0.25">
      <c r="A676" s="12" t="s">
        <v>19</v>
      </c>
      <c r="B676" s="12">
        <v>1</v>
      </c>
      <c r="C676" s="12" t="s">
        <v>38</v>
      </c>
      <c r="D676" s="12">
        <v>9</v>
      </c>
      <c r="E676" s="12">
        <v>2015</v>
      </c>
      <c r="F676" s="55" t="s">
        <v>12</v>
      </c>
      <c r="G676" s="13">
        <v>2</v>
      </c>
      <c r="H676" s="54">
        <v>0.93699999999999994</v>
      </c>
      <c r="I676" s="54">
        <v>0.93699999999999994</v>
      </c>
    </row>
    <row r="677" spans="1:9" x14ac:dyDescent="0.25">
      <c r="A677" s="12" t="s">
        <v>19</v>
      </c>
      <c r="B677" s="12">
        <v>1</v>
      </c>
      <c r="C677" s="12" t="s">
        <v>38</v>
      </c>
      <c r="D677" s="12">
        <v>9</v>
      </c>
      <c r="E677" s="12">
        <v>2015</v>
      </c>
      <c r="F677" s="12" t="s">
        <v>20</v>
      </c>
      <c r="G677" s="13">
        <v>3</v>
      </c>
      <c r="H677" s="54">
        <v>6.3E-2</v>
      </c>
      <c r="I677" s="54">
        <v>6.3E-2</v>
      </c>
    </row>
    <row r="678" spans="1:9" x14ac:dyDescent="0.25">
      <c r="A678" s="12" t="s">
        <v>19</v>
      </c>
      <c r="B678" s="12">
        <v>1</v>
      </c>
      <c r="C678" s="12" t="s">
        <v>38</v>
      </c>
      <c r="D678" s="12">
        <v>9</v>
      </c>
      <c r="E678" s="12">
        <v>2015</v>
      </c>
      <c r="F678" s="12" t="s">
        <v>14</v>
      </c>
      <c r="G678" s="13">
        <v>4</v>
      </c>
      <c r="H678" s="2">
        <v>0.88600000000000001</v>
      </c>
      <c r="I678" s="2">
        <v>0.88600000000000001</v>
      </c>
    </row>
    <row r="679" spans="1:9" x14ac:dyDescent="0.25">
      <c r="A679" s="12" t="s">
        <v>19</v>
      </c>
      <c r="B679" s="12">
        <v>1</v>
      </c>
      <c r="C679" s="12" t="s">
        <v>38</v>
      </c>
      <c r="D679" s="12">
        <v>9</v>
      </c>
      <c r="E679" s="12">
        <v>2015</v>
      </c>
      <c r="F679" s="12" t="s">
        <v>15</v>
      </c>
      <c r="G679" s="13">
        <v>5</v>
      </c>
      <c r="H679" s="2">
        <v>0.114</v>
      </c>
      <c r="I679" s="2">
        <v>0.114</v>
      </c>
    </row>
    <row r="680" spans="1:9" x14ac:dyDescent="0.25">
      <c r="A680" s="12" t="s">
        <v>19</v>
      </c>
      <c r="B680" s="12">
        <v>1</v>
      </c>
      <c r="C680" s="12" t="s">
        <v>38</v>
      </c>
      <c r="D680" s="12">
        <v>9</v>
      </c>
      <c r="E680" s="12">
        <v>2016</v>
      </c>
      <c r="F680" s="55" t="s">
        <v>12</v>
      </c>
      <c r="G680" s="13">
        <v>2</v>
      </c>
      <c r="H680" s="54">
        <v>0.91599999999999993</v>
      </c>
      <c r="I680" s="54">
        <v>0.91599999999999993</v>
      </c>
    </row>
    <row r="681" spans="1:9" x14ac:dyDescent="0.25">
      <c r="A681" s="12" t="s">
        <v>19</v>
      </c>
      <c r="B681" s="12">
        <v>1</v>
      </c>
      <c r="C681" s="12" t="s">
        <v>38</v>
      </c>
      <c r="D681" s="12">
        <v>9</v>
      </c>
      <c r="E681" s="12">
        <v>2016</v>
      </c>
      <c r="F681" s="12" t="s">
        <v>20</v>
      </c>
      <c r="G681" s="13">
        <v>3</v>
      </c>
      <c r="H681" s="54">
        <v>8.4000000000000005E-2</v>
      </c>
      <c r="I681" s="54">
        <v>8.4000000000000005E-2</v>
      </c>
    </row>
    <row r="682" spans="1:9" x14ac:dyDescent="0.25">
      <c r="A682" s="12" t="s">
        <v>19</v>
      </c>
      <c r="B682" s="12">
        <v>1</v>
      </c>
      <c r="C682" s="12" t="s">
        <v>38</v>
      </c>
      <c r="D682" s="12">
        <v>9</v>
      </c>
      <c r="E682" s="12">
        <f>E680+1</f>
        <v>2017</v>
      </c>
      <c r="F682" s="12" t="s">
        <v>14</v>
      </c>
      <c r="G682" s="13">
        <v>4</v>
      </c>
      <c r="H682" s="2">
        <v>0.85399999999999998</v>
      </c>
      <c r="I682" s="2">
        <v>0.85399999999999998</v>
      </c>
    </row>
    <row r="683" spans="1:9" x14ac:dyDescent="0.25">
      <c r="A683" s="12" t="s">
        <v>19</v>
      </c>
      <c r="B683" s="12">
        <v>1</v>
      </c>
      <c r="C683" s="12" t="s">
        <v>38</v>
      </c>
      <c r="D683" s="12">
        <v>9</v>
      </c>
      <c r="E683" s="12">
        <f>E681+1</f>
        <v>2017</v>
      </c>
      <c r="F683" s="12" t="s">
        <v>15</v>
      </c>
      <c r="G683" s="13">
        <v>5</v>
      </c>
      <c r="H683" s="2">
        <v>0.14600000000000002</v>
      </c>
      <c r="I683" s="2">
        <v>0.14600000000000002</v>
      </c>
    </row>
    <row r="684" spans="1:9" x14ac:dyDescent="0.25">
      <c r="A684" s="12" t="s">
        <v>19</v>
      </c>
      <c r="B684" s="12">
        <v>1</v>
      </c>
      <c r="C684" s="12" t="s">
        <v>38</v>
      </c>
      <c r="D684" s="12">
        <v>9</v>
      </c>
      <c r="E684" s="12">
        <v>2017</v>
      </c>
      <c r="F684" s="55" t="s">
        <v>12</v>
      </c>
      <c r="G684" s="13">
        <v>2</v>
      </c>
      <c r="H684" s="54">
        <v>0.88349999999999995</v>
      </c>
      <c r="I684" s="54">
        <v>0.88349999999999995</v>
      </c>
    </row>
    <row r="685" spans="1:9" x14ac:dyDescent="0.25">
      <c r="A685" s="12" t="s">
        <v>19</v>
      </c>
      <c r="B685" s="12">
        <v>1</v>
      </c>
      <c r="C685" s="12" t="s">
        <v>38</v>
      </c>
      <c r="D685" s="12">
        <v>9</v>
      </c>
      <c r="E685" s="12">
        <v>2017</v>
      </c>
      <c r="F685" s="12" t="s">
        <v>20</v>
      </c>
      <c r="G685" s="13">
        <v>3</v>
      </c>
      <c r="H685" s="54">
        <v>0.11650000000000001</v>
      </c>
      <c r="I685" s="54">
        <v>0.11650000000000001</v>
      </c>
    </row>
    <row r="686" spans="1:9" x14ac:dyDescent="0.25">
      <c r="A686" s="12" t="s">
        <v>19</v>
      </c>
      <c r="B686" s="12">
        <v>1</v>
      </c>
      <c r="C686" s="12" t="s">
        <v>38</v>
      </c>
      <c r="D686" s="12">
        <v>9</v>
      </c>
      <c r="E686" s="12">
        <f>E684+1</f>
        <v>2018</v>
      </c>
      <c r="F686" s="12" t="s">
        <v>14</v>
      </c>
      <c r="G686" s="13">
        <v>4</v>
      </c>
      <c r="H686" s="2">
        <v>0.82199999999999995</v>
      </c>
      <c r="I686" s="2">
        <v>0.82199999999999995</v>
      </c>
    </row>
    <row r="687" spans="1:9" x14ac:dyDescent="0.25">
      <c r="A687" s="12" t="s">
        <v>19</v>
      </c>
      <c r="B687" s="12">
        <v>1</v>
      </c>
      <c r="C687" s="12" t="s">
        <v>38</v>
      </c>
      <c r="D687" s="12">
        <v>9</v>
      </c>
      <c r="E687" s="12">
        <f>E685+1</f>
        <v>2018</v>
      </c>
      <c r="F687" s="12" t="s">
        <v>15</v>
      </c>
      <c r="G687" s="13">
        <v>5</v>
      </c>
      <c r="H687" s="2">
        <v>0.17800000000000002</v>
      </c>
      <c r="I687" s="2">
        <v>0.17800000000000002</v>
      </c>
    </row>
    <row r="688" spans="1:9" x14ac:dyDescent="0.25">
      <c r="A688" s="12" t="s">
        <v>19</v>
      </c>
      <c r="B688" s="12">
        <v>1</v>
      </c>
      <c r="C688" s="12" t="s">
        <v>38</v>
      </c>
      <c r="D688" s="12">
        <v>9</v>
      </c>
      <c r="E688" s="12">
        <v>2018</v>
      </c>
      <c r="F688" s="55" t="s">
        <v>12</v>
      </c>
      <c r="G688" s="13">
        <v>2</v>
      </c>
      <c r="H688" s="54">
        <v>0.85099999999999998</v>
      </c>
      <c r="I688" s="54">
        <v>0.85099999999999998</v>
      </c>
    </row>
    <row r="689" spans="1:9" x14ac:dyDescent="0.25">
      <c r="A689" s="12" t="s">
        <v>19</v>
      </c>
      <c r="B689" s="12">
        <v>1</v>
      </c>
      <c r="C689" s="12" t="s">
        <v>38</v>
      </c>
      <c r="D689" s="12">
        <v>9</v>
      </c>
      <c r="E689" s="12">
        <v>2018</v>
      </c>
      <c r="F689" s="12" t="s">
        <v>20</v>
      </c>
      <c r="G689" s="13">
        <v>3</v>
      </c>
      <c r="H689" s="54">
        <v>0.14900000000000002</v>
      </c>
      <c r="I689" s="54">
        <v>0.14900000000000002</v>
      </c>
    </row>
    <row r="690" spans="1:9" x14ac:dyDescent="0.25">
      <c r="A690" s="12" t="s">
        <v>19</v>
      </c>
      <c r="B690" s="12">
        <v>1</v>
      </c>
      <c r="C690" s="12" t="s">
        <v>38</v>
      </c>
      <c r="D690" s="12">
        <v>9</v>
      </c>
      <c r="E690" s="12">
        <f>E688+1</f>
        <v>2019</v>
      </c>
      <c r="F690" s="12" t="s">
        <v>14</v>
      </c>
      <c r="G690" s="13">
        <v>4</v>
      </c>
      <c r="H690" s="2">
        <v>0.78999999999999992</v>
      </c>
      <c r="I690" s="2">
        <v>0.78999999999999992</v>
      </c>
    </row>
    <row r="691" spans="1:9" x14ac:dyDescent="0.25">
      <c r="A691" s="12" t="s">
        <v>19</v>
      </c>
      <c r="B691" s="12">
        <v>1</v>
      </c>
      <c r="C691" s="12" t="s">
        <v>38</v>
      </c>
      <c r="D691" s="12">
        <v>9</v>
      </c>
      <c r="E691" s="12">
        <f>E689+1</f>
        <v>2019</v>
      </c>
      <c r="F691" s="12" t="s">
        <v>15</v>
      </c>
      <c r="G691" s="13">
        <v>5</v>
      </c>
      <c r="H691" s="2">
        <v>0.21000000000000002</v>
      </c>
      <c r="I691" s="2">
        <v>0.21000000000000002</v>
      </c>
    </row>
    <row r="692" spans="1:9" x14ac:dyDescent="0.25">
      <c r="A692" s="12" t="s">
        <v>19</v>
      </c>
      <c r="B692" s="12">
        <v>1</v>
      </c>
      <c r="C692" s="12" t="s">
        <v>38</v>
      </c>
      <c r="D692" s="12">
        <v>9</v>
      </c>
      <c r="E692" s="12">
        <v>2019</v>
      </c>
      <c r="F692" s="55" t="s">
        <v>12</v>
      </c>
      <c r="G692" s="55">
        <v>2</v>
      </c>
      <c r="H692" s="12">
        <v>0.81850000000000001</v>
      </c>
      <c r="I692" s="12">
        <v>0.81850000000000001</v>
      </c>
    </row>
    <row r="693" spans="1:9" x14ac:dyDescent="0.25">
      <c r="A693" s="12" t="s">
        <v>19</v>
      </c>
      <c r="B693" s="12">
        <v>1</v>
      </c>
      <c r="C693" s="12" t="s">
        <v>38</v>
      </c>
      <c r="D693" s="12">
        <v>9</v>
      </c>
      <c r="E693" s="12">
        <v>2019</v>
      </c>
      <c r="F693" s="12" t="s">
        <v>20</v>
      </c>
      <c r="G693" s="55">
        <v>3</v>
      </c>
      <c r="H693" s="12">
        <v>0.18150000000000002</v>
      </c>
      <c r="I693" s="12">
        <v>0.18150000000000002</v>
      </c>
    </row>
    <row r="694" spans="1:9" x14ac:dyDescent="0.25">
      <c r="A694" s="12" t="s">
        <v>19</v>
      </c>
      <c r="B694" s="12">
        <v>1</v>
      </c>
      <c r="C694" s="12" t="s">
        <v>38</v>
      </c>
      <c r="D694" s="12">
        <v>9</v>
      </c>
      <c r="E694" s="12">
        <f>E692+1</f>
        <v>2020</v>
      </c>
      <c r="F694" s="12" t="s">
        <v>14</v>
      </c>
      <c r="G694" s="55">
        <v>4</v>
      </c>
      <c r="H694" s="2">
        <v>0.7579999999999999</v>
      </c>
      <c r="I694" s="2">
        <v>0.7579999999999999</v>
      </c>
    </row>
    <row r="695" spans="1:9" x14ac:dyDescent="0.25">
      <c r="A695" s="12" t="s">
        <v>19</v>
      </c>
      <c r="B695" s="12">
        <v>1</v>
      </c>
      <c r="C695" s="12" t="s">
        <v>38</v>
      </c>
      <c r="D695" s="12">
        <v>9</v>
      </c>
      <c r="E695" s="12">
        <f>E693+1</f>
        <v>2020</v>
      </c>
      <c r="F695" s="12" t="s">
        <v>15</v>
      </c>
      <c r="G695" s="55">
        <v>5</v>
      </c>
      <c r="H695" s="2">
        <v>0.24200000000000002</v>
      </c>
      <c r="I695" s="2">
        <v>0.24200000000000002</v>
      </c>
    </row>
    <row r="696" spans="1:9" x14ac:dyDescent="0.25">
      <c r="A696" s="12" t="s">
        <v>19</v>
      </c>
      <c r="B696" s="12">
        <v>1</v>
      </c>
      <c r="C696" s="12" t="s">
        <v>38</v>
      </c>
      <c r="D696" s="12">
        <v>9</v>
      </c>
      <c r="E696" s="12">
        <v>2020</v>
      </c>
      <c r="F696" s="55" t="s">
        <v>12</v>
      </c>
      <c r="G696" s="55">
        <v>2</v>
      </c>
      <c r="H696" s="12">
        <v>0.78600000000000003</v>
      </c>
      <c r="I696" s="12">
        <v>0.78600000000000003</v>
      </c>
    </row>
    <row r="697" spans="1:9" x14ac:dyDescent="0.25">
      <c r="A697" s="12" t="s">
        <v>19</v>
      </c>
      <c r="B697" s="12">
        <v>1</v>
      </c>
      <c r="C697" s="12" t="s">
        <v>38</v>
      </c>
      <c r="D697" s="12">
        <v>9</v>
      </c>
      <c r="E697" s="12">
        <v>2020</v>
      </c>
      <c r="F697" s="12" t="s">
        <v>20</v>
      </c>
      <c r="G697" s="55">
        <v>3</v>
      </c>
      <c r="H697" s="12">
        <v>0.21400000000000002</v>
      </c>
      <c r="I697" s="12">
        <v>0.21400000000000002</v>
      </c>
    </row>
    <row r="698" spans="1:9" x14ac:dyDescent="0.25">
      <c r="A698" s="12" t="s">
        <v>19</v>
      </c>
      <c r="B698" s="12">
        <v>1</v>
      </c>
      <c r="C698" s="12" t="s">
        <v>38</v>
      </c>
      <c r="D698" s="12">
        <v>9</v>
      </c>
      <c r="E698" s="12">
        <f>E696+1</f>
        <v>2021</v>
      </c>
      <c r="F698" s="12" t="s">
        <v>14</v>
      </c>
      <c r="G698" s="55">
        <v>4</v>
      </c>
      <c r="H698" s="2">
        <v>0.72499999999999998</v>
      </c>
      <c r="I698" s="2">
        <v>0.72499999999999998</v>
      </c>
    </row>
    <row r="699" spans="1:9" x14ac:dyDescent="0.25">
      <c r="A699" s="12" t="s">
        <v>19</v>
      </c>
      <c r="B699" s="12">
        <v>1</v>
      </c>
      <c r="C699" s="12" t="s">
        <v>38</v>
      </c>
      <c r="D699" s="12">
        <v>9</v>
      </c>
      <c r="E699" s="12">
        <f>E697+1</f>
        <v>2021</v>
      </c>
      <c r="F699" s="12" t="s">
        <v>15</v>
      </c>
      <c r="G699" s="55">
        <v>5</v>
      </c>
      <c r="H699" s="2">
        <v>0.27500000000000002</v>
      </c>
      <c r="I699" s="2">
        <v>0.27500000000000002</v>
      </c>
    </row>
    <row r="700" spans="1:9" x14ac:dyDescent="0.25">
      <c r="A700" s="12" t="s">
        <v>19</v>
      </c>
      <c r="B700" s="12">
        <v>1</v>
      </c>
      <c r="C700" s="12" t="s">
        <v>38</v>
      </c>
      <c r="D700" s="12">
        <v>9</v>
      </c>
      <c r="E700" s="12">
        <f>E698+1</f>
        <v>2022</v>
      </c>
      <c r="F700" s="55" t="s">
        <v>12</v>
      </c>
      <c r="G700" s="55">
        <v>2</v>
      </c>
      <c r="H700" s="12">
        <v>0.72100000000000009</v>
      </c>
      <c r="I700" s="12">
        <v>0.72100000000000009</v>
      </c>
    </row>
    <row r="701" spans="1:9" x14ac:dyDescent="0.25">
      <c r="A701" s="12" t="s">
        <v>19</v>
      </c>
      <c r="B701" s="12">
        <v>1</v>
      </c>
      <c r="C701" s="12" t="s">
        <v>38</v>
      </c>
      <c r="D701" s="12">
        <v>9</v>
      </c>
      <c r="E701" s="12">
        <f>E699+1</f>
        <v>2022</v>
      </c>
      <c r="F701" s="12" t="s">
        <v>20</v>
      </c>
      <c r="G701" s="13">
        <v>3</v>
      </c>
      <c r="H701" s="54">
        <v>0.27900000000000003</v>
      </c>
      <c r="I701" s="54">
        <v>0.27900000000000003</v>
      </c>
    </row>
    <row r="702" spans="1:9" x14ac:dyDescent="0.25">
      <c r="A702" s="12" t="s">
        <v>19</v>
      </c>
      <c r="B702" s="12">
        <v>1</v>
      </c>
      <c r="C702" s="12" t="s">
        <v>38</v>
      </c>
      <c r="D702" s="12">
        <v>9</v>
      </c>
      <c r="E702" s="12">
        <f>E700+1</f>
        <v>2023</v>
      </c>
      <c r="F702" s="12" t="s">
        <v>21</v>
      </c>
      <c r="G702" s="13">
        <v>4</v>
      </c>
      <c r="H702" s="2">
        <v>0.66100000000000003</v>
      </c>
      <c r="I702" s="2">
        <v>0.66100000000000003</v>
      </c>
    </row>
    <row r="703" spans="1:9" x14ac:dyDescent="0.25">
      <c r="A703" s="12" t="s">
        <v>19</v>
      </c>
      <c r="B703" s="12">
        <v>1</v>
      </c>
      <c r="C703" s="12" t="s">
        <v>38</v>
      </c>
      <c r="D703" s="12">
        <v>9</v>
      </c>
      <c r="E703" s="12">
        <f>E701+1</f>
        <v>2023</v>
      </c>
      <c r="F703" s="12" t="s">
        <v>15</v>
      </c>
      <c r="G703" s="13">
        <v>5</v>
      </c>
      <c r="H703" s="2">
        <v>0.33900000000000002</v>
      </c>
      <c r="I703" s="2">
        <v>0.33900000000000002</v>
      </c>
    </row>
    <row r="704" spans="1:9" x14ac:dyDescent="0.25">
      <c r="A704" s="12" t="s">
        <v>19</v>
      </c>
      <c r="B704" s="12">
        <v>1</v>
      </c>
      <c r="C704" s="12" t="s">
        <v>38</v>
      </c>
      <c r="D704" s="12">
        <v>9</v>
      </c>
      <c r="E704" s="12">
        <f>E702+1</f>
        <v>2024</v>
      </c>
      <c r="F704" s="55" t="s">
        <v>12</v>
      </c>
      <c r="G704" s="13">
        <v>2</v>
      </c>
      <c r="H704" s="12">
        <v>0.65600000000000014</v>
      </c>
      <c r="I704" s="12">
        <v>0.65600000000000014</v>
      </c>
    </row>
    <row r="705" spans="1:9" x14ac:dyDescent="0.25">
      <c r="A705" s="12" t="s">
        <v>19</v>
      </c>
      <c r="B705" s="12">
        <v>1</v>
      </c>
      <c r="C705" s="12" t="s">
        <v>38</v>
      </c>
      <c r="D705" s="12">
        <v>9</v>
      </c>
      <c r="E705" s="12">
        <f>E703+1</f>
        <v>2024</v>
      </c>
      <c r="F705" s="12" t="s">
        <v>20</v>
      </c>
      <c r="G705" s="13">
        <v>3</v>
      </c>
      <c r="H705" s="12">
        <v>0.34400000000000003</v>
      </c>
      <c r="I705" s="12">
        <v>0.34400000000000003</v>
      </c>
    </row>
    <row r="706" spans="1:9" x14ac:dyDescent="0.25">
      <c r="A706" s="12" t="s">
        <v>19</v>
      </c>
      <c r="B706" s="12">
        <v>1</v>
      </c>
      <c r="C706" s="12" t="s">
        <v>38</v>
      </c>
      <c r="D706" s="12">
        <v>9</v>
      </c>
      <c r="E706" s="12">
        <f>E704+1</f>
        <v>2025</v>
      </c>
      <c r="F706" s="12" t="s">
        <v>22</v>
      </c>
      <c r="G706" s="55">
        <v>4</v>
      </c>
      <c r="H706" s="2">
        <v>0.59699999999999998</v>
      </c>
      <c r="I706" s="2">
        <v>0.59699999999999998</v>
      </c>
    </row>
    <row r="707" spans="1:9" x14ac:dyDescent="0.25">
      <c r="A707" s="12" t="s">
        <v>19</v>
      </c>
      <c r="B707" s="12">
        <v>1</v>
      </c>
      <c r="C707" s="12" t="s">
        <v>38</v>
      </c>
      <c r="D707" s="12">
        <v>9</v>
      </c>
      <c r="E707" s="12">
        <f>E705+1</f>
        <v>2025</v>
      </c>
      <c r="F707" s="12" t="s">
        <v>15</v>
      </c>
      <c r="G707" s="55">
        <v>5</v>
      </c>
      <c r="H707" s="2">
        <v>0.40300000000000002</v>
      </c>
      <c r="I707" s="2">
        <v>0.40300000000000002</v>
      </c>
    </row>
    <row r="708" spans="1:9" x14ac:dyDescent="0.25">
      <c r="A708" s="12" t="s">
        <v>19</v>
      </c>
      <c r="B708" s="12">
        <v>1</v>
      </c>
      <c r="C708" s="12" t="s">
        <v>38</v>
      </c>
      <c r="D708" s="12">
        <v>9</v>
      </c>
      <c r="E708" s="12">
        <f>E706+1</f>
        <v>2026</v>
      </c>
      <c r="F708" s="55" t="s">
        <v>12</v>
      </c>
      <c r="G708" s="55">
        <v>2</v>
      </c>
      <c r="H708" s="12">
        <v>0.59100000000000019</v>
      </c>
      <c r="I708" s="12">
        <v>0.59100000000000019</v>
      </c>
    </row>
    <row r="709" spans="1:9" x14ac:dyDescent="0.25">
      <c r="A709" s="12" t="s">
        <v>19</v>
      </c>
      <c r="B709" s="12">
        <v>1</v>
      </c>
      <c r="C709" s="12" t="s">
        <v>38</v>
      </c>
      <c r="D709" s="12">
        <v>9</v>
      </c>
      <c r="E709" s="12">
        <f>E707+1</f>
        <v>2026</v>
      </c>
      <c r="F709" s="12" t="s">
        <v>20</v>
      </c>
      <c r="G709" s="55">
        <v>3</v>
      </c>
      <c r="H709" s="12">
        <v>0.40900000000000003</v>
      </c>
      <c r="I709" s="12">
        <v>0.40900000000000003</v>
      </c>
    </row>
    <row r="710" spans="1:9" x14ac:dyDescent="0.25">
      <c r="A710" s="12" t="s">
        <v>19</v>
      </c>
      <c r="B710" s="12">
        <v>1</v>
      </c>
      <c r="C710" s="12" t="s">
        <v>38</v>
      </c>
      <c r="D710" s="12">
        <v>9</v>
      </c>
      <c r="E710" s="12">
        <f>E708+1</f>
        <v>2027</v>
      </c>
      <c r="F710" s="12" t="s">
        <v>23</v>
      </c>
      <c r="G710" s="55">
        <v>4</v>
      </c>
      <c r="H710" s="2">
        <v>0.53299999999999992</v>
      </c>
      <c r="I710" s="2">
        <v>0.53299999999999992</v>
      </c>
    </row>
    <row r="711" spans="1:9" x14ac:dyDescent="0.25">
      <c r="A711" s="12" t="s">
        <v>19</v>
      </c>
      <c r="B711" s="12">
        <v>1</v>
      </c>
      <c r="C711" s="12" t="s">
        <v>38</v>
      </c>
      <c r="D711" s="12">
        <v>9</v>
      </c>
      <c r="E711" s="12">
        <f>E709+1</f>
        <v>2027</v>
      </c>
      <c r="F711" s="12" t="s">
        <v>15</v>
      </c>
      <c r="G711" s="55">
        <v>5</v>
      </c>
      <c r="H711" s="2">
        <v>0.46700000000000003</v>
      </c>
      <c r="I711" s="2">
        <v>0.46700000000000003</v>
      </c>
    </row>
    <row r="712" spans="1:9" x14ac:dyDescent="0.25">
      <c r="A712" s="12" t="s">
        <v>19</v>
      </c>
      <c r="B712" s="12">
        <v>1</v>
      </c>
      <c r="C712" s="12" t="s">
        <v>38</v>
      </c>
      <c r="D712" s="12">
        <v>9</v>
      </c>
      <c r="E712" s="12">
        <f>E710+1</f>
        <v>2028</v>
      </c>
      <c r="F712" s="55" t="s">
        <v>12</v>
      </c>
      <c r="G712" s="55">
        <v>2</v>
      </c>
      <c r="H712" s="12">
        <v>0.52600000000000025</v>
      </c>
      <c r="I712" s="12">
        <v>0.52600000000000025</v>
      </c>
    </row>
    <row r="713" spans="1:9" x14ac:dyDescent="0.25">
      <c r="A713" s="12" t="s">
        <v>19</v>
      </c>
      <c r="B713" s="12">
        <v>1</v>
      </c>
      <c r="C713" s="12" t="s">
        <v>38</v>
      </c>
      <c r="D713" s="12">
        <v>9</v>
      </c>
      <c r="E713" s="12">
        <f>E711+1</f>
        <v>2028</v>
      </c>
      <c r="F713" s="12" t="s">
        <v>20</v>
      </c>
      <c r="G713" s="55">
        <v>3</v>
      </c>
      <c r="H713" s="12">
        <v>0.47400000000000003</v>
      </c>
      <c r="I713" s="12">
        <v>0.47400000000000003</v>
      </c>
    </row>
    <row r="714" spans="1:9" x14ac:dyDescent="0.25">
      <c r="A714" s="12" t="s">
        <v>19</v>
      </c>
      <c r="B714" s="12">
        <v>1</v>
      </c>
      <c r="C714" s="12" t="s">
        <v>38</v>
      </c>
      <c r="D714" s="12">
        <v>9</v>
      </c>
      <c r="E714" s="12">
        <f>E712+1</f>
        <v>2029</v>
      </c>
      <c r="F714" s="12" t="s">
        <v>24</v>
      </c>
      <c r="G714" s="55">
        <v>4</v>
      </c>
      <c r="H714" s="2">
        <v>0.46899999999999992</v>
      </c>
      <c r="I714" s="2">
        <v>0.46899999999999992</v>
      </c>
    </row>
    <row r="715" spans="1:9" x14ac:dyDescent="0.25">
      <c r="A715" s="12" t="s">
        <v>19</v>
      </c>
      <c r="B715" s="12">
        <v>1</v>
      </c>
      <c r="C715" s="12" t="s">
        <v>38</v>
      </c>
      <c r="D715" s="12">
        <v>9</v>
      </c>
      <c r="E715" s="12">
        <f>E713+1</f>
        <v>2029</v>
      </c>
      <c r="F715" s="12" t="s">
        <v>15</v>
      </c>
      <c r="G715" s="13">
        <v>5</v>
      </c>
      <c r="H715" s="2">
        <v>0.53100000000000003</v>
      </c>
      <c r="I715" s="2">
        <v>0.53100000000000003</v>
      </c>
    </row>
    <row r="716" spans="1:9" x14ac:dyDescent="0.25">
      <c r="A716" s="12" t="s">
        <v>19</v>
      </c>
      <c r="B716" s="12">
        <v>1</v>
      </c>
      <c r="C716" s="12" t="s">
        <v>38</v>
      </c>
      <c r="D716" s="12">
        <v>9</v>
      </c>
      <c r="E716" s="12">
        <f>E714+1</f>
        <v>2030</v>
      </c>
      <c r="F716" s="55" t="s">
        <v>12</v>
      </c>
      <c r="G716" s="13">
        <v>2</v>
      </c>
      <c r="H716" s="54">
        <v>0.46100000000000024</v>
      </c>
      <c r="I716" s="54">
        <v>0.46100000000000024</v>
      </c>
    </row>
    <row r="717" spans="1:9" x14ac:dyDescent="0.25">
      <c r="A717" s="12" t="s">
        <v>19</v>
      </c>
      <c r="B717" s="12">
        <v>1</v>
      </c>
      <c r="C717" s="12" t="s">
        <v>38</v>
      </c>
      <c r="D717" s="12">
        <v>9</v>
      </c>
      <c r="E717" s="12">
        <f>E715+1</f>
        <v>2030</v>
      </c>
      <c r="F717" s="12" t="s">
        <v>20</v>
      </c>
      <c r="G717" s="13">
        <v>3</v>
      </c>
      <c r="H717" s="12">
        <v>0.53900000000000003</v>
      </c>
      <c r="I717" s="12">
        <v>0.53900000000000003</v>
      </c>
    </row>
    <row r="718" spans="1:9" x14ac:dyDescent="0.25">
      <c r="A718" s="12" t="s">
        <v>19</v>
      </c>
      <c r="B718" s="12">
        <v>1</v>
      </c>
      <c r="C718" s="12" t="s">
        <v>38</v>
      </c>
      <c r="D718" s="12">
        <v>9</v>
      </c>
      <c r="E718" s="12">
        <f>E716+1</f>
        <v>2031</v>
      </c>
      <c r="F718" s="12" t="s">
        <v>25</v>
      </c>
      <c r="G718" s="13">
        <v>4</v>
      </c>
      <c r="H718" s="2">
        <v>0.40499999999999992</v>
      </c>
      <c r="I718" s="2">
        <v>0.40499999999999992</v>
      </c>
    </row>
    <row r="719" spans="1:9" x14ac:dyDescent="0.25">
      <c r="A719" s="12" t="s">
        <v>19</v>
      </c>
      <c r="B719" s="12">
        <v>1</v>
      </c>
      <c r="C719" s="12" t="s">
        <v>38</v>
      </c>
      <c r="D719" s="12">
        <v>9</v>
      </c>
      <c r="E719" s="12">
        <f>E717+1</f>
        <v>2031</v>
      </c>
      <c r="F719" s="12" t="s">
        <v>15</v>
      </c>
      <c r="G719" s="13">
        <v>5</v>
      </c>
      <c r="H719" s="2">
        <v>0.59499999999999997</v>
      </c>
      <c r="I719" s="2">
        <v>0.59499999999999997</v>
      </c>
    </row>
    <row r="720" spans="1:9" x14ac:dyDescent="0.25">
      <c r="A720" s="12" t="s">
        <v>19</v>
      </c>
      <c r="B720" s="12">
        <v>1</v>
      </c>
      <c r="C720" s="12" t="s">
        <v>38</v>
      </c>
      <c r="D720" s="12">
        <v>9</v>
      </c>
      <c r="E720" s="12">
        <f>E718+1</f>
        <v>2032</v>
      </c>
      <c r="F720" s="55" t="s">
        <v>12</v>
      </c>
      <c r="G720" s="55">
        <v>2</v>
      </c>
      <c r="H720" s="12">
        <v>0.39600000000000024</v>
      </c>
      <c r="I720" s="12">
        <v>0.39600000000000024</v>
      </c>
    </row>
    <row r="721" spans="1:9" x14ac:dyDescent="0.25">
      <c r="A721" s="12" t="s">
        <v>19</v>
      </c>
      <c r="B721" s="12">
        <v>1</v>
      </c>
      <c r="C721" s="12" t="s">
        <v>38</v>
      </c>
      <c r="D721" s="12">
        <v>9</v>
      </c>
      <c r="E721" s="12">
        <f>E719+1</f>
        <v>2032</v>
      </c>
      <c r="F721" s="12" t="s">
        <v>20</v>
      </c>
      <c r="G721" s="55">
        <v>3</v>
      </c>
      <c r="H721" s="12">
        <v>0.60400000000000009</v>
      </c>
      <c r="I721" s="12">
        <v>0.60400000000000009</v>
      </c>
    </row>
    <row r="722" spans="1:9" x14ac:dyDescent="0.25">
      <c r="A722" s="12" t="s">
        <v>19</v>
      </c>
      <c r="B722" s="12">
        <v>1</v>
      </c>
      <c r="C722" s="12" t="s">
        <v>38</v>
      </c>
      <c r="D722" s="12">
        <v>9</v>
      </c>
      <c r="E722" s="12">
        <f>E720+1</f>
        <v>2033</v>
      </c>
      <c r="F722" s="12" t="s">
        <v>26</v>
      </c>
      <c r="G722" s="55">
        <v>4</v>
      </c>
      <c r="H722" s="2">
        <v>0.34099999999999991</v>
      </c>
      <c r="I722" s="2">
        <v>0.34099999999999991</v>
      </c>
    </row>
    <row r="723" spans="1:9" x14ac:dyDescent="0.25">
      <c r="A723" s="12" t="s">
        <v>19</v>
      </c>
      <c r="B723" s="12">
        <v>1</v>
      </c>
      <c r="C723" s="12" t="s">
        <v>38</v>
      </c>
      <c r="D723" s="12">
        <v>9</v>
      </c>
      <c r="E723" s="12">
        <f>E721+1</f>
        <v>2033</v>
      </c>
      <c r="F723" s="12" t="s">
        <v>15</v>
      </c>
      <c r="G723" s="55">
        <v>5</v>
      </c>
      <c r="H723" s="2">
        <v>0.65900000000000003</v>
      </c>
      <c r="I723" s="2">
        <v>0.65900000000000003</v>
      </c>
    </row>
    <row r="724" spans="1:9" x14ac:dyDescent="0.25">
      <c r="A724" s="12" t="s">
        <v>19</v>
      </c>
      <c r="B724" s="12">
        <v>1</v>
      </c>
      <c r="C724" s="12" t="s">
        <v>38</v>
      </c>
      <c r="D724" s="12">
        <v>9</v>
      </c>
      <c r="E724" s="12">
        <f>E722+1</f>
        <v>2034</v>
      </c>
      <c r="F724" s="55" t="s">
        <v>12</v>
      </c>
      <c r="G724" s="55">
        <v>2</v>
      </c>
      <c r="H724" s="12">
        <v>0.33100000000000024</v>
      </c>
      <c r="I724" s="12">
        <v>0.33100000000000024</v>
      </c>
    </row>
    <row r="725" spans="1:9" x14ac:dyDescent="0.25">
      <c r="A725" s="12" t="s">
        <v>19</v>
      </c>
      <c r="B725" s="12">
        <v>1</v>
      </c>
      <c r="C725" s="12" t="s">
        <v>38</v>
      </c>
      <c r="D725" s="12">
        <v>9</v>
      </c>
      <c r="E725" s="12">
        <f>E723+1</f>
        <v>2034</v>
      </c>
      <c r="F725" s="12" t="s">
        <v>20</v>
      </c>
      <c r="G725" s="55">
        <v>3</v>
      </c>
      <c r="H725" s="12">
        <v>0.66900000000000004</v>
      </c>
      <c r="I725" s="12">
        <v>0.66900000000000004</v>
      </c>
    </row>
    <row r="726" spans="1:9" x14ac:dyDescent="0.25">
      <c r="A726" s="12" t="s">
        <v>19</v>
      </c>
      <c r="B726" s="12">
        <v>1</v>
      </c>
      <c r="C726" s="12" t="s">
        <v>38</v>
      </c>
      <c r="D726" s="12">
        <v>9</v>
      </c>
      <c r="E726" s="12">
        <f>E724+1</f>
        <v>2035</v>
      </c>
      <c r="F726" s="12" t="s">
        <v>27</v>
      </c>
      <c r="G726" s="55">
        <v>4</v>
      </c>
      <c r="H726" s="2">
        <v>0.27699999999999991</v>
      </c>
      <c r="I726" s="2">
        <v>0.27699999999999991</v>
      </c>
    </row>
    <row r="727" spans="1:9" x14ac:dyDescent="0.25">
      <c r="A727" s="12" t="s">
        <v>19</v>
      </c>
      <c r="B727" s="12">
        <v>1</v>
      </c>
      <c r="C727" s="12" t="s">
        <v>38</v>
      </c>
      <c r="D727" s="12">
        <v>9</v>
      </c>
      <c r="E727" s="12">
        <f>E725+1</f>
        <v>2035</v>
      </c>
      <c r="F727" s="12" t="s">
        <v>15</v>
      </c>
      <c r="G727" s="55">
        <v>5</v>
      </c>
      <c r="H727" s="2">
        <v>0.72300000000000009</v>
      </c>
      <c r="I727" s="2">
        <v>0.72300000000000009</v>
      </c>
    </row>
    <row r="728" spans="1:9" x14ac:dyDescent="0.25">
      <c r="A728" s="12" t="s">
        <v>19</v>
      </c>
      <c r="B728" s="12">
        <v>1</v>
      </c>
      <c r="C728" s="12" t="s">
        <v>38</v>
      </c>
      <c r="D728" s="12">
        <v>9</v>
      </c>
      <c r="E728" s="12">
        <f>E726+1</f>
        <v>2036</v>
      </c>
      <c r="F728" s="55" t="s">
        <v>12</v>
      </c>
      <c r="G728" s="55">
        <v>2</v>
      </c>
      <c r="H728" s="12">
        <v>0.26600000000000024</v>
      </c>
      <c r="I728" s="12">
        <v>0.26600000000000024</v>
      </c>
    </row>
    <row r="729" spans="1:9" x14ac:dyDescent="0.25">
      <c r="A729" s="12" t="s">
        <v>19</v>
      </c>
      <c r="B729" s="12">
        <v>1</v>
      </c>
      <c r="C729" s="12" t="s">
        <v>38</v>
      </c>
      <c r="D729" s="12">
        <v>9</v>
      </c>
      <c r="E729" s="12">
        <f>E727+1</f>
        <v>2036</v>
      </c>
      <c r="F729" s="12" t="s">
        <v>20</v>
      </c>
      <c r="G729" s="13">
        <v>3</v>
      </c>
      <c r="H729" s="54">
        <v>0.73399999999999999</v>
      </c>
      <c r="I729" s="54">
        <v>0.73399999999999999</v>
      </c>
    </row>
    <row r="730" spans="1:9" x14ac:dyDescent="0.25">
      <c r="A730" s="12" t="s">
        <v>19</v>
      </c>
      <c r="B730" s="12">
        <v>1</v>
      </c>
      <c r="C730" s="12" t="s">
        <v>38</v>
      </c>
      <c r="D730" s="12">
        <v>9</v>
      </c>
      <c r="E730" s="12">
        <f>E728+1</f>
        <v>2037</v>
      </c>
      <c r="F730" s="12" t="s">
        <v>28</v>
      </c>
      <c r="G730" s="13">
        <v>4</v>
      </c>
      <c r="H730" s="2">
        <v>0.21299999999999991</v>
      </c>
      <c r="I730" s="2">
        <v>0.21299999999999991</v>
      </c>
    </row>
    <row r="731" spans="1:9" x14ac:dyDescent="0.25">
      <c r="A731" s="12" t="s">
        <v>19</v>
      </c>
      <c r="B731" s="12">
        <v>1</v>
      </c>
      <c r="C731" s="12" t="s">
        <v>38</v>
      </c>
      <c r="D731" s="12">
        <v>9</v>
      </c>
      <c r="E731" s="12">
        <f>E729+1</f>
        <v>2037</v>
      </c>
      <c r="F731" s="12" t="s">
        <v>15</v>
      </c>
      <c r="G731" s="13">
        <v>5</v>
      </c>
      <c r="H731" s="2">
        <v>0.78700000000000014</v>
      </c>
      <c r="I731" s="2">
        <v>0.78700000000000014</v>
      </c>
    </row>
    <row r="732" spans="1:9" x14ac:dyDescent="0.25">
      <c r="A732" s="12" t="s">
        <v>19</v>
      </c>
      <c r="B732" s="12">
        <v>1</v>
      </c>
      <c r="C732" s="12" t="s">
        <v>38</v>
      </c>
      <c r="D732" s="12">
        <v>9</v>
      </c>
      <c r="E732" s="12">
        <f>E730+1</f>
        <v>2038</v>
      </c>
      <c r="F732" s="55" t="s">
        <v>12</v>
      </c>
      <c r="G732" s="13">
        <v>2</v>
      </c>
      <c r="H732" s="12">
        <v>0.20100000000000023</v>
      </c>
      <c r="I732" s="12">
        <v>0.20100000000000023</v>
      </c>
    </row>
    <row r="733" spans="1:9" x14ac:dyDescent="0.25">
      <c r="A733" s="12" t="s">
        <v>19</v>
      </c>
      <c r="B733" s="12">
        <v>1</v>
      </c>
      <c r="C733" s="12" t="s">
        <v>38</v>
      </c>
      <c r="D733" s="12">
        <v>9</v>
      </c>
      <c r="E733" s="12">
        <f>E731+1</f>
        <v>2038</v>
      </c>
      <c r="F733" s="12" t="s">
        <v>20</v>
      </c>
      <c r="G733" s="13">
        <v>3</v>
      </c>
      <c r="H733" s="12">
        <v>0.79899999999999993</v>
      </c>
      <c r="I733" s="12">
        <v>0.79899999999999993</v>
      </c>
    </row>
    <row r="734" spans="1:9" x14ac:dyDescent="0.25">
      <c r="A734" s="12" t="s">
        <v>19</v>
      </c>
      <c r="B734" s="12">
        <v>1</v>
      </c>
      <c r="C734" s="12" t="s">
        <v>38</v>
      </c>
      <c r="D734" s="12">
        <v>9</v>
      </c>
      <c r="E734" s="12">
        <f>E732+1</f>
        <v>2039</v>
      </c>
      <c r="F734" s="12" t="s">
        <v>29</v>
      </c>
      <c r="G734" s="55">
        <v>4</v>
      </c>
      <c r="H734" s="2">
        <v>0.14899999999999991</v>
      </c>
      <c r="I734" s="2">
        <v>0.14899999999999991</v>
      </c>
    </row>
    <row r="735" spans="1:9" x14ac:dyDescent="0.25">
      <c r="A735" s="12" t="s">
        <v>19</v>
      </c>
      <c r="B735" s="12">
        <v>1</v>
      </c>
      <c r="C735" s="12" t="s">
        <v>38</v>
      </c>
      <c r="D735" s="12">
        <v>9</v>
      </c>
      <c r="E735" s="12">
        <f>E733+1</f>
        <v>2039</v>
      </c>
      <c r="F735" s="12" t="s">
        <v>15</v>
      </c>
      <c r="G735" s="55">
        <v>5</v>
      </c>
      <c r="H735" s="2">
        <v>0.8510000000000002</v>
      </c>
      <c r="I735" s="2">
        <v>0.8510000000000002</v>
      </c>
    </row>
    <row r="736" spans="1:9" x14ac:dyDescent="0.25">
      <c r="A736" s="12" t="s">
        <v>19</v>
      </c>
      <c r="B736" s="12">
        <v>1</v>
      </c>
      <c r="C736" s="12" t="s">
        <v>38</v>
      </c>
      <c r="D736" s="12">
        <v>9</v>
      </c>
      <c r="E736" s="12">
        <f>E734+1</f>
        <v>2040</v>
      </c>
      <c r="F736" s="55" t="s">
        <v>12</v>
      </c>
      <c r="G736" s="55">
        <v>2</v>
      </c>
      <c r="H736" s="12">
        <v>0.13600000000000023</v>
      </c>
      <c r="I736" s="12">
        <v>0.13600000000000023</v>
      </c>
    </row>
    <row r="737" spans="1:9" x14ac:dyDescent="0.25">
      <c r="A737" s="12" t="s">
        <v>19</v>
      </c>
      <c r="B737" s="12">
        <v>1</v>
      </c>
      <c r="C737" s="12" t="s">
        <v>38</v>
      </c>
      <c r="D737" s="12">
        <v>9</v>
      </c>
      <c r="E737" s="12">
        <f>E735+1</f>
        <v>2040</v>
      </c>
      <c r="F737" s="12" t="s">
        <v>20</v>
      </c>
      <c r="G737" s="55">
        <v>3</v>
      </c>
      <c r="H737" s="12">
        <v>0.86399999999999988</v>
      </c>
      <c r="I737" s="12">
        <v>0.86399999999999988</v>
      </c>
    </row>
    <row r="738" spans="1:9" x14ac:dyDescent="0.25">
      <c r="A738" s="12" t="s">
        <v>19</v>
      </c>
      <c r="B738" s="12">
        <v>1</v>
      </c>
      <c r="C738" s="12" t="s">
        <v>38</v>
      </c>
      <c r="D738" s="12">
        <v>9</v>
      </c>
      <c r="E738" s="12">
        <f>E736+1</f>
        <v>2041</v>
      </c>
      <c r="F738" s="12" t="s">
        <v>30</v>
      </c>
      <c r="G738" s="55">
        <v>4</v>
      </c>
      <c r="H738" s="2">
        <v>8.4999999999999909E-2</v>
      </c>
      <c r="I738" s="2">
        <v>8.4999999999999909E-2</v>
      </c>
    </row>
    <row r="739" spans="1:9" x14ac:dyDescent="0.25">
      <c r="A739" s="12" t="s">
        <v>19</v>
      </c>
      <c r="B739" s="12">
        <v>1</v>
      </c>
      <c r="C739" s="12" t="s">
        <v>38</v>
      </c>
      <c r="D739" s="12">
        <v>9</v>
      </c>
      <c r="E739" s="12">
        <f>E737+1</f>
        <v>2041</v>
      </c>
      <c r="F739" s="12" t="s">
        <v>15</v>
      </c>
      <c r="G739" s="55">
        <v>5</v>
      </c>
      <c r="H739" s="2">
        <v>0.91500000000000026</v>
      </c>
      <c r="I739" s="2">
        <v>0.91500000000000026</v>
      </c>
    </row>
    <row r="740" spans="1:9" x14ac:dyDescent="0.25">
      <c r="A740" s="55" t="s">
        <v>19</v>
      </c>
      <c r="B740" s="55">
        <v>1</v>
      </c>
      <c r="C740" s="55" t="s">
        <v>39</v>
      </c>
      <c r="D740" s="55">
        <v>10</v>
      </c>
      <c r="E740" s="55">
        <v>2010</v>
      </c>
      <c r="F740" s="12" t="s">
        <v>12</v>
      </c>
      <c r="G740" s="55">
        <v>2</v>
      </c>
      <c r="H740" s="55">
        <v>0.98099999999999998</v>
      </c>
      <c r="I740" s="55">
        <v>0.98099999999999998</v>
      </c>
    </row>
    <row r="741" spans="1:9" x14ac:dyDescent="0.25">
      <c r="A741" s="55" t="s">
        <v>19</v>
      </c>
      <c r="B741" s="55">
        <v>1</v>
      </c>
      <c r="C741" s="55" t="s">
        <v>39</v>
      </c>
      <c r="D741" s="55">
        <v>10</v>
      </c>
      <c r="E741" s="55">
        <v>2010</v>
      </c>
      <c r="F741" s="12" t="s">
        <v>20</v>
      </c>
      <c r="G741" s="55">
        <v>3</v>
      </c>
      <c r="H741" s="55">
        <v>1.9E-2</v>
      </c>
      <c r="I741" s="55">
        <v>1.9E-2</v>
      </c>
    </row>
    <row r="742" spans="1:9" x14ac:dyDescent="0.25">
      <c r="A742" s="55" t="s">
        <v>19</v>
      </c>
      <c r="B742" s="55">
        <v>1</v>
      </c>
      <c r="C742" s="55" t="s">
        <v>39</v>
      </c>
      <c r="D742" s="55">
        <v>10</v>
      </c>
      <c r="E742" s="55">
        <v>2010</v>
      </c>
      <c r="F742" s="12" t="s">
        <v>14</v>
      </c>
      <c r="G742" s="55">
        <v>4</v>
      </c>
      <c r="H742" s="55">
        <v>1</v>
      </c>
      <c r="I742" s="55">
        <v>1</v>
      </c>
    </row>
    <row r="743" spans="1:9" x14ac:dyDescent="0.25">
      <c r="A743" s="55" t="s">
        <v>19</v>
      </c>
      <c r="B743" s="55">
        <v>1</v>
      </c>
      <c r="C743" s="55" t="s">
        <v>39</v>
      </c>
      <c r="D743" s="55">
        <v>10</v>
      </c>
      <c r="E743" s="55">
        <v>2011</v>
      </c>
      <c r="F743" s="12" t="s">
        <v>12</v>
      </c>
      <c r="G743" s="13">
        <v>2</v>
      </c>
      <c r="H743" s="13">
        <v>0.81899999999999995</v>
      </c>
      <c r="I743" s="13">
        <v>0.81899999999999995</v>
      </c>
    </row>
    <row r="744" spans="1:9" x14ac:dyDescent="0.25">
      <c r="A744" s="55" t="s">
        <v>19</v>
      </c>
      <c r="B744" s="55">
        <v>1</v>
      </c>
      <c r="C744" s="55" t="s">
        <v>39</v>
      </c>
      <c r="D744" s="55">
        <v>10</v>
      </c>
      <c r="E744" s="55">
        <v>2011</v>
      </c>
      <c r="F744" s="12" t="s">
        <v>20</v>
      </c>
      <c r="G744" s="13">
        <v>3</v>
      </c>
      <c r="H744" s="13">
        <v>0.18099999999999999</v>
      </c>
      <c r="I744" s="13">
        <v>0.18099999999999999</v>
      </c>
    </row>
    <row r="745" spans="1:9" x14ac:dyDescent="0.25">
      <c r="A745" s="55" t="s">
        <v>19</v>
      </c>
      <c r="B745" s="55">
        <v>1</v>
      </c>
      <c r="C745" s="55" t="s">
        <v>39</v>
      </c>
      <c r="D745" s="55">
        <v>10</v>
      </c>
      <c r="E745" s="55">
        <v>2011</v>
      </c>
      <c r="F745" s="12" t="s">
        <v>14</v>
      </c>
      <c r="G745" s="13">
        <v>4</v>
      </c>
      <c r="H745" s="55">
        <v>0.95</v>
      </c>
      <c r="I745" s="55">
        <v>0.95</v>
      </c>
    </row>
    <row r="746" spans="1:9" x14ac:dyDescent="0.25">
      <c r="A746" s="55" t="s">
        <v>19</v>
      </c>
      <c r="B746" s="55">
        <v>1</v>
      </c>
      <c r="C746" s="55" t="s">
        <v>39</v>
      </c>
      <c r="D746" s="55">
        <v>10</v>
      </c>
      <c r="E746" s="55">
        <v>2011</v>
      </c>
      <c r="F746" s="12" t="s">
        <v>15</v>
      </c>
      <c r="G746" s="13">
        <v>5</v>
      </c>
      <c r="H746" s="55">
        <v>5.0000000000000044E-2</v>
      </c>
      <c r="I746" s="55">
        <v>5.0000000000000044E-2</v>
      </c>
    </row>
    <row r="747" spans="1:9" x14ac:dyDescent="0.25">
      <c r="A747" s="55" t="s">
        <v>19</v>
      </c>
      <c r="B747" s="55">
        <v>1</v>
      </c>
      <c r="C747" s="55" t="s">
        <v>39</v>
      </c>
      <c r="D747" s="55">
        <v>10</v>
      </c>
      <c r="E747" s="55">
        <v>2012</v>
      </c>
      <c r="F747" s="12" t="s">
        <v>12</v>
      </c>
      <c r="G747" s="13">
        <v>2</v>
      </c>
      <c r="H747" s="55">
        <v>0.70499999999999996</v>
      </c>
      <c r="I747" s="55">
        <v>0.70499999999999996</v>
      </c>
    </row>
    <row r="748" spans="1:9" x14ac:dyDescent="0.25">
      <c r="A748" s="55" t="s">
        <v>19</v>
      </c>
      <c r="B748" s="55">
        <v>1</v>
      </c>
      <c r="C748" s="55" t="s">
        <v>39</v>
      </c>
      <c r="D748" s="55">
        <v>10</v>
      </c>
      <c r="E748" s="55">
        <v>2012</v>
      </c>
      <c r="F748" s="54" t="s">
        <v>20</v>
      </c>
      <c r="G748" s="13">
        <v>3</v>
      </c>
      <c r="H748" s="55">
        <v>0.29499999999999998</v>
      </c>
      <c r="I748" s="55">
        <v>0.29499999999999998</v>
      </c>
    </row>
    <row r="749" spans="1:9" x14ac:dyDescent="0.25">
      <c r="A749" s="55" t="s">
        <v>19</v>
      </c>
      <c r="B749" s="55">
        <v>1</v>
      </c>
      <c r="C749" s="55" t="s">
        <v>39</v>
      </c>
      <c r="D749" s="55">
        <v>10</v>
      </c>
      <c r="E749" s="55">
        <v>2012</v>
      </c>
      <c r="F749" s="54" t="s">
        <v>14</v>
      </c>
      <c r="G749" s="13">
        <v>4</v>
      </c>
      <c r="H749" s="55">
        <v>0.93799999999999994</v>
      </c>
      <c r="I749" s="55">
        <v>0.93799999999999994</v>
      </c>
    </row>
    <row r="750" spans="1:9" x14ac:dyDescent="0.25">
      <c r="A750" s="55" t="s">
        <v>19</v>
      </c>
      <c r="B750" s="55">
        <v>1</v>
      </c>
      <c r="C750" s="55" t="s">
        <v>39</v>
      </c>
      <c r="D750" s="55">
        <v>10</v>
      </c>
      <c r="E750" s="55">
        <v>2012</v>
      </c>
      <c r="F750" s="54" t="s">
        <v>15</v>
      </c>
      <c r="G750" s="13">
        <v>5</v>
      </c>
      <c r="H750" s="55">
        <v>6.2E-2</v>
      </c>
      <c r="I750" s="55">
        <v>6.2E-2</v>
      </c>
    </row>
    <row r="751" spans="1:9" x14ac:dyDescent="0.25">
      <c r="A751" s="55" t="s">
        <v>19</v>
      </c>
      <c r="B751" s="55">
        <v>1</v>
      </c>
      <c r="C751" s="55" t="s">
        <v>39</v>
      </c>
      <c r="D751" s="55">
        <v>10</v>
      </c>
      <c r="E751" s="12">
        <f>E749+1</f>
        <v>2013</v>
      </c>
      <c r="F751" s="54" t="s">
        <v>12</v>
      </c>
      <c r="G751" s="13">
        <v>2</v>
      </c>
      <c r="H751" s="12">
        <v>0.64899999999999991</v>
      </c>
      <c r="I751" s="12">
        <v>0.64899999999999991</v>
      </c>
    </row>
    <row r="752" spans="1:9" x14ac:dyDescent="0.25">
      <c r="A752" s="55" t="s">
        <v>19</v>
      </c>
      <c r="B752" s="55">
        <v>1</v>
      </c>
      <c r="C752" s="55" t="s">
        <v>39</v>
      </c>
      <c r="D752" s="55">
        <v>10</v>
      </c>
      <c r="E752" s="12">
        <f>E750+1</f>
        <v>2013</v>
      </c>
      <c r="F752" s="54" t="s">
        <v>20</v>
      </c>
      <c r="G752" s="13">
        <v>3</v>
      </c>
      <c r="H752" s="12">
        <v>0.35099999999999998</v>
      </c>
      <c r="I752" s="12">
        <v>0.35099999999999998</v>
      </c>
    </row>
    <row r="753" spans="1:9" x14ac:dyDescent="0.25">
      <c r="A753" s="55" t="s">
        <v>19</v>
      </c>
      <c r="B753" s="55">
        <v>1</v>
      </c>
      <c r="C753" s="55" t="s">
        <v>39</v>
      </c>
      <c r="D753" s="55">
        <v>10</v>
      </c>
      <c r="E753" s="12">
        <f>E751+1</f>
        <v>2014</v>
      </c>
      <c r="F753" s="54" t="s">
        <v>14</v>
      </c>
      <c r="G753" s="13">
        <v>4</v>
      </c>
      <c r="H753" s="12">
        <v>0.92099999999999993</v>
      </c>
      <c r="I753" s="12">
        <v>0.92099999999999993</v>
      </c>
    </row>
    <row r="754" spans="1:9" x14ac:dyDescent="0.25">
      <c r="A754" s="55" t="s">
        <v>19</v>
      </c>
      <c r="B754" s="55">
        <v>1</v>
      </c>
      <c r="C754" s="55" t="s">
        <v>39</v>
      </c>
      <c r="D754" s="55">
        <v>10</v>
      </c>
      <c r="E754" s="12">
        <f>E752+1</f>
        <v>2014</v>
      </c>
      <c r="F754" s="12" t="s">
        <v>15</v>
      </c>
      <c r="G754" s="13">
        <v>5</v>
      </c>
      <c r="H754" s="12">
        <v>7.9000000000000001E-2</v>
      </c>
      <c r="I754" s="12">
        <v>7.9000000000000001E-2</v>
      </c>
    </row>
    <row r="755" spans="1:9" x14ac:dyDescent="0.25">
      <c r="A755" s="55" t="s">
        <v>19</v>
      </c>
      <c r="B755" s="55">
        <v>1</v>
      </c>
      <c r="C755" s="55" t="s">
        <v>39</v>
      </c>
      <c r="D755" s="55">
        <v>10</v>
      </c>
      <c r="E755" s="12">
        <f>E753+1</f>
        <v>2015</v>
      </c>
      <c r="F755" s="54" t="s">
        <v>12</v>
      </c>
      <c r="G755" s="13">
        <v>2</v>
      </c>
      <c r="H755" s="12">
        <v>0.59299999999999986</v>
      </c>
      <c r="I755" s="12">
        <v>0.59299999999999986</v>
      </c>
    </row>
    <row r="756" spans="1:9" x14ac:dyDescent="0.25">
      <c r="A756" s="55" t="s">
        <v>19</v>
      </c>
      <c r="B756" s="55">
        <v>1</v>
      </c>
      <c r="C756" s="55" t="s">
        <v>39</v>
      </c>
      <c r="D756" s="55">
        <v>10</v>
      </c>
      <c r="E756" s="12">
        <f>E754+1</f>
        <v>2015</v>
      </c>
      <c r="F756" s="12" t="s">
        <v>20</v>
      </c>
      <c r="G756" s="13">
        <v>3</v>
      </c>
      <c r="H756" s="12">
        <v>0.40699999999999997</v>
      </c>
      <c r="I756" s="12">
        <v>0.40699999999999997</v>
      </c>
    </row>
    <row r="757" spans="1:9" x14ac:dyDescent="0.25">
      <c r="A757" s="55" t="s">
        <v>19</v>
      </c>
      <c r="B757" s="55">
        <v>1</v>
      </c>
      <c r="C757" s="55" t="s">
        <v>39</v>
      </c>
      <c r="D757" s="55">
        <v>10</v>
      </c>
      <c r="E757" s="12">
        <f>E755+1</f>
        <v>2016</v>
      </c>
      <c r="F757" s="54" t="s">
        <v>14</v>
      </c>
      <c r="G757" s="13">
        <v>4</v>
      </c>
      <c r="H757" s="12">
        <v>0.90399999999999991</v>
      </c>
      <c r="I757" s="12">
        <v>0.90399999999999991</v>
      </c>
    </row>
    <row r="758" spans="1:9" x14ac:dyDescent="0.25">
      <c r="A758" s="55" t="s">
        <v>19</v>
      </c>
      <c r="B758" s="55">
        <v>1</v>
      </c>
      <c r="C758" s="55" t="s">
        <v>39</v>
      </c>
      <c r="D758" s="55">
        <v>10</v>
      </c>
      <c r="E758" s="12">
        <f>E756+1</f>
        <v>2016</v>
      </c>
      <c r="F758" s="12" t="s">
        <v>15</v>
      </c>
      <c r="G758" s="13">
        <v>5</v>
      </c>
      <c r="H758" s="12">
        <v>9.6000000000000002E-2</v>
      </c>
      <c r="I758" s="12">
        <v>9.6000000000000002E-2</v>
      </c>
    </row>
    <row r="759" spans="1:9" x14ac:dyDescent="0.25">
      <c r="A759" s="55" t="s">
        <v>19</v>
      </c>
      <c r="B759" s="55">
        <v>1</v>
      </c>
      <c r="C759" s="55" t="s">
        <v>39</v>
      </c>
      <c r="D759" s="55">
        <v>10</v>
      </c>
      <c r="E759" s="12">
        <f>E757+1</f>
        <v>2017</v>
      </c>
      <c r="F759" s="54" t="s">
        <v>12</v>
      </c>
      <c r="G759" s="13">
        <v>2</v>
      </c>
      <c r="H759" s="12">
        <v>0.53699999999999981</v>
      </c>
      <c r="I759" s="12">
        <v>0.53699999999999981</v>
      </c>
    </row>
    <row r="760" spans="1:9" x14ac:dyDescent="0.25">
      <c r="A760" s="55" t="s">
        <v>19</v>
      </c>
      <c r="B760" s="55">
        <v>1</v>
      </c>
      <c r="C760" s="55" t="s">
        <v>39</v>
      </c>
      <c r="D760" s="55">
        <v>10</v>
      </c>
      <c r="E760" s="12">
        <f>E758+1</f>
        <v>2017</v>
      </c>
      <c r="F760" s="12" t="s">
        <v>20</v>
      </c>
      <c r="G760" s="13">
        <v>3</v>
      </c>
      <c r="H760" s="12">
        <v>0.46299999999999997</v>
      </c>
      <c r="I760" s="12">
        <v>0.46299999999999997</v>
      </c>
    </row>
    <row r="761" spans="1:9" x14ac:dyDescent="0.25">
      <c r="A761" s="55" t="s">
        <v>19</v>
      </c>
      <c r="B761" s="55">
        <v>1</v>
      </c>
      <c r="C761" s="55" t="s">
        <v>39</v>
      </c>
      <c r="D761" s="55">
        <v>10</v>
      </c>
      <c r="E761" s="12">
        <f>E759+1</f>
        <v>2018</v>
      </c>
      <c r="F761" s="54" t="s">
        <v>14</v>
      </c>
      <c r="G761" s="13">
        <v>4</v>
      </c>
      <c r="H761" s="12">
        <v>0.88600000000000001</v>
      </c>
      <c r="I761" s="12">
        <v>0.88600000000000001</v>
      </c>
    </row>
    <row r="762" spans="1:9" x14ac:dyDescent="0.25">
      <c r="A762" s="55" t="s">
        <v>19</v>
      </c>
      <c r="B762" s="55">
        <v>1</v>
      </c>
      <c r="C762" s="55" t="s">
        <v>39</v>
      </c>
      <c r="D762" s="55">
        <v>10</v>
      </c>
      <c r="E762" s="12">
        <f>E760+1</f>
        <v>2018</v>
      </c>
      <c r="F762" s="12" t="s">
        <v>15</v>
      </c>
      <c r="G762" s="13">
        <v>5</v>
      </c>
      <c r="H762" s="12">
        <v>0.114</v>
      </c>
      <c r="I762" s="12">
        <v>0.114</v>
      </c>
    </row>
    <row r="763" spans="1:9" x14ac:dyDescent="0.25">
      <c r="A763" s="55" t="s">
        <v>19</v>
      </c>
      <c r="B763" s="55">
        <v>1</v>
      </c>
      <c r="C763" s="55" t="s">
        <v>39</v>
      </c>
      <c r="D763" s="55">
        <v>10</v>
      </c>
      <c r="E763" s="12">
        <f>E761+1</f>
        <v>2019</v>
      </c>
      <c r="F763" s="54" t="s">
        <v>12</v>
      </c>
      <c r="G763" s="13">
        <v>2</v>
      </c>
      <c r="H763" s="12">
        <v>0.48099999999999982</v>
      </c>
      <c r="I763" s="12">
        <v>0.48099999999999982</v>
      </c>
    </row>
    <row r="764" spans="1:9" x14ac:dyDescent="0.25">
      <c r="A764" s="55" t="s">
        <v>19</v>
      </c>
      <c r="B764" s="55">
        <v>1</v>
      </c>
      <c r="C764" s="55" t="s">
        <v>39</v>
      </c>
      <c r="D764" s="55">
        <v>10</v>
      </c>
      <c r="E764" s="12">
        <f>E762+1</f>
        <v>2019</v>
      </c>
      <c r="F764" s="12" t="s">
        <v>20</v>
      </c>
      <c r="G764" s="13">
        <v>3</v>
      </c>
      <c r="H764" s="12">
        <v>0.51900000000000002</v>
      </c>
      <c r="I764" s="12">
        <v>0.51900000000000002</v>
      </c>
    </row>
    <row r="765" spans="1:9" x14ac:dyDescent="0.25">
      <c r="A765" s="55" t="s">
        <v>19</v>
      </c>
      <c r="B765" s="55">
        <v>1</v>
      </c>
      <c r="C765" s="55" t="s">
        <v>39</v>
      </c>
      <c r="D765" s="55">
        <v>10</v>
      </c>
      <c r="E765" s="12">
        <f>E763+1</f>
        <v>2020</v>
      </c>
      <c r="F765" s="54" t="s">
        <v>14</v>
      </c>
      <c r="G765" s="13">
        <v>4</v>
      </c>
      <c r="H765" s="12">
        <v>0.85399999999999998</v>
      </c>
      <c r="I765" s="12">
        <v>0.85399999999999998</v>
      </c>
    </row>
    <row r="766" spans="1:9" x14ac:dyDescent="0.25">
      <c r="A766" s="55" t="s">
        <v>19</v>
      </c>
      <c r="B766" s="55">
        <v>1</v>
      </c>
      <c r="C766" s="55" t="s">
        <v>39</v>
      </c>
      <c r="D766" s="55">
        <v>10</v>
      </c>
      <c r="E766" s="12">
        <f>E764+1</f>
        <v>2020</v>
      </c>
      <c r="F766" s="12" t="s">
        <v>15</v>
      </c>
      <c r="G766" s="13">
        <v>5</v>
      </c>
      <c r="H766" s="12">
        <v>0.14600000000000002</v>
      </c>
      <c r="I766" s="12">
        <v>0.14600000000000002</v>
      </c>
    </row>
    <row r="767" spans="1:9" x14ac:dyDescent="0.25">
      <c r="A767" s="55" t="s">
        <v>19</v>
      </c>
      <c r="B767" s="55">
        <v>1</v>
      </c>
      <c r="C767" s="55" t="s">
        <v>39</v>
      </c>
      <c r="D767" s="55">
        <v>10</v>
      </c>
      <c r="E767" s="12">
        <f>E765+1</f>
        <v>2021</v>
      </c>
      <c r="F767" s="54" t="s">
        <v>12</v>
      </c>
      <c r="G767" s="13">
        <v>2</v>
      </c>
      <c r="H767" s="12">
        <v>0.42499999999999982</v>
      </c>
      <c r="I767" s="12">
        <v>0.42499999999999982</v>
      </c>
    </row>
    <row r="768" spans="1:9" x14ac:dyDescent="0.25">
      <c r="A768" s="55" t="s">
        <v>19</v>
      </c>
      <c r="B768" s="55">
        <v>1</v>
      </c>
      <c r="C768" s="55" t="s">
        <v>39</v>
      </c>
      <c r="D768" s="55">
        <v>10</v>
      </c>
      <c r="E768" s="12">
        <f>E766+1</f>
        <v>2021</v>
      </c>
      <c r="F768" s="12" t="s">
        <v>20</v>
      </c>
      <c r="G768" s="13">
        <v>3</v>
      </c>
      <c r="H768" s="12">
        <v>0.57500000000000007</v>
      </c>
      <c r="I768" s="12">
        <v>0.57500000000000007</v>
      </c>
    </row>
    <row r="769" spans="1:9" x14ac:dyDescent="0.25">
      <c r="A769" s="55" t="s">
        <v>19</v>
      </c>
      <c r="B769" s="55">
        <v>1</v>
      </c>
      <c r="C769" s="55" t="s">
        <v>39</v>
      </c>
      <c r="D769" s="55">
        <v>10</v>
      </c>
      <c r="E769" s="12">
        <f>E767+1</f>
        <v>2022</v>
      </c>
      <c r="F769" s="54" t="s">
        <v>14</v>
      </c>
      <c r="G769" s="13">
        <v>4</v>
      </c>
      <c r="H769" s="12">
        <v>0.82199999999999995</v>
      </c>
      <c r="I769" s="12">
        <v>0.82199999999999995</v>
      </c>
    </row>
    <row r="770" spans="1:9" x14ac:dyDescent="0.25">
      <c r="A770" s="55" t="s">
        <v>19</v>
      </c>
      <c r="B770" s="55">
        <v>1</v>
      </c>
      <c r="C770" s="55" t="s">
        <v>39</v>
      </c>
      <c r="D770" s="55">
        <v>10</v>
      </c>
      <c r="E770" s="12">
        <f>E768+1</f>
        <v>2022</v>
      </c>
      <c r="F770" s="12" t="s">
        <v>15</v>
      </c>
      <c r="G770" s="13">
        <v>5</v>
      </c>
      <c r="H770" s="12">
        <v>0.17800000000000002</v>
      </c>
      <c r="I770" s="12">
        <v>0.17800000000000002</v>
      </c>
    </row>
    <row r="771" spans="1:9" x14ac:dyDescent="0.25">
      <c r="A771" s="55" t="s">
        <v>19</v>
      </c>
      <c r="B771" s="55">
        <v>1</v>
      </c>
      <c r="C771" s="55" t="s">
        <v>39</v>
      </c>
      <c r="D771" s="55">
        <v>10</v>
      </c>
      <c r="E771" s="12">
        <f>E769+1</f>
        <v>2023</v>
      </c>
      <c r="F771" s="54" t="s">
        <v>12</v>
      </c>
      <c r="G771" s="13">
        <v>2</v>
      </c>
      <c r="H771" s="12">
        <v>0.36899999999999983</v>
      </c>
      <c r="I771" s="12">
        <v>0.36899999999999983</v>
      </c>
    </row>
    <row r="772" spans="1:9" x14ac:dyDescent="0.25">
      <c r="A772" s="55" t="s">
        <v>19</v>
      </c>
      <c r="B772" s="55">
        <v>1</v>
      </c>
      <c r="C772" s="55" t="s">
        <v>39</v>
      </c>
      <c r="D772" s="55">
        <v>10</v>
      </c>
      <c r="E772" s="12">
        <f>E770+1</f>
        <v>2023</v>
      </c>
      <c r="F772" s="12" t="s">
        <v>20</v>
      </c>
      <c r="G772" s="13">
        <v>3</v>
      </c>
      <c r="H772" s="12">
        <v>0.63100000000000012</v>
      </c>
      <c r="I772" s="12">
        <v>0.63100000000000012</v>
      </c>
    </row>
    <row r="773" spans="1:9" x14ac:dyDescent="0.25">
      <c r="A773" s="55" t="s">
        <v>19</v>
      </c>
      <c r="B773" s="55">
        <v>1</v>
      </c>
      <c r="C773" s="55" t="s">
        <v>39</v>
      </c>
      <c r="D773" s="55">
        <v>10</v>
      </c>
      <c r="E773" s="12">
        <f>E771+1</f>
        <v>2024</v>
      </c>
      <c r="F773" s="54" t="s">
        <v>14</v>
      </c>
      <c r="G773" s="13">
        <v>4</v>
      </c>
      <c r="H773" s="12">
        <v>0.78999999999999992</v>
      </c>
      <c r="I773" s="12">
        <v>0.78999999999999992</v>
      </c>
    </row>
    <row r="774" spans="1:9" x14ac:dyDescent="0.25">
      <c r="A774" s="55" t="s">
        <v>19</v>
      </c>
      <c r="B774" s="55">
        <v>1</v>
      </c>
      <c r="C774" s="55" t="s">
        <v>39</v>
      </c>
      <c r="D774" s="55">
        <v>10</v>
      </c>
      <c r="E774" s="12">
        <f>E772+1</f>
        <v>2024</v>
      </c>
      <c r="F774" s="12" t="s">
        <v>15</v>
      </c>
      <c r="G774" s="13">
        <v>5</v>
      </c>
      <c r="H774" s="12">
        <v>0.21000000000000002</v>
      </c>
      <c r="I774" s="12">
        <v>0.21000000000000002</v>
      </c>
    </row>
    <row r="775" spans="1:9" x14ac:dyDescent="0.25">
      <c r="A775" s="55" t="s">
        <v>19</v>
      </c>
      <c r="B775" s="55">
        <v>1</v>
      </c>
      <c r="C775" s="55" t="s">
        <v>39</v>
      </c>
      <c r="D775" s="55">
        <v>10</v>
      </c>
      <c r="E775" s="12">
        <f>E773+1</f>
        <v>2025</v>
      </c>
      <c r="F775" s="54" t="s">
        <v>12</v>
      </c>
      <c r="G775" s="13">
        <v>2</v>
      </c>
      <c r="H775" s="12">
        <v>0.31299999999999983</v>
      </c>
      <c r="I775" s="12">
        <v>0.31299999999999983</v>
      </c>
    </row>
    <row r="776" spans="1:9" x14ac:dyDescent="0.25">
      <c r="A776" s="55" t="s">
        <v>19</v>
      </c>
      <c r="B776" s="55">
        <v>1</v>
      </c>
      <c r="C776" s="55" t="s">
        <v>39</v>
      </c>
      <c r="D776" s="55">
        <v>10</v>
      </c>
      <c r="E776" s="12">
        <f>E774+1</f>
        <v>2025</v>
      </c>
      <c r="F776" s="12" t="s">
        <v>20</v>
      </c>
      <c r="G776" s="13">
        <v>3</v>
      </c>
      <c r="H776" s="12">
        <v>0.68700000000000017</v>
      </c>
      <c r="I776" s="12">
        <v>0.68700000000000017</v>
      </c>
    </row>
    <row r="777" spans="1:9" x14ac:dyDescent="0.25">
      <c r="A777" s="55" t="s">
        <v>19</v>
      </c>
      <c r="B777" s="55">
        <v>1</v>
      </c>
      <c r="C777" s="55" t="s">
        <v>39</v>
      </c>
      <c r="D777" s="55">
        <v>10</v>
      </c>
      <c r="E777" s="12">
        <f>E775+1</f>
        <v>2026</v>
      </c>
      <c r="F777" s="54" t="s">
        <v>14</v>
      </c>
      <c r="G777" s="13">
        <v>4</v>
      </c>
      <c r="H777" s="12">
        <v>0.7579999999999999</v>
      </c>
      <c r="I777" s="12">
        <v>0.7579999999999999</v>
      </c>
    </row>
    <row r="778" spans="1:9" x14ac:dyDescent="0.25">
      <c r="A778" s="55" t="s">
        <v>19</v>
      </c>
      <c r="B778" s="55">
        <v>1</v>
      </c>
      <c r="C778" s="55" t="s">
        <v>39</v>
      </c>
      <c r="D778" s="55">
        <v>10</v>
      </c>
      <c r="E778" s="12">
        <f>E776+1</f>
        <v>2026</v>
      </c>
      <c r="F778" s="12" t="s">
        <v>15</v>
      </c>
      <c r="G778" s="13">
        <v>5</v>
      </c>
      <c r="H778" s="12">
        <v>0.24200000000000002</v>
      </c>
      <c r="I778" s="12">
        <v>0.24200000000000002</v>
      </c>
    </row>
    <row r="779" spans="1:9" x14ac:dyDescent="0.25">
      <c r="A779" s="55" t="s">
        <v>19</v>
      </c>
      <c r="B779" s="55">
        <v>1</v>
      </c>
      <c r="C779" s="55" t="s">
        <v>39</v>
      </c>
      <c r="D779" s="55">
        <v>10</v>
      </c>
      <c r="E779" s="12">
        <f>E777+1</f>
        <v>2027</v>
      </c>
      <c r="F779" s="54" t="s">
        <v>12</v>
      </c>
      <c r="G779" s="13">
        <v>2</v>
      </c>
      <c r="H779" s="12">
        <v>0.25699999999999984</v>
      </c>
      <c r="I779" s="12">
        <v>0.25699999999999984</v>
      </c>
    </row>
    <row r="780" spans="1:9" x14ac:dyDescent="0.25">
      <c r="A780" s="55" t="s">
        <v>19</v>
      </c>
      <c r="B780" s="55">
        <v>1</v>
      </c>
      <c r="C780" s="55" t="s">
        <v>39</v>
      </c>
      <c r="D780" s="55">
        <v>10</v>
      </c>
      <c r="E780" s="12">
        <f>E778+1</f>
        <v>2027</v>
      </c>
      <c r="F780" s="12" t="s">
        <v>20</v>
      </c>
      <c r="G780" s="13">
        <v>3</v>
      </c>
      <c r="H780" s="12">
        <v>0.74300000000000022</v>
      </c>
      <c r="I780" s="12">
        <v>0.74300000000000022</v>
      </c>
    </row>
    <row r="781" spans="1:9" x14ac:dyDescent="0.25">
      <c r="A781" s="55" t="s">
        <v>19</v>
      </c>
      <c r="B781" s="55">
        <v>1</v>
      </c>
      <c r="C781" s="55" t="s">
        <v>39</v>
      </c>
      <c r="D781" s="55">
        <v>10</v>
      </c>
      <c r="E781" s="12">
        <f>E779+1</f>
        <v>2028</v>
      </c>
      <c r="F781" s="54" t="s">
        <v>14</v>
      </c>
      <c r="G781" s="13">
        <v>4</v>
      </c>
      <c r="H781" s="12">
        <v>0.72499999999999998</v>
      </c>
      <c r="I781" s="12">
        <v>0.72499999999999998</v>
      </c>
    </row>
    <row r="782" spans="1:9" x14ac:dyDescent="0.25">
      <c r="A782" s="55" t="s">
        <v>19</v>
      </c>
      <c r="B782" s="55">
        <v>1</v>
      </c>
      <c r="C782" s="55" t="s">
        <v>39</v>
      </c>
      <c r="D782" s="55">
        <v>10</v>
      </c>
      <c r="E782" s="12">
        <f>E780+1</f>
        <v>2028</v>
      </c>
      <c r="F782" s="12" t="s">
        <v>15</v>
      </c>
      <c r="G782" s="13">
        <v>5</v>
      </c>
      <c r="H782" s="12">
        <v>0.27500000000000002</v>
      </c>
      <c r="I782" s="12">
        <v>0.27500000000000002</v>
      </c>
    </row>
    <row r="783" spans="1:9" x14ac:dyDescent="0.25">
      <c r="A783" s="55" t="s">
        <v>19</v>
      </c>
      <c r="B783" s="55">
        <v>1</v>
      </c>
      <c r="C783" s="55" t="s">
        <v>39</v>
      </c>
      <c r="D783" s="55">
        <v>10</v>
      </c>
      <c r="E783" s="12">
        <f>E781+1</f>
        <v>2029</v>
      </c>
      <c r="F783" s="54" t="s">
        <v>12</v>
      </c>
      <c r="G783" s="13">
        <v>2</v>
      </c>
      <c r="H783" s="12">
        <v>0.20099999999999985</v>
      </c>
      <c r="I783" s="12">
        <v>0.20099999999999985</v>
      </c>
    </row>
    <row r="784" spans="1:9" x14ac:dyDescent="0.25">
      <c r="A784" s="55" t="s">
        <v>19</v>
      </c>
      <c r="B784" s="55">
        <v>1</v>
      </c>
      <c r="C784" s="55" t="s">
        <v>39</v>
      </c>
      <c r="D784" s="55">
        <v>10</v>
      </c>
      <c r="E784" s="12">
        <f>E782+1</f>
        <v>2029</v>
      </c>
      <c r="F784" s="12" t="s">
        <v>20</v>
      </c>
      <c r="G784" s="13">
        <v>3</v>
      </c>
      <c r="H784" s="12">
        <v>0.79900000000000027</v>
      </c>
      <c r="I784" s="12">
        <v>0.79900000000000027</v>
      </c>
    </row>
    <row r="785" spans="1:9" x14ac:dyDescent="0.25">
      <c r="A785" s="55" t="s">
        <v>19</v>
      </c>
      <c r="B785" s="55">
        <v>1</v>
      </c>
      <c r="C785" s="55" t="s">
        <v>39</v>
      </c>
      <c r="D785" s="55">
        <v>10</v>
      </c>
      <c r="E785" s="12">
        <f>E783+1</f>
        <v>2030</v>
      </c>
      <c r="F785" s="54" t="s">
        <v>14</v>
      </c>
      <c r="G785" s="13">
        <v>4</v>
      </c>
      <c r="H785" s="12">
        <v>0.66100000000000003</v>
      </c>
      <c r="I785" s="12">
        <v>0.66100000000000003</v>
      </c>
    </row>
    <row r="786" spans="1:9" x14ac:dyDescent="0.25">
      <c r="A786" s="55" t="s">
        <v>19</v>
      </c>
      <c r="B786" s="55">
        <v>1</v>
      </c>
      <c r="C786" s="55" t="s">
        <v>39</v>
      </c>
      <c r="D786" s="55">
        <v>10</v>
      </c>
      <c r="E786" s="12">
        <f>E784+1</f>
        <v>2030</v>
      </c>
      <c r="F786" s="12" t="s">
        <v>15</v>
      </c>
      <c r="G786" s="13">
        <v>5</v>
      </c>
      <c r="H786" s="12">
        <v>0.33900000000000002</v>
      </c>
      <c r="I786" s="12">
        <v>0.33900000000000002</v>
      </c>
    </row>
    <row r="787" spans="1:9" x14ac:dyDescent="0.25">
      <c r="A787" s="55" t="s">
        <v>19</v>
      </c>
      <c r="B787" s="55">
        <v>1</v>
      </c>
      <c r="C787" s="55" t="s">
        <v>39</v>
      </c>
      <c r="D787" s="55">
        <v>10</v>
      </c>
      <c r="E787" s="12">
        <f>E785+1</f>
        <v>2031</v>
      </c>
      <c r="F787" s="54" t="s">
        <v>12</v>
      </c>
      <c r="G787" s="13">
        <v>2</v>
      </c>
      <c r="H787" s="12">
        <v>0.14499999999999985</v>
      </c>
      <c r="I787" s="12">
        <v>0.14499999999999985</v>
      </c>
    </row>
    <row r="788" spans="1:9" x14ac:dyDescent="0.25">
      <c r="A788" s="55" t="s">
        <v>19</v>
      </c>
      <c r="B788" s="55">
        <v>1</v>
      </c>
      <c r="C788" s="55" t="s">
        <v>39</v>
      </c>
      <c r="D788" s="55">
        <v>10</v>
      </c>
      <c r="E788" s="12">
        <f>E786+1</f>
        <v>2031</v>
      </c>
      <c r="F788" s="12" t="s">
        <v>20</v>
      </c>
      <c r="G788" s="13">
        <v>3</v>
      </c>
      <c r="H788" s="12">
        <v>0.85500000000000032</v>
      </c>
      <c r="I788" s="12">
        <v>0.85500000000000032</v>
      </c>
    </row>
    <row r="789" spans="1:9" x14ac:dyDescent="0.25">
      <c r="A789" s="55" t="s">
        <v>19</v>
      </c>
      <c r="B789" s="55">
        <v>1</v>
      </c>
      <c r="C789" s="55" t="s">
        <v>39</v>
      </c>
      <c r="D789" s="55">
        <v>10</v>
      </c>
      <c r="E789" s="12">
        <f>E787+1</f>
        <v>2032</v>
      </c>
      <c r="F789" s="12" t="s">
        <v>14</v>
      </c>
      <c r="G789" s="13">
        <v>4</v>
      </c>
      <c r="H789" s="54">
        <v>0.59699999999999998</v>
      </c>
      <c r="I789" s="54">
        <v>0.59699999999999998</v>
      </c>
    </row>
    <row r="790" spans="1:9" x14ac:dyDescent="0.25">
      <c r="A790" s="55" t="s">
        <v>19</v>
      </c>
      <c r="B790" s="55">
        <v>1</v>
      </c>
      <c r="C790" s="55" t="s">
        <v>39</v>
      </c>
      <c r="D790" s="55">
        <v>10</v>
      </c>
      <c r="E790" s="12">
        <f>E788+1</f>
        <v>2032</v>
      </c>
      <c r="F790" s="12" t="s">
        <v>15</v>
      </c>
      <c r="G790" s="13">
        <v>5</v>
      </c>
      <c r="H790" s="12">
        <v>0.40300000000000002</v>
      </c>
      <c r="I790" s="12">
        <v>0.40300000000000002</v>
      </c>
    </row>
    <row r="791" spans="1:9" x14ac:dyDescent="0.25">
      <c r="A791" s="55" t="s">
        <v>19</v>
      </c>
      <c r="B791" s="55">
        <v>1</v>
      </c>
      <c r="C791" s="55" t="s">
        <v>39</v>
      </c>
      <c r="D791" s="55">
        <v>10</v>
      </c>
      <c r="E791" s="12">
        <f>E789+1</f>
        <v>2033</v>
      </c>
      <c r="F791" s="12" t="s">
        <v>12</v>
      </c>
      <c r="G791" s="13">
        <v>2</v>
      </c>
      <c r="H791" s="12">
        <v>8.8999999999999996E-2</v>
      </c>
      <c r="I791" s="12">
        <v>8.8999999999999996E-2</v>
      </c>
    </row>
    <row r="792" spans="1:9" x14ac:dyDescent="0.25">
      <c r="A792" s="55" t="s">
        <v>19</v>
      </c>
      <c r="B792" s="55">
        <v>1</v>
      </c>
      <c r="C792" s="55" t="s">
        <v>39</v>
      </c>
      <c r="D792" s="55">
        <v>10</v>
      </c>
      <c r="E792" s="12">
        <f>E790+1</f>
        <v>2033</v>
      </c>
      <c r="F792" s="12" t="s">
        <v>20</v>
      </c>
      <c r="G792" s="13">
        <v>3</v>
      </c>
      <c r="H792" s="12">
        <v>0.91100000000000037</v>
      </c>
      <c r="I792" s="12">
        <v>0.91100000000000037</v>
      </c>
    </row>
    <row r="793" spans="1:9" x14ac:dyDescent="0.25">
      <c r="A793" s="55" t="s">
        <v>19</v>
      </c>
      <c r="B793" s="55">
        <v>1</v>
      </c>
      <c r="C793" s="55" t="s">
        <v>39</v>
      </c>
      <c r="D793" s="55">
        <v>10</v>
      </c>
      <c r="E793" s="12">
        <f>E791+1</f>
        <v>2034</v>
      </c>
      <c r="F793" s="12" t="s">
        <v>14</v>
      </c>
      <c r="G793" s="13">
        <v>4</v>
      </c>
      <c r="H793" s="12">
        <v>0.53299999999999992</v>
      </c>
      <c r="I793" s="12">
        <v>0.53299999999999992</v>
      </c>
    </row>
    <row r="794" spans="1:9" x14ac:dyDescent="0.25">
      <c r="A794" s="55" t="s">
        <v>19</v>
      </c>
      <c r="B794" s="55">
        <v>1</v>
      </c>
      <c r="C794" s="55" t="s">
        <v>39</v>
      </c>
      <c r="D794" s="55">
        <v>10</v>
      </c>
      <c r="E794" s="12">
        <f>E792+1</f>
        <v>2034</v>
      </c>
      <c r="F794" s="12" t="s">
        <v>15</v>
      </c>
      <c r="G794" s="13">
        <v>5</v>
      </c>
      <c r="H794" s="54">
        <v>0.46700000000000003</v>
      </c>
      <c r="I794" s="54">
        <v>0.46700000000000003</v>
      </c>
    </row>
    <row r="795" spans="1:9" x14ac:dyDescent="0.25">
      <c r="A795" s="55" t="s">
        <v>19</v>
      </c>
      <c r="B795" s="55">
        <v>1</v>
      </c>
      <c r="C795" s="55" t="s">
        <v>39</v>
      </c>
      <c r="D795" s="55">
        <v>10</v>
      </c>
      <c r="E795" s="12">
        <f>E793+1</f>
        <v>2035</v>
      </c>
      <c r="F795" s="12" t="s">
        <v>12</v>
      </c>
      <c r="G795" s="13">
        <v>2</v>
      </c>
      <c r="H795" s="54">
        <v>3.2999999999999856E-2</v>
      </c>
      <c r="I795" s="54">
        <v>3.2999999999999856E-2</v>
      </c>
    </row>
    <row r="796" spans="1:9" x14ac:dyDescent="0.25">
      <c r="A796" s="55" t="s">
        <v>19</v>
      </c>
      <c r="B796" s="55">
        <v>1</v>
      </c>
      <c r="C796" s="55" t="s">
        <v>39</v>
      </c>
      <c r="D796" s="55">
        <v>10</v>
      </c>
      <c r="E796" s="12">
        <f>E794+1</f>
        <v>2035</v>
      </c>
      <c r="F796" s="12" t="s">
        <v>20</v>
      </c>
      <c r="G796" s="13">
        <v>3</v>
      </c>
      <c r="H796" s="54">
        <v>0.96700000000000041</v>
      </c>
      <c r="I796" s="54">
        <v>0.96700000000000041</v>
      </c>
    </row>
    <row r="797" spans="1:9" x14ac:dyDescent="0.25">
      <c r="A797" s="55" t="s">
        <v>19</v>
      </c>
      <c r="B797" s="55">
        <v>1</v>
      </c>
      <c r="C797" s="55" t="s">
        <v>39</v>
      </c>
      <c r="D797" s="55">
        <v>10</v>
      </c>
      <c r="E797" s="12">
        <f>E795+1</f>
        <v>2036</v>
      </c>
      <c r="F797" s="12" t="s">
        <v>14</v>
      </c>
      <c r="G797" s="13">
        <v>4</v>
      </c>
      <c r="H797" s="54">
        <v>0.46899999999999992</v>
      </c>
      <c r="I797" s="54">
        <v>0.46899999999999992</v>
      </c>
    </row>
    <row r="798" spans="1:9" x14ac:dyDescent="0.25">
      <c r="A798" s="55" t="s">
        <v>19</v>
      </c>
      <c r="B798" s="55">
        <v>1</v>
      </c>
      <c r="C798" s="55" t="s">
        <v>39</v>
      </c>
      <c r="D798" s="55">
        <v>10</v>
      </c>
      <c r="E798" s="12">
        <f>E796+1</f>
        <v>2036</v>
      </c>
      <c r="F798" s="12" t="s">
        <v>15</v>
      </c>
      <c r="G798" s="13">
        <v>5</v>
      </c>
      <c r="H798" s="54">
        <v>0.53100000000000003</v>
      </c>
      <c r="I798" s="54">
        <v>0.53100000000000003</v>
      </c>
    </row>
    <row r="799" spans="1:9" x14ac:dyDescent="0.25">
      <c r="A799" s="55" t="s">
        <v>19</v>
      </c>
      <c r="B799" s="55">
        <v>1</v>
      </c>
      <c r="C799" s="55" t="s">
        <v>39</v>
      </c>
      <c r="D799" s="55">
        <v>10</v>
      </c>
      <c r="E799" s="12">
        <f>E798+1</f>
        <v>2037</v>
      </c>
      <c r="F799" s="12" t="s">
        <v>20</v>
      </c>
      <c r="G799" s="13">
        <v>3</v>
      </c>
      <c r="H799" s="54">
        <v>1</v>
      </c>
      <c r="I799" s="54">
        <v>1</v>
      </c>
    </row>
    <row r="800" spans="1:9" x14ac:dyDescent="0.25">
      <c r="A800" s="55" t="s">
        <v>19</v>
      </c>
      <c r="B800" s="55">
        <v>1</v>
      </c>
      <c r="C800" s="55" t="s">
        <v>39</v>
      </c>
      <c r="D800" s="55">
        <v>10</v>
      </c>
      <c r="E800" s="12">
        <f>E798+1</f>
        <v>2037</v>
      </c>
      <c r="F800" s="12" t="s">
        <v>14</v>
      </c>
      <c r="G800" s="13">
        <v>4</v>
      </c>
      <c r="H800" s="54">
        <v>0.40499999999999992</v>
      </c>
      <c r="I800" s="54">
        <v>0.40499999999999992</v>
      </c>
    </row>
    <row r="801" spans="1:13" x14ac:dyDescent="0.25">
      <c r="A801" s="55" t="s">
        <v>19</v>
      </c>
      <c r="B801" s="55">
        <v>1</v>
      </c>
      <c r="C801" s="55" t="s">
        <v>39</v>
      </c>
      <c r="D801" s="55">
        <v>10</v>
      </c>
      <c r="E801" s="12">
        <f>E799+1</f>
        <v>2038</v>
      </c>
      <c r="F801" s="12" t="s">
        <v>15</v>
      </c>
      <c r="G801" s="13">
        <v>5</v>
      </c>
      <c r="H801" s="54">
        <v>0.59499999999999997</v>
      </c>
      <c r="I801" s="54">
        <v>0.59499999999999997</v>
      </c>
    </row>
    <row r="802" spans="1:13" x14ac:dyDescent="0.25">
      <c r="A802" s="55" t="s">
        <v>19</v>
      </c>
      <c r="B802" s="55">
        <v>1</v>
      </c>
      <c r="C802" s="55" t="s">
        <v>39</v>
      </c>
      <c r="D802" s="55">
        <v>10</v>
      </c>
      <c r="E802" s="12">
        <f>E800+1</f>
        <v>2038</v>
      </c>
      <c r="F802" s="12" t="s">
        <v>14</v>
      </c>
      <c r="G802" s="13">
        <v>4</v>
      </c>
      <c r="H802" s="54">
        <v>0.34099999999999991</v>
      </c>
      <c r="I802" s="54">
        <v>0.34099999999999991</v>
      </c>
    </row>
    <row r="803" spans="1:13" x14ac:dyDescent="0.25">
      <c r="A803" s="55" t="s">
        <v>19</v>
      </c>
      <c r="B803" s="55">
        <v>1</v>
      </c>
      <c r="C803" s="55" t="s">
        <v>39</v>
      </c>
      <c r="D803" s="55">
        <v>10</v>
      </c>
      <c r="E803" s="12">
        <f>E801+1</f>
        <v>2039</v>
      </c>
      <c r="F803" s="12" t="s">
        <v>15</v>
      </c>
      <c r="G803" s="13">
        <v>5</v>
      </c>
      <c r="H803" s="54">
        <v>0.65900000000000003</v>
      </c>
      <c r="I803" s="54">
        <v>0.65900000000000003</v>
      </c>
    </row>
    <row r="804" spans="1:13" x14ac:dyDescent="0.25">
      <c r="A804" s="55" t="s">
        <v>19</v>
      </c>
      <c r="B804" s="55">
        <v>1</v>
      </c>
      <c r="C804" s="55" t="s">
        <v>39</v>
      </c>
      <c r="D804" s="55">
        <v>10</v>
      </c>
      <c r="E804" s="12">
        <f>E802+1</f>
        <v>2039</v>
      </c>
      <c r="F804" s="12" t="s">
        <v>14</v>
      </c>
      <c r="G804" s="13">
        <v>4</v>
      </c>
      <c r="H804" s="54">
        <v>0.27699999999999991</v>
      </c>
      <c r="I804" s="54">
        <v>0.27699999999999991</v>
      </c>
    </row>
    <row r="805" spans="1:13" x14ac:dyDescent="0.25">
      <c r="A805" s="55" t="s">
        <v>19</v>
      </c>
      <c r="B805" s="55">
        <v>1</v>
      </c>
      <c r="C805" s="55" t="s">
        <v>39</v>
      </c>
      <c r="D805" s="55">
        <v>10</v>
      </c>
      <c r="E805" s="12">
        <f>E803+1</f>
        <v>2040</v>
      </c>
      <c r="F805" s="12" t="s">
        <v>15</v>
      </c>
      <c r="G805" s="13">
        <v>5</v>
      </c>
      <c r="H805" s="54">
        <v>0.72300000000000009</v>
      </c>
      <c r="I805" s="54">
        <v>0.72300000000000009</v>
      </c>
    </row>
    <row r="806" spans="1:13" x14ac:dyDescent="0.25">
      <c r="A806" s="55" t="s">
        <v>19</v>
      </c>
      <c r="B806" s="55">
        <v>1</v>
      </c>
      <c r="C806" s="55" t="s">
        <v>39</v>
      </c>
      <c r="D806" s="55">
        <v>10</v>
      </c>
      <c r="E806" s="12">
        <f>E804+1</f>
        <v>2040</v>
      </c>
      <c r="F806" s="12" t="s">
        <v>14</v>
      </c>
      <c r="G806" s="13">
        <v>4</v>
      </c>
      <c r="H806" s="54">
        <v>0.21299999999999991</v>
      </c>
      <c r="I806" s="54">
        <v>0.21299999999999991</v>
      </c>
    </row>
    <row r="807" spans="1:13" x14ac:dyDescent="0.25">
      <c r="A807" s="55" t="s">
        <v>19</v>
      </c>
      <c r="B807" s="55">
        <v>1</v>
      </c>
      <c r="C807" s="55" t="s">
        <v>39</v>
      </c>
      <c r="D807" s="55">
        <v>10</v>
      </c>
      <c r="E807" s="12">
        <f>E805+1</f>
        <v>2041</v>
      </c>
      <c r="F807" s="12" t="s">
        <v>15</v>
      </c>
      <c r="G807" s="13">
        <v>5</v>
      </c>
      <c r="H807" s="54">
        <v>0.78700000000000014</v>
      </c>
      <c r="I807" s="54">
        <v>0.78700000000000014</v>
      </c>
    </row>
    <row r="808" spans="1:13" x14ac:dyDescent="0.25">
      <c r="A808" s="55" t="s">
        <v>19</v>
      </c>
      <c r="B808" s="55">
        <v>1</v>
      </c>
      <c r="C808" s="55" t="s">
        <v>39</v>
      </c>
      <c r="D808" s="55">
        <v>10</v>
      </c>
      <c r="E808" s="12">
        <f>E806+1</f>
        <v>2041</v>
      </c>
      <c r="F808" s="12" t="s">
        <v>14</v>
      </c>
      <c r="G808" s="13">
        <v>4</v>
      </c>
      <c r="H808" s="54">
        <v>0.14899999999999991</v>
      </c>
      <c r="I808" s="54">
        <v>0.14899999999999991</v>
      </c>
    </row>
    <row r="809" spans="1:13" x14ac:dyDescent="0.25">
      <c r="A809" s="55" t="s">
        <v>19</v>
      </c>
      <c r="B809" s="55">
        <v>1</v>
      </c>
      <c r="C809" s="55" t="s">
        <v>39</v>
      </c>
      <c r="D809" s="55">
        <v>10</v>
      </c>
      <c r="E809" s="12">
        <f>E807+1</f>
        <v>2042</v>
      </c>
      <c r="F809" s="12" t="s">
        <v>15</v>
      </c>
      <c r="G809" s="13">
        <v>5</v>
      </c>
      <c r="H809" s="54">
        <v>0.8510000000000002</v>
      </c>
      <c r="I809" s="54">
        <v>0.8510000000000002</v>
      </c>
    </row>
    <row r="810" spans="1:13" x14ac:dyDescent="0.25">
      <c r="A810" s="55" t="s">
        <v>19</v>
      </c>
      <c r="B810" s="55">
        <v>1</v>
      </c>
      <c r="C810" s="55" t="s">
        <v>39</v>
      </c>
      <c r="D810" s="55">
        <v>10</v>
      </c>
      <c r="E810" s="12">
        <f>E808+1</f>
        <v>2042</v>
      </c>
      <c r="F810" s="12" t="s">
        <v>14</v>
      </c>
      <c r="G810" s="13">
        <v>4</v>
      </c>
      <c r="H810" s="54">
        <v>8.4999999999999909E-2</v>
      </c>
      <c r="I810" s="54">
        <v>8.4999999999999909E-2</v>
      </c>
    </row>
    <row r="811" spans="1:13" x14ac:dyDescent="0.25">
      <c r="A811" s="55" t="s">
        <v>19</v>
      </c>
      <c r="B811" s="55">
        <v>1</v>
      </c>
      <c r="C811" s="55" t="s">
        <v>39</v>
      </c>
      <c r="D811" s="55">
        <v>10</v>
      </c>
      <c r="E811" s="12">
        <f>E809+1</f>
        <v>2043</v>
      </c>
      <c r="F811" s="12" t="s">
        <v>15</v>
      </c>
      <c r="G811" s="13">
        <v>5</v>
      </c>
      <c r="H811" s="54">
        <v>0.91500000000000026</v>
      </c>
      <c r="I811" s="54">
        <v>0.91500000000000026</v>
      </c>
    </row>
    <row r="812" spans="1:13" x14ac:dyDescent="0.25">
      <c r="A812" s="55" t="s">
        <v>19</v>
      </c>
      <c r="B812" s="55">
        <v>1</v>
      </c>
      <c r="C812" s="55" t="s">
        <v>40</v>
      </c>
      <c r="D812" s="55">
        <v>11</v>
      </c>
      <c r="E812" s="55">
        <v>2010</v>
      </c>
      <c r="F812" s="55" t="s">
        <v>11</v>
      </c>
      <c r="G812" s="13">
        <v>1</v>
      </c>
      <c r="H812" s="55">
        <v>0.99099999999999999</v>
      </c>
      <c r="I812" s="55">
        <v>0.99099999999999999</v>
      </c>
    </row>
    <row r="813" spans="1:13" x14ac:dyDescent="0.25">
      <c r="A813" s="55" t="s">
        <v>19</v>
      </c>
      <c r="B813" s="55">
        <v>1</v>
      </c>
      <c r="C813" s="55" t="s">
        <v>40</v>
      </c>
      <c r="D813" s="55">
        <v>11</v>
      </c>
      <c r="E813" s="55">
        <v>2010</v>
      </c>
      <c r="F813" s="55" t="s">
        <v>12</v>
      </c>
      <c r="G813" s="13">
        <v>2</v>
      </c>
      <c r="H813" s="55">
        <v>9.000000000000008E-3</v>
      </c>
      <c r="I813" s="55">
        <v>9.000000000000008E-3</v>
      </c>
    </row>
    <row r="814" spans="1:13" x14ac:dyDescent="0.25">
      <c r="A814" s="55" t="s">
        <v>19</v>
      </c>
      <c r="B814" s="55">
        <v>1</v>
      </c>
      <c r="C814" s="55" t="s">
        <v>40</v>
      </c>
      <c r="D814" s="55">
        <v>11</v>
      </c>
      <c r="E814" s="55">
        <v>2010</v>
      </c>
      <c r="F814" s="12" t="s">
        <v>14</v>
      </c>
      <c r="G814" s="13">
        <v>4</v>
      </c>
      <c r="H814" s="55">
        <v>1</v>
      </c>
      <c r="I814" s="55">
        <v>1</v>
      </c>
      <c r="K814" s="55"/>
      <c r="L814" s="55"/>
      <c r="M814" s="55"/>
    </row>
    <row r="815" spans="1:13" x14ac:dyDescent="0.25">
      <c r="A815" s="55" t="s">
        <v>19</v>
      </c>
      <c r="B815" s="55">
        <v>1</v>
      </c>
      <c r="C815" s="55" t="s">
        <v>40</v>
      </c>
      <c r="D815" s="55">
        <v>11</v>
      </c>
      <c r="E815" s="55">
        <v>2011</v>
      </c>
      <c r="F815" s="55" t="s">
        <v>11</v>
      </c>
      <c r="G815" s="13">
        <v>1</v>
      </c>
      <c r="H815" s="55">
        <v>0.52700000000000002</v>
      </c>
      <c r="I815" s="55">
        <v>0.52700000000000002</v>
      </c>
    </row>
    <row r="816" spans="1:13" x14ac:dyDescent="0.25">
      <c r="A816" s="55" t="s">
        <v>19</v>
      </c>
      <c r="B816" s="55">
        <v>1</v>
      </c>
      <c r="C816" s="55" t="s">
        <v>40</v>
      </c>
      <c r="D816" s="55">
        <v>11</v>
      </c>
      <c r="E816" s="55">
        <v>2011</v>
      </c>
      <c r="F816" s="55" t="s">
        <v>12</v>
      </c>
      <c r="G816" s="13">
        <v>2</v>
      </c>
      <c r="H816" s="55">
        <v>0.47299999999999998</v>
      </c>
      <c r="I816" s="55">
        <v>0.47299999999999998</v>
      </c>
    </row>
    <row r="817" spans="1:9" x14ac:dyDescent="0.25">
      <c r="A817" s="55" t="s">
        <v>19</v>
      </c>
      <c r="B817" s="55">
        <v>1</v>
      </c>
      <c r="C817" s="55" t="s">
        <v>40</v>
      </c>
      <c r="D817" s="55">
        <v>11</v>
      </c>
      <c r="E817" s="12">
        <f>E815+1</f>
        <v>2012</v>
      </c>
      <c r="F817" s="55" t="s">
        <v>11</v>
      </c>
      <c r="G817" s="13">
        <v>1</v>
      </c>
      <c r="H817" s="54">
        <v>0.25</v>
      </c>
      <c r="I817" s="54">
        <v>0.25</v>
      </c>
    </row>
    <row r="818" spans="1:9" x14ac:dyDescent="0.25">
      <c r="A818" s="55" t="s">
        <v>19</v>
      </c>
      <c r="B818" s="55">
        <v>1</v>
      </c>
      <c r="C818" s="55" t="s">
        <v>40</v>
      </c>
      <c r="D818" s="55">
        <v>11</v>
      </c>
      <c r="E818" s="12">
        <f>E816+1</f>
        <v>2012</v>
      </c>
      <c r="F818" s="55" t="s">
        <v>12</v>
      </c>
      <c r="G818" s="13">
        <v>2</v>
      </c>
      <c r="H818" s="54">
        <v>0.75</v>
      </c>
      <c r="I818" s="54">
        <v>0.75</v>
      </c>
    </row>
    <row r="819" spans="1:9" x14ac:dyDescent="0.25">
      <c r="A819" s="55" t="s">
        <v>19</v>
      </c>
      <c r="B819" s="55">
        <v>1</v>
      </c>
      <c r="C819" s="55" t="s">
        <v>40</v>
      </c>
      <c r="D819" s="55">
        <v>11</v>
      </c>
      <c r="E819" s="12">
        <f>E818+1</f>
        <v>2013</v>
      </c>
      <c r="F819" s="55" t="s">
        <v>12</v>
      </c>
      <c r="G819" s="13">
        <v>2</v>
      </c>
      <c r="H819" s="54">
        <v>1</v>
      </c>
      <c r="I819" s="54">
        <v>1</v>
      </c>
    </row>
    <row r="820" spans="1:9" x14ac:dyDescent="0.25">
      <c r="A820" s="55" t="s">
        <v>19</v>
      </c>
      <c r="B820" s="55">
        <v>1</v>
      </c>
      <c r="C820" s="55" t="s">
        <v>40</v>
      </c>
      <c r="D820" s="55">
        <v>11</v>
      </c>
      <c r="E820" s="12">
        <v>2014</v>
      </c>
      <c r="F820" s="55" t="s">
        <v>12</v>
      </c>
      <c r="G820" s="13">
        <v>2</v>
      </c>
      <c r="H820" s="55">
        <v>0.95199999999999996</v>
      </c>
      <c r="I820" s="55">
        <v>0.95199999999999996</v>
      </c>
    </row>
    <row r="821" spans="1:9" x14ac:dyDescent="0.25">
      <c r="A821" s="55" t="s">
        <v>19</v>
      </c>
      <c r="B821" s="55">
        <v>1</v>
      </c>
      <c r="C821" s="55" t="s">
        <v>40</v>
      </c>
      <c r="D821" s="55">
        <v>11</v>
      </c>
      <c r="E821" s="12">
        <v>2014</v>
      </c>
      <c r="F821" s="12" t="s">
        <v>20</v>
      </c>
      <c r="G821" s="13">
        <v>3</v>
      </c>
      <c r="H821" s="55">
        <v>4.8000000000000043E-2</v>
      </c>
      <c r="I821" s="55">
        <v>4.8000000000000043E-2</v>
      </c>
    </row>
    <row r="822" spans="1:9" x14ac:dyDescent="0.25">
      <c r="A822" s="55" t="s">
        <v>19</v>
      </c>
      <c r="B822" s="55">
        <v>1</v>
      </c>
      <c r="C822" s="55" t="s">
        <v>40</v>
      </c>
      <c r="D822" s="55">
        <v>11</v>
      </c>
      <c r="E822" s="12">
        <f>E820+1</f>
        <v>2015</v>
      </c>
      <c r="F822" s="55" t="s">
        <v>12</v>
      </c>
      <c r="G822" s="13">
        <v>2</v>
      </c>
      <c r="H822" s="54">
        <v>0.87</v>
      </c>
      <c r="I822" s="54">
        <v>0.87</v>
      </c>
    </row>
    <row r="823" spans="1:9" x14ac:dyDescent="0.25">
      <c r="A823" s="55" t="s">
        <v>19</v>
      </c>
      <c r="B823" s="55">
        <v>1</v>
      </c>
      <c r="C823" s="55" t="s">
        <v>40</v>
      </c>
      <c r="D823" s="55">
        <v>11</v>
      </c>
      <c r="E823" s="12">
        <f>E821+1</f>
        <v>2015</v>
      </c>
      <c r="F823" s="12" t="s">
        <v>20</v>
      </c>
      <c r="G823" s="13">
        <v>3</v>
      </c>
      <c r="H823" s="54">
        <v>0.13000000000000006</v>
      </c>
      <c r="I823" s="54">
        <v>0.13000000000000006</v>
      </c>
    </row>
    <row r="824" spans="1:9" x14ac:dyDescent="0.25">
      <c r="A824" s="55" t="s">
        <v>19</v>
      </c>
      <c r="B824" s="55">
        <v>1</v>
      </c>
      <c r="C824" s="55" t="s">
        <v>40</v>
      </c>
      <c r="D824" s="55">
        <v>11</v>
      </c>
      <c r="E824" s="55">
        <v>2015</v>
      </c>
      <c r="F824" s="12" t="s">
        <v>14</v>
      </c>
      <c r="G824" s="13">
        <v>4</v>
      </c>
      <c r="H824" s="55">
        <v>0.88600000000000001</v>
      </c>
      <c r="I824" s="55">
        <v>0.88600000000000001</v>
      </c>
    </row>
    <row r="825" spans="1:9" x14ac:dyDescent="0.25">
      <c r="A825" s="55" t="s">
        <v>19</v>
      </c>
      <c r="B825" s="55">
        <v>1</v>
      </c>
      <c r="C825" s="55" t="s">
        <v>40</v>
      </c>
      <c r="D825" s="55">
        <v>11</v>
      </c>
      <c r="E825" s="55">
        <v>2015</v>
      </c>
      <c r="F825" s="12" t="s">
        <v>15</v>
      </c>
      <c r="G825" s="13">
        <v>5</v>
      </c>
      <c r="H825" s="55">
        <v>0.11399999999999999</v>
      </c>
      <c r="I825" s="55">
        <v>0.11399999999999999</v>
      </c>
    </row>
    <row r="826" spans="1:9" x14ac:dyDescent="0.25">
      <c r="A826" s="55" t="s">
        <v>19</v>
      </c>
      <c r="B826" s="55">
        <v>1</v>
      </c>
      <c r="C826" s="55" t="s">
        <v>40</v>
      </c>
      <c r="D826" s="55">
        <v>11</v>
      </c>
      <c r="E826" s="12">
        <f>E824+1</f>
        <v>2016</v>
      </c>
      <c r="F826" s="55" t="s">
        <v>12</v>
      </c>
      <c r="G826" s="13">
        <v>2</v>
      </c>
      <c r="H826" s="54">
        <v>0.78800000000000003</v>
      </c>
      <c r="I826" s="54">
        <v>0.78800000000000003</v>
      </c>
    </row>
    <row r="827" spans="1:9" x14ac:dyDescent="0.25">
      <c r="A827" s="55" t="s">
        <v>19</v>
      </c>
      <c r="B827" s="55">
        <v>1</v>
      </c>
      <c r="C827" s="55" t="s">
        <v>40</v>
      </c>
      <c r="D827" s="55">
        <v>11</v>
      </c>
      <c r="E827" s="12">
        <f>E825+1</f>
        <v>2016</v>
      </c>
      <c r="F827" s="12" t="s">
        <v>20</v>
      </c>
      <c r="G827" s="13">
        <v>3</v>
      </c>
      <c r="H827" s="54">
        <v>0.21200000000000008</v>
      </c>
      <c r="I827" s="54">
        <v>0.21200000000000008</v>
      </c>
    </row>
    <row r="828" spans="1:9" x14ac:dyDescent="0.25">
      <c r="A828" s="55" t="s">
        <v>19</v>
      </c>
      <c r="B828" s="55">
        <v>1</v>
      </c>
      <c r="C828" s="55" t="s">
        <v>40</v>
      </c>
      <c r="D828" s="55">
        <v>11</v>
      </c>
      <c r="E828" s="12">
        <f>E826+1</f>
        <v>2017</v>
      </c>
      <c r="F828" s="55" t="s">
        <v>12</v>
      </c>
      <c r="G828" s="13">
        <v>2</v>
      </c>
      <c r="H828" s="54">
        <v>0.70600000000000007</v>
      </c>
      <c r="I828" s="54">
        <v>0.70600000000000007</v>
      </c>
    </row>
    <row r="829" spans="1:9" x14ac:dyDescent="0.25">
      <c r="A829" s="55" t="s">
        <v>19</v>
      </c>
      <c r="B829" s="55">
        <v>1</v>
      </c>
      <c r="C829" s="55" t="s">
        <v>40</v>
      </c>
      <c r="D829" s="55">
        <v>11</v>
      </c>
      <c r="E829" s="12">
        <f>E827+1</f>
        <v>2017</v>
      </c>
      <c r="F829" s="12" t="s">
        <v>20</v>
      </c>
      <c r="G829" s="13">
        <v>3</v>
      </c>
      <c r="H829" s="54">
        <v>0.29400000000000009</v>
      </c>
      <c r="I829" s="54">
        <v>0.29400000000000009</v>
      </c>
    </row>
    <row r="830" spans="1:9" x14ac:dyDescent="0.25">
      <c r="A830" s="55" t="s">
        <v>19</v>
      </c>
      <c r="B830" s="55">
        <v>1</v>
      </c>
      <c r="C830" s="55" t="s">
        <v>40</v>
      </c>
      <c r="D830" s="55">
        <v>11</v>
      </c>
      <c r="E830" s="12">
        <f>E828+1</f>
        <v>2018</v>
      </c>
      <c r="F830" s="55" t="s">
        <v>12</v>
      </c>
      <c r="G830" s="55">
        <v>2</v>
      </c>
      <c r="H830" s="12">
        <v>0.62400000000000011</v>
      </c>
      <c r="I830" s="12">
        <v>0.62400000000000011</v>
      </c>
    </row>
    <row r="831" spans="1:9" x14ac:dyDescent="0.25">
      <c r="A831" s="55" t="s">
        <v>19</v>
      </c>
      <c r="B831" s="55">
        <v>1</v>
      </c>
      <c r="C831" s="55" t="s">
        <v>40</v>
      </c>
      <c r="D831" s="55">
        <v>11</v>
      </c>
      <c r="E831" s="12">
        <f>E829+1</f>
        <v>2018</v>
      </c>
      <c r="F831" s="12" t="s">
        <v>20</v>
      </c>
      <c r="G831" s="55">
        <v>3</v>
      </c>
      <c r="H831" s="12">
        <v>0.37600000000000011</v>
      </c>
      <c r="I831" s="12">
        <v>0.37600000000000011</v>
      </c>
    </row>
    <row r="832" spans="1:9" x14ac:dyDescent="0.25">
      <c r="A832" s="55" t="s">
        <v>19</v>
      </c>
      <c r="B832" s="55">
        <v>1</v>
      </c>
      <c r="C832" s="55" t="s">
        <v>40</v>
      </c>
      <c r="D832" s="55">
        <v>11</v>
      </c>
      <c r="E832" s="12">
        <f>E830+1</f>
        <v>2019</v>
      </c>
      <c r="F832" s="55" t="s">
        <v>12</v>
      </c>
      <c r="G832" s="55">
        <v>2</v>
      </c>
      <c r="H832" s="12">
        <v>0.54200000000000015</v>
      </c>
      <c r="I832" s="12">
        <v>0.54200000000000015</v>
      </c>
    </row>
    <row r="833" spans="1:9" x14ac:dyDescent="0.25">
      <c r="A833" s="55" t="s">
        <v>19</v>
      </c>
      <c r="B833" s="55">
        <v>1</v>
      </c>
      <c r="C833" s="55" t="s">
        <v>40</v>
      </c>
      <c r="D833" s="55">
        <v>11</v>
      </c>
      <c r="E833" s="12">
        <f>E831+1</f>
        <v>2019</v>
      </c>
      <c r="F833" s="12" t="s">
        <v>20</v>
      </c>
      <c r="G833" s="55">
        <v>3</v>
      </c>
      <c r="H833" s="12">
        <v>0.45800000000000013</v>
      </c>
      <c r="I833" s="12">
        <v>0.45800000000000013</v>
      </c>
    </row>
    <row r="834" spans="1:9" x14ac:dyDescent="0.25">
      <c r="A834" s="55" t="s">
        <v>19</v>
      </c>
      <c r="B834" s="55">
        <v>1</v>
      </c>
      <c r="C834" s="55" t="s">
        <v>40</v>
      </c>
      <c r="D834" s="55">
        <v>11</v>
      </c>
      <c r="E834" s="12">
        <f>E832+1</f>
        <v>2020</v>
      </c>
      <c r="F834" s="55" t="s">
        <v>12</v>
      </c>
      <c r="G834" s="55">
        <v>2</v>
      </c>
      <c r="H834" s="12">
        <v>0.46300000000000002</v>
      </c>
      <c r="I834" s="12">
        <v>0.46300000000000002</v>
      </c>
    </row>
    <row r="835" spans="1:9" x14ac:dyDescent="0.25">
      <c r="A835" s="55" t="s">
        <v>19</v>
      </c>
      <c r="B835" s="55">
        <v>1</v>
      </c>
      <c r="C835" s="55" t="s">
        <v>40</v>
      </c>
      <c r="D835" s="55">
        <v>11</v>
      </c>
      <c r="E835" s="12">
        <f>E833+1</f>
        <v>2020</v>
      </c>
      <c r="F835" s="12" t="s">
        <v>20</v>
      </c>
      <c r="G835" s="55">
        <v>3</v>
      </c>
      <c r="H835" s="12">
        <v>0.53700000000000003</v>
      </c>
      <c r="I835" s="12">
        <v>0.53700000000000003</v>
      </c>
    </row>
    <row r="836" spans="1:9" x14ac:dyDescent="0.25">
      <c r="A836" s="55" t="s">
        <v>19</v>
      </c>
      <c r="B836" s="55">
        <v>1</v>
      </c>
      <c r="C836" s="55" t="s">
        <v>40</v>
      </c>
      <c r="D836" s="55">
        <v>11</v>
      </c>
      <c r="E836" s="55">
        <v>2020</v>
      </c>
      <c r="F836" s="12" t="s">
        <v>14</v>
      </c>
      <c r="G836" s="55">
        <v>4</v>
      </c>
      <c r="H836" s="12">
        <v>0.72499999999999998</v>
      </c>
      <c r="I836" s="12">
        <v>0.72499999999999998</v>
      </c>
    </row>
    <row r="837" spans="1:9" x14ac:dyDescent="0.25">
      <c r="A837" s="55" t="s">
        <v>19</v>
      </c>
      <c r="B837" s="55">
        <v>1</v>
      </c>
      <c r="C837" s="55" t="s">
        <v>40</v>
      </c>
      <c r="D837" s="55">
        <v>11</v>
      </c>
      <c r="E837" s="55">
        <v>2020</v>
      </c>
      <c r="F837" s="12" t="s">
        <v>15</v>
      </c>
      <c r="G837" s="55">
        <v>5</v>
      </c>
      <c r="H837" s="12">
        <v>0.27500000000000002</v>
      </c>
      <c r="I837" s="12">
        <v>0.27500000000000002</v>
      </c>
    </row>
    <row r="838" spans="1:9" x14ac:dyDescent="0.25">
      <c r="A838" s="55" t="s">
        <v>19</v>
      </c>
      <c r="B838" s="55">
        <v>1</v>
      </c>
      <c r="C838" s="55" t="s">
        <v>40</v>
      </c>
      <c r="D838" s="55">
        <v>11</v>
      </c>
      <c r="E838" s="12">
        <f>E836+1</f>
        <v>2021</v>
      </c>
      <c r="F838" s="55" t="s">
        <v>12</v>
      </c>
      <c r="G838" s="55">
        <v>2</v>
      </c>
      <c r="H838" s="12">
        <v>0.39800000000000002</v>
      </c>
      <c r="I838" s="12">
        <v>0.39800000000000002</v>
      </c>
    </row>
    <row r="839" spans="1:9" x14ac:dyDescent="0.25">
      <c r="A839" s="55" t="s">
        <v>19</v>
      </c>
      <c r="B839" s="55">
        <v>1</v>
      </c>
      <c r="C839" s="55" t="s">
        <v>40</v>
      </c>
      <c r="D839" s="55">
        <v>11</v>
      </c>
      <c r="E839" s="12">
        <f>E837+1</f>
        <v>2021</v>
      </c>
      <c r="F839" s="12" t="s">
        <v>20</v>
      </c>
      <c r="G839" s="13">
        <v>3</v>
      </c>
      <c r="H839" s="54">
        <v>0.60200000000000009</v>
      </c>
      <c r="I839" s="54">
        <v>0.60200000000000009</v>
      </c>
    </row>
    <row r="840" spans="1:9" x14ac:dyDescent="0.25">
      <c r="A840" s="55" t="s">
        <v>19</v>
      </c>
      <c r="B840" s="55">
        <v>1</v>
      </c>
      <c r="C840" s="55" t="s">
        <v>40</v>
      </c>
      <c r="D840" s="55">
        <v>11</v>
      </c>
      <c r="E840" s="12">
        <f>E838+1</f>
        <v>2022</v>
      </c>
      <c r="F840" s="55" t="s">
        <v>12</v>
      </c>
      <c r="G840" s="13">
        <v>2</v>
      </c>
      <c r="H840" s="54">
        <v>0.33300000000000002</v>
      </c>
      <c r="I840" s="54">
        <v>0.33300000000000002</v>
      </c>
    </row>
    <row r="841" spans="1:9" x14ac:dyDescent="0.25">
      <c r="A841" s="55" t="s">
        <v>19</v>
      </c>
      <c r="B841" s="55">
        <v>1</v>
      </c>
      <c r="C841" s="55" t="s">
        <v>40</v>
      </c>
      <c r="D841" s="55">
        <v>11</v>
      </c>
      <c r="E841" s="12">
        <f>E839+1</f>
        <v>2022</v>
      </c>
      <c r="F841" s="12" t="s">
        <v>20</v>
      </c>
      <c r="G841" s="13">
        <v>3</v>
      </c>
      <c r="H841" s="12">
        <v>0.66700000000000004</v>
      </c>
      <c r="I841" s="12">
        <v>0.66700000000000004</v>
      </c>
    </row>
    <row r="842" spans="1:9" x14ac:dyDescent="0.25">
      <c r="A842" s="55" t="s">
        <v>19</v>
      </c>
      <c r="B842" s="55">
        <v>1</v>
      </c>
      <c r="C842" s="55" t="s">
        <v>40</v>
      </c>
      <c r="D842" s="55">
        <v>11</v>
      </c>
      <c r="E842" s="12">
        <f>E840+1</f>
        <v>2023</v>
      </c>
      <c r="F842" s="55" t="s">
        <v>12</v>
      </c>
      <c r="G842" s="13">
        <v>2</v>
      </c>
      <c r="H842" s="12">
        <v>0.26800000000000002</v>
      </c>
      <c r="I842" s="12">
        <v>0.26800000000000002</v>
      </c>
    </row>
    <row r="843" spans="1:9" x14ac:dyDescent="0.25">
      <c r="A843" s="55" t="s">
        <v>19</v>
      </c>
      <c r="B843" s="55">
        <v>1</v>
      </c>
      <c r="C843" s="55" t="s">
        <v>40</v>
      </c>
      <c r="D843" s="55">
        <v>11</v>
      </c>
      <c r="E843" s="12">
        <f>E841+1</f>
        <v>2023</v>
      </c>
      <c r="F843" s="12" t="s">
        <v>20</v>
      </c>
      <c r="G843" s="13">
        <v>3</v>
      </c>
      <c r="H843" s="12">
        <v>0.73199999999999998</v>
      </c>
      <c r="I843" s="12">
        <v>0.73199999999999998</v>
      </c>
    </row>
    <row r="844" spans="1:9" x14ac:dyDescent="0.25">
      <c r="A844" s="55" t="s">
        <v>19</v>
      </c>
      <c r="B844" s="55">
        <v>1</v>
      </c>
      <c r="C844" s="55" t="s">
        <v>40</v>
      </c>
      <c r="D844" s="55">
        <v>11</v>
      </c>
      <c r="E844" s="12">
        <f>E842+1</f>
        <v>2024</v>
      </c>
      <c r="F844" s="55" t="s">
        <v>12</v>
      </c>
      <c r="G844" s="55">
        <v>2</v>
      </c>
      <c r="H844" s="12">
        <v>0.20300000000000001</v>
      </c>
      <c r="I844" s="12">
        <v>0.20300000000000001</v>
      </c>
    </row>
    <row r="845" spans="1:9" x14ac:dyDescent="0.25">
      <c r="A845" s="55" t="s">
        <v>19</v>
      </c>
      <c r="B845" s="55">
        <v>1</v>
      </c>
      <c r="C845" s="55" t="s">
        <v>40</v>
      </c>
      <c r="D845" s="55">
        <v>11</v>
      </c>
      <c r="E845" s="12">
        <f>E843+1</f>
        <v>2024</v>
      </c>
      <c r="F845" s="12" t="s">
        <v>20</v>
      </c>
      <c r="G845" s="55">
        <v>3</v>
      </c>
      <c r="H845" s="12">
        <v>0.79699999999999993</v>
      </c>
      <c r="I845" s="12">
        <v>0.79699999999999993</v>
      </c>
    </row>
    <row r="846" spans="1:9" x14ac:dyDescent="0.25">
      <c r="A846" s="55" t="s">
        <v>19</v>
      </c>
      <c r="B846" s="55">
        <v>1</v>
      </c>
      <c r="C846" s="55" t="s">
        <v>40</v>
      </c>
      <c r="D846" s="55">
        <v>11</v>
      </c>
      <c r="E846" s="12">
        <f>E844+1</f>
        <v>2025</v>
      </c>
      <c r="F846" s="55" t="s">
        <v>12</v>
      </c>
      <c r="G846" s="55">
        <v>2</v>
      </c>
      <c r="H846" s="12">
        <v>0.13800000000000001</v>
      </c>
      <c r="I846" s="12">
        <v>0.13800000000000001</v>
      </c>
    </row>
    <row r="847" spans="1:9" x14ac:dyDescent="0.25">
      <c r="A847" s="55" t="s">
        <v>19</v>
      </c>
      <c r="B847" s="55">
        <v>1</v>
      </c>
      <c r="C847" s="55" t="s">
        <v>40</v>
      </c>
      <c r="D847" s="55">
        <v>11</v>
      </c>
      <c r="E847" s="12">
        <f>E845+1</f>
        <v>2025</v>
      </c>
      <c r="F847" s="12" t="s">
        <v>20</v>
      </c>
      <c r="G847" s="55">
        <v>3</v>
      </c>
      <c r="H847" s="12">
        <v>0.86199999999999988</v>
      </c>
      <c r="I847" s="12">
        <v>0.86199999999999988</v>
      </c>
    </row>
    <row r="848" spans="1:9" x14ac:dyDescent="0.25">
      <c r="A848" s="12" t="s">
        <v>9</v>
      </c>
      <c r="B848" s="12">
        <v>14</v>
      </c>
      <c r="C848" s="14" t="s">
        <v>10</v>
      </c>
      <c r="D848" s="14">
        <v>1</v>
      </c>
      <c r="E848" s="12">
        <v>2010</v>
      </c>
      <c r="F848" s="12" t="s">
        <v>11</v>
      </c>
      <c r="G848" s="12">
        <v>1</v>
      </c>
      <c r="H848" s="12">
        <v>0.15</v>
      </c>
      <c r="I848" s="12">
        <v>0.15</v>
      </c>
    </row>
    <row r="849" spans="1:9" x14ac:dyDescent="0.25">
      <c r="A849" s="12" t="s">
        <v>9</v>
      </c>
      <c r="B849" s="12">
        <v>14</v>
      </c>
      <c r="C849" s="14" t="s">
        <v>10</v>
      </c>
      <c r="D849" s="14">
        <v>1</v>
      </c>
      <c r="E849" s="12">
        <v>2010</v>
      </c>
      <c r="F849" s="12" t="s">
        <v>12</v>
      </c>
      <c r="G849" s="12">
        <v>2</v>
      </c>
      <c r="H849" s="12">
        <v>0.85</v>
      </c>
      <c r="I849" s="12">
        <v>0.85</v>
      </c>
    </row>
    <row r="850" spans="1:9" x14ac:dyDescent="0.25">
      <c r="A850" s="12" t="s">
        <v>9</v>
      </c>
      <c r="B850" s="12">
        <v>14</v>
      </c>
      <c r="C850" s="14" t="s">
        <v>10</v>
      </c>
      <c r="D850" s="14">
        <v>1</v>
      </c>
      <c r="E850" s="12">
        <v>2010</v>
      </c>
      <c r="F850" s="12" t="s">
        <v>14</v>
      </c>
      <c r="G850" s="55">
        <v>4</v>
      </c>
      <c r="H850" s="55">
        <v>1</v>
      </c>
      <c r="I850" s="55">
        <v>1</v>
      </c>
    </row>
    <row r="851" spans="1:9" x14ac:dyDescent="0.25">
      <c r="A851" s="12" t="s">
        <v>9</v>
      </c>
      <c r="B851" s="12">
        <v>14</v>
      </c>
      <c r="C851" s="14" t="s">
        <v>10</v>
      </c>
      <c r="D851" s="14">
        <v>1</v>
      </c>
      <c r="E851" s="12">
        <v>2011</v>
      </c>
      <c r="F851" s="12" t="s">
        <v>11</v>
      </c>
      <c r="G851" s="12">
        <v>1</v>
      </c>
      <c r="H851" s="12">
        <v>0.03</v>
      </c>
      <c r="I851" s="12">
        <v>0.03</v>
      </c>
    </row>
    <row r="852" spans="1:9" x14ac:dyDescent="0.25">
      <c r="A852" s="12" t="s">
        <v>9</v>
      </c>
      <c r="B852" s="12">
        <v>14</v>
      </c>
      <c r="C852" s="14" t="s">
        <v>10</v>
      </c>
      <c r="D852" s="14">
        <v>1</v>
      </c>
      <c r="E852" s="12">
        <v>2011</v>
      </c>
      <c r="F852" s="12" t="s">
        <v>12</v>
      </c>
      <c r="G852" s="12">
        <v>2</v>
      </c>
      <c r="H852" s="12">
        <v>0.97</v>
      </c>
      <c r="I852" s="12">
        <v>0.97</v>
      </c>
    </row>
    <row r="853" spans="1:9" x14ac:dyDescent="0.25">
      <c r="A853" s="12" t="s">
        <v>9</v>
      </c>
      <c r="B853" s="12">
        <v>14</v>
      </c>
      <c r="C853" s="14" t="s">
        <v>10</v>
      </c>
      <c r="D853" s="14">
        <v>1</v>
      </c>
      <c r="E853" s="12">
        <v>2012</v>
      </c>
      <c r="F853" s="12" t="s">
        <v>12</v>
      </c>
      <c r="G853" s="54">
        <v>2</v>
      </c>
      <c r="H853" s="54">
        <v>1</v>
      </c>
      <c r="I853" s="54">
        <v>1</v>
      </c>
    </row>
    <row r="854" spans="1:9" x14ac:dyDescent="0.25">
      <c r="A854" s="12" t="s">
        <v>9</v>
      </c>
      <c r="B854" s="12">
        <v>14</v>
      </c>
      <c r="C854" s="14" t="s">
        <v>10</v>
      </c>
      <c r="D854" s="14">
        <v>1</v>
      </c>
      <c r="E854" s="12">
        <v>2015</v>
      </c>
      <c r="F854" s="12" t="s">
        <v>12</v>
      </c>
      <c r="G854" s="54">
        <v>2</v>
      </c>
      <c r="H854" s="54">
        <v>0.94799999999999995</v>
      </c>
      <c r="I854" s="54">
        <v>0.94799999999999995</v>
      </c>
    </row>
    <row r="855" spans="1:9" x14ac:dyDescent="0.25">
      <c r="A855" s="12" t="s">
        <v>9</v>
      </c>
      <c r="B855" s="12">
        <v>14</v>
      </c>
      <c r="C855" s="14" t="s">
        <v>10</v>
      </c>
      <c r="D855" s="14">
        <v>1</v>
      </c>
      <c r="E855" s="12">
        <v>2015</v>
      </c>
      <c r="F855" s="12" t="s">
        <v>13</v>
      </c>
      <c r="G855" s="54">
        <v>3</v>
      </c>
      <c r="H855" s="12">
        <v>5.1999999999999998E-2</v>
      </c>
      <c r="I855" s="12">
        <v>5.1999999999999998E-2</v>
      </c>
    </row>
    <row r="856" spans="1:9" x14ac:dyDescent="0.25">
      <c r="A856" s="12" t="s">
        <v>9</v>
      </c>
      <c r="B856" s="12">
        <v>14</v>
      </c>
      <c r="C856" s="14" t="s">
        <v>10</v>
      </c>
      <c r="D856" s="14">
        <v>1</v>
      </c>
      <c r="E856" s="12">
        <v>2015</v>
      </c>
      <c r="F856" s="12" t="s">
        <v>14</v>
      </c>
      <c r="G856" s="13">
        <v>4</v>
      </c>
      <c r="H856" s="55">
        <v>0.88600000000000001</v>
      </c>
      <c r="I856" s="55">
        <v>0.88600000000000001</v>
      </c>
    </row>
    <row r="857" spans="1:9" x14ac:dyDescent="0.25">
      <c r="A857" s="12" t="s">
        <v>9</v>
      </c>
      <c r="B857" s="12">
        <v>14</v>
      </c>
      <c r="C857" s="14" t="s">
        <v>10</v>
      </c>
      <c r="D857" s="14">
        <v>1</v>
      </c>
      <c r="E857" s="12">
        <v>2015</v>
      </c>
      <c r="F857" s="12" t="s">
        <v>15</v>
      </c>
      <c r="G857" s="13">
        <v>5</v>
      </c>
      <c r="H857" s="12">
        <v>0.114</v>
      </c>
      <c r="I857" s="12">
        <v>0.114</v>
      </c>
    </row>
    <row r="858" spans="1:9" x14ac:dyDescent="0.25">
      <c r="A858" s="12" t="s">
        <v>9</v>
      </c>
      <c r="B858" s="12">
        <v>14</v>
      </c>
      <c r="C858" s="14" t="s">
        <v>10</v>
      </c>
      <c r="D858" s="14">
        <v>1</v>
      </c>
      <c r="E858" s="12">
        <v>2020</v>
      </c>
      <c r="F858" s="12" t="s">
        <v>12</v>
      </c>
      <c r="G858" s="12">
        <v>2</v>
      </c>
      <c r="H858" s="12">
        <v>0.78599999999999992</v>
      </c>
      <c r="I858" s="12">
        <v>0.78599999999999992</v>
      </c>
    </row>
    <row r="859" spans="1:9" x14ac:dyDescent="0.25">
      <c r="A859" s="12" t="s">
        <v>9</v>
      </c>
      <c r="B859" s="12">
        <v>14</v>
      </c>
      <c r="C859" s="14" t="s">
        <v>10</v>
      </c>
      <c r="D859" s="14">
        <v>1</v>
      </c>
      <c r="E859" s="12">
        <v>2020</v>
      </c>
      <c r="F859" s="12" t="s">
        <v>13</v>
      </c>
      <c r="G859" s="12">
        <v>3</v>
      </c>
      <c r="H859" s="12">
        <v>0.214</v>
      </c>
      <c r="I859" s="12">
        <v>0.214</v>
      </c>
    </row>
    <row r="860" spans="1:9" x14ac:dyDescent="0.25">
      <c r="A860" s="12" t="s">
        <v>9</v>
      </c>
      <c r="B860" s="12">
        <v>14</v>
      </c>
      <c r="C860" s="14" t="s">
        <v>10</v>
      </c>
      <c r="D860" s="14">
        <v>1</v>
      </c>
      <c r="E860" s="12">
        <v>2020</v>
      </c>
      <c r="F860" s="12" t="s">
        <v>14</v>
      </c>
      <c r="G860" s="55">
        <v>4</v>
      </c>
      <c r="H860" s="12">
        <v>0.72499999999999998</v>
      </c>
      <c r="I860" s="12">
        <v>0.72499999999999998</v>
      </c>
    </row>
    <row r="861" spans="1:9" x14ac:dyDescent="0.25">
      <c r="A861" s="12" t="s">
        <v>9</v>
      </c>
      <c r="B861" s="12">
        <v>14</v>
      </c>
      <c r="C861" s="14" t="s">
        <v>10</v>
      </c>
      <c r="D861" s="14">
        <v>1</v>
      </c>
      <c r="E861" s="12">
        <v>2020</v>
      </c>
      <c r="F861" s="12" t="s">
        <v>15</v>
      </c>
      <c r="G861" s="55">
        <v>5</v>
      </c>
      <c r="H861" s="12">
        <v>0.27500000000000002</v>
      </c>
      <c r="I861" s="12">
        <v>0.27500000000000002</v>
      </c>
    </row>
    <row r="862" spans="1:9" x14ac:dyDescent="0.25">
      <c r="A862" s="12" t="s">
        <v>9</v>
      </c>
      <c r="B862" s="12">
        <v>14</v>
      </c>
      <c r="C862" s="14" t="s">
        <v>31</v>
      </c>
      <c r="D862" s="14">
        <v>2</v>
      </c>
      <c r="E862" s="12">
        <v>2010</v>
      </c>
      <c r="F862" s="12" t="s">
        <v>11</v>
      </c>
      <c r="G862" s="12">
        <v>1</v>
      </c>
      <c r="H862" s="12">
        <v>0.15</v>
      </c>
      <c r="I862" s="12">
        <v>0.15</v>
      </c>
    </row>
    <row r="863" spans="1:9" x14ac:dyDescent="0.25">
      <c r="A863" s="12" t="s">
        <v>9</v>
      </c>
      <c r="B863" s="12">
        <v>14</v>
      </c>
      <c r="C863" s="14" t="s">
        <v>31</v>
      </c>
      <c r="D863" s="14">
        <v>2</v>
      </c>
      <c r="E863" s="12">
        <v>2010</v>
      </c>
      <c r="F863" s="12" t="s">
        <v>12</v>
      </c>
      <c r="G863" s="12">
        <v>2</v>
      </c>
      <c r="H863" s="12">
        <v>0.85</v>
      </c>
      <c r="I863" s="12">
        <v>0.85</v>
      </c>
    </row>
    <row r="864" spans="1:9" x14ac:dyDescent="0.25">
      <c r="A864" s="12" t="s">
        <v>9</v>
      </c>
      <c r="B864" s="12">
        <v>14</v>
      </c>
      <c r="C864" s="14" t="s">
        <v>31</v>
      </c>
      <c r="D864" s="14">
        <v>2</v>
      </c>
      <c r="E864" s="12">
        <v>2010</v>
      </c>
      <c r="F864" s="12" t="s">
        <v>14</v>
      </c>
      <c r="G864" s="55">
        <v>4</v>
      </c>
      <c r="H864" s="55">
        <v>1</v>
      </c>
      <c r="I864" s="55">
        <v>1</v>
      </c>
    </row>
    <row r="865" spans="1:9" x14ac:dyDescent="0.25">
      <c r="A865" s="12" t="s">
        <v>9</v>
      </c>
      <c r="B865" s="12">
        <v>14</v>
      </c>
      <c r="C865" s="14" t="s">
        <v>31</v>
      </c>
      <c r="D865" s="14">
        <v>2</v>
      </c>
      <c r="E865" s="12">
        <v>2011</v>
      </c>
      <c r="F865" s="12" t="s">
        <v>11</v>
      </c>
      <c r="G865" s="12">
        <v>1</v>
      </c>
      <c r="H865" s="12">
        <v>0.03</v>
      </c>
      <c r="I865" s="12">
        <v>0.03</v>
      </c>
    </row>
    <row r="866" spans="1:9" x14ac:dyDescent="0.25">
      <c r="A866" s="12" t="s">
        <v>9</v>
      </c>
      <c r="B866" s="12">
        <v>14</v>
      </c>
      <c r="C866" s="14" t="s">
        <v>31</v>
      </c>
      <c r="D866" s="14">
        <v>2</v>
      </c>
      <c r="E866" s="12">
        <v>2011</v>
      </c>
      <c r="F866" s="12" t="s">
        <v>12</v>
      </c>
      <c r="G866" s="12">
        <v>2</v>
      </c>
      <c r="H866" s="12">
        <v>0.97</v>
      </c>
      <c r="I866" s="12">
        <v>0.97</v>
      </c>
    </row>
    <row r="867" spans="1:9" x14ac:dyDescent="0.25">
      <c r="A867" s="12" t="s">
        <v>9</v>
      </c>
      <c r="B867" s="12">
        <v>14</v>
      </c>
      <c r="C867" s="14" t="s">
        <v>31</v>
      </c>
      <c r="D867" s="14">
        <v>2</v>
      </c>
      <c r="E867" s="12">
        <v>2012</v>
      </c>
      <c r="F867" s="12" t="s">
        <v>12</v>
      </c>
      <c r="G867" s="54">
        <v>2</v>
      </c>
      <c r="H867" s="54">
        <v>1</v>
      </c>
      <c r="I867" s="54">
        <v>1</v>
      </c>
    </row>
    <row r="868" spans="1:9" x14ac:dyDescent="0.25">
      <c r="A868" s="12" t="s">
        <v>9</v>
      </c>
      <c r="B868" s="12">
        <v>14</v>
      </c>
      <c r="C868" s="14" t="s">
        <v>31</v>
      </c>
      <c r="D868" s="14">
        <v>2</v>
      </c>
      <c r="E868" s="12">
        <v>2015</v>
      </c>
      <c r="F868" s="12" t="s">
        <v>12</v>
      </c>
      <c r="G868" s="54">
        <v>2</v>
      </c>
      <c r="H868" s="54">
        <v>0.94799999999999995</v>
      </c>
      <c r="I868" s="54">
        <v>0.94799999999999995</v>
      </c>
    </row>
    <row r="869" spans="1:9" x14ac:dyDescent="0.25">
      <c r="A869" s="12" t="s">
        <v>9</v>
      </c>
      <c r="B869" s="12">
        <v>14</v>
      </c>
      <c r="C869" s="14" t="s">
        <v>31</v>
      </c>
      <c r="D869" s="14">
        <v>2</v>
      </c>
      <c r="E869" s="12">
        <v>2015</v>
      </c>
      <c r="F869" s="12" t="s">
        <v>13</v>
      </c>
      <c r="G869" s="54">
        <v>3</v>
      </c>
      <c r="H869" s="12">
        <v>5.1999999999999998E-2</v>
      </c>
      <c r="I869" s="12">
        <v>5.1999999999999998E-2</v>
      </c>
    </row>
    <row r="870" spans="1:9" x14ac:dyDescent="0.25">
      <c r="A870" s="12" t="s">
        <v>9</v>
      </c>
      <c r="B870" s="12">
        <v>14</v>
      </c>
      <c r="C870" s="14" t="s">
        <v>31</v>
      </c>
      <c r="D870" s="14">
        <v>2</v>
      </c>
      <c r="E870" s="12">
        <v>2015</v>
      </c>
      <c r="F870" s="12" t="s">
        <v>14</v>
      </c>
      <c r="G870" s="13">
        <v>4</v>
      </c>
      <c r="H870" s="55">
        <v>0.88600000000000001</v>
      </c>
      <c r="I870" s="55">
        <v>0.88600000000000001</v>
      </c>
    </row>
    <row r="871" spans="1:9" x14ac:dyDescent="0.25">
      <c r="A871" s="12" t="s">
        <v>9</v>
      </c>
      <c r="B871" s="12">
        <v>14</v>
      </c>
      <c r="C871" s="14" t="s">
        <v>31</v>
      </c>
      <c r="D871" s="14">
        <v>2</v>
      </c>
      <c r="E871" s="12">
        <v>2015</v>
      </c>
      <c r="F871" s="12" t="s">
        <v>15</v>
      </c>
      <c r="G871" s="13">
        <v>5</v>
      </c>
      <c r="H871" s="12">
        <v>0.114</v>
      </c>
      <c r="I871" s="12">
        <v>0.114</v>
      </c>
    </row>
    <row r="872" spans="1:9" x14ac:dyDescent="0.25">
      <c r="A872" s="12" t="s">
        <v>9</v>
      </c>
      <c r="B872" s="12">
        <v>14</v>
      </c>
      <c r="C872" s="14" t="s">
        <v>31</v>
      </c>
      <c r="D872" s="14">
        <v>2</v>
      </c>
      <c r="E872" s="12">
        <v>2020</v>
      </c>
      <c r="F872" s="12" t="s">
        <v>12</v>
      </c>
      <c r="G872" s="12">
        <v>2</v>
      </c>
      <c r="H872" s="12">
        <v>0.78599999999999992</v>
      </c>
      <c r="I872" s="12">
        <v>0.78599999999999992</v>
      </c>
    </row>
    <row r="873" spans="1:9" x14ac:dyDescent="0.25">
      <c r="A873" s="12" t="s">
        <v>9</v>
      </c>
      <c r="B873" s="12">
        <v>14</v>
      </c>
      <c r="C873" s="14" t="s">
        <v>31</v>
      </c>
      <c r="D873" s="14">
        <v>2</v>
      </c>
      <c r="E873" s="12">
        <v>2020</v>
      </c>
      <c r="F873" s="12" t="s">
        <v>13</v>
      </c>
      <c r="G873" s="12">
        <v>3</v>
      </c>
      <c r="H873" s="12">
        <v>0.214</v>
      </c>
      <c r="I873" s="12">
        <v>0.214</v>
      </c>
    </row>
    <row r="874" spans="1:9" x14ac:dyDescent="0.25">
      <c r="A874" s="12" t="s">
        <v>9</v>
      </c>
      <c r="B874" s="12">
        <v>14</v>
      </c>
      <c r="C874" s="14" t="s">
        <v>31</v>
      </c>
      <c r="D874" s="14">
        <v>2</v>
      </c>
      <c r="E874" s="12">
        <v>2020</v>
      </c>
      <c r="F874" s="12" t="s">
        <v>14</v>
      </c>
      <c r="G874" s="55">
        <v>4</v>
      </c>
      <c r="H874" s="12">
        <v>0.72499999999999998</v>
      </c>
      <c r="I874" s="12">
        <v>0.72499999999999998</v>
      </c>
    </row>
    <row r="875" spans="1:9" x14ac:dyDescent="0.25">
      <c r="A875" s="12" t="s">
        <v>9</v>
      </c>
      <c r="B875" s="12">
        <v>14</v>
      </c>
      <c r="C875" s="14" t="s">
        <v>31</v>
      </c>
      <c r="D875" s="14">
        <v>2</v>
      </c>
      <c r="E875" s="12">
        <v>2020</v>
      </c>
      <c r="F875" s="12" t="s">
        <v>15</v>
      </c>
      <c r="G875" s="55">
        <v>5</v>
      </c>
      <c r="H875" s="12">
        <v>0.27500000000000002</v>
      </c>
      <c r="I875" s="12">
        <v>0.27500000000000002</v>
      </c>
    </row>
    <row r="876" spans="1:9" x14ac:dyDescent="0.25">
      <c r="A876" s="12" t="s">
        <v>9</v>
      </c>
      <c r="B876" s="12">
        <v>14</v>
      </c>
      <c r="C876" s="14" t="s">
        <v>32</v>
      </c>
      <c r="D876" s="14">
        <v>3</v>
      </c>
      <c r="E876" s="12">
        <v>2010</v>
      </c>
      <c r="F876" s="12" t="s">
        <v>11</v>
      </c>
      <c r="G876" s="12">
        <v>1</v>
      </c>
      <c r="H876" s="12">
        <v>0.15</v>
      </c>
      <c r="I876" s="12">
        <v>0.15</v>
      </c>
    </row>
    <row r="877" spans="1:9" x14ac:dyDescent="0.25">
      <c r="A877" s="12" t="s">
        <v>9</v>
      </c>
      <c r="B877" s="12">
        <v>14</v>
      </c>
      <c r="C877" s="14" t="s">
        <v>32</v>
      </c>
      <c r="D877" s="14">
        <v>3</v>
      </c>
      <c r="E877" s="12">
        <v>2010</v>
      </c>
      <c r="F877" s="12" t="s">
        <v>12</v>
      </c>
      <c r="G877" s="12">
        <v>2</v>
      </c>
      <c r="H877" s="12">
        <v>0.85</v>
      </c>
      <c r="I877" s="12">
        <v>0.85</v>
      </c>
    </row>
    <row r="878" spans="1:9" x14ac:dyDescent="0.25">
      <c r="A878" s="12" t="s">
        <v>9</v>
      </c>
      <c r="B878" s="12">
        <v>14</v>
      </c>
      <c r="C878" s="14" t="s">
        <v>32</v>
      </c>
      <c r="D878" s="14">
        <v>3</v>
      </c>
      <c r="E878" s="12">
        <v>2010</v>
      </c>
      <c r="F878" s="12" t="s">
        <v>14</v>
      </c>
      <c r="G878" s="55">
        <v>4</v>
      </c>
      <c r="H878" s="55">
        <v>1</v>
      </c>
      <c r="I878" s="55">
        <v>1</v>
      </c>
    </row>
    <row r="879" spans="1:9" x14ac:dyDescent="0.25">
      <c r="A879" s="12" t="s">
        <v>9</v>
      </c>
      <c r="B879" s="12">
        <v>14</v>
      </c>
      <c r="C879" s="14" t="s">
        <v>32</v>
      </c>
      <c r="D879" s="14">
        <v>3</v>
      </c>
      <c r="E879" s="12">
        <v>2011</v>
      </c>
      <c r="F879" s="12" t="s">
        <v>11</v>
      </c>
      <c r="G879" s="12">
        <v>1</v>
      </c>
      <c r="H879" s="12">
        <v>0.03</v>
      </c>
      <c r="I879" s="12">
        <v>0.03</v>
      </c>
    </row>
    <row r="880" spans="1:9" x14ac:dyDescent="0.25">
      <c r="A880" s="12" t="s">
        <v>9</v>
      </c>
      <c r="B880" s="12">
        <v>14</v>
      </c>
      <c r="C880" s="14" t="s">
        <v>32</v>
      </c>
      <c r="D880" s="14">
        <v>3</v>
      </c>
      <c r="E880" s="12">
        <v>2011</v>
      </c>
      <c r="F880" s="12" t="s">
        <v>12</v>
      </c>
      <c r="G880" s="12">
        <v>2</v>
      </c>
      <c r="H880" s="12">
        <v>0.97</v>
      </c>
      <c r="I880" s="12">
        <v>0.97</v>
      </c>
    </row>
    <row r="881" spans="1:9" x14ac:dyDescent="0.25">
      <c r="A881" s="12" t="s">
        <v>9</v>
      </c>
      <c r="B881" s="12">
        <v>14</v>
      </c>
      <c r="C881" s="14" t="s">
        <v>32</v>
      </c>
      <c r="D881" s="14">
        <v>3</v>
      </c>
      <c r="E881" s="12">
        <v>2012</v>
      </c>
      <c r="F881" s="12" t="s">
        <v>12</v>
      </c>
      <c r="G881" s="54">
        <v>2</v>
      </c>
      <c r="H881" s="54">
        <v>1</v>
      </c>
      <c r="I881" s="54">
        <v>1</v>
      </c>
    </row>
    <row r="882" spans="1:9" x14ac:dyDescent="0.25">
      <c r="A882" s="12" t="s">
        <v>9</v>
      </c>
      <c r="B882" s="12">
        <v>14</v>
      </c>
      <c r="C882" s="14" t="s">
        <v>32</v>
      </c>
      <c r="D882" s="14">
        <v>3</v>
      </c>
      <c r="E882" s="12">
        <v>2015</v>
      </c>
      <c r="F882" s="12" t="s">
        <v>12</v>
      </c>
      <c r="G882" s="54">
        <v>2</v>
      </c>
      <c r="H882" s="54">
        <v>0.94799999999999995</v>
      </c>
      <c r="I882" s="54">
        <v>0.94799999999999995</v>
      </c>
    </row>
    <row r="883" spans="1:9" x14ac:dyDescent="0.25">
      <c r="A883" s="12" t="s">
        <v>9</v>
      </c>
      <c r="B883" s="12">
        <v>14</v>
      </c>
      <c r="C883" s="14" t="s">
        <v>32</v>
      </c>
      <c r="D883" s="14">
        <v>3</v>
      </c>
      <c r="E883" s="12">
        <v>2015</v>
      </c>
      <c r="F883" s="12" t="s">
        <v>13</v>
      </c>
      <c r="G883" s="54">
        <v>3</v>
      </c>
      <c r="H883" s="12">
        <v>5.1999999999999998E-2</v>
      </c>
      <c r="I883" s="12">
        <v>5.1999999999999998E-2</v>
      </c>
    </row>
    <row r="884" spans="1:9" x14ac:dyDescent="0.25">
      <c r="A884" s="12" t="s">
        <v>9</v>
      </c>
      <c r="B884" s="12">
        <v>14</v>
      </c>
      <c r="C884" s="14" t="s">
        <v>32</v>
      </c>
      <c r="D884" s="14">
        <v>3</v>
      </c>
      <c r="E884" s="12">
        <v>2015</v>
      </c>
      <c r="F884" s="12" t="s">
        <v>14</v>
      </c>
      <c r="G884" s="13">
        <v>4</v>
      </c>
      <c r="H884" s="55">
        <v>0.88600000000000001</v>
      </c>
      <c r="I884" s="55">
        <v>0.88600000000000001</v>
      </c>
    </row>
    <row r="885" spans="1:9" x14ac:dyDescent="0.25">
      <c r="A885" s="12" t="s">
        <v>9</v>
      </c>
      <c r="B885" s="12">
        <v>14</v>
      </c>
      <c r="C885" s="14" t="s">
        <v>32</v>
      </c>
      <c r="D885" s="14">
        <v>3</v>
      </c>
      <c r="E885" s="12">
        <v>2015</v>
      </c>
      <c r="F885" s="12" t="s">
        <v>15</v>
      </c>
      <c r="G885" s="13">
        <v>5</v>
      </c>
      <c r="H885" s="12">
        <v>0.114</v>
      </c>
      <c r="I885" s="12">
        <v>0.114</v>
      </c>
    </row>
    <row r="886" spans="1:9" x14ac:dyDescent="0.25">
      <c r="A886" s="12" t="s">
        <v>9</v>
      </c>
      <c r="B886" s="12">
        <v>14</v>
      </c>
      <c r="C886" s="14" t="s">
        <v>32</v>
      </c>
      <c r="D886" s="14">
        <v>3</v>
      </c>
      <c r="E886" s="12">
        <v>2020</v>
      </c>
      <c r="F886" s="54" t="s">
        <v>12</v>
      </c>
      <c r="G886" s="54">
        <v>2</v>
      </c>
      <c r="H886" s="12">
        <v>0.78599999999999992</v>
      </c>
      <c r="I886" s="12">
        <v>0.78599999999999992</v>
      </c>
    </row>
    <row r="887" spans="1:9" x14ac:dyDescent="0.25">
      <c r="A887" s="12" t="s">
        <v>9</v>
      </c>
      <c r="B887" s="12">
        <v>14</v>
      </c>
      <c r="C887" s="14" t="s">
        <v>32</v>
      </c>
      <c r="D887" s="14">
        <v>3</v>
      </c>
      <c r="E887" s="12">
        <v>2020</v>
      </c>
      <c r="F887" s="54" t="s">
        <v>13</v>
      </c>
      <c r="G887" s="54">
        <v>3</v>
      </c>
      <c r="H887" s="12">
        <v>0.214</v>
      </c>
      <c r="I887" s="12">
        <v>0.214</v>
      </c>
    </row>
    <row r="888" spans="1:9" x14ac:dyDescent="0.25">
      <c r="A888" s="12" t="s">
        <v>9</v>
      </c>
      <c r="B888" s="12">
        <v>14</v>
      </c>
      <c r="C888" s="14" t="s">
        <v>32</v>
      </c>
      <c r="D888" s="14">
        <v>3</v>
      </c>
      <c r="E888" s="12">
        <v>2020</v>
      </c>
      <c r="F888" s="54" t="s">
        <v>14</v>
      </c>
      <c r="G888" s="13">
        <v>4</v>
      </c>
      <c r="H888" s="12">
        <v>0.72499999999999998</v>
      </c>
      <c r="I888" s="12">
        <v>0.72499999999999998</v>
      </c>
    </row>
    <row r="889" spans="1:9" x14ac:dyDescent="0.25">
      <c r="A889" s="12" t="s">
        <v>9</v>
      </c>
      <c r="B889" s="12">
        <v>14</v>
      </c>
      <c r="C889" s="14" t="s">
        <v>32</v>
      </c>
      <c r="D889" s="14">
        <v>3</v>
      </c>
      <c r="E889" s="12">
        <v>2020</v>
      </c>
      <c r="F889" s="54" t="s">
        <v>15</v>
      </c>
      <c r="G889" s="13">
        <v>5</v>
      </c>
      <c r="H889" s="12">
        <v>0.27500000000000002</v>
      </c>
      <c r="I889" s="12">
        <v>0.27500000000000002</v>
      </c>
    </row>
    <row r="890" spans="1:9" x14ac:dyDescent="0.25">
      <c r="A890" s="12" t="s">
        <v>9</v>
      </c>
      <c r="B890" s="12">
        <v>14</v>
      </c>
      <c r="C890" s="14" t="s">
        <v>33</v>
      </c>
      <c r="D890" s="14">
        <v>4</v>
      </c>
      <c r="E890" s="12">
        <v>2010</v>
      </c>
      <c r="F890" s="54" t="s">
        <v>11</v>
      </c>
      <c r="G890" s="54">
        <v>1</v>
      </c>
      <c r="H890" s="12">
        <v>0.15</v>
      </c>
      <c r="I890" s="12">
        <v>0.15</v>
      </c>
    </row>
    <row r="891" spans="1:9" x14ac:dyDescent="0.25">
      <c r="A891" s="12" t="s">
        <v>9</v>
      </c>
      <c r="B891" s="12">
        <v>14</v>
      </c>
      <c r="C891" s="14" t="s">
        <v>33</v>
      </c>
      <c r="D891" s="14">
        <v>4</v>
      </c>
      <c r="E891" s="12">
        <v>2010</v>
      </c>
      <c r="F891" s="54" t="s">
        <v>12</v>
      </c>
      <c r="G891" s="54">
        <v>2</v>
      </c>
      <c r="H891" s="12">
        <v>0.85</v>
      </c>
      <c r="I891" s="12">
        <v>0.85</v>
      </c>
    </row>
    <row r="892" spans="1:9" x14ac:dyDescent="0.25">
      <c r="A892" s="12" t="s">
        <v>9</v>
      </c>
      <c r="B892" s="12">
        <v>14</v>
      </c>
      <c r="C892" s="14" t="s">
        <v>33</v>
      </c>
      <c r="D892" s="14">
        <v>4</v>
      </c>
      <c r="E892" s="12">
        <v>2010</v>
      </c>
      <c r="F892" s="12" t="s">
        <v>14</v>
      </c>
      <c r="G892" s="13">
        <v>4</v>
      </c>
      <c r="H892" s="55">
        <v>1</v>
      </c>
      <c r="I892" s="55">
        <v>1</v>
      </c>
    </row>
    <row r="893" spans="1:9" x14ac:dyDescent="0.25">
      <c r="A893" s="12" t="s">
        <v>9</v>
      </c>
      <c r="B893" s="12">
        <v>14</v>
      </c>
      <c r="C893" s="14" t="s">
        <v>33</v>
      </c>
      <c r="D893" s="14">
        <v>4</v>
      </c>
      <c r="E893" s="12">
        <v>2011</v>
      </c>
      <c r="F893" s="54" t="s">
        <v>11</v>
      </c>
      <c r="G893" s="54">
        <v>1</v>
      </c>
      <c r="H893" s="12">
        <v>0.03</v>
      </c>
      <c r="I893" s="12">
        <v>0.03</v>
      </c>
    </row>
    <row r="894" spans="1:9" x14ac:dyDescent="0.25">
      <c r="A894" s="12" t="s">
        <v>9</v>
      </c>
      <c r="B894" s="12">
        <v>14</v>
      </c>
      <c r="C894" s="14" t="s">
        <v>33</v>
      </c>
      <c r="D894" s="14">
        <v>4</v>
      </c>
      <c r="E894" s="12">
        <v>2011</v>
      </c>
      <c r="F894" s="12" t="s">
        <v>12</v>
      </c>
      <c r="G894" s="54">
        <v>2</v>
      </c>
      <c r="H894" s="12">
        <v>0.97</v>
      </c>
      <c r="I894" s="12">
        <v>0.97</v>
      </c>
    </row>
    <row r="895" spans="1:9" x14ac:dyDescent="0.25">
      <c r="A895" s="12" t="s">
        <v>9</v>
      </c>
      <c r="B895" s="12">
        <v>14</v>
      </c>
      <c r="C895" s="14" t="s">
        <v>33</v>
      </c>
      <c r="D895" s="14">
        <v>4</v>
      </c>
      <c r="E895" s="12">
        <v>2012</v>
      </c>
      <c r="F895" s="54" t="s">
        <v>12</v>
      </c>
      <c r="G895" s="54">
        <v>2</v>
      </c>
      <c r="H895" s="12">
        <v>1</v>
      </c>
      <c r="I895" s="12">
        <v>1</v>
      </c>
    </row>
    <row r="896" spans="1:9" x14ac:dyDescent="0.25">
      <c r="A896" s="12" t="s">
        <v>9</v>
      </c>
      <c r="B896" s="12">
        <v>14</v>
      </c>
      <c r="C896" s="14" t="s">
        <v>33</v>
      </c>
      <c r="D896" s="14">
        <v>4</v>
      </c>
      <c r="E896" s="12">
        <v>2015</v>
      </c>
      <c r="F896" s="12" t="s">
        <v>12</v>
      </c>
      <c r="G896" s="54">
        <v>2</v>
      </c>
      <c r="H896" s="12">
        <v>0.94799999999999995</v>
      </c>
      <c r="I896" s="12">
        <v>0.94799999999999995</v>
      </c>
    </row>
    <row r="897" spans="1:9" x14ac:dyDescent="0.25">
      <c r="A897" s="12" t="s">
        <v>9</v>
      </c>
      <c r="B897" s="12">
        <v>14</v>
      </c>
      <c r="C897" s="14" t="s">
        <v>33</v>
      </c>
      <c r="D897" s="14">
        <v>4</v>
      </c>
      <c r="E897" s="12">
        <v>2015</v>
      </c>
      <c r="F897" s="54" t="s">
        <v>13</v>
      </c>
      <c r="G897" s="54">
        <v>3</v>
      </c>
      <c r="H897" s="12">
        <v>5.1999999999999998E-2</v>
      </c>
      <c r="I897" s="12">
        <v>5.1999999999999998E-2</v>
      </c>
    </row>
    <row r="898" spans="1:9" x14ac:dyDescent="0.25">
      <c r="A898" s="12" t="s">
        <v>9</v>
      </c>
      <c r="B898" s="12">
        <v>14</v>
      </c>
      <c r="C898" s="14" t="s">
        <v>33</v>
      </c>
      <c r="D898" s="14">
        <v>4</v>
      </c>
      <c r="E898" s="12">
        <v>2015</v>
      </c>
      <c r="F898" s="12" t="s">
        <v>14</v>
      </c>
      <c r="G898" s="13">
        <v>4</v>
      </c>
      <c r="H898" s="55">
        <v>0.88600000000000001</v>
      </c>
      <c r="I898" s="55">
        <v>0.88600000000000001</v>
      </c>
    </row>
    <row r="899" spans="1:9" x14ac:dyDescent="0.25">
      <c r="A899" s="12" t="s">
        <v>9</v>
      </c>
      <c r="B899" s="12">
        <v>14</v>
      </c>
      <c r="C899" s="14" t="s">
        <v>33</v>
      </c>
      <c r="D899" s="14">
        <v>4</v>
      </c>
      <c r="E899" s="12">
        <v>2015</v>
      </c>
      <c r="F899" s="54" t="s">
        <v>15</v>
      </c>
      <c r="G899" s="13">
        <v>5</v>
      </c>
      <c r="H899" s="12">
        <v>0.114</v>
      </c>
      <c r="I899" s="12">
        <v>0.114</v>
      </c>
    </row>
    <row r="900" spans="1:9" x14ac:dyDescent="0.25">
      <c r="A900" s="12" t="s">
        <v>9</v>
      </c>
      <c r="B900" s="12">
        <v>14</v>
      </c>
      <c r="C900" s="14" t="s">
        <v>33</v>
      </c>
      <c r="D900" s="14">
        <v>4</v>
      </c>
      <c r="E900" s="12">
        <v>2020</v>
      </c>
      <c r="F900" s="12" t="s">
        <v>12</v>
      </c>
      <c r="G900" s="54">
        <v>2</v>
      </c>
      <c r="H900" s="12">
        <v>0.78599999999999992</v>
      </c>
      <c r="I900" s="12">
        <v>0.78599999999999992</v>
      </c>
    </row>
    <row r="901" spans="1:9" x14ac:dyDescent="0.25">
      <c r="A901" s="12" t="s">
        <v>9</v>
      </c>
      <c r="B901" s="12">
        <v>14</v>
      </c>
      <c r="C901" s="14" t="s">
        <v>33</v>
      </c>
      <c r="D901" s="14">
        <v>4</v>
      </c>
      <c r="E901" s="12">
        <v>2020</v>
      </c>
      <c r="F901" s="54" t="s">
        <v>13</v>
      </c>
      <c r="G901" s="54">
        <v>3</v>
      </c>
      <c r="H901" s="12">
        <v>0.214</v>
      </c>
      <c r="I901" s="12">
        <v>0.214</v>
      </c>
    </row>
    <row r="902" spans="1:9" x14ac:dyDescent="0.25">
      <c r="A902" s="12" t="s">
        <v>9</v>
      </c>
      <c r="B902" s="12">
        <v>14</v>
      </c>
      <c r="C902" s="14" t="s">
        <v>33</v>
      </c>
      <c r="D902" s="14">
        <v>4</v>
      </c>
      <c r="E902" s="12">
        <v>2020</v>
      </c>
      <c r="F902" s="12" t="s">
        <v>14</v>
      </c>
      <c r="G902" s="13">
        <v>4</v>
      </c>
      <c r="H902" s="12">
        <v>0.72499999999999998</v>
      </c>
      <c r="I902" s="12">
        <v>0.72499999999999998</v>
      </c>
    </row>
    <row r="903" spans="1:9" x14ac:dyDescent="0.25">
      <c r="A903" s="12" t="s">
        <v>9</v>
      </c>
      <c r="B903" s="12">
        <v>14</v>
      </c>
      <c r="C903" s="14" t="s">
        <v>33</v>
      </c>
      <c r="D903" s="14">
        <v>4</v>
      </c>
      <c r="E903" s="12">
        <v>2020</v>
      </c>
      <c r="F903" s="54" t="s">
        <v>15</v>
      </c>
      <c r="G903" s="13">
        <v>5</v>
      </c>
      <c r="H903" s="12">
        <v>0.27500000000000002</v>
      </c>
      <c r="I903" s="12">
        <v>0.27500000000000002</v>
      </c>
    </row>
    <row r="904" spans="1:9" x14ac:dyDescent="0.25">
      <c r="A904" s="12" t="s">
        <v>9</v>
      </c>
      <c r="B904" s="12">
        <v>14</v>
      </c>
      <c r="C904" s="14" t="s">
        <v>34</v>
      </c>
      <c r="D904" s="14">
        <v>5</v>
      </c>
      <c r="E904" s="12">
        <v>2010</v>
      </c>
      <c r="F904" s="12" t="s">
        <v>11</v>
      </c>
      <c r="G904" s="54">
        <v>1</v>
      </c>
      <c r="H904" s="12">
        <v>0.15</v>
      </c>
      <c r="I904" s="12">
        <v>0.15</v>
      </c>
    </row>
    <row r="905" spans="1:9" x14ac:dyDescent="0.25">
      <c r="A905" s="12" t="s">
        <v>9</v>
      </c>
      <c r="B905" s="12">
        <v>14</v>
      </c>
      <c r="C905" s="14" t="s">
        <v>34</v>
      </c>
      <c r="D905" s="14">
        <v>5</v>
      </c>
      <c r="E905" s="12">
        <v>2010</v>
      </c>
      <c r="F905" s="54" t="s">
        <v>12</v>
      </c>
      <c r="G905" s="54">
        <v>2</v>
      </c>
      <c r="H905" s="12">
        <v>0.85</v>
      </c>
      <c r="I905" s="12">
        <v>0.85</v>
      </c>
    </row>
    <row r="906" spans="1:9" x14ac:dyDescent="0.25">
      <c r="A906" s="12" t="s">
        <v>9</v>
      </c>
      <c r="B906" s="12">
        <v>14</v>
      </c>
      <c r="C906" s="14" t="s">
        <v>34</v>
      </c>
      <c r="D906" s="14">
        <v>5</v>
      </c>
      <c r="E906" s="12">
        <v>2010</v>
      </c>
      <c r="F906" s="12" t="s">
        <v>14</v>
      </c>
      <c r="G906" s="13">
        <v>4</v>
      </c>
      <c r="H906" s="55">
        <v>1</v>
      </c>
      <c r="I906" s="55">
        <v>1</v>
      </c>
    </row>
    <row r="907" spans="1:9" x14ac:dyDescent="0.25">
      <c r="A907" s="12" t="s">
        <v>9</v>
      </c>
      <c r="B907" s="12">
        <v>14</v>
      </c>
      <c r="C907" s="14" t="s">
        <v>34</v>
      </c>
      <c r="D907" s="14">
        <v>5</v>
      </c>
      <c r="E907" s="12">
        <v>2011</v>
      </c>
      <c r="F907" s="54" t="s">
        <v>11</v>
      </c>
      <c r="G907" s="54">
        <v>1</v>
      </c>
      <c r="H907" s="12">
        <v>0.03</v>
      </c>
      <c r="I907" s="12">
        <v>0.03</v>
      </c>
    </row>
    <row r="908" spans="1:9" x14ac:dyDescent="0.25">
      <c r="A908" s="12" t="s">
        <v>9</v>
      </c>
      <c r="B908" s="12">
        <v>14</v>
      </c>
      <c r="C908" s="14" t="s">
        <v>34</v>
      </c>
      <c r="D908" s="14">
        <v>5</v>
      </c>
      <c r="E908" s="12">
        <v>2011</v>
      </c>
      <c r="F908" s="12" t="s">
        <v>12</v>
      </c>
      <c r="G908" s="54">
        <v>2</v>
      </c>
      <c r="H908" s="12">
        <v>0.97</v>
      </c>
      <c r="I908" s="12">
        <v>0.97</v>
      </c>
    </row>
    <row r="909" spans="1:9" x14ac:dyDescent="0.25">
      <c r="A909" s="12" t="s">
        <v>9</v>
      </c>
      <c r="B909" s="12">
        <v>14</v>
      </c>
      <c r="C909" s="14" t="s">
        <v>34</v>
      </c>
      <c r="D909" s="14">
        <v>5</v>
      </c>
      <c r="E909" s="12">
        <v>2012</v>
      </c>
      <c r="F909" s="54" t="s">
        <v>12</v>
      </c>
      <c r="G909" s="54">
        <v>2</v>
      </c>
      <c r="H909" s="12">
        <v>1</v>
      </c>
      <c r="I909" s="12">
        <v>1</v>
      </c>
    </row>
    <row r="910" spans="1:9" x14ac:dyDescent="0.25">
      <c r="A910" s="12" t="s">
        <v>9</v>
      </c>
      <c r="B910" s="12">
        <v>14</v>
      </c>
      <c r="C910" s="14" t="s">
        <v>34</v>
      </c>
      <c r="D910" s="14">
        <v>5</v>
      </c>
      <c r="E910" s="12">
        <v>2015</v>
      </c>
      <c r="F910" s="12" t="s">
        <v>12</v>
      </c>
      <c r="G910" s="54">
        <v>2</v>
      </c>
      <c r="H910" s="12">
        <v>0.94799999999999995</v>
      </c>
      <c r="I910" s="12">
        <v>0.94799999999999995</v>
      </c>
    </row>
    <row r="911" spans="1:9" x14ac:dyDescent="0.25">
      <c r="A911" s="12" t="s">
        <v>9</v>
      </c>
      <c r="B911" s="12">
        <v>14</v>
      </c>
      <c r="C911" s="14" t="s">
        <v>34</v>
      </c>
      <c r="D911" s="14">
        <v>5</v>
      </c>
      <c r="E911" s="12">
        <v>2015</v>
      </c>
      <c r="F911" s="54" t="s">
        <v>13</v>
      </c>
      <c r="G911" s="54">
        <v>3</v>
      </c>
      <c r="H911" s="12">
        <v>5.1999999999999998E-2</v>
      </c>
      <c r="I911" s="12">
        <v>5.1999999999999998E-2</v>
      </c>
    </row>
    <row r="912" spans="1:9" x14ac:dyDescent="0.25">
      <c r="A912" s="12" t="s">
        <v>9</v>
      </c>
      <c r="B912" s="12">
        <v>14</v>
      </c>
      <c r="C912" s="14" t="s">
        <v>34</v>
      </c>
      <c r="D912" s="14">
        <v>5</v>
      </c>
      <c r="E912" s="12">
        <v>2015</v>
      </c>
      <c r="F912" s="12" t="s">
        <v>14</v>
      </c>
      <c r="G912" s="13">
        <v>4</v>
      </c>
      <c r="H912" s="55">
        <v>0.88600000000000001</v>
      </c>
      <c r="I912" s="55">
        <v>0.88600000000000001</v>
      </c>
    </row>
    <row r="913" spans="1:9" x14ac:dyDescent="0.25">
      <c r="A913" s="12" t="s">
        <v>9</v>
      </c>
      <c r="B913" s="12">
        <v>14</v>
      </c>
      <c r="C913" s="14" t="s">
        <v>34</v>
      </c>
      <c r="D913" s="14">
        <v>5</v>
      </c>
      <c r="E913" s="12">
        <v>2015</v>
      </c>
      <c r="F913" s="54" t="s">
        <v>15</v>
      </c>
      <c r="G913" s="13">
        <v>5</v>
      </c>
      <c r="H913" s="12">
        <v>0.114</v>
      </c>
      <c r="I913" s="12">
        <v>0.114</v>
      </c>
    </row>
    <row r="914" spans="1:9" x14ac:dyDescent="0.25">
      <c r="A914" s="12" t="s">
        <v>9</v>
      </c>
      <c r="B914" s="12">
        <v>14</v>
      </c>
      <c r="C914" s="14" t="s">
        <v>34</v>
      </c>
      <c r="D914" s="14">
        <v>5</v>
      </c>
      <c r="E914" s="12">
        <v>2020</v>
      </c>
      <c r="F914" s="12" t="s">
        <v>12</v>
      </c>
      <c r="G914" s="54">
        <v>2</v>
      </c>
      <c r="H914" s="12">
        <v>0.78599999999999992</v>
      </c>
      <c r="I914" s="12">
        <v>0.78599999999999992</v>
      </c>
    </row>
    <row r="915" spans="1:9" x14ac:dyDescent="0.25">
      <c r="A915" s="12" t="s">
        <v>9</v>
      </c>
      <c r="B915" s="12">
        <v>14</v>
      </c>
      <c r="C915" s="14" t="s">
        <v>34</v>
      </c>
      <c r="D915" s="14">
        <v>5</v>
      </c>
      <c r="E915" s="12">
        <v>2020</v>
      </c>
      <c r="F915" s="54" t="s">
        <v>13</v>
      </c>
      <c r="G915" s="54">
        <v>3</v>
      </c>
      <c r="H915" s="12">
        <v>0.214</v>
      </c>
      <c r="I915" s="12">
        <v>0.214</v>
      </c>
    </row>
    <row r="916" spans="1:9" x14ac:dyDescent="0.25">
      <c r="A916" s="12" t="s">
        <v>9</v>
      </c>
      <c r="B916" s="12">
        <v>14</v>
      </c>
      <c r="C916" s="14" t="s">
        <v>34</v>
      </c>
      <c r="D916" s="14">
        <v>5</v>
      </c>
      <c r="E916" s="12">
        <v>2020</v>
      </c>
      <c r="F916" s="12" t="s">
        <v>14</v>
      </c>
      <c r="G916" s="13">
        <v>4</v>
      </c>
      <c r="H916" s="12">
        <v>0.72499999999999998</v>
      </c>
      <c r="I916" s="12">
        <v>0.72499999999999998</v>
      </c>
    </row>
    <row r="917" spans="1:9" x14ac:dyDescent="0.25">
      <c r="A917" s="12" t="s">
        <v>9</v>
      </c>
      <c r="B917" s="12">
        <v>14</v>
      </c>
      <c r="C917" s="14" t="s">
        <v>34</v>
      </c>
      <c r="D917" s="14">
        <v>5</v>
      </c>
      <c r="E917" s="12">
        <v>2020</v>
      </c>
      <c r="F917" s="54" t="s">
        <v>15</v>
      </c>
      <c r="G917" s="13">
        <v>5</v>
      </c>
      <c r="H917" s="12">
        <v>0.27500000000000002</v>
      </c>
      <c r="I917" s="12">
        <v>0.27500000000000002</v>
      </c>
    </row>
    <row r="918" spans="1:9" x14ac:dyDescent="0.25">
      <c r="A918" s="12" t="s">
        <v>9</v>
      </c>
      <c r="B918" s="12">
        <v>14</v>
      </c>
      <c r="C918" s="14" t="s">
        <v>35</v>
      </c>
      <c r="D918" s="14">
        <v>6</v>
      </c>
      <c r="E918" s="12">
        <v>2010</v>
      </c>
      <c r="F918" s="12" t="s">
        <v>11</v>
      </c>
      <c r="G918" s="54">
        <v>1</v>
      </c>
      <c r="H918" s="12">
        <v>0.15</v>
      </c>
      <c r="I918" s="12">
        <v>0.15</v>
      </c>
    </row>
    <row r="919" spans="1:9" x14ac:dyDescent="0.25">
      <c r="A919" s="12" t="s">
        <v>9</v>
      </c>
      <c r="B919" s="12">
        <v>14</v>
      </c>
      <c r="C919" s="14" t="s">
        <v>35</v>
      </c>
      <c r="D919" s="14">
        <v>6</v>
      </c>
      <c r="E919" s="12">
        <v>2010</v>
      </c>
      <c r="F919" s="54" t="s">
        <v>12</v>
      </c>
      <c r="G919" s="54">
        <v>2</v>
      </c>
      <c r="H919" s="12">
        <v>0.85</v>
      </c>
      <c r="I919" s="12">
        <v>0.85</v>
      </c>
    </row>
    <row r="920" spans="1:9" x14ac:dyDescent="0.25">
      <c r="A920" s="12" t="s">
        <v>9</v>
      </c>
      <c r="B920" s="12">
        <v>14</v>
      </c>
      <c r="C920" s="14" t="s">
        <v>35</v>
      </c>
      <c r="D920" s="14">
        <v>6</v>
      </c>
      <c r="E920" s="12">
        <v>2010</v>
      </c>
      <c r="F920" s="12" t="s">
        <v>14</v>
      </c>
      <c r="G920" s="13">
        <v>4</v>
      </c>
      <c r="H920" s="55">
        <v>1</v>
      </c>
      <c r="I920" s="55">
        <v>1</v>
      </c>
    </row>
    <row r="921" spans="1:9" x14ac:dyDescent="0.25">
      <c r="A921" s="12" t="s">
        <v>9</v>
      </c>
      <c r="B921" s="12">
        <v>14</v>
      </c>
      <c r="C921" s="14" t="s">
        <v>35</v>
      </c>
      <c r="D921" s="14">
        <v>6</v>
      </c>
      <c r="E921" s="12">
        <v>2011</v>
      </c>
      <c r="F921" s="54" t="s">
        <v>11</v>
      </c>
      <c r="G921" s="54">
        <v>1</v>
      </c>
      <c r="H921" s="12">
        <v>0.03</v>
      </c>
      <c r="I921" s="12">
        <v>0.03</v>
      </c>
    </row>
    <row r="922" spans="1:9" x14ac:dyDescent="0.25">
      <c r="A922" s="12" t="s">
        <v>9</v>
      </c>
      <c r="B922" s="12">
        <v>14</v>
      </c>
      <c r="C922" s="14" t="s">
        <v>35</v>
      </c>
      <c r="D922" s="14">
        <v>6</v>
      </c>
      <c r="E922" s="12">
        <v>2011</v>
      </c>
      <c r="F922" s="12" t="s">
        <v>12</v>
      </c>
      <c r="G922" s="54">
        <v>2</v>
      </c>
      <c r="H922" s="12">
        <v>0.97</v>
      </c>
      <c r="I922" s="12">
        <v>0.97</v>
      </c>
    </row>
    <row r="923" spans="1:9" x14ac:dyDescent="0.25">
      <c r="A923" s="12" t="s">
        <v>9</v>
      </c>
      <c r="B923" s="12">
        <v>14</v>
      </c>
      <c r="C923" s="14" t="s">
        <v>35</v>
      </c>
      <c r="D923" s="14">
        <v>6</v>
      </c>
      <c r="E923" s="12">
        <v>2012</v>
      </c>
      <c r="F923" s="54" t="s">
        <v>12</v>
      </c>
      <c r="G923" s="54">
        <v>2</v>
      </c>
      <c r="H923" s="12">
        <v>1</v>
      </c>
      <c r="I923" s="12">
        <v>1</v>
      </c>
    </row>
    <row r="924" spans="1:9" x14ac:dyDescent="0.25">
      <c r="A924" s="12" t="s">
        <v>9</v>
      </c>
      <c r="B924" s="12">
        <v>14</v>
      </c>
      <c r="C924" s="14" t="s">
        <v>35</v>
      </c>
      <c r="D924" s="14">
        <v>6</v>
      </c>
      <c r="E924" s="12">
        <v>2015</v>
      </c>
      <c r="F924" s="12" t="s">
        <v>12</v>
      </c>
      <c r="G924" s="54">
        <v>2</v>
      </c>
      <c r="H924" s="12">
        <v>0.94799999999999995</v>
      </c>
      <c r="I924" s="12">
        <v>0.94799999999999995</v>
      </c>
    </row>
    <row r="925" spans="1:9" x14ac:dyDescent="0.25">
      <c r="A925" s="12" t="s">
        <v>9</v>
      </c>
      <c r="B925" s="12">
        <v>14</v>
      </c>
      <c r="C925" s="14" t="s">
        <v>35</v>
      </c>
      <c r="D925" s="14">
        <v>6</v>
      </c>
      <c r="E925" s="12">
        <v>2015</v>
      </c>
      <c r="F925" s="54" t="s">
        <v>13</v>
      </c>
      <c r="G925" s="54">
        <v>3</v>
      </c>
      <c r="H925" s="12">
        <v>5.1999999999999998E-2</v>
      </c>
      <c r="I925" s="12">
        <v>5.1999999999999998E-2</v>
      </c>
    </row>
    <row r="926" spans="1:9" x14ac:dyDescent="0.25">
      <c r="A926" s="12" t="s">
        <v>9</v>
      </c>
      <c r="B926" s="12">
        <v>14</v>
      </c>
      <c r="C926" s="14" t="s">
        <v>35</v>
      </c>
      <c r="D926" s="14">
        <v>6</v>
      </c>
      <c r="E926" s="12">
        <v>2015</v>
      </c>
      <c r="F926" s="12" t="s">
        <v>14</v>
      </c>
      <c r="G926" s="13">
        <v>4</v>
      </c>
      <c r="H926" s="55">
        <v>0.88600000000000001</v>
      </c>
      <c r="I926" s="55">
        <v>0.88600000000000001</v>
      </c>
    </row>
    <row r="927" spans="1:9" x14ac:dyDescent="0.25">
      <c r="A927" s="12" t="s">
        <v>9</v>
      </c>
      <c r="B927" s="12">
        <v>14</v>
      </c>
      <c r="C927" s="14" t="s">
        <v>35</v>
      </c>
      <c r="D927" s="14">
        <v>6</v>
      </c>
      <c r="E927" s="12">
        <v>2015</v>
      </c>
      <c r="F927" s="12" t="s">
        <v>15</v>
      </c>
      <c r="G927" s="13">
        <v>5</v>
      </c>
      <c r="H927" s="54">
        <v>0.114</v>
      </c>
      <c r="I927" s="54">
        <v>0.114</v>
      </c>
    </row>
    <row r="928" spans="1:9" x14ac:dyDescent="0.25">
      <c r="A928" s="12" t="s">
        <v>9</v>
      </c>
      <c r="B928" s="12">
        <v>14</v>
      </c>
      <c r="C928" s="14" t="s">
        <v>35</v>
      </c>
      <c r="D928" s="14">
        <v>6</v>
      </c>
      <c r="E928" s="12">
        <v>2020</v>
      </c>
      <c r="F928" s="12" t="s">
        <v>12</v>
      </c>
      <c r="G928" s="54">
        <v>2</v>
      </c>
      <c r="H928" s="12">
        <v>0.78599999999999992</v>
      </c>
      <c r="I928" s="12">
        <v>0.78599999999999992</v>
      </c>
    </row>
    <row r="929" spans="1:9" x14ac:dyDescent="0.25">
      <c r="A929" s="12" t="s">
        <v>9</v>
      </c>
      <c r="B929" s="12">
        <v>14</v>
      </c>
      <c r="C929" s="14" t="s">
        <v>35</v>
      </c>
      <c r="D929" s="14">
        <v>6</v>
      </c>
      <c r="E929" s="12">
        <v>2020</v>
      </c>
      <c r="F929" s="12" t="s">
        <v>13</v>
      </c>
      <c r="G929" s="54">
        <v>3</v>
      </c>
      <c r="H929" s="12">
        <v>0.214</v>
      </c>
      <c r="I929" s="12">
        <v>0.214</v>
      </c>
    </row>
    <row r="930" spans="1:9" x14ac:dyDescent="0.25">
      <c r="A930" s="12" t="s">
        <v>9</v>
      </c>
      <c r="B930" s="12">
        <v>14</v>
      </c>
      <c r="C930" s="14" t="s">
        <v>35</v>
      </c>
      <c r="D930" s="14">
        <v>6</v>
      </c>
      <c r="E930" s="12">
        <v>2020</v>
      </c>
      <c r="F930" s="12" t="s">
        <v>14</v>
      </c>
      <c r="G930" s="13">
        <v>4</v>
      </c>
      <c r="H930" s="12">
        <v>0.72499999999999998</v>
      </c>
      <c r="I930" s="12">
        <v>0.72499999999999998</v>
      </c>
    </row>
    <row r="931" spans="1:9" x14ac:dyDescent="0.25">
      <c r="A931" s="12" t="s">
        <v>9</v>
      </c>
      <c r="B931" s="12">
        <v>14</v>
      </c>
      <c r="C931" s="14" t="s">
        <v>35</v>
      </c>
      <c r="D931" s="14">
        <v>6</v>
      </c>
      <c r="E931" s="12">
        <v>2020</v>
      </c>
      <c r="F931" s="12" t="s">
        <v>15</v>
      </c>
      <c r="G931" s="13">
        <v>5</v>
      </c>
      <c r="H931" s="12">
        <v>0.27500000000000002</v>
      </c>
      <c r="I931" s="12">
        <v>0.27500000000000002</v>
      </c>
    </row>
    <row r="932" spans="1:9" x14ac:dyDescent="0.25">
      <c r="A932" s="12" t="s">
        <v>9</v>
      </c>
      <c r="B932" s="12">
        <v>14</v>
      </c>
      <c r="C932" s="14" t="s">
        <v>36</v>
      </c>
      <c r="D932" s="14">
        <v>7</v>
      </c>
      <c r="E932" s="12">
        <v>2010</v>
      </c>
      <c r="F932" s="12" t="s">
        <v>11</v>
      </c>
      <c r="G932" s="54">
        <v>1</v>
      </c>
      <c r="H932" s="54">
        <v>0.15</v>
      </c>
      <c r="I932" s="54">
        <v>0.15</v>
      </c>
    </row>
    <row r="933" spans="1:9" x14ac:dyDescent="0.25">
      <c r="A933" s="12" t="s">
        <v>9</v>
      </c>
      <c r="B933" s="12">
        <v>14</v>
      </c>
      <c r="C933" s="14" t="s">
        <v>36</v>
      </c>
      <c r="D933" s="14">
        <v>7</v>
      </c>
      <c r="E933" s="12">
        <v>2010</v>
      </c>
      <c r="F933" s="12" t="s">
        <v>12</v>
      </c>
      <c r="G933" s="54">
        <v>2</v>
      </c>
      <c r="H933" s="54">
        <v>0.85</v>
      </c>
      <c r="I933" s="54">
        <v>0.85</v>
      </c>
    </row>
    <row r="934" spans="1:9" x14ac:dyDescent="0.25">
      <c r="A934" s="12" t="s">
        <v>9</v>
      </c>
      <c r="B934" s="12">
        <v>14</v>
      </c>
      <c r="C934" s="14" t="s">
        <v>36</v>
      </c>
      <c r="D934" s="14">
        <v>7</v>
      </c>
      <c r="E934" s="12">
        <v>2010</v>
      </c>
      <c r="F934" s="12" t="s">
        <v>14</v>
      </c>
      <c r="G934" s="13">
        <v>4</v>
      </c>
      <c r="H934" s="55">
        <v>1</v>
      </c>
      <c r="I934" s="55">
        <v>1</v>
      </c>
    </row>
    <row r="935" spans="1:9" x14ac:dyDescent="0.25">
      <c r="A935" s="12" t="s">
        <v>9</v>
      </c>
      <c r="B935" s="12">
        <v>14</v>
      </c>
      <c r="C935" s="14" t="s">
        <v>36</v>
      </c>
      <c r="D935" s="14">
        <v>7</v>
      </c>
      <c r="E935" s="12">
        <v>2011</v>
      </c>
      <c r="F935" s="12" t="s">
        <v>11</v>
      </c>
      <c r="G935" s="54">
        <v>1</v>
      </c>
      <c r="H935" s="54">
        <v>0.03</v>
      </c>
      <c r="I935" s="54">
        <v>0.03</v>
      </c>
    </row>
    <row r="936" spans="1:9" x14ac:dyDescent="0.25">
      <c r="A936" s="12" t="s">
        <v>9</v>
      </c>
      <c r="B936" s="12">
        <v>14</v>
      </c>
      <c r="C936" s="14" t="s">
        <v>36</v>
      </c>
      <c r="D936" s="14">
        <v>7</v>
      </c>
      <c r="E936" s="12">
        <v>2011</v>
      </c>
      <c r="F936" s="12" t="s">
        <v>12</v>
      </c>
      <c r="G936" s="54">
        <v>2</v>
      </c>
      <c r="H936" s="54">
        <v>0.97</v>
      </c>
      <c r="I936" s="54">
        <v>0.97</v>
      </c>
    </row>
    <row r="937" spans="1:9" x14ac:dyDescent="0.25">
      <c r="A937" s="12" t="s">
        <v>9</v>
      </c>
      <c r="B937" s="12">
        <v>14</v>
      </c>
      <c r="C937" s="14" t="s">
        <v>36</v>
      </c>
      <c r="D937" s="14">
        <v>7</v>
      </c>
      <c r="E937" s="12">
        <v>2012</v>
      </c>
      <c r="F937" s="12" t="s">
        <v>12</v>
      </c>
      <c r="G937" s="54">
        <v>2</v>
      </c>
      <c r="H937" s="54">
        <v>1</v>
      </c>
      <c r="I937" s="54">
        <v>1</v>
      </c>
    </row>
    <row r="938" spans="1:9" x14ac:dyDescent="0.25">
      <c r="A938" s="12" t="s">
        <v>9</v>
      </c>
      <c r="B938" s="12">
        <v>14</v>
      </c>
      <c r="C938" s="14" t="s">
        <v>36</v>
      </c>
      <c r="D938" s="14">
        <v>7</v>
      </c>
      <c r="E938" s="12">
        <v>2015</v>
      </c>
      <c r="F938" s="12" t="s">
        <v>12</v>
      </c>
      <c r="G938" s="54">
        <v>2</v>
      </c>
      <c r="H938" s="54">
        <v>0.94799999999999995</v>
      </c>
      <c r="I938" s="54">
        <v>0.94799999999999995</v>
      </c>
    </row>
    <row r="939" spans="1:9" x14ac:dyDescent="0.25">
      <c r="A939" s="12" t="s">
        <v>9</v>
      </c>
      <c r="B939" s="12">
        <v>14</v>
      </c>
      <c r="C939" s="14" t="s">
        <v>36</v>
      </c>
      <c r="D939" s="14">
        <v>7</v>
      </c>
      <c r="E939" s="12">
        <v>2015</v>
      </c>
      <c r="F939" s="12" t="s">
        <v>13</v>
      </c>
      <c r="G939" s="54">
        <v>3</v>
      </c>
      <c r="H939" s="54">
        <v>5.1999999999999998E-2</v>
      </c>
      <c r="I939" s="54">
        <v>5.1999999999999998E-2</v>
      </c>
    </row>
    <row r="940" spans="1:9" x14ac:dyDescent="0.25">
      <c r="A940" s="12" t="s">
        <v>9</v>
      </c>
      <c r="B940" s="12">
        <v>14</v>
      </c>
      <c r="C940" s="14" t="s">
        <v>36</v>
      </c>
      <c r="D940" s="14">
        <v>7</v>
      </c>
      <c r="E940" s="12">
        <v>2015</v>
      </c>
      <c r="F940" s="12" t="s">
        <v>14</v>
      </c>
      <c r="G940" s="13">
        <v>4</v>
      </c>
      <c r="H940" s="55">
        <v>0.88600000000000001</v>
      </c>
      <c r="I940" s="55">
        <v>0.88600000000000001</v>
      </c>
    </row>
    <row r="941" spans="1:9" x14ac:dyDescent="0.25">
      <c r="A941" s="12" t="s">
        <v>9</v>
      </c>
      <c r="B941" s="12">
        <v>14</v>
      </c>
      <c r="C941" s="14" t="s">
        <v>36</v>
      </c>
      <c r="D941" s="14">
        <v>7</v>
      </c>
      <c r="E941" s="12">
        <v>2015</v>
      </c>
      <c r="F941" s="12" t="s">
        <v>15</v>
      </c>
      <c r="G941" s="13">
        <v>5</v>
      </c>
      <c r="H941" s="54">
        <v>0.114</v>
      </c>
      <c r="I941" s="54">
        <v>0.114</v>
      </c>
    </row>
    <row r="942" spans="1:9" x14ac:dyDescent="0.25">
      <c r="A942" s="12" t="s">
        <v>9</v>
      </c>
      <c r="B942" s="12">
        <v>14</v>
      </c>
      <c r="C942" s="14" t="s">
        <v>36</v>
      </c>
      <c r="D942" s="14">
        <v>7</v>
      </c>
      <c r="E942" s="12">
        <v>2020</v>
      </c>
      <c r="F942" s="12" t="s">
        <v>12</v>
      </c>
      <c r="G942" s="54">
        <v>2</v>
      </c>
      <c r="H942" s="54">
        <v>0.78599999999999992</v>
      </c>
      <c r="I942" s="54">
        <v>0.78599999999999992</v>
      </c>
    </row>
    <row r="943" spans="1:9" x14ac:dyDescent="0.25">
      <c r="A943" s="12" t="s">
        <v>9</v>
      </c>
      <c r="B943" s="12">
        <v>14</v>
      </c>
      <c r="C943" s="14" t="s">
        <v>36</v>
      </c>
      <c r="D943" s="14">
        <v>7</v>
      </c>
      <c r="E943" s="12">
        <v>2020</v>
      </c>
      <c r="F943" s="12" t="s">
        <v>13</v>
      </c>
      <c r="G943" s="54">
        <v>3</v>
      </c>
      <c r="H943" s="54">
        <v>0.214</v>
      </c>
      <c r="I943" s="54">
        <v>0.214</v>
      </c>
    </row>
    <row r="944" spans="1:9" x14ac:dyDescent="0.25">
      <c r="A944" s="12" t="s">
        <v>9</v>
      </c>
      <c r="B944" s="12">
        <v>14</v>
      </c>
      <c r="C944" s="14" t="s">
        <v>36</v>
      </c>
      <c r="D944" s="14">
        <v>7</v>
      </c>
      <c r="E944" s="12">
        <v>2020</v>
      </c>
      <c r="F944" s="12" t="s">
        <v>14</v>
      </c>
      <c r="G944" s="13">
        <v>4</v>
      </c>
      <c r="H944" s="54">
        <v>0.72499999999999998</v>
      </c>
      <c r="I944" s="54">
        <v>0.72499999999999998</v>
      </c>
    </row>
    <row r="945" spans="1:9" x14ac:dyDescent="0.25">
      <c r="A945" s="12" t="s">
        <v>9</v>
      </c>
      <c r="B945" s="12">
        <v>14</v>
      </c>
      <c r="C945" s="14" t="s">
        <v>36</v>
      </c>
      <c r="D945" s="14">
        <v>7</v>
      </c>
      <c r="E945" s="12">
        <v>2020</v>
      </c>
      <c r="F945" s="12" t="s">
        <v>15</v>
      </c>
      <c r="G945" s="13">
        <v>5</v>
      </c>
      <c r="H945" s="54">
        <v>0.27500000000000002</v>
      </c>
      <c r="I945" s="54">
        <v>0.27500000000000002</v>
      </c>
    </row>
    <row r="946" spans="1:9" x14ac:dyDescent="0.25">
      <c r="A946" s="12" t="s">
        <v>9</v>
      </c>
      <c r="B946" s="12">
        <v>14</v>
      </c>
      <c r="C946" s="14" t="s">
        <v>37</v>
      </c>
      <c r="D946" s="14">
        <v>8</v>
      </c>
      <c r="E946" s="12">
        <v>2010</v>
      </c>
      <c r="F946" s="12" t="s">
        <v>11</v>
      </c>
      <c r="G946" s="54">
        <v>1</v>
      </c>
      <c r="H946" s="54">
        <v>0.15</v>
      </c>
      <c r="I946" s="54">
        <v>0.15</v>
      </c>
    </row>
    <row r="947" spans="1:9" x14ac:dyDescent="0.25">
      <c r="A947" s="12" t="s">
        <v>9</v>
      </c>
      <c r="B947" s="12">
        <v>14</v>
      </c>
      <c r="C947" s="14" t="s">
        <v>37</v>
      </c>
      <c r="D947" s="14">
        <v>8</v>
      </c>
      <c r="E947" s="12">
        <v>2010</v>
      </c>
      <c r="F947" s="12" t="s">
        <v>12</v>
      </c>
      <c r="G947" s="54">
        <v>2</v>
      </c>
      <c r="H947" s="54">
        <v>0.85</v>
      </c>
      <c r="I947" s="54">
        <v>0.85</v>
      </c>
    </row>
    <row r="948" spans="1:9" x14ac:dyDescent="0.25">
      <c r="A948" s="12" t="s">
        <v>9</v>
      </c>
      <c r="B948" s="12">
        <v>14</v>
      </c>
      <c r="C948" s="14" t="s">
        <v>37</v>
      </c>
      <c r="D948" s="14">
        <v>8</v>
      </c>
      <c r="E948" s="12">
        <v>2010</v>
      </c>
      <c r="F948" s="12" t="s">
        <v>14</v>
      </c>
      <c r="G948" s="13">
        <v>4</v>
      </c>
      <c r="H948" s="55">
        <v>1</v>
      </c>
      <c r="I948" s="55">
        <v>1</v>
      </c>
    </row>
    <row r="949" spans="1:9" x14ac:dyDescent="0.25">
      <c r="A949" s="12" t="s">
        <v>9</v>
      </c>
      <c r="B949" s="12">
        <v>14</v>
      </c>
      <c r="C949" s="14" t="s">
        <v>37</v>
      </c>
      <c r="D949" s="14">
        <v>8</v>
      </c>
      <c r="E949" s="12">
        <v>2011</v>
      </c>
      <c r="F949" s="12" t="s">
        <v>11</v>
      </c>
      <c r="G949" s="54">
        <v>1</v>
      </c>
      <c r="H949" s="54">
        <v>0.03</v>
      </c>
      <c r="I949" s="54">
        <v>0.03</v>
      </c>
    </row>
    <row r="950" spans="1:9" x14ac:dyDescent="0.25">
      <c r="A950" s="12" t="s">
        <v>9</v>
      </c>
      <c r="B950" s="12">
        <v>14</v>
      </c>
      <c r="C950" s="14" t="s">
        <v>37</v>
      </c>
      <c r="D950" s="14">
        <v>8</v>
      </c>
      <c r="E950" s="12">
        <v>2011</v>
      </c>
      <c r="F950" s="12" t="s">
        <v>12</v>
      </c>
      <c r="G950" s="54">
        <v>2</v>
      </c>
      <c r="H950" s="54">
        <v>0.97</v>
      </c>
      <c r="I950" s="54">
        <v>0.97</v>
      </c>
    </row>
    <row r="951" spans="1:9" x14ac:dyDescent="0.25">
      <c r="A951" s="12" t="s">
        <v>9</v>
      </c>
      <c r="B951" s="12">
        <v>14</v>
      </c>
      <c r="C951" s="14" t="s">
        <v>37</v>
      </c>
      <c r="D951" s="14">
        <v>8</v>
      </c>
      <c r="E951" s="12">
        <v>2012</v>
      </c>
      <c r="F951" s="12" t="s">
        <v>12</v>
      </c>
      <c r="G951" s="54">
        <v>2</v>
      </c>
      <c r="H951" s="54">
        <v>1</v>
      </c>
      <c r="I951" s="54">
        <v>1</v>
      </c>
    </row>
    <row r="952" spans="1:9" x14ac:dyDescent="0.25">
      <c r="A952" s="12" t="s">
        <v>9</v>
      </c>
      <c r="B952" s="12">
        <v>14</v>
      </c>
      <c r="C952" s="14" t="s">
        <v>37</v>
      </c>
      <c r="D952" s="14">
        <v>8</v>
      </c>
      <c r="E952" s="12">
        <v>2015</v>
      </c>
      <c r="F952" s="12" t="s">
        <v>12</v>
      </c>
      <c r="G952" s="54">
        <v>2</v>
      </c>
      <c r="H952" s="54">
        <v>0.94799999999999995</v>
      </c>
      <c r="I952" s="54">
        <v>0.94799999999999995</v>
      </c>
    </row>
    <row r="953" spans="1:9" x14ac:dyDescent="0.25">
      <c r="A953" s="12" t="s">
        <v>9</v>
      </c>
      <c r="B953" s="12">
        <v>14</v>
      </c>
      <c r="C953" s="14" t="s">
        <v>37</v>
      </c>
      <c r="D953" s="14">
        <v>8</v>
      </c>
      <c r="E953" s="12">
        <v>2015</v>
      </c>
      <c r="F953" s="12" t="s">
        <v>13</v>
      </c>
      <c r="G953" s="54">
        <v>3</v>
      </c>
      <c r="H953" s="54">
        <v>5.1999999999999998E-2</v>
      </c>
      <c r="I953" s="54">
        <v>5.1999999999999998E-2</v>
      </c>
    </row>
    <row r="954" spans="1:9" x14ac:dyDescent="0.25">
      <c r="A954" s="12" t="s">
        <v>9</v>
      </c>
      <c r="B954" s="12">
        <v>14</v>
      </c>
      <c r="C954" s="14" t="s">
        <v>37</v>
      </c>
      <c r="D954" s="14">
        <v>8</v>
      </c>
      <c r="E954" s="12">
        <v>2015</v>
      </c>
      <c r="F954" s="12" t="s">
        <v>14</v>
      </c>
      <c r="G954" s="13">
        <v>4</v>
      </c>
      <c r="H954" s="55">
        <v>0.88600000000000001</v>
      </c>
      <c r="I954" s="55">
        <v>0.88600000000000001</v>
      </c>
    </row>
    <row r="955" spans="1:9" x14ac:dyDescent="0.25">
      <c r="A955" s="12" t="s">
        <v>9</v>
      </c>
      <c r="B955" s="12">
        <v>14</v>
      </c>
      <c r="C955" s="14" t="s">
        <v>37</v>
      </c>
      <c r="D955" s="14">
        <v>8</v>
      </c>
      <c r="E955" s="12">
        <v>2015</v>
      </c>
      <c r="F955" s="12" t="s">
        <v>15</v>
      </c>
      <c r="G955" s="13">
        <v>5</v>
      </c>
      <c r="H955" s="54">
        <v>0.114</v>
      </c>
      <c r="I955" s="54">
        <v>0.114</v>
      </c>
    </row>
    <row r="956" spans="1:9" x14ac:dyDescent="0.25">
      <c r="A956" s="12" t="s">
        <v>9</v>
      </c>
      <c r="B956" s="12">
        <v>14</v>
      </c>
      <c r="C956" s="14" t="s">
        <v>37</v>
      </c>
      <c r="D956" s="14">
        <v>8</v>
      </c>
      <c r="E956" s="12">
        <v>2020</v>
      </c>
      <c r="F956" s="12" t="s">
        <v>12</v>
      </c>
      <c r="G956" s="54">
        <v>2</v>
      </c>
      <c r="H956" s="54">
        <v>0.78599999999999992</v>
      </c>
      <c r="I956" s="54">
        <v>0.78599999999999992</v>
      </c>
    </row>
    <row r="957" spans="1:9" x14ac:dyDescent="0.25">
      <c r="A957" s="12" t="s">
        <v>9</v>
      </c>
      <c r="B957" s="12">
        <v>14</v>
      </c>
      <c r="C957" s="14" t="s">
        <v>37</v>
      </c>
      <c r="D957" s="14">
        <v>8</v>
      </c>
      <c r="E957" s="12">
        <v>2020</v>
      </c>
      <c r="F957" s="12" t="s">
        <v>13</v>
      </c>
      <c r="G957" s="54">
        <v>3</v>
      </c>
      <c r="H957" s="54">
        <v>0.214</v>
      </c>
      <c r="I957" s="54">
        <v>0.214</v>
      </c>
    </row>
    <row r="958" spans="1:9" x14ac:dyDescent="0.25">
      <c r="A958" s="12" t="s">
        <v>9</v>
      </c>
      <c r="B958" s="12">
        <v>14</v>
      </c>
      <c r="C958" s="14" t="s">
        <v>37</v>
      </c>
      <c r="D958" s="14">
        <v>8</v>
      </c>
      <c r="E958" s="12">
        <v>2020</v>
      </c>
      <c r="F958" s="12" t="s">
        <v>14</v>
      </c>
      <c r="G958" s="13">
        <v>4</v>
      </c>
      <c r="H958" s="54">
        <v>0.72499999999999998</v>
      </c>
      <c r="I958" s="54">
        <v>0.72499999999999998</v>
      </c>
    </row>
    <row r="959" spans="1:9" x14ac:dyDescent="0.25">
      <c r="A959" s="12" t="s">
        <v>9</v>
      </c>
      <c r="B959" s="12">
        <v>14</v>
      </c>
      <c r="C959" s="14" t="s">
        <v>37</v>
      </c>
      <c r="D959" s="14">
        <v>8</v>
      </c>
      <c r="E959" s="12">
        <v>2020</v>
      </c>
      <c r="F959" s="12" t="s">
        <v>15</v>
      </c>
      <c r="G959" s="13">
        <v>5</v>
      </c>
      <c r="H959" s="54">
        <v>0.27500000000000002</v>
      </c>
      <c r="I959" s="54">
        <v>0.27500000000000002</v>
      </c>
    </row>
    <row r="960" spans="1:9" x14ac:dyDescent="0.25">
      <c r="A960" s="12" t="s">
        <v>9</v>
      </c>
      <c r="B960" s="12">
        <v>14</v>
      </c>
      <c r="C960" s="14" t="s">
        <v>38</v>
      </c>
      <c r="D960" s="14">
        <v>9</v>
      </c>
      <c r="E960" s="12">
        <v>2010</v>
      </c>
      <c r="F960" s="12" t="s">
        <v>11</v>
      </c>
      <c r="G960" s="54">
        <v>1</v>
      </c>
      <c r="H960" s="54">
        <v>0.15</v>
      </c>
      <c r="I960" s="54">
        <v>0.15</v>
      </c>
    </row>
    <row r="961" spans="1:9" x14ac:dyDescent="0.25">
      <c r="A961" s="12" t="s">
        <v>9</v>
      </c>
      <c r="B961" s="12">
        <v>14</v>
      </c>
      <c r="C961" s="14" t="s">
        <v>38</v>
      </c>
      <c r="D961" s="14">
        <v>9</v>
      </c>
      <c r="E961" s="12">
        <v>2010</v>
      </c>
      <c r="F961" s="12" t="s">
        <v>12</v>
      </c>
      <c r="G961" s="54">
        <v>2</v>
      </c>
      <c r="H961" s="54">
        <v>0.85</v>
      </c>
      <c r="I961" s="54">
        <v>0.85</v>
      </c>
    </row>
    <row r="962" spans="1:9" x14ac:dyDescent="0.25">
      <c r="A962" s="12" t="s">
        <v>9</v>
      </c>
      <c r="B962" s="12">
        <v>14</v>
      </c>
      <c r="C962" s="14" t="s">
        <v>38</v>
      </c>
      <c r="D962" s="14">
        <v>9</v>
      </c>
      <c r="E962" s="12">
        <v>2010</v>
      </c>
      <c r="F962" s="12" t="s">
        <v>14</v>
      </c>
      <c r="G962" s="13">
        <v>4</v>
      </c>
      <c r="H962" s="55">
        <v>1</v>
      </c>
      <c r="I962" s="55">
        <v>1</v>
      </c>
    </row>
    <row r="963" spans="1:9" x14ac:dyDescent="0.25">
      <c r="A963" s="12" t="s">
        <v>9</v>
      </c>
      <c r="B963" s="12">
        <v>14</v>
      </c>
      <c r="C963" s="14" t="s">
        <v>38</v>
      </c>
      <c r="D963" s="14">
        <v>9</v>
      </c>
      <c r="E963" s="12">
        <v>2011</v>
      </c>
      <c r="F963" s="12" t="s">
        <v>11</v>
      </c>
      <c r="G963" s="54">
        <v>1</v>
      </c>
      <c r="H963" s="54">
        <v>0.03</v>
      </c>
      <c r="I963" s="54">
        <v>0.03</v>
      </c>
    </row>
    <row r="964" spans="1:9" x14ac:dyDescent="0.25">
      <c r="A964" s="12" t="s">
        <v>9</v>
      </c>
      <c r="B964" s="12">
        <v>14</v>
      </c>
      <c r="C964" s="14" t="s">
        <v>38</v>
      </c>
      <c r="D964" s="14">
        <v>9</v>
      </c>
      <c r="E964" s="12">
        <v>2011</v>
      </c>
      <c r="F964" s="12" t="s">
        <v>12</v>
      </c>
      <c r="G964" s="54">
        <v>2</v>
      </c>
      <c r="H964" s="54">
        <v>0.97</v>
      </c>
      <c r="I964" s="54">
        <v>0.97</v>
      </c>
    </row>
    <row r="965" spans="1:9" x14ac:dyDescent="0.25">
      <c r="A965" s="12" t="s">
        <v>9</v>
      </c>
      <c r="B965" s="12">
        <v>14</v>
      </c>
      <c r="C965" s="14" t="s">
        <v>38</v>
      </c>
      <c r="D965" s="14">
        <v>9</v>
      </c>
      <c r="E965" s="12">
        <v>2012</v>
      </c>
      <c r="F965" s="12" t="s">
        <v>12</v>
      </c>
      <c r="G965" s="54">
        <v>2</v>
      </c>
      <c r="H965" s="54">
        <v>1</v>
      </c>
      <c r="I965" s="54">
        <v>1</v>
      </c>
    </row>
    <row r="966" spans="1:9" x14ac:dyDescent="0.25">
      <c r="A966" s="12" t="s">
        <v>9</v>
      </c>
      <c r="B966" s="12">
        <v>14</v>
      </c>
      <c r="C966" s="14" t="s">
        <v>38</v>
      </c>
      <c r="D966" s="14">
        <v>9</v>
      </c>
      <c r="E966" s="12">
        <v>2015</v>
      </c>
      <c r="F966" s="12" t="s">
        <v>12</v>
      </c>
      <c r="G966" s="54">
        <v>2</v>
      </c>
      <c r="H966" s="54">
        <v>0.94799999999999995</v>
      </c>
      <c r="I966" s="54">
        <v>0.94799999999999995</v>
      </c>
    </row>
    <row r="967" spans="1:9" x14ac:dyDescent="0.25">
      <c r="A967" s="12" t="s">
        <v>9</v>
      </c>
      <c r="B967" s="12">
        <v>14</v>
      </c>
      <c r="C967" s="14" t="s">
        <v>38</v>
      </c>
      <c r="D967" s="14">
        <v>9</v>
      </c>
      <c r="E967" s="12">
        <v>2015</v>
      </c>
      <c r="F967" s="12" t="s">
        <v>13</v>
      </c>
      <c r="G967" s="54">
        <v>3</v>
      </c>
      <c r="H967" s="54">
        <v>5.1999999999999998E-2</v>
      </c>
      <c r="I967" s="54">
        <v>5.1999999999999998E-2</v>
      </c>
    </row>
    <row r="968" spans="1:9" x14ac:dyDescent="0.25">
      <c r="A968" s="12" t="s">
        <v>9</v>
      </c>
      <c r="B968" s="12">
        <v>14</v>
      </c>
      <c r="C968" s="12" t="s">
        <v>38</v>
      </c>
      <c r="D968" s="12">
        <v>9</v>
      </c>
      <c r="E968" s="12">
        <v>2015</v>
      </c>
      <c r="F968" s="12" t="s">
        <v>14</v>
      </c>
      <c r="G968" s="55">
        <v>4</v>
      </c>
      <c r="H968" s="55">
        <v>0.88600000000000001</v>
      </c>
      <c r="I968" s="55">
        <v>0.88600000000000001</v>
      </c>
    </row>
    <row r="969" spans="1:9" x14ac:dyDescent="0.25">
      <c r="A969" s="12" t="s">
        <v>9</v>
      </c>
      <c r="B969" s="12">
        <v>14</v>
      </c>
      <c r="C969" s="14" t="s">
        <v>38</v>
      </c>
      <c r="D969" s="14">
        <v>9</v>
      </c>
      <c r="E969" s="12">
        <v>2015</v>
      </c>
      <c r="F969" s="12" t="s">
        <v>15</v>
      </c>
      <c r="G969" s="55">
        <v>5</v>
      </c>
      <c r="H969" s="12">
        <v>0.114</v>
      </c>
      <c r="I969" s="12">
        <v>0.114</v>
      </c>
    </row>
    <row r="970" spans="1:9" x14ac:dyDescent="0.25">
      <c r="A970" s="12" t="s">
        <v>9</v>
      </c>
      <c r="B970" s="12">
        <v>14</v>
      </c>
      <c r="C970" s="14" t="s">
        <v>38</v>
      </c>
      <c r="D970" s="14">
        <v>9</v>
      </c>
      <c r="E970" s="12">
        <v>2020</v>
      </c>
      <c r="F970" s="12" t="s">
        <v>12</v>
      </c>
      <c r="G970" s="12">
        <v>2</v>
      </c>
      <c r="H970" s="12">
        <v>0.78599999999999992</v>
      </c>
      <c r="I970" s="12">
        <v>0.78599999999999992</v>
      </c>
    </row>
    <row r="971" spans="1:9" x14ac:dyDescent="0.25">
      <c r="A971" s="12" t="s">
        <v>9</v>
      </c>
      <c r="B971" s="12">
        <v>14</v>
      </c>
      <c r="C971" s="14" t="s">
        <v>38</v>
      </c>
      <c r="D971" s="14">
        <v>9</v>
      </c>
      <c r="E971" s="12">
        <v>2020</v>
      </c>
      <c r="F971" s="12" t="s">
        <v>13</v>
      </c>
      <c r="G971" s="12">
        <v>3</v>
      </c>
      <c r="H971" s="12">
        <v>0.214</v>
      </c>
      <c r="I971" s="12">
        <v>0.214</v>
      </c>
    </row>
    <row r="972" spans="1:9" x14ac:dyDescent="0.25">
      <c r="A972" s="12" t="s">
        <v>9</v>
      </c>
      <c r="B972" s="12">
        <v>14</v>
      </c>
      <c r="C972" s="14" t="s">
        <v>38</v>
      </c>
      <c r="D972" s="14">
        <v>9</v>
      </c>
      <c r="E972" s="12">
        <v>2020</v>
      </c>
      <c r="F972" s="12" t="s">
        <v>14</v>
      </c>
      <c r="G972" s="55">
        <v>4</v>
      </c>
      <c r="H972" s="12">
        <v>0.72499999999999998</v>
      </c>
      <c r="I972" s="12">
        <v>0.72499999999999998</v>
      </c>
    </row>
    <row r="973" spans="1:9" x14ac:dyDescent="0.25">
      <c r="A973" s="12" t="s">
        <v>9</v>
      </c>
      <c r="B973" s="12">
        <v>14</v>
      </c>
      <c r="C973" s="14" t="s">
        <v>38</v>
      </c>
      <c r="D973" s="14">
        <v>9</v>
      </c>
      <c r="E973" s="12">
        <v>2020</v>
      </c>
      <c r="F973" s="12" t="s">
        <v>15</v>
      </c>
      <c r="G973" s="55">
        <v>5</v>
      </c>
      <c r="H973" s="12">
        <v>0.27500000000000002</v>
      </c>
      <c r="I973" s="12">
        <v>0.27500000000000002</v>
      </c>
    </row>
    <row r="974" spans="1:9" x14ac:dyDescent="0.25">
      <c r="A974" s="55" t="s">
        <v>9</v>
      </c>
      <c r="B974" s="55">
        <v>14</v>
      </c>
      <c r="C974" s="55" t="s">
        <v>39</v>
      </c>
      <c r="D974" s="14">
        <v>10</v>
      </c>
      <c r="E974" s="12">
        <v>2010</v>
      </c>
      <c r="F974" s="55" t="s">
        <v>12</v>
      </c>
      <c r="G974" s="55">
        <v>2</v>
      </c>
      <c r="H974" s="55">
        <v>0.98099999999999998</v>
      </c>
      <c r="I974" s="55">
        <v>0.98099999999999998</v>
      </c>
    </row>
    <row r="975" spans="1:9" x14ac:dyDescent="0.25">
      <c r="A975" s="55" t="s">
        <v>9</v>
      </c>
      <c r="B975" s="55">
        <v>14</v>
      </c>
      <c r="C975" s="55" t="s">
        <v>39</v>
      </c>
      <c r="D975" s="55">
        <v>10</v>
      </c>
      <c r="E975" s="55">
        <v>2010</v>
      </c>
      <c r="F975" s="12" t="s">
        <v>20</v>
      </c>
      <c r="G975" s="55">
        <v>3</v>
      </c>
      <c r="H975" s="55">
        <v>1.9000000000000017E-2</v>
      </c>
      <c r="I975" s="55">
        <v>1.9000000000000017E-2</v>
      </c>
    </row>
    <row r="976" spans="1:9" x14ac:dyDescent="0.25">
      <c r="A976" s="55" t="s">
        <v>9</v>
      </c>
      <c r="B976" s="55">
        <v>14</v>
      </c>
      <c r="C976" s="55" t="s">
        <v>39</v>
      </c>
      <c r="D976" s="55">
        <v>10</v>
      </c>
      <c r="E976" s="55">
        <v>2010</v>
      </c>
      <c r="F976" s="12" t="s">
        <v>14</v>
      </c>
      <c r="G976" s="55">
        <v>4</v>
      </c>
      <c r="H976" s="55">
        <v>1</v>
      </c>
      <c r="I976" s="55">
        <v>1</v>
      </c>
    </row>
    <row r="977" spans="1:9" x14ac:dyDescent="0.25">
      <c r="A977" s="55" t="s">
        <v>9</v>
      </c>
      <c r="B977" s="55">
        <v>14</v>
      </c>
      <c r="C977" s="55" t="s">
        <v>39</v>
      </c>
      <c r="D977" s="55">
        <v>10</v>
      </c>
      <c r="E977" s="55">
        <v>2011</v>
      </c>
      <c r="F977" s="55" t="s">
        <v>12</v>
      </c>
      <c r="G977" s="13">
        <v>2</v>
      </c>
      <c r="H977" s="13">
        <v>0.81899999999999995</v>
      </c>
      <c r="I977" s="13">
        <v>0.81899999999999995</v>
      </c>
    </row>
    <row r="978" spans="1:9" x14ac:dyDescent="0.25">
      <c r="A978" s="55" t="s">
        <v>9</v>
      </c>
      <c r="B978" s="55">
        <v>14</v>
      </c>
      <c r="C978" s="55" t="s">
        <v>39</v>
      </c>
      <c r="D978" s="55">
        <v>10</v>
      </c>
      <c r="E978" s="55">
        <v>2011</v>
      </c>
      <c r="F978" s="12" t="s">
        <v>20</v>
      </c>
      <c r="G978" s="13">
        <v>3</v>
      </c>
      <c r="H978" s="13">
        <v>0.18100000000000005</v>
      </c>
      <c r="I978" s="13">
        <v>0.18100000000000005</v>
      </c>
    </row>
    <row r="979" spans="1:9" x14ac:dyDescent="0.25">
      <c r="A979" s="55" t="s">
        <v>9</v>
      </c>
      <c r="B979" s="55">
        <v>14</v>
      </c>
      <c r="C979" s="55" t="s">
        <v>39</v>
      </c>
      <c r="D979" s="55">
        <v>10</v>
      </c>
      <c r="E979" s="55">
        <v>2012</v>
      </c>
      <c r="F979" s="55" t="s">
        <v>12</v>
      </c>
      <c r="G979" s="13">
        <v>2</v>
      </c>
      <c r="H979" s="12">
        <v>0.70499999999999996</v>
      </c>
      <c r="I979" s="12">
        <v>0.70499999999999996</v>
      </c>
    </row>
    <row r="980" spans="1:9" x14ac:dyDescent="0.25">
      <c r="A980" s="55" t="s">
        <v>9</v>
      </c>
      <c r="B980" s="55">
        <v>14</v>
      </c>
      <c r="C980" s="55" t="s">
        <v>39</v>
      </c>
      <c r="D980" s="55">
        <v>10</v>
      </c>
      <c r="E980" s="55">
        <v>2012</v>
      </c>
      <c r="F980" s="12" t="s">
        <v>20</v>
      </c>
      <c r="G980" s="13">
        <v>3</v>
      </c>
      <c r="H980" s="55">
        <v>0.29499999999999998</v>
      </c>
      <c r="I980" s="55">
        <v>0.29499999999999998</v>
      </c>
    </row>
    <row r="981" spans="1:9" x14ac:dyDescent="0.25">
      <c r="A981" s="55" t="s">
        <v>9</v>
      </c>
      <c r="B981" s="55">
        <v>14</v>
      </c>
      <c r="C981" s="55" t="s">
        <v>39</v>
      </c>
      <c r="D981" s="55">
        <v>10</v>
      </c>
      <c r="E981" s="55">
        <v>2015</v>
      </c>
      <c r="F981" s="12" t="s">
        <v>14</v>
      </c>
      <c r="G981" s="13">
        <v>4</v>
      </c>
      <c r="H981" s="55">
        <v>0.88600000000000001</v>
      </c>
      <c r="I981" s="55">
        <v>0.88600000000000001</v>
      </c>
    </row>
    <row r="982" spans="1:9" x14ac:dyDescent="0.25">
      <c r="A982" s="55" t="s">
        <v>9</v>
      </c>
      <c r="B982" s="55">
        <v>14</v>
      </c>
      <c r="C982" s="55" t="s">
        <v>39</v>
      </c>
      <c r="D982" s="55">
        <v>10</v>
      </c>
      <c r="E982" s="55">
        <v>2015</v>
      </c>
      <c r="F982" s="12" t="s">
        <v>15</v>
      </c>
      <c r="G982" s="55">
        <v>5</v>
      </c>
      <c r="H982" s="55">
        <v>0.114</v>
      </c>
      <c r="I982" s="55">
        <v>0.114</v>
      </c>
    </row>
    <row r="983" spans="1:9" x14ac:dyDescent="0.25">
      <c r="A983" s="55" t="s">
        <v>9</v>
      </c>
      <c r="B983" s="55">
        <v>14</v>
      </c>
      <c r="C983" s="55" t="s">
        <v>39</v>
      </c>
      <c r="D983" s="55">
        <v>10</v>
      </c>
      <c r="E983" s="55">
        <v>2020</v>
      </c>
      <c r="F983" s="12" t="s">
        <v>14</v>
      </c>
      <c r="G983" s="55">
        <v>4</v>
      </c>
      <c r="H983" s="55">
        <v>0.72499999999999998</v>
      </c>
      <c r="I983" s="55">
        <v>0.72499999999999998</v>
      </c>
    </row>
    <row r="984" spans="1:9" x14ac:dyDescent="0.25">
      <c r="A984" s="55" t="s">
        <v>9</v>
      </c>
      <c r="B984" s="55">
        <v>14</v>
      </c>
      <c r="C984" s="55" t="s">
        <v>39</v>
      </c>
      <c r="D984" s="55">
        <v>10</v>
      </c>
      <c r="E984" s="55">
        <v>2020</v>
      </c>
      <c r="F984" s="12" t="s">
        <v>15</v>
      </c>
      <c r="G984" s="55">
        <v>5</v>
      </c>
      <c r="H984" s="12">
        <v>0.27500000000000002</v>
      </c>
      <c r="I984" s="12">
        <v>0.27500000000000002</v>
      </c>
    </row>
    <row r="985" spans="1:9" x14ac:dyDescent="0.25">
      <c r="A985" s="55" t="s">
        <v>9</v>
      </c>
      <c r="B985" s="55">
        <v>14</v>
      </c>
      <c r="C985" s="55" t="s">
        <v>39</v>
      </c>
      <c r="D985" s="55">
        <v>10</v>
      </c>
      <c r="E985" s="55">
        <v>2025</v>
      </c>
      <c r="F985" s="12" t="s">
        <v>20</v>
      </c>
      <c r="G985" s="55">
        <v>3</v>
      </c>
      <c r="H985" s="55">
        <v>1</v>
      </c>
      <c r="I985" s="55">
        <v>1</v>
      </c>
    </row>
    <row r="986" spans="1:9" x14ac:dyDescent="0.25">
      <c r="A986" s="55" t="s">
        <v>9</v>
      </c>
      <c r="B986" s="55">
        <v>14</v>
      </c>
      <c r="C986" s="55" t="s">
        <v>40</v>
      </c>
      <c r="D986" s="55">
        <v>11</v>
      </c>
      <c r="E986" s="55">
        <v>2010</v>
      </c>
      <c r="F986" s="55" t="s">
        <v>11</v>
      </c>
      <c r="G986" s="55">
        <v>1</v>
      </c>
      <c r="H986" s="55">
        <v>0.99099999999999999</v>
      </c>
      <c r="I986" s="55">
        <v>0.99099999999999999</v>
      </c>
    </row>
    <row r="987" spans="1:9" x14ac:dyDescent="0.25">
      <c r="A987" s="55" t="s">
        <v>9</v>
      </c>
      <c r="B987" s="55">
        <v>14</v>
      </c>
      <c r="C987" s="55" t="s">
        <v>40</v>
      </c>
      <c r="D987" s="55">
        <v>11</v>
      </c>
      <c r="E987" s="55">
        <v>2010</v>
      </c>
      <c r="F987" s="55" t="s">
        <v>12</v>
      </c>
      <c r="G987" s="55">
        <v>2</v>
      </c>
      <c r="H987" s="55">
        <v>9.000000000000008E-3</v>
      </c>
      <c r="I987" s="55">
        <v>9.000000000000008E-3</v>
      </c>
    </row>
    <row r="988" spans="1:9" x14ac:dyDescent="0.25">
      <c r="A988" s="55" t="s">
        <v>9</v>
      </c>
      <c r="B988" s="55">
        <v>14</v>
      </c>
      <c r="C988" s="55" t="s">
        <v>40</v>
      </c>
      <c r="D988" s="55">
        <v>11</v>
      </c>
      <c r="E988" s="12">
        <v>2010</v>
      </c>
      <c r="F988" s="12" t="s">
        <v>14</v>
      </c>
      <c r="G988" s="55">
        <v>4</v>
      </c>
      <c r="H988" s="2">
        <v>1</v>
      </c>
      <c r="I988" s="2">
        <v>1</v>
      </c>
    </row>
    <row r="989" spans="1:9" x14ac:dyDescent="0.25">
      <c r="A989" s="55" t="s">
        <v>9</v>
      </c>
      <c r="B989" s="55">
        <v>14</v>
      </c>
      <c r="C989" s="55" t="s">
        <v>40</v>
      </c>
      <c r="D989" s="55">
        <v>11</v>
      </c>
      <c r="E989" s="55">
        <v>2011</v>
      </c>
      <c r="F989" s="55" t="s">
        <v>11</v>
      </c>
      <c r="G989" s="55">
        <v>1</v>
      </c>
      <c r="H989" s="55">
        <v>0.52700000000000002</v>
      </c>
      <c r="I989" s="55">
        <v>0.52700000000000002</v>
      </c>
    </row>
    <row r="990" spans="1:9" x14ac:dyDescent="0.25">
      <c r="A990" s="55" t="s">
        <v>9</v>
      </c>
      <c r="B990" s="55">
        <v>14</v>
      </c>
      <c r="C990" s="55" t="s">
        <v>40</v>
      </c>
      <c r="D990" s="55">
        <v>11</v>
      </c>
      <c r="E990" s="55">
        <v>2011</v>
      </c>
      <c r="F990" s="55" t="s">
        <v>12</v>
      </c>
      <c r="G990" s="55">
        <v>2</v>
      </c>
      <c r="H990" s="55">
        <v>0.47299999999999998</v>
      </c>
      <c r="I990" s="55">
        <v>0.47299999999999998</v>
      </c>
    </row>
    <row r="991" spans="1:9" x14ac:dyDescent="0.25">
      <c r="A991" s="55" t="s">
        <v>9</v>
      </c>
      <c r="B991" s="55">
        <v>14</v>
      </c>
      <c r="C991" s="55" t="s">
        <v>40</v>
      </c>
      <c r="D991" s="55">
        <v>11</v>
      </c>
      <c r="E991" s="55">
        <f>E989+1</f>
        <v>2012</v>
      </c>
      <c r="F991" s="55" t="s">
        <v>11</v>
      </c>
      <c r="G991" s="13">
        <v>1</v>
      </c>
      <c r="H991" s="2">
        <f>H989-0.277</f>
        <v>0.25</v>
      </c>
      <c r="I991" s="2">
        <f>I989-0.277</f>
        <v>0.25</v>
      </c>
    </row>
    <row r="992" spans="1:9" x14ac:dyDescent="0.25">
      <c r="A992" s="55" t="s">
        <v>9</v>
      </c>
      <c r="B992" s="55">
        <v>14</v>
      </c>
      <c r="C992" s="55" t="s">
        <v>40</v>
      </c>
      <c r="D992" s="55">
        <v>11</v>
      </c>
      <c r="E992" s="55">
        <f>E990+1</f>
        <v>2012</v>
      </c>
      <c r="F992" s="55" t="s">
        <v>12</v>
      </c>
      <c r="G992" s="13">
        <v>2</v>
      </c>
      <c r="H992" s="2">
        <f>H990+0.277</f>
        <v>0.75</v>
      </c>
      <c r="I992" s="2">
        <f>I990+0.277</f>
        <v>0.75</v>
      </c>
    </row>
    <row r="993" spans="1:9" x14ac:dyDescent="0.25">
      <c r="A993" s="55" t="s">
        <v>9</v>
      </c>
      <c r="B993" s="55">
        <v>14</v>
      </c>
      <c r="C993" s="55" t="s">
        <v>40</v>
      </c>
      <c r="D993" s="55">
        <v>11</v>
      </c>
      <c r="E993" s="55">
        <f>E992+1</f>
        <v>2013</v>
      </c>
      <c r="F993" s="55" t="s">
        <v>12</v>
      </c>
      <c r="G993" s="13">
        <v>2</v>
      </c>
      <c r="H993" s="2">
        <v>1</v>
      </c>
      <c r="I993" s="2">
        <v>1</v>
      </c>
    </row>
    <row r="994" spans="1:9" x14ac:dyDescent="0.25">
      <c r="A994" s="55" t="s">
        <v>9</v>
      </c>
      <c r="B994" s="55">
        <v>14</v>
      </c>
      <c r="C994" s="55" t="s">
        <v>40</v>
      </c>
      <c r="D994" s="55">
        <v>11</v>
      </c>
      <c r="E994" s="55">
        <v>2014</v>
      </c>
      <c r="F994" s="55" t="s">
        <v>12</v>
      </c>
      <c r="G994" s="13">
        <v>2</v>
      </c>
      <c r="H994" s="2">
        <v>0.95199999999999996</v>
      </c>
      <c r="I994" s="2">
        <v>0.95199999999999996</v>
      </c>
    </row>
    <row r="995" spans="1:9" x14ac:dyDescent="0.25">
      <c r="A995" s="55" t="s">
        <v>9</v>
      </c>
      <c r="B995" s="55">
        <v>14</v>
      </c>
      <c r="C995" s="55" t="s">
        <v>40</v>
      </c>
      <c r="D995" s="55">
        <v>11</v>
      </c>
      <c r="E995" s="55">
        <f>E993+1</f>
        <v>2014</v>
      </c>
      <c r="F995" s="12" t="s">
        <v>20</v>
      </c>
      <c r="G995" s="13">
        <v>3</v>
      </c>
      <c r="H995" s="2">
        <v>4.8000000000000001E-2</v>
      </c>
      <c r="I995" s="2">
        <v>4.8000000000000001E-2</v>
      </c>
    </row>
    <row r="996" spans="1:9" x14ac:dyDescent="0.25">
      <c r="A996" s="55" t="s">
        <v>9</v>
      </c>
      <c r="B996" s="55">
        <v>14</v>
      </c>
      <c r="C996" s="55" t="s">
        <v>40</v>
      </c>
      <c r="D996" s="55">
        <v>11</v>
      </c>
      <c r="E996" s="12">
        <v>2015</v>
      </c>
      <c r="F996" s="12" t="s">
        <v>14</v>
      </c>
      <c r="G996" s="55">
        <v>4</v>
      </c>
      <c r="H996" s="55">
        <v>0.88600000000000001</v>
      </c>
      <c r="I996" s="55">
        <v>0.88600000000000001</v>
      </c>
    </row>
    <row r="997" spans="1:9" x14ac:dyDescent="0.25">
      <c r="A997" s="55" t="s">
        <v>9</v>
      </c>
      <c r="B997" s="55">
        <v>14</v>
      </c>
      <c r="C997" s="55" t="s">
        <v>40</v>
      </c>
      <c r="D997" s="55">
        <v>11</v>
      </c>
      <c r="E997" s="12">
        <v>2015</v>
      </c>
      <c r="F997" s="12" t="s">
        <v>15</v>
      </c>
      <c r="G997" s="55">
        <v>5</v>
      </c>
      <c r="H997" s="55">
        <v>0.11399999999999999</v>
      </c>
      <c r="I997" s="55">
        <v>0.11399999999999999</v>
      </c>
    </row>
    <row r="998" spans="1:9" x14ac:dyDescent="0.25">
      <c r="A998" s="55" t="s">
        <v>9</v>
      </c>
      <c r="B998" s="55">
        <v>14</v>
      </c>
      <c r="C998" s="55" t="s">
        <v>40</v>
      </c>
      <c r="D998" s="55">
        <v>11</v>
      </c>
      <c r="E998" s="12">
        <v>2020</v>
      </c>
      <c r="F998" s="55" t="s">
        <v>12</v>
      </c>
      <c r="G998" s="55">
        <v>2</v>
      </c>
      <c r="H998" s="2">
        <v>0.46300000000000002</v>
      </c>
      <c r="I998" s="2">
        <v>0.46300000000000002</v>
      </c>
    </row>
    <row r="999" spans="1:9" x14ac:dyDescent="0.25">
      <c r="A999" s="55" t="s">
        <v>9</v>
      </c>
      <c r="B999" s="55">
        <v>14</v>
      </c>
      <c r="C999" s="55" t="s">
        <v>40</v>
      </c>
      <c r="D999" s="55">
        <v>11</v>
      </c>
      <c r="E999" s="12">
        <v>2020</v>
      </c>
      <c r="F999" s="12" t="s">
        <v>20</v>
      </c>
      <c r="G999" s="55">
        <v>3</v>
      </c>
      <c r="H999" s="2">
        <v>0.53700000000000003</v>
      </c>
      <c r="I999" s="2">
        <v>0.53700000000000003</v>
      </c>
    </row>
    <row r="1000" spans="1:9" x14ac:dyDescent="0.25">
      <c r="A1000" s="55" t="s">
        <v>9</v>
      </c>
      <c r="B1000" s="55">
        <v>14</v>
      </c>
      <c r="C1000" s="55" t="s">
        <v>40</v>
      </c>
      <c r="D1000" s="55">
        <v>11</v>
      </c>
      <c r="E1000" s="12">
        <v>2020</v>
      </c>
      <c r="F1000" s="12" t="s">
        <v>14</v>
      </c>
      <c r="G1000" s="55">
        <v>4</v>
      </c>
      <c r="H1000" s="2">
        <v>0.72499999999999998</v>
      </c>
      <c r="I1000" s="2">
        <v>0.72499999999999998</v>
      </c>
    </row>
    <row r="1001" spans="1:9" x14ac:dyDescent="0.25">
      <c r="A1001" s="55" t="s">
        <v>9</v>
      </c>
      <c r="B1001" s="55">
        <v>14</v>
      </c>
      <c r="C1001" s="55" t="s">
        <v>40</v>
      </c>
      <c r="D1001" s="55">
        <v>11</v>
      </c>
      <c r="E1001" s="12">
        <v>2020</v>
      </c>
      <c r="F1001" s="12" t="s">
        <v>15</v>
      </c>
      <c r="G1001" s="55">
        <v>5</v>
      </c>
      <c r="H1001" s="2">
        <v>0.27500000000000002</v>
      </c>
      <c r="I1001" s="2">
        <v>0.27500000000000002</v>
      </c>
    </row>
    <row r="1002" spans="1:9" x14ac:dyDescent="0.25">
      <c r="A1002" s="12" t="s">
        <v>16</v>
      </c>
      <c r="B1002" s="12">
        <v>15</v>
      </c>
      <c r="C1002" s="14" t="s">
        <v>10</v>
      </c>
      <c r="D1002" s="14">
        <v>1</v>
      </c>
      <c r="E1002" s="12">
        <v>2010</v>
      </c>
      <c r="F1002" s="12" t="s">
        <v>11</v>
      </c>
      <c r="G1002" s="12">
        <v>1</v>
      </c>
      <c r="H1002" s="12">
        <v>0.15</v>
      </c>
      <c r="I1002" s="12">
        <v>0.15</v>
      </c>
    </row>
    <row r="1003" spans="1:9" x14ac:dyDescent="0.25">
      <c r="A1003" s="12" t="s">
        <v>16</v>
      </c>
      <c r="B1003" s="12">
        <v>15</v>
      </c>
      <c r="C1003" s="14" t="s">
        <v>10</v>
      </c>
      <c r="D1003" s="14">
        <v>1</v>
      </c>
      <c r="E1003" s="12">
        <v>2010</v>
      </c>
      <c r="F1003" s="12" t="s">
        <v>12</v>
      </c>
      <c r="G1003" s="12">
        <v>2</v>
      </c>
      <c r="H1003" s="12">
        <v>0.85</v>
      </c>
      <c r="I1003" s="12">
        <v>0.85</v>
      </c>
    </row>
    <row r="1004" spans="1:9" x14ac:dyDescent="0.25">
      <c r="A1004" s="12" t="s">
        <v>16</v>
      </c>
      <c r="B1004" s="12">
        <v>15</v>
      </c>
      <c r="C1004" s="14" t="s">
        <v>10</v>
      </c>
      <c r="D1004" s="14">
        <v>1</v>
      </c>
      <c r="E1004" s="12">
        <v>2010</v>
      </c>
      <c r="F1004" s="12" t="s">
        <v>14</v>
      </c>
      <c r="G1004" s="55">
        <v>4</v>
      </c>
      <c r="H1004" s="55">
        <v>1</v>
      </c>
      <c r="I1004" s="55">
        <v>1</v>
      </c>
    </row>
    <row r="1005" spans="1:9" x14ac:dyDescent="0.25">
      <c r="A1005" s="12" t="s">
        <v>16</v>
      </c>
      <c r="B1005" s="12">
        <v>15</v>
      </c>
      <c r="C1005" s="14" t="s">
        <v>10</v>
      </c>
      <c r="D1005" s="14">
        <v>1</v>
      </c>
      <c r="E1005" s="12">
        <v>2011</v>
      </c>
      <c r="F1005" s="12" t="s">
        <v>11</v>
      </c>
      <c r="G1005" s="54">
        <v>1</v>
      </c>
      <c r="H1005" s="54">
        <v>0.03</v>
      </c>
      <c r="I1005" s="54">
        <v>0.03</v>
      </c>
    </row>
    <row r="1006" spans="1:9" x14ac:dyDescent="0.25">
      <c r="A1006" s="12" t="s">
        <v>16</v>
      </c>
      <c r="B1006" s="12">
        <v>15</v>
      </c>
      <c r="C1006" s="14" t="s">
        <v>10</v>
      </c>
      <c r="D1006" s="14">
        <v>1</v>
      </c>
      <c r="E1006" s="12">
        <v>2011</v>
      </c>
      <c r="F1006" s="12" t="s">
        <v>12</v>
      </c>
      <c r="G1006" s="54">
        <v>2</v>
      </c>
      <c r="H1006" s="54">
        <v>0.97</v>
      </c>
      <c r="I1006" s="54">
        <v>0.97</v>
      </c>
    </row>
    <row r="1007" spans="1:9" x14ac:dyDescent="0.25">
      <c r="A1007" s="12" t="s">
        <v>16</v>
      </c>
      <c r="B1007" s="12">
        <v>15</v>
      </c>
      <c r="C1007" s="14" t="s">
        <v>10</v>
      </c>
      <c r="D1007" s="14">
        <v>1</v>
      </c>
      <c r="E1007" s="12">
        <v>2012</v>
      </c>
      <c r="F1007" s="12" t="s">
        <v>12</v>
      </c>
      <c r="G1007" s="54">
        <v>2</v>
      </c>
      <c r="H1007" s="12">
        <v>1</v>
      </c>
      <c r="I1007" s="12">
        <v>1</v>
      </c>
    </row>
    <row r="1008" spans="1:9" x14ac:dyDescent="0.25">
      <c r="A1008" s="12" t="s">
        <v>16</v>
      </c>
      <c r="B1008" s="12">
        <v>15</v>
      </c>
      <c r="C1008" s="14" t="s">
        <v>10</v>
      </c>
      <c r="D1008" s="14">
        <v>1</v>
      </c>
      <c r="E1008" s="12">
        <v>2015</v>
      </c>
      <c r="F1008" s="12" t="s">
        <v>12</v>
      </c>
      <c r="G1008" s="54">
        <v>2</v>
      </c>
      <c r="H1008" s="12">
        <v>0.94799999999999995</v>
      </c>
      <c r="I1008" s="12">
        <v>0.94799999999999995</v>
      </c>
    </row>
    <row r="1009" spans="1:9" x14ac:dyDescent="0.25">
      <c r="A1009" s="12" t="s">
        <v>16</v>
      </c>
      <c r="B1009" s="12">
        <v>15</v>
      </c>
      <c r="C1009" s="14" t="s">
        <v>10</v>
      </c>
      <c r="D1009" s="14">
        <v>1</v>
      </c>
      <c r="E1009" s="12">
        <v>2015</v>
      </c>
      <c r="F1009" s="12" t="s">
        <v>13</v>
      </c>
      <c r="G1009" s="54">
        <v>3</v>
      </c>
      <c r="H1009" s="12">
        <v>5.1999999999999998E-2</v>
      </c>
      <c r="I1009" s="12">
        <v>5.1999999999999998E-2</v>
      </c>
    </row>
    <row r="1010" spans="1:9" x14ac:dyDescent="0.25">
      <c r="A1010" s="12" t="s">
        <v>16</v>
      </c>
      <c r="B1010" s="12">
        <v>15</v>
      </c>
      <c r="C1010" s="14" t="s">
        <v>10</v>
      </c>
      <c r="D1010" s="14">
        <v>1</v>
      </c>
      <c r="E1010" s="12">
        <v>2015</v>
      </c>
      <c r="F1010" s="12" t="s">
        <v>14</v>
      </c>
      <c r="G1010" s="55">
        <v>4</v>
      </c>
      <c r="H1010" s="55">
        <v>0.88600000000000001</v>
      </c>
      <c r="I1010" s="55">
        <v>0.88600000000000001</v>
      </c>
    </row>
    <row r="1011" spans="1:9" x14ac:dyDescent="0.25">
      <c r="A1011" s="12" t="s">
        <v>16</v>
      </c>
      <c r="B1011" s="12">
        <v>15</v>
      </c>
      <c r="C1011" s="14" t="s">
        <v>10</v>
      </c>
      <c r="D1011" s="14">
        <v>1</v>
      </c>
      <c r="E1011" s="12">
        <v>2015</v>
      </c>
      <c r="F1011" s="12" t="s">
        <v>15</v>
      </c>
      <c r="G1011" s="55">
        <v>5</v>
      </c>
      <c r="H1011" s="12">
        <v>0.114</v>
      </c>
      <c r="I1011" s="12">
        <v>0.114</v>
      </c>
    </row>
    <row r="1012" spans="1:9" x14ac:dyDescent="0.25">
      <c r="A1012" s="12" t="s">
        <v>16</v>
      </c>
      <c r="B1012" s="12">
        <v>15</v>
      </c>
      <c r="C1012" s="14" t="s">
        <v>10</v>
      </c>
      <c r="D1012" s="14">
        <v>1</v>
      </c>
      <c r="E1012" s="12">
        <v>2020</v>
      </c>
      <c r="F1012" s="12" t="s">
        <v>12</v>
      </c>
      <c r="G1012" s="12">
        <v>2</v>
      </c>
      <c r="H1012" s="12">
        <v>0.78599999999999992</v>
      </c>
      <c r="I1012" s="12">
        <v>0.78599999999999992</v>
      </c>
    </row>
    <row r="1013" spans="1:9" x14ac:dyDescent="0.25">
      <c r="A1013" s="12" t="s">
        <v>16</v>
      </c>
      <c r="B1013" s="12">
        <v>15</v>
      </c>
      <c r="C1013" s="14" t="s">
        <v>10</v>
      </c>
      <c r="D1013" s="14">
        <v>1</v>
      </c>
      <c r="E1013" s="12">
        <v>2020</v>
      </c>
      <c r="F1013" s="12" t="s">
        <v>13</v>
      </c>
      <c r="G1013" s="12">
        <v>3</v>
      </c>
      <c r="H1013" s="12">
        <v>0.214</v>
      </c>
      <c r="I1013" s="12">
        <v>0.214</v>
      </c>
    </row>
    <row r="1014" spans="1:9" x14ac:dyDescent="0.25">
      <c r="A1014" s="12" t="s">
        <v>16</v>
      </c>
      <c r="B1014" s="12">
        <v>15</v>
      </c>
      <c r="C1014" s="14" t="s">
        <v>10</v>
      </c>
      <c r="D1014" s="14">
        <v>1</v>
      </c>
      <c r="E1014" s="12">
        <v>2020</v>
      </c>
      <c r="F1014" s="12" t="s">
        <v>14</v>
      </c>
      <c r="G1014" s="55">
        <v>4</v>
      </c>
      <c r="H1014" s="12">
        <v>0.72499999999999998</v>
      </c>
      <c r="I1014" s="12">
        <v>0.72499999999999998</v>
      </c>
    </row>
    <row r="1015" spans="1:9" x14ac:dyDescent="0.25">
      <c r="A1015" s="12" t="s">
        <v>16</v>
      </c>
      <c r="B1015" s="12">
        <v>15</v>
      </c>
      <c r="C1015" s="14" t="s">
        <v>10</v>
      </c>
      <c r="D1015" s="14">
        <v>1</v>
      </c>
      <c r="E1015" s="12">
        <v>2020</v>
      </c>
      <c r="F1015" s="12" t="s">
        <v>15</v>
      </c>
      <c r="G1015" s="55">
        <v>5</v>
      </c>
      <c r="H1015" s="12">
        <v>0.27500000000000002</v>
      </c>
      <c r="I1015" s="12">
        <v>0.27500000000000002</v>
      </c>
    </row>
    <row r="1016" spans="1:9" x14ac:dyDescent="0.25">
      <c r="A1016" s="12" t="s">
        <v>16</v>
      </c>
      <c r="B1016" s="12">
        <v>15</v>
      </c>
      <c r="C1016" s="14" t="s">
        <v>31</v>
      </c>
      <c r="D1016" s="14">
        <v>2</v>
      </c>
      <c r="E1016" s="12">
        <v>2010</v>
      </c>
      <c r="F1016" s="12" t="s">
        <v>11</v>
      </c>
      <c r="G1016" s="12">
        <v>1</v>
      </c>
      <c r="H1016" s="12">
        <v>0.15</v>
      </c>
      <c r="I1016" s="12">
        <v>0.15</v>
      </c>
    </row>
    <row r="1017" spans="1:9" x14ac:dyDescent="0.25">
      <c r="A1017" s="12" t="s">
        <v>16</v>
      </c>
      <c r="B1017" s="12">
        <v>15</v>
      </c>
      <c r="C1017" s="14" t="s">
        <v>31</v>
      </c>
      <c r="D1017" s="14">
        <v>2</v>
      </c>
      <c r="E1017" s="12">
        <v>2010</v>
      </c>
      <c r="F1017" s="12" t="s">
        <v>12</v>
      </c>
      <c r="G1017" s="12">
        <v>2</v>
      </c>
      <c r="H1017" s="12">
        <v>0.85</v>
      </c>
      <c r="I1017" s="12">
        <v>0.85</v>
      </c>
    </row>
    <row r="1018" spans="1:9" x14ac:dyDescent="0.25">
      <c r="A1018" s="12" t="s">
        <v>16</v>
      </c>
      <c r="B1018" s="12">
        <v>15</v>
      </c>
      <c r="C1018" s="14" t="s">
        <v>31</v>
      </c>
      <c r="D1018" s="14">
        <v>2</v>
      </c>
      <c r="E1018" s="12">
        <v>2010</v>
      </c>
      <c r="F1018" s="12" t="s">
        <v>14</v>
      </c>
      <c r="G1018" s="55">
        <v>4</v>
      </c>
      <c r="H1018" s="55">
        <v>1</v>
      </c>
      <c r="I1018" s="55">
        <v>1</v>
      </c>
    </row>
    <row r="1019" spans="1:9" x14ac:dyDescent="0.25">
      <c r="A1019" s="12" t="s">
        <v>16</v>
      </c>
      <c r="B1019" s="12">
        <v>15</v>
      </c>
      <c r="C1019" s="14" t="s">
        <v>31</v>
      </c>
      <c r="D1019" s="14">
        <v>2</v>
      </c>
      <c r="E1019" s="12">
        <v>2011</v>
      </c>
      <c r="F1019" s="12" t="s">
        <v>11</v>
      </c>
      <c r="G1019" s="54">
        <v>1</v>
      </c>
      <c r="H1019" s="54">
        <v>0.03</v>
      </c>
      <c r="I1019" s="54">
        <v>0.03</v>
      </c>
    </row>
    <row r="1020" spans="1:9" x14ac:dyDescent="0.25">
      <c r="A1020" s="12" t="s">
        <v>16</v>
      </c>
      <c r="B1020" s="12">
        <v>15</v>
      </c>
      <c r="C1020" s="14" t="s">
        <v>31</v>
      </c>
      <c r="D1020" s="14">
        <v>2</v>
      </c>
      <c r="E1020" s="12">
        <v>2011</v>
      </c>
      <c r="F1020" s="12" t="s">
        <v>12</v>
      </c>
      <c r="G1020" s="54">
        <v>2</v>
      </c>
      <c r="H1020" s="54">
        <v>0.97</v>
      </c>
      <c r="I1020" s="54">
        <v>0.97</v>
      </c>
    </row>
    <row r="1021" spans="1:9" x14ac:dyDescent="0.25">
      <c r="A1021" s="12" t="s">
        <v>16</v>
      </c>
      <c r="B1021" s="12">
        <v>15</v>
      </c>
      <c r="C1021" s="14" t="s">
        <v>31</v>
      </c>
      <c r="D1021" s="14">
        <v>2</v>
      </c>
      <c r="E1021" s="12">
        <v>2012</v>
      </c>
      <c r="F1021" s="12" t="s">
        <v>12</v>
      </c>
      <c r="G1021" s="54">
        <v>2</v>
      </c>
      <c r="H1021" s="12">
        <v>1</v>
      </c>
      <c r="I1021" s="12">
        <v>1</v>
      </c>
    </row>
    <row r="1022" spans="1:9" x14ac:dyDescent="0.25">
      <c r="A1022" s="12" t="s">
        <v>16</v>
      </c>
      <c r="B1022" s="12">
        <v>15</v>
      </c>
      <c r="C1022" s="14" t="s">
        <v>31</v>
      </c>
      <c r="D1022" s="14">
        <v>2</v>
      </c>
      <c r="E1022" s="12">
        <v>2015</v>
      </c>
      <c r="F1022" s="12" t="s">
        <v>12</v>
      </c>
      <c r="G1022" s="54">
        <v>2</v>
      </c>
      <c r="H1022" s="12">
        <v>0.94799999999999995</v>
      </c>
      <c r="I1022" s="12">
        <v>0.94799999999999995</v>
      </c>
    </row>
    <row r="1023" spans="1:9" x14ac:dyDescent="0.25">
      <c r="A1023" s="12" t="s">
        <v>16</v>
      </c>
      <c r="B1023" s="12">
        <v>15</v>
      </c>
      <c r="C1023" s="14" t="s">
        <v>31</v>
      </c>
      <c r="D1023" s="14">
        <v>2</v>
      </c>
      <c r="E1023" s="12">
        <v>2015</v>
      </c>
      <c r="F1023" s="12" t="s">
        <v>13</v>
      </c>
      <c r="G1023" s="54">
        <v>3</v>
      </c>
      <c r="H1023" s="12">
        <v>5.1999999999999998E-2</v>
      </c>
      <c r="I1023" s="12">
        <v>5.1999999999999998E-2</v>
      </c>
    </row>
    <row r="1024" spans="1:9" x14ac:dyDescent="0.25">
      <c r="A1024" s="12" t="s">
        <v>16</v>
      </c>
      <c r="B1024" s="12">
        <v>15</v>
      </c>
      <c r="C1024" s="14" t="s">
        <v>31</v>
      </c>
      <c r="D1024" s="14">
        <v>2</v>
      </c>
      <c r="E1024" s="12">
        <v>2015</v>
      </c>
      <c r="F1024" s="54" t="s">
        <v>14</v>
      </c>
      <c r="G1024" s="13">
        <v>4</v>
      </c>
      <c r="H1024" s="55">
        <v>0.88600000000000001</v>
      </c>
      <c r="I1024" s="55">
        <v>0.88600000000000001</v>
      </c>
    </row>
    <row r="1025" spans="1:9" x14ac:dyDescent="0.25">
      <c r="A1025" s="12" t="s">
        <v>16</v>
      </c>
      <c r="B1025" s="12">
        <v>15</v>
      </c>
      <c r="C1025" s="14" t="s">
        <v>31</v>
      </c>
      <c r="D1025" s="14">
        <v>2</v>
      </c>
      <c r="E1025" s="12">
        <v>2015</v>
      </c>
      <c r="F1025" s="54" t="s">
        <v>15</v>
      </c>
      <c r="G1025" s="13">
        <v>5</v>
      </c>
      <c r="H1025" s="12">
        <v>0.114</v>
      </c>
      <c r="I1025" s="12">
        <v>0.114</v>
      </c>
    </row>
    <row r="1026" spans="1:9" x14ac:dyDescent="0.25">
      <c r="A1026" s="12" t="s">
        <v>16</v>
      </c>
      <c r="B1026" s="12">
        <v>15</v>
      </c>
      <c r="C1026" s="14" t="s">
        <v>31</v>
      </c>
      <c r="D1026" s="14">
        <v>2</v>
      </c>
      <c r="E1026" s="12">
        <v>2020</v>
      </c>
      <c r="F1026" s="54" t="s">
        <v>12</v>
      </c>
      <c r="G1026" s="54">
        <v>2</v>
      </c>
      <c r="H1026" s="12">
        <v>0.78599999999999992</v>
      </c>
      <c r="I1026" s="12">
        <v>0.78599999999999992</v>
      </c>
    </row>
    <row r="1027" spans="1:9" x14ac:dyDescent="0.25">
      <c r="A1027" s="12" t="s">
        <v>16</v>
      </c>
      <c r="B1027" s="12">
        <v>15</v>
      </c>
      <c r="C1027" s="14" t="s">
        <v>31</v>
      </c>
      <c r="D1027" s="14">
        <v>2</v>
      </c>
      <c r="E1027" s="12">
        <v>2020</v>
      </c>
      <c r="F1027" s="54" t="s">
        <v>13</v>
      </c>
      <c r="G1027" s="54">
        <v>3</v>
      </c>
      <c r="H1027" s="12">
        <v>0.214</v>
      </c>
      <c r="I1027" s="12">
        <v>0.214</v>
      </c>
    </row>
    <row r="1028" spans="1:9" x14ac:dyDescent="0.25">
      <c r="A1028" s="12" t="s">
        <v>16</v>
      </c>
      <c r="B1028" s="12">
        <v>15</v>
      </c>
      <c r="C1028" s="14" t="s">
        <v>31</v>
      </c>
      <c r="D1028" s="14">
        <v>2</v>
      </c>
      <c r="E1028" s="12">
        <v>2020</v>
      </c>
      <c r="F1028" s="54" t="s">
        <v>14</v>
      </c>
      <c r="G1028" s="13">
        <v>4</v>
      </c>
      <c r="H1028" s="12">
        <v>0.72499999999999998</v>
      </c>
      <c r="I1028" s="12">
        <v>0.72499999999999998</v>
      </c>
    </row>
    <row r="1029" spans="1:9" x14ac:dyDescent="0.25">
      <c r="A1029" s="12" t="s">
        <v>16</v>
      </c>
      <c r="B1029" s="12">
        <v>15</v>
      </c>
      <c r="C1029" s="14" t="s">
        <v>31</v>
      </c>
      <c r="D1029" s="14">
        <v>2</v>
      </c>
      <c r="E1029" s="12">
        <v>2020</v>
      </c>
      <c r="F1029" s="54" t="s">
        <v>15</v>
      </c>
      <c r="G1029" s="13">
        <v>5</v>
      </c>
      <c r="H1029" s="12">
        <v>0.27500000000000002</v>
      </c>
      <c r="I1029" s="12">
        <v>0.27500000000000002</v>
      </c>
    </row>
    <row r="1030" spans="1:9" x14ac:dyDescent="0.25">
      <c r="A1030" s="12" t="s">
        <v>16</v>
      </c>
      <c r="B1030" s="12">
        <v>15</v>
      </c>
      <c r="C1030" s="14" t="s">
        <v>32</v>
      </c>
      <c r="D1030" s="14">
        <v>3</v>
      </c>
      <c r="E1030" s="12">
        <v>2010</v>
      </c>
      <c r="F1030" s="12" t="s">
        <v>11</v>
      </c>
      <c r="G1030" s="54">
        <v>1</v>
      </c>
      <c r="H1030" s="12">
        <v>0.15</v>
      </c>
      <c r="I1030" s="12">
        <v>0.15</v>
      </c>
    </row>
    <row r="1031" spans="1:9" x14ac:dyDescent="0.25">
      <c r="A1031" s="12" t="s">
        <v>16</v>
      </c>
      <c r="B1031" s="12">
        <v>15</v>
      </c>
      <c r="C1031" s="14" t="s">
        <v>32</v>
      </c>
      <c r="D1031" s="14">
        <v>3</v>
      </c>
      <c r="E1031" s="12">
        <v>2010</v>
      </c>
      <c r="F1031" s="54" t="s">
        <v>12</v>
      </c>
      <c r="G1031" s="54">
        <v>2</v>
      </c>
      <c r="H1031" s="12">
        <v>0.85</v>
      </c>
      <c r="I1031" s="12">
        <v>0.85</v>
      </c>
    </row>
    <row r="1032" spans="1:9" x14ac:dyDescent="0.25">
      <c r="A1032" s="12" t="s">
        <v>16</v>
      </c>
      <c r="B1032" s="12">
        <v>15</v>
      </c>
      <c r="C1032" s="14" t="s">
        <v>32</v>
      </c>
      <c r="D1032" s="14">
        <v>3</v>
      </c>
      <c r="E1032" s="12">
        <v>2010</v>
      </c>
      <c r="F1032" s="12" t="s">
        <v>14</v>
      </c>
      <c r="G1032" s="13">
        <v>4</v>
      </c>
      <c r="H1032" s="55">
        <v>1</v>
      </c>
      <c r="I1032" s="55">
        <v>1</v>
      </c>
    </row>
    <row r="1033" spans="1:9" x14ac:dyDescent="0.25">
      <c r="A1033" s="12" t="s">
        <v>16</v>
      </c>
      <c r="B1033" s="12">
        <v>15</v>
      </c>
      <c r="C1033" s="14" t="s">
        <v>32</v>
      </c>
      <c r="D1033" s="14">
        <v>3</v>
      </c>
      <c r="E1033" s="12">
        <v>2011</v>
      </c>
      <c r="F1033" s="54" t="s">
        <v>11</v>
      </c>
      <c r="G1033" s="54">
        <v>1</v>
      </c>
      <c r="H1033" s="12">
        <v>0.03</v>
      </c>
      <c r="I1033" s="12">
        <v>0.03</v>
      </c>
    </row>
    <row r="1034" spans="1:9" x14ac:dyDescent="0.25">
      <c r="A1034" s="12" t="s">
        <v>16</v>
      </c>
      <c r="B1034" s="12">
        <v>15</v>
      </c>
      <c r="C1034" s="14" t="s">
        <v>32</v>
      </c>
      <c r="D1034" s="14">
        <v>3</v>
      </c>
      <c r="E1034" s="12">
        <v>2011</v>
      </c>
      <c r="F1034" s="12" t="s">
        <v>12</v>
      </c>
      <c r="G1034" s="54">
        <v>2</v>
      </c>
      <c r="H1034" s="12">
        <v>0.97</v>
      </c>
      <c r="I1034" s="12">
        <v>0.97</v>
      </c>
    </row>
    <row r="1035" spans="1:9" x14ac:dyDescent="0.25">
      <c r="A1035" s="12" t="s">
        <v>16</v>
      </c>
      <c r="B1035" s="12">
        <v>15</v>
      </c>
      <c r="C1035" s="14" t="s">
        <v>32</v>
      </c>
      <c r="D1035" s="14">
        <v>3</v>
      </c>
      <c r="E1035" s="12">
        <v>2012</v>
      </c>
      <c r="F1035" s="54" t="s">
        <v>12</v>
      </c>
      <c r="G1035" s="54">
        <v>2</v>
      </c>
      <c r="H1035" s="12">
        <v>1</v>
      </c>
      <c r="I1035" s="12">
        <v>1</v>
      </c>
    </row>
    <row r="1036" spans="1:9" x14ac:dyDescent="0.25">
      <c r="A1036" s="12" t="s">
        <v>16</v>
      </c>
      <c r="B1036" s="12">
        <v>15</v>
      </c>
      <c r="C1036" s="14" t="s">
        <v>32</v>
      </c>
      <c r="D1036" s="14">
        <v>3</v>
      </c>
      <c r="E1036" s="12">
        <v>2015</v>
      </c>
      <c r="F1036" s="12" t="s">
        <v>12</v>
      </c>
      <c r="G1036" s="54">
        <v>2</v>
      </c>
      <c r="H1036" s="12">
        <v>0.94799999999999995</v>
      </c>
      <c r="I1036" s="12">
        <v>0.94799999999999995</v>
      </c>
    </row>
    <row r="1037" spans="1:9" x14ac:dyDescent="0.25">
      <c r="A1037" s="12" t="s">
        <v>16</v>
      </c>
      <c r="B1037" s="12">
        <v>15</v>
      </c>
      <c r="C1037" s="14" t="s">
        <v>32</v>
      </c>
      <c r="D1037" s="14">
        <v>3</v>
      </c>
      <c r="E1037" s="12">
        <v>2015</v>
      </c>
      <c r="F1037" s="54" t="s">
        <v>13</v>
      </c>
      <c r="G1037" s="54">
        <v>3</v>
      </c>
      <c r="H1037" s="12">
        <v>5.1999999999999998E-2</v>
      </c>
      <c r="I1037" s="12">
        <v>5.1999999999999998E-2</v>
      </c>
    </row>
    <row r="1038" spans="1:9" x14ac:dyDescent="0.25">
      <c r="A1038" s="12" t="s">
        <v>16</v>
      </c>
      <c r="B1038" s="12">
        <v>15</v>
      </c>
      <c r="C1038" s="14" t="s">
        <v>32</v>
      </c>
      <c r="D1038" s="14">
        <v>3</v>
      </c>
      <c r="E1038" s="12">
        <v>2015</v>
      </c>
      <c r="F1038" s="12" t="s">
        <v>14</v>
      </c>
      <c r="G1038" s="13">
        <v>4</v>
      </c>
      <c r="H1038" s="55">
        <v>0.88600000000000001</v>
      </c>
      <c r="I1038" s="55">
        <v>0.88600000000000001</v>
      </c>
    </row>
    <row r="1039" spans="1:9" x14ac:dyDescent="0.25">
      <c r="A1039" s="12" t="s">
        <v>16</v>
      </c>
      <c r="B1039" s="12">
        <v>15</v>
      </c>
      <c r="C1039" s="14" t="s">
        <v>32</v>
      </c>
      <c r="D1039" s="14">
        <v>3</v>
      </c>
      <c r="E1039" s="12">
        <v>2015</v>
      </c>
      <c r="F1039" s="54" t="s">
        <v>15</v>
      </c>
      <c r="G1039" s="13">
        <v>5</v>
      </c>
      <c r="H1039" s="12">
        <v>0.114</v>
      </c>
      <c r="I1039" s="12">
        <v>0.114</v>
      </c>
    </row>
    <row r="1040" spans="1:9" x14ac:dyDescent="0.25">
      <c r="A1040" s="12" t="s">
        <v>16</v>
      </c>
      <c r="B1040" s="12">
        <v>15</v>
      </c>
      <c r="C1040" s="14" t="s">
        <v>32</v>
      </c>
      <c r="D1040" s="14">
        <v>3</v>
      </c>
      <c r="E1040" s="12">
        <v>2020</v>
      </c>
      <c r="F1040" s="12" t="s">
        <v>12</v>
      </c>
      <c r="G1040" s="54">
        <v>2</v>
      </c>
      <c r="H1040" s="12">
        <v>0.78599999999999992</v>
      </c>
      <c r="I1040" s="12">
        <v>0.78599999999999992</v>
      </c>
    </row>
    <row r="1041" spans="1:9" x14ac:dyDescent="0.25">
      <c r="A1041" s="12" t="s">
        <v>16</v>
      </c>
      <c r="B1041" s="12">
        <v>15</v>
      </c>
      <c r="C1041" s="14" t="s">
        <v>32</v>
      </c>
      <c r="D1041" s="14">
        <v>3</v>
      </c>
      <c r="E1041" s="12">
        <v>2020</v>
      </c>
      <c r="F1041" s="54" t="s">
        <v>13</v>
      </c>
      <c r="G1041" s="54">
        <v>3</v>
      </c>
      <c r="H1041" s="12">
        <v>0.214</v>
      </c>
      <c r="I1041" s="12">
        <v>0.214</v>
      </c>
    </row>
    <row r="1042" spans="1:9" x14ac:dyDescent="0.25">
      <c r="A1042" s="12" t="s">
        <v>16</v>
      </c>
      <c r="B1042" s="12">
        <v>15</v>
      </c>
      <c r="C1042" s="14" t="s">
        <v>32</v>
      </c>
      <c r="D1042" s="14">
        <v>3</v>
      </c>
      <c r="E1042" s="12">
        <v>2020</v>
      </c>
      <c r="F1042" s="12" t="s">
        <v>14</v>
      </c>
      <c r="G1042" s="13">
        <v>4</v>
      </c>
      <c r="H1042" s="12">
        <v>0.72499999999999998</v>
      </c>
      <c r="I1042" s="12">
        <v>0.72499999999999998</v>
      </c>
    </row>
    <row r="1043" spans="1:9" x14ac:dyDescent="0.25">
      <c r="A1043" s="12" t="s">
        <v>16</v>
      </c>
      <c r="B1043" s="12">
        <v>15</v>
      </c>
      <c r="C1043" s="14" t="s">
        <v>32</v>
      </c>
      <c r="D1043" s="14">
        <v>3</v>
      </c>
      <c r="E1043" s="12">
        <v>2020</v>
      </c>
      <c r="F1043" s="54" t="s">
        <v>15</v>
      </c>
      <c r="G1043" s="13">
        <v>5</v>
      </c>
      <c r="H1043" s="12">
        <v>0.27500000000000002</v>
      </c>
      <c r="I1043" s="12">
        <v>0.27500000000000002</v>
      </c>
    </row>
    <row r="1044" spans="1:9" x14ac:dyDescent="0.25">
      <c r="A1044" s="12" t="s">
        <v>16</v>
      </c>
      <c r="B1044" s="12">
        <v>15</v>
      </c>
      <c r="C1044" s="14" t="s">
        <v>33</v>
      </c>
      <c r="D1044" s="14">
        <v>4</v>
      </c>
      <c r="E1044" s="12">
        <v>2010</v>
      </c>
      <c r="F1044" s="12" t="s">
        <v>11</v>
      </c>
      <c r="G1044" s="54">
        <v>1</v>
      </c>
      <c r="H1044" s="12">
        <v>0.15</v>
      </c>
      <c r="I1044" s="12">
        <v>0.15</v>
      </c>
    </row>
    <row r="1045" spans="1:9" x14ac:dyDescent="0.25">
      <c r="A1045" s="12" t="s">
        <v>16</v>
      </c>
      <c r="B1045" s="12">
        <v>15</v>
      </c>
      <c r="C1045" s="14" t="s">
        <v>33</v>
      </c>
      <c r="D1045" s="14">
        <v>4</v>
      </c>
      <c r="E1045" s="12">
        <v>2010</v>
      </c>
      <c r="F1045" s="54" t="s">
        <v>12</v>
      </c>
      <c r="G1045" s="54">
        <v>2</v>
      </c>
      <c r="H1045" s="12">
        <v>0.85</v>
      </c>
      <c r="I1045" s="12">
        <v>0.85</v>
      </c>
    </row>
    <row r="1046" spans="1:9" x14ac:dyDescent="0.25">
      <c r="A1046" s="12" t="s">
        <v>16</v>
      </c>
      <c r="B1046" s="12">
        <v>15</v>
      </c>
      <c r="C1046" s="14" t="s">
        <v>33</v>
      </c>
      <c r="D1046" s="14">
        <v>4</v>
      </c>
      <c r="E1046" s="12">
        <v>2010</v>
      </c>
      <c r="F1046" s="12" t="s">
        <v>14</v>
      </c>
      <c r="G1046" s="13">
        <v>4</v>
      </c>
      <c r="H1046" s="55">
        <v>1</v>
      </c>
      <c r="I1046" s="55">
        <v>1</v>
      </c>
    </row>
    <row r="1047" spans="1:9" x14ac:dyDescent="0.25">
      <c r="A1047" s="12" t="s">
        <v>16</v>
      </c>
      <c r="B1047" s="12">
        <v>15</v>
      </c>
      <c r="C1047" s="14" t="s">
        <v>33</v>
      </c>
      <c r="D1047" s="14">
        <v>4</v>
      </c>
      <c r="E1047" s="12">
        <v>2011</v>
      </c>
      <c r="F1047" s="54" t="s">
        <v>11</v>
      </c>
      <c r="G1047" s="54">
        <v>1</v>
      </c>
      <c r="H1047" s="12">
        <v>0.03</v>
      </c>
      <c r="I1047" s="12">
        <v>0.03</v>
      </c>
    </row>
    <row r="1048" spans="1:9" x14ac:dyDescent="0.25">
      <c r="A1048" s="12" t="s">
        <v>16</v>
      </c>
      <c r="B1048" s="12">
        <v>15</v>
      </c>
      <c r="C1048" s="14" t="s">
        <v>33</v>
      </c>
      <c r="D1048" s="14">
        <v>4</v>
      </c>
      <c r="E1048" s="12">
        <v>2011</v>
      </c>
      <c r="F1048" s="12" t="s">
        <v>12</v>
      </c>
      <c r="G1048" s="54">
        <v>2</v>
      </c>
      <c r="H1048" s="12">
        <v>0.97</v>
      </c>
      <c r="I1048" s="12">
        <v>0.97</v>
      </c>
    </row>
    <row r="1049" spans="1:9" x14ac:dyDescent="0.25">
      <c r="A1049" s="12" t="s">
        <v>16</v>
      </c>
      <c r="B1049" s="12">
        <v>15</v>
      </c>
      <c r="C1049" s="14" t="s">
        <v>33</v>
      </c>
      <c r="D1049" s="14">
        <v>4</v>
      </c>
      <c r="E1049" s="12">
        <v>2012</v>
      </c>
      <c r="F1049" s="54" t="s">
        <v>12</v>
      </c>
      <c r="G1049" s="54">
        <v>2</v>
      </c>
      <c r="H1049" s="12">
        <v>1</v>
      </c>
      <c r="I1049" s="12">
        <v>1</v>
      </c>
    </row>
    <row r="1050" spans="1:9" x14ac:dyDescent="0.25">
      <c r="A1050" s="12" t="s">
        <v>16</v>
      </c>
      <c r="B1050" s="12">
        <v>15</v>
      </c>
      <c r="C1050" s="14" t="s">
        <v>33</v>
      </c>
      <c r="D1050" s="14">
        <v>4</v>
      </c>
      <c r="E1050" s="12">
        <v>2015</v>
      </c>
      <c r="F1050" s="12" t="s">
        <v>12</v>
      </c>
      <c r="G1050" s="54">
        <v>2</v>
      </c>
      <c r="H1050" s="12">
        <v>0.94799999999999995</v>
      </c>
      <c r="I1050" s="12">
        <v>0.94799999999999995</v>
      </c>
    </row>
    <row r="1051" spans="1:9" x14ac:dyDescent="0.25">
      <c r="A1051" s="12" t="s">
        <v>16</v>
      </c>
      <c r="B1051" s="12">
        <v>15</v>
      </c>
      <c r="C1051" s="14" t="s">
        <v>33</v>
      </c>
      <c r="D1051" s="14">
        <v>4</v>
      </c>
      <c r="E1051" s="12">
        <v>2015</v>
      </c>
      <c r="F1051" s="54" t="s">
        <v>13</v>
      </c>
      <c r="G1051" s="54">
        <v>3</v>
      </c>
      <c r="H1051" s="12">
        <v>5.1999999999999998E-2</v>
      </c>
      <c r="I1051" s="12">
        <v>5.1999999999999998E-2</v>
      </c>
    </row>
    <row r="1052" spans="1:9" x14ac:dyDescent="0.25">
      <c r="A1052" s="12" t="s">
        <v>16</v>
      </c>
      <c r="B1052" s="12">
        <v>15</v>
      </c>
      <c r="C1052" s="14" t="s">
        <v>33</v>
      </c>
      <c r="D1052" s="14">
        <v>4</v>
      </c>
      <c r="E1052" s="12">
        <v>2015</v>
      </c>
      <c r="F1052" s="12" t="s">
        <v>14</v>
      </c>
      <c r="G1052" s="13">
        <v>4</v>
      </c>
      <c r="H1052" s="55">
        <v>0.88600000000000001</v>
      </c>
      <c r="I1052" s="55">
        <v>0.88600000000000001</v>
      </c>
    </row>
    <row r="1053" spans="1:9" x14ac:dyDescent="0.25">
      <c r="A1053" s="12" t="s">
        <v>16</v>
      </c>
      <c r="B1053" s="12">
        <v>15</v>
      </c>
      <c r="C1053" s="14" t="s">
        <v>33</v>
      </c>
      <c r="D1053" s="14">
        <v>4</v>
      </c>
      <c r="E1053" s="12">
        <v>2015</v>
      </c>
      <c r="F1053" s="54" t="s">
        <v>15</v>
      </c>
      <c r="G1053" s="13">
        <v>5</v>
      </c>
      <c r="H1053" s="12">
        <v>0.114</v>
      </c>
      <c r="I1053" s="12">
        <v>0.114</v>
      </c>
    </row>
    <row r="1054" spans="1:9" x14ac:dyDescent="0.25">
      <c r="A1054" s="12" t="s">
        <v>16</v>
      </c>
      <c r="B1054" s="12">
        <v>15</v>
      </c>
      <c r="C1054" s="14" t="s">
        <v>33</v>
      </c>
      <c r="D1054" s="14">
        <v>4</v>
      </c>
      <c r="E1054" s="12">
        <v>2020</v>
      </c>
      <c r="F1054" s="12" t="s">
        <v>12</v>
      </c>
      <c r="G1054" s="54">
        <v>2</v>
      </c>
      <c r="H1054" s="12">
        <v>0.78599999999999992</v>
      </c>
      <c r="I1054" s="12">
        <v>0.78599999999999992</v>
      </c>
    </row>
    <row r="1055" spans="1:9" x14ac:dyDescent="0.25">
      <c r="A1055" s="12" t="s">
        <v>16</v>
      </c>
      <c r="B1055" s="12">
        <v>15</v>
      </c>
      <c r="C1055" s="14" t="s">
        <v>33</v>
      </c>
      <c r="D1055" s="14">
        <v>4</v>
      </c>
      <c r="E1055" s="12">
        <v>2020</v>
      </c>
      <c r="F1055" s="54" t="s">
        <v>13</v>
      </c>
      <c r="G1055" s="54">
        <v>3</v>
      </c>
      <c r="H1055" s="12">
        <v>0.214</v>
      </c>
      <c r="I1055" s="12">
        <v>0.214</v>
      </c>
    </row>
    <row r="1056" spans="1:9" x14ac:dyDescent="0.25">
      <c r="A1056" s="12" t="s">
        <v>16</v>
      </c>
      <c r="B1056" s="12">
        <v>15</v>
      </c>
      <c r="C1056" s="14" t="s">
        <v>33</v>
      </c>
      <c r="D1056" s="14">
        <v>4</v>
      </c>
      <c r="E1056" s="12">
        <v>2020</v>
      </c>
      <c r="F1056" s="12" t="s">
        <v>14</v>
      </c>
      <c r="G1056" s="13">
        <v>4</v>
      </c>
      <c r="H1056" s="12">
        <v>0.72499999999999998</v>
      </c>
      <c r="I1056" s="12">
        <v>0.72499999999999998</v>
      </c>
    </row>
    <row r="1057" spans="1:9" x14ac:dyDescent="0.25">
      <c r="A1057" s="12" t="s">
        <v>16</v>
      </c>
      <c r="B1057" s="12">
        <v>15</v>
      </c>
      <c r="C1057" s="14" t="s">
        <v>33</v>
      </c>
      <c r="D1057" s="14">
        <v>4</v>
      </c>
      <c r="E1057" s="12">
        <v>2020</v>
      </c>
      <c r="F1057" s="54" t="s">
        <v>15</v>
      </c>
      <c r="G1057" s="13">
        <v>5</v>
      </c>
      <c r="H1057" s="12">
        <v>0.27500000000000002</v>
      </c>
      <c r="I1057" s="12">
        <v>0.27500000000000002</v>
      </c>
    </row>
    <row r="1058" spans="1:9" x14ac:dyDescent="0.25">
      <c r="A1058" s="12" t="s">
        <v>16</v>
      </c>
      <c r="B1058" s="12">
        <v>15</v>
      </c>
      <c r="C1058" s="14" t="s">
        <v>34</v>
      </c>
      <c r="D1058" s="14">
        <v>5</v>
      </c>
      <c r="E1058" s="12">
        <v>2010</v>
      </c>
      <c r="F1058" s="12" t="s">
        <v>11</v>
      </c>
      <c r="G1058" s="54">
        <v>1</v>
      </c>
      <c r="H1058" s="12">
        <v>0.15</v>
      </c>
      <c r="I1058" s="12">
        <v>0.15</v>
      </c>
    </row>
    <row r="1059" spans="1:9" x14ac:dyDescent="0.25">
      <c r="A1059" s="12" t="s">
        <v>16</v>
      </c>
      <c r="B1059" s="12">
        <v>15</v>
      </c>
      <c r="C1059" s="14" t="s">
        <v>34</v>
      </c>
      <c r="D1059" s="14">
        <v>5</v>
      </c>
      <c r="E1059" s="12">
        <v>2010</v>
      </c>
      <c r="F1059" s="54" t="s">
        <v>12</v>
      </c>
      <c r="G1059" s="54">
        <v>2</v>
      </c>
      <c r="H1059" s="12">
        <v>0.85</v>
      </c>
      <c r="I1059" s="12">
        <v>0.85</v>
      </c>
    </row>
    <row r="1060" spans="1:9" x14ac:dyDescent="0.25">
      <c r="A1060" s="12" t="s">
        <v>16</v>
      </c>
      <c r="B1060" s="12">
        <v>15</v>
      </c>
      <c r="C1060" s="14" t="s">
        <v>34</v>
      </c>
      <c r="D1060" s="14">
        <v>5</v>
      </c>
      <c r="E1060" s="12">
        <v>2010</v>
      </c>
      <c r="F1060" s="12" t="s">
        <v>14</v>
      </c>
      <c r="G1060" s="13">
        <v>4</v>
      </c>
      <c r="H1060" s="55">
        <v>1</v>
      </c>
      <c r="I1060" s="55">
        <v>1</v>
      </c>
    </row>
    <row r="1061" spans="1:9" x14ac:dyDescent="0.25">
      <c r="A1061" s="12" t="s">
        <v>16</v>
      </c>
      <c r="B1061" s="12">
        <v>15</v>
      </c>
      <c r="C1061" s="14" t="s">
        <v>34</v>
      </c>
      <c r="D1061" s="14">
        <v>5</v>
      </c>
      <c r="E1061" s="12">
        <v>2011</v>
      </c>
      <c r="F1061" s="54" t="s">
        <v>11</v>
      </c>
      <c r="G1061" s="54">
        <v>1</v>
      </c>
      <c r="H1061" s="12">
        <v>0.03</v>
      </c>
      <c r="I1061" s="12">
        <v>0.03</v>
      </c>
    </row>
    <row r="1062" spans="1:9" x14ac:dyDescent="0.25">
      <c r="A1062" s="12" t="s">
        <v>16</v>
      </c>
      <c r="B1062" s="12">
        <v>15</v>
      </c>
      <c r="C1062" s="14" t="s">
        <v>34</v>
      </c>
      <c r="D1062" s="14">
        <v>5</v>
      </c>
      <c r="E1062" s="12">
        <v>2011</v>
      </c>
      <c r="F1062" s="12" t="s">
        <v>12</v>
      </c>
      <c r="G1062" s="54">
        <v>2</v>
      </c>
      <c r="H1062" s="12">
        <v>0.97</v>
      </c>
      <c r="I1062" s="12">
        <v>0.97</v>
      </c>
    </row>
    <row r="1063" spans="1:9" x14ac:dyDescent="0.25">
      <c r="A1063" s="12" t="s">
        <v>16</v>
      </c>
      <c r="B1063" s="12">
        <v>15</v>
      </c>
      <c r="C1063" s="14" t="s">
        <v>34</v>
      </c>
      <c r="D1063" s="14">
        <v>5</v>
      </c>
      <c r="E1063" s="12">
        <v>2012</v>
      </c>
      <c r="F1063" s="54" t="s">
        <v>12</v>
      </c>
      <c r="G1063" s="54">
        <v>2</v>
      </c>
      <c r="H1063" s="12">
        <v>1</v>
      </c>
      <c r="I1063" s="12">
        <v>1</v>
      </c>
    </row>
    <row r="1064" spans="1:9" x14ac:dyDescent="0.25">
      <c r="A1064" s="12" t="s">
        <v>16</v>
      </c>
      <c r="B1064" s="12">
        <v>15</v>
      </c>
      <c r="C1064" s="14" t="s">
        <v>34</v>
      </c>
      <c r="D1064" s="14">
        <v>5</v>
      </c>
      <c r="E1064" s="12">
        <v>2015</v>
      </c>
      <c r="F1064" s="12" t="s">
        <v>12</v>
      </c>
      <c r="G1064" s="54">
        <v>2</v>
      </c>
      <c r="H1064" s="12">
        <v>0.94799999999999995</v>
      </c>
      <c r="I1064" s="12">
        <v>0.94799999999999995</v>
      </c>
    </row>
    <row r="1065" spans="1:9" x14ac:dyDescent="0.25">
      <c r="A1065" s="12" t="s">
        <v>16</v>
      </c>
      <c r="B1065" s="12">
        <v>15</v>
      </c>
      <c r="C1065" s="14" t="s">
        <v>34</v>
      </c>
      <c r="D1065" s="14">
        <v>5</v>
      </c>
      <c r="E1065" s="12">
        <v>2015</v>
      </c>
      <c r="F1065" s="12" t="s">
        <v>13</v>
      </c>
      <c r="G1065" s="54">
        <v>3</v>
      </c>
      <c r="H1065" s="54">
        <v>5.1999999999999998E-2</v>
      </c>
      <c r="I1065" s="54">
        <v>5.1999999999999998E-2</v>
      </c>
    </row>
    <row r="1066" spans="1:9" x14ac:dyDescent="0.25">
      <c r="A1066" s="12" t="s">
        <v>16</v>
      </c>
      <c r="B1066" s="12">
        <v>15</v>
      </c>
      <c r="C1066" s="14" t="s">
        <v>34</v>
      </c>
      <c r="D1066" s="14">
        <v>5</v>
      </c>
      <c r="E1066" s="12">
        <v>2015</v>
      </c>
      <c r="F1066" s="12" t="s">
        <v>14</v>
      </c>
      <c r="G1066" s="13">
        <v>4</v>
      </c>
      <c r="H1066" s="55">
        <v>0.88600000000000001</v>
      </c>
      <c r="I1066" s="55">
        <v>0.88600000000000001</v>
      </c>
    </row>
    <row r="1067" spans="1:9" x14ac:dyDescent="0.25">
      <c r="A1067" s="12" t="s">
        <v>16</v>
      </c>
      <c r="B1067" s="12">
        <v>15</v>
      </c>
      <c r="C1067" s="14" t="s">
        <v>34</v>
      </c>
      <c r="D1067" s="14">
        <v>5</v>
      </c>
      <c r="E1067" s="12">
        <v>2015</v>
      </c>
      <c r="F1067" s="12" t="s">
        <v>15</v>
      </c>
      <c r="G1067" s="13">
        <v>5</v>
      </c>
      <c r="H1067" s="12">
        <v>0.114</v>
      </c>
      <c r="I1067" s="12">
        <v>0.114</v>
      </c>
    </row>
    <row r="1068" spans="1:9" x14ac:dyDescent="0.25">
      <c r="A1068" s="12" t="s">
        <v>16</v>
      </c>
      <c r="B1068" s="12">
        <v>15</v>
      </c>
      <c r="C1068" s="14" t="s">
        <v>34</v>
      </c>
      <c r="D1068" s="14">
        <v>5</v>
      </c>
      <c r="E1068" s="12">
        <v>2020</v>
      </c>
      <c r="F1068" s="12" t="s">
        <v>12</v>
      </c>
      <c r="G1068" s="54">
        <v>2</v>
      </c>
      <c r="H1068" s="12">
        <v>0.78599999999999992</v>
      </c>
      <c r="I1068" s="12">
        <v>0.78599999999999992</v>
      </c>
    </row>
    <row r="1069" spans="1:9" x14ac:dyDescent="0.25">
      <c r="A1069" s="12" t="s">
        <v>16</v>
      </c>
      <c r="B1069" s="12">
        <v>15</v>
      </c>
      <c r="C1069" s="14" t="s">
        <v>34</v>
      </c>
      <c r="D1069" s="14">
        <v>5</v>
      </c>
      <c r="E1069" s="12">
        <v>2020</v>
      </c>
      <c r="F1069" s="12" t="s">
        <v>13</v>
      </c>
      <c r="G1069" s="54">
        <v>3</v>
      </c>
      <c r="H1069" s="12">
        <v>0.214</v>
      </c>
      <c r="I1069" s="12">
        <v>0.214</v>
      </c>
    </row>
    <row r="1070" spans="1:9" x14ac:dyDescent="0.25">
      <c r="A1070" s="12" t="s">
        <v>16</v>
      </c>
      <c r="B1070" s="12">
        <v>15</v>
      </c>
      <c r="C1070" s="14" t="s">
        <v>34</v>
      </c>
      <c r="D1070" s="14">
        <v>5</v>
      </c>
      <c r="E1070" s="12">
        <v>2020</v>
      </c>
      <c r="F1070" s="12" t="s">
        <v>14</v>
      </c>
      <c r="G1070" s="13">
        <v>4</v>
      </c>
      <c r="H1070" s="54">
        <v>0.72499999999999998</v>
      </c>
      <c r="I1070" s="54">
        <v>0.72499999999999998</v>
      </c>
    </row>
    <row r="1071" spans="1:9" x14ac:dyDescent="0.25">
      <c r="A1071" s="12" t="s">
        <v>16</v>
      </c>
      <c r="B1071" s="12">
        <v>15</v>
      </c>
      <c r="C1071" s="14" t="s">
        <v>34</v>
      </c>
      <c r="D1071" s="14">
        <v>5</v>
      </c>
      <c r="E1071" s="12">
        <v>2020</v>
      </c>
      <c r="F1071" s="12" t="s">
        <v>15</v>
      </c>
      <c r="G1071" s="13">
        <v>5</v>
      </c>
      <c r="H1071" s="54">
        <v>0.27500000000000002</v>
      </c>
      <c r="I1071" s="54">
        <v>0.27500000000000002</v>
      </c>
    </row>
    <row r="1072" spans="1:9" x14ac:dyDescent="0.25">
      <c r="A1072" s="12" t="s">
        <v>16</v>
      </c>
      <c r="B1072" s="12">
        <v>15</v>
      </c>
      <c r="C1072" s="14" t="s">
        <v>35</v>
      </c>
      <c r="D1072" s="14">
        <v>6</v>
      </c>
      <c r="E1072" s="12">
        <v>2010</v>
      </c>
      <c r="F1072" s="12" t="s">
        <v>11</v>
      </c>
      <c r="G1072" s="54">
        <v>1</v>
      </c>
      <c r="H1072" s="54">
        <v>0.15</v>
      </c>
      <c r="I1072" s="54">
        <v>0.15</v>
      </c>
    </row>
    <row r="1073" spans="1:9" x14ac:dyDescent="0.25">
      <c r="A1073" s="12" t="s">
        <v>16</v>
      </c>
      <c r="B1073" s="12">
        <v>15</v>
      </c>
      <c r="C1073" s="14" t="s">
        <v>35</v>
      </c>
      <c r="D1073" s="14">
        <v>6</v>
      </c>
      <c r="E1073" s="12">
        <v>2010</v>
      </c>
      <c r="F1073" s="12" t="s">
        <v>12</v>
      </c>
      <c r="G1073" s="54">
        <v>2</v>
      </c>
      <c r="H1073" s="54">
        <v>0.85</v>
      </c>
      <c r="I1073" s="54">
        <v>0.85</v>
      </c>
    </row>
    <row r="1074" spans="1:9" x14ac:dyDescent="0.25">
      <c r="A1074" s="12" t="s">
        <v>16</v>
      </c>
      <c r="B1074" s="12">
        <v>15</v>
      </c>
      <c r="C1074" s="14" t="s">
        <v>35</v>
      </c>
      <c r="D1074" s="14">
        <v>6</v>
      </c>
      <c r="E1074" s="12">
        <v>2010</v>
      </c>
      <c r="F1074" s="12" t="s">
        <v>14</v>
      </c>
      <c r="G1074" s="13">
        <v>4</v>
      </c>
      <c r="H1074" s="55">
        <v>1</v>
      </c>
      <c r="I1074" s="55">
        <v>1</v>
      </c>
    </row>
    <row r="1075" spans="1:9" x14ac:dyDescent="0.25">
      <c r="A1075" s="12" t="s">
        <v>16</v>
      </c>
      <c r="B1075" s="12">
        <v>15</v>
      </c>
      <c r="C1075" s="14" t="s">
        <v>35</v>
      </c>
      <c r="D1075" s="14">
        <v>6</v>
      </c>
      <c r="E1075" s="12">
        <v>2011</v>
      </c>
      <c r="F1075" s="12" t="s">
        <v>11</v>
      </c>
      <c r="G1075" s="54">
        <v>1</v>
      </c>
      <c r="H1075" s="54">
        <v>0.03</v>
      </c>
      <c r="I1075" s="54">
        <v>0.03</v>
      </c>
    </row>
    <row r="1076" spans="1:9" x14ac:dyDescent="0.25">
      <c r="A1076" s="12" t="s">
        <v>16</v>
      </c>
      <c r="B1076" s="12">
        <v>15</v>
      </c>
      <c r="C1076" s="14" t="s">
        <v>35</v>
      </c>
      <c r="D1076" s="14">
        <v>6</v>
      </c>
      <c r="E1076" s="12">
        <v>2011</v>
      </c>
      <c r="F1076" s="12" t="s">
        <v>12</v>
      </c>
      <c r="G1076" s="54">
        <v>2</v>
      </c>
      <c r="H1076" s="54">
        <v>0.97</v>
      </c>
      <c r="I1076" s="54">
        <v>0.97</v>
      </c>
    </row>
    <row r="1077" spans="1:9" x14ac:dyDescent="0.25">
      <c r="A1077" s="12" t="s">
        <v>16</v>
      </c>
      <c r="B1077" s="12">
        <v>15</v>
      </c>
      <c r="C1077" s="14" t="s">
        <v>35</v>
      </c>
      <c r="D1077" s="14">
        <v>6</v>
      </c>
      <c r="E1077" s="12">
        <v>2012</v>
      </c>
      <c r="F1077" s="12" t="s">
        <v>12</v>
      </c>
      <c r="G1077" s="54">
        <v>2</v>
      </c>
      <c r="H1077" s="54">
        <v>1</v>
      </c>
      <c r="I1077" s="54">
        <v>1</v>
      </c>
    </row>
    <row r="1078" spans="1:9" x14ac:dyDescent="0.25">
      <c r="A1078" s="12" t="s">
        <v>16</v>
      </c>
      <c r="B1078" s="12">
        <v>15</v>
      </c>
      <c r="C1078" s="14" t="s">
        <v>35</v>
      </c>
      <c r="D1078" s="14">
        <v>6</v>
      </c>
      <c r="E1078" s="12">
        <v>2015</v>
      </c>
      <c r="F1078" s="12" t="s">
        <v>12</v>
      </c>
      <c r="G1078" s="54">
        <v>2</v>
      </c>
      <c r="H1078" s="54">
        <v>0.94799999999999995</v>
      </c>
      <c r="I1078" s="54">
        <v>0.94799999999999995</v>
      </c>
    </row>
    <row r="1079" spans="1:9" x14ac:dyDescent="0.25">
      <c r="A1079" s="12" t="s">
        <v>16</v>
      </c>
      <c r="B1079" s="12">
        <v>15</v>
      </c>
      <c r="C1079" s="14" t="s">
        <v>35</v>
      </c>
      <c r="D1079" s="14">
        <v>6</v>
      </c>
      <c r="E1079" s="12">
        <v>2015</v>
      </c>
      <c r="F1079" s="12" t="s">
        <v>13</v>
      </c>
      <c r="G1079" s="54">
        <v>3</v>
      </c>
      <c r="H1079" s="54">
        <v>5.1999999999999998E-2</v>
      </c>
      <c r="I1079" s="54">
        <v>5.1999999999999998E-2</v>
      </c>
    </row>
    <row r="1080" spans="1:9" x14ac:dyDescent="0.25">
      <c r="A1080" s="12" t="s">
        <v>16</v>
      </c>
      <c r="B1080" s="12">
        <v>15</v>
      </c>
      <c r="C1080" s="14" t="s">
        <v>35</v>
      </c>
      <c r="D1080" s="14">
        <v>6</v>
      </c>
      <c r="E1080" s="12">
        <v>2015</v>
      </c>
      <c r="F1080" s="12" t="s">
        <v>14</v>
      </c>
      <c r="G1080" s="13">
        <v>4</v>
      </c>
      <c r="H1080" s="55">
        <v>0.88600000000000001</v>
      </c>
      <c r="I1080" s="55">
        <v>0.88600000000000001</v>
      </c>
    </row>
    <row r="1081" spans="1:9" x14ac:dyDescent="0.25">
      <c r="A1081" s="12" t="s">
        <v>16</v>
      </c>
      <c r="B1081" s="12">
        <v>15</v>
      </c>
      <c r="C1081" s="14" t="s">
        <v>35</v>
      </c>
      <c r="D1081" s="14">
        <v>6</v>
      </c>
      <c r="E1081" s="12">
        <v>2015</v>
      </c>
      <c r="F1081" s="12" t="s">
        <v>15</v>
      </c>
      <c r="G1081" s="13">
        <v>5</v>
      </c>
      <c r="H1081" s="54">
        <v>0.114</v>
      </c>
      <c r="I1081" s="54">
        <v>0.114</v>
      </c>
    </row>
    <row r="1082" spans="1:9" x14ac:dyDescent="0.25">
      <c r="A1082" s="12" t="s">
        <v>16</v>
      </c>
      <c r="B1082" s="12">
        <v>15</v>
      </c>
      <c r="C1082" s="14" t="s">
        <v>35</v>
      </c>
      <c r="D1082" s="14">
        <v>6</v>
      </c>
      <c r="E1082" s="12">
        <v>2020</v>
      </c>
      <c r="F1082" s="12" t="s">
        <v>12</v>
      </c>
      <c r="G1082" s="54">
        <v>2</v>
      </c>
      <c r="H1082" s="54">
        <v>0.78599999999999992</v>
      </c>
      <c r="I1082" s="54">
        <v>0.78599999999999992</v>
      </c>
    </row>
    <row r="1083" spans="1:9" x14ac:dyDescent="0.25">
      <c r="A1083" s="12" t="s">
        <v>16</v>
      </c>
      <c r="B1083" s="12">
        <v>15</v>
      </c>
      <c r="C1083" s="14" t="s">
        <v>35</v>
      </c>
      <c r="D1083" s="14">
        <v>6</v>
      </c>
      <c r="E1083" s="12">
        <v>2020</v>
      </c>
      <c r="F1083" s="12" t="s">
        <v>13</v>
      </c>
      <c r="G1083" s="54">
        <v>3</v>
      </c>
      <c r="H1083" s="54">
        <v>0.214</v>
      </c>
      <c r="I1083" s="54">
        <v>0.214</v>
      </c>
    </row>
    <row r="1084" spans="1:9" x14ac:dyDescent="0.25">
      <c r="A1084" s="12" t="s">
        <v>16</v>
      </c>
      <c r="B1084" s="12">
        <v>15</v>
      </c>
      <c r="C1084" s="14" t="s">
        <v>35</v>
      </c>
      <c r="D1084" s="14">
        <v>6</v>
      </c>
      <c r="E1084" s="12">
        <v>2020</v>
      </c>
      <c r="F1084" s="12" t="s">
        <v>14</v>
      </c>
      <c r="G1084" s="13">
        <v>4</v>
      </c>
      <c r="H1084" s="54">
        <v>0.72499999999999998</v>
      </c>
      <c r="I1084" s="54">
        <v>0.72499999999999998</v>
      </c>
    </row>
    <row r="1085" spans="1:9" x14ac:dyDescent="0.25">
      <c r="A1085" s="12" t="s">
        <v>16</v>
      </c>
      <c r="B1085" s="12">
        <v>15</v>
      </c>
      <c r="C1085" s="14" t="s">
        <v>35</v>
      </c>
      <c r="D1085" s="14">
        <v>6</v>
      </c>
      <c r="E1085" s="12">
        <v>2020</v>
      </c>
      <c r="F1085" s="12" t="s">
        <v>15</v>
      </c>
      <c r="G1085" s="13">
        <v>5</v>
      </c>
      <c r="H1085" s="54">
        <v>0.27500000000000002</v>
      </c>
      <c r="I1085" s="54">
        <v>0.27500000000000002</v>
      </c>
    </row>
    <row r="1086" spans="1:9" x14ac:dyDescent="0.25">
      <c r="A1086" s="12" t="s">
        <v>16</v>
      </c>
      <c r="B1086" s="12">
        <v>15</v>
      </c>
      <c r="C1086" s="14" t="s">
        <v>36</v>
      </c>
      <c r="D1086" s="14">
        <v>7</v>
      </c>
      <c r="E1086" s="12">
        <v>2010</v>
      </c>
      <c r="F1086" s="12" t="s">
        <v>11</v>
      </c>
      <c r="G1086" s="54">
        <v>1</v>
      </c>
      <c r="H1086" s="54">
        <v>0.15</v>
      </c>
      <c r="I1086" s="54">
        <v>0.15</v>
      </c>
    </row>
    <row r="1087" spans="1:9" x14ac:dyDescent="0.25">
      <c r="A1087" s="12" t="s">
        <v>16</v>
      </c>
      <c r="B1087" s="12">
        <v>15</v>
      </c>
      <c r="C1087" s="14" t="s">
        <v>36</v>
      </c>
      <c r="D1087" s="14">
        <v>7</v>
      </c>
      <c r="E1087" s="12">
        <v>2010</v>
      </c>
      <c r="F1087" s="12" t="s">
        <v>12</v>
      </c>
      <c r="G1087" s="54">
        <v>2</v>
      </c>
      <c r="H1087" s="54">
        <v>0.85</v>
      </c>
      <c r="I1087" s="54">
        <v>0.85</v>
      </c>
    </row>
    <row r="1088" spans="1:9" x14ac:dyDescent="0.25">
      <c r="A1088" s="12" t="s">
        <v>16</v>
      </c>
      <c r="B1088" s="12">
        <v>15</v>
      </c>
      <c r="C1088" s="14" t="s">
        <v>36</v>
      </c>
      <c r="D1088" s="14">
        <v>7</v>
      </c>
      <c r="E1088" s="12">
        <v>2010</v>
      </c>
      <c r="F1088" s="12" t="s">
        <v>14</v>
      </c>
      <c r="G1088" s="13">
        <v>4</v>
      </c>
      <c r="H1088" s="55">
        <v>1</v>
      </c>
      <c r="I1088" s="55">
        <v>1</v>
      </c>
    </row>
    <row r="1089" spans="1:9" x14ac:dyDescent="0.25">
      <c r="A1089" s="12" t="s">
        <v>16</v>
      </c>
      <c r="B1089" s="12">
        <v>15</v>
      </c>
      <c r="C1089" s="14" t="s">
        <v>36</v>
      </c>
      <c r="D1089" s="14">
        <v>7</v>
      </c>
      <c r="E1089" s="12">
        <v>2011</v>
      </c>
      <c r="F1089" s="12" t="s">
        <v>11</v>
      </c>
      <c r="G1089" s="54">
        <v>1</v>
      </c>
      <c r="H1089" s="54">
        <v>0.03</v>
      </c>
      <c r="I1089" s="54">
        <v>0.03</v>
      </c>
    </row>
    <row r="1090" spans="1:9" x14ac:dyDescent="0.25">
      <c r="A1090" s="12" t="s">
        <v>16</v>
      </c>
      <c r="B1090" s="12">
        <v>15</v>
      </c>
      <c r="C1090" s="14" t="s">
        <v>36</v>
      </c>
      <c r="D1090" s="14">
        <v>7</v>
      </c>
      <c r="E1090" s="12">
        <v>2011</v>
      </c>
      <c r="F1090" s="12" t="s">
        <v>12</v>
      </c>
      <c r="G1090" s="54">
        <v>2</v>
      </c>
      <c r="H1090" s="54">
        <v>0.97</v>
      </c>
      <c r="I1090" s="54">
        <v>0.97</v>
      </c>
    </row>
    <row r="1091" spans="1:9" x14ac:dyDescent="0.25">
      <c r="A1091" s="12" t="s">
        <v>16</v>
      </c>
      <c r="B1091" s="12">
        <v>15</v>
      </c>
      <c r="C1091" s="14" t="s">
        <v>36</v>
      </c>
      <c r="D1091" s="14">
        <v>7</v>
      </c>
      <c r="E1091" s="12">
        <v>2012</v>
      </c>
      <c r="F1091" s="12" t="s">
        <v>12</v>
      </c>
      <c r="G1091" s="54">
        <v>2</v>
      </c>
      <c r="H1091" s="54">
        <v>1</v>
      </c>
      <c r="I1091" s="54">
        <v>1</v>
      </c>
    </row>
    <row r="1092" spans="1:9" x14ac:dyDescent="0.25">
      <c r="A1092" s="12" t="s">
        <v>16</v>
      </c>
      <c r="B1092" s="12">
        <v>15</v>
      </c>
      <c r="C1092" s="14" t="s">
        <v>36</v>
      </c>
      <c r="D1092" s="14">
        <v>7</v>
      </c>
      <c r="E1092" s="12">
        <v>2015</v>
      </c>
      <c r="F1092" s="12" t="s">
        <v>12</v>
      </c>
      <c r="G1092" s="54">
        <v>2</v>
      </c>
      <c r="H1092" s="54">
        <v>0.94799999999999995</v>
      </c>
      <c r="I1092" s="54">
        <v>0.94799999999999995</v>
      </c>
    </row>
    <row r="1093" spans="1:9" x14ac:dyDescent="0.25">
      <c r="A1093" s="12" t="s">
        <v>16</v>
      </c>
      <c r="B1093" s="12">
        <v>15</v>
      </c>
      <c r="C1093" s="14" t="s">
        <v>36</v>
      </c>
      <c r="D1093" s="14">
        <v>7</v>
      </c>
      <c r="E1093" s="12">
        <v>2015</v>
      </c>
      <c r="F1093" s="12" t="s">
        <v>13</v>
      </c>
      <c r="G1093" s="54">
        <v>3</v>
      </c>
      <c r="H1093" s="54">
        <v>5.1999999999999998E-2</v>
      </c>
      <c r="I1093" s="54">
        <v>5.1999999999999998E-2</v>
      </c>
    </row>
    <row r="1094" spans="1:9" x14ac:dyDescent="0.25">
      <c r="A1094" s="12" t="s">
        <v>16</v>
      </c>
      <c r="B1094" s="12">
        <v>15</v>
      </c>
      <c r="C1094" s="14" t="s">
        <v>36</v>
      </c>
      <c r="D1094" s="14">
        <v>7</v>
      </c>
      <c r="E1094" s="12">
        <v>2015</v>
      </c>
      <c r="F1094" s="12" t="s">
        <v>14</v>
      </c>
      <c r="G1094" s="13">
        <v>4</v>
      </c>
      <c r="H1094" s="55">
        <v>0.88600000000000001</v>
      </c>
      <c r="I1094" s="55">
        <v>0.88600000000000001</v>
      </c>
    </row>
    <row r="1095" spans="1:9" x14ac:dyDescent="0.25">
      <c r="A1095" s="12" t="s">
        <v>16</v>
      </c>
      <c r="B1095" s="12">
        <v>15</v>
      </c>
      <c r="C1095" s="14" t="s">
        <v>36</v>
      </c>
      <c r="D1095" s="14">
        <v>7</v>
      </c>
      <c r="E1095" s="12">
        <v>2015</v>
      </c>
      <c r="F1095" s="12" t="s">
        <v>15</v>
      </c>
      <c r="G1095" s="13">
        <v>5</v>
      </c>
      <c r="H1095" s="54">
        <v>0.114</v>
      </c>
      <c r="I1095" s="54">
        <v>0.114</v>
      </c>
    </row>
    <row r="1096" spans="1:9" x14ac:dyDescent="0.25">
      <c r="A1096" s="12" t="s">
        <v>16</v>
      </c>
      <c r="B1096" s="12">
        <v>15</v>
      </c>
      <c r="C1096" s="14" t="s">
        <v>36</v>
      </c>
      <c r="D1096" s="14">
        <v>7</v>
      </c>
      <c r="E1096" s="12">
        <v>2020</v>
      </c>
      <c r="F1096" s="12" t="s">
        <v>12</v>
      </c>
      <c r="G1096" s="54">
        <v>2</v>
      </c>
      <c r="H1096" s="54">
        <v>0.78599999999999992</v>
      </c>
      <c r="I1096" s="54">
        <v>0.78599999999999992</v>
      </c>
    </row>
    <row r="1097" spans="1:9" x14ac:dyDescent="0.25">
      <c r="A1097" s="12" t="s">
        <v>16</v>
      </c>
      <c r="B1097" s="12">
        <v>15</v>
      </c>
      <c r="C1097" s="14" t="s">
        <v>36</v>
      </c>
      <c r="D1097" s="14">
        <v>7</v>
      </c>
      <c r="E1097" s="12">
        <v>2020</v>
      </c>
      <c r="F1097" s="12" t="s">
        <v>13</v>
      </c>
      <c r="G1097" s="54">
        <v>3</v>
      </c>
      <c r="H1097" s="54">
        <v>0.214</v>
      </c>
      <c r="I1097" s="54">
        <v>0.214</v>
      </c>
    </row>
    <row r="1098" spans="1:9" x14ac:dyDescent="0.25">
      <c r="A1098" s="12" t="s">
        <v>16</v>
      </c>
      <c r="B1098" s="12">
        <v>15</v>
      </c>
      <c r="C1098" s="14" t="s">
        <v>36</v>
      </c>
      <c r="D1098" s="14">
        <v>7</v>
      </c>
      <c r="E1098" s="12">
        <v>2020</v>
      </c>
      <c r="F1098" s="12" t="s">
        <v>14</v>
      </c>
      <c r="G1098" s="13">
        <v>4</v>
      </c>
      <c r="H1098" s="54">
        <v>0.72499999999999998</v>
      </c>
      <c r="I1098" s="54">
        <v>0.72499999999999998</v>
      </c>
    </row>
    <row r="1099" spans="1:9" x14ac:dyDescent="0.25">
      <c r="A1099" s="12" t="s">
        <v>16</v>
      </c>
      <c r="B1099" s="12">
        <v>15</v>
      </c>
      <c r="C1099" s="14" t="s">
        <v>36</v>
      </c>
      <c r="D1099" s="14">
        <v>7</v>
      </c>
      <c r="E1099" s="12">
        <v>2020</v>
      </c>
      <c r="F1099" s="12" t="s">
        <v>15</v>
      </c>
      <c r="G1099" s="13">
        <v>5</v>
      </c>
      <c r="H1099" s="54">
        <v>0.27500000000000002</v>
      </c>
      <c r="I1099" s="54">
        <v>0.27500000000000002</v>
      </c>
    </row>
    <row r="1100" spans="1:9" x14ac:dyDescent="0.25">
      <c r="A1100" s="12" t="s">
        <v>16</v>
      </c>
      <c r="B1100" s="12">
        <v>15</v>
      </c>
      <c r="C1100" s="14" t="s">
        <v>37</v>
      </c>
      <c r="D1100" s="14">
        <v>8</v>
      </c>
      <c r="E1100" s="12">
        <v>2010</v>
      </c>
      <c r="F1100" s="12" t="s">
        <v>11</v>
      </c>
      <c r="G1100" s="54">
        <v>1</v>
      </c>
      <c r="H1100" s="54">
        <v>0.15</v>
      </c>
      <c r="I1100" s="54">
        <v>0.15</v>
      </c>
    </row>
    <row r="1101" spans="1:9" x14ac:dyDescent="0.25">
      <c r="A1101" s="12" t="s">
        <v>16</v>
      </c>
      <c r="B1101" s="12">
        <v>15</v>
      </c>
      <c r="C1101" s="14" t="s">
        <v>37</v>
      </c>
      <c r="D1101" s="14">
        <v>8</v>
      </c>
      <c r="E1101" s="12">
        <v>2010</v>
      </c>
      <c r="F1101" s="12" t="s">
        <v>12</v>
      </c>
      <c r="G1101" s="54">
        <v>2</v>
      </c>
      <c r="H1101" s="54">
        <v>0.85</v>
      </c>
      <c r="I1101" s="54">
        <v>0.85</v>
      </c>
    </row>
    <row r="1102" spans="1:9" x14ac:dyDescent="0.25">
      <c r="A1102" s="12" t="s">
        <v>16</v>
      </c>
      <c r="B1102" s="12">
        <v>15</v>
      </c>
      <c r="C1102" s="14" t="s">
        <v>37</v>
      </c>
      <c r="D1102" s="14">
        <v>8</v>
      </c>
      <c r="E1102" s="12">
        <v>2010</v>
      </c>
      <c r="F1102" s="12" t="s">
        <v>14</v>
      </c>
      <c r="G1102" s="13">
        <v>4</v>
      </c>
      <c r="H1102" s="55">
        <v>1</v>
      </c>
      <c r="I1102" s="55">
        <v>1</v>
      </c>
    </row>
    <row r="1103" spans="1:9" x14ac:dyDescent="0.25">
      <c r="A1103" s="12" t="s">
        <v>16</v>
      </c>
      <c r="B1103" s="12">
        <v>15</v>
      </c>
      <c r="C1103" s="14" t="s">
        <v>37</v>
      </c>
      <c r="D1103" s="14">
        <v>8</v>
      </c>
      <c r="E1103" s="12">
        <v>2011</v>
      </c>
      <c r="F1103" s="12" t="s">
        <v>11</v>
      </c>
      <c r="G1103" s="54">
        <v>1</v>
      </c>
      <c r="H1103" s="54">
        <v>0.03</v>
      </c>
      <c r="I1103" s="54">
        <v>0.03</v>
      </c>
    </row>
    <row r="1104" spans="1:9" x14ac:dyDescent="0.25">
      <c r="A1104" s="12" t="s">
        <v>16</v>
      </c>
      <c r="B1104" s="12">
        <v>15</v>
      </c>
      <c r="C1104" s="14" t="s">
        <v>37</v>
      </c>
      <c r="D1104" s="14">
        <v>8</v>
      </c>
      <c r="E1104" s="12">
        <v>2011</v>
      </c>
      <c r="F1104" s="12" t="s">
        <v>12</v>
      </c>
      <c r="G1104" s="54">
        <v>2</v>
      </c>
      <c r="H1104" s="54">
        <v>0.97</v>
      </c>
      <c r="I1104" s="54">
        <v>0.97</v>
      </c>
    </row>
    <row r="1105" spans="1:9" x14ac:dyDescent="0.25">
      <c r="A1105" s="12" t="s">
        <v>16</v>
      </c>
      <c r="B1105" s="12">
        <v>15</v>
      </c>
      <c r="C1105" s="14" t="s">
        <v>37</v>
      </c>
      <c r="D1105" s="14">
        <v>8</v>
      </c>
      <c r="E1105" s="12">
        <v>2012</v>
      </c>
      <c r="F1105" s="12" t="s">
        <v>12</v>
      </c>
      <c r="G1105" s="54">
        <v>2</v>
      </c>
      <c r="H1105" s="54">
        <v>1</v>
      </c>
      <c r="I1105" s="54">
        <v>1</v>
      </c>
    </row>
    <row r="1106" spans="1:9" x14ac:dyDescent="0.25">
      <c r="A1106" s="12" t="s">
        <v>16</v>
      </c>
      <c r="B1106" s="12">
        <v>15</v>
      </c>
      <c r="C1106" s="12" t="s">
        <v>37</v>
      </c>
      <c r="D1106" s="12">
        <v>8</v>
      </c>
      <c r="E1106" s="12">
        <v>2015</v>
      </c>
      <c r="F1106" s="12" t="s">
        <v>12</v>
      </c>
      <c r="G1106" s="12">
        <v>2</v>
      </c>
      <c r="H1106" s="12">
        <v>0.94799999999999995</v>
      </c>
      <c r="I1106" s="12">
        <v>0.94799999999999995</v>
      </c>
    </row>
    <row r="1107" spans="1:9" x14ac:dyDescent="0.25">
      <c r="A1107" s="12" t="s">
        <v>16</v>
      </c>
      <c r="B1107" s="12">
        <v>15</v>
      </c>
      <c r="C1107" s="14" t="s">
        <v>37</v>
      </c>
      <c r="D1107" s="14">
        <v>8</v>
      </c>
      <c r="E1107" s="12">
        <v>2015</v>
      </c>
      <c r="F1107" s="12" t="s">
        <v>13</v>
      </c>
      <c r="G1107" s="12">
        <v>3</v>
      </c>
      <c r="H1107" s="12">
        <v>5.1999999999999998E-2</v>
      </c>
      <c r="I1107" s="12">
        <v>5.1999999999999998E-2</v>
      </c>
    </row>
    <row r="1108" spans="1:9" x14ac:dyDescent="0.25">
      <c r="A1108" s="12" t="s">
        <v>16</v>
      </c>
      <c r="B1108" s="12">
        <v>15</v>
      </c>
      <c r="C1108" s="14" t="s">
        <v>37</v>
      </c>
      <c r="D1108" s="14">
        <v>8</v>
      </c>
      <c r="E1108" s="12">
        <v>2015</v>
      </c>
      <c r="F1108" s="12" t="s">
        <v>14</v>
      </c>
      <c r="G1108" s="55">
        <v>4</v>
      </c>
      <c r="H1108" s="55">
        <v>0.88600000000000001</v>
      </c>
      <c r="I1108" s="55">
        <v>0.88600000000000001</v>
      </c>
    </row>
    <row r="1109" spans="1:9" x14ac:dyDescent="0.25">
      <c r="A1109" s="12" t="s">
        <v>16</v>
      </c>
      <c r="B1109" s="12">
        <v>15</v>
      </c>
      <c r="C1109" s="14" t="s">
        <v>37</v>
      </c>
      <c r="D1109" s="14">
        <v>8</v>
      </c>
      <c r="E1109" s="12">
        <v>2015</v>
      </c>
      <c r="F1109" s="12" t="s">
        <v>15</v>
      </c>
      <c r="G1109" s="55">
        <v>5</v>
      </c>
      <c r="H1109" s="12">
        <v>0.114</v>
      </c>
      <c r="I1109" s="12">
        <v>0.114</v>
      </c>
    </row>
    <row r="1110" spans="1:9" x14ac:dyDescent="0.25">
      <c r="A1110" s="12" t="s">
        <v>16</v>
      </c>
      <c r="B1110" s="12">
        <v>15</v>
      </c>
      <c r="C1110" s="14" t="s">
        <v>37</v>
      </c>
      <c r="D1110" s="14">
        <v>8</v>
      </c>
      <c r="E1110" s="12">
        <v>2020</v>
      </c>
      <c r="F1110" s="12" t="s">
        <v>12</v>
      </c>
      <c r="G1110" s="12">
        <v>2</v>
      </c>
      <c r="H1110" s="12">
        <v>0.78599999999999992</v>
      </c>
      <c r="I1110" s="12">
        <v>0.78599999999999992</v>
      </c>
    </row>
    <row r="1111" spans="1:9" x14ac:dyDescent="0.25">
      <c r="A1111" s="12" t="s">
        <v>16</v>
      </c>
      <c r="B1111" s="12">
        <v>15</v>
      </c>
      <c r="C1111" s="14" t="s">
        <v>37</v>
      </c>
      <c r="D1111" s="14">
        <v>8</v>
      </c>
      <c r="E1111" s="12">
        <v>2020</v>
      </c>
      <c r="F1111" s="12" t="s">
        <v>13</v>
      </c>
      <c r="G1111" s="12">
        <v>3</v>
      </c>
      <c r="H1111" s="12">
        <v>0.214</v>
      </c>
      <c r="I1111" s="12">
        <v>0.214</v>
      </c>
    </row>
    <row r="1112" spans="1:9" x14ac:dyDescent="0.25">
      <c r="A1112" s="12" t="s">
        <v>16</v>
      </c>
      <c r="B1112" s="12">
        <v>15</v>
      </c>
      <c r="C1112" s="14" t="s">
        <v>37</v>
      </c>
      <c r="D1112" s="14">
        <v>8</v>
      </c>
      <c r="E1112" s="12">
        <v>2020</v>
      </c>
      <c r="F1112" s="12" t="s">
        <v>14</v>
      </c>
      <c r="G1112" s="55">
        <v>4</v>
      </c>
      <c r="H1112" s="12">
        <v>0.72499999999999998</v>
      </c>
      <c r="I1112" s="12">
        <v>0.72499999999999998</v>
      </c>
    </row>
    <row r="1113" spans="1:9" x14ac:dyDescent="0.25">
      <c r="A1113" s="12" t="s">
        <v>16</v>
      </c>
      <c r="B1113" s="12">
        <v>15</v>
      </c>
      <c r="C1113" s="14" t="s">
        <v>37</v>
      </c>
      <c r="D1113" s="14">
        <v>8</v>
      </c>
      <c r="E1113" s="12">
        <v>2020</v>
      </c>
      <c r="F1113" s="12" t="s">
        <v>15</v>
      </c>
      <c r="G1113" s="55">
        <v>5</v>
      </c>
      <c r="H1113" s="12">
        <v>0.27500000000000002</v>
      </c>
      <c r="I1113" s="12">
        <v>0.27500000000000002</v>
      </c>
    </row>
    <row r="1114" spans="1:9" x14ac:dyDescent="0.25">
      <c r="A1114" s="12" t="s">
        <v>16</v>
      </c>
      <c r="B1114" s="12">
        <v>15</v>
      </c>
      <c r="C1114" s="14" t="s">
        <v>38</v>
      </c>
      <c r="D1114" s="14">
        <v>9</v>
      </c>
      <c r="E1114" s="12">
        <v>2010</v>
      </c>
      <c r="F1114" s="12" t="s">
        <v>11</v>
      </c>
      <c r="G1114" s="12">
        <v>1</v>
      </c>
      <c r="H1114" s="12">
        <v>0.15</v>
      </c>
      <c r="I1114" s="12">
        <v>0.15</v>
      </c>
    </row>
    <row r="1115" spans="1:9" x14ac:dyDescent="0.25">
      <c r="A1115" s="12" t="s">
        <v>16</v>
      </c>
      <c r="B1115" s="12">
        <v>15</v>
      </c>
      <c r="C1115" s="14" t="s">
        <v>38</v>
      </c>
      <c r="D1115" s="14">
        <v>9</v>
      </c>
      <c r="E1115" s="12">
        <v>2010</v>
      </c>
      <c r="F1115" s="12" t="s">
        <v>12</v>
      </c>
      <c r="G1115" s="54">
        <v>2</v>
      </c>
      <c r="H1115" s="54">
        <v>0.85</v>
      </c>
      <c r="I1115" s="54">
        <v>0.85</v>
      </c>
    </row>
    <row r="1116" spans="1:9" x14ac:dyDescent="0.25">
      <c r="A1116" s="12" t="s">
        <v>16</v>
      </c>
      <c r="B1116" s="12">
        <v>15</v>
      </c>
      <c r="C1116" s="14" t="s">
        <v>38</v>
      </c>
      <c r="D1116" s="14">
        <v>9</v>
      </c>
      <c r="E1116" s="12">
        <v>2010</v>
      </c>
      <c r="F1116" s="12" t="s">
        <v>14</v>
      </c>
      <c r="G1116" s="13">
        <v>4</v>
      </c>
      <c r="H1116" s="13">
        <v>1</v>
      </c>
      <c r="I1116" s="13">
        <v>1</v>
      </c>
    </row>
    <row r="1117" spans="1:9" x14ac:dyDescent="0.25">
      <c r="A1117" s="12" t="s">
        <v>16</v>
      </c>
      <c r="B1117" s="12">
        <v>15</v>
      </c>
      <c r="C1117" s="14" t="s">
        <v>38</v>
      </c>
      <c r="D1117" s="14">
        <v>9</v>
      </c>
      <c r="E1117" s="12">
        <v>2011</v>
      </c>
      <c r="F1117" s="12" t="s">
        <v>11</v>
      </c>
      <c r="G1117" s="54">
        <v>1</v>
      </c>
      <c r="H1117" s="12">
        <v>0.03</v>
      </c>
      <c r="I1117" s="12">
        <v>0.03</v>
      </c>
    </row>
    <row r="1118" spans="1:9" x14ac:dyDescent="0.25">
      <c r="A1118" s="12" t="s">
        <v>16</v>
      </c>
      <c r="B1118" s="12">
        <v>15</v>
      </c>
      <c r="C1118" s="14" t="s">
        <v>38</v>
      </c>
      <c r="D1118" s="14">
        <v>9</v>
      </c>
      <c r="E1118" s="12">
        <v>2011</v>
      </c>
      <c r="F1118" s="12" t="s">
        <v>12</v>
      </c>
      <c r="G1118" s="54">
        <v>2</v>
      </c>
      <c r="H1118" s="12">
        <v>0.97</v>
      </c>
      <c r="I1118" s="12">
        <v>0.97</v>
      </c>
    </row>
    <row r="1119" spans="1:9" x14ac:dyDescent="0.25">
      <c r="A1119" s="12" t="s">
        <v>16</v>
      </c>
      <c r="B1119" s="12">
        <v>15</v>
      </c>
      <c r="C1119" s="14" t="s">
        <v>38</v>
      </c>
      <c r="D1119" s="14">
        <v>9</v>
      </c>
      <c r="E1119" s="12">
        <v>2012</v>
      </c>
      <c r="F1119" s="12" t="s">
        <v>12</v>
      </c>
      <c r="G1119" s="54">
        <v>2</v>
      </c>
      <c r="H1119" s="12">
        <v>1</v>
      </c>
      <c r="I1119" s="12">
        <v>1</v>
      </c>
    </row>
    <row r="1120" spans="1:9" x14ac:dyDescent="0.25">
      <c r="A1120" s="12" t="s">
        <v>16</v>
      </c>
      <c r="B1120" s="12">
        <v>15</v>
      </c>
      <c r="C1120" s="14" t="s">
        <v>38</v>
      </c>
      <c r="D1120" s="14">
        <v>9</v>
      </c>
      <c r="E1120" s="12">
        <v>2015</v>
      </c>
      <c r="F1120" s="12" t="s">
        <v>12</v>
      </c>
      <c r="G1120" s="12">
        <v>2</v>
      </c>
      <c r="H1120" s="12">
        <v>0.94799999999999995</v>
      </c>
      <c r="I1120" s="12">
        <v>0.94799999999999995</v>
      </c>
    </row>
    <row r="1121" spans="1:9" x14ac:dyDescent="0.25">
      <c r="A1121" s="12" t="s">
        <v>16</v>
      </c>
      <c r="B1121" s="12">
        <v>15</v>
      </c>
      <c r="C1121" s="14" t="s">
        <v>38</v>
      </c>
      <c r="D1121" s="14">
        <v>9</v>
      </c>
      <c r="E1121" s="12">
        <v>2015</v>
      </c>
      <c r="F1121" s="12" t="s">
        <v>13</v>
      </c>
      <c r="G1121" s="12">
        <v>3</v>
      </c>
      <c r="H1121" s="12">
        <v>5.1999999999999998E-2</v>
      </c>
      <c r="I1121" s="12">
        <v>5.1999999999999998E-2</v>
      </c>
    </row>
    <row r="1122" spans="1:9" x14ac:dyDescent="0.25">
      <c r="A1122" s="12" t="s">
        <v>16</v>
      </c>
      <c r="B1122" s="12">
        <v>15</v>
      </c>
      <c r="C1122" s="14" t="s">
        <v>38</v>
      </c>
      <c r="D1122" s="14">
        <v>9</v>
      </c>
      <c r="E1122" s="12">
        <v>2015</v>
      </c>
      <c r="F1122" s="12" t="s">
        <v>14</v>
      </c>
      <c r="G1122" s="55">
        <v>4</v>
      </c>
      <c r="H1122" s="55">
        <v>0.88600000000000001</v>
      </c>
      <c r="I1122" s="55">
        <v>0.88600000000000001</v>
      </c>
    </row>
    <row r="1123" spans="1:9" x14ac:dyDescent="0.25">
      <c r="A1123" s="12" t="s">
        <v>16</v>
      </c>
      <c r="B1123" s="12">
        <v>15</v>
      </c>
      <c r="C1123" s="14" t="s">
        <v>38</v>
      </c>
      <c r="D1123" s="14">
        <v>9</v>
      </c>
      <c r="E1123" s="12">
        <v>2015</v>
      </c>
      <c r="F1123" s="12" t="s">
        <v>15</v>
      </c>
      <c r="G1123" s="55">
        <v>5</v>
      </c>
      <c r="H1123" s="12">
        <v>0.114</v>
      </c>
      <c r="I1123" s="12">
        <v>0.114</v>
      </c>
    </row>
    <row r="1124" spans="1:9" x14ac:dyDescent="0.25">
      <c r="A1124" s="12" t="s">
        <v>16</v>
      </c>
      <c r="B1124" s="12">
        <v>15</v>
      </c>
      <c r="C1124" s="14" t="s">
        <v>38</v>
      </c>
      <c r="D1124" s="14">
        <v>9</v>
      </c>
      <c r="E1124" s="12">
        <v>2020</v>
      </c>
      <c r="F1124" s="12" t="s">
        <v>12</v>
      </c>
      <c r="G1124" s="12">
        <v>2</v>
      </c>
      <c r="H1124" s="12">
        <v>0.78599999999999992</v>
      </c>
      <c r="I1124" s="12">
        <v>0.78599999999999992</v>
      </c>
    </row>
    <row r="1125" spans="1:9" x14ac:dyDescent="0.25">
      <c r="A1125" s="12" t="s">
        <v>16</v>
      </c>
      <c r="B1125" s="12">
        <v>15</v>
      </c>
      <c r="C1125" s="14" t="s">
        <v>38</v>
      </c>
      <c r="D1125" s="14">
        <v>9</v>
      </c>
      <c r="E1125" s="12">
        <v>2020</v>
      </c>
      <c r="F1125" s="12" t="s">
        <v>13</v>
      </c>
      <c r="G1125" s="12">
        <v>3</v>
      </c>
      <c r="H1125" s="12">
        <v>0.214</v>
      </c>
      <c r="I1125" s="12">
        <v>0.214</v>
      </c>
    </row>
    <row r="1126" spans="1:9" x14ac:dyDescent="0.25">
      <c r="A1126" s="12" t="s">
        <v>16</v>
      </c>
      <c r="B1126" s="12">
        <v>15</v>
      </c>
      <c r="C1126" s="14" t="s">
        <v>38</v>
      </c>
      <c r="D1126" s="14">
        <v>9</v>
      </c>
      <c r="E1126" s="12">
        <v>2020</v>
      </c>
      <c r="F1126" s="12" t="s">
        <v>14</v>
      </c>
      <c r="G1126" s="55">
        <v>4</v>
      </c>
      <c r="H1126" s="12">
        <v>0.72499999999999998</v>
      </c>
      <c r="I1126" s="12">
        <v>0.72499999999999998</v>
      </c>
    </row>
    <row r="1127" spans="1:9" x14ac:dyDescent="0.25">
      <c r="A1127" s="12" t="s">
        <v>16</v>
      </c>
      <c r="B1127" s="12">
        <v>15</v>
      </c>
      <c r="C1127" s="14" t="s">
        <v>38</v>
      </c>
      <c r="D1127" s="14">
        <v>9</v>
      </c>
      <c r="E1127" s="12">
        <v>2020</v>
      </c>
      <c r="F1127" s="12" t="s">
        <v>15</v>
      </c>
      <c r="G1127" s="55">
        <v>5</v>
      </c>
      <c r="H1127" s="12">
        <v>0.27500000000000002</v>
      </c>
      <c r="I1127" s="12">
        <v>0.27500000000000002</v>
      </c>
    </row>
    <row r="1128" spans="1:9" x14ac:dyDescent="0.25">
      <c r="A1128" s="55" t="s">
        <v>16</v>
      </c>
      <c r="B1128" s="55">
        <v>15</v>
      </c>
      <c r="C1128" s="55" t="s">
        <v>39</v>
      </c>
      <c r="D1128" s="14">
        <v>10</v>
      </c>
      <c r="E1128" s="12">
        <v>2010</v>
      </c>
      <c r="F1128" s="55" t="s">
        <v>12</v>
      </c>
      <c r="G1128" s="55">
        <v>2</v>
      </c>
      <c r="H1128" s="55">
        <v>0.98099999999999998</v>
      </c>
      <c r="I1128" s="55">
        <v>0.98099999999999998</v>
      </c>
    </row>
    <row r="1129" spans="1:9" x14ac:dyDescent="0.25">
      <c r="A1129" s="55" t="s">
        <v>16</v>
      </c>
      <c r="B1129" s="55">
        <v>15</v>
      </c>
      <c r="C1129" s="55" t="s">
        <v>39</v>
      </c>
      <c r="D1129" s="55">
        <v>10</v>
      </c>
      <c r="E1129" s="55">
        <v>2010</v>
      </c>
      <c r="F1129" s="12" t="s">
        <v>20</v>
      </c>
      <c r="G1129" s="13">
        <v>3</v>
      </c>
      <c r="H1129" s="13">
        <v>1.9000000000000017E-2</v>
      </c>
      <c r="I1129" s="13">
        <v>1.9000000000000017E-2</v>
      </c>
    </row>
    <row r="1130" spans="1:9" x14ac:dyDescent="0.25">
      <c r="A1130" s="55" t="s">
        <v>16</v>
      </c>
      <c r="B1130" s="55">
        <v>15</v>
      </c>
      <c r="C1130" s="55" t="s">
        <v>39</v>
      </c>
      <c r="D1130" s="55">
        <v>10</v>
      </c>
      <c r="E1130" s="55">
        <v>2010</v>
      </c>
      <c r="F1130" s="12" t="s">
        <v>14</v>
      </c>
      <c r="G1130" s="13">
        <v>4</v>
      </c>
      <c r="H1130" s="13">
        <v>1</v>
      </c>
      <c r="I1130" s="13">
        <v>1</v>
      </c>
    </row>
    <row r="1131" spans="1:9" x14ac:dyDescent="0.25">
      <c r="A1131" s="55" t="s">
        <v>16</v>
      </c>
      <c r="B1131" s="55">
        <v>15</v>
      </c>
      <c r="C1131" s="55" t="s">
        <v>39</v>
      </c>
      <c r="D1131" s="55">
        <v>10</v>
      </c>
      <c r="E1131" s="55">
        <v>2011</v>
      </c>
      <c r="F1131" s="55" t="s">
        <v>12</v>
      </c>
      <c r="G1131" s="13">
        <v>2</v>
      </c>
      <c r="H1131" s="55">
        <v>0.81899999999999995</v>
      </c>
      <c r="I1131" s="55">
        <v>0.81899999999999995</v>
      </c>
    </row>
    <row r="1132" spans="1:9" x14ac:dyDescent="0.25">
      <c r="A1132" s="55" t="s">
        <v>16</v>
      </c>
      <c r="B1132" s="55">
        <v>15</v>
      </c>
      <c r="C1132" s="55" t="s">
        <v>39</v>
      </c>
      <c r="D1132" s="55">
        <v>10</v>
      </c>
      <c r="E1132" s="55">
        <v>2011</v>
      </c>
      <c r="F1132" s="12" t="s">
        <v>20</v>
      </c>
      <c r="G1132" s="13">
        <v>3</v>
      </c>
      <c r="H1132" s="55">
        <v>0.18100000000000005</v>
      </c>
      <c r="I1132" s="55">
        <v>0.18100000000000005</v>
      </c>
    </row>
    <row r="1133" spans="1:9" x14ac:dyDescent="0.25">
      <c r="A1133" s="55" t="s">
        <v>16</v>
      </c>
      <c r="B1133" s="55">
        <v>15</v>
      </c>
      <c r="C1133" s="55" t="s">
        <v>39</v>
      </c>
      <c r="D1133" s="55">
        <v>10</v>
      </c>
      <c r="E1133" s="55">
        <v>2012</v>
      </c>
      <c r="F1133" s="55" t="s">
        <v>12</v>
      </c>
      <c r="G1133" s="13">
        <v>2</v>
      </c>
      <c r="H1133" s="12">
        <v>0.70499999999999996</v>
      </c>
      <c r="I1133" s="12">
        <v>0.70499999999999996</v>
      </c>
    </row>
    <row r="1134" spans="1:9" x14ac:dyDescent="0.25">
      <c r="A1134" s="55" t="s">
        <v>16</v>
      </c>
      <c r="B1134" s="55">
        <v>15</v>
      </c>
      <c r="C1134" s="55" t="s">
        <v>39</v>
      </c>
      <c r="D1134" s="55">
        <v>10</v>
      </c>
      <c r="E1134" s="55">
        <v>2012</v>
      </c>
      <c r="F1134" s="12" t="s">
        <v>20</v>
      </c>
      <c r="G1134" s="55">
        <v>3</v>
      </c>
      <c r="H1134" s="55">
        <v>0.29499999999999998</v>
      </c>
      <c r="I1134" s="55">
        <v>0.29499999999999998</v>
      </c>
    </row>
    <row r="1135" spans="1:9" x14ac:dyDescent="0.25">
      <c r="A1135" s="55" t="s">
        <v>16</v>
      </c>
      <c r="B1135" s="55">
        <v>15</v>
      </c>
      <c r="C1135" s="55" t="s">
        <v>39</v>
      </c>
      <c r="D1135" s="55">
        <v>10</v>
      </c>
      <c r="E1135" s="55">
        <v>2015</v>
      </c>
      <c r="F1135" s="12" t="s">
        <v>14</v>
      </c>
      <c r="G1135" s="55">
        <v>4</v>
      </c>
      <c r="H1135" s="55">
        <v>0.88600000000000001</v>
      </c>
      <c r="I1135" s="55">
        <v>0.88600000000000001</v>
      </c>
    </row>
    <row r="1136" spans="1:9" x14ac:dyDescent="0.25">
      <c r="A1136" s="55" t="s">
        <v>16</v>
      </c>
      <c r="B1136" s="55">
        <v>15</v>
      </c>
      <c r="C1136" s="55" t="s">
        <v>39</v>
      </c>
      <c r="D1136" s="55">
        <v>10</v>
      </c>
      <c r="E1136" s="55">
        <v>2015</v>
      </c>
      <c r="F1136" s="12" t="s">
        <v>15</v>
      </c>
      <c r="G1136" s="55">
        <v>5</v>
      </c>
      <c r="H1136" s="55">
        <v>0.114</v>
      </c>
      <c r="I1136" s="55">
        <v>0.114</v>
      </c>
    </row>
    <row r="1137" spans="1:9" x14ac:dyDescent="0.25">
      <c r="A1137" s="55" t="s">
        <v>16</v>
      </c>
      <c r="B1137" s="55">
        <v>15</v>
      </c>
      <c r="C1137" s="55" t="s">
        <v>39</v>
      </c>
      <c r="D1137" s="55">
        <v>10</v>
      </c>
      <c r="E1137" s="55">
        <v>2020</v>
      </c>
      <c r="F1137" s="12" t="s">
        <v>14</v>
      </c>
      <c r="G1137" s="55">
        <v>4</v>
      </c>
      <c r="H1137" s="55">
        <v>0.72499999999999998</v>
      </c>
      <c r="I1137" s="55">
        <v>0.72499999999999998</v>
      </c>
    </row>
    <row r="1138" spans="1:9" x14ac:dyDescent="0.25">
      <c r="A1138" s="55" t="s">
        <v>16</v>
      </c>
      <c r="B1138" s="55">
        <v>15</v>
      </c>
      <c r="C1138" s="55" t="s">
        <v>39</v>
      </c>
      <c r="D1138" s="55">
        <v>10</v>
      </c>
      <c r="E1138" s="55">
        <v>2020</v>
      </c>
      <c r="F1138" s="12" t="s">
        <v>15</v>
      </c>
      <c r="G1138" s="55">
        <v>5</v>
      </c>
      <c r="H1138" s="12">
        <v>0.27500000000000002</v>
      </c>
      <c r="I1138" s="12">
        <v>0.27500000000000002</v>
      </c>
    </row>
    <row r="1139" spans="1:9" x14ac:dyDescent="0.25">
      <c r="A1139" s="55" t="s">
        <v>16</v>
      </c>
      <c r="B1139" s="55">
        <v>15</v>
      </c>
      <c r="C1139" s="55" t="s">
        <v>39</v>
      </c>
      <c r="D1139" s="55">
        <v>10</v>
      </c>
      <c r="E1139" s="55">
        <v>2025</v>
      </c>
      <c r="F1139" s="12" t="s">
        <v>20</v>
      </c>
      <c r="G1139" s="55">
        <v>3</v>
      </c>
      <c r="H1139" s="55">
        <v>1</v>
      </c>
      <c r="I1139" s="55">
        <v>1</v>
      </c>
    </row>
    <row r="1140" spans="1:9" x14ac:dyDescent="0.25">
      <c r="A1140" s="55" t="s">
        <v>16</v>
      </c>
      <c r="B1140" s="55">
        <v>15</v>
      </c>
      <c r="C1140" s="55" t="s">
        <v>40</v>
      </c>
      <c r="D1140" s="55">
        <v>11</v>
      </c>
      <c r="E1140" s="55">
        <v>2010</v>
      </c>
      <c r="F1140" s="55" t="s">
        <v>11</v>
      </c>
      <c r="G1140" s="55">
        <v>1</v>
      </c>
      <c r="H1140" s="55">
        <v>0.99099999999999999</v>
      </c>
      <c r="I1140" s="55">
        <v>0.99099999999999999</v>
      </c>
    </row>
    <row r="1141" spans="1:9" x14ac:dyDescent="0.25">
      <c r="A1141" s="55" t="s">
        <v>16</v>
      </c>
      <c r="B1141" s="55">
        <v>15</v>
      </c>
      <c r="C1141" s="55" t="s">
        <v>40</v>
      </c>
      <c r="D1141" s="55">
        <v>11</v>
      </c>
      <c r="E1141" s="55">
        <v>2010</v>
      </c>
      <c r="F1141" s="55" t="s">
        <v>12</v>
      </c>
      <c r="G1141" s="55">
        <v>2</v>
      </c>
      <c r="H1141" s="55">
        <v>9.000000000000008E-3</v>
      </c>
      <c r="I1141" s="55">
        <v>9.000000000000008E-3</v>
      </c>
    </row>
    <row r="1142" spans="1:9" x14ac:dyDescent="0.25">
      <c r="A1142" s="55" t="s">
        <v>16</v>
      </c>
      <c r="B1142" s="55">
        <v>15</v>
      </c>
      <c r="C1142" s="55" t="s">
        <v>40</v>
      </c>
      <c r="D1142" s="55">
        <v>11</v>
      </c>
      <c r="E1142" s="12">
        <v>2010</v>
      </c>
      <c r="F1142" s="12" t="s">
        <v>14</v>
      </c>
      <c r="G1142" s="55">
        <v>4</v>
      </c>
      <c r="H1142" s="2">
        <v>1</v>
      </c>
      <c r="I1142" s="2">
        <v>1</v>
      </c>
    </row>
    <row r="1143" spans="1:9" x14ac:dyDescent="0.25">
      <c r="A1143" s="55" t="s">
        <v>16</v>
      </c>
      <c r="B1143" s="55">
        <v>15</v>
      </c>
      <c r="C1143" s="55" t="s">
        <v>40</v>
      </c>
      <c r="D1143" s="55">
        <v>11</v>
      </c>
      <c r="E1143" s="55">
        <v>2011</v>
      </c>
      <c r="F1143" s="55" t="s">
        <v>11</v>
      </c>
      <c r="G1143" s="13">
        <v>1</v>
      </c>
      <c r="H1143" s="13">
        <v>0.52700000000000002</v>
      </c>
      <c r="I1143" s="13">
        <v>0.52700000000000002</v>
      </c>
    </row>
    <row r="1144" spans="1:9" x14ac:dyDescent="0.25">
      <c r="A1144" s="55" t="s">
        <v>16</v>
      </c>
      <c r="B1144" s="55">
        <v>15</v>
      </c>
      <c r="C1144" s="55" t="s">
        <v>40</v>
      </c>
      <c r="D1144" s="55">
        <v>11</v>
      </c>
      <c r="E1144" s="55">
        <v>2011</v>
      </c>
      <c r="F1144" s="55" t="s">
        <v>12</v>
      </c>
      <c r="G1144" s="13">
        <v>2</v>
      </c>
      <c r="H1144" s="13">
        <v>0.47299999999999998</v>
      </c>
      <c r="I1144" s="13">
        <v>0.47299999999999998</v>
      </c>
    </row>
    <row r="1145" spans="1:9" x14ac:dyDescent="0.25">
      <c r="A1145" s="55" t="s">
        <v>16</v>
      </c>
      <c r="B1145" s="55">
        <v>15</v>
      </c>
      <c r="C1145" s="55" t="s">
        <v>40</v>
      </c>
      <c r="D1145" s="55">
        <v>11</v>
      </c>
      <c r="E1145" s="55">
        <f>E1143+1</f>
        <v>2012</v>
      </c>
      <c r="F1145" s="55" t="s">
        <v>11</v>
      </c>
      <c r="G1145" s="13">
        <v>1</v>
      </c>
      <c r="H1145" s="2">
        <f>H1143-0.277</f>
        <v>0.25</v>
      </c>
      <c r="I1145" s="2">
        <f>I1143-0.277</f>
        <v>0.25</v>
      </c>
    </row>
    <row r="1146" spans="1:9" x14ac:dyDescent="0.25">
      <c r="A1146" s="55" t="s">
        <v>16</v>
      </c>
      <c r="B1146" s="55">
        <v>15</v>
      </c>
      <c r="C1146" s="55" t="s">
        <v>40</v>
      </c>
      <c r="D1146" s="55">
        <v>11</v>
      </c>
      <c r="E1146" s="55">
        <f>E1144+1</f>
        <v>2012</v>
      </c>
      <c r="F1146" s="55" t="s">
        <v>12</v>
      </c>
      <c r="G1146" s="13">
        <v>2</v>
      </c>
      <c r="H1146" s="2">
        <f>H1144+0.277</f>
        <v>0.75</v>
      </c>
      <c r="I1146" s="2">
        <f>I1144+0.277</f>
        <v>0.75</v>
      </c>
    </row>
    <row r="1147" spans="1:9" x14ac:dyDescent="0.25">
      <c r="A1147" s="55" t="s">
        <v>16</v>
      </c>
      <c r="B1147" s="55">
        <v>15</v>
      </c>
      <c r="C1147" s="55" t="s">
        <v>40</v>
      </c>
      <c r="D1147" s="55">
        <v>11</v>
      </c>
      <c r="E1147" s="55">
        <f>E1146+1</f>
        <v>2013</v>
      </c>
      <c r="F1147" s="55" t="s">
        <v>12</v>
      </c>
      <c r="G1147" s="13">
        <v>2</v>
      </c>
      <c r="H1147" s="2">
        <v>1</v>
      </c>
      <c r="I1147" s="2">
        <v>1</v>
      </c>
    </row>
    <row r="1148" spans="1:9" x14ac:dyDescent="0.25">
      <c r="A1148" s="55" t="s">
        <v>16</v>
      </c>
      <c r="B1148" s="55">
        <v>15</v>
      </c>
      <c r="C1148" s="55" t="s">
        <v>40</v>
      </c>
      <c r="D1148" s="55">
        <v>11</v>
      </c>
      <c r="E1148" s="55">
        <v>2014</v>
      </c>
      <c r="F1148" s="55" t="s">
        <v>12</v>
      </c>
      <c r="G1148" s="55">
        <v>2</v>
      </c>
      <c r="H1148" s="2">
        <v>0.95199999999999996</v>
      </c>
      <c r="I1148" s="2">
        <v>0.95199999999999996</v>
      </c>
    </row>
    <row r="1149" spans="1:9" x14ac:dyDescent="0.25">
      <c r="A1149" s="55" t="s">
        <v>16</v>
      </c>
      <c r="B1149" s="55">
        <v>15</v>
      </c>
      <c r="C1149" s="55" t="s">
        <v>40</v>
      </c>
      <c r="D1149" s="55">
        <v>11</v>
      </c>
      <c r="E1149" s="55">
        <f>E1147+1</f>
        <v>2014</v>
      </c>
      <c r="F1149" s="12" t="s">
        <v>20</v>
      </c>
      <c r="G1149" s="55">
        <v>3</v>
      </c>
      <c r="H1149" s="2">
        <v>4.8000000000000001E-2</v>
      </c>
      <c r="I1149" s="2">
        <v>4.8000000000000001E-2</v>
      </c>
    </row>
    <row r="1150" spans="1:9" x14ac:dyDescent="0.25">
      <c r="A1150" s="55" t="s">
        <v>16</v>
      </c>
      <c r="B1150" s="55">
        <v>15</v>
      </c>
      <c r="C1150" s="55" t="s">
        <v>40</v>
      </c>
      <c r="D1150" s="55">
        <v>11</v>
      </c>
      <c r="E1150" s="12">
        <v>2015</v>
      </c>
      <c r="F1150" s="12" t="s">
        <v>14</v>
      </c>
      <c r="G1150" s="55">
        <v>4</v>
      </c>
      <c r="H1150" s="55">
        <v>0.88600000000000001</v>
      </c>
      <c r="I1150" s="55">
        <v>0.88600000000000001</v>
      </c>
    </row>
    <row r="1151" spans="1:9" x14ac:dyDescent="0.25">
      <c r="A1151" s="55" t="s">
        <v>16</v>
      </c>
      <c r="B1151" s="55">
        <v>15</v>
      </c>
      <c r="C1151" s="55" t="s">
        <v>40</v>
      </c>
      <c r="D1151" s="55">
        <v>11</v>
      </c>
      <c r="E1151" s="12">
        <v>2015</v>
      </c>
      <c r="F1151" s="12" t="s">
        <v>15</v>
      </c>
      <c r="G1151" s="55">
        <v>5</v>
      </c>
      <c r="H1151" s="55">
        <v>0.11399999999999999</v>
      </c>
      <c r="I1151" s="55">
        <v>0.11399999999999999</v>
      </c>
    </row>
    <row r="1152" spans="1:9" x14ac:dyDescent="0.25">
      <c r="A1152" s="55" t="s">
        <v>16</v>
      </c>
      <c r="B1152" s="55">
        <v>15</v>
      </c>
      <c r="C1152" s="55" t="s">
        <v>40</v>
      </c>
      <c r="D1152" s="55">
        <v>11</v>
      </c>
      <c r="E1152" s="12">
        <v>2020</v>
      </c>
      <c r="F1152" s="55" t="s">
        <v>12</v>
      </c>
      <c r="G1152" s="55">
        <v>2</v>
      </c>
      <c r="H1152" s="2">
        <v>0.46300000000000002</v>
      </c>
      <c r="I1152" s="2">
        <v>0.46300000000000002</v>
      </c>
    </row>
    <row r="1153" spans="1:9" x14ac:dyDescent="0.25">
      <c r="A1153" s="55" t="s">
        <v>16</v>
      </c>
      <c r="B1153" s="55">
        <v>15</v>
      </c>
      <c r="C1153" s="55" t="s">
        <v>40</v>
      </c>
      <c r="D1153" s="55">
        <v>11</v>
      </c>
      <c r="E1153" s="12">
        <v>2020</v>
      </c>
      <c r="F1153" s="12" t="s">
        <v>20</v>
      </c>
      <c r="G1153" s="55">
        <v>3</v>
      </c>
      <c r="H1153" s="2">
        <v>0.53700000000000003</v>
      </c>
      <c r="I1153" s="2">
        <v>0.53700000000000003</v>
      </c>
    </row>
    <row r="1154" spans="1:9" x14ac:dyDescent="0.25">
      <c r="A1154" s="55" t="s">
        <v>16</v>
      </c>
      <c r="B1154" s="55">
        <v>15</v>
      </c>
      <c r="C1154" s="55" t="s">
        <v>40</v>
      </c>
      <c r="D1154" s="55">
        <v>11</v>
      </c>
      <c r="E1154" s="12">
        <v>2020</v>
      </c>
      <c r="F1154" s="55" t="s">
        <v>12</v>
      </c>
      <c r="G1154" s="55">
        <v>2</v>
      </c>
      <c r="H1154" s="2">
        <v>0.13900000000000001</v>
      </c>
      <c r="I1154" s="2">
        <v>0.13900000000000001</v>
      </c>
    </row>
    <row r="1155" spans="1:9" x14ac:dyDescent="0.25">
      <c r="A1155" s="55" t="s">
        <v>16</v>
      </c>
      <c r="B1155" s="55">
        <v>15</v>
      </c>
      <c r="C1155" s="55" t="s">
        <v>40</v>
      </c>
      <c r="D1155" s="55">
        <v>11</v>
      </c>
      <c r="E1155" s="12">
        <v>2020</v>
      </c>
      <c r="F1155" s="12" t="s">
        <v>20</v>
      </c>
      <c r="G1155" s="55">
        <v>3</v>
      </c>
      <c r="H1155" s="2">
        <v>0.86099999999999999</v>
      </c>
      <c r="I1155" s="2">
        <v>0.86099999999999999</v>
      </c>
    </row>
    <row r="1156" spans="1:9" x14ac:dyDescent="0.25">
      <c r="A1156" s="55" t="s">
        <v>16</v>
      </c>
      <c r="B1156" s="55">
        <v>15</v>
      </c>
      <c r="C1156" s="55" t="s">
        <v>40</v>
      </c>
      <c r="D1156" s="55">
        <v>11</v>
      </c>
      <c r="E1156" s="12">
        <v>2020</v>
      </c>
      <c r="F1156" s="12" t="s">
        <v>14</v>
      </c>
      <c r="G1156" s="55">
        <v>4</v>
      </c>
      <c r="H1156" s="2">
        <v>0.72499999999999998</v>
      </c>
      <c r="I1156" s="2">
        <v>0.72499999999999998</v>
      </c>
    </row>
    <row r="1157" spans="1:9" x14ac:dyDescent="0.25">
      <c r="A1157" s="55" t="s">
        <v>16</v>
      </c>
      <c r="B1157" s="55">
        <v>15</v>
      </c>
      <c r="C1157" s="55" t="s">
        <v>40</v>
      </c>
      <c r="D1157" s="55">
        <v>11</v>
      </c>
      <c r="E1157" s="12">
        <v>2020</v>
      </c>
      <c r="F1157" s="12" t="s">
        <v>15</v>
      </c>
      <c r="G1157" s="13">
        <v>5</v>
      </c>
      <c r="H1157" s="2">
        <v>0.27500000000000002</v>
      </c>
      <c r="I1157" s="2">
        <v>0.27500000000000002</v>
      </c>
    </row>
    <row r="1158" spans="1:9" x14ac:dyDescent="0.25">
      <c r="A1158" s="12" t="s">
        <v>17</v>
      </c>
      <c r="B1158" s="12">
        <v>16</v>
      </c>
      <c r="C1158" s="14" t="s">
        <v>10</v>
      </c>
      <c r="D1158" s="14">
        <v>1</v>
      </c>
      <c r="E1158" s="12">
        <v>2010</v>
      </c>
      <c r="F1158" s="12" t="s">
        <v>11</v>
      </c>
      <c r="G1158" s="54">
        <v>1</v>
      </c>
      <c r="H1158" s="54">
        <v>0.15</v>
      </c>
      <c r="I1158" s="54">
        <v>0.15</v>
      </c>
    </row>
    <row r="1159" spans="1:9" x14ac:dyDescent="0.25">
      <c r="A1159" s="12" t="s">
        <v>17</v>
      </c>
      <c r="B1159" s="12">
        <v>16</v>
      </c>
      <c r="C1159" s="14" t="s">
        <v>10</v>
      </c>
      <c r="D1159" s="14">
        <v>1</v>
      </c>
      <c r="E1159" s="12">
        <v>2010</v>
      </c>
      <c r="F1159" s="12" t="s">
        <v>12</v>
      </c>
      <c r="G1159" s="54">
        <v>2</v>
      </c>
      <c r="H1159" s="12">
        <v>0.85</v>
      </c>
      <c r="I1159" s="12">
        <v>0.85</v>
      </c>
    </row>
    <row r="1160" spans="1:9" x14ac:dyDescent="0.25">
      <c r="A1160" s="12" t="s">
        <v>17</v>
      </c>
      <c r="B1160" s="12">
        <v>16</v>
      </c>
      <c r="C1160" s="14" t="s">
        <v>10</v>
      </c>
      <c r="D1160" s="14">
        <v>1</v>
      </c>
      <c r="E1160" s="12">
        <v>2010</v>
      </c>
      <c r="F1160" s="12" t="s">
        <v>14</v>
      </c>
      <c r="G1160" s="13">
        <v>4</v>
      </c>
      <c r="H1160" s="55">
        <v>1</v>
      </c>
      <c r="I1160" s="55">
        <v>1</v>
      </c>
    </row>
    <row r="1161" spans="1:9" x14ac:dyDescent="0.25">
      <c r="A1161" s="12" t="s">
        <v>17</v>
      </c>
      <c r="B1161" s="12">
        <v>16</v>
      </c>
      <c r="C1161" s="14" t="s">
        <v>10</v>
      </c>
      <c r="D1161" s="14">
        <v>1</v>
      </c>
      <c r="E1161" s="12">
        <v>2011</v>
      </c>
      <c r="F1161" s="12" t="s">
        <v>11</v>
      </c>
      <c r="G1161" s="54">
        <v>1</v>
      </c>
      <c r="H1161" s="12">
        <v>0.03</v>
      </c>
      <c r="I1161" s="12">
        <v>0.03</v>
      </c>
    </row>
    <row r="1162" spans="1:9" x14ac:dyDescent="0.25">
      <c r="A1162" s="12" t="s">
        <v>17</v>
      </c>
      <c r="B1162" s="12">
        <v>16</v>
      </c>
      <c r="C1162" s="14" t="s">
        <v>10</v>
      </c>
      <c r="D1162" s="14">
        <v>1</v>
      </c>
      <c r="E1162" s="12">
        <v>2011</v>
      </c>
      <c r="F1162" s="54" t="s">
        <v>12</v>
      </c>
      <c r="G1162" s="54">
        <v>2</v>
      </c>
      <c r="H1162" s="12">
        <v>0.97</v>
      </c>
      <c r="I1162" s="12">
        <v>0.97</v>
      </c>
    </row>
    <row r="1163" spans="1:9" x14ac:dyDescent="0.25">
      <c r="A1163" s="12" t="s">
        <v>17</v>
      </c>
      <c r="B1163" s="12">
        <v>16</v>
      </c>
      <c r="C1163" s="14" t="s">
        <v>10</v>
      </c>
      <c r="D1163" s="14">
        <v>1</v>
      </c>
      <c r="E1163" s="12">
        <v>2012</v>
      </c>
      <c r="F1163" s="54" t="s">
        <v>12</v>
      </c>
      <c r="G1163" s="54">
        <v>2</v>
      </c>
      <c r="H1163" s="12">
        <v>1</v>
      </c>
      <c r="I1163" s="12">
        <v>1</v>
      </c>
    </row>
    <row r="1164" spans="1:9" x14ac:dyDescent="0.25">
      <c r="A1164" s="12" t="s">
        <v>17</v>
      </c>
      <c r="B1164" s="12">
        <v>16</v>
      </c>
      <c r="C1164" s="14" t="s">
        <v>10</v>
      </c>
      <c r="D1164" s="14">
        <v>1</v>
      </c>
      <c r="E1164" s="12">
        <v>2015</v>
      </c>
      <c r="F1164" s="54" t="s">
        <v>12</v>
      </c>
      <c r="G1164" s="54">
        <v>2</v>
      </c>
      <c r="H1164" s="12">
        <v>0.94799999999999995</v>
      </c>
      <c r="I1164" s="12">
        <v>0.94799999999999995</v>
      </c>
    </row>
    <row r="1165" spans="1:9" x14ac:dyDescent="0.25">
      <c r="A1165" s="12" t="s">
        <v>17</v>
      </c>
      <c r="B1165" s="12">
        <v>16</v>
      </c>
      <c r="C1165" s="14" t="s">
        <v>10</v>
      </c>
      <c r="D1165" s="14">
        <v>1</v>
      </c>
      <c r="E1165" s="12">
        <v>2015</v>
      </c>
      <c r="F1165" s="54" t="s">
        <v>13</v>
      </c>
      <c r="G1165" s="54">
        <v>3</v>
      </c>
      <c r="H1165" s="12">
        <v>5.1999999999999998E-2</v>
      </c>
      <c r="I1165" s="12">
        <v>5.1999999999999998E-2</v>
      </c>
    </row>
    <row r="1166" spans="1:9" x14ac:dyDescent="0.25">
      <c r="A1166" s="12" t="s">
        <v>17</v>
      </c>
      <c r="B1166" s="12">
        <v>16</v>
      </c>
      <c r="C1166" s="14" t="s">
        <v>10</v>
      </c>
      <c r="D1166" s="14">
        <v>1</v>
      </c>
      <c r="E1166" s="12">
        <v>2015</v>
      </c>
      <c r="F1166" s="54" t="s">
        <v>14</v>
      </c>
      <c r="G1166" s="13">
        <v>4</v>
      </c>
      <c r="H1166" s="55">
        <v>0.88600000000000001</v>
      </c>
      <c r="I1166" s="55">
        <v>0.88600000000000001</v>
      </c>
    </row>
    <row r="1167" spans="1:9" x14ac:dyDescent="0.25">
      <c r="A1167" s="12" t="s">
        <v>17</v>
      </c>
      <c r="B1167" s="12">
        <v>16</v>
      </c>
      <c r="C1167" s="14" t="s">
        <v>10</v>
      </c>
      <c r="D1167" s="14">
        <v>1</v>
      </c>
      <c r="E1167" s="12">
        <v>2015</v>
      </c>
      <c r="F1167" s="54" t="s">
        <v>15</v>
      </c>
      <c r="G1167" s="13">
        <v>5</v>
      </c>
      <c r="H1167" s="12">
        <v>0.114</v>
      </c>
      <c r="I1167" s="12">
        <v>0.114</v>
      </c>
    </row>
    <row r="1168" spans="1:9" x14ac:dyDescent="0.25">
      <c r="A1168" s="12" t="s">
        <v>17</v>
      </c>
      <c r="B1168" s="12">
        <v>16</v>
      </c>
      <c r="C1168" s="14" t="s">
        <v>10</v>
      </c>
      <c r="D1168" s="14">
        <v>1</v>
      </c>
      <c r="E1168" s="12">
        <v>2020</v>
      </c>
      <c r="F1168" s="12" t="s">
        <v>12</v>
      </c>
      <c r="G1168" s="54">
        <v>2</v>
      </c>
      <c r="H1168" s="12">
        <v>0.78599999999999992</v>
      </c>
      <c r="I1168" s="12">
        <v>0.78599999999999992</v>
      </c>
    </row>
    <row r="1169" spans="1:9" x14ac:dyDescent="0.25">
      <c r="A1169" s="12" t="s">
        <v>17</v>
      </c>
      <c r="B1169" s="12">
        <v>16</v>
      </c>
      <c r="C1169" s="14" t="s">
        <v>10</v>
      </c>
      <c r="D1169" s="14">
        <v>1</v>
      </c>
      <c r="E1169" s="12">
        <v>2020</v>
      </c>
      <c r="F1169" s="54" t="s">
        <v>13</v>
      </c>
      <c r="G1169" s="54">
        <v>3</v>
      </c>
      <c r="H1169" s="12">
        <v>0.214</v>
      </c>
      <c r="I1169" s="12">
        <v>0.214</v>
      </c>
    </row>
    <row r="1170" spans="1:9" x14ac:dyDescent="0.25">
      <c r="A1170" s="12" t="s">
        <v>17</v>
      </c>
      <c r="B1170" s="12">
        <v>16</v>
      </c>
      <c r="C1170" s="14" t="s">
        <v>10</v>
      </c>
      <c r="D1170" s="14">
        <v>1</v>
      </c>
      <c r="E1170" s="12">
        <v>2020</v>
      </c>
      <c r="F1170" s="12" t="s">
        <v>14</v>
      </c>
      <c r="G1170" s="13">
        <v>4</v>
      </c>
      <c r="H1170" s="12">
        <v>0.72499999999999998</v>
      </c>
      <c r="I1170" s="12">
        <v>0.72499999999999998</v>
      </c>
    </row>
    <row r="1171" spans="1:9" x14ac:dyDescent="0.25">
      <c r="A1171" s="12" t="s">
        <v>17</v>
      </c>
      <c r="B1171" s="12">
        <v>16</v>
      </c>
      <c r="C1171" s="14" t="s">
        <v>10</v>
      </c>
      <c r="D1171" s="14">
        <v>1</v>
      </c>
      <c r="E1171" s="12">
        <v>2020</v>
      </c>
      <c r="F1171" s="54" t="s">
        <v>15</v>
      </c>
      <c r="G1171" s="13">
        <v>5</v>
      </c>
      <c r="H1171" s="12">
        <v>0.27500000000000002</v>
      </c>
      <c r="I1171" s="12">
        <v>0.27500000000000002</v>
      </c>
    </row>
    <row r="1172" spans="1:9" x14ac:dyDescent="0.25">
      <c r="A1172" s="12" t="s">
        <v>17</v>
      </c>
      <c r="B1172" s="12">
        <v>16</v>
      </c>
      <c r="C1172" s="14" t="s">
        <v>31</v>
      </c>
      <c r="D1172" s="14">
        <v>2</v>
      </c>
      <c r="E1172" s="12">
        <v>2010</v>
      </c>
      <c r="F1172" s="12" t="s">
        <v>11</v>
      </c>
      <c r="G1172" s="54">
        <v>1</v>
      </c>
      <c r="H1172" s="12">
        <v>0.15</v>
      </c>
      <c r="I1172" s="12">
        <v>0.15</v>
      </c>
    </row>
    <row r="1173" spans="1:9" x14ac:dyDescent="0.25">
      <c r="A1173" s="12" t="s">
        <v>17</v>
      </c>
      <c r="B1173" s="12">
        <v>16</v>
      </c>
      <c r="C1173" s="14" t="s">
        <v>31</v>
      </c>
      <c r="D1173" s="14">
        <v>2</v>
      </c>
      <c r="E1173" s="12">
        <v>2010</v>
      </c>
      <c r="F1173" s="54" t="s">
        <v>12</v>
      </c>
      <c r="G1173" s="54">
        <v>2</v>
      </c>
      <c r="H1173" s="12">
        <v>0.85</v>
      </c>
      <c r="I1173" s="12">
        <v>0.85</v>
      </c>
    </row>
    <row r="1174" spans="1:9" x14ac:dyDescent="0.25">
      <c r="A1174" s="12" t="s">
        <v>17</v>
      </c>
      <c r="B1174" s="12">
        <v>16</v>
      </c>
      <c r="C1174" s="14" t="s">
        <v>31</v>
      </c>
      <c r="D1174" s="14">
        <v>2</v>
      </c>
      <c r="E1174" s="12">
        <v>2010</v>
      </c>
      <c r="F1174" s="12" t="s">
        <v>14</v>
      </c>
      <c r="G1174" s="13">
        <v>4</v>
      </c>
      <c r="H1174" s="55">
        <v>1</v>
      </c>
      <c r="I1174" s="55">
        <v>1</v>
      </c>
    </row>
    <row r="1175" spans="1:9" x14ac:dyDescent="0.25">
      <c r="A1175" s="12" t="s">
        <v>17</v>
      </c>
      <c r="B1175" s="12">
        <v>16</v>
      </c>
      <c r="C1175" s="14" t="s">
        <v>31</v>
      </c>
      <c r="D1175" s="14">
        <v>2</v>
      </c>
      <c r="E1175" s="12">
        <v>2011</v>
      </c>
      <c r="F1175" s="54" t="s">
        <v>11</v>
      </c>
      <c r="G1175" s="54">
        <v>1</v>
      </c>
      <c r="H1175" s="12">
        <v>0.03</v>
      </c>
      <c r="I1175" s="12">
        <v>0.03</v>
      </c>
    </row>
    <row r="1176" spans="1:9" x14ac:dyDescent="0.25">
      <c r="A1176" s="12" t="s">
        <v>17</v>
      </c>
      <c r="B1176" s="12">
        <v>16</v>
      </c>
      <c r="C1176" s="14" t="s">
        <v>31</v>
      </c>
      <c r="D1176" s="14">
        <v>2</v>
      </c>
      <c r="E1176" s="12">
        <v>2011</v>
      </c>
      <c r="F1176" s="12" t="s">
        <v>12</v>
      </c>
      <c r="G1176" s="54">
        <v>2</v>
      </c>
      <c r="H1176" s="12">
        <v>0.97</v>
      </c>
      <c r="I1176" s="12">
        <v>0.97</v>
      </c>
    </row>
    <row r="1177" spans="1:9" x14ac:dyDescent="0.25">
      <c r="A1177" s="12" t="s">
        <v>17</v>
      </c>
      <c r="B1177" s="12">
        <v>16</v>
      </c>
      <c r="C1177" s="14" t="s">
        <v>31</v>
      </c>
      <c r="D1177" s="14">
        <v>2</v>
      </c>
      <c r="E1177" s="12">
        <v>2012</v>
      </c>
      <c r="F1177" s="54" t="s">
        <v>12</v>
      </c>
      <c r="G1177" s="54">
        <v>2</v>
      </c>
      <c r="H1177" s="12">
        <v>1</v>
      </c>
      <c r="I1177" s="12">
        <v>1</v>
      </c>
    </row>
    <row r="1178" spans="1:9" x14ac:dyDescent="0.25">
      <c r="A1178" s="12" t="s">
        <v>17</v>
      </c>
      <c r="B1178" s="12">
        <v>16</v>
      </c>
      <c r="C1178" s="14" t="s">
        <v>31</v>
      </c>
      <c r="D1178" s="14">
        <v>2</v>
      </c>
      <c r="E1178" s="12">
        <v>2015</v>
      </c>
      <c r="F1178" s="12" t="s">
        <v>12</v>
      </c>
      <c r="G1178" s="54">
        <v>2</v>
      </c>
      <c r="H1178" s="12">
        <v>0.94799999999999995</v>
      </c>
      <c r="I1178" s="12">
        <v>0.94799999999999995</v>
      </c>
    </row>
    <row r="1179" spans="1:9" x14ac:dyDescent="0.25">
      <c r="A1179" s="12" t="s">
        <v>17</v>
      </c>
      <c r="B1179" s="12">
        <v>16</v>
      </c>
      <c r="C1179" s="14" t="s">
        <v>31</v>
      </c>
      <c r="D1179" s="14">
        <v>2</v>
      </c>
      <c r="E1179" s="12">
        <v>2015</v>
      </c>
      <c r="F1179" s="54" t="s">
        <v>13</v>
      </c>
      <c r="G1179" s="54">
        <v>3</v>
      </c>
      <c r="H1179" s="12">
        <v>5.1999999999999998E-2</v>
      </c>
      <c r="I1179" s="12">
        <v>5.1999999999999998E-2</v>
      </c>
    </row>
    <row r="1180" spans="1:9" x14ac:dyDescent="0.25">
      <c r="A1180" s="12" t="s">
        <v>17</v>
      </c>
      <c r="B1180" s="12">
        <v>16</v>
      </c>
      <c r="C1180" s="14" t="s">
        <v>31</v>
      </c>
      <c r="D1180" s="14">
        <v>2</v>
      </c>
      <c r="E1180" s="12">
        <v>2015</v>
      </c>
      <c r="F1180" s="12" t="s">
        <v>14</v>
      </c>
      <c r="G1180" s="13">
        <v>4</v>
      </c>
      <c r="H1180" s="55">
        <v>0.88600000000000001</v>
      </c>
      <c r="I1180" s="55">
        <v>0.88600000000000001</v>
      </c>
    </row>
    <row r="1181" spans="1:9" x14ac:dyDescent="0.25">
      <c r="A1181" s="12" t="s">
        <v>17</v>
      </c>
      <c r="B1181" s="12">
        <v>16</v>
      </c>
      <c r="C1181" s="14" t="s">
        <v>31</v>
      </c>
      <c r="D1181" s="14">
        <v>2</v>
      </c>
      <c r="E1181" s="12">
        <v>2015</v>
      </c>
      <c r="F1181" s="54" t="s">
        <v>15</v>
      </c>
      <c r="G1181" s="13">
        <v>5</v>
      </c>
      <c r="H1181" s="12">
        <v>0.114</v>
      </c>
      <c r="I1181" s="12">
        <v>0.114</v>
      </c>
    </row>
    <row r="1182" spans="1:9" x14ac:dyDescent="0.25">
      <c r="A1182" s="12" t="s">
        <v>17</v>
      </c>
      <c r="B1182" s="12">
        <v>16</v>
      </c>
      <c r="C1182" s="14" t="s">
        <v>31</v>
      </c>
      <c r="D1182" s="14">
        <v>2</v>
      </c>
      <c r="E1182" s="12">
        <v>2020</v>
      </c>
      <c r="F1182" s="12" t="s">
        <v>12</v>
      </c>
      <c r="G1182" s="54">
        <v>2</v>
      </c>
      <c r="H1182" s="12">
        <v>0.78599999999999992</v>
      </c>
      <c r="I1182" s="12">
        <v>0.78599999999999992</v>
      </c>
    </row>
    <row r="1183" spans="1:9" x14ac:dyDescent="0.25">
      <c r="A1183" s="12" t="s">
        <v>17</v>
      </c>
      <c r="B1183" s="12">
        <v>16</v>
      </c>
      <c r="C1183" s="14" t="s">
        <v>31</v>
      </c>
      <c r="D1183" s="14">
        <v>2</v>
      </c>
      <c r="E1183" s="12">
        <v>2020</v>
      </c>
      <c r="F1183" s="54" t="s">
        <v>13</v>
      </c>
      <c r="G1183" s="54">
        <v>3</v>
      </c>
      <c r="H1183" s="12">
        <v>0.214</v>
      </c>
      <c r="I1183" s="12">
        <v>0.214</v>
      </c>
    </row>
    <row r="1184" spans="1:9" x14ac:dyDescent="0.25">
      <c r="A1184" s="12" t="s">
        <v>17</v>
      </c>
      <c r="B1184" s="12">
        <v>16</v>
      </c>
      <c r="C1184" s="14" t="s">
        <v>31</v>
      </c>
      <c r="D1184" s="14">
        <v>2</v>
      </c>
      <c r="E1184" s="12">
        <v>2020</v>
      </c>
      <c r="F1184" s="12" t="s">
        <v>14</v>
      </c>
      <c r="G1184" s="13">
        <v>4</v>
      </c>
      <c r="H1184" s="12">
        <v>0.72499999999999998</v>
      </c>
      <c r="I1184" s="12">
        <v>0.72499999999999998</v>
      </c>
    </row>
    <row r="1185" spans="1:9" x14ac:dyDescent="0.25">
      <c r="A1185" s="12" t="s">
        <v>17</v>
      </c>
      <c r="B1185" s="12">
        <v>16</v>
      </c>
      <c r="C1185" s="14" t="s">
        <v>31</v>
      </c>
      <c r="D1185" s="14">
        <v>2</v>
      </c>
      <c r="E1185" s="12">
        <v>2020</v>
      </c>
      <c r="F1185" s="54" t="s">
        <v>15</v>
      </c>
      <c r="G1185" s="13">
        <v>5</v>
      </c>
      <c r="H1185" s="12">
        <v>0.27500000000000002</v>
      </c>
      <c r="I1185" s="12">
        <v>0.27500000000000002</v>
      </c>
    </row>
    <row r="1186" spans="1:9" x14ac:dyDescent="0.25">
      <c r="A1186" s="12" t="s">
        <v>17</v>
      </c>
      <c r="B1186" s="12">
        <v>16</v>
      </c>
      <c r="C1186" s="14" t="s">
        <v>32</v>
      </c>
      <c r="D1186" s="14">
        <v>3</v>
      </c>
      <c r="E1186" s="12">
        <v>2010</v>
      </c>
      <c r="F1186" s="12" t="s">
        <v>11</v>
      </c>
      <c r="G1186" s="54">
        <v>1</v>
      </c>
      <c r="H1186" s="12">
        <v>0.15</v>
      </c>
      <c r="I1186" s="12">
        <v>0.15</v>
      </c>
    </row>
    <row r="1187" spans="1:9" x14ac:dyDescent="0.25">
      <c r="A1187" s="12" t="s">
        <v>17</v>
      </c>
      <c r="B1187" s="12">
        <v>16</v>
      </c>
      <c r="C1187" s="14" t="s">
        <v>32</v>
      </c>
      <c r="D1187" s="14">
        <v>3</v>
      </c>
      <c r="E1187" s="12">
        <v>2010</v>
      </c>
      <c r="F1187" s="54" t="s">
        <v>12</v>
      </c>
      <c r="G1187" s="54">
        <v>2</v>
      </c>
      <c r="H1187" s="12">
        <v>0.85</v>
      </c>
      <c r="I1187" s="12">
        <v>0.85</v>
      </c>
    </row>
    <row r="1188" spans="1:9" x14ac:dyDescent="0.25">
      <c r="A1188" s="12" t="s">
        <v>17</v>
      </c>
      <c r="B1188" s="12">
        <v>16</v>
      </c>
      <c r="C1188" s="14" t="s">
        <v>32</v>
      </c>
      <c r="D1188" s="14">
        <v>3</v>
      </c>
      <c r="E1188" s="12">
        <v>2010</v>
      </c>
      <c r="F1188" s="12" t="s">
        <v>14</v>
      </c>
      <c r="G1188" s="13">
        <v>4</v>
      </c>
      <c r="H1188" s="55">
        <v>1</v>
      </c>
      <c r="I1188" s="55">
        <v>1</v>
      </c>
    </row>
    <row r="1189" spans="1:9" x14ac:dyDescent="0.25">
      <c r="A1189" s="12" t="s">
        <v>17</v>
      </c>
      <c r="B1189" s="12">
        <v>16</v>
      </c>
      <c r="C1189" s="14" t="s">
        <v>32</v>
      </c>
      <c r="D1189" s="14">
        <v>3</v>
      </c>
      <c r="E1189" s="12">
        <v>2011</v>
      </c>
      <c r="F1189" s="54" t="s">
        <v>11</v>
      </c>
      <c r="G1189" s="54">
        <v>1</v>
      </c>
      <c r="H1189" s="12">
        <v>0.03</v>
      </c>
      <c r="I1189" s="12">
        <v>0.03</v>
      </c>
    </row>
    <row r="1190" spans="1:9" x14ac:dyDescent="0.25">
      <c r="A1190" s="12" t="s">
        <v>17</v>
      </c>
      <c r="B1190" s="12">
        <v>16</v>
      </c>
      <c r="C1190" s="14" t="s">
        <v>32</v>
      </c>
      <c r="D1190" s="14">
        <v>3</v>
      </c>
      <c r="E1190" s="12">
        <v>2011</v>
      </c>
      <c r="F1190" s="12" t="s">
        <v>12</v>
      </c>
      <c r="G1190" s="54">
        <v>2</v>
      </c>
      <c r="H1190" s="12">
        <v>0.97</v>
      </c>
      <c r="I1190" s="12">
        <v>0.97</v>
      </c>
    </row>
    <row r="1191" spans="1:9" x14ac:dyDescent="0.25">
      <c r="A1191" s="12" t="s">
        <v>17</v>
      </c>
      <c r="B1191" s="12">
        <v>16</v>
      </c>
      <c r="C1191" s="14" t="s">
        <v>32</v>
      </c>
      <c r="D1191" s="14">
        <v>3</v>
      </c>
      <c r="E1191" s="12">
        <v>2012</v>
      </c>
      <c r="F1191" s="54" t="s">
        <v>12</v>
      </c>
      <c r="G1191" s="54">
        <v>2</v>
      </c>
      <c r="H1191" s="12">
        <v>1</v>
      </c>
      <c r="I1191" s="12">
        <v>1</v>
      </c>
    </row>
    <row r="1192" spans="1:9" x14ac:dyDescent="0.25">
      <c r="A1192" s="12" t="s">
        <v>17</v>
      </c>
      <c r="B1192" s="12">
        <v>16</v>
      </c>
      <c r="C1192" s="14" t="s">
        <v>32</v>
      </c>
      <c r="D1192" s="14">
        <v>3</v>
      </c>
      <c r="E1192" s="12">
        <v>2015</v>
      </c>
      <c r="F1192" s="12" t="s">
        <v>12</v>
      </c>
      <c r="G1192" s="54">
        <v>2</v>
      </c>
      <c r="H1192" s="12">
        <v>0.94799999999999995</v>
      </c>
      <c r="I1192" s="12">
        <v>0.94799999999999995</v>
      </c>
    </row>
    <row r="1193" spans="1:9" x14ac:dyDescent="0.25">
      <c r="A1193" s="12" t="s">
        <v>17</v>
      </c>
      <c r="B1193" s="12">
        <v>16</v>
      </c>
      <c r="C1193" s="14" t="s">
        <v>32</v>
      </c>
      <c r="D1193" s="14">
        <v>3</v>
      </c>
      <c r="E1193" s="12">
        <v>2015</v>
      </c>
      <c r="F1193" s="54" t="s">
        <v>13</v>
      </c>
      <c r="G1193" s="54">
        <v>3</v>
      </c>
      <c r="H1193" s="12">
        <v>5.1999999999999998E-2</v>
      </c>
      <c r="I1193" s="12">
        <v>5.1999999999999998E-2</v>
      </c>
    </row>
    <row r="1194" spans="1:9" x14ac:dyDescent="0.25">
      <c r="A1194" s="12" t="s">
        <v>17</v>
      </c>
      <c r="B1194" s="12">
        <v>16</v>
      </c>
      <c r="C1194" s="14" t="s">
        <v>32</v>
      </c>
      <c r="D1194" s="14">
        <v>3</v>
      </c>
      <c r="E1194" s="12">
        <v>2015</v>
      </c>
      <c r="F1194" s="12" t="s">
        <v>14</v>
      </c>
      <c r="G1194" s="13">
        <v>4</v>
      </c>
      <c r="H1194" s="55">
        <v>0.88600000000000001</v>
      </c>
      <c r="I1194" s="55">
        <v>0.88600000000000001</v>
      </c>
    </row>
    <row r="1195" spans="1:9" x14ac:dyDescent="0.25">
      <c r="A1195" s="12" t="s">
        <v>17</v>
      </c>
      <c r="B1195" s="12">
        <v>16</v>
      </c>
      <c r="C1195" s="14" t="s">
        <v>32</v>
      </c>
      <c r="D1195" s="14">
        <v>3</v>
      </c>
      <c r="E1195" s="12">
        <v>2015</v>
      </c>
      <c r="F1195" s="54" t="s">
        <v>15</v>
      </c>
      <c r="G1195" s="13">
        <v>5</v>
      </c>
      <c r="H1195" s="12">
        <v>0.114</v>
      </c>
      <c r="I1195" s="12">
        <v>0.114</v>
      </c>
    </row>
    <row r="1196" spans="1:9" x14ac:dyDescent="0.25">
      <c r="A1196" s="12" t="s">
        <v>17</v>
      </c>
      <c r="B1196" s="12">
        <v>16</v>
      </c>
      <c r="C1196" s="14" t="s">
        <v>32</v>
      </c>
      <c r="D1196" s="14">
        <v>3</v>
      </c>
      <c r="E1196" s="12">
        <v>2020</v>
      </c>
      <c r="F1196" s="12" t="s">
        <v>12</v>
      </c>
      <c r="G1196" s="54">
        <v>2</v>
      </c>
      <c r="H1196" s="12">
        <v>0.78599999999999992</v>
      </c>
      <c r="I1196" s="12">
        <v>0.78599999999999992</v>
      </c>
    </row>
    <row r="1197" spans="1:9" x14ac:dyDescent="0.25">
      <c r="A1197" s="12" t="s">
        <v>17</v>
      </c>
      <c r="B1197" s="12">
        <v>16</v>
      </c>
      <c r="C1197" s="14" t="s">
        <v>32</v>
      </c>
      <c r="D1197" s="14">
        <v>3</v>
      </c>
      <c r="E1197" s="12">
        <v>2020</v>
      </c>
      <c r="F1197" s="54" t="s">
        <v>13</v>
      </c>
      <c r="G1197" s="54">
        <v>3</v>
      </c>
      <c r="H1197" s="12">
        <v>0.214</v>
      </c>
      <c r="I1197" s="12">
        <v>0.214</v>
      </c>
    </row>
    <row r="1198" spans="1:9" x14ac:dyDescent="0.25">
      <c r="A1198" s="12" t="s">
        <v>17</v>
      </c>
      <c r="B1198" s="12">
        <v>16</v>
      </c>
      <c r="C1198" s="14" t="s">
        <v>32</v>
      </c>
      <c r="D1198" s="14">
        <v>3</v>
      </c>
      <c r="E1198" s="12">
        <v>2020</v>
      </c>
      <c r="F1198" s="12" t="s">
        <v>14</v>
      </c>
      <c r="G1198" s="13">
        <v>4</v>
      </c>
      <c r="H1198" s="12">
        <v>0.72499999999999998</v>
      </c>
      <c r="I1198" s="12">
        <v>0.72499999999999998</v>
      </c>
    </row>
    <row r="1199" spans="1:9" x14ac:dyDescent="0.25">
      <c r="A1199" s="12" t="s">
        <v>17</v>
      </c>
      <c r="B1199" s="12">
        <v>16</v>
      </c>
      <c r="C1199" s="14" t="s">
        <v>32</v>
      </c>
      <c r="D1199" s="14">
        <v>3</v>
      </c>
      <c r="E1199" s="12">
        <v>2020</v>
      </c>
      <c r="F1199" s="54" t="s">
        <v>15</v>
      </c>
      <c r="G1199" s="13">
        <v>5</v>
      </c>
      <c r="H1199" s="12">
        <v>0.27500000000000002</v>
      </c>
      <c r="I1199" s="12">
        <v>0.27500000000000002</v>
      </c>
    </row>
    <row r="1200" spans="1:9" x14ac:dyDescent="0.25">
      <c r="A1200" s="12" t="s">
        <v>17</v>
      </c>
      <c r="B1200" s="12">
        <v>16</v>
      </c>
      <c r="C1200" s="14" t="s">
        <v>33</v>
      </c>
      <c r="D1200" s="14">
        <v>4</v>
      </c>
      <c r="E1200" s="12">
        <v>2010</v>
      </c>
      <c r="F1200" s="12" t="s">
        <v>11</v>
      </c>
      <c r="G1200" s="54">
        <v>1</v>
      </c>
      <c r="H1200" s="12">
        <v>0.15</v>
      </c>
      <c r="I1200" s="12">
        <v>0.15</v>
      </c>
    </row>
    <row r="1201" spans="1:9" x14ac:dyDescent="0.25">
      <c r="A1201" s="12" t="s">
        <v>17</v>
      </c>
      <c r="B1201" s="12">
        <v>16</v>
      </c>
      <c r="C1201" s="14" t="s">
        <v>33</v>
      </c>
      <c r="D1201" s="14">
        <v>4</v>
      </c>
      <c r="E1201" s="12">
        <v>2010</v>
      </c>
      <c r="F1201" s="54" t="s">
        <v>12</v>
      </c>
      <c r="G1201" s="54">
        <v>2</v>
      </c>
      <c r="H1201" s="12">
        <v>0.85</v>
      </c>
      <c r="I1201" s="12">
        <v>0.85</v>
      </c>
    </row>
    <row r="1202" spans="1:9" x14ac:dyDescent="0.25">
      <c r="A1202" s="12" t="s">
        <v>17</v>
      </c>
      <c r="B1202" s="12">
        <v>16</v>
      </c>
      <c r="C1202" s="14" t="s">
        <v>33</v>
      </c>
      <c r="D1202" s="14">
        <v>4</v>
      </c>
      <c r="E1202" s="12">
        <v>2010</v>
      </c>
      <c r="F1202" s="12" t="s">
        <v>14</v>
      </c>
      <c r="G1202" s="13">
        <v>4</v>
      </c>
      <c r="H1202" s="55">
        <v>1</v>
      </c>
      <c r="I1202" s="55">
        <v>1</v>
      </c>
    </row>
    <row r="1203" spans="1:9" x14ac:dyDescent="0.25">
      <c r="A1203" s="12" t="s">
        <v>17</v>
      </c>
      <c r="B1203" s="12">
        <v>16</v>
      </c>
      <c r="C1203" s="14" t="s">
        <v>33</v>
      </c>
      <c r="D1203" s="14">
        <v>4</v>
      </c>
      <c r="E1203" s="12">
        <v>2011</v>
      </c>
      <c r="F1203" s="12" t="s">
        <v>11</v>
      </c>
      <c r="G1203" s="54">
        <v>1</v>
      </c>
      <c r="H1203" s="54">
        <v>0.03</v>
      </c>
      <c r="I1203" s="54">
        <v>0.03</v>
      </c>
    </row>
    <row r="1204" spans="1:9" x14ac:dyDescent="0.25">
      <c r="A1204" s="12" t="s">
        <v>17</v>
      </c>
      <c r="B1204" s="12">
        <v>16</v>
      </c>
      <c r="C1204" s="14" t="s">
        <v>33</v>
      </c>
      <c r="D1204" s="14">
        <v>4</v>
      </c>
      <c r="E1204" s="12">
        <v>2011</v>
      </c>
      <c r="F1204" s="12" t="s">
        <v>12</v>
      </c>
      <c r="G1204" s="54">
        <v>2</v>
      </c>
      <c r="H1204" s="12">
        <v>0.97</v>
      </c>
      <c r="I1204" s="12">
        <v>0.97</v>
      </c>
    </row>
    <row r="1205" spans="1:9" x14ac:dyDescent="0.25">
      <c r="A1205" s="12" t="s">
        <v>17</v>
      </c>
      <c r="B1205" s="12">
        <v>16</v>
      </c>
      <c r="C1205" s="14" t="s">
        <v>33</v>
      </c>
      <c r="D1205" s="14">
        <v>4</v>
      </c>
      <c r="E1205" s="12">
        <v>2012</v>
      </c>
      <c r="F1205" s="12" t="s">
        <v>12</v>
      </c>
      <c r="G1205" s="54">
        <v>2</v>
      </c>
      <c r="H1205" s="12">
        <v>1</v>
      </c>
      <c r="I1205" s="12">
        <v>1</v>
      </c>
    </row>
    <row r="1206" spans="1:9" x14ac:dyDescent="0.25">
      <c r="A1206" s="12" t="s">
        <v>17</v>
      </c>
      <c r="B1206" s="12">
        <v>16</v>
      </c>
      <c r="C1206" s="14" t="s">
        <v>33</v>
      </c>
      <c r="D1206" s="14">
        <v>4</v>
      </c>
      <c r="E1206" s="12">
        <v>2015</v>
      </c>
      <c r="F1206" s="12" t="s">
        <v>12</v>
      </c>
      <c r="G1206" s="54">
        <v>2</v>
      </c>
      <c r="H1206" s="12">
        <v>0.94799999999999995</v>
      </c>
      <c r="I1206" s="12">
        <v>0.94799999999999995</v>
      </c>
    </row>
    <row r="1207" spans="1:9" x14ac:dyDescent="0.25">
      <c r="A1207" s="12" t="s">
        <v>17</v>
      </c>
      <c r="B1207" s="12">
        <v>16</v>
      </c>
      <c r="C1207" s="14" t="s">
        <v>33</v>
      </c>
      <c r="D1207" s="14">
        <v>4</v>
      </c>
      <c r="E1207" s="12">
        <v>2015</v>
      </c>
      <c r="F1207" s="12" t="s">
        <v>13</v>
      </c>
      <c r="G1207" s="54">
        <v>3</v>
      </c>
      <c r="H1207" s="12">
        <v>5.1999999999999998E-2</v>
      </c>
      <c r="I1207" s="12">
        <v>5.1999999999999998E-2</v>
      </c>
    </row>
    <row r="1208" spans="1:9" x14ac:dyDescent="0.25">
      <c r="A1208" s="12" t="s">
        <v>17</v>
      </c>
      <c r="B1208" s="12">
        <v>16</v>
      </c>
      <c r="C1208" s="14" t="s">
        <v>33</v>
      </c>
      <c r="D1208" s="14">
        <v>4</v>
      </c>
      <c r="E1208" s="12">
        <v>2015</v>
      </c>
      <c r="F1208" s="12" t="s">
        <v>14</v>
      </c>
      <c r="G1208" s="13">
        <v>4</v>
      </c>
      <c r="H1208" s="55">
        <v>0.88600000000000001</v>
      </c>
      <c r="I1208" s="55">
        <v>0.88600000000000001</v>
      </c>
    </row>
    <row r="1209" spans="1:9" x14ac:dyDescent="0.25">
      <c r="A1209" s="12" t="s">
        <v>17</v>
      </c>
      <c r="B1209" s="12">
        <v>16</v>
      </c>
      <c r="C1209" s="14" t="s">
        <v>33</v>
      </c>
      <c r="D1209" s="14">
        <v>4</v>
      </c>
      <c r="E1209" s="12">
        <v>2015</v>
      </c>
      <c r="F1209" s="12" t="s">
        <v>15</v>
      </c>
      <c r="G1209" s="13">
        <v>5</v>
      </c>
      <c r="H1209" s="54">
        <v>0.114</v>
      </c>
      <c r="I1209" s="54">
        <v>0.114</v>
      </c>
    </row>
    <row r="1210" spans="1:9" x14ac:dyDescent="0.25">
      <c r="A1210" s="12" t="s">
        <v>17</v>
      </c>
      <c r="B1210" s="12">
        <v>16</v>
      </c>
      <c r="C1210" s="14" t="s">
        <v>33</v>
      </c>
      <c r="D1210" s="14">
        <v>4</v>
      </c>
      <c r="E1210" s="12">
        <v>2020</v>
      </c>
      <c r="F1210" s="12" t="s">
        <v>12</v>
      </c>
      <c r="G1210" s="54">
        <v>2</v>
      </c>
      <c r="H1210" s="54">
        <v>0.78599999999999992</v>
      </c>
      <c r="I1210" s="54">
        <v>0.78599999999999992</v>
      </c>
    </row>
    <row r="1211" spans="1:9" x14ac:dyDescent="0.25">
      <c r="A1211" s="12" t="s">
        <v>17</v>
      </c>
      <c r="B1211" s="12">
        <v>16</v>
      </c>
      <c r="C1211" s="14" t="s">
        <v>33</v>
      </c>
      <c r="D1211" s="14">
        <v>4</v>
      </c>
      <c r="E1211" s="12">
        <v>2020</v>
      </c>
      <c r="F1211" s="12" t="s">
        <v>13</v>
      </c>
      <c r="G1211" s="54">
        <v>3</v>
      </c>
      <c r="H1211" s="54">
        <v>0.214</v>
      </c>
      <c r="I1211" s="54">
        <v>0.214</v>
      </c>
    </row>
    <row r="1212" spans="1:9" x14ac:dyDescent="0.25">
      <c r="A1212" s="12" t="s">
        <v>17</v>
      </c>
      <c r="B1212" s="12">
        <v>16</v>
      </c>
      <c r="C1212" s="14" t="s">
        <v>33</v>
      </c>
      <c r="D1212" s="14">
        <v>4</v>
      </c>
      <c r="E1212" s="12">
        <v>2020</v>
      </c>
      <c r="F1212" s="12" t="s">
        <v>14</v>
      </c>
      <c r="G1212" s="13">
        <v>4</v>
      </c>
      <c r="H1212" s="54">
        <v>0.72499999999999998</v>
      </c>
      <c r="I1212" s="54">
        <v>0.72499999999999998</v>
      </c>
    </row>
    <row r="1213" spans="1:9" x14ac:dyDescent="0.25">
      <c r="A1213" s="12" t="s">
        <v>17</v>
      </c>
      <c r="B1213" s="12">
        <v>16</v>
      </c>
      <c r="C1213" s="14" t="s">
        <v>33</v>
      </c>
      <c r="D1213" s="14">
        <v>4</v>
      </c>
      <c r="E1213" s="12">
        <v>2020</v>
      </c>
      <c r="F1213" s="12" t="s">
        <v>15</v>
      </c>
      <c r="G1213" s="13">
        <v>5</v>
      </c>
      <c r="H1213" s="54">
        <v>0.27500000000000002</v>
      </c>
      <c r="I1213" s="54">
        <v>0.27500000000000002</v>
      </c>
    </row>
    <row r="1214" spans="1:9" x14ac:dyDescent="0.25">
      <c r="A1214" s="12" t="s">
        <v>17</v>
      </c>
      <c r="B1214" s="12">
        <v>16</v>
      </c>
      <c r="C1214" s="14" t="s">
        <v>34</v>
      </c>
      <c r="D1214" s="14">
        <v>5</v>
      </c>
      <c r="E1214" s="12">
        <v>2010</v>
      </c>
      <c r="F1214" s="12" t="s">
        <v>11</v>
      </c>
      <c r="G1214" s="54">
        <v>1</v>
      </c>
      <c r="H1214" s="54">
        <v>0.15</v>
      </c>
      <c r="I1214" s="54">
        <v>0.15</v>
      </c>
    </row>
    <row r="1215" spans="1:9" x14ac:dyDescent="0.25">
      <c r="A1215" s="12" t="s">
        <v>17</v>
      </c>
      <c r="B1215" s="12">
        <v>16</v>
      </c>
      <c r="C1215" s="14" t="s">
        <v>34</v>
      </c>
      <c r="D1215" s="14">
        <v>5</v>
      </c>
      <c r="E1215" s="12">
        <v>2010</v>
      </c>
      <c r="F1215" s="12" t="s">
        <v>12</v>
      </c>
      <c r="G1215" s="54">
        <v>2</v>
      </c>
      <c r="H1215" s="54">
        <v>0.85</v>
      </c>
      <c r="I1215" s="54">
        <v>0.85</v>
      </c>
    </row>
    <row r="1216" spans="1:9" x14ac:dyDescent="0.25">
      <c r="A1216" s="12" t="s">
        <v>17</v>
      </c>
      <c r="B1216" s="12">
        <v>16</v>
      </c>
      <c r="C1216" s="14" t="s">
        <v>34</v>
      </c>
      <c r="D1216" s="14">
        <v>5</v>
      </c>
      <c r="E1216" s="12">
        <v>2010</v>
      </c>
      <c r="F1216" s="12" t="s">
        <v>14</v>
      </c>
      <c r="G1216" s="13">
        <v>4</v>
      </c>
      <c r="H1216" s="55">
        <v>1</v>
      </c>
      <c r="I1216" s="55">
        <v>1</v>
      </c>
    </row>
    <row r="1217" spans="1:9" x14ac:dyDescent="0.25">
      <c r="A1217" s="12" t="s">
        <v>17</v>
      </c>
      <c r="B1217" s="12">
        <v>16</v>
      </c>
      <c r="C1217" s="14" t="s">
        <v>34</v>
      </c>
      <c r="D1217" s="14">
        <v>5</v>
      </c>
      <c r="E1217" s="12">
        <v>2011</v>
      </c>
      <c r="F1217" s="12" t="s">
        <v>11</v>
      </c>
      <c r="G1217" s="54">
        <v>1</v>
      </c>
      <c r="H1217" s="54">
        <v>0.03</v>
      </c>
      <c r="I1217" s="54">
        <v>0.03</v>
      </c>
    </row>
    <row r="1218" spans="1:9" x14ac:dyDescent="0.25">
      <c r="A1218" s="12" t="s">
        <v>17</v>
      </c>
      <c r="B1218" s="12">
        <v>16</v>
      </c>
      <c r="C1218" s="14" t="s">
        <v>34</v>
      </c>
      <c r="D1218" s="14">
        <v>5</v>
      </c>
      <c r="E1218" s="12">
        <v>2011</v>
      </c>
      <c r="F1218" s="12" t="s">
        <v>12</v>
      </c>
      <c r="G1218" s="54">
        <v>2</v>
      </c>
      <c r="H1218" s="54">
        <v>0.97</v>
      </c>
      <c r="I1218" s="54">
        <v>0.97</v>
      </c>
    </row>
    <row r="1219" spans="1:9" x14ac:dyDescent="0.25">
      <c r="A1219" s="12" t="s">
        <v>17</v>
      </c>
      <c r="B1219" s="12">
        <v>16</v>
      </c>
      <c r="C1219" s="14" t="s">
        <v>34</v>
      </c>
      <c r="D1219" s="14">
        <v>5</v>
      </c>
      <c r="E1219" s="12">
        <v>2012</v>
      </c>
      <c r="F1219" s="12" t="s">
        <v>12</v>
      </c>
      <c r="G1219" s="54">
        <v>2</v>
      </c>
      <c r="H1219" s="54">
        <v>1</v>
      </c>
      <c r="I1219" s="54">
        <v>1</v>
      </c>
    </row>
    <row r="1220" spans="1:9" x14ac:dyDescent="0.25">
      <c r="A1220" s="12" t="s">
        <v>17</v>
      </c>
      <c r="B1220" s="12">
        <v>16</v>
      </c>
      <c r="C1220" s="14" t="s">
        <v>34</v>
      </c>
      <c r="D1220" s="14">
        <v>5</v>
      </c>
      <c r="E1220" s="12">
        <v>2015</v>
      </c>
      <c r="F1220" s="12" t="s">
        <v>12</v>
      </c>
      <c r="G1220" s="54">
        <v>2</v>
      </c>
      <c r="H1220" s="54">
        <v>0.94799999999999995</v>
      </c>
      <c r="I1220" s="54">
        <v>0.94799999999999995</v>
      </c>
    </row>
    <row r="1221" spans="1:9" x14ac:dyDescent="0.25">
      <c r="A1221" s="12" t="s">
        <v>17</v>
      </c>
      <c r="B1221" s="12">
        <v>16</v>
      </c>
      <c r="C1221" s="14" t="s">
        <v>34</v>
      </c>
      <c r="D1221" s="14">
        <v>5</v>
      </c>
      <c r="E1221" s="12">
        <v>2015</v>
      </c>
      <c r="F1221" s="12" t="s">
        <v>13</v>
      </c>
      <c r="G1221" s="54">
        <v>3</v>
      </c>
      <c r="H1221" s="54">
        <v>5.1999999999999998E-2</v>
      </c>
      <c r="I1221" s="54">
        <v>5.1999999999999998E-2</v>
      </c>
    </row>
    <row r="1222" spans="1:9" x14ac:dyDescent="0.25">
      <c r="A1222" s="12" t="s">
        <v>17</v>
      </c>
      <c r="B1222" s="12">
        <v>16</v>
      </c>
      <c r="C1222" s="14" t="s">
        <v>34</v>
      </c>
      <c r="D1222" s="14">
        <v>5</v>
      </c>
      <c r="E1222" s="12">
        <v>2015</v>
      </c>
      <c r="F1222" s="12" t="s">
        <v>14</v>
      </c>
      <c r="G1222" s="13">
        <v>4</v>
      </c>
      <c r="H1222" s="55">
        <v>0.88600000000000001</v>
      </c>
      <c r="I1222" s="55">
        <v>0.88600000000000001</v>
      </c>
    </row>
    <row r="1223" spans="1:9" x14ac:dyDescent="0.25">
      <c r="A1223" s="12" t="s">
        <v>17</v>
      </c>
      <c r="B1223" s="12">
        <v>16</v>
      </c>
      <c r="C1223" s="14" t="s">
        <v>34</v>
      </c>
      <c r="D1223" s="14">
        <v>5</v>
      </c>
      <c r="E1223" s="12">
        <v>2015</v>
      </c>
      <c r="F1223" s="12" t="s">
        <v>15</v>
      </c>
      <c r="G1223" s="13">
        <v>5</v>
      </c>
      <c r="H1223" s="54">
        <v>0.114</v>
      </c>
      <c r="I1223" s="54">
        <v>0.114</v>
      </c>
    </row>
    <row r="1224" spans="1:9" x14ac:dyDescent="0.25">
      <c r="A1224" s="12" t="s">
        <v>17</v>
      </c>
      <c r="B1224" s="12">
        <v>16</v>
      </c>
      <c r="C1224" s="14" t="s">
        <v>34</v>
      </c>
      <c r="D1224" s="14">
        <v>5</v>
      </c>
      <c r="E1224" s="12">
        <v>2020</v>
      </c>
      <c r="F1224" s="12" t="s">
        <v>12</v>
      </c>
      <c r="G1224" s="54">
        <v>2</v>
      </c>
      <c r="H1224" s="54">
        <v>0.78599999999999992</v>
      </c>
      <c r="I1224" s="54">
        <v>0.78599999999999992</v>
      </c>
    </row>
    <row r="1225" spans="1:9" x14ac:dyDescent="0.25">
      <c r="A1225" s="12" t="s">
        <v>17</v>
      </c>
      <c r="B1225" s="12">
        <v>16</v>
      </c>
      <c r="C1225" s="14" t="s">
        <v>34</v>
      </c>
      <c r="D1225" s="14">
        <v>5</v>
      </c>
      <c r="E1225" s="12">
        <v>2020</v>
      </c>
      <c r="F1225" s="12" t="s">
        <v>13</v>
      </c>
      <c r="G1225" s="54">
        <v>3</v>
      </c>
      <c r="H1225" s="54">
        <v>0.214</v>
      </c>
      <c r="I1225" s="54">
        <v>0.214</v>
      </c>
    </row>
    <row r="1226" spans="1:9" x14ac:dyDescent="0.25">
      <c r="A1226" s="12" t="s">
        <v>17</v>
      </c>
      <c r="B1226" s="12">
        <v>16</v>
      </c>
      <c r="C1226" s="14" t="s">
        <v>34</v>
      </c>
      <c r="D1226" s="14">
        <v>5</v>
      </c>
      <c r="E1226" s="12">
        <v>2020</v>
      </c>
      <c r="F1226" s="12" t="s">
        <v>14</v>
      </c>
      <c r="G1226" s="13">
        <v>4</v>
      </c>
      <c r="H1226" s="54">
        <v>0.72499999999999998</v>
      </c>
      <c r="I1226" s="54">
        <v>0.72499999999999998</v>
      </c>
    </row>
    <row r="1227" spans="1:9" x14ac:dyDescent="0.25">
      <c r="A1227" s="12" t="s">
        <v>17</v>
      </c>
      <c r="B1227" s="12">
        <v>16</v>
      </c>
      <c r="C1227" s="14" t="s">
        <v>34</v>
      </c>
      <c r="D1227" s="14">
        <v>5</v>
      </c>
      <c r="E1227" s="12">
        <v>2020</v>
      </c>
      <c r="F1227" s="12" t="s">
        <v>15</v>
      </c>
      <c r="G1227" s="13">
        <v>5</v>
      </c>
      <c r="H1227" s="54">
        <v>0.27500000000000002</v>
      </c>
      <c r="I1227" s="54">
        <v>0.27500000000000002</v>
      </c>
    </row>
    <row r="1228" spans="1:9" x14ac:dyDescent="0.25">
      <c r="A1228" s="12" t="s">
        <v>17</v>
      </c>
      <c r="B1228" s="12">
        <v>16</v>
      </c>
      <c r="C1228" s="14" t="s">
        <v>35</v>
      </c>
      <c r="D1228" s="14">
        <v>6</v>
      </c>
      <c r="E1228" s="12">
        <v>2010</v>
      </c>
      <c r="F1228" s="12" t="s">
        <v>11</v>
      </c>
      <c r="G1228" s="54">
        <v>1</v>
      </c>
      <c r="H1228" s="54">
        <v>0.15</v>
      </c>
      <c r="I1228" s="54">
        <v>0.15</v>
      </c>
    </row>
    <row r="1229" spans="1:9" x14ac:dyDescent="0.25">
      <c r="A1229" s="12" t="s">
        <v>17</v>
      </c>
      <c r="B1229" s="12">
        <v>16</v>
      </c>
      <c r="C1229" s="14" t="s">
        <v>35</v>
      </c>
      <c r="D1229" s="14">
        <v>6</v>
      </c>
      <c r="E1229" s="12">
        <v>2010</v>
      </c>
      <c r="F1229" s="12" t="s">
        <v>12</v>
      </c>
      <c r="G1229" s="54">
        <v>2</v>
      </c>
      <c r="H1229" s="54">
        <v>0.85</v>
      </c>
      <c r="I1229" s="54">
        <v>0.85</v>
      </c>
    </row>
    <row r="1230" spans="1:9" x14ac:dyDescent="0.25">
      <c r="A1230" s="12" t="s">
        <v>17</v>
      </c>
      <c r="B1230" s="12">
        <v>16</v>
      </c>
      <c r="C1230" s="14" t="s">
        <v>35</v>
      </c>
      <c r="D1230" s="14">
        <v>6</v>
      </c>
      <c r="E1230" s="12">
        <v>2010</v>
      </c>
      <c r="F1230" s="12" t="s">
        <v>14</v>
      </c>
      <c r="G1230" s="13">
        <v>4</v>
      </c>
      <c r="H1230" s="55">
        <v>1</v>
      </c>
      <c r="I1230" s="55">
        <v>1</v>
      </c>
    </row>
    <row r="1231" spans="1:9" x14ac:dyDescent="0.25">
      <c r="A1231" s="12" t="s">
        <v>17</v>
      </c>
      <c r="B1231" s="12">
        <v>16</v>
      </c>
      <c r="C1231" s="14" t="s">
        <v>35</v>
      </c>
      <c r="D1231" s="14">
        <v>6</v>
      </c>
      <c r="E1231" s="12">
        <v>2011</v>
      </c>
      <c r="F1231" s="12" t="s">
        <v>11</v>
      </c>
      <c r="G1231" s="54">
        <v>1</v>
      </c>
      <c r="H1231" s="54">
        <v>0.03</v>
      </c>
      <c r="I1231" s="54">
        <v>0.03</v>
      </c>
    </row>
    <row r="1232" spans="1:9" x14ac:dyDescent="0.25">
      <c r="A1232" s="12" t="s">
        <v>17</v>
      </c>
      <c r="B1232" s="12">
        <v>16</v>
      </c>
      <c r="C1232" s="14" t="s">
        <v>35</v>
      </c>
      <c r="D1232" s="14">
        <v>6</v>
      </c>
      <c r="E1232" s="12">
        <v>2011</v>
      </c>
      <c r="F1232" s="12" t="s">
        <v>12</v>
      </c>
      <c r="G1232" s="54">
        <v>2</v>
      </c>
      <c r="H1232" s="54">
        <v>0.97</v>
      </c>
      <c r="I1232" s="54">
        <v>0.97</v>
      </c>
    </row>
    <row r="1233" spans="1:9" x14ac:dyDescent="0.25">
      <c r="A1233" s="12" t="s">
        <v>17</v>
      </c>
      <c r="B1233" s="12">
        <v>16</v>
      </c>
      <c r="C1233" s="14" t="s">
        <v>35</v>
      </c>
      <c r="D1233" s="14">
        <v>6</v>
      </c>
      <c r="E1233" s="12">
        <v>2012</v>
      </c>
      <c r="F1233" s="12" t="s">
        <v>12</v>
      </c>
      <c r="G1233" s="54">
        <v>2</v>
      </c>
      <c r="H1233" s="54">
        <v>1</v>
      </c>
      <c r="I1233" s="54">
        <v>1</v>
      </c>
    </row>
    <row r="1234" spans="1:9" x14ac:dyDescent="0.25">
      <c r="A1234" s="12" t="s">
        <v>17</v>
      </c>
      <c r="B1234" s="12">
        <v>16</v>
      </c>
      <c r="C1234" s="14" t="s">
        <v>35</v>
      </c>
      <c r="D1234" s="14">
        <v>6</v>
      </c>
      <c r="E1234" s="12">
        <v>2015</v>
      </c>
      <c r="F1234" s="12" t="s">
        <v>12</v>
      </c>
      <c r="G1234" s="54">
        <v>2</v>
      </c>
      <c r="H1234" s="54">
        <v>0.94799999999999995</v>
      </c>
      <c r="I1234" s="54">
        <v>0.94799999999999995</v>
      </c>
    </row>
    <row r="1235" spans="1:9" x14ac:dyDescent="0.25">
      <c r="A1235" s="12" t="s">
        <v>17</v>
      </c>
      <c r="B1235" s="12">
        <v>16</v>
      </c>
      <c r="C1235" s="14" t="s">
        <v>35</v>
      </c>
      <c r="D1235" s="14">
        <v>6</v>
      </c>
      <c r="E1235" s="12">
        <v>2015</v>
      </c>
      <c r="F1235" s="12" t="s">
        <v>13</v>
      </c>
      <c r="G1235" s="54">
        <v>3</v>
      </c>
      <c r="H1235" s="54">
        <v>5.1999999999999998E-2</v>
      </c>
      <c r="I1235" s="54">
        <v>5.1999999999999998E-2</v>
      </c>
    </row>
    <row r="1236" spans="1:9" x14ac:dyDescent="0.25">
      <c r="A1236" s="12" t="s">
        <v>17</v>
      </c>
      <c r="B1236" s="12">
        <v>16</v>
      </c>
      <c r="C1236" s="14" t="s">
        <v>35</v>
      </c>
      <c r="D1236" s="14">
        <v>6</v>
      </c>
      <c r="E1236" s="12">
        <v>2015</v>
      </c>
      <c r="F1236" s="12" t="s">
        <v>14</v>
      </c>
      <c r="G1236" s="13">
        <v>4</v>
      </c>
      <c r="H1236" s="55">
        <v>0.88600000000000001</v>
      </c>
      <c r="I1236" s="55">
        <v>0.88600000000000001</v>
      </c>
    </row>
    <row r="1237" spans="1:9" x14ac:dyDescent="0.25">
      <c r="A1237" s="12" t="s">
        <v>17</v>
      </c>
      <c r="B1237" s="12">
        <v>16</v>
      </c>
      <c r="C1237" s="14" t="s">
        <v>35</v>
      </c>
      <c r="D1237" s="14">
        <v>6</v>
      </c>
      <c r="E1237" s="12">
        <v>2015</v>
      </c>
      <c r="F1237" s="12" t="s">
        <v>15</v>
      </c>
      <c r="G1237" s="13">
        <v>5</v>
      </c>
      <c r="H1237" s="54">
        <v>0.114</v>
      </c>
      <c r="I1237" s="54">
        <v>0.114</v>
      </c>
    </row>
    <row r="1238" spans="1:9" x14ac:dyDescent="0.25">
      <c r="A1238" s="12" t="s">
        <v>17</v>
      </c>
      <c r="B1238" s="12">
        <v>16</v>
      </c>
      <c r="C1238" s="14" t="s">
        <v>35</v>
      </c>
      <c r="D1238" s="14">
        <v>6</v>
      </c>
      <c r="E1238" s="12">
        <v>2020</v>
      </c>
      <c r="F1238" s="12" t="s">
        <v>12</v>
      </c>
      <c r="G1238" s="54">
        <v>2</v>
      </c>
      <c r="H1238" s="54">
        <v>0.78599999999999992</v>
      </c>
      <c r="I1238" s="54">
        <v>0.78599999999999992</v>
      </c>
    </row>
    <row r="1239" spans="1:9" x14ac:dyDescent="0.25">
      <c r="A1239" s="12" t="s">
        <v>17</v>
      </c>
      <c r="B1239" s="12">
        <v>16</v>
      </c>
      <c r="C1239" s="14" t="s">
        <v>35</v>
      </c>
      <c r="D1239" s="14">
        <v>6</v>
      </c>
      <c r="E1239" s="12">
        <v>2020</v>
      </c>
      <c r="F1239" s="12" t="s">
        <v>13</v>
      </c>
      <c r="G1239" s="54">
        <v>3</v>
      </c>
      <c r="H1239" s="54">
        <v>0.214</v>
      </c>
      <c r="I1239" s="54">
        <v>0.214</v>
      </c>
    </row>
    <row r="1240" spans="1:9" x14ac:dyDescent="0.25">
      <c r="A1240" s="12" t="s">
        <v>17</v>
      </c>
      <c r="B1240" s="12">
        <v>16</v>
      </c>
      <c r="C1240" s="14" t="s">
        <v>35</v>
      </c>
      <c r="D1240" s="14">
        <v>6</v>
      </c>
      <c r="E1240" s="12">
        <v>2020</v>
      </c>
      <c r="F1240" s="12" t="s">
        <v>14</v>
      </c>
      <c r="G1240" s="13">
        <v>4</v>
      </c>
      <c r="H1240" s="54">
        <v>0.72499999999999998</v>
      </c>
      <c r="I1240" s="54">
        <v>0.72499999999999998</v>
      </c>
    </row>
    <row r="1241" spans="1:9" x14ac:dyDescent="0.25">
      <c r="A1241" s="12" t="s">
        <v>17</v>
      </c>
      <c r="B1241" s="12">
        <v>16</v>
      </c>
      <c r="C1241" s="14" t="s">
        <v>35</v>
      </c>
      <c r="D1241" s="14">
        <v>6</v>
      </c>
      <c r="E1241" s="12">
        <v>2020</v>
      </c>
      <c r="F1241" s="12" t="s">
        <v>15</v>
      </c>
      <c r="G1241" s="13">
        <v>5</v>
      </c>
      <c r="H1241" s="54">
        <v>0.27500000000000002</v>
      </c>
      <c r="I1241" s="54">
        <v>0.27500000000000002</v>
      </c>
    </row>
    <row r="1242" spans="1:9" x14ac:dyDescent="0.25">
      <c r="A1242" s="12" t="s">
        <v>17</v>
      </c>
      <c r="B1242" s="12">
        <v>16</v>
      </c>
      <c r="C1242" s="14" t="s">
        <v>36</v>
      </c>
      <c r="D1242" s="14">
        <v>7</v>
      </c>
      <c r="E1242" s="12">
        <v>2010</v>
      </c>
      <c r="F1242" s="12" t="s">
        <v>11</v>
      </c>
      <c r="G1242" s="54">
        <v>1</v>
      </c>
      <c r="H1242" s="54">
        <v>0.15</v>
      </c>
      <c r="I1242" s="54">
        <v>0.15</v>
      </c>
    </row>
    <row r="1243" spans="1:9" x14ac:dyDescent="0.25">
      <c r="A1243" s="12" t="s">
        <v>17</v>
      </c>
      <c r="B1243" s="12">
        <v>16</v>
      </c>
      <c r="C1243" s="14" t="s">
        <v>36</v>
      </c>
      <c r="D1243" s="14">
        <v>7</v>
      </c>
      <c r="E1243" s="12">
        <v>2010</v>
      </c>
      <c r="F1243" s="12" t="s">
        <v>12</v>
      </c>
      <c r="G1243" s="54">
        <v>2</v>
      </c>
      <c r="H1243" s="54">
        <v>0.85</v>
      </c>
      <c r="I1243" s="54">
        <v>0.85</v>
      </c>
    </row>
    <row r="1244" spans="1:9" x14ac:dyDescent="0.25">
      <c r="A1244" s="54" t="s">
        <v>17</v>
      </c>
      <c r="B1244" s="54">
        <v>16</v>
      </c>
      <c r="C1244" s="54" t="s">
        <v>36</v>
      </c>
      <c r="D1244" s="12">
        <v>7</v>
      </c>
      <c r="E1244" s="12">
        <v>2010</v>
      </c>
      <c r="F1244" s="54" t="s">
        <v>14</v>
      </c>
      <c r="G1244" s="15">
        <v>4</v>
      </c>
      <c r="H1244" s="15">
        <v>1</v>
      </c>
      <c r="I1244" s="15">
        <v>1</v>
      </c>
    </row>
    <row r="1245" spans="1:9" x14ac:dyDescent="0.25">
      <c r="A1245" s="54" t="s">
        <v>17</v>
      </c>
      <c r="B1245" s="54">
        <v>16</v>
      </c>
      <c r="C1245" s="54" t="s">
        <v>36</v>
      </c>
      <c r="D1245" s="54">
        <v>7</v>
      </c>
      <c r="E1245" s="54">
        <v>2011</v>
      </c>
      <c r="F1245" s="16" t="s">
        <v>11</v>
      </c>
      <c r="G1245" s="54">
        <v>1</v>
      </c>
      <c r="H1245" s="54">
        <v>0.03</v>
      </c>
      <c r="I1245" s="54">
        <v>0.03</v>
      </c>
    </row>
    <row r="1246" spans="1:9" x14ac:dyDescent="0.25">
      <c r="A1246" s="54" t="s">
        <v>17</v>
      </c>
      <c r="B1246" s="54">
        <v>16</v>
      </c>
      <c r="C1246" s="54" t="s">
        <v>36</v>
      </c>
      <c r="D1246" s="54">
        <v>7</v>
      </c>
      <c r="E1246" s="54">
        <v>2011</v>
      </c>
      <c r="F1246" s="54" t="s">
        <v>12</v>
      </c>
      <c r="G1246" s="54">
        <v>2</v>
      </c>
      <c r="H1246" s="54">
        <v>0.97</v>
      </c>
      <c r="I1246" s="54">
        <v>0.97</v>
      </c>
    </row>
    <row r="1247" spans="1:9" x14ac:dyDescent="0.25">
      <c r="A1247" s="54" t="s">
        <v>17</v>
      </c>
      <c r="B1247" s="54">
        <v>16</v>
      </c>
      <c r="C1247" s="54" t="s">
        <v>36</v>
      </c>
      <c r="D1247" s="54">
        <v>7</v>
      </c>
      <c r="E1247" s="54">
        <v>2012</v>
      </c>
      <c r="F1247" s="17" t="s">
        <v>12</v>
      </c>
      <c r="G1247" s="54">
        <v>2</v>
      </c>
      <c r="H1247" s="54">
        <v>1</v>
      </c>
      <c r="I1247" s="54">
        <v>1</v>
      </c>
    </row>
    <row r="1248" spans="1:9" x14ac:dyDescent="0.25">
      <c r="A1248" s="54" t="s">
        <v>17</v>
      </c>
      <c r="B1248" s="54">
        <v>16</v>
      </c>
      <c r="C1248" s="54" t="s">
        <v>36</v>
      </c>
      <c r="D1248" s="54">
        <v>7</v>
      </c>
      <c r="E1248" s="54">
        <v>2015</v>
      </c>
      <c r="F1248" s="54" t="s">
        <v>12</v>
      </c>
      <c r="G1248" s="54">
        <v>2</v>
      </c>
      <c r="H1248" s="12">
        <v>0.94799999999999995</v>
      </c>
      <c r="I1248" s="17">
        <v>0.94799999999999995</v>
      </c>
    </row>
    <row r="1249" spans="1:9" x14ac:dyDescent="0.25">
      <c r="A1249" s="54" t="s">
        <v>17</v>
      </c>
      <c r="B1249" s="54">
        <v>16</v>
      </c>
      <c r="C1249" s="54" t="s">
        <v>36</v>
      </c>
      <c r="D1249" s="54">
        <v>7</v>
      </c>
      <c r="E1249" s="54">
        <v>2015</v>
      </c>
      <c r="F1249" s="17" t="s">
        <v>13</v>
      </c>
      <c r="G1249" s="54">
        <v>3</v>
      </c>
      <c r="H1249" s="54">
        <v>5.1999999999999998E-2</v>
      </c>
      <c r="I1249" s="54">
        <v>5.1999999999999998E-2</v>
      </c>
    </row>
    <row r="1250" spans="1:9" x14ac:dyDescent="0.25">
      <c r="A1250" s="54" t="s">
        <v>17</v>
      </c>
      <c r="B1250" s="54">
        <v>16</v>
      </c>
      <c r="C1250" s="54" t="s">
        <v>36</v>
      </c>
      <c r="D1250" s="54">
        <v>7</v>
      </c>
      <c r="E1250" s="54">
        <v>2015</v>
      </c>
      <c r="F1250" s="17" t="s">
        <v>14</v>
      </c>
      <c r="G1250" s="18">
        <v>4</v>
      </c>
      <c r="H1250" s="18">
        <v>0.88600000000000001</v>
      </c>
      <c r="I1250" s="18">
        <v>0.88600000000000001</v>
      </c>
    </row>
    <row r="1251" spans="1:9" x14ac:dyDescent="0.25">
      <c r="A1251" s="54" t="s">
        <v>17</v>
      </c>
      <c r="B1251" s="54">
        <v>16</v>
      </c>
      <c r="C1251" s="54" t="s">
        <v>36</v>
      </c>
      <c r="D1251" s="54">
        <v>7</v>
      </c>
      <c r="E1251" s="54">
        <v>2015</v>
      </c>
      <c r="F1251" s="19" t="s">
        <v>15</v>
      </c>
      <c r="G1251" s="20">
        <v>5</v>
      </c>
      <c r="H1251" s="54">
        <v>0.114</v>
      </c>
      <c r="I1251" s="54">
        <v>0.114</v>
      </c>
    </row>
    <row r="1252" spans="1:9" x14ac:dyDescent="0.25">
      <c r="A1252" s="54" t="s">
        <v>17</v>
      </c>
      <c r="B1252" s="54">
        <v>16</v>
      </c>
      <c r="C1252" s="54" t="s">
        <v>36</v>
      </c>
      <c r="D1252" s="54">
        <v>7</v>
      </c>
      <c r="E1252" s="54">
        <v>2020</v>
      </c>
      <c r="F1252" s="19" t="s">
        <v>12</v>
      </c>
      <c r="G1252" s="54">
        <v>2</v>
      </c>
      <c r="H1252" s="54">
        <v>0.78599999999999992</v>
      </c>
      <c r="I1252" s="54">
        <v>0.78599999999999992</v>
      </c>
    </row>
    <row r="1253" spans="1:9" x14ac:dyDescent="0.25">
      <c r="A1253" s="54" t="s">
        <v>17</v>
      </c>
      <c r="B1253" s="54">
        <v>16</v>
      </c>
      <c r="C1253" s="54" t="s">
        <v>36</v>
      </c>
      <c r="D1253" s="54">
        <v>7</v>
      </c>
      <c r="E1253" s="54">
        <v>2020</v>
      </c>
      <c r="F1253" s="21" t="s">
        <v>13</v>
      </c>
      <c r="G1253" s="54">
        <v>3</v>
      </c>
      <c r="H1253" s="54">
        <v>0.214</v>
      </c>
      <c r="I1253" s="54">
        <v>0.214</v>
      </c>
    </row>
    <row r="1254" spans="1:9" x14ac:dyDescent="0.25">
      <c r="A1254" s="54" t="s">
        <v>17</v>
      </c>
      <c r="B1254" s="54">
        <v>16</v>
      </c>
      <c r="C1254" s="54" t="s">
        <v>36</v>
      </c>
      <c r="D1254" s="54">
        <v>7</v>
      </c>
      <c r="E1254" s="54">
        <v>2020</v>
      </c>
      <c r="F1254" s="21" t="s">
        <v>14</v>
      </c>
      <c r="G1254" s="22">
        <v>4</v>
      </c>
      <c r="H1254" s="54">
        <v>0.72499999999999998</v>
      </c>
      <c r="I1254" s="54">
        <v>0.72499999999999998</v>
      </c>
    </row>
    <row r="1255" spans="1:9" x14ac:dyDescent="0.25">
      <c r="A1255" s="54" t="s">
        <v>17</v>
      </c>
      <c r="B1255" s="54">
        <v>16</v>
      </c>
      <c r="C1255" s="54" t="s">
        <v>36</v>
      </c>
      <c r="D1255" s="54">
        <v>7</v>
      </c>
      <c r="E1255" s="54">
        <v>2020</v>
      </c>
      <c r="F1255" s="21" t="s">
        <v>15</v>
      </c>
      <c r="G1255" s="22">
        <v>5</v>
      </c>
      <c r="H1255" s="12">
        <v>0.27500000000000002</v>
      </c>
      <c r="I1255" s="21">
        <v>0.27500000000000002</v>
      </c>
    </row>
    <row r="1256" spans="1:9" x14ac:dyDescent="0.25">
      <c r="A1256" s="54" t="s">
        <v>17</v>
      </c>
      <c r="B1256" s="54">
        <v>16</v>
      </c>
      <c r="C1256" s="54" t="s">
        <v>37</v>
      </c>
      <c r="D1256" s="21">
        <v>8</v>
      </c>
      <c r="E1256" s="21">
        <v>2010</v>
      </c>
      <c r="F1256" s="54" t="s">
        <v>11</v>
      </c>
      <c r="G1256" s="54">
        <v>1</v>
      </c>
      <c r="H1256" s="54">
        <v>0.15</v>
      </c>
      <c r="I1256" s="54">
        <v>0.15</v>
      </c>
    </row>
    <row r="1257" spans="1:9" x14ac:dyDescent="0.25">
      <c r="A1257" s="54" t="s">
        <v>17</v>
      </c>
      <c r="B1257" s="54">
        <v>16</v>
      </c>
      <c r="C1257" s="54" t="s">
        <v>37</v>
      </c>
      <c r="D1257" s="54">
        <v>8</v>
      </c>
      <c r="E1257" s="54">
        <v>2010</v>
      </c>
      <c r="F1257" s="21" t="s">
        <v>12</v>
      </c>
      <c r="G1257" s="54">
        <v>2</v>
      </c>
      <c r="H1257" s="54">
        <v>0.85</v>
      </c>
      <c r="I1257" s="54">
        <v>0.85</v>
      </c>
    </row>
    <row r="1258" spans="1:9" x14ac:dyDescent="0.25">
      <c r="A1258" s="54" t="s">
        <v>17</v>
      </c>
      <c r="B1258" s="54">
        <v>16</v>
      </c>
      <c r="C1258" s="54" t="s">
        <v>37</v>
      </c>
      <c r="D1258" s="54">
        <v>8</v>
      </c>
      <c r="E1258" s="54">
        <v>2010</v>
      </c>
      <c r="F1258" s="54" t="s">
        <v>14</v>
      </c>
      <c r="G1258" s="22">
        <v>4</v>
      </c>
      <c r="H1258" s="22">
        <v>1</v>
      </c>
      <c r="I1258" s="22">
        <v>1</v>
      </c>
    </row>
    <row r="1259" spans="1:9" x14ac:dyDescent="0.25">
      <c r="A1259" s="54" t="s">
        <v>17</v>
      </c>
      <c r="B1259" s="54">
        <v>16</v>
      </c>
      <c r="C1259" s="54" t="s">
        <v>37</v>
      </c>
      <c r="D1259" s="54">
        <v>8</v>
      </c>
      <c r="E1259" s="54">
        <v>2011</v>
      </c>
      <c r="F1259" s="21" t="s">
        <v>11</v>
      </c>
      <c r="G1259" s="54">
        <v>1</v>
      </c>
      <c r="H1259" s="54">
        <v>0.03</v>
      </c>
      <c r="I1259" s="54">
        <v>0.03</v>
      </c>
    </row>
    <row r="1260" spans="1:9" x14ac:dyDescent="0.25">
      <c r="A1260" s="54" t="s">
        <v>17</v>
      </c>
      <c r="B1260" s="54">
        <v>16</v>
      </c>
      <c r="C1260" s="54" t="s">
        <v>37</v>
      </c>
      <c r="D1260" s="54">
        <v>8</v>
      </c>
      <c r="E1260" s="54">
        <v>2011</v>
      </c>
      <c r="F1260" s="54" t="s">
        <v>12</v>
      </c>
      <c r="G1260" s="54">
        <v>2</v>
      </c>
      <c r="H1260" s="21">
        <v>0.97</v>
      </c>
      <c r="I1260" s="21">
        <v>0.97</v>
      </c>
    </row>
    <row r="1261" spans="1:9" x14ac:dyDescent="0.25">
      <c r="A1261" s="54" t="s">
        <v>17</v>
      </c>
      <c r="B1261" s="54">
        <v>16</v>
      </c>
      <c r="C1261" s="54" t="s">
        <v>37</v>
      </c>
      <c r="D1261" s="54">
        <v>8</v>
      </c>
      <c r="E1261" s="54">
        <v>2012</v>
      </c>
      <c r="F1261" s="21" t="s">
        <v>12</v>
      </c>
      <c r="G1261" s="54">
        <v>2</v>
      </c>
      <c r="H1261" s="54">
        <v>1</v>
      </c>
      <c r="I1261" s="54">
        <v>1</v>
      </c>
    </row>
    <row r="1262" spans="1:9" x14ac:dyDescent="0.25">
      <c r="A1262" s="54" t="s">
        <v>17</v>
      </c>
      <c r="B1262" s="54">
        <v>16</v>
      </c>
      <c r="C1262" s="54" t="s">
        <v>37</v>
      </c>
      <c r="D1262" s="54">
        <v>8</v>
      </c>
      <c r="E1262" s="54">
        <v>2015</v>
      </c>
      <c r="F1262" s="21" t="s">
        <v>12</v>
      </c>
      <c r="G1262" s="54">
        <v>2</v>
      </c>
      <c r="H1262" s="54">
        <v>0.94799999999999995</v>
      </c>
      <c r="I1262" s="54">
        <v>0.94799999999999995</v>
      </c>
    </row>
    <row r="1263" spans="1:9" x14ac:dyDescent="0.25">
      <c r="A1263" s="54" t="s">
        <v>17</v>
      </c>
      <c r="B1263" s="54">
        <v>16</v>
      </c>
      <c r="C1263" s="54" t="s">
        <v>37</v>
      </c>
      <c r="D1263" s="54">
        <v>8</v>
      </c>
      <c r="E1263" s="54">
        <v>2015</v>
      </c>
      <c r="F1263" s="21" t="s">
        <v>13</v>
      </c>
      <c r="G1263" s="54">
        <v>3</v>
      </c>
      <c r="H1263" s="54">
        <v>5.1999999999999998E-2</v>
      </c>
      <c r="I1263" s="54">
        <v>5.1999999999999998E-2</v>
      </c>
    </row>
    <row r="1264" spans="1:9" x14ac:dyDescent="0.25">
      <c r="A1264" s="54" t="s">
        <v>17</v>
      </c>
      <c r="B1264" s="54">
        <v>16</v>
      </c>
      <c r="C1264" s="54" t="s">
        <v>37</v>
      </c>
      <c r="D1264" s="54">
        <v>8</v>
      </c>
      <c r="E1264" s="54">
        <v>2015</v>
      </c>
      <c r="F1264" s="21" t="s">
        <v>14</v>
      </c>
      <c r="G1264" s="22">
        <v>4</v>
      </c>
      <c r="H1264" s="22">
        <v>0.88600000000000001</v>
      </c>
      <c r="I1264" s="22">
        <v>0.88600000000000001</v>
      </c>
    </row>
    <row r="1265" spans="1:9" x14ac:dyDescent="0.25">
      <c r="A1265" s="54" t="s">
        <v>17</v>
      </c>
      <c r="B1265" s="54">
        <v>16</v>
      </c>
      <c r="C1265" s="54" t="s">
        <v>37</v>
      </c>
      <c r="D1265" s="54">
        <v>8</v>
      </c>
      <c r="E1265" s="54">
        <v>2015</v>
      </c>
      <c r="F1265" s="21" t="s">
        <v>15</v>
      </c>
      <c r="G1265" s="22">
        <v>5</v>
      </c>
      <c r="H1265" s="54">
        <v>0.114</v>
      </c>
      <c r="I1265" s="54">
        <v>0.114</v>
      </c>
    </row>
    <row r="1266" spans="1:9" x14ac:dyDescent="0.25">
      <c r="A1266" s="54" t="s">
        <v>17</v>
      </c>
      <c r="B1266" s="54">
        <v>16</v>
      </c>
      <c r="C1266" s="54" t="s">
        <v>37</v>
      </c>
      <c r="D1266" s="54">
        <v>8</v>
      </c>
      <c r="E1266" s="54">
        <v>2020</v>
      </c>
      <c r="F1266" s="21" t="s">
        <v>12</v>
      </c>
      <c r="G1266" s="54">
        <v>2</v>
      </c>
      <c r="H1266" s="54">
        <v>0.78599999999999992</v>
      </c>
      <c r="I1266" s="54">
        <v>0.78599999999999992</v>
      </c>
    </row>
    <row r="1267" spans="1:9" x14ac:dyDescent="0.25">
      <c r="A1267" s="54" t="s">
        <v>17</v>
      </c>
      <c r="B1267" s="54">
        <v>16</v>
      </c>
      <c r="C1267" s="54" t="s">
        <v>37</v>
      </c>
      <c r="D1267" s="54">
        <v>8</v>
      </c>
      <c r="E1267" s="54">
        <v>2020</v>
      </c>
      <c r="F1267" s="21" t="s">
        <v>13</v>
      </c>
      <c r="G1267" s="54">
        <v>3</v>
      </c>
      <c r="H1267" s="21">
        <v>0.214</v>
      </c>
      <c r="I1267" s="21">
        <v>0.214</v>
      </c>
    </row>
    <row r="1268" spans="1:9" x14ac:dyDescent="0.25">
      <c r="A1268" s="54" t="s">
        <v>17</v>
      </c>
      <c r="B1268" s="54">
        <v>16</v>
      </c>
      <c r="C1268" s="54" t="s">
        <v>37</v>
      </c>
      <c r="D1268" s="23">
        <v>8</v>
      </c>
      <c r="E1268" s="23">
        <v>2020</v>
      </c>
      <c r="F1268" s="54" t="s">
        <v>14</v>
      </c>
      <c r="G1268" s="24">
        <v>4</v>
      </c>
      <c r="H1268" s="54">
        <v>0.72499999999999998</v>
      </c>
      <c r="I1268" s="54">
        <v>0.72499999999999998</v>
      </c>
    </row>
    <row r="1269" spans="1:9" x14ac:dyDescent="0.25">
      <c r="A1269" s="54" t="s">
        <v>17</v>
      </c>
      <c r="B1269" s="54">
        <v>16</v>
      </c>
      <c r="C1269" s="54" t="s">
        <v>37</v>
      </c>
      <c r="D1269" s="54">
        <v>8</v>
      </c>
      <c r="E1269" s="54">
        <v>2020</v>
      </c>
      <c r="F1269" s="23" t="s">
        <v>15</v>
      </c>
      <c r="G1269" s="24">
        <v>5</v>
      </c>
      <c r="H1269" s="54">
        <v>0.27500000000000002</v>
      </c>
      <c r="I1269" s="54">
        <v>0.27500000000000002</v>
      </c>
    </row>
    <row r="1270" spans="1:9" x14ac:dyDescent="0.25">
      <c r="A1270" s="54" t="s">
        <v>17</v>
      </c>
      <c r="B1270" s="54">
        <v>16</v>
      </c>
      <c r="C1270" s="54" t="s">
        <v>38</v>
      </c>
      <c r="D1270" s="54">
        <v>9</v>
      </c>
      <c r="E1270" s="54">
        <v>2010</v>
      </c>
      <c r="F1270" s="54" t="s">
        <v>11</v>
      </c>
      <c r="G1270" s="54">
        <v>1</v>
      </c>
      <c r="H1270" s="54">
        <v>0.15</v>
      </c>
      <c r="I1270" s="54">
        <v>0.15</v>
      </c>
    </row>
    <row r="1271" spans="1:9" x14ac:dyDescent="0.25">
      <c r="A1271" s="54" t="s">
        <v>17</v>
      </c>
      <c r="B1271" s="54">
        <v>16</v>
      </c>
      <c r="C1271" s="54" t="s">
        <v>38</v>
      </c>
      <c r="D1271" s="54">
        <v>9</v>
      </c>
      <c r="E1271" s="54">
        <v>2010</v>
      </c>
      <c r="F1271" s="23" t="s">
        <v>12</v>
      </c>
      <c r="G1271" s="54">
        <v>2</v>
      </c>
      <c r="H1271" s="54">
        <v>0.85</v>
      </c>
      <c r="I1271" s="54">
        <v>0.85</v>
      </c>
    </row>
    <row r="1272" spans="1:9" x14ac:dyDescent="0.25">
      <c r="A1272" s="54" t="s">
        <v>17</v>
      </c>
      <c r="B1272" s="54">
        <v>16</v>
      </c>
      <c r="C1272" s="54" t="s">
        <v>38</v>
      </c>
      <c r="D1272" s="54">
        <v>9</v>
      </c>
      <c r="E1272" s="54">
        <v>2010</v>
      </c>
      <c r="F1272" s="54" t="s">
        <v>14</v>
      </c>
      <c r="G1272" s="24">
        <v>4</v>
      </c>
      <c r="H1272" s="55">
        <v>1</v>
      </c>
      <c r="I1272" s="55">
        <v>1</v>
      </c>
    </row>
    <row r="1273" spans="1:9" x14ac:dyDescent="0.25">
      <c r="A1273" s="54" t="s">
        <v>17</v>
      </c>
      <c r="B1273" s="54">
        <v>16</v>
      </c>
      <c r="C1273" s="54" t="s">
        <v>38</v>
      </c>
      <c r="D1273" s="54">
        <v>9</v>
      </c>
      <c r="E1273" s="54">
        <v>2011</v>
      </c>
      <c r="F1273" s="23" t="s">
        <v>11</v>
      </c>
      <c r="G1273" s="54">
        <v>1</v>
      </c>
      <c r="H1273" s="54">
        <v>0.03</v>
      </c>
      <c r="I1273" s="54">
        <v>0.03</v>
      </c>
    </row>
    <row r="1274" spans="1:9" x14ac:dyDescent="0.25">
      <c r="A1274" s="54" t="s">
        <v>17</v>
      </c>
      <c r="B1274" s="54">
        <v>16</v>
      </c>
      <c r="C1274" s="54" t="s">
        <v>38</v>
      </c>
      <c r="D1274" s="54">
        <v>9</v>
      </c>
      <c r="E1274" s="54">
        <v>2011</v>
      </c>
      <c r="F1274" s="23" t="s">
        <v>12</v>
      </c>
      <c r="G1274" s="54">
        <v>2</v>
      </c>
      <c r="H1274" s="54">
        <v>0.97</v>
      </c>
      <c r="I1274" s="54">
        <v>0.97</v>
      </c>
    </row>
    <row r="1275" spans="1:9" x14ac:dyDescent="0.25">
      <c r="A1275" s="54" t="s">
        <v>17</v>
      </c>
      <c r="B1275" s="54">
        <v>16</v>
      </c>
      <c r="C1275" s="54" t="s">
        <v>38</v>
      </c>
      <c r="D1275" s="54">
        <v>9</v>
      </c>
      <c r="E1275" s="54">
        <v>2012</v>
      </c>
      <c r="F1275" s="23" t="s">
        <v>12</v>
      </c>
      <c r="G1275" s="54">
        <v>2</v>
      </c>
      <c r="H1275" s="54">
        <v>1</v>
      </c>
      <c r="I1275" s="54">
        <v>1</v>
      </c>
    </row>
    <row r="1276" spans="1:9" x14ac:dyDescent="0.25">
      <c r="A1276" s="54" t="s">
        <v>17</v>
      </c>
      <c r="B1276" s="54">
        <v>16</v>
      </c>
      <c r="C1276" s="54" t="s">
        <v>38</v>
      </c>
      <c r="D1276" s="54">
        <v>9</v>
      </c>
      <c r="E1276" s="54">
        <v>2015</v>
      </c>
      <c r="F1276" s="23" t="s">
        <v>12</v>
      </c>
      <c r="G1276" s="54">
        <v>2</v>
      </c>
      <c r="H1276" s="54">
        <v>0.94799999999999995</v>
      </c>
      <c r="I1276" s="54">
        <v>0.94799999999999995</v>
      </c>
    </row>
    <row r="1277" spans="1:9" x14ac:dyDescent="0.25">
      <c r="A1277" s="54" t="s">
        <v>17</v>
      </c>
      <c r="B1277" s="54">
        <v>16</v>
      </c>
      <c r="C1277" s="54" t="s">
        <v>38</v>
      </c>
      <c r="D1277" s="54">
        <v>9</v>
      </c>
      <c r="E1277" s="54">
        <v>2015</v>
      </c>
      <c r="F1277" s="23" t="s">
        <v>13</v>
      </c>
      <c r="G1277" s="54">
        <v>3</v>
      </c>
      <c r="H1277" s="54">
        <v>5.1999999999999998E-2</v>
      </c>
      <c r="I1277" s="54">
        <v>5.1999999999999998E-2</v>
      </c>
    </row>
    <row r="1278" spans="1:9" x14ac:dyDescent="0.25">
      <c r="A1278" s="54" t="s">
        <v>17</v>
      </c>
      <c r="B1278" s="54">
        <v>16</v>
      </c>
      <c r="C1278" s="54" t="s">
        <v>38</v>
      </c>
      <c r="D1278" s="54">
        <v>9</v>
      </c>
      <c r="E1278" s="54">
        <v>2015</v>
      </c>
      <c r="F1278" s="23" t="s">
        <v>14</v>
      </c>
      <c r="G1278" s="24">
        <v>4</v>
      </c>
      <c r="H1278" s="24">
        <v>0.88600000000000001</v>
      </c>
      <c r="I1278" s="24">
        <v>0.88600000000000001</v>
      </c>
    </row>
    <row r="1279" spans="1:9" x14ac:dyDescent="0.25">
      <c r="A1279" s="54" t="s">
        <v>17</v>
      </c>
      <c r="B1279" s="54">
        <v>16</v>
      </c>
      <c r="C1279" s="54" t="s">
        <v>38</v>
      </c>
      <c r="D1279" s="54">
        <v>9</v>
      </c>
      <c r="E1279" s="54">
        <v>2015</v>
      </c>
      <c r="F1279" s="23" t="s">
        <v>15</v>
      </c>
      <c r="G1279" s="24">
        <v>5</v>
      </c>
      <c r="H1279" s="23">
        <v>0.114</v>
      </c>
      <c r="I1279" s="23">
        <v>0.114</v>
      </c>
    </row>
    <row r="1280" spans="1:9" x14ac:dyDescent="0.25">
      <c r="A1280" s="54" t="s">
        <v>17</v>
      </c>
      <c r="B1280" s="54">
        <v>16</v>
      </c>
      <c r="C1280" s="54" t="s">
        <v>38</v>
      </c>
      <c r="D1280" s="25">
        <v>9</v>
      </c>
      <c r="E1280" s="25">
        <v>2020</v>
      </c>
      <c r="F1280" s="54" t="s">
        <v>12</v>
      </c>
      <c r="G1280" s="54">
        <v>2</v>
      </c>
      <c r="H1280" s="54">
        <v>0.78599999999999992</v>
      </c>
      <c r="I1280" s="54">
        <v>0.78599999999999992</v>
      </c>
    </row>
    <row r="1281" spans="1:9" x14ac:dyDescent="0.25">
      <c r="A1281" s="54" t="s">
        <v>17</v>
      </c>
      <c r="B1281" s="54">
        <v>16</v>
      </c>
      <c r="C1281" s="54" t="s">
        <v>38</v>
      </c>
      <c r="D1281" s="54">
        <v>9</v>
      </c>
      <c r="E1281" s="54">
        <v>2020</v>
      </c>
      <c r="F1281" s="25" t="s">
        <v>13</v>
      </c>
      <c r="G1281" s="54">
        <v>3</v>
      </c>
      <c r="H1281" s="54">
        <v>0.214</v>
      </c>
      <c r="I1281" s="54">
        <v>0.214</v>
      </c>
    </row>
    <row r="1282" spans="1:9" x14ac:dyDescent="0.25">
      <c r="A1282" s="54" t="s">
        <v>17</v>
      </c>
      <c r="B1282" s="54">
        <v>16</v>
      </c>
      <c r="C1282" s="54" t="s">
        <v>38</v>
      </c>
      <c r="D1282" s="54">
        <v>9</v>
      </c>
      <c r="E1282" s="54">
        <v>2020</v>
      </c>
      <c r="F1282" s="54" t="s">
        <v>14</v>
      </c>
      <c r="G1282" s="26">
        <v>4</v>
      </c>
      <c r="H1282" s="54">
        <v>0.72499999999999998</v>
      </c>
      <c r="I1282" s="54">
        <v>0.72499999999999998</v>
      </c>
    </row>
    <row r="1283" spans="1:9" x14ac:dyDescent="0.25">
      <c r="A1283" s="54" t="s">
        <v>17</v>
      </c>
      <c r="B1283" s="54">
        <v>16</v>
      </c>
      <c r="C1283" s="54" t="s">
        <v>38</v>
      </c>
      <c r="D1283" s="54">
        <v>9</v>
      </c>
      <c r="E1283" s="54">
        <v>2020</v>
      </c>
      <c r="F1283" s="25" t="s">
        <v>15</v>
      </c>
      <c r="G1283" s="26">
        <v>5</v>
      </c>
      <c r="H1283" s="54">
        <v>0.27500000000000002</v>
      </c>
      <c r="I1283" s="54">
        <v>0.27500000000000002</v>
      </c>
    </row>
    <row r="1284" spans="1:9" x14ac:dyDescent="0.25">
      <c r="A1284" s="26" t="s">
        <v>17</v>
      </c>
      <c r="B1284" s="26">
        <v>16</v>
      </c>
      <c r="C1284" s="26" t="s">
        <v>39</v>
      </c>
      <c r="D1284" s="54">
        <v>10</v>
      </c>
      <c r="E1284" s="54">
        <v>2010</v>
      </c>
      <c r="F1284" s="26" t="s">
        <v>12</v>
      </c>
      <c r="G1284" s="26">
        <v>2</v>
      </c>
      <c r="H1284" s="55">
        <v>0.98099999999999998</v>
      </c>
      <c r="I1284" s="55">
        <v>0.98099999999999998</v>
      </c>
    </row>
    <row r="1285" spans="1:9" x14ac:dyDescent="0.25">
      <c r="A1285" s="26" t="s">
        <v>17</v>
      </c>
      <c r="B1285" s="26">
        <v>16</v>
      </c>
      <c r="C1285" s="26" t="s">
        <v>39</v>
      </c>
      <c r="D1285" s="26">
        <v>10</v>
      </c>
      <c r="E1285" s="26">
        <v>2010</v>
      </c>
      <c r="F1285" s="25" t="s">
        <v>20</v>
      </c>
      <c r="G1285" s="26">
        <v>3</v>
      </c>
      <c r="H1285" s="26">
        <v>1.9000000000000017E-2</v>
      </c>
      <c r="I1285" s="26">
        <v>1.9000000000000017E-2</v>
      </c>
    </row>
    <row r="1286" spans="1:9" x14ac:dyDescent="0.25">
      <c r="A1286" s="26" t="s">
        <v>17</v>
      </c>
      <c r="B1286" s="26">
        <v>16</v>
      </c>
      <c r="C1286" s="26" t="s">
        <v>39</v>
      </c>
      <c r="D1286" s="26">
        <v>10</v>
      </c>
      <c r="E1286" s="26">
        <v>2010</v>
      </c>
      <c r="F1286" s="25" t="s">
        <v>14</v>
      </c>
      <c r="G1286" s="26">
        <v>4</v>
      </c>
      <c r="H1286" s="26">
        <v>1</v>
      </c>
      <c r="I1286" s="26">
        <v>1</v>
      </c>
    </row>
    <row r="1287" spans="1:9" x14ac:dyDescent="0.25">
      <c r="A1287" s="26" t="s">
        <v>17</v>
      </c>
      <c r="B1287" s="26">
        <v>16</v>
      </c>
      <c r="C1287" s="26" t="s">
        <v>39</v>
      </c>
      <c r="D1287" s="26">
        <v>10</v>
      </c>
      <c r="E1287" s="26">
        <v>2011</v>
      </c>
      <c r="F1287" s="55" t="s">
        <v>12</v>
      </c>
      <c r="G1287" s="26">
        <v>2</v>
      </c>
      <c r="H1287" s="26">
        <v>0.81899999999999995</v>
      </c>
      <c r="I1287" s="26">
        <v>0.81899999999999995</v>
      </c>
    </row>
    <row r="1288" spans="1:9" x14ac:dyDescent="0.25">
      <c r="A1288" s="26" t="s">
        <v>17</v>
      </c>
      <c r="B1288" s="26">
        <v>16</v>
      </c>
      <c r="C1288" s="26" t="s">
        <v>39</v>
      </c>
      <c r="D1288" s="26">
        <v>10</v>
      </c>
      <c r="E1288" s="26">
        <v>2011</v>
      </c>
      <c r="F1288" s="25" t="s">
        <v>20</v>
      </c>
      <c r="G1288" s="26">
        <v>3</v>
      </c>
      <c r="H1288" s="26">
        <v>0.18100000000000005</v>
      </c>
      <c r="I1288" s="26">
        <v>0.18100000000000005</v>
      </c>
    </row>
    <row r="1289" spans="1:9" x14ac:dyDescent="0.25">
      <c r="A1289" s="26" t="s">
        <v>17</v>
      </c>
      <c r="B1289" s="26">
        <v>16</v>
      </c>
      <c r="C1289" s="26" t="s">
        <v>39</v>
      </c>
      <c r="D1289" s="26">
        <v>10</v>
      </c>
      <c r="E1289" s="26">
        <v>2012</v>
      </c>
      <c r="F1289" s="55" t="s">
        <v>12</v>
      </c>
      <c r="G1289" s="26">
        <v>2</v>
      </c>
      <c r="H1289" s="54">
        <v>0.70499999999999996</v>
      </c>
      <c r="I1289" s="54">
        <v>0.70499999999999996</v>
      </c>
    </row>
    <row r="1290" spans="1:9" x14ac:dyDescent="0.25">
      <c r="A1290" s="26" t="s">
        <v>17</v>
      </c>
      <c r="B1290" s="26">
        <v>16</v>
      </c>
      <c r="C1290" s="26" t="s">
        <v>39</v>
      </c>
      <c r="D1290" s="26">
        <v>10</v>
      </c>
      <c r="E1290" s="26">
        <v>2012</v>
      </c>
      <c r="F1290" s="25" t="s">
        <v>20</v>
      </c>
      <c r="G1290" s="26">
        <v>3</v>
      </c>
      <c r="H1290" s="26">
        <v>0.29499999999999998</v>
      </c>
      <c r="I1290" s="26">
        <v>0.29499999999999998</v>
      </c>
    </row>
    <row r="1291" spans="1:9" x14ac:dyDescent="0.25">
      <c r="A1291" s="26" t="s">
        <v>17</v>
      </c>
      <c r="B1291" s="26">
        <v>16</v>
      </c>
      <c r="C1291" s="26" t="s">
        <v>39</v>
      </c>
      <c r="D1291" s="26">
        <v>10</v>
      </c>
      <c r="E1291" s="26">
        <v>2015</v>
      </c>
      <c r="F1291" s="25" t="s">
        <v>14</v>
      </c>
      <c r="G1291" s="26">
        <v>4</v>
      </c>
      <c r="H1291" s="55">
        <v>0.88600000000000001</v>
      </c>
      <c r="I1291" s="55">
        <v>0.88600000000000001</v>
      </c>
    </row>
    <row r="1292" spans="1:9" x14ac:dyDescent="0.25">
      <c r="A1292" s="28" t="s">
        <v>17</v>
      </c>
      <c r="B1292" s="28">
        <v>16</v>
      </c>
      <c r="C1292" s="28" t="s">
        <v>39</v>
      </c>
      <c r="D1292" s="28">
        <v>10</v>
      </c>
      <c r="E1292" s="28">
        <v>2015</v>
      </c>
      <c r="F1292" s="12" t="s">
        <v>15</v>
      </c>
      <c r="G1292" s="28">
        <v>5</v>
      </c>
      <c r="H1292" s="28">
        <v>0.114</v>
      </c>
      <c r="I1292" s="28">
        <v>0.114</v>
      </c>
    </row>
    <row r="1293" spans="1:9" x14ac:dyDescent="0.25">
      <c r="A1293" s="28" t="s">
        <v>17</v>
      </c>
      <c r="B1293" s="28">
        <v>16</v>
      </c>
      <c r="C1293" s="28" t="s">
        <v>39</v>
      </c>
      <c r="D1293" s="28">
        <v>10</v>
      </c>
      <c r="E1293" s="28">
        <v>2020</v>
      </c>
      <c r="F1293" s="27" t="s">
        <v>14</v>
      </c>
      <c r="G1293" s="28">
        <v>4</v>
      </c>
      <c r="H1293" s="28">
        <v>0.72499999999999998</v>
      </c>
      <c r="I1293" s="28">
        <v>0.72499999999999998</v>
      </c>
    </row>
    <row r="1294" spans="1:9" x14ac:dyDescent="0.25">
      <c r="A1294" s="28" t="s">
        <v>17</v>
      </c>
      <c r="B1294" s="28">
        <v>16</v>
      </c>
      <c r="C1294" s="28" t="s">
        <v>39</v>
      </c>
      <c r="D1294" s="28">
        <v>10</v>
      </c>
      <c r="E1294" s="28">
        <v>2020</v>
      </c>
      <c r="F1294" s="27" t="s">
        <v>15</v>
      </c>
      <c r="G1294" s="28">
        <v>5</v>
      </c>
      <c r="H1294" s="54">
        <v>0.27500000000000002</v>
      </c>
      <c r="I1294" s="54">
        <v>0.27500000000000002</v>
      </c>
    </row>
    <row r="1295" spans="1:9" x14ac:dyDescent="0.25">
      <c r="A1295" s="28" t="s">
        <v>17</v>
      </c>
      <c r="B1295" s="28">
        <v>16</v>
      </c>
      <c r="C1295" s="28" t="s">
        <v>39</v>
      </c>
      <c r="D1295" s="28">
        <v>10</v>
      </c>
      <c r="E1295" s="28">
        <v>2025</v>
      </c>
      <c r="F1295" s="27" t="s">
        <v>20</v>
      </c>
      <c r="G1295" s="28">
        <v>3</v>
      </c>
      <c r="H1295" s="28">
        <v>1</v>
      </c>
      <c r="I1295" s="28">
        <v>1</v>
      </c>
    </row>
    <row r="1296" spans="1:9" x14ac:dyDescent="0.25">
      <c r="A1296" s="54" t="s">
        <v>17</v>
      </c>
      <c r="B1296" s="54">
        <v>16</v>
      </c>
      <c r="C1296" s="28" t="s">
        <v>40</v>
      </c>
      <c r="D1296" s="28">
        <v>11</v>
      </c>
      <c r="E1296" s="28">
        <v>2010</v>
      </c>
      <c r="F1296" s="55" t="s">
        <v>11</v>
      </c>
      <c r="G1296" s="28">
        <v>1</v>
      </c>
      <c r="H1296" s="28">
        <v>0.99099999999999999</v>
      </c>
      <c r="I1296" s="28">
        <v>0.99099999999999999</v>
      </c>
    </row>
    <row r="1297" spans="1:9" x14ac:dyDescent="0.25">
      <c r="A1297" s="54" t="s">
        <v>17</v>
      </c>
      <c r="B1297" s="54">
        <v>16</v>
      </c>
      <c r="C1297" s="28" t="s">
        <v>40</v>
      </c>
      <c r="D1297" s="28">
        <v>11</v>
      </c>
      <c r="E1297" s="28">
        <v>2010</v>
      </c>
      <c r="F1297" s="55" t="s">
        <v>12</v>
      </c>
      <c r="G1297" s="28">
        <v>2</v>
      </c>
      <c r="H1297" s="28">
        <v>9.000000000000008E-3</v>
      </c>
      <c r="I1297" s="28">
        <v>9.000000000000008E-3</v>
      </c>
    </row>
    <row r="1298" spans="1:9" x14ac:dyDescent="0.25">
      <c r="A1298" s="54" t="s">
        <v>17</v>
      </c>
      <c r="B1298" s="54">
        <v>16</v>
      </c>
      <c r="C1298" s="28" t="s">
        <v>40</v>
      </c>
      <c r="D1298" s="28">
        <v>11</v>
      </c>
      <c r="E1298" s="12">
        <v>2010</v>
      </c>
      <c r="F1298" s="27" t="s">
        <v>14</v>
      </c>
      <c r="G1298" s="28">
        <v>4</v>
      </c>
      <c r="H1298" s="2">
        <v>1</v>
      </c>
      <c r="I1298" s="2">
        <v>1</v>
      </c>
    </row>
    <row r="1299" spans="1:9" x14ac:dyDescent="0.25">
      <c r="A1299" s="54" t="s">
        <v>17</v>
      </c>
      <c r="B1299" s="54">
        <v>16</v>
      </c>
      <c r="C1299" s="28" t="s">
        <v>40</v>
      </c>
      <c r="D1299" s="28">
        <v>11</v>
      </c>
      <c r="E1299" s="55">
        <v>2011</v>
      </c>
      <c r="F1299" s="55" t="s">
        <v>11</v>
      </c>
      <c r="G1299" s="28">
        <v>1</v>
      </c>
      <c r="H1299" s="55">
        <v>0.52700000000000002</v>
      </c>
      <c r="I1299" s="55">
        <v>0.52700000000000002</v>
      </c>
    </row>
    <row r="1300" spans="1:9" x14ac:dyDescent="0.25">
      <c r="A1300" s="54" t="s">
        <v>17</v>
      </c>
      <c r="B1300" s="54">
        <v>16</v>
      </c>
      <c r="C1300" s="28" t="s">
        <v>40</v>
      </c>
      <c r="D1300" s="28">
        <v>11</v>
      </c>
      <c r="E1300" s="55">
        <v>2011</v>
      </c>
      <c r="F1300" s="55" t="s">
        <v>12</v>
      </c>
      <c r="G1300" s="28">
        <v>2</v>
      </c>
      <c r="H1300" s="55">
        <v>0.47299999999999998</v>
      </c>
      <c r="I1300" s="55">
        <v>0.47299999999999998</v>
      </c>
    </row>
    <row r="1301" spans="1:9" x14ac:dyDescent="0.25">
      <c r="A1301" s="54" t="s">
        <v>17</v>
      </c>
      <c r="B1301" s="54">
        <v>16</v>
      </c>
      <c r="C1301" s="28" t="s">
        <v>40</v>
      </c>
      <c r="D1301" s="28">
        <v>11</v>
      </c>
      <c r="E1301" s="55">
        <f>E1299+1</f>
        <v>2012</v>
      </c>
      <c r="F1301" s="55" t="s">
        <v>11</v>
      </c>
      <c r="G1301" s="28">
        <v>1</v>
      </c>
      <c r="H1301" s="2">
        <f>H1299-0.277</f>
        <v>0.25</v>
      </c>
      <c r="I1301" s="2">
        <f>I1299-0.277</f>
        <v>0.25</v>
      </c>
    </row>
    <row r="1302" spans="1:9" x14ac:dyDescent="0.25">
      <c r="A1302" s="54" t="s">
        <v>17</v>
      </c>
      <c r="B1302" s="54">
        <v>16</v>
      </c>
      <c r="C1302" s="28" t="s">
        <v>40</v>
      </c>
      <c r="D1302" s="28">
        <v>11</v>
      </c>
      <c r="E1302" s="55">
        <f>E1300+1</f>
        <v>2012</v>
      </c>
      <c r="F1302" s="55" t="s">
        <v>12</v>
      </c>
      <c r="G1302" s="28">
        <v>2</v>
      </c>
      <c r="H1302" s="2">
        <f>H1300+0.277</f>
        <v>0.75</v>
      </c>
      <c r="I1302" s="2">
        <f>I1300+0.277</f>
        <v>0.75</v>
      </c>
    </row>
    <row r="1303" spans="1:9" x14ac:dyDescent="0.25">
      <c r="A1303" s="54" t="s">
        <v>17</v>
      </c>
      <c r="B1303" s="54">
        <v>16</v>
      </c>
      <c r="C1303" s="28" t="s">
        <v>40</v>
      </c>
      <c r="D1303" s="28">
        <v>11</v>
      </c>
      <c r="E1303" s="55">
        <f>E1302+1</f>
        <v>2013</v>
      </c>
      <c r="F1303" s="55" t="s">
        <v>12</v>
      </c>
      <c r="G1303" s="28">
        <v>2</v>
      </c>
      <c r="H1303" s="2">
        <v>1</v>
      </c>
      <c r="I1303" s="2">
        <v>1</v>
      </c>
    </row>
    <row r="1304" spans="1:9" x14ac:dyDescent="0.25">
      <c r="A1304" s="54" t="s">
        <v>17</v>
      </c>
      <c r="B1304" s="54">
        <v>16</v>
      </c>
      <c r="C1304" s="28" t="s">
        <v>40</v>
      </c>
      <c r="D1304" s="28">
        <v>11</v>
      </c>
      <c r="E1304" s="55">
        <v>2014</v>
      </c>
      <c r="F1304" s="55" t="s">
        <v>12</v>
      </c>
      <c r="G1304" s="28">
        <v>2</v>
      </c>
      <c r="H1304" s="2">
        <v>0.95199999999999996</v>
      </c>
      <c r="I1304" s="2">
        <v>0.95199999999999996</v>
      </c>
    </row>
    <row r="1305" spans="1:9" x14ac:dyDescent="0.25">
      <c r="A1305" s="54" t="s">
        <v>17</v>
      </c>
      <c r="B1305" s="54">
        <v>16</v>
      </c>
      <c r="C1305" s="28" t="s">
        <v>40</v>
      </c>
      <c r="D1305" s="28">
        <v>11</v>
      </c>
      <c r="E1305" s="55">
        <f>E1303+1</f>
        <v>2014</v>
      </c>
      <c r="F1305" s="27" t="s">
        <v>20</v>
      </c>
      <c r="G1305" s="28">
        <v>3</v>
      </c>
      <c r="H1305" s="2">
        <v>4.8000000000000001E-2</v>
      </c>
      <c r="I1305" s="2">
        <v>4.8000000000000001E-2</v>
      </c>
    </row>
    <row r="1306" spans="1:9" x14ac:dyDescent="0.25">
      <c r="A1306" s="54" t="s">
        <v>17</v>
      </c>
      <c r="B1306" s="54">
        <v>16</v>
      </c>
      <c r="C1306" s="28" t="s">
        <v>40</v>
      </c>
      <c r="D1306" s="28">
        <v>11</v>
      </c>
      <c r="E1306" s="27">
        <v>2015</v>
      </c>
      <c r="F1306" s="27" t="s">
        <v>14</v>
      </c>
      <c r="G1306" s="28">
        <v>4</v>
      </c>
      <c r="H1306" s="55">
        <v>0.88600000000000001</v>
      </c>
      <c r="I1306" s="55">
        <v>0.88600000000000001</v>
      </c>
    </row>
    <row r="1307" spans="1:9" x14ac:dyDescent="0.25">
      <c r="A1307" s="54" t="s">
        <v>17</v>
      </c>
      <c r="B1307" s="54">
        <v>16</v>
      </c>
      <c r="C1307" s="28" t="s">
        <v>40</v>
      </c>
      <c r="D1307" s="28">
        <v>11</v>
      </c>
      <c r="E1307" s="27">
        <v>2015</v>
      </c>
      <c r="F1307" s="27" t="s">
        <v>15</v>
      </c>
      <c r="G1307" s="28">
        <v>5</v>
      </c>
      <c r="H1307" s="55">
        <v>0.11399999999999999</v>
      </c>
      <c r="I1307" s="55">
        <v>0.11399999999999999</v>
      </c>
    </row>
    <row r="1308" spans="1:9" x14ac:dyDescent="0.25">
      <c r="A1308" s="54" t="s">
        <v>17</v>
      </c>
      <c r="B1308" s="54">
        <v>16</v>
      </c>
      <c r="C1308" s="28" t="s">
        <v>40</v>
      </c>
      <c r="D1308" s="28">
        <v>11</v>
      </c>
      <c r="E1308" s="27">
        <v>2020</v>
      </c>
      <c r="F1308" s="55" t="s">
        <v>12</v>
      </c>
      <c r="G1308" s="28">
        <v>2</v>
      </c>
      <c r="H1308" s="2">
        <v>0.46300000000000002</v>
      </c>
      <c r="I1308" s="2">
        <v>0.46300000000000002</v>
      </c>
    </row>
    <row r="1309" spans="1:9" x14ac:dyDescent="0.25">
      <c r="A1309" s="54" t="s">
        <v>17</v>
      </c>
      <c r="B1309" s="54">
        <v>16</v>
      </c>
      <c r="C1309" s="28" t="s">
        <v>40</v>
      </c>
      <c r="D1309" s="28">
        <v>11</v>
      </c>
      <c r="E1309" s="27">
        <v>2020</v>
      </c>
      <c r="F1309" s="27" t="s">
        <v>20</v>
      </c>
      <c r="G1309" s="28">
        <v>3</v>
      </c>
      <c r="H1309" s="2">
        <v>0.53700000000000003</v>
      </c>
      <c r="I1309" s="2">
        <v>0.53700000000000003</v>
      </c>
    </row>
    <row r="1310" spans="1:9" x14ac:dyDescent="0.25">
      <c r="A1310" s="54" t="s">
        <v>17</v>
      </c>
      <c r="B1310" s="54">
        <v>16</v>
      </c>
      <c r="C1310" s="28" t="s">
        <v>40</v>
      </c>
      <c r="D1310" s="28">
        <v>11</v>
      </c>
      <c r="E1310" s="27">
        <v>2020</v>
      </c>
      <c r="F1310" s="55" t="s">
        <v>12</v>
      </c>
      <c r="G1310" s="28">
        <v>2</v>
      </c>
      <c r="H1310" s="2">
        <v>0.13900000000000001</v>
      </c>
      <c r="I1310" s="2">
        <v>0.13900000000000001</v>
      </c>
    </row>
    <row r="1311" spans="1:9" x14ac:dyDescent="0.25">
      <c r="A1311" s="54" t="s">
        <v>17</v>
      </c>
      <c r="B1311" s="54">
        <v>16</v>
      </c>
      <c r="C1311" s="28" t="s">
        <v>40</v>
      </c>
      <c r="D1311" s="28">
        <v>11</v>
      </c>
      <c r="E1311" s="27">
        <v>2020</v>
      </c>
      <c r="F1311" s="27" t="s">
        <v>20</v>
      </c>
      <c r="G1311" s="28">
        <v>3</v>
      </c>
      <c r="H1311" s="2">
        <v>0.86099999999999999</v>
      </c>
      <c r="I1311" s="2">
        <v>0.86099999999999999</v>
      </c>
    </row>
    <row r="1312" spans="1:9" x14ac:dyDescent="0.25">
      <c r="A1312" s="54" t="s">
        <v>17</v>
      </c>
      <c r="B1312" s="54">
        <v>16</v>
      </c>
      <c r="C1312" s="28" t="s">
        <v>40</v>
      </c>
      <c r="D1312" s="28">
        <v>11</v>
      </c>
      <c r="E1312" s="27">
        <v>2020</v>
      </c>
      <c r="F1312" s="27" t="s">
        <v>14</v>
      </c>
      <c r="G1312" s="28">
        <v>4</v>
      </c>
      <c r="H1312" s="2">
        <v>0.72499999999999998</v>
      </c>
      <c r="I1312" s="2">
        <v>0.72499999999999998</v>
      </c>
    </row>
    <row r="1313" spans="1:9" x14ac:dyDescent="0.25">
      <c r="A1313" s="54" t="s">
        <v>17</v>
      </c>
      <c r="B1313" s="54">
        <v>16</v>
      </c>
      <c r="C1313" s="28" t="s">
        <v>40</v>
      </c>
      <c r="D1313" s="28">
        <v>11</v>
      </c>
      <c r="E1313" s="27">
        <v>2020</v>
      </c>
      <c r="F1313" s="27" t="s">
        <v>15</v>
      </c>
      <c r="G1313" s="28">
        <v>5</v>
      </c>
      <c r="H1313" s="2">
        <v>0.27500000000000002</v>
      </c>
      <c r="I1313" s="2">
        <v>0.27500000000000002</v>
      </c>
    </row>
    <row r="1314" spans="1:9" x14ac:dyDescent="0.25">
      <c r="A1314" s="54" t="s">
        <v>18</v>
      </c>
      <c r="B1314" s="54">
        <v>17</v>
      </c>
      <c r="C1314" s="54" t="s">
        <v>10</v>
      </c>
      <c r="D1314" s="54">
        <v>1</v>
      </c>
      <c r="E1314" s="27">
        <v>2010</v>
      </c>
      <c r="F1314" s="27" t="s">
        <v>11</v>
      </c>
      <c r="G1314" s="54">
        <v>1</v>
      </c>
      <c r="H1314" s="27">
        <v>0.15</v>
      </c>
      <c r="I1314" s="27">
        <v>0.15</v>
      </c>
    </row>
    <row r="1315" spans="1:9" x14ac:dyDescent="0.25">
      <c r="A1315" s="54" t="s">
        <v>18</v>
      </c>
      <c r="B1315" s="54">
        <v>17</v>
      </c>
      <c r="C1315" s="54" t="s">
        <v>10</v>
      </c>
      <c r="D1315" s="54">
        <v>1</v>
      </c>
      <c r="E1315" s="27">
        <v>2010</v>
      </c>
      <c r="F1315" s="27" t="s">
        <v>12</v>
      </c>
      <c r="G1315" s="54">
        <v>2</v>
      </c>
      <c r="H1315" s="27">
        <v>0.85</v>
      </c>
      <c r="I1315" s="27">
        <v>0.85</v>
      </c>
    </row>
    <row r="1316" spans="1:9" x14ac:dyDescent="0.25">
      <c r="A1316" s="54" t="s">
        <v>18</v>
      </c>
      <c r="B1316" s="54">
        <v>17</v>
      </c>
      <c r="C1316" s="54" t="s">
        <v>10</v>
      </c>
      <c r="D1316" s="54">
        <v>1</v>
      </c>
      <c r="E1316" s="27">
        <v>2010</v>
      </c>
      <c r="F1316" s="27" t="s">
        <v>14</v>
      </c>
      <c r="G1316" s="28">
        <v>4</v>
      </c>
      <c r="H1316" s="55">
        <v>1</v>
      </c>
      <c r="I1316" s="55">
        <v>1</v>
      </c>
    </row>
    <row r="1317" spans="1:9" x14ac:dyDescent="0.25">
      <c r="A1317" s="54" t="s">
        <v>18</v>
      </c>
      <c r="B1317" s="54">
        <v>17</v>
      </c>
      <c r="C1317" s="54" t="s">
        <v>10</v>
      </c>
      <c r="D1317" s="54">
        <v>1</v>
      </c>
      <c r="E1317" s="27">
        <v>2011</v>
      </c>
      <c r="F1317" s="27" t="s">
        <v>11</v>
      </c>
      <c r="G1317" s="54">
        <v>1</v>
      </c>
      <c r="H1317" s="27">
        <v>0.03</v>
      </c>
      <c r="I1317" s="27">
        <v>0.03</v>
      </c>
    </row>
    <row r="1318" spans="1:9" x14ac:dyDescent="0.25">
      <c r="A1318" s="54" t="s">
        <v>18</v>
      </c>
      <c r="B1318" s="54">
        <v>17</v>
      </c>
      <c r="C1318" s="54" t="s">
        <v>10</v>
      </c>
      <c r="D1318" s="54">
        <v>1</v>
      </c>
      <c r="E1318" s="27">
        <v>2011</v>
      </c>
      <c r="F1318" s="27" t="s">
        <v>12</v>
      </c>
      <c r="G1318" s="54">
        <v>2</v>
      </c>
      <c r="H1318" s="32">
        <v>0.97</v>
      </c>
      <c r="I1318" s="27">
        <v>0.97</v>
      </c>
    </row>
    <row r="1319" spans="1:9" x14ac:dyDescent="0.25">
      <c r="A1319" s="54" t="s">
        <v>18</v>
      </c>
      <c r="B1319" s="54">
        <v>17</v>
      </c>
      <c r="C1319" s="54" t="s">
        <v>10</v>
      </c>
      <c r="D1319" s="54">
        <v>1</v>
      </c>
      <c r="E1319" s="27">
        <v>2012</v>
      </c>
      <c r="F1319" s="27" t="s">
        <v>12</v>
      </c>
      <c r="G1319" s="54">
        <v>2</v>
      </c>
      <c r="H1319" s="27">
        <v>1</v>
      </c>
      <c r="I1319" s="27">
        <v>1</v>
      </c>
    </row>
    <row r="1320" spans="1:9" x14ac:dyDescent="0.25">
      <c r="A1320" s="54" t="s">
        <v>18</v>
      </c>
      <c r="B1320" s="54">
        <v>17</v>
      </c>
      <c r="C1320" s="54" t="s">
        <v>10</v>
      </c>
      <c r="D1320" s="54">
        <v>1</v>
      </c>
      <c r="E1320" s="27">
        <v>2015</v>
      </c>
      <c r="F1320" s="27" t="s">
        <v>12</v>
      </c>
      <c r="G1320" s="54">
        <v>2</v>
      </c>
      <c r="H1320" s="27">
        <v>0.94799999999999995</v>
      </c>
      <c r="I1320" s="27">
        <v>0.94799999999999995</v>
      </c>
    </row>
    <row r="1321" spans="1:9" x14ac:dyDescent="0.25">
      <c r="A1321" s="54" t="s">
        <v>18</v>
      </c>
      <c r="B1321" s="54">
        <v>17</v>
      </c>
      <c r="C1321" s="54" t="s">
        <v>10</v>
      </c>
      <c r="D1321" s="54">
        <v>1</v>
      </c>
      <c r="E1321" s="27">
        <v>2015</v>
      </c>
      <c r="F1321" s="27" t="s">
        <v>13</v>
      </c>
      <c r="G1321" s="54">
        <v>3</v>
      </c>
      <c r="H1321" s="27">
        <v>5.1999999999999998E-2</v>
      </c>
      <c r="I1321" s="27">
        <v>5.1999999999999998E-2</v>
      </c>
    </row>
    <row r="1322" spans="1:9" x14ac:dyDescent="0.25">
      <c r="A1322" s="54" t="s">
        <v>18</v>
      </c>
      <c r="B1322" s="54">
        <v>17</v>
      </c>
      <c r="C1322" s="54" t="s">
        <v>10</v>
      </c>
      <c r="D1322" s="54">
        <v>1</v>
      </c>
      <c r="E1322" s="27">
        <v>2015</v>
      </c>
      <c r="F1322" s="27" t="s">
        <v>14</v>
      </c>
      <c r="G1322" s="28">
        <v>4</v>
      </c>
      <c r="H1322" s="55">
        <v>0.88600000000000001</v>
      </c>
      <c r="I1322" s="55">
        <v>0.88600000000000001</v>
      </c>
    </row>
    <row r="1323" spans="1:9" x14ac:dyDescent="0.25">
      <c r="A1323" s="54" t="s">
        <v>18</v>
      </c>
      <c r="B1323" s="54">
        <v>17</v>
      </c>
      <c r="C1323" s="54" t="s">
        <v>10</v>
      </c>
      <c r="D1323" s="54">
        <v>1</v>
      </c>
      <c r="E1323" s="54">
        <v>2015</v>
      </c>
      <c r="F1323" s="29" t="s">
        <v>15</v>
      </c>
      <c r="G1323" s="30">
        <v>5</v>
      </c>
      <c r="H1323" s="54">
        <v>0.114</v>
      </c>
      <c r="I1323" s="54">
        <v>0.114</v>
      </c>
    </row>
    <row r="1324" spans="1:9" x14ac:dyDescent="0.25">
      <c r="A1324" s="54" t="s">
        <v>18</v>
      </c>
      <c r="B1324" s="54">
        <v>17</v>
      </c>
      <c r="C1324" s="54" t="s">
        <v>10</v>
      </c>
      <c r="D1324" s="54">
        <v>1</v>
      </c>
      <c r="E1324" s="54">
        <v>2020</v>
      </c>
      <c r="F1324" s="31" t="s">
        <v>12</v>
      </c>
      <c r="G1324" s="54">
        <v>2</v>
      </c>
      <c r="H1324" s="54">
        <v>0.78599999999999992</v>
      </c>
      <c r="I1324" s="54">
        <v>0.78599999999999992</v>
      </c>
    </row>
    <row r="1325" spans="1:9" x14ac:dyDescent="0.25">
      <c r="A1325" s="54" t="s">
        <v>18</v>
      </c>
      <c r="B1325" s="54">
        <v>17</v>
      </c>
      <c r="C1325" s="54" t="s">
        <v>10</v>
      </c>
      <c r="D1325" s="54">
        <v>1</v>
      </c>
      <c r="E1325" s="54">
        <v>2020</v>
      </c>
      <c r="F1325" s="31" t="s">
        <v>13</v>
      </c>
      <c r="G1325" s="54">
        <v>3</v>
      </c>
      <c r="H1325" s="54">
        <v>0.214</v>
      </c>
      <c r="I1325" s="54">
        <v>0.214</v>
      </c>
    </row>
    <row r="1326" spans="1:9" x14ac:dyDescent="0.25">
      <c r="A1326" s="54" t="s">
        <v>18</v>
      </c>
      <c r="B1326" s="54">
        <v>17</v>
      </c>
      <c r="C1326" s="54" t="s">
        <v>10</v>
      </c>
      <c r="D1326" s="54">
        <v>1</v>
      </c>
      <c r="E1326" s="54">
        <v>2020</v>
      </c>
      <c r="F1326" s="32" t="s">
        <v>14</v>
      </c>
      <c r="G1326" s="33">
        <v>4</v>
      </c>
      <c r="H1326" s="54">
        <v>0.72499999999999998</v>
      </c>
      <c r="I1326" s="54">
        <v>0.72499999999999998</v>
      </c>
    </row>
    <row r="1327" spans="1:9" x14ac:dyDescent="0.25">
      <c r="A1327" s="54" t="s">
        <v>18</v>
      </c>
      <c r="B1327" s="54">
        <v>17</v>
      </c>
      <c r="C1327" s="54" t="s">
        <v>10</v>
      </c>
      <c r="D1327" s="54">
        <v>1</v>
      </c>
      <c r="E1327" s="54">
        <v>2020</v>
      </c>
      <c r="F1327" s="32" t="s">
        <v>15</v>
      </c>
      <c r="G1327" s="33">
        <v>5</v>
      </c>
      <c r="H1327" s="54">
        <v>0.27500000000000002</v>
      </c>
      <c r="I1327" s="54">
        <v>0.27500000000000002</v>
      </c>
    </row>
    <row r="1328" spans="1:9" x14ac:dyDescent="0.25">
      <c r="A1328" s="54" t="s">
        <v>18</v>
      </c>
      <c r="B1328" s="54">
        <v>17</v>
      </c>
      <c r="C1328" s="54" t="s">
        <v>31</v>
      </c>
      <c r="D1328" s="54">
        <v>2</v>
      </c>
      <c r="E1328" s="27">
        <v>2010</v>
      </c>
      <c r="F1328" s="32" t="s">
        <v>11</v>
      </c>
      <c r="G1328" s="54">
        <v>1</v>
      </c>
      <c r="H1328" s="12">
        <v>0.15</v>
      </c>
      <c r="I1328" s="32">
        <v>0.15</v>
      </c>
    </row>
    <row r="1329" spans="1:9" x14ac:dyDescent="0.25">
      <c r="A1329" s="54" t="s">
        <v>18</v>
      </c>
      <c r="B1329" s="54">
        <v>17</v>
      </c>
      <c r="C1329" s="54" t="s">
        <v>31</v>
      </c>
      <c r="D1329" s="54">
        <v>2</v>
      </c>
      <c r="E1329" s="32">
        <v>2010</v>
      </c>
      <c r="F1329" s="32" t="s">
        <v>12</v>
      </c>
      <c r="G1329" s="54">
        <v>2</v>
      </c>
      <c r="H1329" s="12">
        <v>0.85</v>
      </c>
      <c r="I1329" s="32">
        <v>0.85</v>
      </c>
    </row>
    <row r="1330" spans="1:9" x14ac:dyDescent="0.25">
      <c r="A1330" s="54" t="s">
        <v>18</v>
      </c>
      <c r="B1330" s="54">
        <v>17</v>
      </c>
      <c r="C1330" s="54" t="s">
        <v>31</v>
      </c>
      <c r="D1330" s="54">
        <v>2</v>
      </c>
      <c r="E1330" s="32">
        <v>2010</v>
      </c>
      <c r="F1330" s="32" t="s">
        <v>14</v>
      </c>
      <c r="G1330" s="33">
        <v>4</v>
      </c>
      <c r="H1330" s="55">
        <v>1</v>
      </c>
      <c r="I1330" s="55">
        <v>1</v>
      </c>
    </row>
    <row r="1331" spans="1:9" x14ac:dyDescent="0.25">
      <c r="A1331" s="54" t="s">
        <v>18</v>
      </c>
      <c r="B1331" s="54">
        <v>17</v>
      </c>
      <c r="C1331" s="54" t="s">
        <v>31</v>
      </c>
      <c r="D1331" s="54">
        <v>2</v>
      </c>
      <c r="E1331" s="32">
        <v>2011</v>
      </c>
      <c r="F1331" s="32" t="s">
        <v>11</v>
      </c>
      <c r="G1331" s="54">
        <v>1</v>
      </c>
      <c r="H1331" s="32">
        <v>0.03</v>
      </c>
      <c r="I1331" s="32">
        <v>0.03</v>
      </c>
    </row>
    <row r="1332" spans="1:9" x14ac:dyDescent="0.25">
      <c r="A1332" s="54" t="s">
        <v>18</v>
      </c>
      <c r="B1332" s="54">
        <v>17</v>
      </c>
      <c r="C1332" s="54" t="s">
        <v>31</v>
      </c>
      <c r="D1332" s="54">
        <v>2</v>
      </c>
      <c r="E1332" s="32">
        <v>2011</v>
      </c>
      <c r="F1332" s="32" t="s">
        <v>12</v>
      </c>
      <c r="G1332" s="54">
        <v>2</v>
      </c>
      <c r="H1332" s="32">
        <v>0.97</v>
      </c>
      <c r="I1332" s="32">
        <v>0.97</v>
      </c>
    </row>
    <row r="1333" spans="1:9" x14ac:dyDescent="0.25">
      <c r="A1333" s="54" t="s">
        <v>18</v>
      </c>
      <c r="B1333" s="54">
        <v>17</v>
      </c>
      <c r="C1333" s="54" t="s">
        <v>31</v>
      </c>
      <c r="D1333" s="54">
        <v>2</v>
      </c>
      <c r="E1333" s="32">
        <v>2012</v>
      </c>
      <c r="F1333" s="32" t="s">
        <v>12</v>
      </c>
      <c r="G1333" s="54">
        <v>2</v>
      </c>
      <c r="H1333" s="32">
        <v>1</v>
      </c>
      <c r="I1333" s="32">
        <v>1</v>
      </c>
    </row>
    <row r="1334" spans="1:9" x14ac:dyDescent="0.25">
      <c r="A1334" s="54" t="s">
        <v>18</v>
      </c>
      <c r="B1334" s="54">
        <v>17</v>
      </c>
      <c r="C1334" s="54" t="s">
        <v>31</v>
      </c>
      <c r="D1334" s="54">
        <v>2</v>
      </c>
      <c r="E1334" s="32">
        <v>2015</v>
      </c>
      <c r="F1334" s="32" t="s">
        <v>12</v>
      </c>
      <c r="G1334" s="54">
        <v>2</v>
      </c>
      <c r="H1334" s="12">
        <v>0.94799999999999995</v>
      </c>
      <c r="I1334" s="32">
        <v>0.94799999999999995</v>
      </c>
    </row>
    <row r="1335" spans="1:9" x14ac:dyDescent="0.25">
      <c r="A1335" s="54" t="s">
        <v>18</v>
      </c>
      <c r="B1335" s="54">
        <v>17</v>
      </c>
      <c r="C1335" s="54" t="s">
        <v>31</v>
      </c>
      <c r="D1335" s="54">
        <v>2</v>
      </c>
      <c r="E1335" s="32">
        <v>2015</v>
      </c>
      <c r="F1335" s="32" t="s">
        <v>13</v>
      </c>
      <c r="G1335" s="54">
        <v>3</v>
      </c>
      <c r="H1335" s="32">
        <v>5.1999999999999998E-2</v>
      </c>
      <c r="I1335" s="32">
        <v>5.1999999999999998E-2</v>
      </c>
    </row>
    <row r="1336" spans="1:9" x14ac:dyDescent="0.25">
      <c r="A1336" s="54" t="s">
        <v>18</v>
      </c>
      <c r="B1336" s="54">
        <v>17</v>
      </c>
      <c r="C1336" s="54" t="s">
        <v>31</v>
      </c>
      <c r="D1336" s="54">
        <v>2</v>
      </c>
      <c r="E1336" s="32">
        <v>2015</v>
      </c>
      <c r="F1336" s="32" t="s">
        <v>14</v>
      </c>
      <c r="G1336" s="33">
        <v>4</v>
      </c>
      <c r="H1336" s="55">
        <v>0.88600000000000001</v>
      </c>
      <c r="I1336" s="55">
        <v>0.88600000000000001</v>
      </c>
    </row>
    <row r="1337" spans="1:9" x14ac:dyDescent="0.25">
      <c r="A1337" s="54" t="s">
        <v>18</v>
      </c>
      <c r="B1337" s="54">
        <v>17</v>
      </c>
      <c r="C1337" s="54" t="s">
        <v>31</v>
      </c>
      <c r="D1337" s="54">
        <v>2</v>
      </c>
      <c r="E1337" s="32">
        <v>2015</v>
      </c>
      <c r="F1337" s="32" t="s">
        <v>15</v>
      </c>
      <c r="G1337" s="33">
        <v>5</v>
      </c>
      <c r="H1337" s="32">
        <v>0.114</v>
      </c>
      <c r="I1337" s="32">
        <v>0.114</v>
      </c>
    </row>
    <row r="1338" spans="1:9" x14ac:dyDescent="0.25">
      <c r="A1338" s="54" t="s">
        <v>18</v>
      </c>
      <c r="B1338" s="54">
        <v>17</v>
      </c>
      <c r="C1338" s="54" t="s">
        <v>31</v>
      </c>
      <c r="D1338" s="54">
        <v>2</v>
      </c>
      <c r="E1338" s="32">
        <v>2020</v>
      </c>
      <c r="F1338" s="32" t="s">
        <v>12</v>
      </c>
      <c r="G1338" s="54">
        <v>2</v>
      </c>
      <c r="H1338" s="32">
        <v>0.78599999999999992</v>
      </c>
      <c r="I1338" s="32">
        <v>0.78599999999999992</v>
      </c>
    </row>
    <row r="1339" spans="1:9" x14ac:dyDescent="0.25">
      <c r="A1339" s="54" t="s">
        <v>18</v>
      </c>
      <c r="B1339" s="54">
        <v>17</v>
      </c>
      <c r="C1339" s="54" t="s">
        <v>31</v>
      </c>
      <c r="D1339" s="54">
        <v>2</v>
      </c>
      <c r="E1339" s="32">
        <v>2020</v>
      </c>
      <c r="F1339" s="32" t="s">
        <v>13</v>
      </c>
      <c r="G1339" s="54">
        <v>3</v>
      </c>
      <c r="H1339" s="32">
        <v>0.214</v>
      </c>
      <c r="I1339" s="32">
        <v>0.214</v>
      </c>
    </row>
    <row r="1340" spans="1:9" x14ac:dyDescent="0.25">
      <c r="A1340" s="54" t="s">
        <v>18</v>
      </c>
      <c r="B1340" s="54">
        <v>17</v>
      </c>
      <c r="C1340" s="54" t="s">
        <v>31</v>
      </c>
      <c r="D1340" s="54">
        <v>2</v>
      </c>
      <c r="E1340" s="32">
        <v>2020</v>
      </c>
      <c r="F1340" s="32" t="s">
        <v>14</v>
      </c>
      <c r="G1340" s="33">
        <v>4</v>
      </c>
      <c r="H1340" s="32">
        <v>0.72499999999999998</v>
      </c>
      <c r="I1340" s="32">
        <v>0.72499999999999998</v>
      </c>
    </row>
    <row r="1341" spans="1:9" x14ac:dyDescent="0.25">
      <c r="A1341" s="54" t="s">
        <v>18</v>
      </c>
      <c r="B1341" s="54">
        <v>17</v>
      </c>
      <c r="C1341" s="54" t="s">
        <v>31</v>
      </c>
      <c r="D1341" s="54">
        <v>2</v>
      </c>
      <c r="E1341" s="32">
        <v>2020</v>
      </c>
      <c r="F1341" s="32" t="s">
        <v>15</v>
      </c>
      <c r="G1341" s="33">
        <v>5</v>
      </c>
      <c r="H1341" s="32">
        <v>0.27500000000000002</v>
      </c>
      <c r="I1341" s="32">
        <v>0.27500000000000002</v>
      </c>
    </row>
    <row r="1342" spans="1:9" x14ac:dyDescent="0.25">
      <c r="A1342" s="54" t="s">
        <v>18</v>
      </c>
      <c r="B1342" s="54">
        <v>17</v>
      </c>
      <c r="C1342" s="54" t="s">
        <v>32</v>
      </c>
      <c r="D1342" s="54">
        <v>3</v>
      </c>
      <c r="E1342" s="32">
        <v>2010</v>
      </c>
      <c r="F1342" s="32" t="s">
        <v>11</v>
      </c>
      <c r="G1342" s="54">
        <v>1</v>
      </c>
      <c r="H1342" s="32">
        <v>0.15</v>
      </c>
      <c r="I1342" s="32">
        <v>0.15</v>
      </c>
    </row>
    <row r="1343" spans="1:9" x14ac:dyDescent="0.25">
      <c r="A1343" s="54" t="s">
        <v>18</v>
      </c>
      <c r="B1343" s="54">
        <v>17</v>
      </c>
      <c r="C1343" s="54" t="s">
        <v>32</v>
      </c>
      <c r="D1343" s="54">
        <v>3</v>
      </c>
      <c r="E1343" s="32">
        <v>2010</v>
      </c>
      <c r="F1343" s="32" t="s">
        <v>12</v>
      </c>
      <c r="G1343" s="54">
        <v>2</v>
      </c>
      <c r="H1343" s="32">
        <v>0.85</v>
      </c>
      <c r="I1343" s="32">
        <v>0.85</v>
      </c>
    </row>
    <row r="1344" spans="1:9" x14ac:dyDescent="0.25">
      <c r="A1344" s="54" t="s">
        <v>18</v>
      </c>
      <c r="B1344" s="54">
        <v>17</v>
      </c>
      <c r="C1344" s="54" t="s">
        <v>32</v>
      </c>
      <c r="D1344" s="54">
        <v>3</v>
      </c>
      <c r="E1344" s="32">
        <v>2010</v>
      </c>
      <c r="F1344" s="32" t="s">
        <v>14</v>
      </c>
      <c r="G1344" s="33">
        <v>4</v>
      </c>
      <c r="H1344" s="55">
        <v>1</v>
      </c>
      <c r="I1344" s="55">
        <v>1</v>
      </c>
    </row>
    <row r="1345" spans="1:9" x14ac:dyDescent="0.25">
      <c r="A1345" s="54" t="s">
        <v>18</v>
      </c>
      <c r="B1345" s="54">
        <v>17</v>
      </c>
      <c r="C1345" s="54" t="s">
        <v>32</v>
      </c>
      <c r="D1345" s="54">
        <v>3</v>
      </c>
      <c r="E1345" s="32">
        <v>2011</v>
      </c>
      <c r="F1345" s="32" t="s">
        <v>11</v>
      </c>
      <c r="G1345" s="54">
        <v>1</v>
      </c>
      <c r="H1345" s="32">
        <v>0.03</v>
      </c>
      <c r="I1345" s="32">
        <v>0.03</v>
      </c>
    </row>
    <row r="1346" spans="1:9" x14ac:dyDescent="0.25">
      <c r="A1346" s="54" t="s">
        <v>18</v>
      </c>
      <c r="B1346" s="54">
        <v>17</v>
      </c>
      <c r="C1346" s="54" t="s">
        <v>32</v>
      </c>
      <c r="D1346" s="54">
        <v>3</v>
      </c>
      <c r="E1346" s="32">
        <v>2011</v>
      </c>
      <c r="F1346" s="32" t="s">
        <v>12</v>
      </c>
      <c r="G1346" s="54">
        <v>2</v>
      </c>
      <c r="H1346" s="32">
        <v>0.97</v>
      </c>
      <c r="I1346" s="32">
        <v>0.97</v>
      </c>
    </row>
    <row r="1347" spans="1:9" x14ac:dyDescent="0.25">
      <c r="A1347" s="54" t="s">
        <v>18</v>
      </c>
      <c r="B1347" s="54">
        <v>17</v>
      </c>
      <c r="C1347" s="54" t="s">
        <v>32</v>
      </c>
      <c r="D1347" s="54">
        <v>3</v>
      </c>
      <c r="E1347" s="32">
        <v>2012</v>
      </c>
      <c r="F1347" s="32" t="s">
        <v>12</v>
      </c>
      <c r="G1347" s="54">
        <v>2</v>
      </c>
      <c r="H1347" s="32">
        <v>1</v>
      </c>
      <c r="I1347" s="32">
        <v>1</v>
      </c>
    </row>
    <row r="1348" spans="1:9" x14ac:dyDescent="0.25">
      <c r="A1348" s="54" t="s">
        <v>18</v>
      </c>
      <c r="B1348" s="54">
        <v>17</v>
      </c>
      <c r="C1348" s="54" t="s">
        <v>32</v>
      </c>
      <c r="D1348" s="54">
        <v>3</v>
      </c>
      <c r="E1348" s="32">
        <v>2015</v>
      </c>
      <c r="F1348" s="32" t="s">
        <v>12</v>
      </c>
      <c r="G1348" s="54">
        <v>2</v>
      </c>
      <c r="H1348" s="32">
        <v>0.94799999999999995</v>
      </c>
      <c r="I1348" s="32">
        <v>0.94799999999999995</v>
      </c>
    </row>
    <row r="1349" spans="1:9" x14ac:dyDescent="0.25">
      <c r="A1349" s="54" t="s">
        <v>18</v>
      </c>
      <c r="B1349" s="54">
        <v>17</v>
      </c>
      <c r="C1349" s="54" t="s">
        <v>32</v>
      </c>
      <c r="D1349" s="54">
        <v>3</v>
      </c>
      <c r="E1349" s="32">
        <v>2015</v>
      </c>
      <c r="F1349" s="32" t="s">
        <v>13</v>
      </c>
      <c r="G1349" s="54">
        <v>3</v>
      </c>
      <c r="H1349" s="32">
        <v>5.1999999999999998E-2</v>
      </c>
      <c r="I1349" s="32">
        <v>5.1999999999999998E-2</v>
      </c>
    </row>
    <row r="1350" spans="1:9" x14ac:dyDescent="0.25">
      <c r="A1350" s="54" t="s">
        <v>18</v>
      </c>
      <c r="B1350" s="54">
        <v>17</v>
      </c>
      <c r="C1350" s="54" t="s">
        <v>32</v>
      </c>
      <c r="D1350" s="54">
        <v>3</v>
      </c>
      <c r="E1350" s="32">
        <v>2015</v>
      </c>
      <c r="F1350" s="32" t="s">
        <v>14</v>
      </c>
      <c r="G1350" s="33">
        <v>4</v>
      </c>
      <c r="H1350" s="55">
        <v>0.88600000000000001</v>
      </c>
      <c r="I1350" s="55">
        <v>0.88600000000000001</v>
      </c>
    </row>
    <row r="1351" spans="1:9" x14ac:dyDescent="0.25">
      <c r="A1351" s="54" t="s">
        <v>18</v>
      </c>
      <c r="B1351" s="54">
        <v>17</v>
      </c>
      <c r="C1351" s="54" t="s">
        <v>32</v>
      </c>
      <c r="D1351" s="54">
        <v>3</v>
      </c>
      <c r="E1351" s="32">
        <v>2015</v>
      </c>
      <c r="F1351" s="32" t="s">
        <v>15</v>
      </c>
      <c r="G1351" s="33">
        <v>5</v>
      </c>
      <c r="H1351" s="32">
        <v>0.114</v>
      </c>
      <c r="I1351" s="32">
        <v>0.114</v>
      </c>
    </row>
    <row r="1352" spans="1:9" x14ac:dyDescent="0.25">
      <c r="A1352" s="54" t="s">
        <v>18</v>
      </c>
      <c r="B1352" s="54">
        <v>17</v>
      </c>
      <c r="C1352" s="54" t="s">
        <v>32</v>
      </c>
      <c r="D1352" s="54">
        <v>3</v>
      </c>
      <c r="E1352" s="32">
        <v>2020</v>
      </c>
      <c r="F1352" s="32" t="s">
        <v>12</v>
      </c>
      <c r="G1352" s="54">
        <v>2</v>
      </c>
      <c r="H1352" s="32">
        <v>0.78599999999999992</v>
      </c>
      <c r="I1352" s="32">
        <v>0.78599999999999992</v>
      </c>
    </row>
    <row r="1353" spans="1:9" x14ac:dyDescent="0.25">
      <c r="A1353" s="54" t="s">
        <v>18</v>
      </c>
      <c r="B1353" s="54">
        <v>17</v>
      </c>
      <c r="C1353" s="54" t="s">
        <v>32</v>
      </c>
      <c r="D1353" s="54">
        <v>3</v>
      </c>
      <c r="E1353" s="32">
        <v>2020</v>
      </c>
      <c r="F1353" s="32" t="s">
        <v>13</v>
      </c>
      <c r="G1353" s="54">
        <v>3</v>
      </c>
      <c r="H1353" s="32">
        <v>0.214</v>
      </c>
      <c r="I1353" s="32">
        <v>0.214</v>
      </c>
    </row>
    <row r="1354" spans="1:9" x14ac:dyDescent="0.25">
      <c r="A1354" s="54" t="s">
        <v>18</v>
      </c>
      <c r="B1354" s="54">
        <v>17</v>
      </c>
      <c r="C1354" s="54" t="s">
        <v>32</v>
      </c>
      <c r="D1354" s="54">
        <v>3</v>
      </c>
      <c r="E1354" s="32">
        <v>2020</v>
      </c>
      <c r="F1354" s="32" t="s">
        <v>14</v>
      </c>
      <c r="G1354" s="33">
        <v>4</v>
      </c>
      <c r="H1354" s="32">
        <v>0.72499999999999998</v>
      </c>
      <c r="I1354" s="32">
        <v>0.72499999999999998</v>
      </c>
    </row>
    <row r="1355" spans="1:9" x14ac:dyDescent="0.25">
      <c r="A1355" s="54" t="s">
        <v>18</v>
      </c>
      <c r="B1355" s="54">
        <v>17</v>
      </c>
      <c r="C1355" s="54" t="s">
        <v>32</v>
      </c>
      <c r="D1355" s="54">
        <v>3</v>
      </c>
      <c r="E1355" s="32">
        <v>2020</v>
      </c>
      <c r="F1355" s="32" t="s">
        <v>15</v>
      </c>
      <c r="G1355" s="33">
        <v>5</v>
      </c>
      <c r="H1355" s="32">
        <v>0.27500000000000002</v>
      </c>
      <c r="I1355" s="32">
        <v>0.27500000000000002</v>
      </c>
    </row>
    <row r="1356" spans="1:9" x14ac:dyDescent="0.25">
      <c r="A1356" s="54" t="s">
        <v>18</v>
      </c>
      <c r="B1356" s="54">
        <v>17</v>
      </c>
      <c r="C1356" s="54" t="s">
        <v>33</v>
      </c>
      <c r="D1356" s="54">
        <v>4</v>
      </c>
      <c r="E1356" s="32">
        <v>2010</v>
      </c>
      <c r="F1356" s="32" t="s">
        <v>11</v>
      </c>
      <c r="G1356" s="54">
        <v>1</v>
      </c>
      <c r="H1356" s="32">
        <v>0.15</v>
      </c>
      <c r="I1356" s="32">
        <v>0.15</v>
      </c>
    </row>
    <row r="1357" spans="1:9" x14ac:dyDescent="0.25">
      <c r="A1357" s="54" t="s">
        <v>18</v>
      </c>
      <c r="B1357" s="54">
        <v>17</v>
      </c>
      <c r="C1357" s="54" t="s">
        <v>33</v>
      </c>
      <c r="D1357" s="54">
        <v>4</v>
      </c>
      <c r="E1357" s="32">
        <v>2010</v>
      </c>
      <c r="F1357" s="32" t="s">
        <v>12</v>
      </c>
      <c r="G1357" s="54">
        <v>2</v>
      </c>
      <c r="H1357" s="32">
        <v>0.85</v>
      </c>
      <c r="I1357" s="32">
        <v>0.85</v>
      </c>
    </row>
    <row r="1358" spans="1:9" x14ac:dyDescent="0.25">
      <c r="A1358" s="54" t="s">
        <v>18</v>
      </c>
      <c r="B1358" s="54">
        <v>17</v>
      </c>
      <c r="C1358" s="54" t="s">
        <v>33</v>
      </c>
      <c r="D1358" s="54">
        <v>4</v>
      </c>
      <c r="E1358" s="32">
        <v>2010</v>
      </c>
      <c r="F1358" s="32" t="s">
        <v>14</v>
      </c>
      <c r="G1358" s="33">
        <v>4</v>
      </c>
      <c r="H1358" s="55">
        <v>1</v>
      </c>
      <c r="I1358" s="55">
        <v>1</v>
      </c>
    </row>
    <row r="1359" spans="1:9" x14ac:dyDescent="0.25">
      <c r="A1359" s="54" t="s">
        <v>18</v>
      </c>
      <c r="B1359" s="54">
        <v>17</v>
      </c>
      <c r="C1359" s="54" t="s">
        <v>33</v>
      </c>
      <c r="D1359" s="54">
        <v>4</v>
      </c>
      <c r="E1359" s="32">
        <v>2011</v>
      </c>
      <c r="F1359" s="32" t="s">
        <v>11</v>
      </c>
      <c r="G1359" s="54">
        <v>1</v>
      </c>
      <c r="H1359" s="32">
        <v>0.03</v>
      </c>
      <c r="I1359" s="32">
        <v>0.03</v>
      </c>
    </row>
    <row r="1360" spans="1:9" x14ac:dyDescent="0.25">
      <c r="A1360" s="54" t="s">
        <v>18</v>
      </c>
      <c r="B1360" s="54">
        <v>17</v>
      </c>
      <c r="C1360" s="54" t="s">
        <v>33</v>
      </c>
      <c r="D1360" s="54">
        <v>4</v>
      </c>
      <c r="E1360" s="32">
        <v>2011</v>
      </c>
      <c r="F1360" s="32" t="s">
        <v>12</v>
      </c>
      <c r="G1360" s="54">
        <v>2</v>
      </c>
      <c r="H1360" s="32">
        <v>0.97</v>
      </c>
      <c r="I1360" s="32">
        <v>0.97</v>
      </c>
    </row>
    <row r="1361" spans="1:9" x14ac:dyDescent="0.25">
      <c r="A1361" s="54" t="s">
        <v>18</v>
      </c>
      <c r="B1361" s="54">
        <v>17</v>
      </c>
      <c r="C1361" s="54" t="s">
        <v>33</v>
      </c>
      <c r="D1361" s="54">
        <v>4</v>
      </c>
      <c r="E1361" s="32">
        <v>2012</v>
      </c>
      <c r="F1361" s="32" t="s">
        <v>12</v>
      </c>
      <c r="G1361" s="54">
        <v>2</v>
      </c>
      <c r="H1361" s="32">
        <v>1</v>
      </c>
      <c r="I1361" s="32">
        <v>1</v>
      </c>
    </row>
    <row r="1362" spans="1:9" x14ac:dyDescent="0.25">
      <c r="A1362" s="54" t="s">
        <v>18</v>
      </c>
      <c r="B1362" s="54">
        <v>17</v>
      </c>
      <c r="C1362" s="54" t="s">
        <v>33</v>
      </c>
      <c r="D1362" s="54">
        <v>4</v>
      </c>
      <c r="E1362" s="32">
        <v>2015</v>
      </c>
      <c r="F1362" s="32" t="s">
        <v>12</v>
      </c>
      <c r="G1362" s="54">
        <v>2</v>
      </c>
      <c r="H1362" s="32">
        <v>0.94799999999999995</v>
      </c>
      <c r="I1362" s="32">
        <v>0.94799999999999995</v>
      </c>
    </row>
    <row r="1363" spans="1:9" x14ac:dyDescent="0.25">
      <c r="A1363" s="54" t="s">
        <v>18</v>
      </c>
      <c r="B1363" s="54">
        <v>17</v>
      </c>
      <c r="C1363" s="54" t="s">
        <v>33</v>
      </c>
      <c r="D1363" s="54">
        <v>4</v>
      </c>
      <c r="E1363" s="32">
        <v>2015</v>
      </c>
      <c r="F1363" s="32" t="s">
        <v>13</v>
      </c>
      <c r="G1363" s="54">
        <v>3</v>
      </c>
      <c r="H1363" s="32">
        <v>5.1999999999999998E-2</v>
      </c>
      <c r="I1363" s="32">
        <v>5.1999999999999998E-2</v>
      </c>
    </row>
    <row r="1364" spans="1:9" x14ac:dyDescent="0.25">
      <c r="A1364" s="54" t="s">
        <v>18</v>
      </c>
      <c r="B1364" s="54">
        <v>17</v>
      </c>
      <c r="C1364" s="54" t="s">
        <v>33</v>
      </c>
      <c r="D1364" s="54">
        <v>4</v>
      </c>
      <c r="E1364" s="54">
        <v>2015</v>
      </c>
      <c r="F1364" s="54" t="s">
        <v>14</v>
      </c>
      <c r="G1364" s="34">
        <v>4</v>
      </c>
      <c r="H1364" s="34">
        <v>0.88600000000000001</v>
      </c>
      <c r="I1364" s="34">
        <v>0.88600000000000001</v>
      </c>
    </row>
    <row r="1365" spans="1:9" x14ac:dyDescent="0.25">
      <c r="A1365" s="54" t="s">
        <v>18</v>
      </c>
      <c r="B1365" s="54">
        <v>17</v>
      </c>
      <c r="C1365" s="54" t="s">
        <v>33</v>
      </c>
      <c r="D1365" s="54">
        <v>4</v>
      </c>
      <c r="E1365" s="54">
        <v>2015</v>
      </c>
      <c r="F1365" s="54" t="s">
        <v>15</v>
      </c>
      <c r="G1365" s="34">
        <v>5</v>
      </c>
      <c r="H1365" s="54">
        <v>0.114</v>
      </c>
      <c r="I1365" s="54">
        <v>0.114</v>
      </c>
    </row>
    <row r="1366" spans="1:9" x14ac:dyDescent="0.25">
      <c r="A1366" s="54" t="s">
        <v>18</v>
      </c>
      <c r="B1366" s="54">
        <v>17</v>
      </c>
      <c r="C1366" s="54" t="s">
        <v>33</v>
      </c>
      <c r="D1366" s="54">
        <v>4</v>
      </c>
      <c r="E1366" s="54">
        <v>2020</v>
      </c>
      <c r="F1366" s="54" t="s">
        <v>12</v>
      </c>
      <c r="G1366" s="54">
        <v>2</v>
      </c>
      <c r="H1366" s="54">
        <v>0.78599999999999992</v>
      </c>
      <c r="I1366" s="54">
        <v>0.78599999999999992</v>
      </c>
    </row>
    <row r="1367" spans="1:9" x14ac:dyDescent="0.25">
      <c r="A1367" s="54" t="s">
        <v>18</v>
      </c>
      <c r="B1367" s="54">
        <v>17</v>
      </c>
      <c r="C1367" s="54" t="s">
        <v>33</v>
      </c>
      <c r="D1367" s="54">
        <v>4</v>
      </c>
      <c r="E1367" s="54">
        <v>2020</v>
      </c>
      <c r="F1367" s="54" t="s">
        <v>13</v>
      </c>
      <c r="G1367" s="54">
        <v>3</v>
      </c>
      <c r="H1367" s="54">
        <v>0.214</v>
      </c>
      <c r="I1367" s="54">
        <v>0.214</v>
      </c>
    </row>
    <row r="1368" spans="1:9" x14ac:dyDescent="0.25">
      <c r="A1368" s="54" t="s">
        <v>18</v>
      </c>
      <c r="B1368" s="54">
        <v>17</v>
      </c>
      <c r="C1368" s="54" t="s">
        <v>33</v>
      </c>
      <c r="D1368" s="54">
        <v>4</v>
      </c>
      <c r="E1368" s="54">
        <v>2020</v>
      </c>
      <c r="F1368" s="54" t="s">
        <v>14</v>
      </c>
      <c r="G1368" s="34">
        <v>4</v>
      </c>
      <c r="H1368" s="54">
        <v>0.72499999999999998</v>
      </c>
      <c r="I1368" s="54">
        <v>0.72499999999999998</v>
      </c>
    </row>
    <row r="1369" spans="1:9" x14ac:dyDescent="0.25">
      <c r="A1369" s="54" t="s">
        <v>18</v>
      </c>
      <c r="B1369" s="54">
        <v>17</v>
      </c>
      <c r="C1369" s="54" t="s">
        <v>33</v>
      </c>
      <c r="D1369" s="54">
        <v>4</v>
      </c>
      <c r="E1369" s="54">
        <v>2020</v>
      </c>
      <c r="F1369" s="54" t="s">
        <v>15</v>
      </c>
      <c r="G1369" s="34">
        <v>5</v>
      </c>
      <c r="H1369" s="54">
        <v>0.27500000000000002</v>
      </c>
      <c r="I1369" s="54">
        <v>0.27500000000000002</v>
      </c>
    </row>
    <row r="1370" spans="1:9" x14ac:dyDescent="0.25">
      <c r="A1370" s="54" t="s">
        <v>18</v>
      </c>
      <c r="B1370" s="54">
        <v>17</v>
      </c>
      <c r="C1370" s="54" t="s">
        <v>34</v>
      </c>
      <c r="D1370" s="54">
        <v>5</v>
      </c>
      <c r="E1370" s="54">
        <v>2010</v>
      </c>
      <c r="F1370" s="54" t="s">
        <v>11</v>
      </c>
      <c r="G1370" s="54">
        <v>1</v>
      </c>
      <c r="H1370" s="54">
        <v>0.15</v>
      </c>
      <c r="I1370" s="54">
        <v>0.15</v>
      </c>
    </row>
    <row r="1371" spans="1:9" x14ac:dyDescent="0.25">
      <c r="A1371" s="54" t="s">
        <v>18</v>
      </c>
      <c r="B1371" s="54">
        <v>17</v>
      </c>
      <c r="C1371" s="54" t="s">
        <v>34</v>
      </c>
      <c r="D1371" s="54">
        <v>5</v>
      </c>
      <c r="E1371" s="54">
        <v>2010</v>
      </c>
      <c r="F1371" s="54" t="s">
        <v>12</v>
      </c>
      <c r="G1371" s="54">
        <v>2</v>
      </c>
      <c r="H1371" s="54">
        <v>0.85</v>
      </c>
      <c r="I1371" s="54">
        <v>0.85</v>
      </c>
    </row>
    <row r="1372" spans="1:9" x14ac:dyDescent="0.25">
      <c r="A1372" s="54" t="s">
        <v>18</v>
      </c>
      <c r="B1372" s="54">
        <v>17</v>
      </c>
      <c r="C1372" s="54" t="s">
        <v>34</v>
      </c>
      <c r="D1372" s="54">
        <v>5</v>
      </c>
      <c r="E1372" s="54">
        <v>2010</v>
      </c>
      <c r="F1372" s="35" t="s">
        <v>14</v>
      </c>
      <c r="G1372" s="36">
        <v>4</v>
      </c>
      <c r="H1372" s="55">
        <v>1</v>
      </c>
      <c r="I1372" s="55">
        <v>1</v>
      </c>
    </row>
    <row r="1373" spans="1:9" x14ac:dyDescent="0.25">
      <c r="A1373" s="54" t="s">
        <v>18</v>
      </c>
      <c r="B1373" s="54">
        <v>17</v>
      </c>
      <c r="C1373" s="54" t="s">
        <v>34</v>
      </c>
      <c r="D1373" s="54">
        <v>5</v>
      </c>
      <c r="E1373" s="12">
        <v>2011</v>
      </c>
      <c r="F1373" s="54" t="s">
        <v>11</v>
      </c>
      <c r="G1373" s="54">
        <v>1</v>
      </c>
      <c r="H1373" s="54">
        <v>0.03</v>
      </c>
      <c r="I1373" s="54">
        <v>0.03</v>
      </c>
    </row>
    <row r="1374" spans="1:9" x14ac:dyDescent="0.25">
      <c r="A1374" s="54" t="s">
        <v>18</v>
      </c>
      <c r="B1374" s="54">
        <v>17</v>
      </c>
      <c r="C1374" s="54" t="s">
        <v>34</v>
      </c>
      <c r="D1374" s="54">
        <v>5</v>
      </c>
      <c r="E1374" s="12">
        <v>2011</v>
      </c>
      <c r="F1374" s="37" t="s">
        <v>12</v>
      </c>
      <c r="G1374" s="54">
        <v>2</v>
      </c>
      <c r="H1374" s="54">
        <v>0.97</v>
      </c>
      <c r="I1374" s="54">
        <v>0.97</v>
      </c>
    </row>
    <row r="1375" spans="1:9" s="39" customFormat="1" x14ac:dyDescent="0.25">
      <c r="A1375" s="54" t="s">
        <v>18</v>
      </c>
      <c r="B1375" s="54">
        <v>17</v>
      </c>
      <c r="C1375" s="54" t="s">
        <v>34</v>
      </c>
      <c r="D1375" s="54">
        <v>5</v>
      </c>
      <c r="E1375" s="39">
        <v>2012</v>
      </c>
      <c r="F1375" s="41" t="s">
        <v>12</v>
      </c>
      <c r="G1375" s="54">
        <v>2</v>
      </c>
      <c r="H1375" s="54">
        <v>1</v>
      </c>
      <c r="I1375" s="54">
        <v>1</v>
      </c>
    </row>
    <row r="1376" spans="1:9" s="39" customFormat="1" x14ac:dyDescent="0.25">
      <c r="A1376" s="54" t="s">
        <v>18</v>
      </c>
      <c r="B1376" s="54">
        <v>17</v>
      </c>
      <c r="C1376" s="54" t="s">
        <v>34</v>
      </c>
      <c r="D1376" s="54">
        <v>5</v>
      </c>
      <c r="E1376" s="39">
        <v>2015</v>
      </c>
      <c r="F1376" s="42" t="s">
        <v>12</v>
      </c>
      <c r="G1376" s="54">
        <v>2</v>
      </c>
      <c r="H1376" s="54">
        <v>0.94799999999999995</v>
      </c>
      <c r="I1376" s="54">
        <v>0.94799999999999995</v>
      </c>
    </row>
    <row r="1377" spans="1:9" s="39" customFormat="1" x14ac:dyDescent="0.25">
      <c r="A1377" s="54" t="s">
        <v>18</v>
      </c>
      <c r="B1377" s="54">
        <v>17</v>
      </c>
      <c r="C1377" s="54" t="s">
        <v>34</v>
      </c>
      <c r="D1377" s="54">
        <v>5</v>
      </c>
      <c r="E1377" s="39">
        <v>2015</v>
      </c>
      <c r="F1377" s="42" t="s">
        <v>13</v>
      </c>
      <c r="G1377" s="54">
        <v>3</v>
      </c>
      <c r="H1377" s="54">
        <v>5.1999999999999998E-2</v>
      </c>
      <c r="I1377" s="54">
        <v>5.1999999999999998E-2</v>
      </c>
    </row>
    <row r="1378" spans="1:9" s="39" customFormat="1" x14ac:dyDescent="0.25">
      <c r="A1378" s="54" t="s">
        <v>18</v>
      </c>
      <c r="B1378" s="54">
        <v>17</v>
      </c>
      <c r="C1378" s="54" t="s">
        <v>34</v>
      </c>
      <c r="D1378" s="54">
        <v>5</v>
      </c>
      <c r="E1378" s="42">
        <v>2015</v>
      </c>
      <c r="F1378" s="42" t="s">
        <v>14</v>
      </c>
      <c r="G1378" s="43">
        <v>4</v>
      </c>
      <c r="H1378" s="55">
        <v>0.88600000000000001</v>
      </c>
      <c r="I1378" s="55">
        <v>0.88600000000000001</v>
      </c>
    </row>
    <row r="1379" spans="1:9" s="39" customFormat="1" x14ac:dyDescent="0.25">
      <c r="A1379" s="54" t="s">
        <v>18</v>
      </c>
      <c r="B1379" s="54">
        <v>17</v>
      </c>
      <c r="C1379" s="54" t="s">
        <v>34</v>
      </c>
      <c r="D1379" s="54">
        <v>5</v>
      </c>
      <c r="E1379" s="42">
        <v>2015</v>
      </c>
      <c r="F1379" s="42" t="s">
        <v>15</v>
      </c>
      <c r="G1379" s="43">
        <v>5</v>
      </c>
      <c r="H1379" s="54">
        <v>0.114</v>
      </c>
      <c r="I1379" s="54">
        <v>0.114</v>
      </c>
    </row>
    <row r="1380" spans="1:9" x14ac:dyDescent="0.25">
      <c r="A1380" s="54" t="s">
        <v>18</v>
      </c>
      <c r="B1380" s="54">
        <v>17</v>
      </c>
      <c r="C1380" s="54" t="s">
        <v>34</v>
      </c>
      <c r="D1380" s="54">
        <v>5</v>
      </c>
      <c r="E1380" s="54">
        <v>2020</v>
      </c>
      <c r="F1380" s="54" t="s">
        <v>12</v>
      </c>
      <c r="G1380" s="54">
        <v>2</v>
      </c>
      <c r="H1380" s="54">
        <v>0.78599999999999992</v>
      </c>
      <c r="I1380" s="54">
        <v>0.78599999999999992</v>
      </c>
    </row>
    <row r="1381" spans="1:9" x14ac:dyDescent="0.25">
      <c r="A1381" s="54" t="s">
        <v>18</v>
      </c>
      <c r="B1381" s="54">
        <v>17</v>
      </c>
      <c r="C1381" s="54" t="s">
        <v>34</v>
      </c>
      <c r="D1381" s="54">
        <v>5</v>
      </c>
      <c r="E1381" s="54">
        <v>2020</v>
      </c>
      <c r="F1381" s="54" t="s">
        <v>13</v>
      </c>
      <c r="G1381" s="54">
        <v>3</v>
      </c>
      <c r="H1381" s="54">
        <v>0.214</v>
      </c>
      <c r="I1381" s="54">
        <v>0.214</v>
      </c>
    </row>
    <row r="1382" spans="1:9" x14ac:dyDescent="0.25">
      <c r="A1382" s="54" t="s">
        <v>18</v>
      </c>
      <c r="B1382" s="54">
        <v>17</v>
      </c>
      <c r="C1382" s="54" t="s">
        <v>34</v>
      </c>
      <c r="D1382" s="54">
        <v>5</v>
      </c>
      <c r="E1382" s="54">
        <v>2020</v>
      </c>
      <c r="F1382" s="54" t="s">
        <v>14</v>
      </c>
      <c r="G1382" s="38">
        <v>4</v>
      </c>
      <c r="H1382" s="54">
        <v>0.72499999999999998</v>
      </c>
      <c r="I1382" s="54">
        <v>0.72499999999999998</v>
      </c>
    </row>
    <row r="1383" spans="1:9" x14ac:dyDescent="0.25">
      <c r="A1383" s="54" t="s">
        <v>18</v>
      </c>
      <c r="B1383" s="54">
        <v>17</v>
      </c>
      <c r="C1383" s="54" t="s">
        <v>34</v>
      </c>
      <c r="D1383" s="54">
        <v>5</v>
      </c>
      <c r="E1383" s="54">
        <v>2020</v>
      </c>
      <c r="F1383" s="54" t="s">
        <v>15</v>
      </c>
      <c r="G1383" s="38">
        <v>5</v>
      </c>
      <c r="H1383" s="54">
        <v>0.27500000000000002</v>
      </c>
      <c r="I1383" s="54">
        <v>0.27500000000000002</v>
      </c>
    </row>
    <row r="1384" spans="1:9" x14ac:dyDescent="0.25">
      <c r="A1384" s="54" t="s">
        <v>18</v>
      </c>
      <c r="B1384" s="54">
        <v>17</v>
      </c>
      <c r="C1384" s="54" t="s">
        <v>35</v>
      </c>
      <c r="D1384" s="54">
        <v>6</v>
      </c>
      <c r="E1384" s="54">
        <v>2010</v>
      </c>
      <c r="F1384" s="54" t="s">
        <v>11</v>
      </c>
      <c r="G1384" s="54">
        <v>1</v>
      </c>
      <c r="H1384" s="54">
        <v>0.15</v>
      </c>
      <c r="I1384" s="54">
        <v>0.15</v>
      </c>
    </row>
    <row r="1385" spans="1:9" x14ac:dyDescent="0.25">
      <c r="A1385" s="54" t="s">
        <v>18</v>
      </c>
      <c r="B1385" s="54">
        <v>17</v>
      </c>
      <c r="C1385" s="54" t="s">
        <v>35</v>
      </c>
      <c r="D1385" s="54">
        <v>6</v>
      </c>
      <c r="E1385" s="54">
        <v>2010</v>
      </c>
      <c r="F1385" s="54" t="s">
        <v>12</v>
      </c>
      <c r="G1385" s="54">
        <v>2</v>
      </c>
      <c r="H1385" s="54">
        <v>0.85</v>
      </c>
      <c r="I1385" s="54">
        <v>0.85</v>
      </c>
    </row>
    <row r="1386" spans="1:9" x14ac:dyDescent="0.25">
      <c r="A1386" s="54" t="s">
        <v>18</v>
      </c>
      <c r="B1386" s="54">
        <v>17</v>
      </c>
      <c r="C1386" s="54" t="s">
        <v>35</v>
      </c>
      <c r="D1386" s="54">
        <v>6</v>
      </c>
      <c r="E1386" s="54">
        <v>2010</v>
      </c>
      <c r="F1386" s="54" t="s">
        <v>14</v>
      </c>
      <c r="G1386" s="38">
        <v>4</v>
      </c>
      <c r="H1386" s="55">
        <v>1</v>
      </c>
      <c r="I1386" s="55">
        <v>1</v>
      </c>
    </row>
    <row r="1387" spans="1:9" x14ac:dyDescent="0.25">
      <c r="A1387" s="54" t="s">
        <v>18</v>
      </c>
      <c r="B1387" s="54">
        <v>17</v>
      </c>
      <c r="C1387" s="54" t="s">
        <v>35</v>
      </c>
      <c r="D1387" s="54">
        <v>6</v>
      </c>
      <c r="E1387" s="54">
        <v>2011</v>
      </c>
      <c r="F1387" s="54" t="s">
        <v>11</v>
      </c>
      <c r="G1387" s="54">
        <v>1</v>
      </c>
      <c r="H1387" s="54">
        <v>0.03</v>
      </c>
      <c r="I1387" s="54">
        <v>0.03</v>
      </c>
    </row>
    <row r="1388" spans="1:9" x14ac:dyDescent="0.25">
      <c r="A1388" s="54" t="s">
        <v>18</v>
      </c>
      <c r="B1388" s="54">
        <v>17</v>
      </c>
      <c r="C1388" s="54" t="s">
        <v>35</v>
      </c>
      <c r="D1388" s="54">
        <v>6</v>
      </c>
      <c r="E1388" s="54">
        <v>2011</v>
      </c>
      <c r="F1388" s="37" t="s">
        <v>12</v>
      </c>
      <c r="G1388" s="54">
        <v>2</v>
      </c>
      <c r="H1388" s="54">
        <v>0.97</v>
      </c>
      <c r="I1388" s="54">
        <v>0.97</v>
      </c>
    </row>
    <row r="1389" spans="1:9" x14ac:dyDescent="0.25">
      <c r="A1389" s="54" t="s">
        <v>18</v>
      </c>
      <c r="B1389" s="54">
        <v>17</v>
      </c>
      <c r="C1389" s="54" t="s">
        <v>35</v>
      </c>
      <c r="D1389" s="54">
        <v>6</v>
      </c>
      <c r="E1389" s="37">
        <v>2012</v>
      </c>
      <c r="F1389" s="54" t="s">
        <v>12</v>
      </c>
      <c r="G1389" s="54">
        <v>2</v>
      </c>
      <c r="H1389" s="54">
        <v>1</v>
      </c>
      <c r="I1389" s="54">
        <v>1</v>
      </c>
    </row>
    <row r="1390" spans="1:9" x14ac:dyDescent="0.25">
      <c r="A1390" s="54" t="s">
        <v>18</v>
      </c>
      <c r="B1390" s="54">
        <v>17</v>
      </c>
      <c r="C1390" s="54" t="s">
        <v>35</v>
      </c>
      <c r="D1390" s="54">
        <v>6</v>
      </c>
      <c r="E1390" s="37">
        <v>2015</v>
      </c>
      <c r="F1390" s="37" t="s">
        <v>12</v>
      </c>
      <c r="G1390" s="54">
        <v>2</v>
      </c>
      <c r="H1390" s="54">
        <v>0.94799999999999995</v>
      </c>
      <c r="I1390" s="54">
        <v>0.94799999999999995</v>
      </c>
    </row>
    <row r="1391" spans="1:9" x14ac:dyDescent="0.25">
      <c r="A1391" s="54" t="s">
        <v>18</v>
      </c>
      <c r="B1391" s="54">
        <v>17</v>
      </c>
      <c r="C1391" s="54" t="s">
        <v>35</v>
      </c>
      <c r="D1391" s="54">
        <v>6</v>
      </c>
      <c r="E1391" s="37">
        <v>2015</v>
      </c>
      <c r="F1391" s="54" t="s">
        <v>13</v>
      </c>
      <c r="G1391" s="54">
        <v>3</v>
      </c>
      <c r="H1391" s="54">
        <v>5.1999999999999998E-2</v>
      </c>
      <c r="I1391" s="54">
        <v>5.1999999999999998E-2</v>
      </c>
    </row>
    <row r="1392" spans="1:9" x14ac:dyDescent="0.25">
      <c r="A1392" s="54" t="s">
        <v>18</v>
      </c>
      <c r="B1392" s="54">
        <v>17</v>
      </c>
      <c r="C1392" s="54" t="s">
        <v>35</v>
      </c>
      <c r="D1392" s="54">
        <v>6</v>
      </c>
      <c r="E1392" s="37">
        <v>2015</v>
      </c>
      <c r="F1392" s="37" t="s">
        <v>14</v>
      </c>
      <c r="G1392" s="38">
        <v>4</v>
      </c>
      <c r="H1392" s="55">
        <v>0.88600000000000001</v>
      </c>
      <c r="I1392" s="55">
        <v>0.88600000000000001</v>
      </c>
    </row>
    <row r="1393" spans="1:9" s="42" customFormat="1" x14ac:dyDescent="0.25">
      <c r="A1393" s="54" t="s">
        <v>18</v>
      </c>
      <c r="B1393" s="54">
        <v>17</v>
      </c>
      <c r="C1393" s="54" t="s">
        <v>35</v>
      </c>
      <c r="D1393" s="54">
        <v>6</v>
      </c>
      <c r="E1393" s="42">
        <v>2015</v>
      </c>
      <c r="F1393" s="42" t="s">
        <v>15</v>
      </c>
      <c r="G1393" s="43">
        <v>5</v>
      </c>
      <c r="H1393" s="54">
        <v>0.114</v>
      </c>
      <c r="I1393" s="54">
        <v>0.114</v>
      </c>
    </row>
    <row r="1394" spans="1:9" s="42" customFormat="1" x14ac:dyDescent="0.25">
      <c r="A1394" s="54" t="s">
        <v>18</v>
      </c>
      <c r="B1394" s="54">
        <v>17</v>
      </c>
      <c r="C1394" s="54" t="s">
        <v>35</v>
      </c>
      <c r="D1394" s="54">
        <v>6</v>
      </c>
      <c r="E1394" s="42">
        <v>2020</v>
      </c>
      <c r="F1394" s="42" t="s">
        <v>12</v>
      </c>
      <c r="G1394" s="54">
        <v>2</v>
      </c>
      <c r="H1394" s="54">
        <v>0.78599999999999992</v>
      </c>
      <c r="I1394" s="54">
        <v>0.78599999999999992</v>
      </c>
    </row>
    <row r="1395" spans="1:9" s="42" customFormat="1" x14ac:dyDescent="0.25">
      <c r="A1395" s="54" t="s">
        <v>18</v>
      </c>
      <c r="B1395" s="54">
        <v>17</v>
      </c>
      <c r="C1395" s="54" t="s">
        <v>35</v>
      </c>
      <c r="D1395" s="54">
        <v>6</v>
      </c>
      <c r="E1395" s="42">
        <v>2020</v>
      </c>
      <c r="F1395" s="42" t="s">
        <v>13</v>
      </c>
      <c r="G1395" s="54">
        <v>3</v>
      </c>
      <c r="H1395" s="54">
        <v>0.214</v>
      </c>
      <c r="I1395" s="54">
        <v>0.214</v>
      </c>
    </row>
    <row r="1396" spans="1:9" s="42" customFormat="1" x14ac:dyDescent="0.25">
      <c r="A1396" s="54" t="s">
        <v>18</v>
      </c>
      <c r="B1396" s="54">
        <v>17</v>
      </c>
      <c r="C1396" s="54" t="s">
        <v>35</v>
      </c>
      <c r="D1396" s="54">
        <v>6</v>
      </c>
      <c r="E1396" s="42">
        <v>2020</v>
      </c>
      <c r="F1396" s="42" t="s">
        <v>14</v>
      </c>
      <c r="G1396" s="43">
        <v>4</v>
      </c>
      <c r="H1396" s="54">
        <v>0.72499999999999998</v>
      </c>
      <c r="I1396" s="54">
        <v>0.72499999999999998</v>
      </c>
    </row>
    <row r="1397" spans="1:9" s="42" customFormat="1" x14ac:dyDescent="0.25">
      <c r="A1397" s="54" t="s">
        <v>18</v>
      </c>
      <c r="B1397" s="54">
        <v>17</v>
      </c>
      <c r="C1397" s="54" t="s">
        <v>35</v>
      </c>
      <c r="D1397" s="54">
        <v>6</v>
      </c>
      <c r="E1397" s="42">
        <v>2020</v>
      </c>
      <c r="F1397" s="42" t="s">
        <v>15</v>
      </c>
      <c r="G1397" s="43">
        <v>5</v>
      </c>
      <c r="H1397" s="54">
        <v>0.27500000000000002</v>
      </c>
      <c r="I1397" s="54">
        <v>0.27500000000000002</v>
      </c>
    </row>
    <row r="1398" spans="1:9" x14ac:dyDescent="0.25">
      <c r="A1398" t="s">
        <v>18</v>
      </c>
      <c r="B1398">
        <v>17</v>
      </c>
      <c r="C1398" s="54" t="s">
        <v>36</v>
      </c>
      <c r="D1398" s="54">
        <v>7</v>
      </c>
      <c r="E1398" s="54">
        <v>2010</v>
      </c>
      <c r="F1398" s="54" t="s">
        <v>11</v>
      </c>
      <c r="G1398" s="54">
        <v>1</v>
      </c>
      <c r="H1398" s="54">
        <v>0.15</v>
      </c>
      <c r="I1398" s="54">
        <v>0.15</v>
      </c>
    </row>
    <row r="1399" spans="1:9" x14ac:dyDescent="0.25">
      <c r="A1399" s="42" t="s">
        <v>18</v>
      </c>
      <c r="B1399" s="42">
        <v>17</v>
      </c>
      <c r="C1399" s="54" t="s">
        <v>36</v>
      </c>
      <c r="D1399" s="54">
        <v>7</v>
      </c>
      <c r="E1399" s="54">
        <v>2010</v>
      </c>
      <c r="F1399" s="54" t="s">
        <v>12</v>
      </c>
      <c r="G1399" s="54">
        <v>2</v>
      </c>
      <c r="H1399" s="54">
        <v>0.85</v>
      </c>
      <c r="I1399" s="54">
        <v>0.85</v>
      </c>
    </row>
    <row r="1400" spans="1:9" x14ac:dyDescent="0.25">
      <c r="A1400" s="42" t="s">
        <v>18</v>
      </c>
      <c r="B1400" s="42">
        <v>17</v>
      </c>
      <c r="C1400" s="54" t="s">
        <v>36</v>
      </c>
      <c r="D1400" s="54">
        <v>7</v>
      </c>
      <c r="E1400" s="54">
        <v>2010</v>
      </c>
      <c r="F1400" s="54" t="s">
        <v>14</v>
      </c>
      <c r="G1400" s="38">
        <v>4</v>
      </c>
      <c r="H1400" s="38">
        <v>1</v>
      </c>
      <c r="I1400" s="38">
        <v>1</v>
      </c>
    </row>
    <row r="1401" spans="1:9" x14ac:dyDescent="0.25">
      <c r="A1401" s="42" t="s">
        <v>18</v>
      </c>
      <c r="B1401" s="42">
        <v>17</v>
      </c>
      <c r="C1401" s="54" t="s">
        <v>36</v>
      </c>
      <c r="D1401" s="54">
        <v>7</v>
      </c>
      <c r="E1401" s="54">
        <v>2011</v>
      </c>
      <c r="F1401" s="54" t="s">
        <v>11</v>
      </c>
      <c r="G1401" s="54">
        <v>1</v>
      </c>
      <c r="H1401" s="54">
        <v>0.03</v>
      </c>
      <c r="I1401" s="54">
        <v>0.03</v>
      </c>
    </row>
    <row r="1402" spans="1:9" x14ac:dyDescent="0.25">
      <c r="A1402" s="42" t="s">
        <v>18</v>
      </c>
      <c r="B1402" s="42">
        <v>17</v>
      </c>
      <c r="C1402" s="54" t="s">
        <v>36</v>
      </c>
      <c r="D1402" s="54">
        <v>7</v>
      </c>
      <c r="E1402" s="54">
        <v>2011</v>
      </c>
      <c r="F1402" s="54" t="s">
        <v>12</v>
      </c>
      <c r="G1402" s="54">
        <v>2</v>
      </c>
      <c r="H1402" s="54">
        <v>0.97</v>
      </c>
      <c r="I1402" s="54">
        <v>0.97</v>
      </c>
    </row>
    <row r="1403" spans="1:9" x14ac:dyDescent="0.25">
      <c r="A1403" s="42" t="s">
        <v>18</v>
      </c>
      <c r="B1403" s="42">
        <v>17</v>
      </c>
      <c r="C1403" s="54" t="s">
        <v>36</v>
      </c>
      <c r="D1403" s="54">
        <v>7</v>
      </c>
      <c r="E1403" s="54">
        <v>2012</v>
      </c>
      <c r="F1403" s="54" t="s">
        <v>12</v>
      </c>
      <c r="G1403" s="54">
        <v>2</v>
      </c>
      <c r="H1403" s="54">
        <v>1</v>
      </c>
      <c r="I1403" s="54">
        <v>1</v>
      </c>
    </row>
    <row r="1404" spans="1:9" x14ac:dyDescent="0.25">
      <c r="A1404" s="42" t="s">
        <v>18</v>
      </c>
      <c r="B1404" s="42">
        <v>17</v>
      </c>
      <c r="C1404" s="54" t="s">
        <v>36</v>
      </c>
      <c r="D1404" s="54">
        <v>7</v>
      </c>
      <c r="E1404" s="54">
        <v>2015</v>
      </c>
      <c r="F1404" s="54" t="s">
        <v>12</v>
      </c>
      <c r="G1404" s="54">
        <v>2</v>
      </c>
      <c r="H1404" s="54">
        <v>0.94799999999999995</v>
      </c>
      <c r="I1404" s="54">
        <v>0.94799999999999995</v>
      </c>
    </row>
    <row r="1405" spans="1:9" x14ac:dyDescent="0.25">
      <c r="A1405" s="42" t="s">
        <v>18</v>
      </c>
      <c r="B1405" s="42">
        <v>17</v>
      </c>
      <c r="C1405" s="54" t="s">
        <v>36</v>
      </c>
      <c r="D1405" s="54">
        <v>7</v>
      </c>
      <c r="E1405" s="54">
        <v>2015</v>
      </c>
      <c r="F1405" s="54" t="s">
        <v>13</v>
      </c>
      <c r="G1405" s="54">
        <v>3</v>
      </c>
      <c r="H1405" s="54">
        <v>5.1999999999999998E-2</v>
      </c>
      <c r="I1405" s="54">
        <v>5.1999999999999998E-2</v>
      </c>
    </row>
    <row r="1406" spans="1:9" x14ac:dyDescent="0.25">
      <c r="A1406" s="42" t="s">
        <v>18</v>
      </c>
      <c r="B1406" s="42">
        <v>17</v>
      </c>
      <c r="C1406" s="54" t="s">
        <v>36</v>
      </c>
      <c r="D1406" s="54">
        <v>7</v>
      </c>
      <c r="E1406" s="54">
        <v>2015</v>
      </c>
      <c r="F1406" s="37" t="s">
        <v>14</v>
      </c>
      <c r="G1406" s="38">
        <v>4</v>
      </c>
      <c r="H1406" s="55">
        <v>0.88600000000000001</v>
      </c>
      <c r="I1406" s="55">
        <v>0.88600000000000001</v>
      </c>
    </row>
    <row r="1407" spans="1:9" x14ac:dyDescent="0.25">
      <c r="A1407" s="42" t="s">
        <v>18</v>
      </c>
      <c r="B1407" s="42">
        <v>17</v>
      </c>
      <c r="C1407" s="54" t="s">
        <v>36</v>
      </c>
      <c r="D1407" s="54">
        <v>7</v>
      </c>
      <c r="E1407" s="37">
        <v>2015</v>
      </c>
      <c r="F1407" s="54" t="s">
        <v>15</v>
      </c>
      <c r="G1407" s="38">
        <v>5</v>
      </c>
      <c r="H1407" s="54">
        <v>0.114</v>
      </c>
      <c r="I1407" s="54">
        <v>0.114</v>
      </c>
    </row>
    <row r="1408" spans="1:9" x14ac:dyDescent="0.25">
      <c r="A1408" s="42" t="s">
        <v>18</v>
      </c>
      <c r="B1408" s="42">
        <v>17</v>
      </c>
      <c r="C1408" s="54" t="s">
        <v>36</v>
      </c>
      <c r="D1408" s="54">
        <v>7</v>
      </c>
      <c r="E1408" s="37">
        <v>2020</v>
      </c>
      <c r="F1408" s="37" t="s">
        <v>12</v>
      </c>
      <c r="G1408" s="54">
        <v>2</v>
      </c>
      <c r="H1408" s="54">
        <v>0.78599999999999992</v>
      </c>
      <c r="I1408" s="54">
        <v>0.78599999999999992</v>
      </c>
    </row>
    <row r="1409" spans="1:9" x14ac:dyDescent="0.25">
      <c r="A1409" s="42" t="s">
        <v>18</v>
      </c>
      <c r="B1409" s="42">
        <v>17</v>
      </c>
      <c r="C1409" s="54" t="s">
        <v>36</v>
      </c>
      <c r="D1409" s="54">
        <v>7</v>
      </c>
      <c r="E1409" s="37">
        <v>2020</v>
      </c>
      <c r="F1409" s="54" t="s">
        <v>13</v>
      </c>
      <c r="G1409" s="54">
        <v>3</v>
      </c>
      <c r="H1409" s="54">
        <v>0.214</v>
      </c>
      <c r="I1409" s="54">
        <v>0.214</v>
      </c>
    </row>
    <row r="1410" spans="1:9" x14ac:dyDescent="0.25">
      <c r="A1410" s="42" t="s">
        <v>18</v>
      </c>
      <c r="B1410" s="42">
        <v>17</v>
      </c>
      <c r="C1410" s="54" t="s">
        <v>36</v>
      </c>
      <c r="D1410" s="54">
        <v>7</v>
      </c>
      <c r="E1410" s="37">
        <v>2020</v>
      </c>
      <c r="F1410" s="37" t="s">
        <v>14</v>
      </c>
      <c r="G1410" s="38">
        <v>4</v>
      </c>
      <c r="H1410" s="54">
        <v>0.72499999999999998</v>
      </c>
      <c r="I1410" s="54">
        <v>0.72499999999999998</v>
      </c>
    </row>
    <row r="1411" spans="1:9" s="42" customFormat="1" x14ac:dyDescent="0.25">
      <c r="A1411" s="42" t="s">
        <v>18</v>
      </c>
      <c r="B1411" s="42">
        <v>17</v>
      </c>
      <c r="C1411" s="54" t="s">
        <v>36</v>
      </c>
      <c r="D1411" s="54">
        <v>7</v>
      </c>
      <c r="E1411" s="42">
        <v>2020</v>
      </c>
      <c r="F1411" s="42" t="s">
        <v>15</v>
      </c>
      <c r="G1411" s="43">
        <v>5</v>
      </c>
      <c r="H1411" s="54">
        <v>0.27500000000000002</v>
      </c>
      <c r="I1411" s="54">
        <v>0.27500000000000002</v>
      </c>
    </row>
    <row r="1412" spans="1:9" s="42" customFormat="1" x14ac:dyDescent="0.25">
      <c r="A1412" s="42" t="s">
        <v>18</v>
      </c>
      <c r="B1412" s="42">
        <v>17</v>
      </c>
      <c r="C1412" s="54" t="s">
        <v>37</v>
      </c>
      <c r="D1412" s="54">
        <v>8</v>
      </c>
      <c r="E1412" s="42">
        <v>2010</v>
      </c>
      <c r="F1412" s="42" t="s">
        <v>11</v>
      </c>
      <c r="G1412" s="54">
        <v>1</v>
      </c>
      <c r="H1412" s="54">
        <v>0.15</v>
      </c>
      <c r="I1412" s="54">
        <v>0.15</v>
      </c>
    </row>
    <row r="1413" spans="1:9" s="42" customFormat="1" x14ac:dyDescent="0.25">
      <c r="A1413" s="42" t="s">
        <v>18</v>
      </c>
      <c r="B1413" s="42">
        <v>17</v>
      </c>
      <c r="C1413" s="54" t="s">
        <v>37</v>
      </c>
      <c r="D1413" s="54">
        <v>8</v>
      </c>
      <c r="E1413" s="42">
        <v>2010</v>
      </c>
      <c r="F1413" s="42" t="s">
        <v>12</v>
      </c>
      <c r="G1413" s="54">
        <v>2</v>
      </c>
      <c r="H1413" s="54">
        <v>0.85</v>
      </c>
      <c r="I1413" s="54">
        <v>0.85</v>
      </c>
    </row>
    <row r="1414" spans="1:9" s="42" customFormat="1" x14ac:dyDescent="0.25">
      <c r="A1414" s="42" t="s">
        <v>18</v>
      </c>
      <c r="B1414" s="42">
        <v>17</v>
      </c>
      <c r="C1414" s="54" t="s">
        <v>37</v>
      </c>
      <c r="D1414" s="54">
        <v>8</v>
      </c>
      <c r="E1414" s="42">
        <v>2010</v>
      </c>
      <c r="F1414" s="42" t="s">
        <v>14</v>
      </c>
      <c r="G1414" s="43">
        <v>4</v>
      </c>
      <c r="H1414" s="55">
        <v>1</v>
      </c>
      <c r="I1414" s="55">
        <v>1</v>
      </c>
    </row>
    <row r="1415" spans="1:9" s="42" customFormat="1" x14ac:dyDescent="0.25">
      <c r="A1415" s="42" t="s">
        <v>18</v>
      </c>
      <c r="B1415" s="42">
        <v>17</v>
      </c>
      <c r="C1415" s="54" t="s">
        <v>37</v>
      </c>
      <c r="D1415" s="54">
        <v>8</v>
      </c>
      <c r="E1415" s="42">
        <v>2011</v>
      </c>
      <c r="F1415" s="42" t="s">
        <v>11</v>
      </c>
      <c r="G1415" s="54">
        <v>1</v>
      </c>
      <c r="H1415" s="54">
        <v>0.03</v>
      </c>
      <c r="I1415" s="54">
        <v>0.03</v>
      </c>
    </row>
    <row r="1416" spans="1:9" x14ac:dyDescent="0.25">
      <c r="A1416" s="54" t="s">
        <v>18</v>
      </c>
      <c r="B1416" s="54">
        <v>17</v>
      </c>
      <c r="C1416" s="54" t="s">
        <v>37</v>
      </c>
      <c r="D1416" s="54">
        <v>8</v>
      </c>
      <c r="E1416" s="54">
        <v>2011</v>
      </c>
      <c r="F1416" s="54" t="s">
        <v>12</v>
      </c>
      <c r="G1416" s="54">
        <v>2</v>
      </c>
      <c r="H1416" s="54">
        <v>0.97</v>
      </c>
      <c r="I1416" s="54">
        <v>0.97</v>
      </c>
    </row>
    <row r="1417" spans="1:9" x14ac:dyDescent="0.25">
      <c r="A1417" s="54" t="s">
        <v>18</v>
      </c>
      <c r="B1417" s="54">
        <v>17</v>
      </c>
      <c r="C1417" s="54" t="s">
        <v>37</v>
      </c>
      <c r="D1417" s="54">
        <v>8</v>
      </c>
      <c r="E1417" s="54">
        <v>2012</v>
      </c>
      <c r="F1417" s="54" t="s">
        <v>12</v>
      </c>
      <c r="G1417" s="54">
        <v>2</v>
      </c>
      <c r="H1417" s="54">
        <v>1</v>
      </c>
      <c r="I1417" s="54">
        <v>1</v>
      </c>
    </row>
    <row r="1418" spans="1:9" x14ac:dyDescent="0.25">
      <c r="A1418" s="54" t="s">
        <v>18</v>
      </c>
      <c r="B1418" s="54">
        <v>17</v>
      </c>
      <c r="C1418" s="54" t="s">
        <v>37</v>
      </c>
      <c r="D1418" s="54">
        <v>8</v>
      </c>
      <c r="E1418" s="54">
        <v>2015</v>
      </c>
      <c r="F1418" s="54" t="s">
        <v>12</v>
      </c>
      <c r="G1418" s="54">
        <v>2</v>
      </c>
      <c r="H1418" s="54">
        <v>0.94799999999999995</v>
      </c>
      <c r="I1418" s="54">
        <v>0.94799999999999995</v>
      </c>
    </row>
    <row r="1419" spans="1:9" x14ac:dyDescent="0.25">
      <c r="A1419" s="54" t="s">
        <v>18</v>
      </c>
      <c r="B1419" s="54">
        <v>17</v>
      </c>
      <c r="C1419" s="54" t="s">
        <v>37</v>
      </c>
      <c r="D1419" s="54">
        <v>8</v>
      </c>
      <c r="E1419" s="54">
        <v>2015</v>
      </c>
      <c r="F1419" s="54" t="s">
        <v>13</v>
      </c>
      <c r="G1419" s="54">
        <v>3</v>
      </c>
      <c r="H1419" s="54">
        <v>5.1999999999999998E-2</v>
      </c>
      <c r="I1419" s="54">
        <v>5.1999999999999998E-2</v>
      </c>
    </row>
    <row r="1420" spans="1:9" x14ac:dyDescent="0.25">
      <c r="A1420" s="54" t="s">
        <v>18</v>
      </c>
      <c r="B1420" s="54">
        <v>17</v>
      </c>
      <c r="C1420" s="54" t="s">
        <v>37</v>
      </c>
      <c r="D1420" s="54">
        <v>8</v>
      </c>
      <c r="E1420" s="54">
        <v>2015</v>
      </c>
      <c r="F1420" s="54" t="s">
        <v>14</v>
      </c>
      <c r="G1420" s="40">
        <v>4</v>
      </c>
      <c r="H1420" s="55">
        <v>0.88600000000000001</v>
      </c>
      <c r="I1420" s="55">
        <v>0.88600000000000001</v>
      </c>
    </row>
    <row r="1421" spans="1:9" x14ac:dyDescent="0.25">
      <c r="A1421" s="54" t="s">
        <v>18</v>
      </c>
      <c r="B1421" s="54">
        <v>17</v>
      </c>
      <c r="C1421" s="54" t="s">
        <v>37</v>
      </c>
      <c r="D1421" s="54">
        <v>8</v>
      </c>
      <c r="E1421" s="54">
        <v>2015</v>
      </c>
      <c r="F1421" s="54" t="s">
        <v>15</v>
      </c>
      <c r="G1421" s="40">
        <v>5</v>
      </c>
      <c r="H1421" s="54">
        <v>0.114</v>
      </c>
      <c r="I1421" s="54">
        <v>0.114</v>
      </c>
    </row>
    <row r="1422" spans="1:9" x14ac:dyDescent="0.25">
      <c r="A1422" s="54" t="s">
        <v>18</v>
      </c>
      <c r="B1422" s="54">
        <v>17</v>
      </c>
      <c r="C1422" s="54" t="s">
        <v>37</v>
      </c>
      <c r="D1422" s="54">
        <v>8</v>
      </c>
      <c r="E1422" s="54">
        <v>2020</v>
      </c>
      <c r="F1422" s="54" t="s">
        <v>12</v>
      </c>
      <c r="G1422" s="54">
        <v>2</v>
      </c>
      <c r="H1422" s="54">
        <v>0.78599999999999992</v>
      </c>
      <c r="I1422" s="54">
        <v>0.78599999999999992</v>
      </c>
    </row>
    <row r="1423" spans="1:9" x14ac:dyDescent="0.25">
      <c r="A1423" s="54" t="s">
        <v>18</v>
      </c>
      <c r="B1423" s="54">
        <v>17</v>
      </c>
      <c r="C1423" s="54" t="s">
        <v>37</v>
      </c>
      <c r="D1423" s="54">
        <v>8</v>
      </c>
      <c r="E1423" s="54">
        <v>2020</v>
      </c>
      <c r="F1423" s="54" t="s">
        <v>13</v>
      </c>
      <c r="G1423" s="54">
        <v>3</v>
      </c>
      <c r="H1423" s="54">
        <v>0.214</v>
      </c>
      <c r="I1423" s="54">
        <v>0.214</v>
      </c>
    </row>
    <row r="1424" spans="1:9" x14ac:dyDescent="0.25">
      <c r="A1424" s="54" t="s">
        <v>18</v>
      </c>
      <c r="B1424" s="54">
        <v>17</v>
      </c>
      <c r="C1424" s="54" t="s">
        <v>37</v>
      </c>
      <c r="D1424" s="54">
        <v>8</v>
      </c>
      <c r="E1424" s="54">
        <v>2020</v>
      </c>
      <c r="F1424" s="39" t="s">
        <v>14</v>
      </c>
      <c r="G1424" s="40">
        <v>4</v>
      </c>
      <c r="H1424" s="54">
        <v>0.72499999999999998</v>
      </c>
      <c r="I1424" s="54">
        <v>0.72499999999999998</v>
      </c>
    </row>
    <row r="1425" spans="1:9" x14ac:dyDescent="0.25">
      <c r="A1425" s="54" t="s">
        <v>18</v>
      </c>
      <c r="B1425" s="54">
        <v>17</v>
      </c>
      <c r="C1425" s="54" t="s">
        <v>37</v>
      </c>
      <c r="D1425" s="54">
        <v>8</v>
      </c>
      <c r="E1425" s="39">
        <v>2020</v>
      </c>
      <c r="F1425" s="54" t="s">
        <v>15</v>
      </c>
      <c r="G1425" s="40">
        <v>5</v>
      </c>
      <c r="H1425" s="54">
        <v>0.27500000000000002</v>
      </c>
      <c r="I1425" s="54">
        <v>0.27500000000000002</v>
      </c>
    </row>
    <row r="1426" spans="1:9" x14ac:dyDescent="0.25">
      <c r="A1426" s="54" t="s">
        <v>18</v>
      </c>
      <c r="B1426" s="54">
        <v>17</v>
      </c>
      <c r="C1426" s="54" t="s">
        <v>38</v>
      </c>
      <c r="D1426" s="54">
        <v>9</v>
      </c>
      <c r="E1426" s="39">
        <v>2010</v>
      </c>
      <c r="F1426" s="39" t="s">
        <v>11</v>
      </c>
      <c r="G1426" s="54">
        <v>1</v>
      </c>
      <c r="H1426" s="54">
        <v>0.15</v>
      </c>
      <c r="I1426" s="54">
        <v>0.15</v>
      </c>
    </row>
    <row r="1427" spans="1:9" x14ac:dyDescent="0.25">
      <c r="A1427" s="54" t="s">
        <v>18</v>
      </c>
      <c r="B1427" s="54">
        <v>17</v>
      </c>
      <c r="C1427" s="54" t="s">
        <v>38</v>
      </c>
      <c r="D1427" s="54">
        <v>9</v>
      </c>
      <c r="E1427" s="39">
        <v>2010</v>
      </c>
      <c r="F1427" s="54" t="s">
        <v>12</v>
      </c>
      <c r="G1427" s="54">
        <v>2</v>
      </c>
      <c r="H1427" s="54">
        <v>0.85</v>
      </c>
      <c r="I1427" s="54">
        <v>0.85</v>
      </c>
    </row>
    <row r="1428" spans="1:9" x14ac:dyDescent="0.25">
      <c r="A1428" s="54" t="s">
        <v>18</v>
      </c>
      <c r="B1428" s="54">
        <v>17</v>
      </c>
      <c r="C1428" s="54" t="s">
        <v>38</v>
      </c>
      <c r="D1428" s="54">
        <v>9</v>
      </c>
      <c r="E1428" s="39">
        <v>2010</v>
      </c>
      <c r="F1428" s="39" t="s">
        <v>14</v>
      </c>
      <c r="G1428" s="40">
        <v>4</v>
      </c>
      <c r="H1428" s="55">
        <v>1</v>
      </c>
      <c r="I1428" s="55">
        <v>1</v>
      </c>
    </row>
    <row r="1429" spans="1:9" x14ac:dyDescent="0.25">
      <c r="A1429" s="54" t="s">
        <v>18</v>
      </c>
      <c r="B1429" s="54">
        <v>17</v>
      </c>
      <c r="C1429" s="54" t="s">
        <v>38</v>
      </c>
      <c r="D1429" s="54">
        <v>9</v>
      </c>
      <c r="E1429" s="42">
        <v>2011</v>
      </c>
      <c r="F1429" s="42" t="s">
        <v>11</v>
      </c>
      <c r="G1429" s="54">
        <v>1</v>
      </c>
      <c r="H1429" s="54">
        <v>0.03</v>
      </c>
      <c r="I1429" s="54">
        <v>0.03</v>
      </c>
    </row>
    <row r="1430" spans="1:9" x14ac:dyDescent="0.25">
      <c r="A1430" s="54" t="s">
        <v>18</v>
      </c>
      <c r="B1430" s="54">
        <v>17</v>
      </c>
      <c r="C1430" s="54" t="s">
        <v>38</v>
      </c>
      <c r="D1430" s="54">
        <v>9</v>
      </c>
      <c r="E1430" s="42">
        <v>2011</v>
      </c>
      <c r="F1430" s="42" t="s">
        <v>12</v>
      </c>
      <c r="G1430" s="54">
        <v>2</v>
      </c>
      <c r="H1430" s="54">
        <v>0.97</v>
      </c>
      <c r="I1430" s="54">
        <v>0.97</v>
      </c>
    </row>
    <row r="1431" spans="1:9" x14ac:dyDescent="0.25">
      <c r="A1431" s="54" t="s">
        <v>18</v>
      </c>
      <c r="B1431" s="54">
        <v>17</v>
      </c>
      <c r="C1431" s="54" t="s">
        <v>38</v>
      </c>
      <c r="D1431" s="54">
        <v>9</v>
      </c>
      <c r="E1431" s="42">
        <v>2012</v>
      </c>
      <c r="F1431" s="42" t="s">
        <v>12</v>
      </c>
      <c r="G1431" s="54">
        <v>2</v>
      </c>
      <c r="H1431" s="54">
        <v>1</v>
      </c>
      <c r="I1431" s="54">
        <v>1</v>
      </c>
    </row>
    <row r="1432" spans="1:9" x14ac:dyDescent="0.25">
      <c r="A1432" s="54" t="s">
        <v>18</v>
      </c>
      <c r="B1432" s="54">
        <v>17</v>
      </c>
      <c r="C1432" s="54" t="s">
        <v>38</v>
      </c>
      <c r="D1432" s="54">
        <v>9</v>
      </c>
      <c r="E1432" s="42">
        <v>2015</v>
      </c>
      <c r="F1432" s="42" t="s">
        <v>12</v>
      </c>
      <c r="G1432" s="54">
        <v>2</v>
      </c>
      <c r="H1432" s="54">
        <v>0.94799999999999995</v>
      </c>
      <c r="I1432" s="54">
        <v>0.94799999999999995</v>
      </c>
    </row>
    <row r="1433" spans="1:9" x14ac:dyDescent="0.25">
      <c r="A1433" s="54" t="s">
        <v>18</v>
      </c>
      <c r="B1433" s="54">
        <v>17</v>
      </c>
      <c r="C1433" s="54" t="s">
        <v>38</v>
      </c>
      <c r="D1433" s="54">
        <v>9</v>
      </c>
      <c r="E1433" s="42">
        <v>2015</v>
      </c>
      <c r="F1433" s="42" t="s">
        <v>13</v>
      </c>
      <c r="G1433" s="54">
        <v>3</v>
      </c>
      <c r="H1433" s="54">
        <v>5.1999999999999998E-2</v>
      </c>
      <c r="I1433" s="54">
        <v>5.1999999999999998E-2</v>
      </c>
    </row>
    <row r="1434" spans="1:9" x14ac:dyDescent="0.25">
      <c r="A1434" s="54" t="s">
        <v>18</v>
      </c>
      <c r="B1434" s="54">
        <v>17</v>
      </c>
      <c r="C1434" s="54" t="s">
        <v>38</v>
      </c>
      <c r="D1434" s="54">
        <v>9</v>
      </c>
      <c r="E1434" s="54">
        <v>2015</v>
      </c>
      <c r="F1434" s="54" t="s">
        <v>14</v>
      </c>
      <c r="G1434" s="45">
        <v>4</v>
      </c>
      <c r="H1434" s="45">
        <v>0.88600000000000001</v>
      </c>
      <c r="I1434" s="45">
        <v>0.88600000000000001</v>
      </c>
    </row>
    <row r="1435" spans="1:9" x14ac:dyDescent="0.25">
      <c r="A1435" s="54" t="s">
        <v>18</v>
      </c>
      <c r="B1435" s="54">
        <v>17</v>
      </c>
      <c r="C1435" s="54" t="s">
        <v>38</v>
      </c>
      <c r="D1435" s="54">
        <v>9</v>
      </c>
      <c r="E1435" s="54">
        <v>2015</v>
      </c>
      <c r="F1435" s="54" t="s">
        <v>15</v>
      </c>
      <c r="G1435" s="45">
        <v>5</v>
      </c>
      <c r="H1435" s="54">
        <v>0.114</v>
      </c>
      <c r="I1435" s="54">
        <v>0.114</v>
      </c>
    </row>
    <row r="1436" spans="1:9" x14ac:dyDescent="0.25">
      <c r="A1436" s="54" t="s">
        <v>18</v>
      </c>
      <c r="B1436" s="54">
        <v>17</v>
      </c>
      <c r="C1436" s="54" t="s">
        <v>38</v>
      </c>
      <c r="D1436" s="54">
        <v>9</v>
      </c>
      <c r="E1436" s="54">
        <v>2020</v>
      </c>
      <c r="F1436" s="54" t="s">
        <v>12</v>
      </c>
      <c r="G1436" s="54">
        <v>2</v>
      </c>
      <c r="H1436" s="54">
        <v>0.78599999999999992</v>
      </c>
      <c r="I1436" s="54">
        <v>0.78599999999999992</v>
      </c>
    </row>
    <row r="1437" spans="1:9" x14ac:dyDescent="0.25">
      <c r="A1437" s="54" t="s">
        <v>18</v>
      </c>
      <c r="B1437" s="54">
        <v>17</v>
      </c>
      <c r="C1437" s="54" t="s">
        <v>38</v>
      </c>
      <c r="D1437" s="54">
        <v>9</v>
      </c>
      <c r="E1437" s="54">
        <v>2020</v>
      </c>
      <c r="F1437" s="54" t="s">
        <v>13</v>
      </c>
      <c r="G1437" s="54">
        <v>3</v>
      </c>
      <c r="H1437" s="54">
        <v>0.214</v>
      </c>
      <c r="I1437" s="54">
        <v>0.214</v>
      </c>
    </row>
    <row r="1438" spans="1:9" x14ac:dyDescent="0.25">
      <c r="A1438" s="54" t="s">
        <v>18</v>
      </c>
      <c r="B1438" s="54">
        <v>17</v>
      </c>
      <c r="C1438" s="54" t="s">
        <v>38</v>
      </c>
      <c r="D1438" s="54">
        <v>9</v>
      </c>
      <c r="E1438">
        <v>2020</v>
      </c>
      <c r="F1438" s="54" t="s">
        <v>14</v>
      </c>
      <c r="G1438" s="45">
        <v>4</v>
      </c>
      <c r="H1438">
        <v>0.72499999999999998</v>
      </c>
      <c r="I1438" s="44">
        <v>0.72499999999999998</v>
      </c>
    </row>
    <row r="1439" spans="1:9" x14ac:dyDescent="0.25">
      <c r="A1439" s="54" t="s">
        <v>18</v>
      </c>
      <c r="B1439" s="54">
        <v>17</v>
      </c>
      <c r="C1439" s="54" t="s">
        <v>38</v>
      </c>
      <c r="D1439" s="54">
        <v>9</v>
      </c>
      <c r="E1439" s="44">
        <v>2020</v>
      </c>
      <c r="F1439" s="54" t="s">
        <v>15</v>
      </c>
      <c r="G1439" s="45">
        <v>5</v>
      </c>
      <c r="H1439" s="44">
        <v>0.27500000000000002</v>
      </c>
      <c r="I1439" s="44">
        <v>0.27500000000000002</v>
      </c>
    </row>
    <row r="1440" spans="1:9" x14ac:dyDescent="0.25">
      <c r="A1440" s="49" t="s">
        <v>18</v>
      </c>
      <c r="B1440" s="49">
        <v>17</v>
      </c>
      <c r="C1440" s="49" t="s">
        <v>39</v>
      </c>
      <c r="D1440" s="54">
        <v>10</v>
      </c>
      <c r="E1440" s="44">
        <v>2010</v>
      </c>
      <c r="F1440" s="45" t="s">
        <v>12</v>
      </c>
      <c r="G1440" s="45">
        <v>2</v>
      </c>
      <c r="H1440" s="55">
        <v>0.98099999999999998</v>
      </c>
      <c r="I1440" s="55">
        <v>0.98099999999999998</v>
      </c>
    </row>
    <row r="1441" spans="1:9" x14ac:dyDescent="0.25">
      <c r="A1441" s="49" t="s">
        <v>18</v>
      </c>
      <c r="B1441" s="49">
        <v>17</v>
      </c>
      <c r="C1441" s="49" t="s">
        <v>39</v>
      </c>
      <c r="D1441" s="49">
        <v>10</v>
      </c>
      <c r="E1441" s="55">
        <v>2010</v>
      </c>
      <c r="F1441" s="54" t="s">
        <v>20</v>
      </c>
      <c r="G1441" s="45">
        <v>3</v>
      </c>
      <c r="H1441" s="49">
        <v>1.9000000000000017E-2</v>
      </c>
      <c r="I1441" s="49">
        <v>1.9000000000000017E-2</v>
      </c>
    </row>
    <row r="1442" spans="1:9" x14ac:dyDescent="0.25">
      <c r="A1442" s="49" t="s">
        <v>18</v>
      </c>
      <c r="B1442" s="49">
        <v>17</v>
      </c>
      <c r="C1442" s="49" t="s">
        <v>39</v>
      </c>
      <c r="D1442" s="49">
        <v>10</v>
      </c>
      <c r="E1442" s="55">
        <v>2010</v>
      </c>
      <c r="F1442" s="46" t="s">
        <v>14</v>
      </c>
      <c r="G1442" s="47">
        <v>4</v>
      </c>
      <c r="H1442" s="49">
        <v>1</v>
      </c>
      <c r="I1442" s="49">
        <v>1</v>
      </c>
    </row>
    <row r="1443" spans="1:9" x14ac:dyDescent="0.25">
      <c r="A1443" s="49" t="s">
        <v>18</v>
      </c>
      <c r="B1443" s="49">
        <v>17</v>
      </c>
      <c r="C1443" s="49" t="s">
        <v>39</v>
      </c>
      <c r="D1443" s="49">
        <v>10</v>
      </c>
      <c r="E1443" s="55">
        <v>2011</v>
      </c>
      <c r="F1443" s="49" t="s">
        <v>12</v>
      </c>
      <c r="G1443" s="49">
        <v>2</v>
      </c>
      <c r="H1443" s="55">
        <v>0.81899999999999995</v>
      </c>
      <c r="I1443" s="55">
        <v>0.81899999999999995</v>
      </c>
    </row>
    <row r="1444" spans="1:9" x14ac:dyDescent="0.25">
      <c r="A1444" s="49" t="s">
        <v>18</v>
      </c>
      <c r="B1444" s="49">
        <v>17</v>
      </c>
      <c r="C1444" s="49" t="s">
        <v>39</v>
      </c>
      <c r="D1444" s="49">
        <v>10</v>
      </c>
      <c r="E1444" s="55">
        <v>2011</v>
      </c>
      <c r="F1444" s="48" t="s">
        <v>20</v>
      </c>
      <c r="G1444" s="49">
        <v>3</v>
      </c>
      <c r="H1444" s="55">
        <v>0.18100000000000005</v>
      </c>
      <c r="I1444" s="55">
        <v>0.18100000000000005</v>
      </c>
    </row>
    <row r="1445" spans="1:9" x14ac:dyDescent="0.25">
      <c r="A1445" s="49" t="s">
        <v>18</v>
      </c>
      <c r="B1445" s="49">
        <v>17</v>
      </c>
      <c r="C1445" s="49" t="s">
        <v>39</v>
      </c>
      <c r="D1445" s="49">
        <v>10</v>
      </c>
      <c r="E1445" s="55">
        <v>2012</v>
      </c>
      <c r="F1445" s="49" t="s">
        <v>12</v>
      </c>
      <c r="G1445" s="49">
        <v>2</v>
      </c>
      <c r="H1445" s="48">
        <v>0.70499999999999996</v>
      </c>
      <c r="I1445" s="48">
        <v>0.70499999999999996</v>
      </c>
    </row>
    <row r="1446" spans="1:9" x14ac:dyDescent="0.25">
      <c r="A1446" s="49" t="s">
        <v>18</v>
      </c>
      <c r="B1446" s="49">
        <v>17</v>
      </c>
      <c r="C1446" s="49" t="s">
        <v>39</v>
      </c>
      <c r="D1446" s="49">
        <v>10</v>
      </c>
      <c r="E1446" s="55">
        <v>2012</v>
      </c>
      <c r="F1446" s="48" t="s">
        <v>20</v>
      </c>
      <c r="G1446" s="49">
        <v>3</v>
      </c>
      <c r="H1446" s="55">
        <v>0.29499999999999998</v>
      </c>
      <c r="I1446" s="55">
        <v>0.29499999999999998</v>
      </c>
    </row>
    <row r="1447" spans="1:9" x14ac:dyDescent="0.25">
      <c r="A1447" s="49" t="s">
        <v>18</v>
      </c>
      <c r="B1447" s="49">
        <v>17</v>
      </c>
      <c r="C1447" s="49" t="s">
        <v>39</v>
      </c>
      <c r="D1447" s="49">
        <v>10</v>
      </c>
      <c r="E1447" s="55">
        <v>2015</v>
      </c>
      <c r="F1447" s="54" t="s">
        <v>14</v>
      </c>
      <c r="G1447" s="49">
        <v>4</v>
      </c>
      <c r="H1447" s="55">
        <v>0.88600000000000001</v>
      </c>
      <c r="I1447" s="55">
        <v>0.88600000000000001</v>
      </c>
    </row>
    <row r="1448" spans="1:9" x14ac:dyDescent="0.25">
      <c r="A1448" s="49" t="s">
        <v>18</v>
      </c>
      <c r="B1448" s="49">
        <v>17</v>
      </c>
      <c r="C1448" s="49" t="s">
        <v>39</v>
      </c>
      <c r="D1448" s="49">
        <v>10</v>
      </c>
      <c r="E1448" s="55">
        <v>2015</v>
      </c>
      <c r="F1448" s="48" t="s">
        <v>15</v>
      </c>
      <c r="G1448" s="49">
        <v>5</v>
      </c>
      <c r="H1448" s="55">
        <v>0.114</v>
      </c>
      <c r="I1448" s="55">
        <v>0.114</v>
      </c>
    </row>
    <row r="1449" spans="1:9" x14ac:dyDescent="0.25">
      <c r="A1449" s="49" t="s">
        <v>18</v>
      </c>
      <c r="B1449" s="49">
        <v>17</v>
      </c>
      <c r="C1449" s="49" t="s">
        <v>39</v>
      </c>
      <c r="D1449" s="49">
        <v>10</v>
      </c>
      <c r="E1449" s="55">
        <v>2020</v>
      </c>
      <c r="F1449" s="54" t="s">
        <v>14</v>
      </c>
      <c r="G1449" s="49">
        <v>4</v>
      </c>
      <c r="H1449" s="55">
        <v>0.72499999999999998</v>
      </c>
      <c r="I1449" s="55">
        <v>0.72499999999999998</v>
      </c>
    </row>
    <row r="1450" spans="1:9" x14ac:dyDescent="0.25">
      <c r="A1450" s="49" t="s">
        <v>18</v>
      </c>
      <c r="B1450" s="49">
        <v>17</v>
      </c>
      <c r="C1450" s="49" t="s">
        <v>39</v>
      </c>
      <c r="D1450" s="49">
        <v>10</v>
      </c>
      <c r="E1450" s="55">
        <v>2020</v>
      </c>
      <c r="F1450" s="48" t="s">
        <v>15</v>
      </c>
      <c r="G1450" s="49">
        <v>5</v>
      </c>
      <c r="H1450" s="48">
        <v>0.27500000000000002</v>
      </c>
      <c r="I1450" s="48">
        <v>0.27500000000000002</v>
      </c>
    </row>
    <row r="1451" spans="1:9" x14ac:dyDescent="0.25">
      <c r="A1451" s="49" t="s">
        <v>18</v>
      </c>
      <c r="B1451" s="49">
        <v>17</v>
      </c>
      <c r="C1451" s="49" t="s">
        <v>39</v>
      </c>
      <c r="D1451" s="49">
        <v>10</v>
      </c>
      <c r="E1451" s="55">
        <v>2025</v>
      </c>
      <c r="F1451" s="54" t="s">
        <v>20</v>
      </c>
      <c r="G1451" s="49">
        <v>3</v>
      </c>
      <c r="H1451" s="55">
        <v>1</v>
      </c>
      <c r="I1451" s="55">
        <v>1</v>
      </c>
    </row>
    <row r="1452" spans="1:9" x14ac:dyDescent="0.25">
      <c r="A1452" s="49" t="s">
        <v>18</v>
      </c>
      <c r="B1452" s="49">
        <v>17</v>
      </c>
      <c r="C1452" s="49" t="s">
        <v>40</v>
      </c>
      <c r="D1452" s="49">
        <v>11</v>
      </c>
      <c r="E1452" s="55">
        <v>2010</v>
      </c>
      <c r="F1452" s="55" t="s">
        <v>11</v>
      </c>
      <c r="G1452" s="49">
        <v>1</v>
      </c>
      <c r="H1452" s="55">
        <v>0.99099999999999999</v>
      </c>
      <c r="I1452" s="55">
        <v>0.99099999999999999</v>
      </c>
    </row>
    <row r="1453" spans="1:9" x14ac:dyDescent="0.25">
      <c r="A1453" s="49" t="s">
        <v>18</v>
      </c>
      <c r="B1453" s="49">
        <v>17</v>
      </c>
      <c r="C1453" s="49" t="s">
        <v>40</v>
      </c>
      <c r="D1453" s="49">
        <v>11</v>
      </c>
      <c r="E1453" s="55">
        <v>2010</v>
      </c>
      <c r="F1453" s="49" t="s">
        <v>12</v>
      </c>
      <c r="G1453" s="49">
        <v>2</v>
      </c>
      <c r="H1453" s="55">
        <v>9.000000000000008E-3</v>
      </c>
      <c r="I1453" s="55">
        <v>9.000000000000008E-3</v>
      </c>
    </row>
    <row r="1454" spans="1:9" x14ac:dyDescent="0.25">
      <c r="A1454" s="49" t="s">
        <v>18</v>
      </c>
      <c r="B1454" s="49">
        <v>17</v>
      </c>
      <c r="C1454" s="49" t="s">
        <v>40</v>
      </c>
      <c r="D1454" s="49">
        <v>11</v>
      </c>
      <c r="E1454" s="48">
        <v>2010</v>
      </c>
      <c r="F1454" s="48" t="s">
        <v>14</v>
      </c>
      <c r="G1454" s="49">
        <v>4</v>
      </c>
      <c r="H1454" s="2">
        <v>1</v>
      </c>
      <c r="I1454" s="2">
        <v>1</v>
      </c>
    </row>
    <row r="1455" spans="1:9" x14ac:dyDescent="0.25">
      <c r="A1455" s="51" t="s">
        <v>18</v>
      </c>
      <c r="B1455" s="51">
        <v>17</v>
      </c>
      <c r="C1455" s="51" t="s">
        <v>40</v>
      </c>
      <c r="D1455" s="51">
        <v>11</v>
      </c>
      <c r="E1455" s="55">
        <v>2011</v>
      </c>
      <c r="F1455" s="49" t="s">
        <v>11</v>
      </c>
      <c r="G1455" s="49">
        <v>1</v>
      </c>
      <c r="H1455" s="55">
        <v>0.52700000000000002</v>
      </c>
      <c r="I1455" s="55">
        <v>0.52700000000000002</v>
      </c>
    </row>
    <row r="1456" spans="1:9" x14ac:dyDescent="0.25">
      <c r="A1456" s="51" t="s">
        <v>18</v>
      </c>
      <c r="B1456" s="51">
        <v>17</v>
      </c>
      <c r="C1456" s="51" t="s">
        <v>40</v>
      </c>
      <c r="D1456" s="51">
        <v>11</v>
      </c>
      <c r="E1456" s="55">
        <v>2011</v>
      </c>
      <c r="F1456" s="55" t="s">
        <v>12</v>
      </c>
      <c r="G1456" s="49">
        <v>2</v>
      </c>
      <c r="H1456" s="55">
        <v>0.47299999999999998</v>
      </c>
      <c r="I1456" s="55">
        <v>0.47299999999999998</v>
      </c>
    </row>
    <row r="1457" spans="1:13" x14ac:dyDescent="0.25">
      <c r="A1457" s="51" t="s">
        <v>18</v>
      </c>
      <c r="B1457" s="51">
        <v>17</v>
      </c>
      <c r="C1457" s="51" t="s">
        <v>40</v>
      </c>
      <c r="D1457" s="51">
        <v>11</v>
      </c>
      <c r="E1457" s="55">
        <f>E1455+1</f>
        <v>2012</v>
      </c>
      <c r="F1457" s="49" t="s">
        <v>11</v>
      </c>
      <c r="G1457" s="49">
        <v>1</v>
      </c>
      <c r="H1457" s="2">
        <f>H1455-0.277</f>
        <v>0.25</v>
      </c>
      <c r="I1457" s="2">
        <f>I1455-0.277</f>
        <v>0.25</v>
      </c>
    </row>
    <row r="1458" spans="1:13" x14ac:dyDescent="0.25">
      <c r="A1458" s="51" t="s">
        <v>18</v>
      </c>
      <c r="B1458" s="51">
        <v>17</v>
      </c>
      <c r="C1458" s="51" t="s">
        <v>40</v>
      </c>
      <c r="D1458" s="51">
        <v>11</v>
      </c>
      <c r="E1458" s="55">
        <f>E1456+1</f>
        <v>2012</v>
      </c>
      <c r="F1458" s="55" t="s">
        <v>12</v>
      </c>
      <c r="G1458" s="49">
        <v>2</v>
      </c>
      <c r="H1458" s="2">
        <f>H1456+0.277</f>
        <v>0.75</v>
      </c>
      <c r="I1458" s="2">
        <f>I1456+0.277</f>
        <v>0.75</v>
      </c>
    </row>
    <row r="1459" spans="1:13" x14ac:dyDescent="0.25">
      <c r="A1459" s="51" t="s">
        <v>18</v>
      </c>
      <c r="B1459" s="51">
        <v>17</v>
      </c>
      <c r="C1459" s="51" t="s">
        <v>40</v>
      </c>
      <c r="D1459" s="51">
        <v>11</v>
      </c>
      <c r="E1459" s="55">
        <f>E1458+1</f>
        <v>2013</v>
      </c>
      <c r="F1459" s="49" t="s">
        <v>12</v>
      </c>
      <c r="G1459" s="49">
        <v>2</v>
      </c>
      <c r="H1459" s="2">
        <v>1</v>
      </c>
      <c r="I1459" s="2">
        <v>1</v>
      </c>
    </row>
    <row r="1460" spans="1:13" x14ac:dyDescent="0.25">
      <c r="A1460" s="51" t="s">
        <v>18</v>
      </c>
      <c r="B1460" s="51">
        <v>17</v>
      </c>
      <c r="C1460" s="51" t="s">
        <v>40</v>
      </c>
      <c r="D1460" s="51">
        <v>11</v>
      </c>
      <c r="E1460" s="55">
        <v>2014</v>
      </c>
      <c r="F1460" s="55" t="s">
        <v>12</v>
      </c>
      <c r="G1460" s="49">
        <v>2</v>
      </c>
      <c r="H1460" s="2">
        <v>0.95199999999999996</v>
      </c>
      <c r="I1460" s="2">
        <v>0.95199999999999996</v>
      </c>
    </row>
    <row r="1461" spans="1:13" x14ac:dyDescent="0.25">
      <c r="A1461" s="51" t="s">
        <v>18</v>
      </c>
      <c r="B1461" s="51">
        <v>17</v>
      </c>
      <c r="C1461" s="51" t="s">
        <v>40</v>
      </c>
      <c r="D1461" s="51">
        <v>11</v>
      </c>
      <c r="E1461" s="55">
        <f>E1459+1</f>
        <v>2014</v>
      </c>
      <c r="F1461" s="54" t="s">
        <v>20</v>
      </c>
      <c r="G1461" s="49">
        <v>3</v>
      </c>
      <c r="H1461" s="2">
        <v>4.8000000000000001E-2</v>
      </c>
      <c r="I1461" s="2">
        <v>4.8000000000000001E-2</v>
      </c>
    </row>
    <row r="1462" spans="1:13" x14ac:dyDescent="0.25">
      <c r="A1462" s="51" t="s">
        <v>18</v>
      </c>
      <c r="B1462" s="51">
        <v>17</v>
      </c>
      <c r="C1462" s="51" t="s">
        <v>40</v>
      </c>
      <c r="D1462" s="51">
        <v>11</v>
      </c>
      <c r="E1462" s="48">
        <v>2015</v>
      </c>
      <c r="F1462" s="48" t="s">
        <v>14</v>
      </c>
      <c r="G1462" s="49">
        <v>4</v>
      </c>
      <c r="H1462" s="55">
        <v>0.88600000000000001</v>
      </c>
      <c r="I1462" s="55">
        <v>0.88600000000000001</v>
      </c>
    </row>
    <row r="1463" spans="1:13" x14ac:dyDescent="0.25">
      <c r="A1463" s="51" t="s">
        <v>18</v>
      </c>
      <c r="B1463" s="51">
        <v>17</v>
      </c>
      <c r="C1463" s="51" t="s">
        <v>40</v>
      </c>
      <c r="D1463" s="51">
        <v>11</v>
      </c>
      <c r="E1463" s="48">
        <v>2015</v>
      </c>
      <c r="F1463" s="54" t="s">
        <v>15</v>
      </c>
      <c r="G1463" s="49">
        <v>5</v>
      </c>
      <c r="H1463" s="55">
        <v>0.11399999999999999</v>
      </c>
      <c r="I1463" s="55">
        <v>0.11399999999999999</v>
      </c>
    </row>
    <row r="1464" spans="1:13" x14ac:dyDescent="0.25">
      <c r="A1464" s="51" t="s">
        <v>18</v>
      </c>
      <c r="B1464" s="51">
        <v>17</v>
      </c>
      <c r="C1464" s="51" t="s">
        <v>40</v>
      </c>
      <c r="D1464" s="51">
        <v>11</v>
      </c>
      <c r="E1464" s="48">
        <v>2020</v>
      </c>
      <c r="F1464" s="55" t="s">
        <v>12</v>
      </c>
      <c r="G1464" s="49">
        <v>2</v>
      </c>
      <c r="H1464" s="2">
        <v>0.46300000000000002</v>
      </c>
      <c r="I1464" s="2">
        <v>0.46300000000000002</v>
      </c>
    </row>
    <row r="1465" spans="1:13" x14ac:dyDescent="0.25">
      <c r="A1465" s="51" t="s">
        <v>18</v>
      </c>
      <c r="B1465" s="51">
        <v>17</v>
      </c>
      <c r="C1465" s="51" t="s">
        <v>40</v>
      </c>
      <c r="D1465" s="51">
        <v>11</v>
      </c>
      <c r="E1465" s="54">
        <v>2020</v>
      </c>
      <c r="F1465" s="50" t="s">
        <v>20</v>
      </c>
      <c r="G1465" s="51">
        <v>3</v>
      </c>
      <c r="H1465" s="2">
        <v>0.53700000000000003</v>
      </c>
      <c r="I1465" s="2">
        <v>0.53700000000000003</v>
      </c>
      <c r="J1465" s="50"/>
      <c r="K1465" s="54"/>
      <c r="L1465" s="54"/>
      <c r="M1465" s="54"/>
    </row>
    <row r="1466" spans="1:13" x14ac:dyDescent="0.25">
      <c r="A1466" s="51" t="s">
        <v>18</v>
      </c>
      <c r="B1466" s="51">
        <v>17</v>
      </c>
      <c r="C1466" s="51" t="s">
        <v>40</v>
      </c>
      <c r="D1466" s="51">
        <v>11</v>
      </c>
      <c r="E1466" s="54">
        <v>2020</v>
      </c>
      <c r="F1466" s="55" t="s">
        <v>12</v>
      </c>
      <c r="G1466" s="51">
        <v>2</v>
      </c>
      <c r="H1466" s="2">
        <v>0.13900000000000001</v>
      </c>
      <c r="I1466" s="2">
        <v>0.13900000000000001</v>
      </c>
    </row>
    <row r="1467" spans="1:13" x14ac:dyDescent="0.25">
      <c r="A1467" s="53" t="s">
        <v>18</v>
      </c>
      <c r="B1467" s="53">
        <v>17</v>
      </c>
      <c r="C1467" s="53" t="s">
        <v>40</v>
      </c>
      <c r="D1467" s="53">
        <v>11</v>
      </c>
      <c r="E1467" s="54">
        <v>2020</v>
      </c>
      <c r="F1467" s="52" t="s">
        <v>20</v>
      </c>
      <c r="G1467" s="53">
        <v>3</v>
      </c>
      <c r="H1467" s="2">
        <v>0.86099999999999999</v>
      </c>
      <c r="I1467" s="2">
        <v>0.86099999999999999</v>
      </c>
    </row>
    <row r="1468" spans="1:13" x14ac:dyDescent="0.25">
      <c r="A1468" s="55" t="s">
        <v>18</v>
      </c>
      <c r="B1468" s="55">
        <v>17</v>
      </c>
      <c r="C1468" s="55" t="s">
        <v>40</v>
      </c>
      <c r="D1468" s="55">
        <v>11</v>
      </c>
      <c r="E1468" s="54">
        <v>2020</v>
      </c>
      <c r="F1468" s="54" t="s">
        <v>14</v>
      </c>
      <c r="G1468" s="55">
        <v>4</v>
      </c>
      <c r="H1468" s="2">
        <v>0.72499999999999998</v>
      </c>
      <c r="I1468" s="2">
        <v>0.72499999999999998</v>
      </c>
    </row>
    <row r="1469" spans="1:13" x14ac:dyDescent="0.25">
      <c r="A1469" s="55" t="s">
        <v>18</v>
      </c>
      <c r="B1469" s="55">
        <v>17</v>
      </c>
      <c r="C1469" s="55" t="s">
        <v>40</v>
      </c>
      <c r="D1469" s="55">
        <v>11</v>
      </c>
      <c r="E1469" s="54">
        <v>2020</v>
      </c>
      <c r="F1469" s="54" t="s">
        <v>15</v>
      </c>
      <c r="G1469" s="55">
        <v>5</v>
      </c>
      <c r="H1469" s="2">
        <v>0.27500000000000002</v>
      </c>
      <c r="I1469" s="2">
        <v>0.27500000000000002</v>
      </c>
    </row>
    <row r="1470" spans="1:13" x14ac:dyDescent="0.25">
      <c r="A1470" s="54" t="s">
        <v>19</v>
      </c>
      <c r="B1470" s="54">
        <v>2</v>
      </c>
      <c r="C1470" s="54" t="s">
        <v>10</v>
      </c>
      <c r="D1470" s="54">
        <v>1</v>
      </c>
      <c r="E1470" s="54">
        <v>2010</v>
      </c>
      <c r="F1470" s="55" t="s">
        <v>11</v>
      </c>
      <c r="G1470" s="55">
        <v>1</v>
      </c>
      <c r="H1470" s="54">
        <v>0.15</v>
      </c>
      <c r="I1470" s="54">
        <v>0.15</v>
      </c>
    </row>
    <row r="1471" spans="1:13" x14ac:dyDescent="0.25">
      <c r="A1471" s="54" t="s">
        <v>19</v>
      </c>
      <c r="B1471" s="54">
        <v>2</v>
      </c>
      <c r="C1471" s="54" t="s">
        <v>10</v>
      </c>
      <c r="D1471" s="54">
        <v>1</v>
      </c>
      <c r="E1471" s="54">
        <v>2010</v>
      </c>
      <c r="F1471" s="55" t="s">
        <v>12</v>
      </c>
      <c r="G1471" s="55">
        <v>2</v>
      </c>
      <c r="H1471" s="54">
        <v>0.85</v>
      </c>
      <c r="I1471" s="54">
        <v>0.85</v>
      </c>
    </row>
    <row r="1472" spans="1:13" x14ac:dyDescent="0.25">
      <c r="A1472" s="54" t="s">
        <v>19</v>
      </c>
      <c r="B1472" s="54">
        <v>2</v>
      </c>
      <c r="C1472" s="54" t="s">
        <v>10</v>
      </c>
      <c r="D1472" s="54">
        <v>1</v>
      </c>
      <c r="E1472" s="54">
        <v>2010</v>
      </c>
      <c r="F1472" s="54" t="s">
        <v>14</v>
      </c>
      <c r="G1472" s="55">
        <v>4</v>
      </c>
      <c r="H1472" s="55">
        <v>1</v>
      </c>
      <c r="I1472" s="55">
        <v>1</v>
      </c>
    </row>
    <row r="1473" spans="1:9" x14ac:dyDescent="0.25">
      <c r="A1473" s="54" t="s">
        <v>19</v>
      </c>
      <c r="B1473" s="54">
        <v>2</v>
      </c>
      <c r="C1473" s="54" t="s">
        <v>10</v>
      </c>
      <c r="D1473" s="54">
        <v>1</v>
      </c>
      <c r="E1473" s="54">
        <v>2011</v>
      </c>
      <c r="F1473" s="55" t="s">
        <v>11</v>
      </c>
      <c r="G1473" s="55">
        <v>1</v>
      </c>
      <c r="H1473" s="54">
        <v>0.03</v>
      </c>
      <c r="I1473" s="54">
        <v>0.03</v>
      </c>
    </row>
    <row r="1474" spans="1:9" x14ac:dyDescent="0.25">
      <c r="A1474" s="54" t="s">
        <v>19</v>
      </c>
      <c r="B1474" s="54">
        <v>2</v>
      </c>
      <c r="C1474" s="54" t="s">
        <v>10</v>
      </c>
      <c r="D1474" s="54">
        <v>1</v>
      </c>
      <c r="E1474" s="54">
        <v>2011</v>
      </c>
      <c r="F1474" s="55" t="s">
        <v>12</v>
      </c>
      <c r="G1474" s="55">
        <v>2</v>
      </c>
      <c r="H1474" s="54">
        <v>0.97</v>
      </c>
      <c r="I1474" s="54">
        <v>0.97</v>
      </c>
    </row>
    <row r="1475" spans="1:9" x14ac:dyDescent="0.25">
      <c r="A1475" s="54" t="s">
        <v>19</v>
      </c>
      <c r="B1475" s="54">
        <v>2</v>
      </c>
      <c r="C1475" s="54" t="s">
        <v>10</v>
      </c>
      <c r="D1475" s="54">
        <v>1</v>
      </c>
      <c r="E1475" s="54">
        <v>2011</v>
      </c>
      <c r="F1475" s="54" t="s">
        <v>14</v>
      </c>
      <c r="G1475" s="55">
        <v>4</v>
      </c>
      <c r="H1475" s="54">
        <v>0.95</v>
      </c>
      <c r="I1475" s="54">
        <v>0.95</v>
      </c>
    </row>
    <row r="1476" spans="1:9" x14ac:dyDescent="0.25">
      <c r="A1476" s="54" t="s">
        <v>19</v>
      </c>
      <c r="B1476" s="54">
        <v>2</v>
      </c>
      <c r="C1476" s="54" t="s">
        <v>10</v>
      </c>
      <c r="D1476" s="54">
        <v>1</v>
      </c>
      <c r="E1476" s="54">
        <v>2011</v>
      </c>
      <c r="F1476" s="54" t="s">
        <v>15</v>
      </c>
      <c r="G1476" s="55">
        <v>5</v>
      </c>
      <c r="H1476" s="54">
        <v>0.05</v>
      </c>
      <c r="I1476" s="54">
        <v>0.05</v>
      </c>
    </row>
    <row r="1477" spans="1:9" x14ac:dyDescent="0.25">
      <c r="A1477" s="54" t="s">
        <v>19</v>
      </c>
      <c r="B1477" s="54">
        <v>2</v>
      </c>
      <c r="C1477" s="54" t="s">
        <v>10</v>
      </c>
      <c r="D1477" s="54">
        <v>1</v>
      </c>
      <c r="E1477" s="54">
        <v>2012</v>
      </c>
      <c r="F1477" s="55" t="s">
        <v>12</v>
      </c>
      <c r="G1477" s="55">
        <v>2</v>
      </c>
      <c r="H1477" s="54">
        <v>1</v>
      </c>
      <c r="I1477" s="54">
        <v>1</v>
      </c>
    </row>
    <row r="1478" spans="1:9" x14ac:dyDescent="0.25">
      <c r="A1478" s="54" t="s">
        <v>19</v>
      </c>
      <c r="B1478" s="54">
        <v>2</v>
      </c>
      <c r="C1478" s="54" t="s">
        <v>10</v>
      </c>
      <c r="D1478" s="54">
        <v>1</v>
      </c>
      <c r="E1478" s="54">
        <v>2012</v>
      </c>
      <c r="F1478" s="54" t="s">
        <v>14</v>
      </c>
      <c r="G1478" s="55">
        <v>4</v>
      </c>
      <c r="H1478" s="54">
        <v>0.93799999999999994</v>
      </c>
      <c r="I1478" s="54">
        <v>0.93799999999999994</v>
      </c>
    </row>
    <row r="1479" spans="1:9" x14ac:dyDescent="0.25">
      <c r="A1479" s="54" t="s">
        <v>19</v>
      </c>
      <c r="B1479" s="54">
        <v>2</v>
      </c>
      <c r="C1479" s="54" t="s">
        <v>10</v>
      </c>
      <c r="D1479" s="54">
        <v>1</v>
      </c>
      <c r="E1479" s="54">
        <v>2012</v>
      </c>
      <c r="F1479" s="54" t="s">
        <v>15</v>
      </c>
      <c r="G1479" s="55">
        <v>5</v>
      </c>
      <c r="H1479" s="54">
        <v>6.2E-2</v>
      </c>
      <c r="I1479" s="54">
        <v>6.2E-2</v>
      </c>
    </row>
    <row r="1480" spans="1:9" x14ac:dyDescent="0.25">
      <c r="A1480" s="54" t="s">
        <v>19</v>
      </c>
      <c r="B1480" s="54">
        <v>2</v>
      </c>
      <c r="C1480" s="54" t="s">
        <v>10</v>
      </c>
      <c r="D1480" s="54">
        <v>1</v>
      </c>
      <c r="E1480" s="54">
        <v>2013</v>
      </c>
      <c r="F1480" s="55" t="s">
        <v>12</v>
      </c>
      <c r="G1480" s="55">
        <v>2</v>
      </c>
      <c r="H1480" s="54">
        <v>0.97899999999999998</v>
      </c>
      <c r="I1480" s="54">
        <v>0.97899999999999998</v>
      </c>
    </row>
    <row r="1481" spans="1:9" x14ac:dyDescent="0.25">
      <c r="A1481" s="54" t="s">
        <v>19</v>
      </c>
      <c r="B1481" s="54">
        <v>2</v>
      </c>
      <c r="C1481" s="54" t="s">
        <v>10</v>
      </c>
      <c r="D1481" s="54">
        <v>1</v>
      </c>
      <c r="E1481" s="54">
        <v>2013</v>
      </c>
      <c r="F1481" s="54" t="s">
        <v>20</v>
      </c>
      <c r="G1481" s="55">
        <v>3</v>
      </c>
      <c r="H1481" s="54">
        <v>2.1000000000000001E-2</v>
      </c>
      <c r="I1481" s="54">
        <v>2.1000000000000001E-2</v>
      </c>
    </row>
    <row r="1482" spans="1:9" x14ac:dyDescent="0.25">
      <c r="A1482" s="54" t="s">
        <v>19</v>
      </c>
      <c r="B1482" s="54">
        <v>2</v>
      </c>
      <c r="C1482" s="54" t="s">
        <v>10</v>
      </c>
      <c r="D1482" s="54">
        <v>1</v>
      </c>
      <c r="E1482" s="54">
        <v>2013</v>
      </c>
      <c r="F1482" s="54" t="s">
        <v>14</v>
      </c>
      <c r="G1482" s="55">
        <v>4</v>
      </c>
      <c r="H1482" s="2">
        <v>0.92100000000000004</v>
      </c>
      <c r="I1482" s="2">
        <v>0.92100000000000004</v>
      </c>
    </row>
    <row r="1483" spans="1:9" x14ac:dyDescent="0.25">
      <c r="A1483" s="54" t="s">
        <v>19</v>
      </c>
      <c r="B1483" s="54">
        <v>2</v>
      </c>
      <c r="C1483" s="54" t="s">
        <v>10</v>
      </c>
      <c r="D1483" s="54">
        <v>1</v>
      </c>
      <c r="E1483" s="54">
        <v>2013</v>
      </c>
      <c r="F1483" s="54" t="s">
        <v>15</v>
      </c>
      <c r="G1483" s="55">
        <v>5</v>
      </c>
      <c r="H1483" s="2">
        <v>7.9000000000000001E-2</v>
      </c>
      <c r="I1483" s="2">
        <v>7.9000000000000001E-2</v>
      </c>
    </row>
    <row r="1484" spans="1:9" x14ac:dyDescent="0.25">
      <c r="A1484" s="54" t="s">
        <v>19</v>
      </c>
      <c r="B1484" s="54">
        <v>2</v>
      </c>
      <c r="C1484" s="54" t="s">
        <v>10</v>
      </c>
      <c r="D1484" s="54">
        <v>1</v>
      </c>
      <c r="E1484" s="54">
        <v>2014</v>
      </c>
      <c r="F1484" s="55" t="s">
        <v>12</v>
      </c>
      <c r="G1484" s="55">
        <v>2</v>
      </c>
      <c r="H1484" s="54">
        <v>0.95799999999999996</v>
      </c>
      <c r="I1484" s="54">
        <v>0.95799999999999996</v>
      </c>
    </row>
    <row r="1485" spans="1:9" x14ac:dyDescent="0.25">
      <c r="A1485" s="54" t="s">
        <v>19</v>
      </c>
      <c r="B1485" s="54">
        <v>2</v>
      </c>
      <c r="C1485" s="54" t="s">
        <v>10</v>
      </c>
      <c r="D1485" s="54">
        <v>1</v>
      </c>
      <c r="E1485" s="54">
        <v>2014</v>
      </c>
      <c r="F1485" s="54" t="s">
        <v>20</v>
      </c>
      <c r="G1485" s="55">
        <v>3</v>
      </c>
      <c r="H1485" s="54">
        <v>4.2000000000000003E-2</v>
      </c>
      <c r="I1485" s="54">
        <v>4.2000000000000003E-2</v>
      </c>
    </row>
    <row r="1486" spans="1:9" x14ac:dyDescent="0.25">
      <c r="A1486" s="54" t="s">
        <v>19</v>
      </c>
      <c r="B1486" s="54">
        <v>2</v>
      </c>
      <c r="C1486" s="54" t="s">
        <v>10</v>
      </c>
      <c r="D1486" s="54">
        <v>1</v>
      </c>
      <c r="E1486" s="54">
        <v>2014</v>
      </c>
      <c r="F1486" s="54" t="s">
        <v>14</v>
      </c>
      <c r="G1486" s="55">
        <v>4</v>
      </c>
      <c r="H1486" s="2">
        <v>0.90300000000000002</v>
      </c>
      <c r="I1486" s="2">
        <v>0.90300000000000002</v>
      </c>
    </row>
    <row r="1487" spans="1:9" x14ac:dyDescent="0.25">
      <c r="A1487" s="54" t="s">
        <v>19</v>
      </c>
      <c r="B1487" s="54">
        <v>2</v>
      </c>
      <c r="C1487" s="54" t="s">
        <v>10</v>
      </c>
      <c r="D1487" s="54">
        <v>1</v>
      </c>
      <c r="E1487" s="54">
        <v>2014</v>
      </c>
      <c r="F1487" s="54" t="s">
        <v>15</v>
      </c>
      <c r="G1487" s="55">
        <v>5</v>
      </c>
      <c r="H1487" s="2">
        <v>9.7000000000000003E-2</v>
      </c>
      <c r="I1487" s="2">
        <v>9.7000000000000003E-2</v>
      </c>
    </row>
    <row r="1488" spans="1:9" x14ac:dyDescent="0.25">
      <c r="A1488" s="54" t="s">
        <v>19</v>
      </c>
      <c r="B1488" s="54">
        <v>2</v>
      </c>
      <c r="C1488" s="54" t="s">
        <v>10</v>
      </c>
      <c r="D1488" s="54">
        <v>1</v>
      </c>
      <c r="E1488" s="54">
        <v>2015</v>
      </c>
      <c r="F1488" s="55" t="s">
        <v>12</v>
      </c>
      <c r="G1488" s="55">
        <v>2</v>
      </c>
      <c r="H1488" s="54">
        <v>0.93699999999999994</v>
      </c>
      <c r="I1488" s="54">
        <v>0.93699999999999994</v>
      </c>
    </row>
    <row r="1489" spans="1:9" x14ac:dyDescent="0.25">
      <c r="A1489" s="54" t="s">
        <v>19</v>
      </c>
      <c r="B1489" s="54">
        <v>2</v>
      </c>
      <c r="C1489" s="54" t="s">
        <v>10</v>
      </c>
      <c r="D1489" s="54">
        <v>1</v>
      </c>
      <c r="E1489" s="54">
        <v>2015</v>
      </c>
      <c r="F1489" s="54" t="s">
        <v>20</v>
      </c>
      <c r="G1489" s="55">
        <v>3</v>
      </c>
      <c r="H1489" s="54">
        <v>6.3E-2</v>
      </c>
      <c r="I1489" s="54">
        <v>6.3E-2</v>
      </c>
    </row>
    <row r="1490" spans="1:9" x14ac:dyDescent="0.25">
      <c r="A1490" s="54" t="s">
        <v>19</v>
      </c>
      <c r="B1490" s="54">
        <v>2</v>
      </c>
      <c r="C1490" s="54" t="s">
        <v>10</v>
      </c>
      <c r="D1490" s="54">
        <v>1</v>
      </c>
      <c r="E1490" s="54">
        <v>2015</v>
      </c>
      <c r="F1490" s="54" t="s">
        <v>14</v>
      </c>
      <c r="G1490" s="55">
        <v>4</v>
      </c>
      <c r="H1490" s="2">
        <v>0.88600000000000001</v>
      </c>
      <c r="I1490" s="2">
        <v>0.88600000000000001</v>
      </c>
    </row>
    <row r="1491" spans="1:9" x14ac:dyDescent="0.25">
      <c r="A1491" s="54" t="s">
        <v>19</v>
      </c>
      <c r="B1491" s="54">
        <v>2</v>
      </c>
      <c r="C1491" s="54" t="s">
        <v>10</v>
      </c>
      <c r="D1491" s="54">
        <v>1</v>
      </c>
      <c r="E1491" s="54">
        <v>2015</v>
      </c>
      <c r="F1491" s="54" t="s">
        <v>15</v>
      </c>
      <c r="G1491" s="55">
        <v>5</v>
      </c>
      <c r="H1491" s="2">
        <v>0.114</v>
      </c>
      <c r="I1491" s="2">
        <v>0.114</v>
      </c>
    </row>
    <row r="1492" spans="1:9" x14ac:dyDescent="0.25">
      <c r="A1492" s="54" t="s">
        <v>19</v>
      </c>
      <c r="B1492" s="54">
        <v>2</v>
      </c>
      <c r="C1492" s="54" t="s">
        <v>10</v>
      </c>
      <c r="D1492" s="54">
        <v>1</v>
      </c>
      <c r="E1492" s="54">
        <v>2016</v>
      </c>
      <c r="F1492" s="55" t="s">
        <v>12</v>
      </c>
      <c r="G1492" s="55">
        <v>2</v>
      </c>
      <c r="H1492" s="54">
        <v>0.91599999999999993</v>
      </c>
      <c r="I1492" s="54">
        <v>0.91599999999999993</v>
      </c>
    </row>
    <row r="1493" spans="1:9" x14ac:dyDescent="0.25">
      <c r="A1493" s="54" t="s">
        <v>19</v>
      </c>
      <c r="B1493" s="54">
        <v>2</v>
      </c>
      <c r="C1493" s="54" t="s">
        <v>10</v>
      </c>
      <c r="D1493" s="54">
        <v>1</v>
      </c>
      <c r="E1493" s="54">
        <v>2016</v>
      </c>
      <c r="F1493" s="54" t="s">
        <v>20</v>
      </c>
      <c r="G1493" s="55">
        <v>3</v>
      </c>
      <c r="H1493" s="54">
        <v>8.4000000000000005E-2</v>
      </c>
      <c r="I1493" s="54">
        <v>8.4000000000000005E-2</v>
      </c>
    </row>
    <row r="1494" spans="1:9" x14ac:dyDescent="0.25">
      <c r="A1494" s="54" t="s">
        <v>19</v>
      </c>
      <c r="B1494" s="54">
        <v>2</v>
      </c>
      <c r="C1494" s="54" t="s">
        <v>10</v>
      </c>
      <c r="D1494" s="54">
        <v>1</v>
      </c>
      <c r="E1494" s="54">
        <f>E1492+1</f>
        <v>2017</v>
      </c>
      <c r="F1494" s="54" t="s">
        <v>14</v>
      </c>
      <c r="G1494" s="55">
        <v>4</v>
      </c>
      <c r="H1494" s="2">
        <v>0.85399999999999998</v>
      </c>
      <c r="I1494" s="2">
        <v>0.85399999999999998</v>
      </c>
    </row>
    <row r="1495" spans="1:9" x14ac:dyDescent="0.25">
      <c r="A1495" s="54" t="s">
        <v>19</v>
      </c>
      <c r="B1495" s="54">
        <v>2</v>
      </c>
      <c r="C1495" s="54" t="s">
        <v>10</v>
      </c>
      <c r="D1495" s="54">
        <v>1</v>
      </c>
      <c r="E1495" s="54">
        <f>E1493+1</f>
        <v>2017</v>
      </c>
      <c r="F1495" s="54" t="s">
        <v>15</v>
      </c>
      <c r="G1495" s="55">
        <v>5</v>
      </c>
      <c r="H1495" s="2">
        <v>0.14600000000000002</v>
      </c>
      <c r="I1495" s="2">
        <v>0.14600000000000002</v>
      </c>
    </row>
    <row r="1496" spans="1:9" x14ac:dyDescent="0.25">
      <c r="A1496" s="54" t="s">
        <v>19</v>
      </c>
      <c r="B1496" s="54">
        <v>2</v>
      </c>
      <c r="C1496" s="54" t="s">
        <v>10</v>
      </c>
      <c r="D1496" s="54">
        <v>1</v>
      </c>
      <c r="E1496" s="54">
        <v>2017</v>
      </c>
      <c r="F1496" s="55" t="s">
        <v>12</v>
      </c>
      <c r="G1496" s="55">
        <v>2</v>
      </c>
      <c r="H1496" s="54">
        <v>0.88349999999999995</v>
      </c>
      <c r="I1496" s="54">
        <v>0.88349999999999995</v>
      </c>
    </row>
    <row r="1497" spans="1:9" x14ac:dyDescent="0.25">
      <c r="A1497" s="54" t="s">
        <v>19</v>
      </c>
      <c r="B1497" s="54">
        <v>2</v>
      </c>
      <c r="C1497" s="54" t="s">
        <v>10</v>
      </c>
      <c r="D1497" s="54">
        <v>1</v>
      </c>
      <c r="E1497" s="54">
        <v>2017</v>
      </c>
      <c r="F1497" s="54" t="s">
        <v>20</v>
      </c>
      <c r="G1497" s="55">
        <v>3</v>
      </c>
      <c r="H1497" s="54">
        <v>0.11650000000000001</v>
      </c>
      <c r="I1497" s="54">
        <v>0.11650000000000001</v>
      </c>
    </row>
    <row r="1498" spans="1:9" x14ac:dyDescent="0.25">
      <c r="A1498" s="54" t="s">
        <v>19</v>
      </c>
      <c r="B1498" s="54">
        <v>2</v>
      </c>
      <c r="C1498" s="54" t="s">
        <v>10</v>
      </c>
      <c r="D1498" s="54">
        <v>1</v>
      </c>
      <c r="E1498" s="54">
        <f>E1496+1</f>
        <v>2018</v>
      </c>
      <c r="F1498" s="54" t="s">
        <v>14</v>
      </c>
      <c r="G1498" s="55">
        <v>4</v>
      </c>
      <c r="H1498" s="2">
        <v>0.82199999999999995</v>
      </c>
      <c r="I1498" s="2">
        <v>0.82199999999999995</v>
      </c>
    </row>
    <row r="1499" spans="1:9" x14ac:dyDescent="0.25">
      <c r="A1499" s="54" t="s">
        <v>19</v>
      </c>
      <c r="B1499" s="54">
        <v>2</v>
      </c>
      <c r="C1499" s="54" t="s">
        <v>10</v>
      </c>
      <c r="D1499" s="54">
        <v>1</v>
      </c>
      <c r="E1499" s="54">
        <f>E1497+1</f>
        <v>2018</v>
      </c>
      <c r="F1499" s="54" t="s">
        <v>15</v>
      </c>
      <c r="G1499" s="55">
        <v>5</v>
      </c>
      <c r="H1499" s="2">
        <v>0.17800000000000002</v>
      </c>
      <c r="I1499" s="2">
        <v>0.17800000000000002</v>
      </c>
    </row>
    <row r="1500" spans="1:9" x14ac:dyDescent="0.25">
      <c r="A1500" s="54" t="s">
        <v>19</v>
      </c>
      <c r="B1500" s="54">
        <v>2</v>
      </c>
      <c r="C1500" s="54" t="s">
        <v>10</v>
      </c>
      <c r="D1500" s="54">
        <v>1</v>
      </c>
      <c r="E1500" s="54">
        <v>2018</v>
      </c>
      <c r="F1500" s="55" t="s">
        <v>12</v>
      </c>
      <c r="G1500" s="55">
        <v>2</v>
      </c>
      <c r="H1500" s="54">
        <v>0.85099999999999998</v>
      </c>
      <c r="I1500" s="54">
        <v>0.85099999999999998</v>
      </c>
    </row>
    <row r="1501" spans="1:9" x14ac:dyDescent="0.25">
      <c r="A1501" s="54" t="s">
        <v>19</v>
      </c>
      <c r="B1501" s="54">
        <v>2</v>
      </c>
      <c r="C1501" s="54" t="s">
        <v>10</v>
      </c>
      <c r="D1501" s="54">
        <v>1</v>
      </c>
      <c r="E1501" s="54">
        <v>2018</v>
      </c>
      <c r="F1501" s="54" t="s">
        <v>20</v>
      </c>
      <c r="G1501" s="55">
        <v>3</v>
      </c>
      <c r="H1501" s="54">
        <v>0.14900000000000002</v>
      </c>
      <c r="I1501" s="54">
        <v>0.14900000000000002</v>
      </c>
    </row>
    <row r="1502" spans="1:9" x14ac:dyDescent="0.25">
      <c r="A1502" s="54" t="s">
        <v>19</v>
      </c>
      <c r="B1502" s="54">
        <v>2</v>
      </c>
      <c r="C1502" s="54" t="s">
        <v>10</v>
      </c>
      <c r="D1502" s="54">
        <v>1</v>
      </c>
      <c r="E1502" s="54">
        <f>E1500+1</f>
        <v>2019</v>
      </c>
      <c r="F1502" s="54" t="s">
        <v>14</v>
      </c>
      <c r="G1502" s="55">
        <v>4</v>
      </c>
      <c r="H1502" s="2">
        <v>0.78999999999999992</v>
      </c>
      <c r="I1502" s="2">
        <v>0.78999999999999992</v>
      </c>
    </row>
    <row r="1503" spans="1:9" x14ac:dyDescent="0.25">
      <c r="A1503" s="54" t="s">
        <v>19</v>
      </c>
      <c r="B1503" s="54">
        <v>2</v>
      </c>
      <c r="C1503" s="54" t="s">
        <v>10</v>
      </c>
      <c r="D1503" s="54">
        <v>1</v>
      </c>
      <c r="E1503" s="54">
        <f>E1501+1</f>
        <v>2019</v>
      </c>
      <c r="F1503" s="54" t="s">
        <v>15</v>
      </c>
      <c r="G1503" s="55">
        <v>5</v>
      </c>
      <c r="H1503" s="2">
        <v>0.21000000000000002</v>
      </c>
      <c r="I1503" s="2">
        <v>0.21000000000000002</v>
      </c>
    </row>
    <row r="1504" spans="1:9" x14ac:dyDescent="0.25">
      <c r="A1504" s="54" t="s">
        <v>19</v>
      </c>
      <c r="B1504" s="54">
        <v>2</v>
      </c>
      <c r="C1504" s="54" t="s">
        <v>10</v>
      </c>
      <c r="D1504" s="54">
        <v>1</v>
      </c>
      <c r="E1504" s="54">
        <v>2019</v>
      </c>
      <c r="F1504" s="55" t="s">
        <v>12</v>
      </c>
      <c r="G1504" s="55">
        <v>2</v>
      </c>
      <c r="H1504" s="54">
        <v>0.81850000000000001</v>
      </c>
      <c r="I1504" s="54">
        <v>0.81850000000000001</v>
      </c>
    </row>
    <row r="1505" spans="1:9" x14ac:dyDescent="0.25">
      <c r="A1505" s="54" t="s">
        <v>19</v>
      </c>
      <c r="B1505" s="54">
        <v>2</v>
      </c>
      <c r="C1505" s="54" t="s">
        <v>10</v>
      </c>
      <c r="D1505" s="54">
        <v>1</v>
      </c>
      <c r="E1505" s="54">
        <v>2019</v>
      </c>
      <c r="F1505" s="54" t="s">
        <v>20</v>
      </c>
      <c r="G1505" s="55">
        <v>3</v>
      </c>
      <c r="H1505" s="54">
        <v>0.18150000000000002</v>
      </c>
      <c r="I1505" s="54">
        <v>0.18150000000000002</v>
      </c>
    </row>
    <row r="1506" spans="1:9" x14ac:dyDescent="0.25">
      <c r="A1506" s="54" t="s">
        <v>19</v>
      </c>
      <c r="B1506" s="54">
        <v>2</v>
      </c>
      <c r="C1506" s="54" t="s">
        <v>10</v>
      </c>
      <c r="D1506" s="54">
        <v>1</v>
      </c>
      <c r="E1506" s="54">
        <f>E1504+1</f>
        <v>2020</v>
      </c>
      <c r="F1506" s="54" t="s">
        <v>14</v>
      </c>
      <c r="G1506" s="55">
        <v>4</v>
      </c>
      <c r="H1506" s="2">
        <v>0.7579999999999999</v>
      </c>
      <c r="I1506" s="2">
        <v>0.7579999999999999</v>
      </c>
    </row>
    <row r="1507" spans="1:9" x14ac:dyDescent="0.25">
      <c r="A1507" s="54" t="s">
        <v>19</v>
      </c>
      <c r="B1507" s="54">
        <v>2</v>
      </c>
      <c r="C1507" s="54" t="s">
        <v>10</v>
      </c>
      <c r="D1507" s="54">
        <v>1</v>
      </c>
      <c r="E1507" s="54">
        <f>E1505+1</f>
        <v>2020</v>
      </c>
      <c r="F1507" s="54" t="s">
        <v>15</v>
      </c>
      <c r="G1507" s="55">
        <v>5</v>
      </c>
      <c r="H1507" s="2">
        <v>0.24200000000000002</v>
      </c>
      <c r="I1507" s="2">
        <v>0.24200000000000002</v>
      </c>
    </row>
    <row r="1508" spans="1:9" x14ac:dyDescent="0.25">
      <c r="A1508" s="54" t="s">
        <v>19</v>
      </c>
      <c r="B1508" s="54">
        <v>2</v>
      </c>
      <c r="C1508" s="54" t="s">
        <v>10</v>
      </c>
      <c r="D1508" s="54">
        <v>1</v>
      </c>
      <c r="E1508" s="54">
        <v>2020</v>
      </c>
      <c r="F1508" s="55" t="s">
        <v>12</v>
      </c>
      <c r="G1508" s="55">
        <v>2</v>
      </c>
      <c r="H1508" s="54">
        <v>0.78600000000000003</v>
      </c>
      <c r="I1508" s="54">
        <v>0.78600000000000003</v>
      </c>
    </row>
    <row r="1509" spans="1:9" x14ac:dyDescent="0.25">
      <c r="A1509" s="54" t="s">
        <v>19</v>
      </c>
      <c r="B1509" s="54">
        <v>2</v>
      </c>
      <c r="C1509" s="54" t="s">
        <v>10</v>
      </c>
      <c r="D1509" s="54">
        <v>1</v>
      </c>
      <c r="E1509" s="54">
        <v>2020</v>
      </c>
      <c r="F1509" s="54" t="s">
        <v>20</v>
      </c>
      <c r="G1509" s="55">
        <v>3</v>
      </c>
      <c r="H1509" s="54">
        <v>0.21400000000000002</v>
      </c>
      <c r="I1509" s="54">
        <v>0.21400000000000002</v>
      </c>
    </row>
    <row r="1510" spans="1:9" x14ac:dyDescent="0.25">
      <c r="A1510" s="54" t="s">
        <v>19</v>
      </c>
      <c r="B1510" s="54">
        <v>2</v>
      </c>
      <c r="C1510" s="54" t="s">
        <v>10</v>
      </c>
      <c r="D1510" s="54">
        <v>1</v>
      </c>
      <c r="E1510" s="54">
        <f>E1508+1</f>
        <v>2021</v>
      </c>
      <c r="F1510" s="54" t="s">
        <v>14</v>
      </c>
      <c r="G1510" s="55">
        <v>4</v>
      </c>
      <c r="H1510" s="2">
        <v>0.72499999999999998</v>
      </c>
      <c r="I1510" s="2">
        <v>0.72499999999999998</v>
      </c>
    </row>
    <row r="1511" spans="1:9" x14ac:dyDescent="0.25">
      <c r="A1511" s="54" t="s">
        <v>19</v>
      </c>
      <c r="B1511" s="54">
        <v>2</v>
      </c>
      <c r="C1511" s="54" t="s">
        <v>10</v>
      </c>
      <c r="D1511" s="54">
        <v>1</v>
      </c>
      <c r="E1511" s="54">
        <f>E1509+1</f>
        <v>2021</v>
      </c>
      <c r="F1511" s="54" t="s">
        <v>15</v>
      </c>
      <c r="G1511" s="55">
        <v>5</v>
      </c>
      <c r="H1511" s="2">
        <v>0.27500000000000002</v>
      </c>
      <c r="I1511" s="2">
        <v>0.27500000000000002</v>
      </c>
    </row>
    <row r="1512" spans="1:9" x14ac:dyDescent="0.25">
      <c r="A1512" s="54" t="s">
        <v>19</v>
      </c>
      <c r="B1512" s="54">
        <v>2</v>
      </c>
      <c r="C1512" s="54" t="s">
        <v>10</v>
      </c>
      <c r="D1512" s="54">
        <v>1</v>
      </c>
      <c r="E1512" s="54">
        <f>E1510+1</f>
        <v>2022</v>
      </c>
      <c r="F1512" s="55" t="s">
        <v>12</v>
      </c>
      <c r="G1512" s="55">
        <v>2</v>
      </c>
      <c r="H1512" s="54">
        <v>0.72100000000000009</v>
      </c>
      <c r="I1512" s="54">
        <v>0.72100000000000009</v>
      </c>
    </row>
    <row r="1513" spans="1:9" x14ac:dyDescent="0.25">
      <c r="A1513" s="54" t="s">
        <v>19</v>
      </c>
      <c r="B1513" s="54">
        <v>2</v>
      </c>
      <c r="C1513" s="54" t="s">
        <v>10</v>
      </c>
      <c r="D1513" s="54">
        <v>1</v>
      </c>
      <c r="E1513" s="54">
        <f>E1511+1</f>
        <v>2022</v>
      </c>
      <c r="F1513" s="54" t="s">
        <v>20</v>
      </c>
      <c r="G1513" s="55">
        <v>3</v>
      </c>
      <c r="H1513" s="54">
        <v>0.27900000000000003</v>
      </c>
      <c r="I1513" s="54">
        <v>0.27900000000000003</v>
      </c>
    </row>
    <row r="1514" spans="1:9" x14ac:dyDescent="0.25">
      <c r="A1514" s="54" t="s">
        <v>19</v>
      </c>
      <c r="B1514" s="54">
        <v>2</v>
      </c>
      <c r="C1514" s="54" t="s">
        <v>10</v>
      </c>
      <c r="D1514" s="54">
        <v>1</v>
      </c>
      <c r="E1514" s="54">
        <f>E1512+1</f>
        <v>2023</v>
      </c>
      <c r="F1514" s="54" t="s">
        <v>21</v>
      </c>
      <c r="G1514" s="55">
        <v>4</v>
      </c>
      <c r="H1514" s="2">
        <v>0.66100000000000003</v>
      </c>
      <c r="I1514" s="2">
        <v>0.66100000000000003</v>
      </c>
    </row>
    <row r="1515" spans="1:9" x14ac:dyDescent="0.25">
      <c r="A1515" s="54" t="s">
        <v>19</v>
      </c>
      <c r="B1515" s="54">
        <v>2</v>
      </c>
      <c r="C1515" s="54" t="s">
        <v>10</v>
      </c>
      <c r="D1515" s="54">
        <v>1</v>
      </c>
      <c r="E1515" s="54">
        <f>E1513+1</f>
        <v>2023</v>
      </c>
      <c r="F1515" s="54" t="s">
        <v>15</v>
      </c>
      <c r="G1515" s="55">
        <v>5</v>
      </c>
      <c r="H1515" s="2">
        <v>0.33900000000000002</v>
      </c>
      <c r="I1515" s="2">
        <v>0.33900000000000002</v>
      </c>
    </row>
    <row r="1516" spans="1:9" x14ac:dyDescent="0.25">
      <c r="A1516" s="54" t="s">
        <v>19</v>
      </c>
      <c r="B1516" s="54">
        <v>2</v>
      </c>
      <c r="C1516" s="54" t="s">
        <v>10</v>
      </c>
      <c r="D1516" s="54">
        <v>1</v>
      </c>
      <c r="E1516" s="54">
        <f>E1514+1</f>
        <v>2024</v>
      </c>
      <c r="F1516" s="55" t="s">
        <v>12</v>
      </c>
      <c r="G1516" s="55">
        <v>2</v>
      </c>
      <c r="H1516" s="54">
        <v>0.65600000000000014</v>
      </c>
      <c r="I1516" s="54">
        <v>0.65600000000000014</v>
      </c>
    </row>
    <row r="1517" spans="1:9" x14ac:dyDescent="0.25">
      <c r="A1517" s="54" t="s">
        <v>19</v>
      </c>
      <c r="B1517" s="54">
        <v>2</v>
      </c>
      <c r="C1517" s="54" t="s">
        <v>10</v>
      </c>
      <c r="D1517" s="54">
        <v>1</v>
      </c>
      <c r="E1517" s="54">
        <f>E1515+1</f>
        <v>2024</v>
      </c>
      <c r="F1517" s="54" t="s">
        <v>20</v>
      </c>
      <c r="G1517" s="55">
        <v>3</v>
      </c>
      <c r="H1517" s="54">
        <v>0.34400000000000003</v>
      </c>
      <c r="I1517" s="54">
        <v>0.34400000000000003</v>
      </c>
    </row>
    <row r="1518" spans="1:9" x14ac:dyDescent="0.25">
      <c r="A1518" s="54" t="s">
        <v>19</v>
      </c>
      <c r="B1518" s="54">
        <v>2</v>
      </c>
      <c r="C1518" s="54" t="s">
        <v>10</v>
      </c>
      <c r="D1518" s="54">
        <v>1</v>
      </c>
      <c r="E1518" s="54">
        <f>E1516+1</f>
        <v>2025</v>
      </c>
      <c r="F1518" s="54" t="s">
        <v>22</v>
      </c>
      <c r="G1518" s="55">
        <v>4</v>
      </c>
      <c r="H1518" s="2">
        <v>0.59699999999999998</v>
      </c>
      <c r="I1518" s="2">
        <v>0.59699999999999998</v>
      </c>
    </row>
    <row r="1519" spans="1:9" x14ac:dyDescent="0.25">
      <c r="A1519" s="54" t="s">
        <v>19</v>
      </c>
      <c r="B1519" s="54">
        <v>2</v>
      </c>
      <c r="C1519" s="54" t="s">
        <v>10</v>
      </c>
      <c r="D1519" s="54">
        <v>1</v>
      </c>
      <c r="E1519" s="54">
        <f>E1517+1</f>
        <v>2025</v>
      </c>
      <c r="F1519" s="54" t="s">
        <v>15</v>
      </c>
      <c r="G1519" s="55">
        <v>5</v>
      </c>
      <c r="H1519" s="2">
        <v>0.40300000000000002</v>
      </c>
      <c r="I1519" s="2">
        <v>0.40300000000000002</v>
      </c>
    </row>
    <row r="1520" spans="1:9" x14ac:dyDescent="0.25">
      <c r="A1520" s="54" t="s">
        <v>19</v>
      </c>
      <c r="B1520" s="54">
        <v>2</v>
      </c>
      <c r="C1520" s="54" t="s">
        <v>10</v>
      </c>
      <c r="D1520" s="54">
        <v>1</v>
      </c>
      <c r="E1520" s="54">
        <f>E1518+1</f>
        <v>2026</v>
      </c>
      <c r="F1520" s="55" t="s">
        <v>12</v>
      </c>
      <c r="G1520" s="55">
        <v>2</v>
      </c>
      <c r="H1520" s="54">
        <v>0.59100000000000019</v>
      </c>
      <c r="I1520" s="54">
        <v>0.59100000000000019</v>
      </c>
    </row>
    <row r="1521" spans="1:9" x14ac:dyDescent="0.25">
      <c r="A1521" s="54" t="s">
        <v>19</v>
      </c>
      <c r="B1521" s="54">
        <v>2</v>
      </c>
      <c r="C1521" s="54" t="s">
        <v>10</v>
      </c>
      <c r="D1521" s="54">
        <v>1</v>
      </c>
      <c r="E1521" s="54">
        <f>E1519+1</f>
        <v>2026</v>
      </c>
      <c r="F1521" s="54" t="s">
        <v>20</v>
      </c>
      <c r="G1521" s="55">
        <v>3</v>
      </c>
      <c r="H1521" s="54">
        <v>0.40900000000000003</v>
      </c>
      <c r="I1521" s="54">
        <v>0.40900000000000003</v>
      </c>
    </row>
    <row r="1522" spans="1:9" x14ac:dyDescent="0.25">
      <c r="A1522" s="54" t="s">
        <v>19</v>
      </c>
      <c r="B1522" s="54">
        <v>2</v>
      </c>
      <c r="C1522" s="54" t="s">
        <v>10</v>
      </c>
      <c r="D1522" s="54">
        <v>1</v>
      </c>
      <c r="E1522" s="54">
        <f>E1520+1</f>
        <v>2027</v>
      </c>
      <c r="F1522" s="54" t="s">
        <v>23</v>
      </c>
      <c r="G1522" s="55">
        <v>4</v>
      </c>
      <c r="H1522" s="2">
        <v>0.53299999999999992</v>
      </c>
      <c r="I1522" s="2">
        <v>0.53299999999999992</v>
      </c>
    </row>
    <row r="1523" spans="1:9" x14ac:dyDescent="0.25">
      <c r="A1523" s="54" t="s">
        <v>19</v>
      </c>
      <c r="B1523" s="54">
        <v>2</v>
      </c>
      <c r="C1523" s="54" t="s">
        <v>10</v>
      </c>
      <c r="D1523" s="54">
        <v>1</v>
      </c>
      <c r="E1523" s="54">
        <f>E1521+1</f>
        <v>2027</v>
      </c>
      <c r="F1523" s="54" t="s">
        <v>15</v>
      </c>
      <c r="G1523" s="55">
        <v>5</v>
      </c>
      <c r="H1523" s="2">
        <v>0.46700000000000003</v>
      </c>
      <c r="I1523" s="2">
        <v>0.46700000000000003</v>
      </c>
    </row>
    <row r="1524" spans="1:9" x14ac:dyDescent="0.25">
      <c r="A1524" s="54" t="s">
        <v>19</v>
      </c>
      <c r="B1524" s="54">
        <v>2</v>
      </c>
      <c r="C1524" s="54" t="s">
        <v>10</v>
      </c>
      <c r="D1524" s="54">
        <v>1</v>
      </c>
      <c r="E1524" s="54">
        <f>E1522+1</f>
        <v>2028</v>
      </c>
      <c r="F1524" s="55" t="s">
        <v>12</v>
      </c>
      <c r="G1524" s="55">
        <v>2</v>
      </c>
      <c r="H1524" s="54">
        <v>0.52600000000000025</v>
      </c>
      <c r="I1524" s="54">
        <v>0.52600000000000025</v>
      </c>
    </row>
    <row r="1525" spans="1:9" x14ac:dyDescent="0.25">
      <c r="A1525" s="54" t="s">
        <v>19</v>
      </c>
      <c r="B1525" s="54">
        <v>2</v>
      </c>
      <c r="C1525" s="54" t="s">
        <v>10</v>
      </c>
      <c r="D1525" s="54">
        <v>1</v>
      </c>
      <c r="E1525" s="54">
        <f>E1523+1</f>
        <v>2028</v>
      </c>
      <c r="F1525" s="54" t="s">
        <v>20</v>
      </c>
      <c r="G1525" s="55">
        <v>3</v>
      </c>
      <c r="H1525" s="54">
        <v>0.47400000000000003</v>
      </c>
      <c r="I1525" s="54">
        <v>0.47400000000000003</v>
      </c>
    </row>
    <row r="1526" spans="1:9" x14ac:dyDescent="0.25">
      <c r="A1526" s="54" t="s">
        <v>19</v>
      </c>
      <c r="B1526" s="54">
        <v>2</v>
      </c>
      <c r="C1526" s="54" t="s">
        <v>10</v>
      </c>
      <c r="D1526" s="54">
        <v>1</v>
      </c>
      <c r="E1526" s="54">
        <f>E1524+1</f>
        <v>2029</v>
      </c>
      <c r="F1526" s="54" t="s">
        <v>24</v>
      </c>
      <c r="G1526" s="55">
        <v>4</v>
      </c>
      <c r="H1526" s="2">
        <v>0.46899999999999992</v>
      </c>
      <c r="I1526" s="2">
        <v>0.46899999999999992</v>
      </c>
    </row>
    <row r="1527" spans="1:9" x14ac:dyDescent="0.25">
      <c r="A1527" s="54" t="s">
        <v>19</v>
      </c>
      <c r="B1527" s="54">
        <v>2</v>
      </c>
      <c r="C1527" s="54" t="s">
        <v>10</v>
      </c>
      <c r="D1527" s="54">
        <v>1</v>
      </c>
      <c r="E1527" s="54">
        <f>E1525+1</f>
        <v>2029</v>
      </c>
      <c r="F1527" s="54" t="s">
        <v>15</v>
      </c>
      <c r="G1527" s="55">
        <v>5</v>
      </c>
      <c r="H1527" s="2">
        <v>0.53100000000000003</v>
      </c>
      <c r="I1527" s="2">
        <v>0.53100000000000003</v>
      </c>
    </row>
    <row r="1528" spans="1:9" x14ac:dyDescent="0.25">
      <c r="A1528" s="54" t="s">
        <v>19</v>
      </c>
      <c r="B1528" s="54">
        <v>2</v>
      </c>
      <c r="C1528" s="54" t="s">
        <v>10</v>
      </c>
      <c r="D1528" s="54">
        <v>1</v>
      </c>
      <c r="E1528" s="54">
        <f>E1526+1</f>
        <v>2030</v>
      </c>
      <c r="F1528" s="55" t="s">
        <v>12</v>
      </c>
      <c r="G1528" s="55">
        <v>2</v>
      </c>
      <c r="H1528" s="54">
        <v>0.46100000000000024</v>
      </c>
      <c r="I1528" s="54">
        <v>0.46100000000000024</v>
      </c>
    </row>
    <row r="1529" spans="1:9" x14ac:dyDescent="0.25">
      <c r="A1529" s="54" t="s">
        <v>19</v>
      </c>
      <c r="B1529" s="54">
        <v>2</v>
      </c>
      <c r="C1529" s="54" t="s">
        <v>10</v>
      </c>
      <c r="D1529" s="54">
        <v>1</v>
      </c>
      <c r="E1529" s="54">
        <f>E1527+1</f>
        <v>2030</v>
      </c>
      <c r="F1529" s="54" t="s">
        <v>20</v>
      </c>
      <c r="G1529" s="55">
        <v>3</v>
      </c>
      <c r="H1529" s="54">
        <v>0.53900000000000003</v>
      </c>
      <c r="I1529" s="54">
        <v>0.53900000000000003</v>
      </c>
    </row>
    <row r="1530" spans="1:9" x14ac:dyDescent="0.25">
      <c r="A1530" s="54" t="s">
        <v>19</v>
      </c>
      <c r="B1530" s="54">
        <v>2</v>
      </c>
      <c r="C1530" s="54" t="s">
        <v>10</v>
      </c>
      <c r="D1530" s="54">
        <v>1</v>
      </c>
      <c r="E1530" s="54">
        <f>E1528+1</f>
        <v>2031</v>
      </c>
      <c r="F1530" s="54" t="s">
        <v>25</v>
      </c>
      <c r="G1530" s="55">
        <v>4</v>
      </c>
      <c r="H1530" s="2">
        <v>0.40499999999999992</v>
      </c>
      <c r="I1530" s="2">
        <v>0.40499999999999992</v>
      </c>
    </row>
    <row r="1531" spans="1:9" x14ac:dyDescent="0.25">
      <c r="A1531" s="54" t="s">
        <v>19</v>
      </c>
      <c r="B1531" s="54">
        <v>2</v>
      </c>
      <c r="C1531" s="54" t="s">
        <v>10</v>
      </c>
      <c r="D1531" s="54">
        <v>1</v>
      </c>
      <c r="E1531" s="54">
        <f>E1529+1</f>
        <v>2031</v>
      </c>
      <c r="F1531" s="54" t="s">
        <v>15</v>
      </c>
      <c r="G1531" s="55">
        <v>5</v>
      </c>
      <c r="H1531" s="2">
        <v>0.59499999999999997</v>
      </c>
      <c r="I1531" s="2">
        <v>0.59499999999999997</v>
      </c>
    </row>
    <row r="1532" spans="1:9" x14ac:dyDescent="0.25">
      <c r="A1532" s="54" t="s">
        <v>19</v>
      </c>
      <c r="B1532" s="54">
        <v>2</v>
      </c>
      <c r="C1532" s="54" t="s">
        <v>10</v>
      </c>
      <c r="D1532" s="54">
        <v>1</v>
      </c>
      <c r="E1532" s="54">
        <f>E1530+1</f>
        <v>2032</v>
      </c>
      <c r="F1532" s="55" t="s">
        <v>12</v>
      </c>
      <c r="G1532" s="55">
        <v>2</v>
      </c>
      <c r="H1532" s="54">
        <v>0.39600000000000024</v>
      </c>
      <c r="I1532" s="54">
        <v>0.39600000000000024</v>
      </c>
    </row>
    <row r="1533" spans="1:9" x14ac:dyDescent="0.25">
      <c r="A1533" s="54" t="s">
        <v>19</v>
      </c>
      <c r="B1533" s="54">
        <v>2</v>
      </c>
      <c r="C1533" s="54" t="s">
        <v>10</v>
      </c>
      <c r="D1533" s="54">
        <v>1</v>
      </c>
      <c r="E1533" s="54">
        <f>E1531+1</f>
        <v>2032</v>
      </c>
      <c r="F1533" s="54" t="s">
        <v>20</v>
      </c>
      <c r="G1533" s="55">
        <v>3</v>
      </c>
      <c r="H1533" s="54">
        <v>0.60400000000000009</v>
      </c>
      <c r="I1533" s="54">
        <v>0.60400000000000009</v>
      </c>
    </row>
    <row r="1534" spans="1:9" x14ac:dyDescent="0.25">
      <c r="A1534" s="54" t="s">
        <v>19</v>
      </c>
      <c r="B1534" s="54">
        <v>2</v>
      </c>
      <c r="C1534" s="54" t="s">
        <v>10</v>
      </c>
      <c r="D1534" s="54">
        <v>1</v>
      </c>
      <c r="E1534" s="54">
        <f>E1532+1</f>
        <v>2033</v>
      </c>
      <c r="F1534" s="54" t="s">
        <v>26</v>
      </c>
      <c r="G1534" s="55">
        <v>4</v>
      </c>
      <c r="H1534" s="2">
        <v>0.34099999999999991</v>
      </c>
      <c r="I1534" s="2">
        <v>0.34099999999999991</v>
      </c>
    </row>
    <row r="1535" spans="1:9" x14ac:dyDescent="0.25">
      <c r="A1535" s="54" t="s">
        <v>19</v>
      </c>
      <c r="B1535" s="54">
        <v>2</v>
      </c>
      <c r="C1535" s="54" t="s">
        <v>10</v>
      </c>
      <c r="D1535" s="54">
        <v>1</v>
      </c>
      <c r="E1535" s="54">
        <f>E1533+1</f>
        <v>2033</v>
      </c>
      <c r="F1535" s="54" t="s">
        <v>15</v>
      </c>
      <c r="G1535" s="55">
        <v>5</v>
      </c>
      <c r="H1535" s="2">
        <v>0.65900000000000003</v>
      </c>
      <c r="I1535" s="2">
        <v>0.65900000000000003</v>
      </c>
    </row>
    <row r="1536" spans="1:9" x14ac:dyDescent="0.25">
      <c r="A1536" s="54" t="s">
        <v>19</v>
      </c>
      <c r="B1536" s="54">
        <v>2</v>
      </c>
      <c r="C1536" s="54" t="s">
        <v>10</v>
      </c>
      <c r="D1536" s="54">
        <v>1</v>
      </c>
      <c r="E1536" s="54">
        <f>E1534+1</f>
        <v>2034</v>
      </c>
      <c r="F1536" s="55" t="s">
        <v>12</v>
      </c>
      <c r="G1536" s="55">
        <v>2</v>
      </c>
      <c r="H1536" s="54">
        <v>0.33100000000000024</v>
      </c>
      <c r="I1536" s="54">
        <v>0.33100000000000024</v>
      </c>
    </row>
    <row r="1537" spans="1:9" x14ac:dyDescent="0.25">
      <c r="A1537" s="54" t="s">
        <v>19</v>
      </c>
      <c r="B1537" s="54">
        <v>2</v>
      </c>
      <c r="C1537" s="54" t="s">
        <v>10</v>
      </c>
      <c r="D1537" s="54">
        <v>1</v>
      </c>
      <c r="E1537" s="54">
        <f>E1535+1</f>
        <v>2034</v>
      </c>
      <c r="F1537" s="54" t="s">
        <v>20</v>
      </c>
      <c r="G1537" s="55">
        <v>3</v>
      </c>
      <c r="H1537" s="54">
        <v>0.66900000000000004</v>
      </c>
      <c r="I1537" s="54">
        <v>0.66900000000000004</v>
      </c>
    </row>
    <row r="1538" spans="1:9" x14ac:dyDescent="0.25">
      <c r="A1538" s="54" t="s">
        <v>19</v>
      </c>
      <c r="B1538" s="54">
        <v>2</v>
      </c>
      <c r="C1538" s="54" t="s">
        <v>10</v>
      </c>
      <c r="D1538" s="54">
        <v>1</v>
      </c>
      <c r="E1538" s="54">
        <f>E1536+1</f>
        <v>2035</v>
      </c>
      <c r="F1538" s="54" t="s">
        <v>27</v>
      </c>
      <c r="G1538" s="55">
        <v>4</v>
      </c>
      <c r="H1538" s="2">
        <v>0.27699999999999991</v>
      </c>
      <c r="I1538" s="2">
        <v>0.27699999999999991</v>
      </c>
    </row>
    <row r="1539" spans="1:9" x14ac:dyDescent="0.25">
      <c r="A1539" s="54" t="s">
        <v>19</v>
      </c>
      <c r="B1539" s="54">
        <v>2</v>
      </c>
      <c r="C1539" s="54" t="s">
        <v>10</v>
      </c>
      <c r="D1539" s="54">
        <v>1</v>
      </c>
      <c r="E1539" s="54">
        <f>E1537+1</f>
        <v>2035</v>
      </c>
      <c r="F1539" s="54" t="s">
        <v>15</v>
      </c>
      <c r="G1539" s="55">
        <v>5</v>
      </c>
      <c r="H1539" s="2">
        <v>0.72300000000000009</v>
      </c>
      <c r="I1539" s="2">
        <v>0.72300000000000009</v>
      </c>
    </row>
    <row r="1540" spans="1:9" x14ac:dyDescent="0.25">
      <c r="A1540" s="54" t="s">
        <v>19</v>
      </c>
      <c r="B1540" s="54">
        <v>2</v>
      </c>
      <c r="C1540" s="54" t="s">
        <v>10</v>
      </c>
      <c r="D1540" s="54">
        <v>1</v>
      </c>
      <c r="E1540" s="54">
        <f>E1538+1</f>
        <v>2036</v>
      </c>
      <c r="F1540" s="55" t="s">
        <v>12</v>
      </c>
      <c r="G1540" s="55">
        <v>2</v>
      </c>
      <c r="H1540" s="54">
        <v>0.26600000000000024</v>
      </c>
      <c r="I1540" s="54">
        <v>0.26600000000000024</v>
      </c>
    </row>
    <row r="1541" spans="1:9" x14ac:dyDescent="0.25">
      <c r="A1541" s="54" t="s">
        <v>19</v>
      </c>
      <c r="B1541" s="54">
        <v>2</v>
      </c>
      <c r="C1541" s="54" t="s">
        <v>10</v>
      </c>
      <c r="D1541" s="54">
        <v>1</v>
      </c>
      <c r="E1541" s="54">
        <f>E1539+1</f>
        <v>2036</v>
      </c>
      <c r="F1541" s="54" t="s">
        <v>20</v>
      </c>
      <c r="G1541" s="55">
        <v>3</v>
      </c>
      <c r="H1541" s="54">
        <v>0.73399999999999999</v>
      </c>
      <c r="I1541" s="54">
        <v>0.73399999999999999</v>
      </c>
    </row>
    <row r="1542" spans="1:9" x14ac:dyDescent="0.25">
      <c r="A1542" s="54" t="s">
        <v>19</v>
      </c>
      <c r="B1542" s="54">
        <v>2</v>
      </c>
      <c r="C1542" s="54" t="s">
        <v>10</v>
      </c>
      <c r="D1542" s="54">
        <v>1</v>
      </c>
      <c r="E1542" s="54">
        <f>E1540+1</f>
        <v>2037</v>
      </c>
      <c r="F1542" s="54" t="s">
        <v>28</v>
      </c>
      <c r="G1542" s="55">
        <v>4</v>
      </c>
      <c r="H1542" s="2">
        <v>0.21299999999999991</v>
      </c>
      <c r="I1542" s="2">
        <v>0.21299999999999991</v>
      </c>
    </row>
    <row r="1543" spans="1:9" x14ac:dyDescent="0.25">
      <c r="A1543" s="54" t="s">
        <v>19</v>
      </c>
      <c r="B1543" s="54">
        <v>2</v>
      </c>
      <c r="C1543" s="54" t="s">
        <v>10</v>
      </c>
      <c r="D1543" s="54">
        <v>1</v>
      </c>
      <c r="E1543" s="54">
        <f>E1541+1</f>
        <v>2037</v>
      </c>
      <c r="F1543" s="54" t="s">
        <v>15</v>
      </c>
      <c r="G1543" s="55">
        <v>5</v>
      </c>
      <c r="H1543" s="2">
        <v>0.78700000000000014</v>
      </c>
      <c r="I1543" s="2">
        <v>0.78700000000000014</v>
      </c>
    </row>
    <row r="1544" spans="1:9" x14ac:dyDescent="0.25">
      <c r="A1544" s="54" t="s">
        <v>19</v>
      </c>
      <c r="B1544" s="54">
        <v>2</v>
      </c>
      <c r="C1544" s="54" t="s">
        <v>10</v>
      </c>
      <c r="D1544" s="54">
        <v>1</v>
      </c>
      <c r="E1544" s="54">
        <f>E1542+1</f>
        <v>2038</v>
      </c>
      <c r="F1544" s="55" t="s">
        <v>12</v>
      </c>
      <c r="G1544" s="55">
        <v>2</v>
      </c>
      <c r="H1544" s="54">
        <v>0.20100000000000023</v>
      </c>
      <c r="I1544" s="54">
        <v>0.20100000000000023</v>
      </c>
    </row>
    <row r="1545" spans="1:9" x14ac:dyDescent="0.25">
      <c r="A1545" s="54" t="s">
        <v>19</v>
      </c>
      <c r="B1545" s="54">
        <v>2</v>
      </c>
      <c r="C1545" s="54" t="s">
        <v>10</v>
      </c>
      <c r="D1545" s="54">
        <v>1</v>
      </c>
      <c r="E1545" s="54">
        <f>E1543+1</f>
        <v>2038</v>
      </c>
      <c r="F1545" s="54" t="s">
        <v>20</v>
      </c>
      <c r="G1545" s="55">
        <v>3</v>
      </c>
      <c r="H1545" s="54">
        <v>0.79899999999999993</v>
      </c>
      <c r="I1545" s="54">
        <v>0.79899999999999993</v>
      </c>
    </row>
    <row r="1546" spans="1:9" x14ac:dyDescent="0.25">
      <c r="A1546" s="54" t="s">
        <v>19</v>
      </c>
      <c r="B1546" s="54">
        <v>2</v>
      </c>
      <c r="C1546" s="54" t="s">
        <v>10</v>
      </c>
      <c r="D1546" s="54">
        <v>1</v>
      </c>
      <c r="E1546" s="54">
        <f>E1544+1</f>
        <v>2039</v>
      </c>
      <c r="F1546" s="54" t="s">
        <v>29</v>
      </c>
      <c r="G1546" s="55">
        <v>4</v>
      </c>
      <c r="H1546" s="2">
        <v>0.14899999999999991</v>
      </c>
      <c r="I1546" s="2">
        <v>0.14899999999999991</v>
      </c>
    </row>
    <row r="1547" spans="1:9" x14ac:dyDescent="0.25">
      <c r="A1547" s="54" t="s">
        <v>19</v>
      </c>
      <c r="B1547" s="54">
        <v>2</v>
      </c>
      <c r="C1547" s="54" t="s">
        <v>10</v>
      </c>
      <c r="D1547" s="54">
        <v>1</v>
      </c>
      <c r="E1547" s="54">
        <f>E1545+1</f>
        <v>2039</v>
      </c>
      <c r="F1547" s="54" t="s">
        <v>15</v>
      </c>
      <c r="G1547" s="55">
        <v>5</v>
      </c>
      <c r="H1547" s="2">
        <v>0.8510000000000002</v>
      </c>
      <c r="I1547" s="2">
        <v>0.8510000000000002</v>
      </c>
    </row>
    <row r="1548" spans="1:9" x14ac:dyDescent="0.25">
      <c r="A1548" s="54" t="s">
        <v>19</v>
      </c>
      <c r="B1548" s="54">
        <v>2</v>
      </c>
      <c r="C1548" s="54" t="s">
        <v>10</v>
      </c>
      <c r="D1548" s="54">
        <v>1</v>
      </c>
      <c r="E1548" s="54">
        <f>E1546+1</f>
        <v>2040</v>
      </c>
      <c r="F1548" s="55" t="s">
        <v>12</v>
      </c>
      <c r="G1548" s="55">
        <v>2</v>
      </c>
      <c r="H1548" s="54">
        <v>0.13600000000000023</v>
      </c>
      <c r="I1548" s="54">
        <v>0.13600000000000023</v>
      </c>
    </row>
    <row r="1549" spans="1:9" x14ac:dyDescent="0.25">
      <c r="A1549" s="54" t="s">
        <v>19</v>
      </c>
      <c r="B1549" s="54">
        <v>2</v>
      </c>
      <c r="C1549" s="54" t="s">
        <v>10</v>
      </c>
      <c r="D1549" s="54">
        <v>1</v>
      </c>
      <c r="E1549" s="54">
        <f>E1547+1</f>
        <v>2040</v>
      </c>
      <c r="F1549" s="54" t="s">
        <v>20</v>
      </c>
      <c r="G1549" s="55">
        <v>3</v>
      </c>
      <c r="H1549" s="54">
        <v>0.86399999999999988</v>
      </c>
      <c r="I1549" s="54">
        <v>0.86399999999999988</v>
      </c>
    </row>
    <row r="1550" spans="1:9" x14ac:dyDescent="0.25">
      <c r="A1550" s="54" t="s">
        <v>19</v>
      </c>
      <c r="B1550" s="54">
        <v>2</v>
      </c>
      <c r="C1550" s="54" t="s">
        <v>10</v>
      </c>
      <c r="D1550" s="54">
        <v>1</v>
      </c>
      <c r="E1550" s="54">
        <f>E1548+1</f>
        <v>2041</v>
      </c>
      <c r="F1550" s="54" t="s">
        <v>30</v>
      </c>
      <c r="G1550" s="55">
        <v>4</v>
      </c>
      <c r="H1550" s="2">
        <v>8.4999999999999909E-2</v>
      </c>
      <c r="I1550" s="2">
        <v>8.4999999999999909E-2</v>
      </c>
    </row>
    <row r="1551" spans="1:9" x14ac:dyDescent="0.25">
      <c r="A1551" s="54" t="s">
        <v>19</v>
      </c>
      <c r="B1551" s="54">
        <v>2</v>
      </c>
      <c r="C1551" s="54" t="s">
        <v>10</v>
      </c>
      <c r="D1551" s="54">
        <v>1</v>
      </c>
      <c r="E1551" s="54">
        <f>E1549+1</f>
        <v>2041</v>
      </c>
      <c r="F1551" s="54" t="s">
        <v>15</v>
      </c>
      <c r="G1551" s="55">
        <v>5</v>
      </c>
      <c r="H1551" s="2">
        <v>0.91500000000000026</v>
      </c>
      <c r="I1551" s="2">
        <v>0.91500000000000026</v>
      </c>
    </row>
    <row r="1552" spans="1:9" x14ac:dyDescent="0.25">
      <c r="A1552" s="54" t="s">
        <v>19</v>
      </c>
      <c r="B1552" s="54">
        <v>2</v>
      </c>
      <c r="C1552" s="54" t="s">
        <v>31</v>
      </c>
      <c r="D1552" s="54">
        <v>2</v>
      </c>
      <c r="E1552" s="54">
        <v>2010</v>
      </c>
      <c r="F1552" s="55" t="s">
        <v>11</v>
      </c>
      <c r="G1552" s="55">
        <v>1</v>
      </c>
      <c r="H1552" s="54">
        <v>0.15</v>
      </c>
      <c r="I1552" s="54">
        <v>0.15</v>
      </c>
    </row>
    <row r="1553" spans="1:9" x14ac:dyDescent="0.25">
      <c r="A1553" s="54" t="s">
        <v>19</v>
      </c>
      <c r="B1553" s="54">
        <v>2</v>
      </c>
      <c r="C1553" s="54" t="s">
        <v>31</v>
      </c>
      <c r="D1553" s="54">
        <v>2</v>
      </c>
      <c r="E1553" s="54">
        <v>2010</v>
      </c>
      <c r="F1553" s="55" t="s">
        <v>12</v>
      </c>
      <c r="G1553" s="55">
        <v>2</v>
      </c>
      <c r="H1553" s="54">
        <v>0.85</v>
      </c>
      <c r="I1553" s="54">
        <v>0.85</v>
      </c>
    </row>
    <row r="1554" spans="1:9" x14ac:dyDescent="0.25">
      <c r="A1554" s="54" t="s">
        <v>19</v>
      </c>
      <c r="B1554" s="54">
        <v>2</v>
      </c>
      <c r="C1554" s="54" t="s">
        <v>31</v>
      </c>
      <c r="D1554" s="54">
        <v>2</v>
      </c>
      <c r="E1554" s="54">
        <v>2010</v>
      </c>
      <c r="F1554" s="54" t="s">
        <v>14</v>
      </c>
      <c r="G1554" s="55">
        <v>4</v>
      </c>
      <c r="H1554" s="55">
        <v>1</v>
      </c>
      <c r="I1554" s="55">
        <v>1</v>
      </c>
    </row>
    <row r="1555" spans="1:9" x14ac:dyDescent="0.25">
      <c r="A1555" s="54" t="s">
        <v>19</v>
      </c>
      <c r="B1555" s="54">
        <v>2</v>
      </c>
      <c r="C1555" s="54" t="s">
        <v>31</v>
      </c>
      <c r="D1555" s="54">
        <v>2</v>
      </c>
      <c r="E1555" s="54">
        <v>2011</v>
      </c>
      <c r="F1555" s="55" t="s">
        <v>11</v>
      </c>
      <c r="G1555" s="55">
        <v>1</v>
      </c>
      <c r="H1555" s="54">
        <v>0.03</v>
      </c>
      <c r="I1555" s="54">
        <v>0.03</v>
      </c>
    </row>
    <row r="1556" spans="1:9" x14ac:dyDescent="0.25">
      <c r="A1556" s="54" t="s">
        <v>19</v>
      </c>
      <c r="B1556" s="54">
        <v>2</v>
      </c>
      <c r="C1556" s="54" t="s">
        <v>31</v>
      </c>
      <c r="D1556" s="54">
        <v>2</v>
      </c>
      <c r="E1556" s="54">
        <v>2011</v>
      </c>
      <c r="F1556" s="55" t="s">
        <v>12</v>
      </c>
      <c r="G1556" s="55">
        <v>2</v>
      </c>
      <c r="H1556" s="54">
        <v>0.97</v>
      </c>
      <c r="I1556" s="54">
        <v>0.97</v>
      </c>
    </row>
    <row r="1557" spans="1:9" x14ac:dyDescent="0.25">
      <c r="A1557" s="54" t="s">
        <v>19</v>
      </c>
      <c r="B1557" s="54">
        <v>2</v>
      </c>
      <c r="C1557" s="54" t="s">
        <v>31</v>
      </c>
      <c r="D1557" s="54">
        <v>2</v>
      </c>
      <c r="E1557" s="54">
        <v>2011</v>
      </c>
      <c r="F1557" s="54" t="s">
        <v>14</v>
      </c>
      <c r="G1557" s="55">
        <v>4</v>
      </c>
      <c r="H1557" s="54">
        <v>0.95</v>
      </c>
      <c r="I1557" s="54">
        <v>0.95</v>
      </c>
    </row>
    <row r="1558" spans="1:9" x14ac:dyDescent="0.25">
      <c r="A1558" s="54" t="s">
        <v>19</v>
      </c>
      <c r="B1558" s="54">
        <v>2</v>
      </c>
      <c r="C1558" s="54" t="s">
        <v>31</v>
      </c>
      <c r="D1558" s="54">
        <v>2</v>
      </c>
      <c r="E1558" s="54">
        <v>2011</v>
      </c>
      <c r="F1558" s="54" t="s">
        <v>15</v>
      </c>
      <c r="G1558" s="55">
        <v>5</v>
      </c>
      <c r="H1558" s="54">
        <v>0.05</v>
      </c>
      <c r="I1558" s="54">
        <v>0.05</v>
      </c>
    </row>
    <row r="1559" spans="1:9" x14ac:dyDescent="0.25">
      <c r="A1559" s="54" t="s">
        <v>19</v>
      </c>
      <c r="B1559" s="54">
        <v>2</v>
      </c>
      <c r="C1559" s="54" t="s">
        <v>31</v>
      </c>
      <c r="D1559" s="54">
        <v>2</v>
      </c>
      <c r="E1559" s="54">
        <v>2012</v>
      </c>
      <c r="F1559" s="55" t="s">
        <v>12</v>
      </c>
      <c r="G1559" s="55">
        <v>2</v>
      </c>
      <c r="H1559" s="54">
        <v>1</v>
      </c>
      <c r="I1559" s="54">
        <v>1</v>
      </c>
    </row>
    <row r="1560" spans="1:9" x14ac:dyDescent="0.25">
      <c r="A1560" s="54" t="s">
        <v>19</v>
      </c>
      <c r="B1560" s="54">
        <v>2</v>
      </c>
      <c r="C1560" s="54" t="s">
        <v>31</v>
      </c>
      <c r="D1560" s="54">
        <v>2</v>
      </c>
      <c r="E1560" s="54">
        <v>2012</v>
      </c>
      <c r="F1560" s="54" t="s">
        <v>14</v>
      </c>
      <c r="G1560" s="55">
        <v>4</v>
      </c>
      <c r="H1560" s="54">
        <v>0.93799999999999994</v>
      </c>
      <c r="I1560" s="54">
        <v>0.93799999999999994</v>
      </c>
    </row>
    <row r="1561" spans="1:9" x14ac:dyDescent="0.25">
      <c r="A1561" s="54" t="s">
        <v>19</v>
      </c>
      <c r="B1561" s="54">
        <v>2</v>
      </c>
      <c r="C1561" s="54" t="s">
        <v>31</v>
      </c>
      <c r="D1561" s="54">
        <v>2</v>
      </c>
      <c r="E1561" s="54">
        <v>2012</v>
      </c>
      <c r="F1561" s="54" t="s">
        <v>15</v>
      </c>
      <c r="G1561" s="55">
        <v>5</v>
      </c>
      <c r="H1561" s="54">
        <v>6.2E-2</v>
      </c>
      <c r="I1561" s="54">
        <v>6.2E-2</v>
      </c>
    </row>
    <row r="1562" spans="1:9" x14ac:dyDescent="0.25">
      <c r="A1562" s="54" t="s">
        <v>19</v>
      </c>
      <c r="B1562" s="54">
        <v>2</v>
      </c>
      <c r="C1562" s="54" t="s">
        <v>31</v>
      </c>
      <c r="D1562" s="54">
        <v>2</v>
      </c>
      <c r="E1562" s="54">
        <v>2013</v>
      </c>
      <c r="F1562" s="55" t="s">
        <v>12</v>
      </c>
      <c r="G1562" s="55">
        <v>2</v>
      </c>
      <c r="H1562" s="54">
        <v>0.97899999999999998</v>
      </c>
      <c r="I1562" s="54">
        <v>0.97899999999999998</v>
      </c>
    </row>
    <row r="1563" spans="1:9" x14ac:dyDescent="0.25">
      <c r="A1563" s="54" t="s">
        <v>19</v>
      </c>
      <c r="B1563" s="54">
        <v>2</v>
      </c>
      <c r="C1563" s="54" t="s">
        <v>31</v>
      </c>
      <c r="D1563" s="54">
        <v>2</v>
      </c>
      <c r="E1563" s="54">
        <v>2013</v>
      </c>
      <c r="F1563" s="54" t="s">
        <v>20</v>
      </c>
      <c r="G1563" s="55">
        <v>3</v>
      </c>
      <c r="H1563" s="54">
        <v>2.1000000000000001E-2</v>
      </c>
      <c r="I1563" s="54">
        <v>2.1000000000000001E-2</v>
      </c>
    </row>
    <row r="1564" spans="1:9" x14ac:dyDescent="0.25">
      <c r="A1564" s="54" t="s">
        <v>19</v>
      </c>
      <c r="B1564" s="54">
        <v>2</v>
      </c>
      <c r="C1564" s="54" t="s">
        <v>31</v>
      </c>
      <c r="D1564" s="54">
        <v>2</v>
      </c>
      <c r="E1564" s="54">
        <v>2013</v>
      </c>
      <c r="F1564" s="54" t="s">
        <v>14</v>
      </c>
      <c r="G1564" s="55">
        <v>4</v>
      </c>
      <c r="H1564" s="2">
        <v>0.92100000000000004</v>
      </c>
      <c r="I1564" s="2">
        <v>0.92100000000000004</v>
      </c>
    </row>
    <row r="1565" spans="1:9" x14ac:dyDescent="0.25">
      <c r="A1565" s="54" t="s">
        <v>19</v>
      </c>
      <c r="B1565" s="54">
        <v>2</v>
      </c>
      <c r="C1565" s="54" t="s">
        <v>31</v>
      </c>
      <c r="D1565" s="54">
        <v>2</v>
      </c>
      <c r="E1565" s="54">
        <v>2013</v>
      </c>
      <c r="F1565" s="54" t="s">
        <v>15</v>
      </c>
      <c r="G1565" s="55">
        <v>5</v>
      </c>
      <c r="H1565" s="2">
        <v>7.9000000000000001E-2</v>
      </c>
      <c r="I1565" s="2">
        <v>7.9000000000000001E-2</v>
      </c>
    </row>
    <row r="1566" spans="1:9" x14ac:dyDescent="0.25">
      <c r="A1566" s="54" t="s">
        <v>19</v>
      </c>
      <c r="B1566" s="54">
        <v>2</v>
      </c>
      <c r="C1566" s="54" t="s">
        <v>31</v>
      </c>
      <c r="D1566" s="54">
        <v>2</v>
      </c>
      <c r="E1566" s="54">
        <v>2014</v>
      </c>
      <c r="F1566" s="55" t="s">
        <v>12</v>
      </c>
      <c r="G1566" s="55">
        <v>2</v>
      </c>
      <c r="H1566" s="54">
        <v>0.95799999999999996</v>
      </c>
      <c r="I1566" s="54">
        <v>0.95799999999999996</v>
      </c>
    </row>
    <row r="1567" spans="1:9" x14ac:dyDescent="0.25">
      <c r="A1567" s="54" t="s">
        <v>19</v>
      </c>
      <c r="B1567" s="54">
        <v>2</v>
      </c>
      <c r="C1567" s="54" t="s">
        <v>31</v>
      </c>
      <c r="D1567" s="54">
        <v>2</v>
      </c>
      <c r="E1567" s="54">
        <v>2014</v>
      </c>
      <c r="F1567" s="54" t="s">
        <v>20</v>
      </c>
      <c r="G1567" s="55">
        <v>3</v>
      </c>
      <c r="H1567" s="54">
        <v>4.2000000000000003E-2</v>
      </c>
      <c r="I1567" s="54">
        <v>4.2000000000000003E-2</v>
      </c>
    </row>
    <row r="1568" spans="1:9" x14ac:dyDescent="0.25">
      <c r="A1568" s="54" t="s">
        <v>19</v>
      </c>
      <c r="B1568" s="54">
        <v>2</v>
      </c>
      <c r="C1568" s="54" t="s">
        <v>31</v>
      </c>
      <c r="D1568" s="54">
        <v>2</v>
      </c>
      <c r="E1568" s="54">
        <v>2014</v>
      </c>
      <c r="F1568" s="54" t="s">
        <v>14</v>
      </c>
      <c r="G1568" s="55">
        <v>4</v>
      </c>
      <c r="H1568" s="2">
        <v>0.90300000000000002</v>
      </c>
      <c r="I1568" s="2">
        <v>0.90300000000000002</v>
      </c>
    </row>
    <row r="1569" spans="1:9" x14ac:dyDescent="0.25">
      <c r="A1569" s="54" t="s">
        <v>19</v>
      </c>
      <c r="B1569" s="54">
        <v>2</v>
      </c>
      <c r="C1569" s="54" t="s">
        <v>31</v>
      </c>
      <c r="D1569" s="54">
        <v>2</v>
      </c>
      <c r="E1569" s="54">
        <v>2014</v>
      </c>
      <c r="F1569" s="54" t="s">
        <v>15</v>
      </c>
      <c r="G1569" s="55">
        <v>5</v>
      </c>
      <c r="H1569" s="2">
        <v>9.7000000000000003E-2</v>
      </c>
      <c r="I1569" s="2">
        <v>9.7000000000000003E-2</v>
      </c>
    </row>
    <row r="1570" spans="1:9" x14ac:dyDescent="0.25">
      <c r="A1570" s="54" t="s">
        <v>19</v>
      </c>
      <c r="B1570" s="54">
        <v>2</v>
      </c>
      <c r="C1570" s="54" t="s">
        <v>31</v>
      </c>
      <c r="D1570" s="54">
        <v>2</v>
      </c>
      <c r="E1570" s="54">
        <v>2015</v>
      </c>
      <c r="F1570" s="55" t="s">
        <v>12</v>
      </c>
      <c r="G1570" s="55">
        <v>2</v>
      </c>
      <c r="H1570" s="54">
        <v>0.93699999999999994</v>
      </c>
      <c r="I1570" s="54">
        <v>0.93699999999999994</v>
      </c>
    </row>
    <row r="1571" spans="1:9" x14ac:dyDescent="0.25">
      <c r="A1571" s="54" t="s">
        <v>19</v>
      </c>
      <c r="B1571" s="54">
        <v>2</v>
      </c>
      <c r="C1571" s="54" t="s">
        <v>31</v>
      </c>
      <c r="D1571" s="54">
        <v>2</v>
      </c>
      <c r="E1571" s="54">
        <v>2015</v>
      </c>
      <c r="F1571" s="54" t="s">
        <v>20</v>
      </c>
      <c r="G1571" s="55">
        <v>3</v>
      </c>
      <c r="H1571" s="54">
        <v>6.3E-2</v>
      </c>
      <c r="I1571" s="54">
        <v>6.3E-2</v>
      </c>
    </row>
    <row r="1572" spans="1:9" x14ac:dyDescent="0.25">
      <c r="A1572" s="54" t="s">
        <v>19</v>
      </c>
      <c r="B1572" s="54">
        <v>2</v>
      </c>
      <c r="C1572" s="54" t="s">
        <v>31</v>
      </c>
      <c r="D1572" s="54">
        <v>2</v>
      </c>
      <c r="E1572" s="54">
        <v>2015</v>
      </c>
      <c r="F1572" s="54" t="s">
        <v>14</v>
      </c>
      <c r="G1572" s="55">
        <v>4</v>
      </c>
      <c r="H1572" s="2">
        <v>0.88600000000000001</v>
      </c>
      <c r="I1572" s="2">
        <v>0.88600000000000001</v>
      </c>
    </row>
    <row r="1573" spans="1:9" x14ac:dyDescent="0.25">
      <c r="A1573" s="54" t="s">
        <v>19</v>
      </c>
      <c r="B1573" s="54">
        <v>2</v>
      </c>
      <c r="C1573" s="54" t="s">
        <v>31</v>
      </c>
      <c r="D1573" s="54">
        <v>2</v>
      </c>
      <c r="E1573" s="54">
        <v>2015</v>
      </c>
      <c r="F1573" s="54" t="s">
        <v>15</v>
      </c>
      <c r="G1573" s="55">
        <v>5</v>
      </c>
      <c r="H1573" s="2">
        <v>0.114</v>
      </c>
      <c r="I1573" s="2">
        <v>0.114</v>
      </c>
    </row>
    <row r="1574" spans="1:9" x14ac:dyDescent="0.25">
      <c r="A1574" s="54" t="s">
        <v>19</v>
      </c>
      <c r="B1574" s="54">
        <v>2</v>
      </c>
      <c r="C1574" s="54" t="s">
        <v>31</v>
      </c>
      <c r="D1574" s="54">
        <v>2</v>
      </c>
      <c r="E1574" s="54">
        <v>2016</v>
      </c>
      <c r="F1574" s="55" t="s">
        <v>12</v>
      </c>
      <c r="G1574" s="55">
        <v>2</v>
      </c>
      <c r="H1574" s="54">
        <v>0.91599999999999993</v>
      </c>
      <c r="I1574" s="54">
        <v>0.91599999999999993</v>
      </c>
    </row>
    <row r="1575" spans="1:9" x14ac:dyDescent="0.25">
      <c r="A1575" s="54" t="s">
        <v>19</v>
      </c>
      <c r="B1575" s="54">
        <v>2</v>
      </c>
      <c r="C1575" s="54" t="s">
        <v>31</v>
      </c>
      <c r="D1575" s="54">
        <v>2</v>
      </c>
      <c r="E1575" s="54">
        <v>2016</v>
      </c>
      <c r="F1575" s="54" t="s">
        <v>20</v>
      </c>
      <c r="G1575" s="55">
        <v>3</v>
      </c>
      <c r="H1575" s="54">
        <v>8.4000000000000005E-2</v>
      </c>
      <c r="I1575" s="54">
        <v>8.4000000000000005E-2</v>
      </c>
    </row>
    <row r="1576" spans="1:9" x14ac:dyDescent="0.25">
      <c r="A1576" s="54" t="s">
        <v>19</v>
      </c>
      <c r="B1576" s="54">
        <v>2</v>
      </c>
      <c r="C1576" s="54" t="s">
        <v>31</v>
      </c>
      <c r="D1576" s="54">
        <v>2</v>
      </c>
      <c r="E1576" s="54">
        <f>E1574+1</f>
        <v>2017</v>
      </c>
      <c r="F1576" s="54" t="s">
        <v>14</v>
      </c>
      <c r="G1576" s="55">
        <v>4</v>
      </c>
      <c r="H1576" s="2">
        <v>0.85399999999999998</v>
      </c>
      <c r="I1576" s="2">
        <v>0.85399999999999998</v>
      </c>
    </row>
    <row r="1577" spans="1:9" x14ac:dyDescent="0.25">
      <c r="A1577" s="54" t="s">
        <v>19</v>
      </c>
      <c r="B1577" s="54">
        <v>2</v>
      </c>
      <c r="C1577" s="54" t="s">
        <v>31</v>
      </c>
      <c r="D1577" s="54">
        <v>2</v>
      </c>
      <c r="E1577" s="54">
        <f>E1575+1</f>
        <v>2017</v>
      </c>
      <c r="F1577" s="54" t="s">
        <v>15</v>
      </c>
      <c r="G1577" s="55">
        <v>5</v>
      </c>
      <c r="H1577" s="2">
        <v>0.14600000000000002</v>
      </c>
      <c r="I1577" s="2">
        <v>0.14600000000000002</v>
      </c>
    </row>
    <row r="1578" spans="1:9" x14ac:dyDescent="0.25">
      <c r="A1578" s="54" t="s">
        <v>19</v>
      </c>
      <c r="B1578" s="54">
        <v>2</v>
      </c>
      <c r="C1578" s="54" t="s">
        <v>31</v>
      </c>
      <c r="D1578" s="54">
        <v>2</v>
      </c>
      <c r="E1578" s="54">
        <v>2017</v>
      </c>
      <c r="F1578" s="55" t="s">
        <v>12</v>
      </c>
      <c r="G1578" s="55">
        <v>2</v>
      </c>
      <c r="H1578" s="54">
        <v>0.88349999999999995</v>
      </c>
      <c r="I1578" s="54">
        <v>0.88349999999999995</v>
      </c>
    </row>
    <row r="1579" spans="1:9" x14ac:dyDescent="0.25">
      <c r="A1579" s="54" t="s">
        <v>19</v>
      </c>
      <c r="B1579" s="54">
        <v>2</v>
      </c>
      <c r="C1579" s="54" t="s">
        <v>31</v>
      </c>
      <c r="D1579" s="54">
        <v>2</v>
      </c>
      <c r="E1579" s="54">
        <v>2017</v>
      </c>
      <c r="F1579" s="54" t="s">
        <v>20</v>
      </c>
      <c r="G1579" s="55">
        <v>3</v>
      </c>
      <c r="H1579" s="54">
        <v>0.11650000000000001</v>
      </c>
      <c r="I1579" s="54">
        <v>0.11650000000000001</v>
      </c>
    </row>
    <row r="1580" spans="1:9" x14ac:dyDescent="0.25">
      <c r="A1580" s="54" t="s">
        <v>19</v>
      </c>
      <c r="B1580" s="54">
        <v>2</v>
      </c>
      <c r="C1580" s="54" t="s">
        <v>31</v>
      </c>
      <c r="D1580" s="54">
        <v>2</v>
      </c>
      <c r="E1580" s="54">
        <f>E1578+1</f>
        <v>2018</v>
      </c>
      <c r="F1580" s="54" t="s">
        <v>14</v>
      </c>
      <c r="G1580" s="55">
        <v>4</v>
      </c>
      <c r="H1580" s="2">
        <v>0.82199999999999995</v>
      </c>
      <c r="I1580" s="2">
        <v>0.82199999999999995</v>
      </c>
    </row>
    <row r="1581" spans="1:9" x14ac:dyDescent="0.25">
      <c r="A1581" s="54" t="s">
        <v>19</v>
      </c>
      <c r="B1581" s="54">
        <v>2</v>
      </c>
      <c r="C1581" s="54" t="s">
        <v>31</v>
      </c>
      <c r="D1581" s="54">
        <v>2</v>
      </c>
      <c r="E1581" s="54">
        <f>E1579+1</f>
        <v>2018</v>
      </c>
      <c r="F1581" s="54" t="s">
        <v>15</v>
      </c>
      <c r="G1581" s="55">
        <v>5</v>
      </c>
      <c r="H1581" s="2">
        <v>0.17800000000000002</v>
      </c>
      <c r="I1581" s="2">
        <v>0.17800000000000002</v>
      </c>
    </row>
    <row r="1582" spans="1:9" x14ac:dyDescent="0.25">
      <c r="A1582" s="54" t="s">
        <v>19</v>
      </c>
      <c r="B1582" s="54">
        <v>2</v>
      </c>
      <c r="C1582" s="54" t="s">
        <v>31</v>
      </c>
      <c r="D1582" s="54">
        <v>2</v>
      </c>
      <c r="E1582" s="54">
        <v>2018</v>
      </c>
      <c r="F1582" s="55" t="s">
        <v>12</v>
      </c>
      <c r="G1582" s="55">
        <v>2</v>
      </c>
      <c r="H1582" s="54">
        <v>0.85099999999999998</v>
      </c>
      <c r="I1582" s="54">
        <v>0.85099999999999998</v>
      </c>
    </row>
    <row r="1583" spans="1:9" x14ac:dyDescent="0.25">
      <c r="A1583" s="54" t="s">
        <v>19</v>
      </c>
      <c r="B1583" s="54">
        <v>2</v>
      </c>
      <c r="C1583" s="54" t="s">
        <v>31</v>
      </c>
      <c r="D1583" s="54">
        <v>2</v>
      </c>
      <c r="E1583" s="54">
        <v>2018</v>
      </c>
      <c r="F1583" s="54" t="s">
        <v>20</v>
      </c>
      <c r="G1583" s="55">
        <v>3</v>
      </c>
      <c r="H1583" s="54">
        <v>0.14900000000000002</v>
      </c>
      <c r="I1583" s="54">
        <v>0.14900000000000002</v>
      </c>
    </row>
    <row r="1584" spans="1:9" x14ac:dyDescent="0.25">
      <c r="A1584" s="54" t="s">
        <v>19</v>
      </c>
      <c r="B1584" s="54">
        <v>2</v>
      </c>
      <c r="C1584" s="54" t="s">
        <v>31</v>
      </c>
      <c r="D1584" s="54">
        <v>2</v>
      </c>
      <c r="E1584" s="54">
        <f>E1582+1</f>
        <v>2019</v>
      </c>
      <c r="F1584" s="54" t="s">
        <v>14</v>
      </c>
      <c r="G1584" s="55">
        <v>4</v>
      </c>
      <c r="H1584" s="2">
        <v>0.78999999999999992</v>
      </c>
      <c r="I1584" s="2">
        <v>0.78999999999999992</v>
      </c>
    </row>
    <row r="1585" spans="1:9" x14ac:dyDescent="0.25">
      <c r="A1585" s="54" t="s">
        <v>19</v>
      </c>
      <c r="B1585" s="54">
        <v>2</v>
      </c>
      <c r="C1585" s="54" t="s">
        <v>31</v>
      </c>
      <c r="D1585" s="54">
        <v>2</v>
      </c>
      <c r="E1585" s="54">
        <f>E1583+1</f>
        <v>2019</v>
      </c>
      <c r="F1585" s="54" t="s">
        <v>15</v>
      </c>
      <c r="G1585" s="55">
        <v>5</v>
      </c>
      <c r="H1585" s="2">
        <v>0.21000000000000002</v>
      </c>
      <c r="I1585" s="2">
        <v>0.21000000000000002</v>
      </c>
    </row>
    <row r="1586" spans="1:9" x14ac:dyDescent="0.25">
      <c r="A1586" s="54" t="s">
        <v>19</v>
      </c>
      <c r="B1586" s="54">
        <v>2</v>
      </c>
      <c r="C1586" s="54" t="s">
        <v>31</v>
      </c>
      <c r="D1586" s="54">
        <v>2</v>
      </c>
      <c r="E1586" s="54">
        <v>2019</v>
      </c>
      <c r="F1586" s="55" t="s">
        <v>12</v>
      </c>
      <c r="G1586" s="55">
        <v>2</v>
      </c>
      <c r="H1586" s="54">
        <v>0.81850000000000001</v>
      </c>
      <c r="I1586" s="54">
        <v>0.81850000000000001</v>
      </c>
    </row>
    <row r="1587" spans="1:9" x14ac:dyDescent="0.25">
      <c r="A1587" s="54" t="s">
        <v>19</v>
      </c>
      <c r="B1587" s="54">
        <v>2</v>
      </c>
      <c r="C1587" s="54" t="s">
        <v>31</v>
      </c>
      <c r="D1587" s="54">
        <v>2</v>
      </c>
      <c r="E1587" s="54">
        <v>2019</v>
      </c>
      <c r="F1587" s="54" t="s">
        <v>20</v>
      </c>
      <c r="G1587" s="55">
        <v>3</v>
      </c>
      <c r="H1587" s="54">
        <v>0.18150000000000002</v>
      </c>
      <c r="I1587" s="54">
        <v>0.18150000000000002</v>
      </c>
    </row>
    <row r="1588" spans="1:9" x14ac:dyDescent="0.25">
      <c r="A1588" s="54" t="s">
        <v>19</v>
      </c>
      <c r="B1588" s="54">
        <v>2</v>
      </c>
      <c r="C1588" s="54" t="s">
        <v>31</v>
      </c>
      <c r="D1588" s="54">
        <v>2</v>
      </c>
      <c r="E1588" s="54">
        <f>E1586+1</f>
        <v>2020</v>
      </c>
      <c r="F1588" s="54" t="s">
        <v>14</v>
      </c>
      <c r="G1588" s="55">
        <v>4</v>
      </c>
      <c r="H1588" s="2">
        <v>0.7579999999999999</v>
      </c>
      <c r="I1588" s="2">
        <v>0.7579999999999999</v>
      </c>
    </row>
    <row r="1589" spans="1:9" x14ac:dyDescent="0.25">
      <c r="A1589" s="54" t="s">
        <v>19</v>
      </c>
      <c r="B1589" s="54">
        <v>2</v>
      </c>
      <c r="C1589" s="54" t="s">
        <v>31</v>
      </c>
      <c r="D1589" s="54">
        <v>2</v>
      </c>
      <c r="E1589" s="54">
        <f>E1587+1</f>
        <v>2020</v>
      </c>
      <c r="F1589" s="54" t="s">
        <v>15</v>
      </c>
      <c r="G1589" s="55">
        <v>5</v>
      </c>
      <c r="H1589" s="2">
        <v>0.24200000000000002</v>
      </c>
      <c r="I1589" s="2">
        <v>0.24200000000000002</v>
      </c>
    </row>
    <row r="1590" spans="1:9" x14ac:dyDescent="0.25">
      <c r="A1590" s="54" t="s">
        <v>19</v>
      </c>
      <c r="B1590" s="54">
        <v>2</v>
      </c>
      <c r="C1590" s="54" t="s">
        <v>31</v>
      </c>
      <c r="D1590" s="54">
        <v>2</v>
      </c>
      <c r="E1590" s="54">
        <v>2020</v>
      </c>
      <c r="F1590" s="55" t="s">
        <v>12</v>
      </c>
      <c r="G1590" s="55">
        <v>2</v>
      </c>
      <c r="H1590" s="54">
        <v>0.78600000000000003</v>
      </c>
      <c r="I1590" s="54">
        <v>0.78600000000000003</v>
      </c>
    </row>
    <row r="1591" spans="1:9" x14ac:dyDescent="0.25">
      <c r="A1591" s="54" t="s">
        <v>19</v>
      </c>
      <c r="B1591" s="54">
        <v>2</v>
      </c>
      <c r="C1591" s="54" t="s">
        <v>31</v>
      </c>
      <c r="D1591" s="54">
        <v>2</v>
      </c>
      <c r="E1591" s="54">
        <v>2020</v>
      </c>
      <c r="F1591" s="54" t="s">
        <v>20</v>
      </c>
      <c r="G1591" s="55">
        <v>3</v>
      </c>
      <c r="H1591" s="54">
        <v>0.21400000000000002</v>
      </c>
      <c r="I1591" s="54">
        <v>0.21400000000000002</v>
      </c>
    </row>
    <row r="1592" spans="1:9" x14ac:dyDescent="0.25">
      <c r="A1592" s="54" t="s">
        <v>19</v>
      </c>
      <c r="B1592" s="54">
        <v>2</v>
      </c>
      <c r="C1592" s="54" t="s">
        <v>31</v>
      </c>
      <c r="D1592" s="54">
        <v>2</v>
      </c>
      <c r="E1592" s="54">
        <f>E1590+1</f>
        <v>2021</v>
      </c>
      <c r="F1592" s="54" t="s">
        <v>14</v>
      </c>
      <c r="G1592" s="55">
        <v>4</v>
      </c>
      <c r="H1592" s="2">
        <v>0.72499999999999998</v>
      </c>
      <c r="I1592" s="2">
        <v>0.72499999999999998</v>
      </c>
    </row>
    <row r="1593" spans="1:9" x14ac:dyDescent="0.25">
      <c r="A1593" s="54" t="s">
        <v>19</v>
      </c>
      <c r="B1593" s="54">
        <v>2</v>
      </c>
      <c r="C1593" s="54" t="s">
        <v>31</v>
      </c>
      <c r="D1593" s="54">
        <v>2</v>
      </c>
      <c r="E1593" s="54">
        <f>E1591+1</f>
        <v>2021</v>
      </c>
      <c r="F1593" s="54" t="s">
        <v>15</v>
      </c>
      <c r="G1593" s="55">
        <v>5</v>
      </c>
      <c r="H1593" s="2">
        <v>0.27500000000000002</v>
      </c>
      <c r="I1593" s="2">
        <v>0.27500000000000002</v>
      </c>
    </row>
    <row r="1594" spans="1:9" x14ac:dyDescent="0.25">
      <c r="A1594" s="54" t="s">
        <v>19</v>
      </c>
      <c r="B1594" s="54">
        <v>2</v>
      </c>
      <c r="C1594" s="54" t="s">
        <v>31</v>
      </c>
      <c r="D1594" s="54">
        <v>2</v>
      </c>
      <c r="E1594" s="54">
        <f>E1592+1</f>
        <v>2022</v>
      </c>
      <c r="F1594" s="55" t="s">
        <v>12</v>
      </c>
      <c r="G1594" s="55">
        <v>2</v>
      </c>
      <c r="H1594" s="54">
        <v>0.72100000000000009</v>
      </c>
      <c r="I1594" s="54">
        <v>0.72100000000000009</v>
      </c>
    </row>
    <row r="1595" spans="1:9" x14ac:dyDescent="0.25">
      <c r="A1595" s="54" t="s">
        <v>19</v>
      </c>
      <c r="B1595" s="54">
        <v>2</v>
      </c>
      <c r="C1595" s="54" t="s">
        <v>31</v>
      </c>
      <c r="D1595" s="54">
        <v>2</v>
      </c>
      <c r="E1595" s="54">
        <f>E1593+1</f>
        <v>2022</v>
      </c>
      <c r="F1595" s="54" t="s">
        <v>20</v>
      </c>
      <c r="G1595" s="55">
        <v>3</v>
      </c>
      <c r="H1595" s="54">
        <v>0.27900000000000003</v>
      </c>
      <c r="I1595" s="54">
        <v>0.27900000000000003</v>
      </c>
    </row>
    <row r="1596" spans="1:9" x14ac:dyDescent="0.25">
      <c r="A1596" s="54" t="s">
        <v>19</v>
      </c>
      <c r="B1596" s="54">
        <v>2</v>
      </c>
      <c r="C1596" s="54" t="s">
        <v>31</v>
      </c>
      <c r="D1596" s="54">
        <v>2</v>
      </c>
      <c r="E1596" s="54">
        <f>E1594+1</f>
        <v>2023</v>
      </c>
      <c r="F1596" s="54" t="s">
        <v>21</v>
      </c>
      <c r="G1596" s="55">
        <v>4</v>
      </c>
      <c r="H1596" s="2">
        <v>0.66100000000000003</v>
      </c>
      <c r="I1596" s="2">
        <v>0.66100000000000003</v>
      </c>
    </row>
    <row r="1597" spans="1:9" x14ac:dyDescent="0.25">
      <c r="A1597" s="54" t="s">
        <v>19</v>
      </c>
      <c r="B1597" s="54">
        <v>2</v>
      </c>
      <c r="C1597" s="54" t="s">
        <v>31</v>
      </c>
      <c r="D1597" s="54">
        <v>2</v>
      </c>
      <c r="E1597" s="54">
        <f>E1595+1</f>
        <v>2023</v>
      </c>
      <c r="F1597" s="54" t="s">
        <v>15</v>
      </c>
      <c r="G1597" s="55">
        <v>5</v>
      </c>
      <c r="H1597" s="2">
        <v>0.33900000000000002</v>
      </c>
      <c r="I1597" s="2">
        <v>0.33900000000000002</v>
      </c>
    </row>
    <row r="1598" spans="1:9" x14ac:dyDescent="0.25">
      <c r="A1598" s="54" t="s">
        <v>19</v>
      </c>
      <c r="B1598" s="54">
        <v>2</v>
      </c>
      <c r="C1598" s="54" t="s">
        <v>31</v>
      </c>
      <c r="D1598" s="54">
        <v>2</v>
      </c>
      <c r="E1598" s="54">
        <f>E1596+1</f>
        <v>2024</v>
      </c>
      <c r="F1598" s="55" t="s">
        <v>12</v>
      </c>
      <c r="G1598" s="55">
        <v>2</v>
      </c>
      <c r="H1598" s="54">
        <v>0.65600000000000014</v>
      </c>
      <c r="I1598" s="54">
        <v>0.65600000000000014</v>
      </c>
    </row>
    <row r="1599" spans="1:9" x14ac:dyDescent="0.25">
      <c r="A1599" s="54" t="s">
        <v>19</v>
      </c>
      <c r="B1599" s="54">
        <v>2</v>
      </c>
      <c r="C1599" s="54" t="s">
        <v>31</v>
      </c>
      <c r="D1599" s="54">
        <v>2</v>
      </c>
      <c r="E1599" s="54">
        <f>E1597+1</f>
        <v>2024</v>
      </c>
      <c r="F1599" s="54" t="s">
        <v>20</v>
      </c>
      <c r="G1599" s="55">
        <v>3</v>
      </c>
      <c r="H1599" s="54">
        <v>0.34400000000000003</v>
      </c>
      <c r="I1599" s="54">
        <v>0.34400000000000003</v>
      </c>
    </row>
    <row r="1600" spans="1:9" x14ac:dyDescent="0.25">
      <c r="A1600" s="54" t="s">
        <v>19</v>
      </c>
      <c r="B1600" s="54">
        <v>2</v>
      </c>
      <c r="C1600" s="54" t="s">
        <v>31</v>
      </c>
      <c r="D1600" s="54">
        <v>2</v>
      </c>
      <c r="E1600" s="54">
        <f>E1598+1</f>
        <v>2025</v>
      </c>
      <c r="F1600" s="54" t="s">
        <v>22</v>
      </c>
      <c r="G1600" s="55">
        <v>4</v>
      </c>
      <c r="H1600" s="2">
        <v>0.59699999999999998</v>
      </c>
      <c r="I1600" s="2">
        <v>0.59699999999999998</v>
      </c>
    </row>
    <row r="1601" spans="1:9" x14ac:dyDescent="0.25">
      <c r="A1601" s="54" t="s">
        <v>19</v>
      </c>
      <c r="B1601" s="54">
        <v>2</v>
      </c>
      <c r="C1601" s="54" t="s">
        <v>31</v>
      </c>
      <c r="D1601" s="54">
        <v>2</v>
      </c>
      <c r="E1601" s="54">
        <f>E1599+1</f>
        <v>2025</v>
      </c>
      <c r="F1601" s="54" t="s">
        <v>15</v>
      </c>
      <c r="G1601" s="55">
        <v>5</v>
      </c>
      <c r="H1601" s="2">
        <v>0.40300000000000002</v>
      </c>
      <c r="I1601" s="2">
        <v>0.40300000000000002</v>
      </c>
    </row>
    <row r="1602" spans="1:9" x14ac:dyDescent="0.25">
      <c r="A1602" s="54" t="s">
        <v>19</v>
      </c>
      <c r="B1602" s="54">
        <v>2</v>
      </c>
      <c r="C1602" s="54" t="s">
        <v>31</v>
      </c>
      <c r="D1602" s="54">
        <v>2</v>
      </c>
      <c r="E1602" s="54">
        <f>E1600+1</f>
        <v>2026</v>
      </c>
      <c r="F1602" s="55" t="s">
        <v>12</v>
      </c>
      <c r="G1602" s="55">
        <v>2</v>
      </c>
      <c r="H1602" s="54">
        <v>0.59100000000000019</v>
      </c>
      <c r="I1602" s="54">
        <v>0.59100000000000019</v>
      </c>
    </row>
    <row r="1603" spans="1:9" x14ac:dyDescent="0.25">
      <c r="A1603" s="54" t="s">
        <v>19</v>
      </c>
      <c r="B1603" s="54">
        <v>2</v>
      </c>
      <c r="C1603" s="54" t="s">
        <v>31</v>
      </c>
      <c r="D1603" s="54">
        <v>2</v>
      </c>
      <c r="E1603" s="54">
        <f>E1601+1</f>
        <v>2026</v>
      </c>
      <c r="F1603" s="54" t="s">
        <v>20</v>
      </c>
      <c r="G1603" s="55">
        <v>3</v>
      </c>
      <c r="H1603" s="54">
        <v>0.40900000000000003</v>
      </c>
      <c r="I1603" s="54">
        <v>0.40900000000000003</v>
      </c>
    </row>
    <row r="1604" spans="1:9" x14ac:dyDescent="0.25">
      <c r="A1604" s="54" t="s">
        <v>19</v>
      </c>
      <c r="B1604" s="54">
        <v>2</v>
      </c>
      <c r="C1604" s="54" t="s">
        <v>31</v>
      </c>
      <c r="D1604" s="54">
        <v>2</v>
      </c>
      <c r="E1604" s="54">
        <f>E1602+1</f>
        <v>2027</v>
      </c>
      <c r="F1604" s="54" t="s">
        <v>23</v>
      </c>
      <c r="G1604" s="55">
        <v>4</v>
      </c>
      <c r="H1604" s="2">
        <v>0.53299999999999992</v>
      </c>
      <c r="I1604" s="2">
        <v>0.53299999999999992</v>
      </c>
    </row>
    <row r="1605" spans="1:9" x14ac:dyDescent="0.25">
      <c r="A1605" s="54" t="s">
        <v>19</v>
      </c>
      <c r="B1605" s="54">
        <v>2</v>
      </c>
      <c r="C1605" s="54" t="s">
        <v>31</v>
      </c>
      <c r="D1605" s="54">
        <v>2</v>
      </c>
      <c r="E1605" s="54">
        <f>E1603+1</f>
        <v>2027</v>
      </c>
      <c r="F1605" s="54" t="s">
        <v>15</v>
      </c>
      <c r="G1605" s="55">
        <v>5</v>
      </c>
      <c r="H1605" s="2">
        <v>0.46700000000000003</v>
      </c>
      <c r="I1605" s="2">
        <v>0.46700000000000003</v>
      </c>
    </row>
    <row r="1606" spans="1:9" x14ac:dyDescent="0.25">
      <c r="A1606" s="54" t="s">
        <v>19</v>
      </c>
      <c r="B1606" s="54">
        <v>2</v>
      </c>
      <c r="C1606" s="54" t="s">
        <v>31</v>
      </c>
      <c r="D1606" s="54">
        <v>2</v>
      </c>
      <c r="E1606" s="54">
        <f>E1604+1</f>
        <v>2028</v>
      </c>
      <c r="F1606" s="55" t="s">
        <v>12</v>
      </c>
      <c r="G1606" s="55">
        <v>2</v>
      </c>
      <c r="H1606" s="54">
        <v>0.52600000000000025</v>
      </c>
      <c r="I1606" s="54">
        <v>0.52600000000000025</v>
      </c>
    </row>
    <row r="1607" spans="1:9" x14ac:dyDescent="0.25">
      <c r="A1607" s="54" t="s">
        <v>19</v>
      </c>
      <c r="B1607" s="54">
        <v>2</v>
      </c>
      <c r="C1607" s="54" t="s">
        <v>31</v>
      </c>
      <c r="D1607" s="54">
        <v>2</v>
      </c>
      <c r="E1607" s="54">
        <f>E1605+1</f>
        <v>2028</v>
      </c>
      <c r="F1607" s="54" t="s">
        <v>20</v>
      </c>
      <c r="G1607" s="55">
        <v>3</v>
      </c>
      <c r="H1607" s="54">
        <v>0.47400000000000003</v>
      </c>
      <c r="I1607" s="54">
        <v>0.47400000000000003</v>
      </c>
    </row>
    <row r="1608" spans="1:9" x14ac:dyDescent="0.25">
      <c r="A1608" s="54" t="s">
        <v>19</v>
      </c>
      <c r="B1608" s="54">
        <v>2</v>
      </c>
      <c r="C1608" s="54" t="s">
        <v>31</v>
      </c>
      <c r="D1608" s="54">
        <v>2</v>
      </c>
      <c r="E1608" s="54">
        <f>E1606+1</f>
        <v>2029</v>
      </c>
      <c r="F1608" s="54" t="s">
        <v>24</v>
      </c>
      <c r="G1608" s="55">
        <v>4</v>
      </c>
      <c r="H1608" s="2">
        <v>0.46899999999999992</v>
      </c>
      <c r="I1608" s="2">
        <v>0.46899999999999992</v>
      </c>
    </row>
    <row r="1609" spans="1:9" x14ac:dyDescent="0.25">
      <c r="A1609" s="54" t="s">
        <v>19</v>
      </c>
      <c r="B1609" s="54">
        <v>2</v>
      </c>
      <c r="C1609" s="54" t="s">
        <v>31</v>
      </c>
      <c r="D1609" s="54">
        <v>2</v>
      </c>
      <c r="E1609" s="54">
        <f>E1607+1</f>
        <v>2029</v>
      </c>
      <c r="F1609" s="54" t="s">
        <v>15</v>
      </c>
      <c r="G1609" s="55">
        <v>5</v>
      </c>
      <c r="H1609" s="2">
        <v>0.53100000000000003</v>
      </c>
      <c r="I1609" s="2">
        <v>0.53100000000000003</v>
      </c>
    </row>
    <row r="1610" spans="1:9" x14ac:dyDescent="0.25">
      <c r="A1610" s="54" t="s">
        <v>19</v>
      </c>
      <c r="B1610" s="54">
        <v>2</v>
      </c>
      <c r="C1610" s="54" t="s">
        <v>31</v>
      </c>
      <c r="D1610" s="54">
        <v>2</v>
      </c>
      <c r="E1610" s="54">
        <f>E1608+1</f>
        <v>2030</v>
      </c>
      <c r="F1610" s="55" t="s">
        <v>12</v>
      </c>
      <c r="G1610" s="55">
        <v>2</v>
      </c>
      <c r="H1610" s="54">
        <v>0.46100000000000024</v>
      </c>
      <c r="I1610" s="54">
        <v>0.46100000000000024</v>
      </c>
    </row>
    <row r="1611" spans="1:9" x14ac:dyDescent="0.25">
      <c r="A1611" s="54" t="s">
        <v>19</v>
      </c>
      <c r="B1611" s="54">
        <v>2</v>
      </c>
      <c r="C1611" s="54" t="s">
        <v>31</v>
      </c>
      <c r="D1611" s="54">
        <v>2</v>
      </c>
      <c r="E1611" s="54">
        <f>E1609+1</f>
        <v>2030</v>
      </c>
      <c r="F1611" s="54" t="s">
        <v>20</v>
      </c>
      <c r="G1611" s="55">
        <v>3</v>
      </c>
      <c r="H1611" s="54">
        <v>0.53900000000000003</v>
      </c>
      <c r="I1611" s="54">
        <v>0.53900000000000003</v>
      </c>
    </row>
    <row r="1612" spans="1:9" x14ac:dyDescent="0.25">
      <c r="A1612" s="54" t="s">
        <v>19</v>
      </c>
      <c r="B1612" s="54">
        <v>2</v>
      </c>
      <c r="C1612" s="54" t="s">
        <v>31</v>
      </c>
      <c r="D1612" s="54">
        <v>2</v>
      </c>
      <c r="E1612" s="54">
        <f>E1610+1</f>
        <v>2031</v>
      </c>
      <c r="F1612" s="54" t="s">
        <v>25</v>
      </c>
      <c r="G1612" s="55">
        <v>4</v>
      </c>
      <c r="H1612" s="2">
        <v>0.40499999999999992</v>
      </c>
      <c r="I1612" s="2">
        <v>0.40499999999999992</v>
      </c>
    </row>
    <row r="1613" spans="1:9" x14ac:dyDescent="0.25">
      <c r="A1613" s="54" t="s">
        <v>19</v>
      </c>
      <c r="B1613" s="54">
        <v>2</v>
      </c>
      <c r="C1613" s="54" t="s">
        <v>31</v>
      </c>
      <c r="D1613" s="54">
        <v>2</v>
      </c>
      <c r="E1613" s="54">
        <f>E1611+1</f>
        <v>2031</v>
      </c>
      <c r="F1613" s="54" t="s">
        <v>15</v>
      </c>
      <c r="G1613" s="55">
        <v>5</v>
      </c>
      <c r="H1613" s="2">
        <v>0.59499999999999997</v>
      </c>
      <c r="I1613" s="2">
        <v>0.59499999999999997</v>
      </c>
    </row>
    <row r="1614" spans="1:9" x14ac:dyDescent="0.25">
      <c r="A1614" s="54" t="s">
        <v>19</v>
      </c>
      <c r="B1614" s="54">
        <v>2</v>
      </c>
      <c r="C1614" s="54" t="s">
        <v>31</v>
      </c>
      <c r="D1614" s="54">
        <v>2</v>
      </c>
      <c r="E1614" s="54">
        <f>E1612+1</f>
        <v>2032</v>
      </c>
      <c r="F1614" s="55" t="s">
        <v>12</v>
      </c>
      <c r="G1614" s="55">
        <v>2</v>
      </c>
      <c r="H1614" s="54">
        <v>0.39600000000000024</v>
      </c>
      <c r="I1614" s="54">
        <v>0.39600000000000024</v>
      </c>
    </row>
    <row r="1615" spans="1:9" x14ac:dyDescent="0.25">
      <c r="A1615" s="54" t="s">
        <v>19</v>
      </c>
      <c r="B1615" s="54">
        <v>2</v>
      </c>
      <c r="C1615" s="54" t="s">
        <v>31</v>
      </c>
      <c r="D1615" s="54">
        <v>2</v>
      </c>
      <c r="E1615" s="54">
        <f>E1613+1</f>
        <v>2032</v>
      </c>
      <c r="F1615" s="54" t="s">
        <v>20</v>
      </c>
      <c r="G1615" s="55">
        <v>3</v>
      </c>
      <c r="H1615" s="54">
        <v>0.60400000000000009</v>
      </c>
      <c r="I1615" s="54">
        <v>0.60400000000000009</v>
      </c>
    </row>
    <row r="1616" spans="1:9" x14ac:dyDescent="0.25">
      <c r="A1616" s="54" t="s">
        <v>19</v>
      </c>
      <c r="B1616" s="54">
        <v>2</v>
      </c>
      <c r="C1616" s="54" t="s">
        <v>31</v>
      </c>
      <c r="D1616" s="54">
        <v>2</v>
      </c>
      <c r="E1616" s="54">
        <f>E1614+1</f>
        <v>2033</v>
      </c>
      <c r="F1616" s="54" t="s">
        <v>26</v>
      </c>
      <c r="G1616" s="55">
        <v>4</v>
      </c>
      <c r="H1616" s="2">
        <v>0.34099999999999991</v>
      </c>
      <c r="I1616" s="2">
        <v>0.34099999999999991</v>
      </c>
    </row>
    <row r="1617" spans="1:9" x14ac:dyDescent="0.25">
      <c r="A1617" s="54" t="s">
        <v>19</v>
      </c>
      <c r="B1617" s="54">
        <v>2</v>
      </c>
      <c r="C1617" s="54" t="s">
        <v>31</v>
      </c>
      <c r="D1617" s="54">
        <v>2</v>
      </c>
      <c r="E1617" s="54">
        <f>E1615+1</f>
        <v>2033</v>
      </c>
      <c r="F1617" s="54" t="s">
        <v>15</v>
      </c>
      <c r="G1617" s="55">
        <v>5</v>
      </c>
      <c r="H1617" s="2">
        <v>0.65900000000000003</v>
      </c>
      <c r="I1617" s="2">
        <v>0.65900000000000003</v>
      </c>
    </row>
    <row r="1618" spans="1:9" x14ac:dyDescent="0.25">
      <c r="A1618" s="54" t="s">
        <v>19</v>
      </c>
      <c r="B1618" s="54">
        <v>2</v>
      </c>
      <c r="C1618" s="54" t="s">
        <v>31</v>
      </c>
      <c r="D1618" s="54">
        <v>2</v>
      </c>
      <c r="E1618" s="54">
        <f>E1616+1</f>
        <v>2034</v>
      </c>
      <c r="F1618" s="55" t="s">
        <v>12</v>
      </c>
      <c r="G1618" s="55">
        <v>2</v>
      </c>
      <c r="H1618" s="54">
        <v>0.33100000000000024</v>
      </c>
      <c r="I1618" s="54">
        <v>0.33100000000000024</v>
      </c>
    </row>
    <row r="1619" spans="1:9" x14ac:dyDescent="0.25">
      <c r="A1619" s="54" t="s">
        <v>19</v>
      </c>
      <c r="B1619" s="54">
        <v>2</v>
      </c>
      <c r="C1619" s="54" t="s">
        <v>31</v>
      </c>
      <c r="D1619" s="54">
        <v>2</v>
      </c>
      <c r="E1619" s="54">
        <f>E1617+1</f>
        <v>2034</v>
      </c>
      <c r="F1619" s="54" t="s">
        <v>20</v>
      </c>
      <c r="G1619" s="55">
        <v>3</v>
      </c>
      <c r="H1619" s="54">
        <v>0.66900000000000004</v>
      </c>
      <c r="I1619" s="54">
        <v>0.66900000000000004</v>
      </c>
    </row>
    <row r="1620" spans="1:9" x14ac:dyDescent="0.25">
      <c r="A1620" s="54" t="s">
        <v>19</v>
      </c>
      <c r="B1620" s="54">
        <v>2</v>
      </c>
      <c r="C1620" s="54" t="s">
        <v>31</v>
      </c>
      <c r="D1620" s="54">
        <v>2</v>
      </c>
      <c r="E1620" s="54">
        <f>E1618+1</f>
        <v>2035</v>
      </c>
      <c r="F1620" s="54" t="s">
        <v>27</v>
      </c>
      <c r="G1620" s="55">
        <v>4</v>
      </c>
      <c r="H1620" s="2">
        <v>0.27699999999999991</v>
      </c>
      <c r="I1620" s="2">
        <v>0.27699999999999991</v>
      </c>
    </row>
    <row r="1621" spans="1:9" x14ac:dyDescent="0.25">
      <c r="A1621" s="54" t="s">
        <v>19</v>
      </c>
      <c r="B1621" s="54">
        <v>2</v>
      </c>
      <c r="C1621" s="54" t="s">
        <v>31</v>
      </c>
      <c r="D1621" s="54">
        <v>2</v>
      </c>
      <c r="E1621" s="54">
        <f>E1619+1</f>
        <v>2035</v>
      </c>
      <c r="F1621" s="54" t="s">
        <v>15</v>
      </c>
      <c r="G1621" s="55">
        <v>5</v>
      </c>
      <c r="H1621" s="2">
        <v>0.72300000000000009</v>
      </c>
      <c r="I1621" s="2">
        <v>0.72300000000000009</v>
      </c>
    </row>
    <row r="1622" spans="1:9" x14ac:dyDescent="0.25">
      <c r="A1622" s="54" t="s">
        <v>19</v>
      </c>
      <c r="B1622" s="54">
        <v>2</v>
      </c>
      <c r="C1622" s="54" t="s">
        <v>31</v>
      </c>
      <c r="D1622" s="54">
        <v>2</v>
      </c>
      <c r="E1622" s="54">
        <f>E1620+1</f>
        <v>2036</v>
      </c>
      <c r="F1622" s="55" t="s">
        <v>12</v>
      </c>
      <c r="G1622" s="55">
        <v>2</v>
      </c>
      <c r="H1622" s="54">
        <v>0.26600000000000024</v>
      </c>
      <c r="I1622" s="54">
        <v>0.26600000000000024</v>
      </c>
    </row>
    <row r="1623" spans="1:9" x14ac:dyDescent="0.25">
      <c r="A1623" s="54" t="s">
        <v>19</v>
      </c>
      <c r="B1623" s="54">
        <v>2</v>
      </c>
      <c r="C1623" s="54" t="s">
        <v>31</v>
      </c>
      <c r="D1623" s="54">
        <v>2</v>
      </c>
      <c r="E1623" s="54">
        <f>E1621+1</f>
        <v>2036</v>
      </c>
      <c r="F1623" s="54" t="s">
        <v>20</v>
      </c>
      <c r="G1623" s="55">
        <v>3</v>
      </c>
      <c r="H1623" s="54">
        <v>0.73399999999999999</v>
      </c>
      <c r="I1623" s="54">
        <v>0.73399999999999999</v>
      </c>
    </row>
    <row r="1624" spans="1:9" x14ac:dyDescent="0.25">
      <c r="A1624" s="54" t="s">
        <v>19</v>
      </c>
      <c r="B1624" s="54">
        <v>2</v>
      </c>
      <c r="C1624" s="54" t="s">
        <v>31</v>
      </c>
      <c r="D1624" s="54">
        <v>2</v>
      </c>
      <c r="E1624" s="54">
        <f>E1622+1</f>
        <v>2037</v>
      </c>
      <c r="F1624" s="54" t="s">
        <v>28</v>
      </c>
      <c r="G1624" s="55">
        <v>4</v>
      </c>
      <c r="H1624" s="2">
        <v>0.21299999999999991</v>
      </c>
      <c r="I1624" s="2">
        <v>0.21299999999999991</v>
      </c>
    </row>
    <row r="1625" spans="1:9" x14ac:dyDescent="0.25">
      <c r="A1625" s="54" t="s">
        <v>19</v>
      </c>
      <c r="B1625" s="54">
        <v>2</v>
      </c>
      <c r="C1625" s="54" t="s">
        <v>31</v>
      </c>
      <c r="D1625" s="54">
        <v>2</v>
      </c>
      <c r="E1625" s="54">
        <f>E1623+1</f>
        <v>2037</v>
      </c>
      <c r="F1625" s="54" t="s">
        <v>15</v>
      </c>
      <c r="G1625" s="55">
        <v>5</v>
      </c>
      <c r="H1625" s="2">
        <v>0.78700000000000014</v>
      </c>
      <c r="I1625" s="2">
        <v>0.78700000000000014</v>
      </c>
    </row>
    <row r="1626" spans="1:9" x14ac:dyDescent="0.25">
      <c r="A1626" s="54" t="s">
        <v>19</v>
      </c>
      <c r="B1626" s="54">
        <v>2</v>
      </c>
      <c r="C1626" s="54" t="s">
        <v>31</v>
      </c>
      <c r="D1626" s="54">
        <v>2</v>
      </c>
      <c r="E1626" s="54">
        <f>E1624+1</f>
        <v>2038</v>
      </c>
      <c r="F1626" s="55" t="s">
        <v>12</v>
      </c>
      <c r="G1626" s="55">
        <v>2</v>
      </c>
      <c r="H1626" s="54">
        <v>0.20100000000000023</v>
      </c>
      <c r="I1626" s="54">
        <v>0.20100000000000023</v>
      </c>
    </row>
    <row r="1627" spans="1:9" x14ac:dyDescent="0.25">
      <c r="A1627" s="54" t="s">
        <v>19</v>
      </c>
      <c r="B1627" s="54">
        <v>2</v>
      </c>
      <c r="C1627" s="54" t="s">
        <v>31</v>
      </c>
      <c r="D1627" s="54">
        <v>2</v>
      </c>
      <c r="E1627" s="54">
        <f>E1625+1</f>
        <v>2038</v>
      </c>
      <c r="F1627" s="54" t="s">
        <v>20</v>
      </c>
      <c r="G1627" s="55">
        <v>3</v>
      </c>
      <c r="H1627" s="54">
        <v>0.79899999999999993</v>
      </c>
      <c r="I1627" s="54">
        <v>0.79899999999999993</v>
      </c>
    </row>
    <row r="1628" spans="1:9" x14ac:dyDescent="0.25">
      <c r="A1628" s="54" t="s">
        <v>19</v>
      </c>
      <c r="B1628" s="54">
        <v>2</v>
      </c>
      <c r="C1628" s="54" t="s">
        <v>31</v>
      </c>
      <c r="D1628" s="54">
        <v>2</v>
      </c>
      <c r="E1628" s="54">
        <f>E1626+1</f>
        <v>2039</v>
      </c>
      <c r="F1628" s="54" t="s">
        <v>29</v>
      </c>
      <c r="G1628" s="55">
        <v>4</v>
      </c>
      <c r="H1628" s="2">
        <v>0.14899999999999991</v>
      </c>
      <c r="I1628" s="2">
        <v>0.14899999999999991</v>
      </c>
    </row>
    <row r="1629" spans="1:9" x14ac:dyDescent="0.25">
      <c r="A1629" s="54" t="s">
        <v>19</v>
      </c>
      <c r="B1629" s="54">
        <v>2</v>
      </c>
      <c r="C1629" s="54" t="s">
        <v>31</v>
      </c>
      <c r="D1629" s="54">
        <v>2</v>
      </c>
      <c r="E1629" s="54">
        <f>E1627+1</f>
        <v>2039</v>
      </c>
      <c r="F1629" s="54" t="s">
        <v>15</v>
      </c>
      <c r="G1629" s="55">
        <v>5</v>
      </c>
      <c r="H1629" s="2">
        <v>0.8510000000000002</v>
      </c>
      <c r="I1629" s="2">
        <v>0.8510000000000002</v>
      </c>
    </row>
    <row r="1630" spans="1:9" x14ac:dyDescent="0.25">
      <c r="A1630" s="54" t="s">
        <v>19</v>
      </c>
      <c r="B1630" s="54">
        <v>2</v>
      </c>
      <c r="C1630" s="54" t="s">
        <v>31</v>
      </c>
      <c r="D1630" s="54">
        <v>2</v>
      </c>
      <c r="E1630" s="54">
        <f>E1628+1</f>
        <v>2040</v>
      </c>
      <c r="F1630" s="55" t="s">
        <v>12</v>
      </c>
      <c r="G1630" s="55">
        <v>2</v>
      </c>
      <c r="H1630" s="54">
        <v>0.13600000000000023</v>
      </c>
      <c r="I1630" s="54">
        <v>0.13600000000000023</v>
      </c>
    </row>
    <row r="1631" spans="1:9" x14ac:dyDescent="0.25">
      <c r="A1631" s="54" t="s">
        <v>19</v>
      </c>
      <c r="B1631" s="54">
        <v>2</v>
      </c>
      <c r="C1631" s="54" t="s">
        <v>31</v>
      </c>
      <c r="D1631" s="54">
        <v>2</v>
      </c>
      <c r="E1631" s="54">
        <f>E1629+1</f>
        <v>2040</v>
      </c>
      <c r="F1631" s="54" t="s">
        <v>20</v>
      </c>
      <c r="G1631" s="55">
        <v>3</v>
      </c>
      <c r="H1631" s="54">
        <v>0.86399999999999988</v>
      </c>
      <c r="I1631" s="54">
        <v>0.86399999999999988</v>
      </c>
    </row>
    <row r="1632" spans="1:9" x14ac:dyDescent="0.25">
      <c r="A1632" s="54" t="s">
        <v>19</v>
      </c>
      <c r="B1632" s="54">
        <v>2</v>
      </c>
      <c r="C1632" s="54" t="s">
        <v>31</v>
      </c>
      <c r="D1632" s="54">
        <v>2</v>
      </c>
      <c r="E1632" s="54">
        <f>E1630+1</f>
        <v>2041</v>
      </c>
      <c r="F1632" s="54" t="s">
        <v>30</v>
      </c>
      <c r="G1632" s="55">
        <v>4</v>
      </c>
      <c r="H1632" s="2">
        <v>8.4999999999999909E-2</v>
      </c>
      <c r="I1632" s="2">
        <v>8.4999999999999909E-2</v>
      </c>
    </row>
    <row r="1633" spans="1:9" x14ac:dyDescent="0.25">
      <c r="A1633" s="54" t="s">
        <v>19</v>
      </c>
      <c r="B1633" s="54">
        <v>2</v>
      </c>
      <c r="C1633" s="54" t="s">
        <v>31</v>
      </c>
      <c r="D1633" s="54">
        <v>2</v>
      </c>
      <c r="E1633" s="54">
        <f>E1631+1</f>
        <v>2041</v>
      </c>
      <c r="F1633" s="54" t="s">
        <v>15</v>
      </c>
      <c r="G1633" s="55">
        <v>5</v>
      </c>
      <c r="H1633" s="2">
        <v>0.91500000000000026</v>
      </c>
      <c r="I1633" s="2">
        <v>0.91500000000000026</v>
      </c>
    </row>
    <row r="1634" spans="1:9" x14ac:dyDescent="0.25">
      <c r="A1634" s="54" t="s">
        <v>19</v>
      </c>
      <c r="B1634" s="54">
        <v>2</v>
      </c>
      <c r="C1634" s="54" t="s">
        <v>32</v>
      </c>
      <c r="D1634" s="54">
        <v>3</v>
      </c>
      <c r="E1634" s="54">
        <v>2010</v>
      </c>
      <c r="F1634" s="55" t="s">
        <v>11</v>
      </c>
      <c r="G1634" s="55">
        <v>1</v>
      </c>
      <c r="H1634" s="54">
        <v>0.15</v>
      </c>
      <c r="I1634" s="54">
        <v>0.15</v>
      </c>
    </row>
    <row r="1635" spans="1:9" x14ac:dyDescent="0.25">
      <c r="A1635" s="54" t="s">
        <v>19</v>
      </c>
      <c r="B1635" s="54">
        <v>2</v>
      </c>
      <c r="C1635" s="54" t="s">
        <v>32</v>
      </c>
      <c r="D1635" s="54">
        <v>3</v>
      </c>
      <c r="E1635" s="54">
        <v>2010</v>
      </c>
      <c r="F1635" s="55" t="s">
        <v>12</v>
      </c>
      <c r="G1635" s="55">
        <v>2</v>
      </c>
      <c r="H1635" s="54">
        <v>0.85</v>
      </c>
      <c r="I1635" s="54">
        <v>0.85</v>
      </c>
    </row>
    <row r="1636" spans="1:9" x14ac:dyDescent="0.25">
      <c r="A1636" s="54" t="s">
        <v>19</v>
      </c>
      <c r="B1636" s="54">
        <v>2</v>
      </c>
      <c r="C1636" s="54" t="s">
        <v>32</v>
      </c>
      <c r="D1636" s="54">
        <v>3</v>
      </c>
      <c r="E1636" s="54">
        <v>2010</v>
      </c>
      <c r="F1636" s="54" t="s">
        <v>14</v>
      </c>
      <c r="G1636" s="55">
        <v>4</v>
      </c>
      <c r="H1636" s="55">
        <v>1</v>
      </c>
      <c r="I1636" s="55">
        <v>1</v>
      </c>
    </row>
    <row r="1637" spans="1:9" x14ac:dyDescent="0.25">
      <c r="A1637" s="54" t="s">
        <v>19</v>
      </c>
      <c r="B1637" s="54">
        <v>2</v>
      </c>
      <c r="C1637" s="54" t="s">
        <v>32</v>
      </c>
      <c r="D1637" s="54">
        <v>3</v>
      </c>
      <c r="E1637" s="54">
        <v>2011</v>
      </c>
      <c r="F1637" s="55" t="s">
        <v>11</v>
      </c>
      <c r="G1637" s="55">
        <v>1</v>
      </c>
      <c r="H1637" s="54">
        <v>0.03</v>
      </c>
      <c r="I1637" s="54">
        <v>0.03</v>
      </c>
    </row>
    <row r="1638" spans="1:9" x14ac:dyDescent="0.25">
      <c r="A1638" s="54" t="s">
        <v>19</v>
      </c>
      <c r="B1638" s="54">
        <v>2</v>
      </c>
      <c r="C1638" s="54" t="s">
        <v>32</v>
      </c>
      <c r="D1638" s="54">
        <v>3</v>
      </c>
      <c r="E1638" s="54">
        <v>2011</v>
      </c>
      <c r="F1638" s="55" t="s">
        <v>12</v>
      </c>
      <c r="G1638" s="55">
        <v>2</v>
      </c>
      <c r="H1638" s="54">
        <v>0.97</v>
      </c>
      <c r="I1638" s="54">
        <v>0.97</v>
      </c>
    </row>
    <row r="1639" spans="1:9" x14ac:dyDescent="0.25">
      <c r="A1639" s="54" t="s">
        <v>19</v>
      </c>
      <c r="B1639" s="54">
        <v>2</v>
      </c>
      <c r="C1639" s="54" t="s">
        <v>32</v>
      </c>
      <c r="D1639" s="54">
        <v>3</v>
      </c>
      <c r="E1639" s="54">
        <v>2011</v>
      </c>
      <c r="F1639" s="54" t="s">
        <v>14</v>
      </c>
      <c r="G1639" s="55">
        <v>4</v>
      </c>
      <c r="H1639" s="54">
        <v>0.95</v>
      </c>
      <c r="I1639" s="54">
        <v>0.95</v>
      </c>
    </row>
    <row r="1640" spans="1:9" x14ac:dyDescent="0.25">
      <c r="A1640" s="54" t="s">
        <v>19</v>
      </c>
      <c r="B1640" s="54">
        <v>2</v>
      </c>
      <c r="C1640" s="54" t="s">
        <v>32</v>
      </c>
      <c r="D1640" s="54">
        <v>3</v>
      </c>
      <c r="E1640" s="54">
        <v>2011</v>
      </c>
      <c r="F1640" s="54" t="s">
        <v>15</v>
      </c>
      <c r="G1640" s="55">
        <v>5</v>
      </c>
      <c r="H1640" s="54">
        <v>0.05</v>
      </c>
      <c r="I1640" s="54">
        <v>0.05</v>
      </c>
    </row>
    <row r="1641" spans="1:9" x14ac:dyDescent="0.25">
      <c r="A1641" s="54" t="s">
        <v>19</v>
      </c>
      <c r="B1641" s="54">
        <v>2</v>
      </c>
      <c r="C1641" s="54" t="s">
        <v>32</v>
      </c>
      <c r="D1641" s="54">
        <v>3</v>
      </c>
      <c r="E1641" s="54">
        <v>2012</v>
      </c>
      <c r="F1641" s="55" t="s">
        <v>12</v>
      </c>
      <c r="G1641" s="55">
        <v>2</v>
      </c>
      <c r="H1641" s="54">
        <v>1</v>
      </c>
      <c r="I1641" s="54">
        <v>1</v>
      </c>
    </row>
    <row r="1642" spans="1:9" x14ac:dyDescent="0.25">
      <c r="A1642" s="54" t="s">
        <v>19</v>
      </c>
      <c r="B1642" s="54">
        <v>2</v>
      </c>
      <c r="C1642" s="54" t="s">
        <v>32</v>
      </c>
      <c r="D1642" s="54">
        <v>3</v>
      </c>
      <c r="E1642" s="54">
        <v>2012</v>
      </c>
      <c r="F1642" s="54" t="s">
        <v>14</v>
      </c>
      <c r="G1642" s="55">
        <v>4</v>
      </c>
      <c r="H1642" s="54">
        <v>0.93799999999999994</v>
      </c>
      <c r="I1642" s="54">
        <v>0.93799999999999994</v>
      </c>
    </row>
    <row r="1643" spans="1:9" x14ac:dyDescent="0.25">
      <c r="A1643" s="54" t="s">
        <v>19</v>
      </c>
      <c r="B1643" s="54">
        <v>2</v>
      </c>
      <c r="C1643" s="54" t="s">
        <v>32</v>
      </c>
      <c r="D1643" s="54">
        <v>3</v>
      </c>
      <c r="E1643" s="54">
        <v>2012</v>
      </c>
      <c r="F1643" s="54" t="s">
        <v>15</v>
      </c>
      <c r="G1643" s="55">
        <v>5</v>
      </c>
      <c r="H1643" s="54">
        <v>6.2E-2</v>
      </c>
      <c r="I1643" s="54">
        <v>6.2E-2</v>
      </c>
    </row>
    <row r="1644" spans="1:9" x14ac:dyDescent="0.25">
      <c r="A1644" s="54" t="s">
        <v>19</v>
      </c>
      <c r="B1644" s="54">
        <v>2</v>
      </c>
      <c r="C1644" s="54" t="s">
        <v>32</v>
      </c>
      <c r="D1644" s="54">
        <v>3</v>
      </c>
      <c r="E1644" s="54">
        <v>2013</v>
      </c>
      <c r="F1644" s="55" t="s">
        <v>12</v>
      </c>
      <c r="G1644" s="55">
        <v>2</v>
      </c>
      <c r="H1644" s="54">
        <v>0.97899999999999998</v>
      </c>
      <c r="I1644" s="54">
        <v>0.97899999999999998</v>
      </c>
    </row>
    <row r="1645" spans="1:9" x14ac:dyDescent="0.25">
      <c r="A1645" s="54" t="s">
        <v>19</v>
      </c>
      <c r="B1645" s="54">
        <v>2</v>
      </c>
      <c r="C1645" s="54" t="s">
        <v>32</v>
      </c>
      <c r="D1645" s="54">
        <v>3</v>
      </c>
      <c r="E1645" s="54">
        <v>2013</v>
      </c>
      <c r="F1645" s="54" t="s">
        <v>20</v>
      </c>
      <c r="G1645" s="55">
        <v>3</v>
      </c>
      <c r="H1645" s="54">
        <v>2.1000000000000001E-2</v>
      </c>
      <c r="I1645" s="54">
        <v>2.1000000000000001E-2</v>
      </c>
    </row>
    <row r="1646" spans="1:9" x14ac:dyDescent="0.25">
      <c r="A1646" s="54" t="s">
        <v>19</v>
      </c>
      <c r="B1646" s="54">
        <v>2</v>
      </c>
      <c r="C1646" s="54" t="s">
        <v>32</v>
      </c>
      <c r="D1646" s="54">
        <v>3</v>
      </c>
      <c r="E1646" s="54">
        <v>2013</v>
      </c>
      <c r="F1646" s="54" t="s">
        <v>14</v>
      </c>
      <c r="G1646" s="55">
        <v>4</v>
      </c>
      <c r="H1646" s="2">
        <v>0.92100000000000004</v>
      </c>
      <c r="I1646" s="2">
        <v>0.92100000000000004</v>
      </c>
    </row>
    <row r="1647" spans="1:9" x14ac:dyDescent="0.25">
      <c r="A1647" s="54" t="s">
        <v>19</v>
      </c>
      <c r="B1647" s="54">
        <v>2</v>
      </c>
      <c r="C1647" s="54" t="s">
        <v>32</v>
      </c>
      <c r="D1647" s="54">
        <v>3</v>
      </c>
      <c r="E1647" s="54">
        <v>2013</v>
      </c>
      <c r="F1647" s="54" t="s">
        <v>15</v>
      </c>
      <c r="G1647" s="55">
        <v>5</v>
      </c>
      <c r="H1647" s="2">
        <v>7.9000000000000001E-2</v>
      </c>
      <c r="I1647" s="2">
        <v>7.9000000000000001E-2</v>
      </c>
    </row>
    <row r="1648" spans="1:9" x14ac:dyDescent="0.25">
      <c r="A1648" s="54" t="s">
        <v>19</v>
      </c>
      <c r="B1648" s="54">
        <v>2</v>
      </c>
      <c r="C1648" s="54" t="s">
        <v>32</v>
      </c>
      <c r="D1648" s="54">
        <v>3</v>
      </c>
      <c r="E1648" s="54">
        <v>2014</v>
      </c>
      <c r="F1648" s="55" t="s">
        <v>12</v>
      </c>
      <c r="G1648" s="55">
        <v>2</v>
      </c>
      <c r="H1648" s="54">
        <v>0.95799999999999996</v>
      </c>
      <c r="I1648" s="54">
        <v>0.95799999999999996</v>
      </c>
    </row>
    <row r="1649" spans="1:9" x14ac:dyDescent="0.25">
      <c r="A1649" s="54" t="s">
        <v>19</v>
      </c>
      <c r="B1649" s="54">
        <v>2</v>
      </c>
      <c r="C1649" s="54" t="s">
        <v>32</v>
      </c>
      <c r="D1649" s="54">
        <v>3</v>
      </c>
      <c r="E1649" s="54">
        <v>2014</v>
      </c>
      <c r="F1649" s="54" t="s">
        <v>20</v>
      </c>
      <c r="G1649" s="55">
        <v>3</v>
      </c>
      <c r="H1649" s="54">
        <v>4.2000000000000003E-2</v>
      </c>
      <c r="I1649" s="54">
        <v>4.2000000000000003E-2</v>
      </c>
    </row>
    <row r="1650" spans="1:9" x14ac:dyDescent="0.25">
      <c r="A1650" s="54" t="s">
        <v>19</v>
      </c>
      <c r="B1650" s="54">
        <v>2</v>
      </c>
      <c r="C1650" s="54" t="s">
        <v>32</v>
      </c>
      <c r="D1650" s="54">
        <v>3</v>
      </c>
      <c r="E1650" s="54">
        <v>2014</v>
      </c>
      <c r="F1650" s="54" t="s">
        <v>14</v>
      </c>
      <c r="G1650" s="55">
        <v>4</v>
      </c>
      <c r="H1650" s="2">
        <v>0.90300000000000002</v>
      </c>
      <c r="I1650" s="2">
        <v>0.90300000000000002</v>
      </c>
    </row>
    <row r="1651" spans="1:9" x14ac:dyDescent="0.25">
      <c r="A1651" s="54" t="s">
        <v>19</v>
      </c>
      <c r="B1651" s="54">
        <v>2</v>
      </c>
      <c r="C1651" s="54" t="s">
        <v>32</v>
      </c>
      <c r="D1651" s="54">
        <v>3</v>
      </c>
      <c r="E1651" s="54">
        <v>2014</v>
      </c>
      <c r="F1651" s="54" t="s">
        <v>15</v>
      </c>
      <c r="G1651" s="55">
        <v>5</v>
      </c>
      <c r="H1651" s="2">
        <v>9.7000000000000003E-2</v>
      </c>
      <c r="I1651" s="2">
        <v>9.7000000000000003E-2</v>
      </c>
    </row>
    <row r="1652" spans="1:9" x14ac:dyDescent="0.25">
      <c r="A1652" s="54" t="s">
        <v>19</v>
      </c>
      <c r="B1652" s="54">
        <v>2</v>
      </c>
      <c r="C1652" s="54" t="s">
        <v>32</v>
      </c>
      <c r="D1652" s="54">
        <v>3</v>
      </c>
      <c r="E1652" s="54">
        <v>2015</v>
      </c>
      <c r="F1652" s="55" t="s">
        <v>12</v>
      </c>
      <c r="G1652" s="55">
        <v>2</v>
      </c>
      <c r="H1652" s="54">
        <v>0.93699999999999994</v>
      </c>
      <c r="I1652" s="54">
        <v>0.93699999999999994</v>
      </c>
    </row>
    <row r="1653" spans="1:9" x14ac:dyDescent="0.25">
      <c r="A1653" s="54" t="s">
        <v>19</v>
      </c>
      <c r="B1653" s="54">
        <v>2</v>
      </c>
      <c r="C1653" s="54" t="s">
        <v>32</v>
      </c>
      <c r="D1653" s="54">
        <v>3</v>
      </c>
      <c r="E1653" s="54">
        <v>2015</v>
      </c>
      <c r="F1653" s="54" t="s">
        <v>20</v>
      </c>
      <c r="G1653" s="55">
        <v>3</v>
      </c>
      <c r="H1653" s="54">
        <v>6.3E-2</v>
      </c>
      <c r="I1653" s="54">
        <v>6.3E-2</v>
      </c>
    </row>
    <row r="1654" spans="1:9" x14ac:dyDescent="0.25">
      <c r="A1654" s="54" t="s">
        <v>19</v>
      </c>
      <c r="B1654" s="54">
        <v>2</v>
      </c>
      <c r="C1654" s="54" t="s">
        <v>32</v>
      </c>
      <c r="D1654" s="54">
        <v>3</v>
      </c>
      <c r="E1654" s="54">
        <v>2015</v>
      </c>
      <c r="F1654" s="54" t="s">
        <v>14</v>
      </c>
      <c r="G1654" s="55">
        <v>4</v>
      </c>
      <c r="H1654" s="2">
        <v>0.88600000000000001</v>
      </c>
      <c r="I1654" s="2">
        <v>0.88600000000000001</v>
      </c>
    </row>
    <row r="1655" spans="1:9" x14ac:dyDescent="0.25">
      <c r="A1655" s="54" t="s">
        <v>19</v>
      </c>
      <c r="B1655" s="54">
        <v>2</v>
      </c>
      <c r="C1655" s="54" t="s">
        <v>32</v>
      </c>
      <c r="D1655" s="54">
        <v>3</v>
      </c>
      <c r="E1655" s="54">
        <v>2015</v>
      </c>
      <c r="F1655" s="54" t="s">
        <v>15</v>
      </c>
      <c r="G1655" s="55">
        <v>5</v>
      </c>
      <c r="H1655" s="2">
        <v>0.114</v>
      </c>
      <c r="I1655" s="2">
        <v>0.114</v>
      </c>
    </row>
    <row r="1656" spans="1:9" x14ac:dyDescent="0.25">
      <c r="A1656" s="54" t="s">
        <v>19</v>
      </c>
      <c r="B1656" s="54">
        <v>2</v>
      </c>
      <c r="C1656" s="54" t="s">
        <v>32</v>
      </c>
      <c r="D1656" s="54">
        <v>3</v>
      </c>
      <c r="E1656" s="54">
        <v>2016</v>
      </c>
      <c r="F1656" s="55" t="s">
        <v>12</v>
      </c>
      <c r="G1656" s="55">
        <v>2</v>
      </c>
      <c r="H1656" s="54">
        <v>0.91599999999999993</v>
      </c>
      <c r="I1656" s="54">
        <v>0.91599999999999993</v>
      </c>
    </row>
    <row r="1657" spans="1:9" x14ac:dyDescent="0.25">
      <c r="A1657" s="54" t="s">
        <v>19</v>
      </c>
      <c r="B1657" s="54">
        <v>2</v>
      </c>
      <c r="C1657" s="54" t="s">
        <v>32</v>
      </c>
      <c r="D1657" s="54">
        <v>3</v>
      </c>
      <c r="E1657" s="54">
        <v>2016</v>
      </c>
      <c r="F1657" s="54" t="s">
        <v>20</v>
      </c>
      <c r="G1657" s="55">
        <v>3</v>
      </c>
      <c r="H1657" s="54">
        <v>8.4000000000000005E-2</v>
      </c>
      <c r="I1657" s="54">
        <v>8.4000000000000005E-2</v>
      </c>
    </row>
    <row r="1658" spans="1:9" x14ac:dyDescent="0.25">
      <c r="A1658" s="54" t="s">
        <v>19</v>
      </c>
      <c r="B1658" s="54">
        <v>2</v>
      </c>
      <c r="C1658" s="54" t="s">
        <v>32</v>
      </c>
      <c r="D1658" s="54">
        <v>3</v>
      </c>
      <c r="E1658" s="54">
        <f>E1656+1</f>
        <v>2017</v>
      </c>
      <c r="F1658" s="54" t="s">
        <v>14</v>
      </c>
      <c r="G1658" s="55">
        <v>4</v>
      </c>
      <c r="H1658" s="2">
        <v>0.85399999999999998</v>
      </c>
      <c r="I1658" s="2">
        <v>0.85399999999999998</v>
      </c>
    </row>
    <row r="1659" spans="1:9" x14ac:dyDescent="0.25">
      <c r="A1659" s="54" t="s">
        <v>19</v>
      </c>
      <c r="B1659" s="54">
        <v>2</v>
      </c>
      <c r="C1659" s="54" t="s">
        <v>32</v>
      </c>
      <c r="D1659" s="54">
        <v>3</v>
      </c>
      <c r="E1659" s="54">
        <f>E1657+1</f>
        <v>2017</v>
      </c>
      <c r="F1659" s="54" t="s">
        <v>15</v>
      </c>
      <c r="G1659" s="55">
        <v>5</v>
      </c>
      <c r="H1659" s="2">
        <v>0.14600000000000002</v>
      </c>
      <c r="I1659" s="2">
        <v>0.14600000000000002</v>
      </c>
    </row>
    <row r="1660" spans="1:9" x14ac:dyDescent="0.25">
      <c r="A1660" s="54" t="s">
        <v>19</v>
      </c>
      <c r="B1660" s="54">
        <v>2</v>
      </c>
      <c r="C1660" s="54" t="s">
        <v>32</v>
      </c>
      <c r="D1660" s="54">
        <v>3</v>
      </c>
      <c r="E1660" s="54">
        <v>2017</v>
      </c>
      <c r="F1660" s="55" t="s">
        <v>12</v>
      </c>
      <c r="G1660" s="55">
        <v>2</v>
      </c>
      <c r="H1660" s="54">
        <v>0.88349999999999995</v>
      </c>
      <c r="I1660" s="54">
        <v>0.88349999999999995</v>
      </c>
    </row>
    <row r="1661" spans="1:9" x14ac:dyDescent="0.25">
      <c r="A1661" s="54" t="s">
        <v>19</v>
      </c>
      <c r="B1661" s="54">
        <v>2</v>
      </c>
      <c r="C1661" s="54" t="s">
        <v>32</v>
      </c>
      <c r="D1661" s="54">
        <v>3</v>
      </c>
      <c r="E1661" s="54">
        <v>2017</v>
      </c>
      <c r="F1661" s="54" t="s">
        <v>20</v>
      </c>
      <c r="G1661" s="55">
        <v>3</v>
      </c>
      <c r="H1661" s="54">
        <v>0.11650000000000001</v>
      </c>
      <c r="I1661" s="54">
        <v>0.11650000000000001</v>
      </c>
    </row>
    <row r="1662" spans="1:9" x14ac:dyDescent="0.25">
      <c r="A1662" s="54" t="s">
        <v>19</v>
      </c>
      <c r="B1662" s="54">
        <v>2</v>
      </c>
      <c r="C1662" s="54" t="s">
        <v>32</v>
      </c>
      <c r="D1662" s="54">
        <v>3</v>
      </c>
      <c r="E1662" s="54">
        <f>E1660+1</f>
        <v>2018</v>
      </c>
      <c r="F1662" s="54" t="s">
        <v>14</v>
      </c>
      <c r="G1662" s="55">
        <v>4</v>
      </c>
      <c r="H1662" s="2">
        <v>0.82199999999999995</v>
      </c>
      <c r="I1662" s="2">
        <v>0.82199999999999995</v>
      </c>
    </row>
    <row r="1663" spans="1:9" x14ac:dyDescent="0.25">
      <c r="A1663" s="54" t="s">
        <v>19</v>
      </c>
      <c r="B1663" s="54">
        <v>2</v>
      </c>
      <c r="C1663" s="54" t="s">
        <v>32</v>
      </c>
      <c r="D1663" s="54">
        <v>3</v>
      </c>
      <c r="E1663" s="54">
        <f>E1661+1</f>
        <v>2018</v>
      </c>
      <c r="F1663" s="54" t="s">
        <v>15</v>
      </c>
      <c r="G1663" s="55">
        <v>5</v>
      </c>
      <c r="H1663" s="2">
        <v>0.17800000000000002</v>
      </c>
      <c r="I1663" s="2">
        <v>0.17800000000000002</v>
      </c>
    </row>
    <row r="1664" spans="1:9" x14ac:dyDescent="0.25">
      <c r="A1664" s="54" t="s">
        <v>19</v>
      </c>
      <c r="B1664" s="54">
        <v>2</v>
      </c>
      <c r="C1664" s="54" t="s">
        <v>32</v>
      </c>
      <c r="D1664" s="54">
        <v>3</v>
      </c>
      <c r="E1664" s="54">
        <v>2018</v>
      </c>
      <c r="F1664" s="55" t="s">
        <v>12</v>
      </c>
      <c r="G1664" s="55">
        <v>2</v>
      </c>
      <c r="H1664" s="54">
        <v>0.85099999999999998</v>
      </c>
      <c r="I1664" s="54">
        <v>0.85099999999999998</v>
      </c>
    </row>
    <row r="1665" spans="1:9" x14ac:dyDescent="0.25">
      <c r="A1665" s="54" t="s">
        <v>19</v>
      </c>
      <c r="B1665" s="54">
        <v>2</v>
      </c>
      <c r="C1665" s="54" t="s">
        <v>32</v>
      </c>
      <c r="D1665" s="54">
        <v>3</v>
      </c>
      <c r="E1665" s="54">
        <v>2018</v>
      </c>
      <c r="F1665" s="54" t="s">
        <v>20</v>
      </c>
      <c r="G1665" s="55">
        <v>3</v>
      </c>
      <c r="H1665" s="54">
        <v>0.14900000000000002</v>
      </c>
      <c r="I1665" s="54">
        <v>0.14900000000000002</v>
      </c>
    </row>
    <row r="1666" spans="1:9" x14ac:dyDescent="0.25">
      <c r="A1666" s="54" t="s">
        <v>19</v>
      </c>
      <c r="B1666" s="54">
        <v>2</v>
      </c>
      <c r="C1666" s="54" t="s">
        <v>32</v>
      </c>
      <c r="D1666" s="54">
        <v>3</v>
      </c>
      <c r="E1666" s="54">
        <f>E1664+1</f>
        <v>2019</v>
      </c>
      <c r="F1666" s="54" t="s">
        <v>14</v>
      </c>
      <c r="G1666" s="55">
        <v>4</v>
      </c>
      <c r="H1666" s="2">
        <v>0.78999999999999992</v>
      </c>
      <c r="I1666" s="2">
        <v>0.78999999999999992</v>
      </c>
    </row>
    <row r="1667" spans="1:9" x14ac:dyDescent="0.25">
      <c r="A1667" s="54" t="s">
        <v>19</v>
      </c>
      <c r="B1667" s="54">
        <v>2</v>
      </c>
      <c r="C1667" s="54" t="s">
        <v>32</v>
      </c>
      <c r="D1667" s="54">
        <v>3</v>
      </c>
      <c r="E1667" s="54">
        <f>E1665+1</f>
        <v>2019</v>
      </c>
      <c r="F1667" s="54" t="s">
        <v>15</v>
      </c>
      <c r="G1667" s="55">
        <v>5</v>
      </c>
      <c r="H1667" s="2">
        <v>0.21000000000000002</v>
      </c>
      <c r="I1667" s="2">
        <v>0.21000000000000002</v>
      </c>
    </row>
    <row r="1668" spans="1:9" x14ac:dyDescent="0.25">
      <c r="A1668" s="54" t="s">
        <v>19</v>
      </c>
      <c r="B1668" s="54">
        <v>2</v>
      </c>
      <c r="C1668" s="54" t="s">
        <v>32</v>
      </c>
      <c r="D1668" s="54">
        <v>3</v>
      </c>
      <c r="E1668" s="54">
        <v>2019</v>
      </c>
      <c r="F1668" s="55" t="s">
        <v>12</v>
      </c>
      <c r="G1668" s="55">
        <v>2</v>
      </c>
      <c r="H1668" s="54">
        <v>0.81850000000000001</v>
      </c>
      <c r="I1668" s="54">
        <v>0.81850000000000001</v>
      </c>
    </row>
    <row r="1669" spans="1:9" x14ac:dyDescent="0.25">
      <c r="A1669" s="54" t="s">
        <v>19</v>
      </c>
      <c r="B1669" s="54">
        <v>2</v>
      </c>
      <c r="C1669" s="54" t="s">
        <v>32</v>
      </c>
      <c r="D1669" s="54">
        <v>3</v>
      </c>
      <c r="E1669" s="54">
        <v>2019</v>
      </c>
      <c r="F1669" s="54" t="s">
        <v>20</v>
      </c>
      <c r="G1669" s="55">
        <v>3</v>
      </c>
      <c r="H1669" s="54">
        <v>0.18150000000000002</v>
      </c>
      <c r="I1669" s="54">
        <v>0.18150000000000002</v>
      </c>
    </row>
    <row r="1670" spans="1:9" x14ac:dyDescent="0.25">
      <c r="A1670" s="54" t="s">
        <v>19</v>
      </c>
      <c r="B1670" s="54">
        <v>2</v>
      </c>
      <c r="C1670" s="54" t="s">
        <v>32</v>
      </c>
      <c r="D1670" s="54">
        <v>3</v>
      </c>
      <c r="E1670" s="54">
        <f>E1668+1</f>
        <v>2020</v>
      </c>
      <c r="F1670" s="54" t="s">
        <v>14</v>
      </c>
      <c r="G1670" s="55">
        <v>4</v>
      </c>
      <c r="H1670" s="2">
        <v>0.7579999999999999</v>
      </c>
      <c r="I1670" s="2">
        <v>0.7579999999999999</v>
      </c>
    </row>
    <row r="1671" spans="1:9" x14ac:dyDescent="0.25">
      <c r="A1671" s="54" t="s">
        <v>19</v>
      </c>
      <c r="B1671" s="54">
        <v>2</v>
      </c>
      <c r="C1671" s="54" t="s">
        <v>32</v>
      </c>
      <c r="D1671" s="54">
        <v>3</v>
      </c>
      <c r="E1671" s="54">
        <f>E1669+1</f>
        <v>2020</v>
      </c>
      <c r="F1671" s="54" t="s">
        <v>15</v>
      </c>
      <c r="G1671" s="55">
        <v>5</v>
      </c>
      <c r="H1671" s="2">
        <v>0.24200000000000002</v>
      </c>
      <c r="I1671" s="2">
        <v>0.24200000000000002</v>
      </c>
    </row>
    <row r="1672" spans="1:9" x14ac:dyDescent="0.25">
      <c r="A1672" s="54" t="s">
        <v>19</v>
      </c>
      <c r="B1672" s="54">
        <v>2</v>
      </c>
      <c r="C1672" s="54" t="s">
        <v>32</v>
      </c>
      <c r="D1672" s="54">
        <v>3</v>
      </c>
      <c r="E1672" s="54">
        <v>2020</v>
      </c>
      <c r="F1672" s="55" t="s">
        <v>12</v>
      </c>
      <c r="G1672" s="55">
        <v>2</v>
      </c>
      <c r="H1672" s="54">
        <v>0.78600000000000003</v>
      </c>
      <c r="I1672" s="54">
        <v>0.78600000000000003</v>
      </c>
    </row>
    <row r="1673" spans="1:9" x14ac:dyDescent="0.25">
      <c r="A1673" s="54" t="s">
        <v>19</v>
      </c>
      <c r="B1673" s="54">
        <v>2</v>
      </c>
      <c r="C1673" s="54" t="s">
        <v>32</v>
      </c>
      <c r="D1673" s="54">
        <v>3</v>
      </c>
      <c r="E1673" s="54">
        <v>2020</v>
      </c>
      <c r="F1673" s="54" t="s">
        <v>20</v>
      </c>
      <c r="G1673" s="55">
        <v>3</v>
      </c>
      <c r="H1673" s="54">
        <v>0.21400000000000002</v>
      </c>
      <c r="I1673" s="54">
        <v>0.21400000000000002</v>
      </c>
    </row>
    <row r="1674" spans="1:9" x14ac:dyDescent="0.25">
      <c r="A1674" s="54" t="s">
        <v>19</v>
      </c>
      <c r="B1674" s="54">
        <v>2</v>
      </c>
      <c r="C1674" s="54" t="s">
        <v>32</v>
      </c>
      <c r="D1674" s="54">
        <v>3</v>
      </c>
      <c r="E1674" s="54">
        <f>E1672+1</f>
        <v>2021</v>
      </c>
      <c r="F1674" s="54" t="s">
        <v>14</v>
      </c>
      <c r="G1674" s="55">
        <v>4</v>
      </c>
      <c r="H1674" s="2">
        <v>0.72499999999999998</v>
      </c>
      <c r="I1674" s="2">
        <v>0.72499999999999998</v>
      </c>
    </row>
    <row r="1675" spans="1:9" x14ac:dyDescent="0.25">
      <c r="A1675" s="54" t="s">
        <v>19</v>
      </c>
      <c r="B1675" s="54">
        <v>2</v>
      </c>
      <c r="C1675" s="54" t="s">
        <v>32</v>
      </c>
      <c r="D1675" s="54">
        <v>3</v>
      </c>
      <c r="E1675" s="54">
        <f>E1673+1</f>
        <v>2021</v>
      </c>
      <c r="F1675" s="54" t="s">
        <v>15</v>
      </c>
      <c r="G1675" s="55">
        <v>5</v>
      </c>
      <c r="H1675" s="2">
        <v>0.27500000000000002</v>
      </c>
      <c r="I1675" s="2">
        <v>0.27500000000000002</v>
      </c>
    </row>
    <row r="1676" spans="1:9" x14ac:dyDescent="0.25">
      <c r="A1676" s="54" t="s">
        <v>19</v>
      </c>
      <c r="B1676" s="54">
        <v>2</v>
      </c>
      <c r="C1676" s="54" t="s">
        <v>32</v>
      </c>
      <c r="D1676" s="54">
        <v>3</v>
      </c>
      <c r="E1676" s="54">
        <f>E1674+1</f>
        <v>2022</v>
      </c>
      <c r="F1676" s="55" t="s">
        <v>12</v>
      </c>
      <c r="G1676" s="55">
        <v>2</v>
      </c>
      <c r="H1676" s="54">
        <v>0.72100000000000009</v>
      </c>
      <c r="I1676" s="54">
        <v>0.72100000000000009</v>
      </c>
    </row>
    <row r="1677" spans="1:9" x14ac:dyDescent="0.25">
      <c r="A1677" s="54" t="s">
        <v>19</v>
      </c>
      <c r="B1677" s="54">
        <v>2</v>
      </c>
      <c r="C1677" s="54" t="s">
        <v>32</v>
      </c>
      <c r="D1677" s="54">
        <v>3</v>
      </c>
      <c r="E1677" s="54">
        <f>E1675+1</f>
        <v>2022</v>
      </c>
      <c r="F1677" s="54" t="s">
        <v>20</v>
      </c>
      <c r="G1677" s="55">
        <v>3</v>
      </c>
      <c r="H1677" s="54">
        <v>0.27900000000000003</v>
      </c>
      <c r="I1677" s="54">
        <v>0.27900000000000003</v>
      </c>
    </row>
    <row r="1678" spans="1:9" x14ac:dyDescent="0.25">
      <c r="A1678" s="54" t="s">
        <v>19</v>
      </c>
      <c r="B1678" s="54">
        <v>2</v>
      </c>
      <c r="C1678" s="54" t="s">
        <v>32</v>
      </c>
      <c r="D1678" s="54">
        <v>3</v>
      </c>
      <c r="E1678" s="54">
        <f>E1676+1</f>
        <v>2023</v>
      </c>
      <c r="F1678" s="54" t="s">
        <v>21</v>
      </c>
      <c r="G1678" s="55">
        <v>4</v>
      </c>
      <c r="H1678" s="2">
        <v>0.66100000000000003</v>
      </c>
      <c r="I1678" s="2">
        <v>0.66100000000000003</v>
      </c>
    </row>
    <row r="1679" spans="1:9" x14ac:dyDescent="0.25">
      <c r="A1679" s="54" t="s">
        <v>19</v>
      </c>
      <c r="B1679" s="54">
        <v>2</v>
      </c>
      <c r="C1679" s="54" t="s">
        <v>32</v>
      </c>
      <c r="D1679" s="54">
        <v>3</v>
      </c>
      <c r="E1679" s="54">
        <f>E1677+1</f>
        <v>2023</v>
      </c>
      <c r="F1679" s="54" t="s">
        <v>15</v>
      </c>
      <c r="G1679" s="55">
        <v>5</v>
      </c>
      <c r="H1679" s="2">
        <v>0.33900000000000002</v>
      </c>
      <c r="I1679" s="2">
        <v>0.33900000000000002</v>
      </c>
    </row>
    <row r="1680" spans="1:9" x14ac:dyDescent="0.25">
      <c r="A1680" s="54" t="s">
        <v>19</v>
      </c>
      <c r="B1680" s="54">
        <v>2</v>
      </c>
      <c r="C1680" s="54" t="s">
        <v>32</v>
      </c>
      <c r="D1680" s="54">
        <v>3</v>
      </c>
      <c r="E1680" s="54">
        <f>E1678+1</f>
        <v>2024</v>
      </c>
      <c r="F1680" s="55" t="s">
        <v>12</v>
      </c>
      <c r="G1680" s="55">
        <v>2</v>
      </c>
      <c r="H1680" s="54">
        <v>0.65600000000000014</v>
      </c>
      <c r="I1680" s="54">
        <v>0.65600000000000014</v>
      </c>
    </row>
    <row r="1681" spans="1:9" x14ac:dyDescent="0.25">
      <c r="A1681" s="54" t="s">
        <v>19</v>
      </c>
      <c r="B1681" s="54">
        <v>2</v>
      </c>
      <c r="C1681" s="54" t="s">
        <v>32</v>
      </c>
      <c r="D1681" s="54">
        <v>3</v>
      </c>
      <c r="E1681" s="54">
        <f>E1679+1</f>
        <v>2024</v>
      </c>
      <c r="F1681" s="54" t="s">
        <v>20</v>
      </c>
      <c r="G1681" s="55">
        <v>3</v>
      </c>
      <c r="H1681" s="54">
        <v>0.34400000000000003</v>
      </c>
      <c r="I1681" s="54">
        <v>0.34400000000000003</v>
      </c>
    </row>
    <row r="1682" spans="1:9" x14ac:dyDescent="0.25">
      <c r="A1682" s="54" t="s">
        <v>19</v>
      </c>
      <c r="B1682" s="54">
        <v>2</v>
      </c>
      <c r="C1682" s="54" t="s">
        <v>32</v>
      </c>
      <c r="D1682" s="54">
        <v>3</v>
      </c>
      <c r="E1682" s="54">
        <f>E1680+1</f>
        <v>2025</v>
      </c>
      <c r="F1682" s="54" t="s">
        <v>22</v>
      </c>
      <c r="G1682" s="55">
        <v>4</v>
      </c>
      <c r="H1682" s="2">
        <v>0.59699999999999998</v>
      </c>
      <c r="I1682" s="2">
        <v>0.59699999999999998</v>
      </c>
    </row>
    <row r="1683" spans="1:9" x14ac:dyDescent="0.25">
      <c r="A1683" s="54" t="s">
        <v>19</v>
      </c>
      <c r="B1683" s="54">
        <v>2</v>
      </c>
      <c r="C1683" s="54" t="s">
        <v>32</v>
      </c>
      <c r="D1683" s="54">
        <v>3</v>
      </c>
      <c r="E1683" s="54">
        <f>E1681+1</f>
        <v>2025</v>
      </c>
      <c r="F1683" s="54" t="s">
        <v>15</v>
      </c>
      <c r="G1683" s="55">
        <v>5</v>
      </c>
      <c r="H1683" s="2">
        <v>0.40300000000000002</v>
      </c>
      <c r="I1683" s="2">
        <v>0.40300000000000002</v>
      </c>
    </row>
    <row r="1684" spans="1:9" x14ac:dyDescent="0.25">
      <c r="A1684" s="54" t="s">
        <v>19</v>
      </c>
      <c r="B1684" s="54">
        <v>2</v>
      </c>
      <c r="C1684" s="54" t="s">
        <v>32</v>
      </c>
      <c r="D1684" s="54">
        <v>3</v>
      </c>
      <c r="E1684" s="54">
        <f>E1682+1</f>
        <v>2026</v>
      </c>
      <c r="F1684" s="55" t="s">
        <v>12</v>
      </c>
      <c r="G1684" s="55">
        <v>2</v>
      </c>
      <c r="H1684" s="54">
        <v>0.59100000000000019</v>
      </c>
      <c r="I1684" s="54">
        <v>0.59100000000000019</v>
      </c>
    </row>
    <row r="1685" spans="1:9" x14ac:dyDescent="0.25">
      <c r="A1685" s="54" t="s">
        <v>19</v>
      </c>
      <c r="B1685" s="54">
        <v>2</v>
      </c>
      <c r="C1685" s="54" t="s">
        <v>32</v>
      </c>
      <c r="D1685" s="54">
        <v>3</v>
      </c>
      <c r="E1685" s="54">
        <f>E1683+1</f>
        <v>2026</v>
      </c>
      <c r="F1685" s="54" t="s">
        <v>20</v>
      </c>
      <c r="G1685" s="55">
        <v>3</v>
      </c>
      <c r="H1685" s="54">
        <v>0.40900000000000003</v>
      </c>
      <c r="I1685" s="54">
        <v>0.40900000000000003</v>
      </c>
    </row>
    <row r="1686" spans="1:9" x14ac:dyDescent="0.25">
      <c r="A1686" s="54" t="s">
        <v>19</v>
      </c>
      <c r="B1686" s="54">
        <v>2</v>
      </c>
      <c r="C1686" s="54" t="s">
        <v>32</v>
      </c>
      <c r="D1686" s="54">
        <v>3</v>
      </c>
      <c r="E1686" s="54">
        <f>E1684+1</f>
        <v>2027</v>
      </c>
      <c r="F1686" s="54" t="s">
        <v>23</v>
      </c>
      <c r="G1686" s="55">
        <v>4</v>
      </c>
      <c r="H1686" s="2">
        <v>0.53299999999999992</v>
      </c>
      <c r="I1686" s="2">
        <v>0.53299999999999992</v>
      </c>
    </row>
    <row r="1687" spans="1:9" x14ac:dyDescent="0.25">
      <c r="A1687" s="54" t="s">
        <v>19</v>
      </c>
      <c r="B1687" s="54">
        <v>2</v>
      </c>
      <c r="C1687" s="54" t="s">
        <v>32</v>
      </c>
      <c r="D1687" s="54">
        <v>3</v>
      </c>
      <c r="E1687" s="54">
        <f>E1685+1</f>
        <v>2027</v>
      </c>
      <c r="F1687" s="54" t="s">
        <v>15</v>
      </c>
      <c r="G1687" s="55">
        <v>5</v>
      </c>
      <c r="H1687" s="2">
        <v>0.46700000000000003</v>
      </c>
      <c r="I1687" s="2">
        <v>0.46700000000000003</v>
      </c>
    </row>
    <row r="1688" spans="1:9" x14ac:dyDescent="0.25">
      <c r="A1688" s="54" t="s">
        <v>19</v>
      </c>
      <c r="B1688" s="54">
        <v>2</v>
      </c>
      <c r="C1688" s="54" t="s">
        <v>32</v>
      </c>
      <c r="D1688" s="54">
        <v>3</v>
      </c>
      <c r="E1688" s="54">
        <f>E1686+1</f>
        <v>2028</v>
      </c>
      <c r="F1688" s="55" t="s">
        <v>12</v>
      </c>
      <c r="G1688" s="55">
        <v>2</v>
      </c>
      <c r="H1688" s="54">
        <v>0.52600000000000025</v>
      </c>
      <c r="I1688" s="54">
        <v>0.52600000000000025</v>
      </c>
    </row>
    <row r="1689" spans="1:9" x14ac:dyDescent="0.25">
      <c r="A1689" s="54" t="s">
        <v>19</v>
      </c>
      <c r="B1689" s="54">
        <v>2</v>
      </c>
      <c r="C1689" s="54" t="s">
        <v>32</v>
      </c>
      <c r="D1689" s="54">
        <v>3</v>
      </c>
      <c r="E1689" s="54">
        <f>E1687+1</f>
        <v>2028</v>
      </c>
      <c r="F1689" s="54" t="s">
        <v>20</v>
      </c>
      <c r="G1689" s="55">
        <v>3</v>
      </c>
      <c r="H1689" s="54">
        <v>0.47400000000000003</v>
      </c>
      <c r="I1689" s="54">
        <v>0.47400000000000003</v>
      </c>
    </row>
    <row r="1690" spans="1:9" x14ac:dyDescent="0.25">
      <c r="A1690" s="54" t="s">
        <v>19</v>
      </c>
      <c r="B1690" s="54">
        <v>2</v>
      </c>
      <c r="C1690" s="54" t="s">
        <v>32</v>
      </c>
      <c r="D1690" s="54">
        <v>3</v>
      </c>
      <c r="E1690" s="54">
        <f>E1688+1</f>
        <v>2029</v>
      </c>
      <c r="F1690" s="54" t="s">
        <v>24</v>
      </c>
      <c r="G1690" s="55">
        <v>4</v>
      </c>
      <c r="H1690" s="2">
        <v>0.46899999999999992</v>
      </c>
      <c r="I1690" s="2">
        <v>0.46899999999999992</v>
      </c>
    </row>
    <row r="1691" spans="1:9" x14ac:dyDescent="0.25">
      <c r="A1691" s="54" t="s">
        <v>19</v>
      </c>
      <c r="B1691" s="54">
        <v>2</v>
      </c>
      <c r="C1691" s="54" t="s">
        <v>32</v>
      </c>
      <c r="D1691" s="54">
        <v>3</v>
      </c>
      <c r="E1691" s="54">
        <f>E1689+1</f>
        <v>2029</v>
      </c>
      <c r="F1691" s="54" t="s">
        <v>15</v>
      </c>
      <c r="G1691" s="55">
        <v>5</v>
      </c>
      <c r="H1691" s="2">
        <v>0.53100000000000003</v>
      </c>
      <c r="I1691" s="2">
        <v>0.53100000000000003</v>
      </c>
    </row>
    <row r="1692" spans="1:9" x14ac:dyDescent="0.25">
      <c r="A1692" s="54" t="s">
        <v>19</v>
      </c>
      <c r="B1692" s="54">
        <v>2</v>
      </c>
      <c r="C1692" s="54" t="s">
        <v>32</v>
      </c>
      <c r="D1692" s="54">
        <v>3</v>
      </c>
      <c r="E1692" s="54">
        <f>E1690+1</f>
        <v>2030</v>
      </c>
      <c r="F1692" s="55" t="s">
        <v>12</v>
      </c>
      <c r="G1692" s="55">
        <v>2</v>
      </c>
      <c r="H1692" s="54">
        <v>0.46100000000000024</v>
      </c>
      <c r="I1692" s="54">
        <v>0.46100000000000024</v>
      </c>
    </row>
    <row r="1693" spans="1:9" x14ac:dyDescent="0.25">
      <c r="A1693" s="54" t="s">
        <v>19</v>
      </c>
      <c r="B1693" s="54">
        <v>2</v>
      </c>
      <c r="C1693" s="54" t="s">
        <v>32</v>
      </c>
      <c r="D1693" s="54">
        <v>3</v>
      </c>
      <c r="E1693" s="54">
        <f>E1691+1</f>
        <v>2030</v>
      </c>
      <c r="F1693" s="54" t="s">
        <v>20</v>
      </c>
      <c r="G1693" s="55">
        <v>3</v>
      </c>
      <c r="H1693" s="54">
        <v>0.53900000000000003</v>
      </c>
      <c r="I1693" s="54">
        <v>0.53900000000000003</v>
      </c>
    </row>
    <row r="1694" spans="1:9" x14ac:dyDescent="0.25">
      <c r="A1694" s="54" t="s">
        <v>19</v>
      </c>
      <c r="B1694" s="54">
        <v>2</v>
      </c>
      <c r="C1694" s="54" t="s">
        <v>32</v>
      </c>
      <c r="D1694" s="54">
        <v>3</v>
      </c>
      <c r="E1694" s="54">
        <f>E1692+1</f>
        <v>2031</v>
      </c>
      <c r="F1694" s="54" t="s">
        <v>25</v>
      </c>
      <c r="G1694" s="55">
        <v>4</v>
      </c>
      <c r="H1694" s="2">
        <v>0.40499999999999992</v>
      </c>
      <c r="I1694" s="2">
        <v>0.40499999999999992</v>
      </c>
    </row>
    <row r="1695" spans="1:9" x14ac:dyDescent="0.25">
      <c r="A1695" s="54" t="s">
        <v>19</v>
      </c>
      <c r="B1695" s="54">
        <v>2</v>
      </c>
      <c r="C1695" s="54" t="s">
        <v>32</v>
      </c>
      <c r="D1695" s="54">
        <v>3</v>
      </c>
      <c r="E1695" s="54">
        <f>E1693+1</f>
        <v>2031</v>
      </c>
      <c r="F1695" s="54" t="s">
        <v>15</v>
      </c>
      <c r="G1695" s="55">
        <v>5</v>
      </c>
      <c r="H1695" s="2">
        <v>0.59499999999999997</v>
      </c>
      <c r="I1695" s="2">
        <v>0.59499999999999997</v>
      </c>
    </row>
    <row r="1696" spans="1:9" x14ac:dyDescent="0.25">
      <c r="A1696" s="54" t="s">
        <v>19</v>
      </c>
      <c r="B1696" s="54">
        <v>2</v>
      </c>
      <c r="C1696" s="54" t="s">
        <v>32</v>
      </c>
      <c r="D1696" s="54">
        <v>3</v>
      </c>
      <c r="E1696" s="54">
        <f>E1694+1</f>
        <v>2032</v>
      </c>
      <c r="F1696" s="55" t="s">
        <v>12</v>
      </c>
      <c r="G1696" s="55">
        <v>2</v>
      </c>
      <c r="H1696" s="54">
        <v>0.39600000000000024</v>
      </c>
      <c r="I1696" s="54">
        <v>0.39600000000000024</v>
      </c>
    </row>
    <row r="1697" spans="1:9" x14ac:dyDescent="0.25">
      <c r="A1697" s="54" t="s">
        <v>19</v>
      </c>
      <c r="B1697" s="54">
        <v>2</v>
      </c>
      <c r="C1697" s="54" t="s">
        <v>32</v>
      </c>
      <c r="D1697" s="54">
        <v>3</v>
      </c>
      <c r="E1697" s="54">
        <f>E1695+1</f>
        <v>2032</v>
      </c>
      <c r="F1697" s="54" t="s">
        <v>20</v>
      </c>
      <c r="G1697" s="55">
        <v>3</v>
      </c>
      <c r="H1697" s="54">
        <v>0.60400000000000009</v>
      </c>
      <c r="I1697" s="54">
        <v>0.60400000000000009</v>
      </c>
    </row>
    <row r="1698" spans="1:9" x14ac:dyDescent="0.25">
      <c r="A1698" s="54" t="s">
        <v>19</v>
      </c>
      <c r="B1698" s="54">
        <v>2</v>
      </c>
      <c r="C1698" s="54" t="s">
        <v>32</v>
      </c>
      <c r="D1698" s="54">
        <v>3</v>
      </c>
      <c r="E1698" s="54">
        <f>E1696+1</f>
        <v>2033</v>
      </c>
      <c r="F1698" s="54" t="s">
        <v>26</v>
      </c>
      <c r="G1698" s="55">
        <v>4</v>
      </c>
      <c r="H1698" s="2">
        <v>0.34099999999999991</v>
      </c>
      <c r="I1698" s="2">
        <v>0.34099999999999991</v>
      </c>
    </row>
    <row r="1699" spans="1:9" x14ac:dyDescent="0.25">
      <c r="A1699" s="54" t="s">
        <v>19</v>
      </c>
      <c r="B1699" s="54">
        <v>2</v>
      </c>
      <c r="C1699" s="54" t="s">
        <v>32</v>
      </c>
      <c r="D1699" s="54">
        <v>3</v>
      </c>
      <c r="E1699" s="54">
        <f>E1697+1</f>
        <v>2033</v>
      </c>
      <c r="F1699" s="54" t="s">
        <v>15</v>
      </c>
      <c r="G1699" s="55">
        <v>5</v>
      </c>
      <c r="H1699" s="2">
        <v>0.65900000000000003</v>
      </c>
      <c r="I1699" s="2">
        <v>0.65900000000000003</v>
      </c>
    </row>
    <row r="1700" spans="1:9" x14ac:dyDescent="0.25">
      <c r="A1700" s="54" t="s">
        <v>19</v>
      </c>
      <c r="B1700" s="54">
        <v>2</v>
      </c>
      <c r="C1700" s="54" t="s">
        <v>32</v>
      </c>
      <c r="D1700" s="54">
        <v>3</v>
      </c>
      <c r="E1700" s="54">
        <f>E1698+1</f>
        <v>2034</v>
      </c>
      <c r="F1700" s="55" t="s">
        <v>12</v>
      </c>
      <c r="G1700" s="55">
        <v>2</v>
      </c>
      <c r="H1700" s="54">
        <v>0.33100000000000024</v>
      </c>
      <c r="I1700" s="54">
        <v>0.33100000000000024</v>
      </c>
    </row>
    <row r="1701" spans="1:9" x14ac:dyDescent="0.25">
      <c r="A1701" s="54" t="s">
        <v>19</v>
      </c>
      <c r="B1701" s="54">
        <v>2</v>
      </c>
      <c r="C1701" s="54" t="s">
        <v>32</v>
      </c>
      <c r="D1701" s="54">
        <v>3</v>
      </c>
      <c r="E1701" s="54">
        <f>E1699+1</f>
        <v>2034</v>
      </c>
      <c r="F1701" s="54" t="s">
        <v>20</v>
      </c>
      <c r="G1701" s="55">
        <v>3</v>
      </c>
      <c r="H1701" s="54">
        <v>0.66900000000000004</v>
      </c>
      <c r="I1701" s="54">
        <v>0.66900000000000004</v>
      </c>
    </row>
    <row r="1702" spans="1:9" x14ac:dyDescent="0.25">
      <c r="A1702" s="54" t="s">
        <v>19</v>
      </c>
      <c r="B1702" s="54">
        <v>2</v>
      </c>
      <c r="C1702" s="54" t="s">
        <v>32</v>
      </c>
      <c r="D1702" s="54">
        <v>3</v>
      </c>
      <c r="E1702" s="54">
        <f>E1700+1</f>
        <v>2035</v>
      </c>
      <c r="F1702" s="54" t="s">
        <v>27</v>
      </c>
      <c r="G1702" s="55">
        <v>4</v>
      </c>
      <c r="H1702" s="2">
        <v>0.27699999999999991</v>
      </c>
      <c r="I1702" s="2">
        <v>0.27699999999999991</v>
      </c>
    </row>
    <row r="1703" spans="1:9" x14ac:dyDescent="0.25">
      <c r="A1703" s="54" t="s">
        <v>19</v>
      </c>
      <c r="B1703" s="54">
        <v>2</v>
      </c>
      <c r="C1703" s="54" t="s">
        <v>32</v>
      </c>
      <c r="D1703" s="54">
        <v>3</v>
      </c>
      <c r="E1703" s="54">
        <f>E1701+1</f>
        <v>2035</v>
      </c>
      <c r="F1703" s="54" t="s">
        <v>15</v>
      </c>
      <c r="G1703" s="55">
        <v>5</v>
      </c>
      <c r="H1703" s="2">
        <v>0.72300000000000009</v>
      </c>
      <c r="I1703" s="2">
        <v>0.72300000000000009</v>
      </c>
    </row>
    <row r="1704" spans="1:9" x14ac:dyDescent="0.25">
      <c r="A1704" s="54" t="s">
        <v>19</v>
      </c>
      <c r="B1704" s="54">
        <v>2</v>
      </c>
      <c r="C1704" s="54" t="s">
        <v>32</v>
      </c>
      <c r="D1704" s="54">
        <v>3</v>
      </c>
      <c r="E1704" s="54">
        <f>E1702+1</f>
        <v>2036</v>
      </c>
      <c r="F1704" s="55" t="s">
        <v>12</v>
      </c>
      <c r="G1704" s="55">
        <v>2</v>
      </c>
      <c r="H1704" s="54">
        <v>0.26600000000000024</v>
      </c>
      <c r="I1704" s="54">
        <v>0.26600000000000024</v>
      </c>
    </row>
    <row r="1705" spans="1:9" x14ac:dyDescent="0.25">
      <c r="A1705" s="54" t="s">
        <v>19</v>
      </c>
      <c r="B1705" s="54">
        <v>2</v>
      </c>
      <c r="C1705" s="54" t="s">
        <v>32</v>
      </c>
      <c r="D1705" s="54">
        <v>3</v>
      </c>
      <c r="E1705" s="54">
        <f>E1703+1</f>
        <v>2036</v>
      </c>
      <c r="F1705" s="54" t="s">
        <v>20</v>
      </c>
      <c r="G1705" s="55">
        <v>3</v>
      </c>
      <c r="H1705" s="54">
        <v>0.73399999999999999</v>
      </c>
      <c r="I1705" s="54">
        <v>0.73399999999999999</v>
      </c>
    </row>
    <row r="1706" spans="1:9" x14ac:dyDescent="0.25">
      <c r="A1706" s="54" t="s">
        <v>19</v>
      </c>
      <c r="B1706" s="54">
        <v>2</v>
      </c>
      <c r="C1706" s="54" t="s">
        <v>32</v>
      </c>
      <c r="D1706" s="54">
        <v>3</v>
      </c>
      <c r="E1706" s="54">
        <f>E1704+1</f>
        <v>2037</v>
      </c>
      <c r="F1706" s="54" t="s">
        <v>28</v>
      </c>
      <c r="G1706" s="55">
        <v>4</v>
      </c>
      <c r="H1706" s="2">
        <v>0.21299999999999991</v>
      </c>
      <c r="I1706" s="2">
        <v>0.21299999999999991</v>
      </c>
    </row>
    <row r="1707" spans="1:9" x14ac:dyDescent="0.25">
      <c r="A1707" s="54" t="s">
        <v>19</v>
      </c>
      <c r="B1707" s="54">
        <v>2</v>
      </c>
      <c r="C1707" s="54" t="s">
        <v>32</v>
      </c>
      <c r="D1707" s="54">
        <v>3</v>
      </c>
      <c r="E1707" s="54">
        <f>E1705+1</f>
        <v>2037</v>
      </c>
      <c r="F1707" s="54" t="s">
        <v>15</v>
      </c>
      <c r="G1707" s="55">
        <v>5</v>
      </c>
      <c r="H1707" s="2">
        <v>0.78700000000000014</v>
      </c>
      <c r="I1707" s="2">
        <v>0.78700000000000014</v>
      </c>
    </row>
    <row r="1708" spans="1:9" x14ac:dyDescent="0.25">
      <c r="A1708" s="54" t="s">
        <v>19</v>
      </c>
      <c r="B1708" s="54">
        <v>2</v>
      </c>
      <c r="C1708" s="54" t="s">
        <v>32</v>
      </c>
      <c r="D1708" s="54">
        <v>3</v>
      </c>
      <c r="E1708" s="54">
        <f>E1706+1</f>
        <v>2038</v>
      </c>
      <c r="F1708" s="55" t="s">
        <v>12</v>
      </c>
      <c r="G1708" s="55">
        <v>2</v>
      </c>
      <c r="H1708" s="54">
        <v>0.20100000000000023</v>
      </c>
      <c r="I1708" s="54">
        <v>0.20100000000000023</v>
      </c>
    </row>
    <row r="1709" spans="1:9" x14ac:dyDescent="0.25">
      <c r="A1709" s="54" t="s">
        <v>19</v>
      </c>
      <c r="B1709" s="54">
        <v>2</v>
      </c>
      <c r="C1709" s="54" t="s">
        <v>32</v>
      </c>
      <c r="D1709" s="54">
        <v>3</v>
      </c>
      <c r="E1709" s="54">
        <f>E1707+1</f>
        <v>2038</v>
      </c>
      <c r="F1709" s="54" t="s">
        <v>20</v>
      </c>
      <c r="G1709" s="55">
        <v>3</v>
      </c>
      <c r="H1709" s="54">
        <v>0.79899999999999993</v>
      </c>
      <c r="I1709" s="54">
        <v>0.79899999999999993</v>
      </c>
    </row>
    <row r="1710" spans="1:9" x14ac:dyDescent="0.25">
      <c r="A1710" s="54" t="s">
        <v>19</v>
      </c>
      <c r="B1710" s="54">
        <v>2</v>
      </c>
      <c r="C1710" s="54" t="s">
        <v>32</v>
      </c>
      <c r="D1710" s="54">
        <v>3</v>
      </c>
      <c r="E1710" s="54">
        <f>E1708+1</f>
        <v>2039</v>
      </c>
      <c r="F1710" s="54" t="s">
        <v>29</v>
      </c>
      <c r="G1710" s="55">
        <v>4</v>
      </c>
      <c r="H1710" s="2">
        <v>0.14899999999999991</v>
      </c>
      <c r="I1710" s="2">
        <v>0.14899999999999991</v>
      </c>
    </row>
    <row r="1711" spans="1:9" x14ac:dyDescent="0.25">
      <c r="A1711" s="54" t="s">
        <v>19</v>
      </c>
      <c r="B1711" s="54">
        <v>2</v>
      </c>
      <c r="C1711" s="54" t="s">
        <v>32</v>
      </c>
      <c r="D1711" s="54">
        <v>3</v>
      </c>
      <c r="E1711" s="54">
        <f>E1709+1</f>
        <v>2039</v>
      </c>
      <c r="F1711" s="54" t="s">
        <v>15</v>
      </c>
      <c r="G1711" s="55">
        <v>5</v>
      </c>
      <c r="H1711" s="2">
        <v>0.8510000000000002</v>
      </c>
      <c r="I1711" s="2">
        <v>0.8510000000000002</v>
      </c>
    </row>
    <row r="1712" spans="1:9" x14ac:dyDescent="0.25">
      <c r="A1712" s="54" t="s">
        <v>19</v>
      </c>
      <c r="B1712" s="54">
        <v>2</v>
      </c>
      <c r="C1712" s="54" t="s">
        <v>32</v>
      </c>
      <c r="D1712" s="54">
        <v>3</v>
      </c>
      <c r="E1712" s="54">
        <f>E1710+1</f>
        <v>2040</v>
      </c>
      <c r="F1712" s="55" t="s">
        <v>12</v>
      </c>
      <c r="G1712" s="55">
        <v>2</v>
      </c>
      <c r="H1712" s="54">
        <v>0.13600000000000023</v>
      </c>
      <c r="I1712" s="54">
        <v>0.13600000000000023</v>
      </c>
    </row>
    <row r="1713" spans="1:9" x14ac:dyDescent="0.25">
      <c r="A1713" s="54" t="s">
        <v>19</v>
      </c>
      <c r="B1713" s="54">
        <v>2</v>
      </c>
      <c r="C1713" s="54" t="s">
        <v>32</v>
      </c>
      <c r="D1713" s="54">
        <v>3</v>
      </c>
      <c r="E1713" s="54">
        <f>E1711+1</f>
        <v>2040</v>
      </c>
      <c r="F1713" s="54" t="s">
        <v>20</v>
      </c>
      <c r="G1713" s="55">
        <v>3</v>
      </c>
      <c r="H1713" s="54">
        <v>0.86399999999999988</v>
      </c>
      <c r="I1713" s="54">
        <v>0.86399999999999988</v>
      </c>
    </row>
    <row r="1714" spans="1:9" x14ac:dyDescent="0.25">
      <c r="A1714" s="54" t="s">
        <v>19</v>
      </c>
      <c r="B1714" s="54">
        <v>2</v>
      </c>
      <c r="C1714" s="54" t="s">
        <v>32</v>
      </c>
      <c r="D1714" s="54">
        <v>3</v>
      </c>
      <c r="E1714" s="54">
        <f>E1712+1</f>
        <v>2041</v>
      </c>
      <c r="F1714" s="54" t="s">
        <v>30</v>
      </c>
      <c r="G1714" s="55">
        <v>4</v>
      </c>
      <c r="H1714" s="2">
        <v>8.4999999999999909E-2</v>
      </c>
      <c r="I1714" s="2">
        <v>8.4999999999999909E-2</v>
      </c>
    </row>
    <row r="1715" spans="1:9" x14ac:dyDescent="0.25">
      <c r="A1715" s="54" t="s">
        <v>19</v>
      </c>
      <c r="B1715" s="54">
        <v>2</v>
      </c>
      <c r="C1715" s="54" t="s">
        <v>32</v>
      </c>
      <c r="D1715" s="54">
        <v>3</v>
      </c>
      <c r="E1715" s="54">
        <f>E1713+1</f>
        <v>2041</v>
      </c>
      <c r="F1715" s="54" t="s">
        <v>15</v>
      </c>
      <c r="G1715" s="55">
        <v>5</v>
      </c>
      <c r="H1715" s="2">
        <v>0.91500000000000026</v>
      </c>
      <c r="I1715" s="2">
        <v>0.91500000000000026</v>
      </c>
    </row>
    <row r="1716" spans="1:9" x14ac:dyDescent="0.25">
      <c r="A1716" s="54" t="s">
        <v>19</v>
      </c>
      <c r="B1716" s="54">
        <v>2</v>
      </c>
      <c r="C1716" s="54" t="s">
        <v>33</v>
      </c>
      <c r="D1716" s="54">
        <v>4</v>
      </c>
      <c r="E1716" s="54">
        <v>2010</v>
      </c>
      <c r="F1716" s="55" t="s">
        <v>11</v>
      </c>
      <c r="G1716" s="55">
        <v>1</v>
      </c>
      <c r="H1716" s="54">
        <v>0.15</v>
      </c>
      <c r="I1716" s="54">
        <v>0.15</v>
      </c>
    </row>
    <row r="1717" spans="1:9" x14ac:dyDescent="0.25">
      <c r="A1717" s="54" t="s">
        <v>19</v>
      </c>
      <c r="B1717" s="54">
        <v>2</v>
      </c>
      <c r="C1717" s="54" t="s">
        <v>33</v>
      </c>
      <c r="D1717" s="54">
        <v>4</v>
      </c>
      <c r="E1717" s="54">
        <v>2010</v>
      </c>
      <c r="F1717" s="55" t="s">
        <v>12</v>
      </c>
      <c r="G1717" s="55">
        <v>2</v>
      </c>
      <c r="H1717" s="54">
        <v>0.85</v>
      </c>
      <c r="I1717" s="54">
        <v>0.85</v>
      </c>
    </row>
    <row r="1718" spans="1:9" x14ac:dyDescent="0.25">
      <c r="A1718" s="54" t="s">
        <v>19</v>
      </c>
      <c r="B1718" s="54">
        <v>2</v>
      </c>
      <c r="C1718" s="54" t="s">
        <v>33</v>
      </c>
      <c r="D1718" s="54">
        <v>4</v>
      </c>
      <c r="E1718" s="54">
        <v>2010</v>
      </c>
      <c r="F1718" s="54" t="s">
        <v>14</v>
      </c>
      <c r="G1718" s="55">
        <v>4</v>
      </c>
      <c r="H1718" s="55">
        <v>1</v>
      </c>
      <c r="I1718" s="55">
        <v>1</v>
      </c>
    </row>
    <row r="1719" spans="1:9" x14ac:dyDescent="0.25">
      <c r="A1719" s="54" t="s">
        <v>19</v>
      </c>
      <c r="B1719" s="54">
        <v>2</v>
      </c>
      <c r="C1719" s="54" t="s">
        <v>33</v>
      </c>
      <c r="D1719" s="54">
        <v>4</v>
      </c>
      <c r="E1719" s="54">
        <v>2011</v>
      </c>
      <c r="F1719" s="55" t="s">
        <v>11</v>
      </c>
      <c r="G1719" s="55">
        <v>1</v>
      </c>
      <c r="H1719" s="54">
        <v>0.03</v>
      </c>
      <c r="I1719" s="54">
        <v>0.03</v>
      </c>
    </row>
    <row r="1720" spans="1:9" x14ac:dyDescent="0.25">
      <c r="A1720" s="54" t="s">
        <v>19</v>
      </c>
      <c r="B1720" s="54">
        <v>2</v>
      </c>
      <c r="C1720" s="54" t="s">
        <v>33</v>
      </c>
      <c r="D1720" s="54">
        <v>4</v>
      </c>
      <c r="E1720" s="54">
        <v>2011</v>
      </c>
      <c r="F1720" s="55" t="s">
        <v>12</v>
      </c>
      <c r="G1720" s="55">
        <v>2</v>
      </c>
      <c r="H1720" s="54">
        <v>0.97</v>
      </c>
      <c r="I1720" s="54">
        <v>0.97</v>
      </c>
    </row>
    <row r="1721" spans="1:9" x14ac:dyDescent="0.25">
      <c r="A1721" s="54" t="s">
        <v>19</v>
      </c>
      <c r="B1721" s="54">
        <v>2</v>
      </c>
      <c r="C1721" s="54" t="s">
        <v>33</v>
      </c>
      <c r="D1721" s="54">
        <v>4</v>
      </c>
      <c r="E1721" s="54">
        <v>2011</v>
      </c>
      <c r="F1721" s="54" t="s">
        <v>14</v>
      </c>
      <c r="G1721" s="55">
        <v>4</v>
      </c>
      <c r="H1721" s="54">
        <v>0.95</v>
      </c>
      <c r="I1721" s="54">
        <v>0.95</v>
      </c>
    </row>
    <row r="1722" spans="1:9" x14ac:dyDescent="0.25">
      <c r="A1722" s="54" t="s">
        <v>19</v>
      </c>
      <c r="B1722" s="54">
        <v>2</v>
      </c>
      <c r="C1722" s="54" t="s">
        <v>33</v>
      </c>
      <c r="D1722" s="54">
        <v>4</v>
      </c>
      <c r="E1722" s="54">
        <v>2011</v>
      </c>
      <c r="F1722" s="54" t="s">
        <v>15</v>
      </c>
      <c r="G1722" s="55">
        <v>5</v>
      </c>
      <c r="H1722" s="54">
        <v>0.05</v>
      </c>
      <c r="I1722" s="54">
        <v>0.05</v>
      </c>
    </row>
    <row r="1723" spans="1:9" x14ac:dyDescent="0.25">
      <c r="A1723" s="54" t="s">
        <v>19</v>
      </c>
      <c r="B1723" s="54">
        <v>2</v>
      </c>
      <c r="C1723" s="54" t="s">
        <v>33</v>
      </c>
      <c r="D1723" s="54">
        <v>4</v>
      </c>
      <c r="E1723" s="54">
        <v>2012</v>
      </c>
      <c r="F1723" s="55" t="s">
        <v>12</v>
      </c>
      <c r="G1723" s="55">
        <v>2</v>
      </c>
      <c r="H1723" s="54">
        <v>1</v>
      </c>
      <c r="I1723" s="54">
        <v>1</v>
      </c>
    </row>
    <row r="1724" spans="1:9" x14ac:dyDescent="0.25">
      <c r="A1724" s="54" t="s">
        <v>19</v>
      </c>
      <c r="B1724" s="54">
        <v>2</v>
      </c>
      <c r="C1724" s="54" t="s">
        <v>33</v>
      </c>
      <c r="D1724" s="54">
        <v>4</v>
      </c>
      <c r="E1724" s="54">
        <v>2012</v>
      </c>
      <c r="F1724" s="54" t="s">
        <v>14</v>
      </c>
      <c r="G1724" s="55">
        <v>4</v>
      </c>
      <c r="H1724" s="54">
        <v>0.93799999999999994</v>
      </c>
      <c r="I1724" s="54">
        <v>0.93799999999999994</v>
      </c>
    </row>
    <row r="1725" spans="1:9" x14ac:dyDescent="0.25">
      <c r="A1725" s="54" t="s">
        <v>19</v>
      </c>
      <c r="B1725" s="54">
        <v>2</v>
      </c>
      <c r="C1725" s="54" t="s">
        <v>33</v>
      </c>
      <c r="D1725" s="54">
        <v>4</v>
      </c>
      <c r="E1725" s="54">
        <v>2012</v>
      </c>
      <c r="F1725" s="54" t="s">
        <v>15</v>
      </c>
      <c r="G1725" s="55">
        <v>5</v>
      </c>
      <c r="H1725" s="54">
        <v>6.2E-2</v>
      </c>
      <c r="I1725" s="54">
        <v>6.2E-2</v>
      </c>
    </row>
    <row r="1726" spans="1:9" x14ac:dyDescent="0.25">
      <c r="A1726" s="54" t="s">
        <v>19</v>
      </c>
      <c r="B1726" s="54">
        <v>2</v>
      </c>
      <c r="C1726" s="54" t="s">
        <v>33</v>
      </c>
      <c r="D1726" s="54">
        <v>4</v>
      </c>
      <c r="E1726" s="54">
        <v>2013</v>
      </c>
      <c r="F1726" s="55" t="s">
        <v>12</v>
      </c>
      <c r="G1726" s="55">
        <v>2</v>
      </c>
      <c r="H1726" s="54">
        <v>0.97899999999999998</v>
      </c>
      <c r="I1726" s="54">
        <v>0.97899999999999998</v>
      </c>
    </row>
    <row r="1727" spans="1:9" x14ac:dyDescent="0.25">
      <c r="A1727" s="54" t="s">
        <v>19</v>
      </c>
      <c r="B1727" s="54">
        <v>2</v>
      </c>
      <c r="C1727" s="54" t="s">
        <v>33</v>
      </c>
      <c r="D1727" s="54">
        <v>4</v>
      </c>
      <c r="E1727" s="54">
        <v>2013</v>
      </c>
      <c r="F1727" s="54" t="s">
        <v>20</v>
      </c>
      <c r="G1727" s="55">
        <v>3</v>
      </c>
      <c r="H1727" s="54">
        <v>2.1000000000000001E-2</v>
      </c>
      <c r="I1727" s="54">
        <v>2.1000000000000001E-2</v>
      </c>
    </row>
    <row r="1728" spans="1:9" x14ac:dyDescent="0.25">
      <c r="A1728" s="54" t="s">
        <v>19</v>
      </c>
      <c r="B1728" s="54">
        <v>2</v>
      </c>
      <c r="C1728" s="54" t="s">
        <v>33</v>
      </c>
      <c r="D1728" s="54">
        <v>4</v>
      </c>
      <c r="E1728" s="54">
        <v>2013</v>
      </c>
      <c r="F1728" s="54" t="s">
        <v>14</v>
      </c>
      <c r="G1728" s="55">
        <v>4</v>
      </c>
      <c r="H1728" s="2">
        <v>0.92100000000000004</v>
      </c>
      <c r="I1728" s="2">
        <v>0.92100000000000004</v>
      </c>
    </row>
    <row r="1729" spans="1:9" x14ac:dyDescent="0.25">
      <c r="A1729" s="54" t="s">
        <v>19</v>
      </c>
      <c r="B1729" s="54">
        <v>2</v>
      </c>
      <c r="C1729" s="54" t="s">
        <v>33</v>
      </c>
      <c r="D1729" s="54">
        <v>4</v>
      </c>
      <c r="E1729" s="54">
        <v>2013</v>
      </c>
      <c r="F1729" s="54" t="s">
        <v>15</v>
      </c>
      <c r="G1729" s="55">
        <v>5</v>
      </c>
      <c r="H1729" s="2">
        <v>7.9000000000000001E-2</v>
      </c>
      <c r="I1729" s="2">
        <v>7.9000000000000001E-2</v>
      </c>
    </row>
    <row r="1730" spans="1:9" x14ac:dyDescent="0.25">
      <c r="A1730" s="54" t="s">
        <v>19</v>
      </c>
      <c r="B1730" s="54">
        <v>2</v>
      </c>
      <c r="C1730" s="54" t="s">
        <v>33</v>
      </c>
      <c r="D1730" s="54">
        <v>4</v>
      </c>
      <c r="E1730" s="54">
        <v>2014</v>
      </c>
      <c r="F1730" s="55" t="s">
        <v>12</v>
      </c>
      <c r="G1730" s="55">
        <v>2</v>
      </c>
      <c r="H1730" s="54">
        <v>0.95799999999999996</v>
      </c>
      <c r="I1730" s="54">
        <v>0.95799999999999996</v>
      </c>
    </row>
    <row r="1731" spans="1:9" x14ac:dyDescent="0.25">
      <c r="A1731" s="54" t="s">
        <v>19</v>
      </c>
      <c r="B1731" s="54">
        <v>2</v>
      </c>
      <c r="C1731" s="54" t="s">
        <v>33</v>
      </c>
      <c r="D1731" s="54">
        <v>4</v>
      </c>
      <c r="E1731" s="54">
        <v>2014</v>
      </c>
      <c r="F1731" s="54" t="s">
        <v>20</v>
      </c>
      <c r="G1731" s="55">
        <v>3</v>
      </c>
      <c r="H1731" s="54">
        <v>4.2000000000000003E-2</v>
      </c>
      <c r="I1731" s="54">
        <v>4.2000000000000003E-2</v>
      </c>
    </row>
    <row r="1732" spans="1:9" x14ac:dyDescent="0.25">
      <c r="A1732" s="54" t="s">
        <v>19</v>
      </c>
      <c r="B1732" s="54">
        <v>2</v>
      </c>
      <c r="C1732" s="54" t="s">
        <v>33</v>
      </c>
      <c r="D1732" s="54">
        <v>4</v>
      </c>
      <c r="E1732" s="54">
        <v>2014</v>
      </c>
      <c r="F1732" s="54" t="s">
        <v>14</v>
      </c>
      <c r="G1732" s="55">
        <v>4</v>
      </c>
      <c r="H1732" s="2">
        <v>0.90300000000000002</v>
      </c>
      <c r="I1732" s="2">
        <v>0.90300000000000002</v>
      </c>
    </row>
    <row r="1733" spans="1:9" x14ac:dyDescent="0.25">
      <c r="A1733" s="54" t="s">
        <v>19</v>
      </c>
      <c r="B1733" s="54">
        <v>2</v>
      </c>
      <c r="C1733" s="54" t="s">
        <v>33</v>
      </c>
      <c r="D1733" s="54">
        <v>4</v>
      </c>
      <c r="E1733" s="54">
        <v>2014</v>
      </c>
      <c r="F1733" s="54" t="s">
        <v>15</v>
      </c>
      <c r="G1733" s="55">
        <v>5</v>
      </c>
      <c r="H1733" s="2">
        <v>9.7000000000000003E-2</v>
      </c>
      <c r="I1733" s="2">
        <v>9.7000000000000003E-2</v>
      </c>
    </row>
    <row r="1734" spans="1:9" x14ac:dyDescent="0.25">
      <c r="A1734" s="54" t="s">
        <v>19</v>
      </c>
      <c r="B1734" s="54">
        <v>2</v>
      </c>
      <c r="C1734" s="54" t="s">
        <v>33</v>
      </c>
      <c r="D1734" s="54">
        <v>4</v>
      </c>
      <c r="E1734" s="54">
        <v>2015</v>
      </c>
      <c r="F1734" s="55" t="s">
        <v>12</v>
      </c>
      <c r="G1734" s="55">
        <v>2</v>
      </c>
      <c r="H1734" s="54">
        <v>0.93699999999999994</v>
      </c>
      <c r="I1734" s="54">
        <v>0.93699999999999994</v>
      </c>
    </row>
    <row r="1735" spans="1:9" x14ac:dyDescent="0.25">
      <c r="A1735" s="54" t="s">
        <v>19</v>
      </c>
      <c r="B1735" s="54">
        <v>2</v>
      </c>
      <c r="C1735" s="54" t="s">
        <v>33</v>
      </c>
      <c r="D1735" s="54">
        <v>4</v>
      </c>
      <c r="E1735" s="54">
        <v>2015</v>
      </c>
      <c r="F1735" s="54" t="s">
        <v>20</v>
      </c>
      <c r="G1735" s="55">
        <v>3</v>
      </c>
      <c r="H1735" s="54">
        <v>6.3E-2</v>
      </c>
      <c r="I1735" s="54">
        <v>6.3E-2</v>
      </c>
    </row>
    <row r="1736" spans="1:9" x14ac:dyDescent="0.25">
      <c r="A1736" s="54" t="s">
        <v>19</v>
      </c>
      <c r="B1736" s="54">
        <v>2</v>
      </c>
      <c r="C1736" s="54" t="s">
        <v>33</v>
      </c>
      <c r="D1736" s="54">
        <v>4</v>
      </c>
      <c r="E1736" s="54">
        <v>2015</v>
      </c>
      <c r="F1736" s="54" t="s">
        <v>14</v>
      </c>
      <c r="G1736" s="55">
        <v>4</v>
      </c>
      <c r="H1736" s="2">
        <v>0.88600000000000001</v>
      </c>
      <c r="I1736" s="2">
        <v>0.88600000000000001</v>
      </c>
    </row>
    <row r="1737" spans="1:9" x14ac:dyDescent="0.25">
      <c r="A1737" s="54" t="s">
        <v>19</v>
      </c>
      <c r="B1737" s="54">
        <v>2</v>
      </c>
      <c r="C1737" s="54" t="s">
        <v>33</v>
      </c>
      <c r="D1737" s="54">
        <v>4</v>
      </c>
      <c r="E1737" s="54">
        <v>2015</v>
      </c>
      <c r="F1737" s="54" t="s">
        <v>15</v>
      </c>
      <c r="G1737" s="55">
        <v>5</v>
      </c>
      <c r="H1737" s="2">
        <v>0.114</v>
      </c>
      <c r="I1737" s="2">
        <v>0.114</v>
      </c>
    </row>
    <row r="1738" spans="1:9" x14ac:dyDescent="0.25">
      <c r="A1738" s="54" t="s">
        <v>19</v>
      </c>
      <c r="B1738" s="54">
        <v>2</v>
      </c>
      <c r="C1738" s="54" t="s">
        <v>33</v>
      </c>
      <c r="D1738" s="54">
        <v>4</v>
      </c>
      <c r="E1738" s="54">
        <v>2016</v>
      </c>
      <c r="F1738" s="55" t="s">
        <v>12</v>
      </c>
      <c r="G1738" s="55">
        <v>2</v>
      </c>
      <c r="H1738" s="54">
        <v>0.91599999999999993</v>
      </c>
      <c r="I1738" s="54">
        <v>0.91599999999999993</v>
      </c>
    </row>
    <row r="1739" spans="1:9" x14ac:dyDescent="0.25">
      <c r="A1739" s="54" t="s">
        <v>19</v>
      </c>
      <c r="B1739" s="54">
        <v>2</v>
      </c>
      <c r="C1739" s="54" t="s">
        <v>33</v>
      </c>
      <c r="D1739" s="54">
        <v>4</v>
      </c>
      <c r="E1739" s="54">
        <v>2016</v>
      </c>
      <c r="F1739" s="54" t="s">
        <v>20</v>
      </c>
      <c r="G1739" s="55">
        <v>3</v>
      </c>
      <c r="H1739" s="54">
        <v>8.4000000000000005E-2</v>
      </c>
      <c r="I1739" s="54">
        <v>8.4000000000000005E-2</v>
      </c>
    </row>
    <row r="1740" spans="1:9" x14ac:dyDescent="0.25">
      <c r="A1740" s="54" t="s">
        <v>19</v>
      </c>
      <c r="B1740" s="54">
        <v>2</v>
      </c>
      <c r="C1740" s="54" t="s">
        <v>33</v>
      </c>
      <c r="D1740" s="54">
        <v>4</v>
      </c>
      <c r="E1740" s="54">
        <f>E1738+1</f>
        <v>2017</v>
      </c>
      <c r="F1740" s="54" t="s">
        <v>14</v>
      </c>
      <c r="G1740" s="55">
        <v>4</v>
      </c>
      <c r="H1740" s="2">
        <v>0.85399999999999998</v>
      </c>
      <c r="I1740" s="2">
        <v>0.85399999999999998</v>
      </c>
    </row>
    <row r="1741" spans="1:9" x14ac:dyDescent="0.25">
      <c r="A1741" s="54" t="s">
        <v>19</v>
      </c>
      <c r="B1741" s="54">
        <v>2</v>
      </c>
      <c r="C1741" s="54" t="s">
        <v>33</v>
      </c>
      <c r="D1741" s="54">
        <v>4</v>
      </c>
      <c r="E1741" s="54">
        <f>E1739+1</f>
        <v>2017</v>
      </c>
      <c r="F1741" s="54" t="s">
        <v>15</v>
      </c>
      <c r="G1741" s="55">
        <v>5</v>
      </c>
      <c r="H1741" s="2">
        <v>0.14600000000000002</v>
      </c>
      <c r="I1741" s="2">
        <v>0.14600000000000002</v>
      </c>
    </row>
    <row r="1742" spans="1:9" x14ac:dyDescent="0.25">
      <c r="A1742" s="54" t="s">
        <v>19</v>
      </c>
      <c r="B1742" s="54">
        <v>2</v>
      </c>
      <c r="C1742" s="54" t="s">
        <v>33</v>
      </c>
      <c r="D1742" s="54">
        <v>4</v>
      </c>
      <c r="E1742" s="54">
        <v>2017</v>
      </c>
      <c r="F1742" s="55" t="s">
        <v>12</v>
      </c>
      <c r="G1742" s="55">
        <v>2</v>
      </c>
      <c r="H1742" s="54">
        <v>0.88349999999999995</v>
      </c>
      <c r="I1742" s="54">
        <v>0.88349999999999995</v>
      </c>
    </row>
    <row r="1743" spans="1:9" x14ac:dyDescent="0.25">
      <c r="A1743" s="54" t="s">
        <v>19</v>
      </c>
      <c r="B1743" s="54">
        <v>2</v>
      </c>
      <c r="C1743" s="54" t="s">
        <v>33</v>
      </c>
      <c r="D1743" s="54">
        <v>4</v>
      </c>
      <c r="E1743" s="54">
        <v>2017</v>
      </c>
      <c r="F1743" s="54" t="s">
        <v>20</v>
      </c>
      <c r="G1743" s="55">
        <v>3</v>
      </c>
      <c r="H1743" s="54">
        <v>0.11650000000000001</v>
      </c>
      <c r="I1743" s="54">
        <v>0.11650000000000001</v>
      </c>
    </row>
    <row r="1744" spans="1:9" x14ac:dyDescent="0.25">
      <c r="A1744" s="54" t="s">
        <v>19</v>
      </c>
      <c r="B1744" s="54">
        <v>2</v>
      </c>
      <c r="C1744" s="54" t="s">
        <v>33</v>
      </c>
      <c r="D1744" s="54">
        <v>4</v>
      </c>
      <c r="E1744" s="54">
        <f>E1742+1</f>
        <v>2018</v>
      </c>
      <c r="F1744" s="54" t="s">
        <v>14</v>
      </c>
      <c r="G1744" s="55">
        <v>4</v>
      </c>
      <c r="H1744" s="2">
        <v>0.82199999999999995</v>
      </c>
      <c r="I1744" s="2">
        <v>0.82199999999999995</v>
      </c>
    </row>
    <row r="1745" spans="1:9" x14ac:dyDescent="0.25">
      <c r="A1745" s="54" t="s">
        <v>19</v>
      </c>
      <c r="B1745" s="54">
        <v>2</v>
      </c>
      <c r="C1745" s="54" t="s">
        <v>33</v>
      </c>
      <c r="D1745" s="54">
        <v>4</v>
      </c>
      <c r="E1745" s="54">
        <f>E1743+1</f>
        <v>2018</v>
      </c>
      <c r="F1745" s="54" t="s">
        <v>15</v>
      </c>
      <c r="G1745" s="55">
        <v>5</v>
      </c>
      <c r="H1745" s="2">
        <v>0.17800000000000002</v>
      </c>
      <c r="I1745" s="2">
        <v>0.17800000000000002</v>
      </c>
    </row>
    <row r="1746" spans="1:9" x14ac:dyDescent="0.25">
      <c r="A1746" s="54" t="s">
        <v>19</v>
      </c>
      <c r="B1746" s="54">
        <v>2</v>
      </c>
      <c r="C1746" s="54" t="s">
        <v>33</v>
      </c>
      <c r="D1746" s="54">
        <v>4</v>
      </c>
      <c r="E1746" s="54">
        <v>2018</v>
      </c>
      <c r="F1746" s="55" t="s">
        <v>12</v>
      </c>
      <c r="G1746" s="55">
        <v>2</v>
      </c>
      <c r="H1746" s="54">
        <v>0.85099999999999998</v>
      </c>
      <c r="I1746" s="54">
        <v>0.85099999999999998</v>
      </c>
    </row>
    <row r="1747" spans="1:9" x14ac:dyDescent="0.25">
      <c r="A1747" s="54" t="s">
        <v>19</v>
      </c>
      <c r="B1747" s="54">
        <v>2</v>
      </c>
      <c r="C1747" s="54" t="s">
        <v>33</v>
      </c>
      <c r="D1747" s="54">
        <v>4</v>
      </c>
      <c r="E1747" s="54">
        <v>2018</v>
      </c>
      <c r="F1747" s="54" t="s">
        <v>20</v>
      </c>
      <c r="G1747" s="55">
        <v>3</v>
      </c>
      <c r="H1747" s="54">
        <v>0.14900000000000002</v>
      </c>
      <c r="I1747" s="54">
        <v>0.14900000000000002</v>
      </c>
    </row>
    <row r="1748" spans="1:9" x14ac:dyDescent="0.25">
      <c r="A1748" s="54" t="s">
        <v>19</v>
      </c>
      <c r="B1748" s="54">
        <v>2</v>
      </c>
      <c r="C1748" s="54" t="s">
        <v>33</v>
      </c>
      <c r="D1748" s="54">
        <v>4</v>
      </c>
      <c r="E1748" s="54">
        <f>E1746+1</f>
        <v>2019</v>
      </c>
      <c r="F1748" s="54" t="s">
        <v>14</v>
      </c>
      <c r="G1748" s="55">
        <v>4</v>
      </c>
      <c r="H1748" s="2">
        <v>0.78999999999999992</v>
      </c>
      <c r="I1748" s="2">
        <v>0.78999999999999992</v>
      </c>
    </row>
    <row r="1749" spans="1:9" x14ac:dyDescent="0.25">
      <c r="A1749" s="54" t="s">
        <v>19</v>
      </c>
      <c r="B1749" s="54">
        <v>2</v>
      </c>
      <c r="C1749" s="54" t="s">
        <v>33</v>
      </c>
      <c r="D1749" s="54">
        <v>4</v>
      </c>
      <c r="E1749" s="54">
        <f>E1747+1</f>
        <v>2019</v>
      </c>
      <c r="F1749" s="54" t="s">
        <v>15</v>
      </c>
      <c r="G1749" s="55">
        <v>5</v>
      </c>
      <c r="H1749" s="2">
        <v>0.21000000000000002</v>
      </c>
      <c r="I1749" s="2">
        <v>0.21000000000000002</v>
      </c>
    </row>
    <row r="1750" spans="1:9" x14ac:dyDescent="0.25">
      <c r="A1750" s="54" t="s">
        <v>19</v>
      </c>
      <c r="B1750" s="54">
        <v>2</v>
      </c>
      <c r="C1750" s="54" t="s">
        <v>33</v>
      </c>
      <c r="D1750" s="54">
        <v>4</v>
      </c>
      <c r="E1750" s="54">
        <v>2019</v>
      </c>
      <c r="F1750" s="55" t="s">
        <v>12</v>
      </c>
      <c r="G1750" s="55">
        <v>2</v>
      </c>
      <c r="H1750" s="54">
        <v>0.81850000000000001</v>
      </c>
      <c r="I1750" s="54">
        <v>0.81850000000000001</v>
      </c>
    </row>
    <row r="1751" spans="1:9" x14ac:dyDescent="0.25">
      <c r="A1751" s="54" t="s">
        <v>19</v>
      </c>
      <c r="B1751" s="54">
        <v>2</v>
      </c>
      <c r="C1751" s="54" t="s">
        <v>33</v>
      </c>
      <c r="D1751" s="54">
        <v>4</v>
      </c>
      <c r="E1751" s="54">
        <v>2019</v>
      </c>
      <c r="F1751" s="54" t="s">
        <v>20</v>
      </c>
      <c r="G1751" s="55">
        <v>3</v>
      </c>
      <c r="H1751" s="54">
        <v>0.18150000000000002</v>
      </c>
      <c r="I1751" s="54">
        <v>0.18150000000000002</v>
      </c>
    </row>
    <row r="1752" spans="1:9" x14ac:dyDescent="0.25">
      <c r="A1752" s="54" t="s">
        <v>19</v>
      </c>
      <c r="B1752" s="54">
        <v>2</v>
      </c>
      <c r="C1752" s="54" t="s">
        <v>33</v>
      </c>
      <c r="D1752" s="54">
        <v>4</v>
      </c>
      <c r="E1752" s="54">
        <f>E1750+1</f>
        <v>2020</v>
      </c>
      <c r="F1752" s="54" t="s">
        <v>14</v>
      </c>
      <c r="G1752" s="55">
        <v>4</v>
      </c>
      <c r="H1752" s="2">
        <v>0.7579999999999999</v>
      </c>
      <c r="I1752" s="2">
        <v>0.7579999999999999</v>
      </c>
    </row>
    <row r="1753" spans="1:9" x14ac:dyDescent="0.25">
      <c r="A1753" s="54" t="s">
        <v>19</v>
      </c>
      <c r="B1753" s="54">
        <v>2</v>
      </c>
      <c r="C1753" s="54" t="s">
        <v>33</v>
      </c>
      <c r="D1753" s="54">
        <v>4</v>
      </c>
      <c r="E1753" s="54">
        <f>E1751+1</f>
        <v>2020</v>
      </c>
      <c r="F1753" s="54" t="s">
        <v>15</v>
      </c>
      <c r="G1753" s="55">
        <v>5</v>
      </c>
      <c r="H1753" s="2">
        <v>0.24200000000000002</v>
      </c>
      <c r="I1753" s="2">
        <v>0.24200000000000002</v>
      </c>
    </row>
    <row r="1754" spans="1:9" x14ac:dyDescent="0.25">
      <c r="A1754" s="54" t="s">
        <v>19</v>
      </c>
      <c r="B1754" s="54">
        <v>2</v>
      </c>
      <c r="C1754" s="54" t="s">
        <v>33</v>
      </c>
      <c r="D1754" s="54">
        <v>4</v>
      </c>
      <c r="E1754" s="54">
        <v>2020</v>
      </c>
      <c r="F1754" s="55" t="s">
        <v>12</v>
      </c>
      <c r="G1754" s="55">
        <v>2</v>
      </c>
      <c r="H1754" s="54">
        <v>0.78600000000000003</v>
      </c>
      <c r="I1754" s="54">
        <v>0.78600000000000003</v>
      </c>
    </row>
    <row r="1755" spans="1:9" x14ac:dyDescent="0.25">
      <c r="A1755" s="54" t="s">
        <v>19</v>
      </c>
      <c r="B1755" s="54">
        <v>2</v>
      </c>
      <c r="C1755" s="54" t="s">
        <v>33</v>
      </c>
      <c r="D1755" s="54">
        <v>4</v>
      </c>
      <c r="E1755" s="54">
        <v>2020</v>
      </c>
      <c r="F1755" s="54" t="s">
        <v>20</v>
      </c>
      <c r="G1755" s="55">
        <v>3</v>
      </c>
      <c r="H1755" s="54">
        <v>0.21400000000000002</v>
      </c>
      <c r="I1755" s="54">
        <v>0.21400000000000002</v>
      </c>
    </row>
    <row r="1756" spans="1:9" x14ac:dyDescent="0.25">
      <c r="A1756" s="54" t="s">
        <v>19</v>
      </c>
      <c r="B1756" s="54">
        <v>2</v>
      </c>
      <c r="C1756" s="54" t="s">
        <v>33</v>
      </c>
      <c r="D1756" s="54">
        <v>4</v>
      </c>
      <c r="E1756" s="54">
        <f>E1754+1</f>
        <v>2021</v>
      </c>
      <c r="F1756" s="54" t="s">
        <v>14</v>
      </c>
      <c r="G1756" s="55">
        <v>4</v>
      </c>
      <c r="H1756" s="2">
        <v>0.72499999999999998</v>
      </c>
      <c r="I1756" s="2">
        <v>0.72499999999999998</v>
      </c>
    </row>
    <row r="1757" spans="1:9" x14ac:dyDescent="0.25">
      <c r="A1757" s="54" t="s">
        <v>19</v>
      </c>
      <c r="B1757" s="54">
        <v>2</v>
      </c>
      <c r="C1757" s="54" t="s">
        <v>33</v>
      </c>
      <c r="D1757" s="54">
        <v>4</v>
      </c>
      <c r="E1757" s="54">
        <f>E1755+1</f>
        <v>2021</v>
      </c>
      <c r="F1757" s="54" t="s">
        <v>15</v>
      </c>
      <c r="G1757" s="55">
        <v>5</v>
      </c>
      <c r="H1757" s="2">
        <v>0.27500000000000002</v>
      </c>
      <c r="I1757" s="2">
        <v>0.27500000000000002</v>
      </c>
    </row>
    <row r="1758" spans="1:9" x14ac:dyDescent="0.25">
      <c r="A1758" s="54" t="s">
        <v>19</v>
      </c>
      <c r="B1758" s="54">
        <v>2</v>
      </c>
      <c r="C1758" s="54" t="s">
        <v>33</v>
      </c>
      <c r="D1758" s="54">
        <v>4</v>
      </c>
      <c r="E1758" s="54">
        <f>E1756+1</f>
        <v>2022</v>
      </c>
      <c r="F1758" s="55" t="s">
        <v>12</v>
      </c>
      <c r="G1758" s="55">
        <v>2</v>
      </c>
      <c r="H1758" s="54">
        <v>0.72100000000000009</v>
      </c>
      <c r="I1758" s="54">
        <v>0.72100000000000009</v>
      </c>
    </row>
    <row r="1759" spans="1:9" x14ac:dyDescent="0.25">
      <c r="A1759" s="54" t="s">
        <v>19</v>
      </c>
      <c r="B1759" s="54">
        <v>2</v>
      </c>
      <c r="C1759" s="54" t="s">
        <v>33</v>
      </c>
      <c r="D1759" s="54">
        <v>4</v>
      </c>
      <c r="E1759" s="54">
        <f>E1757+1</f>
        <v>2022</v>
      </c>
      <c r="F1759" s="54" t="s">
        <v>20</v>
      </c>
      <c r="G1759" s="55">
        <v>3</v>
      </c>
      <c r="H1759" s="54">
        <v>0.27900000000000003</v>
      </c>
      <c r="I1759" s="54">
        <v>0.27900000000000003</v>
      </c>
    </row>
    <row r="1760" spans="1:9" x14ac:dyDescent="0.25">
      <c r="A1760" s="54" t="s">
        <v>19</v>
      </c>
      <c r="B1760" s="54">
        <v>2</v>
      </c>
      <c r="C1760" s="54" t="s">
        <v>33</v>
      </c>
      <c r="D1760" s="54">
        <v>4</v>
      </c>
      <c r="E1760" s="54">
        <f>E1758+1</f>
        <v>2023</v>
      </c>
      <c r="F1760" s="54" t="s">
        <v>21</v>
      </c>
      <c r="G1760" s="55">
        <v>4</v>
      </c>
      <c r="H1760" s="2">
        <v>0.66100000000000003</v>
      </c>
      <c r="I1760" s="2">
        <v>0.66100000000000003</v>
      </c>
    </row>
    <row r="1761" spans="1:9" x14ac:dyDescent="0.25">
      <c r="A1761" s="54" t="s">
        <v>19</v>
      </c>
      <c r="B1761" s="54">
        <v>2</v>
      </c>
      <c r="C1761" s="54" t="s">
        <v>33</v>
      </c>
      <c r="D1761" s="54">
        <v>4</v>
      </c>
      <c r="E1761" s="54">
        <f>E1759+1</f>
        <v>2023</v>
      </c>
      <c r="F1761" s="54" t="s">
        <v>15</v>
      </c>
      <c r="G1761" s="55">
        <v>5</v>
      </c>
      <c r="H1761" s="2">
        <v>0.33900000000000002</v>
      </c>
      <c r="I1761" s="2">
        <v>0.33900000000000002</v>
      </c>
    </row>
    <row r="1762" spans="1:9" x14ac:dyDescent="0.25">
      <c r="A1762" s="54" t="s">
        <v>19</v>
      </c>
      <c r="B1762" s="54">
        <v>2</v>
      </c>
      <c r="C1762" s="54" t="s">
        <v>33</v>
      </c>
      <c r="D1762" s="54">
        <v>4</v>
      </c>
      <c r="E1762" s="54">
        <f>E1760+1</f>
        <v>2024</v>
      </c>
      <c r="F1762" s="55" t="s">
        <v>12</v>
      </c>
      <c r="G1762" s="55">
        <v>2</v>
      </c>
      <c r="H1762" s="54">
        <v>0.65600000000000014</v>
      </c>
      <c r="I1762" s="54">
        <v>0.65600000000000014</v>
      </c>
    </row>
    <row r="1763" spans="1:9" x14ac:dyDescent="0.25">
      <c r="A1763" s="54" t="s">
        <v>19</v>
      </c>
      <c r="B1763" s="54">
        <v>2</v>
      </c>
      <c r="C1763" s="54" t="s">
        <v>33</v>
      </c>
      <c r="D1763" s="54">
        <v>4</v>
      </c>
      <c r="E1763" s="54">
        <f>E1761+1</f>
        <v>2024</v>
      </c>
      <c r="F1763" s="54" t="s">
        <v>20</v>
      </c>
      <c r="G1763" s="55">
        <v>3</v>
      </c>
      <c r="H1763" s="54">
        <v>0.34400000000000003</v>
      </c>
      <c r="I1763" s="54">
        <v>0.34400000000000003</v>
      </c>
    </row>
    <row r="1764" spans="1:9" x14ac:dyDescent="0.25">
      <c r="A1764" s="54" t="s">
        <v>19</v>
      </c>
      <c r="B1764" s="54">
        <v>2</v>
      </c>
      <c r="C1764" s="54" t="s">
        <v>33</v>
      </c>
      <c r="D1764" s="54">
        <v>4</v>
      </c>
      <c r="E1764" s="54">
        <f>E1762+1</f>
        <v>2025</v>
      </c>
      <c r="F1764" s="54" t="s">
        <v>22</v>
      </c>
      <c r="G1764" s="55">
        <v>4</v>
      </c>
      <c r="H1764" s="2">
        <v>0.59699999999999998</v>
      </c>
      <c r="I1764" s="2">
        <v>0.59699999999999998</v>
      </c>
    </row>
    <row r="1765" spans="1:9" x14ac:dyDescent="0.25">
      <c r="A1765" s="54" t="s">
        <v>19</v>
      </c>
      <c r="B1765" s="54">
        <v>2</v>
      </c>
      <c r="C1765" s="54" t="s">
        <v>33</v>
      </c>
      <c r="D1765" s="54">
        <v>4</v>
      </c>
      <c r="E1765" s="54">
        <f>E1763+1</f>
        <v>2025</v>
      </c>
      <c r="F1765" s="54" t="s">
        <v>15</v>
      </c>
      <c r="G1765" s="55">
        <v>5</v>
      </c>
      <c r="H1765" s="2">
        <v>0.40300000000000002</v>
      </c>
      <c r="I1765" s="2">
        <v>0.40300000000000002</v>
      </c>
    </row>
    <row r="1766" spans="1:9" x14ac:dyDescent="0.25">
      <c r="A1766" s="54" t="s">
        <v>19</v>
      </c>
      <c r="B1766" s="54">
        <v>2</v>
      </c>
      <c r="C1766" s="54" t="s">
        <v>33</v>
      </c>
      <c r="D1766" s="54">
        <v>4</v>
      </c>
      <c r="E1766" s="54">
        <f>E1764+1</f>
        <v>2026</v>
      </c>
      <c r="F1766" s="55" t="s">
        <v>12</v>
      </c>
      <c r="G1766" s="55">
        <v>2</v>
      </c>
      <c r="H1766" s="54">
        <v>0.59100000000000019</v>
      </c>
      <c r="I1766" s="54">
        <v>0.59100000000000019</v>
      </c>
    </row>
    <row r="1767" spans="1:9" x14ac:dyDescent="0.25">
      <c r="A1767" s="54" t="s">
        <v>19</v>
      </c>
      <c r="B1767" s="54">
        <v>2</v>
      </c>
      <c r="C1767" s="54" t="s">
        <v>33</v>
      </c>
      <c r="D1767" s="54">
        <v>4</v>
      </c>
      <c r="E1767" s="54">
        <f>E1765+1</f>
        <v>2026</v>
      </c>
      <c r="F1767" s="54" t="s">
        <v>20</v>
      </c>
      <c r="G1767" s="55">
        <v>3</v>
      </c>
      <c r="H1767" s="54">
        <v>0.40900000000000003</v>
      </c>
      <c r="I1767" s="54">
        <v>0.40900000000000003</v>
      </c>
    </row>
    <row r="1768" spans="1:9" x14ac:dyDescent="0.25">
      <c r="A1768" s="54" t="s">
        <v>19</v>
      </c>
      <c r="B1768" s="54">
        <v>2</v>
      </c>
      <c r="C1768" s="54" t="s">
        <v>33</v>
      </c>
      <c r="D1768" s="54">
        <v>4</v>
      </c>
      <c r="E1768" s="54">
        <f>E1766+1</f>
        <v>2027</v>
      </c>
      <c r="F1768" s="54" t="s">
        <v>23</v>
      </c>
      <c r="G1768" s="55">
        <v>4</v>
      </c>
      <c r="H1768" s="2">
        <v>0.53299999999999992</v>
      </c>
      <c r="I1768" s="2">
        <v>0.53299999999999992</v>
      </c>
    </row>
    <row r="1769" spans="1:9" x14ac:dyDescent="0.25">
      <c r="A1769" s="54" t="s">
        <v>19</v>
      </c>
      <c r="B1769" s="54">
        <v>2</v>
      </c>
      <c r="C1769" s="54" t="s">
        <v>33</v>
      </c>
      <c r="D1769" s="54">
        <v>4</v>
      </c>
      <c r="E1769" s="54">
        <f>E1767+1</f>
        <v>2027</v>
      </c>
      <c r="F1769" s="54" t="s">
        <v>15</v>
      </c>
      <c r="G1769" s="55">
        <v>5</v>
      </c>
      <c r="H1769" s="2">
        <v>0.46700000000000003</v>
      </c>
      <c r="I1769" s="2">
        <v>0.46700000000000003</v>
      </c>
    </row>
    <row r="1770" spans="1:9" x14ac:dyDescent="0.25">
      <c r="A1770" s="54" t="s">
        <v>19</v>
      </c>
      <c r="B1770" s="54">
        <v>2</v>
      </c>
      <c r="C1770" s="54" t="s">
        <v>33</v>
      </c>
      <c r="D1770" s="54">
        <v>4</v>
      </c>
      <c r="E1770" s="54">
        <f>E1768+1</f>
        <v>2028</v>
      </c>
      <c r="F1770" s="55" t="s">
        <v>12</v>
      </c>
      <c r="G1770" s="55">
        <v>2</v>
      </c>
      <c r="H1770" s="54">
        <v>0.52600000000000025</v>
      </c>
      <c r="I1770" s="54">
        <v>0.52600000000000025</v>
      </c>
    </row>
    <row r="1771" spans="1:9" x14ac:dyDescent="0.25">
      <c r="A1771" s="54" t="s">
        <v>19</v>
      </c>
      <c r="B1771" s="54">
        <v>2</v>
      </c>
      <c r="C1771" s="54" t="s">
        <v>33</v>
      </c>
      <c r="D1771" s="54">
        <v>4</v>
      </c>
      <c r="E1771" s="54">
        <f>E1769+1</f>
        <v>2028</v>
      </c>
      <c r="F1771" s="54" t="s">
        <v>20</v>
      </c>
      <c r="G1771" s="55">
        <v>3</v>
      </c>
      <c r="H1771" s="54">
        <v>0.47400000000000003</v>
      </c>
      <c r="I1771" s="54">
        <v>0.47400000000000003</v>
      </c>
    </row>
    <row r="1772" spans="1:9" x14ac:dyDescent="0.25">
      <c r="A1772" s="54" t="s">
        <v>19</v>
      </c>
      <c r="B1772" s="54">
        <v>2</v>
      </c>
      <c r="C1772" s="54" t="s">
        <v>33</v>
      </c>
      <c r="D1772" s="54">
        <v>4</v>
      </c>
      <c r="E1772" s="54">
        <f>E1770+1</f>
        <v>2029</v>
      </c>
      <c r="F1772" s="54" t="s">
        <v>24</v>
      </c>
      <c r="G1772" s="55">
        <v>4</v>
      </c>
      <c r="H1772" s="2">
        <v>0.46899999999999992</v>
      </c>
      <c r="I1772" s="2">
        <v>0.46899999999999992</v>
      </c>
    </row>
    <row r="1773" spans="1:9" x14ac:dyDescent="0.25">
      <c r="A1773" s="54" t="s">
        <v>19</v>
      </c>
      <c r="B1773" s="54">
        <v>2</v>
      </c>
      <c r="C1773" s="54" t="s">
        <v>33</v>
      </c>
      <c r="D1773" s="54">
        <v>4</v>
      </c>
      <c r="E1773" s="54">
        <f>E1771+1</f>
        <v>2029</v>
      </c>
      <c r="F1773" s="54" t="s">
        <v>15</v>
      </c>
      <c r="G1773" s="55">
        <v>5</v>
      </c>
      <c r="H1773" s="2">
        <v>0.53100000000000003</v>
      </c>
      <c r="I1773" s="2">
        <v>0.53100000000000003</v>
      </c>
    </row>
    <row r="1774" spans="1:9" x14ac:dyDescent="0.25">
      <c r="A1774" s="54" t="s">
        <v>19</v>
      </c>
      <c r="B1774" s="54">
        <v>2</v>
      </c>
      <c r="C1774" s="54" t="s">
        <v>33</v>
      </c>
      <c r="D1774" s="54">
        <v>4</v>
      </c>
      <c r="E1774" s="54">
        <f>E1772+1</f>
        <v>2030</v>
      </c>
      <c r="F1774" s="55" t="s">
        <v>12</v>
      </c>
      <c r="G1774" s="55">
        <v>2</v>
      </c>
      <c r="H1774" s="54">
        <v>0.46100000000000024</v>
      </c>
      <c r="I1774" s="54">
        <v>0.46100000000000024</v>
      </c>
    </row>
    <row r="1775" spans="1:9" x14ac:dyDescent="0.25">
      <c r="A1775" s="54" t="s">
        <v>19</v>
      </c>
      <c r="B1775" s="54">
        <v>2</v>
      </c>
      <c r="C1775" s="54" t="s">
        <v>33</v>
      </c>
      <c r="D1775" s="54">
        <v>4</v>
      </c>
      <c r="E1775" s="54">
        <f>E1773+1</f>
        <v>2030</v>
      </c>
      <c r="F1775" s="54" t="s">
        <v>20</v>
      </c>
      <c r="G1775" s="55">
        <v>3</v>
      </c>
      <c r="H1775" s="54">
        <v>0.53900000000000003</v>
      </c>
      <c r="I1775" s="54">
        <v>0.53900000000000003</v>
      </c>
    </row>
    <row r="1776" spans="1:9" x14ac:dyDescent="0.25">
      <c r="A1776" s="54" t="s">
        <v>19</v>
      </c>
      <c r="B1776" s="54">
        <v>2</v>
      </c>
      <c r="C1776" s="54" t="s">
        <v>33</v>
      </c>
      <c r="D1776" s="54">
        <v>4</v>
      </c>
      <c r="E1776" s="54">
        <f>E1774+1</f>
        <v>2031</v>
      </c>
      <c r="F1776" s="54" t="s">
        <v>25</v>
      </c>
      <c r="G1776" s="55">
        <v>4</v>
      </c>
      <c r="H1776" s="2">
        <v>0.40499999999999992</v>
      </c>
      <c r="I1776" s="2">
        <v>0.40499999999999992</v>
      </c>
    </row>
    <row r="1777" spans="1:9" x14ac:dyDescent="0.25">
      <c r="A1777" s="54" t="s">
        <v>19</v>
      </c>
      <c r="B1777" s="54">
        <v>2</v>
      </c>
      <c r="C1777" s="54" t="s">
        <v>33</v>
      </c>
      <c r="D1777" s="54">
        <v>4</v>
      </c>
      <c r="E1777" s="54">
        <f>E1775+1</f>
        <v>2031</v>
      </c>
      <c r="F1777" s="54" t="s">
        <v>15</v>
      </c>
      <c r="G1777" s="55">
        <v>5</v>
      </c>
      <c r="H1777" s="2">
        <v>0.59499999999999997</v>
      </c>
      <c r="I1777" s="2">
        <v>0.59499999999999997</v>
      </c>
    </row>
    <row r="1778" spans="1:9" x14ac:dyDescent="0.25">
      <c r="A1778" s="54" t="s">
        <v>19</v>
      </c>
      <c r="B1778" s="54">
        <v>2</v>
      </c>
      <c r="C1778" s="54" t="s">
        <v>33</v>
      </c>
      <c r="D1778" s="54">
        <v>4</v>
      </c>
      <c r="E1778" s="54">
        <f>E1776+1</f>
        <v>2032</v>
      </c>
      <c r="F1778" s="55" t="s">
        <v>12</v>
      </c>
      <c r="G1778" s="55">
        <v>2</v>
      </c>
      <c r="H1778" s="54">
        <v>0.39600000000000024</v>
      </c>
      <c r="I1778" s="54">
        <v>0.39600000000000024</v>
      </c>
    </row>
    <row r="1779" spans="1:9" x14ac:dyDescent="0.25">
      <c r="A1779" s="54" t="s">
        <v>19</v>
      </c>
      <c r="B1779" s="54">
        <v>2</v>
      </c>
      <c r="C1779" s="54" t="s">
        <v>33</v>
      </c>
      <c r="D1779" s="54">
        <v>4</v>
      </c>
      <c r="E1779" s="54">
        <f>E1777+1</f>
        <v>2032</v>
      </c>
      <c r="F1779" s="54" t="s">
        <v>20</v>
      </c>
      <c r="G1779" s="55">
        <v>3</v>
      </c>
      <c r="H1779" s="54">
        <v>0.60400000000000009</v>
      </c>
      <c r="I1779" s="54">
        <v>0.60400000000000009</v>
      </c>
    </row>
    <row r="1780" spans="1:9" x14ac:dyDescent="0.25">
      <c r="A1780" s="54" t="s">
        <v>19</v>
      </c>
      <c r="B1780" s="54">
        <v>2</v>
      </c>
      <c r="C1780" s="54" t="s">
        <v>33</v>
      </c>
      <c r="D1780" s="54">
        <v>4</v>
      </c>
      <c r="E1780" s="54">
        <f>E1778+1</f>
        <v>2033</v>
      </c>
      <c r="F1780" s="54" t="s">
        <v>26</v>
      </c>
      <c r="G1780" s="55">
        <v>4</v>
      </c>
      <c r="H1780" s="2">
        <v>0.34099999999999991</v>
      </c>
      <c r="I1780" s="2">
        <v>0.34099999999999991</v>
      </c>
    </row>
    <row r="1781" spans="1:9" x14ac:dyDescent="0.25">
      <c r="A1781" s="54" t="s">
        <v>19</v>
      </c>
      <c r="B1781" s="54">
        <v>2</v>
      </c>
      <c r="C1781" s="54" t="s">
        <v>33</v>
      </c>
      <c r="D1781" s="54">
        <v>4</v>
      </c>
      <c r="E1781" s="54">
        <f>E1779+1</f>
        <v>2033</v>
      </c>
      <c r="F1781" s="54" t="s">
        <v>15</v>
      </c>
      <c r="G1781" s="55">
        <v>5</v>
      </c>
      <c r="H1781" s="2">
        <v>0.65900000000000003</v>
      </c>
      <c r="I1781" s="2">
        <v>0.65900000000000003</v>
      </c>
    </row>
    <row r="1782" spans="1:9" x14ac:dyDescent="0.25">
      <c r="A1782" s="54" t="s">
        <v>19</v>
      </c>
      <c r="B1782" s="54">
        <v>2</v>
      </c>
      <c r="C1782" s="54" t="s">
        <v>33</v>
      </c>
      <c r="D1782" s="54">
        <v>4</v>
      </c>
      <c r="E1782" s="54">
        <f>E1780+1</f>
        <v>2034</v>
      </c>
      <c r="F1782" s="55" t="s">
        <v>12</v>
      </c>
      <c r="G1782" s="55">
        <v>2</v>
      </c>
      <c r="H1782" s="54">
        <v>0.33100000000000024</v>
      </c>
      <c r="I1782" s="54">
        <v>0.33100000000000024</v>
      </c>
    </row>
    <row r="1783" spans="1:9" x14ac:dyDescent="0.25">
      <c r="A1783" s="54" t="s">
        <v>19</v>
      </c>
      <c r="B1783" s="54">
        <v>2</v>
      </c>
      <c r="C1783" s="54" t="s">
        <v>33</v>
      </c>
      <c r="D1783" s="54">
        <v>4</v>
      </c>
      <c r="E1783" s="54">
        <f>E1781+1</f>
        <v>2034</v>
      </c>
      <c r="F1783" s="54" t="s">
        <v>20</v>
      </c>
      <c r="G1783" s="55">
        <v>3</v>
      </c>
      <c r="H1783" s="54">
        <v>0.66900000000000004</v>
      </c>
      <c r="I1783" s="54">
        <v>0.66900000000000004</v>
      </c>
    </row>
    <row r="1784" spans="1:9" x14ac:dyDescent="0.25">
      <c r="A1784" s="54" t="s">
        <v>19</v>
      </c>
      <c r="B1784" s="54">
        <v>2</v>
      </c>
      <c r="C1784" s="54" t="s">
        <v>33</v>
      </c>
      <c r="D1784" s="54">
        <v>4</v>
      </c>
      <c r="E1784" s="54">
        <f>E1782+1</f>
        <v>2035</v>
      </c>
      <c r="F1784" s="54" t="s">
        <v>27</v>
      </c>
      <c r="G1784" s="55">
        <v>4</v>
      </c>
      <c r="H1784" s="2">
        <v>0.27699999999999991</v>
      </c>
      <c r="I1784" s="2">
        <v>0.27699999999999991</v>
      </c>
    </row>
    <row r="1785" spans="1:9" x14ac:dyDescent="0.25">
      <c r="A1785" s="54" t="s">
        <v>19</v>
      </c>
      <c r="B1785" s="54">
        <v>2</v>
      </c>
      <c r="C1785" s="54" t="s">
        <v>33</v>
      </c>
      <c r="D1785" s="54">
        <v>4</v>
      </c>
      <c r="E1785" s="54">
        <f>E1783+1</f>
        <v>2035</v>
      </c>
      <c r="F1785" s="54" t="s">
        <v>15</v>
      </c>
      <c r="G1785" s="55">
        <v>5</v>
      </c>
      <c r="H1785" s="2">
        <v>0.72300000000000009</v>
      </c>
      <c r="I1785" s="2">
        <v>0.72300000000000009</v>
      </c>
    </row>
    <row r="1786" spans="1:9" x14ac:dyDescent="0.25">
      <c r="A1786" s="54" t="s">
        <v>19</v>
      </c>
      <c r="B1786" s="54">
        <v>2</v>
      </c>
      <c r="C1786" s="54" t="s">
        <v>33</v>
      </c>
      <c r="D1786" s="54">
        <v>4</v>
      </c>
      <c r="E1786" s="54">
        <f>E1784+1</f>
        <v>2036</v>
      </c>
      <c r="F1786" s="55" t="s">
        <v>12</v>
      </c>
      <c r="G1786" s="55">
        <v>2</v>
      </c>
      <c r="H1786" s="54">
        <v>0.26600000000000024</v>
      </c>
      <c r="I1786" s="54">
        <v>0.26600000000000024</v>
      </c>
    </row>
    <row r="1787" spans="1:9" x14ac:dyDescent="0.25">
      <c r="A1787" s="54" t="s">
        <v>19</v>
      </c>
      <c r="B1787" s="54">
        <v>2</v>
      </c>
      <c r="C1787" s="54" t="s">
        <v>33</v>
      </c>
      <c r="D1787" s="54">
        <v>4</v>
      </c>
      <c r="E1787" s="54">
        <f>E1785+1</f>
        <v>2036</v>
      </c>
      <c r="F1787" s="54" t="s">
        <v>20</v>
      </c>
      <c r="G1787" s="55">
        <v>3</v>
      </c>
      <c r="H1787" s="54">
        <v>0.73399999999999999</v>
      </c>
      <c r="I1787" s="54">
        <v>0.73399999999999999</v>
      </c>
    </row>
    <row r="1788" spans="1:9" x14ac:dyDescent="0.25">
      <c r="A1788" s="54" t="s">
        <v>19</v>
      </c>
      <c r="B1788" s="54">
        <v>2</v>
      </c>
      <c r="C1788" s="54" t="s">
        <v>33</v>
      </c>
      <c r="D1788" s="54">
        <v>4</v>
      </c>
      <c r="E1788" s="54">
        <f>E1786+1</f>
        <v>2037</v>
      </c>
      <c r="F1788" s="54" t="s">
        <v>28</v>
      </c>
      <c r="G1788" s="55">
        <v>4</v>
      </c>
      <c r="H1788" s="2">
        <v>0.21299999999999991</v>
      </c>
      <c r="I1788" s="2">
        <v>0.21299999999999991</v>
      </c>
    </row>
    <row r="1789" spans="1:9" x14ac:dyDescent="0.25">
      <c r="A1789" s="54" t="s">
        <v>19</v>
      </c>
      <c r="B1789" s="54">
        <v>2</v>
      </c>
      <c r="C1789" s="54" t="s">
        <v>33</v>
      </c>
      <c r="D1789" s="54">
        <v>4</v>
      </c>
      <c r="E1789" s="54">
        <f>E1787+1</f>
        <v>2037</v>
      </c>
      <c r="F1789" s="54" t="s">
        <v>15</v>
      </c>
      <c r="G1789" s="55">
        <v>5</v>
      </c>
      <c r="H1789" s="2">
        <v>0.78700000000000014</v>
      </c>
      <c r="I1789" s="2">
        <v>0.78700000000000014</v>
      </c>
    </row>
    <row r="1790" spans="1:9" x14ac:dyDescent="0.25">
      <c r="A1790" s="54" t="s">
        <v>19</v>
      </c>
      <c r="B1790" s="54">
        <v>2</v>
      </c>
      <c r="C1790" s="54" t="s">
        <v>33</v>
      </c>
      <c r="D1790" s="54">
        <v>4</v>
      </c>
      <c r="E1790" s="54">
        <f>E1788+1</f>
        <v>2038</v>
      </c>
      <c r="F1790" s="55" t="s">
        <v>12</v>
      </c>
      <c r="G1790" s="55">
        <v>2</v>
      </c>
      <c r="H1790" s="54">
        <v>0.20100000000000023</v>
      </c>
      <c r="I1790" s="54">
        <v>0.20100000000000023</v>
      </c>
    </row>
    <row r="1791" spans="1:9" x14ac:dyDescent="0.25">
      <c r="A1791" s="54" t="s">
        <v>19</v>
      </c>
      <c r="B1791" s="54">
        <v>2</v>
      </c>
      <c r="C1791" s="54" t="s">
        <v>33</v>
      </c>
      <c r="D1791" s="54">
        <v>4</v>
      </c>
      <c r="E1791" s="54">
        <f>E1789+1</f>
        <v>2038</v>
      </c>
      <c r="F1791" s="54" t="s">
        <v>20</v>
      </c>
      <c r="G1791" s="55">
        <v>3</v>
      </c>
      <c r="H1791" s="54">
        <v>0.79899999999999993</v>
      </c>
      <c r="I1791" s="54">
        <v>0.79899999999999993</v>
      </c>
    </row>
    <row r="1792" spans="1:9" x14ac:dyDescent="0.25">
      <c r="A1792" s="54" t="s">
        <v>19</v>
      </c>
      <c r="B1792" s="54">
        <v>2</v>
      </c>
      <c r="C1792" s="54" t="s">
        <v>33</v>
      </c>
      <c r="D1792" s="54">
        <v>4</v>
      </c>
      <c r="E1792" s="54">
        <f>E1790+1</f>
        <v>2039</v>
      </c>
      <c r="F1792" s="54" t="s">
        <v>29</v>
      </c>
      <c r="G1792" s="55">
        <v>4</v>
      </c>
      <c r="H1792" s="2">
        <v>0.14899999999999991</v>
      </c>
      <c r="I1792" s="2">
        <v>0.14899999999999991</v>
      </c>
    </row>
    <row r="1793" spans="1:9" x14ac:dyDescent="0.25">
      <c r="A1793" s="54" t="s">
        <v>19</v>
      </c>
      <c r="B1793" s="54">
        <v>2</v>
      </c>
      <c r="C1793" s="54" t="s">
        <v>33</v>
      </c>
      <c r="D1793" s="54">
        <v>4</v>
      </c>
      <c r="E1793" s="54">
        <f>E1791+1</f>
        <v>2039</v>
      </c>
      <c r="F1793" s="54" t="s">
        <v>15</v>
      </c>
      <c r="G1793" s="55">
        <v>5</v>
      </c>
      <c r="H1793" s="2">
        <v>0.8510000000000002</v>
      </c>
      <c r="I1793" s="2">
        <v>0.8510000000000002</v>
      </c>
    </row>
    <row r="1794" spans="1:9" x14ac:dyDescent="0.25">
      <c r="A1794" s="54" t="s">
        <v>19</v>
      </c>
      <c r="B1794" s="54">
        <v>2</v>
      </c>
      <c r="C1794" s="54" t="s">
        <v>33</v>
      </c>
      <c r="D1794" s="54">
        <v>4</v>
      </c>
      <c r="E1794" s="54">
        <f>E1792+1</f>
        <v>2040</v>
      </c>
      <c r="F1794" s="55" t="s">
        <v>12</v>
      </c>
      <c r="G1794" s="55">
        <v>2</v>
      </c>
      <c r="H1794" s="54">
        <v>0.13600000000000023</v>
      </c>
      <c r="I1794" s="54">
        <v>0.13600000000000023</v>
      </c>
    </row>
    <row r="1795" spans="1:9" x14ac:dyDescent="0.25">
      <c r="A1795" s="54" t="s">
        <v>19</v>
      </c>
      <c r="B1795" s="54">
        <v>2</v>
      </c>
      <c r="C1795" s="54" t="s">
        <v>33</v>
      </c>
      <c r="D1795" s="54">
        <v>4</v>
      </c>
      <c r="E1795" s="54">
        <f>E1793+1</f>
        <v>2040</v>
      </c>
      <c r="F1795" s="54" t="s">
        <v>20</v>
      </c>
      <c r="G1795" s="55">
        <v>3</v>
      </c>
      <c r="H1795" s="54">
        <v>0.86399999999999988</v>
      </c>
      <c r="I1795" s="54">
        <v>0.86399999999999988</v>
      </c>
    </row>
    <row r="1796" spans="1:9" x14ac:dyDescent="0.25">
      <c r="A1796" s="54" t="s">
        <v>19</v>
      </c>
      <c r="B1796" s="54">
        <v>2</v>
      </c>
      <c r="C1796" s="54" t="s">
        <v>33</v>
      </c>
      <c r="D1796" s="54">
        <v>4</v>
      </c>
      <c r="E1796" s="54">
        <f>E1794+1</f>
        <v>2041</v>
      </c>
      <c r="F1796" s="54" t="s">
        <v>30</v>
      </c>
      <c r="G1796" s="55">
        <v>4</v>
      </c>
      <c r="H1796" s="2">
        <v>8.4999999999999909E-2</v>
      </c>
      <c r="I1796" s="2">
        <v>8.4999999999999909E-2</v>
      </c>
    </row>
    <row r="1797" spans="1:9" x14ac:dyDescent="0.25">
      <c r="A1797" s="54" t="s">
        <v>19</v>
      </c>
      <c r="B1797" s="54">
        <v>2</v>
      </c>
      <c r="C1797" s="54" t="s">
        <v>33</v>
      </c>
      <c r="D1797" s="54">
        <v>4</v>
      </c>
      <c r="E1797" s="54">
        <f>E1795+1</f>
        <v>2041</v>
      </c>
      <c r="F1797" s="54" t="s">
        <v>15</v>
      </c>
      <c r="G1797" s="55">
        <v>5</v>
      </c>
      <c r="H1797" s="2">
        <v>0.91500000000000026</v>
      </c>
      <c r="I1797" s="2">
        <v>0.91500000000000026</v>
      </c>
    </row>
    <row r="1798" spans="1:9" x14ac:dyDescent="0.25">
      <c r="A1798" s="54" t="s">
        <v>19</v>
      </c>
      <c r="B1798" s="54">
        <v>2</v>
      </c>
      <c r="C1798" s="54" t="s">
        <v>34</v>
      </c>
      <c r="D1798" s="54">
        <v>5</v>
      </c>
      <c r="E1798" s="54">
        <v>2010</v>
      </c>
      <c r="F1798" s="55" t="s">
        <v>11</v>
      </c>
      <c r="G1798" s="55">
        <v>1</v>
      </c>
      <c r="H1798" s="54">
        <v>0.15</v>
      </c>
      <c r="I1798" s="54">
        <v>0.15</v>
      </c>
    </row>
    <row r="1799" spans="1:9" x14ac:dyDescent="0.25">
      <c r="A1799" s="54" t="s">
        <v>19</v>
      </c>
      <c r="B1799" s="54">
        <v>2</v>
      </c>
      <c r="C1799" s="54" t="s">
        <v>34</v>
      </c>
      <c r="D1799" s="54">
        <v>5</v>
      </c>
      <c r="E1799" s="54">
        <v>2010</v>
      </c>
      <c r="F1799" s="55" t="s">
        <v>12</v>
      </c>
      <c r="G1799" s="55">
        <v>2</v>
      </c>
      <c r="H1799" s="54">
        <v>0.85</v>
      </c>
      <c r="I1799" s="54">
        <v>0.85</v>
      </c>
    </row>
    <row r="1800" spans="1:9" x14ac:dyDescent="0.25">
      <c r="A1800" s="54" t="s">
        <v>19</v>
      </c>
      <c r="B1800" s="54">
        <v>2</v>
      </c>
      <c r="C1800" s="54" t="s">
        <v>34</v>
      </c>
      <c r="D1800" s="54">
        <v>5</v>
      </c>
      <c r="E1800" s="54">
        <v>2010</v>
      </c>
      <c r="F1800" s="54" t="s">
        <v>14</v>
      </c>
      <c r="G1800" s="55">
        <v>4</v>
      </c>
      <c r="H1800" s="55">
        <v>1</v>
      </c>
      <c r="I1800" s="55">
        <v>1</v>
      </c>
    </row>
    <row r="1801" spans="1:9" x14ac:dyDescent="0.25">
      <c r="A1801" s="54" t="s">
        <v>19</v>
      </c>
      <c r="B1801" s="54">
        <v>2</v>
      </c>
      <c r="C1801" s="54" t="s">
        <v>34</v>
      </c>
      <c r="D1801" s="54">
        <v>5</v>
      </c>
      <c r="E1801" s="54">
        <v>2011</v>
      </c>
      <c r="F1801" s="55" t="s">
        <v>11</v>
      </c>
      <c r="G1801" s="55">
        <v>1</v>
      </c>
      <c r="H1801" s="54">
        <v>0.03</v>
      </c>
      <c r="I1801" s="54">
        <v>0.03</v>
      </c>
    </row>
    <row r="1802" spans="1:9" x14ac:dyDescent="0.25">
      <c r="A1802" s="54" t="s">
        <v>19</v>
      </c>
      <c r="B1802" s="54">
        <v>2</v>
      </c>
      <c r="C1802" s="54" t="s">
        <v>34</v>
      </c>
      <c r="D1802" s="54">
        <v>5</v>
      </c>
      <c r="E1802" s="54">
        <v>2011</v>
      </c>
      <c r="F1802" s="55" t="s">
        <v>12</v>
      </c>
      <c r="G1802" s="55">
        <v>2</v>
      </c>
      <c r="H1802" s="54">
        <v>0.97</v>
      </c>
      <c r="I1802" s="54">
        <v>0.97</v>
      </c>
    </row>
    <row r="1803" spans="1:9" x14ac:dyDescent="0.25">
      <c r="A1803" s="54" t="s">
        <v>19</v>
      </c>
      <c r="B1803" s="54">
        <v>2</v>
      </c>
      <c r="C1803" s="54" t="s">
        <v>34</v>
      </c>
      <c r="D1803" s="54">
        <v>5</v>
      </c>
      <c r="E1803" s="54">
        <v>2011</v>
      </c>
      <c r="F1803" s="54" t="s">
        <v>14</v>
      </c>
      <c r="G1803" s="55">
        <v>4</v>
      </c>
      <c r="H1803" s="54">
        <v>0.95</v>
      </c>
      <c r="I1803" s="54">
        <v>0.95</v>
      </c>
    </row>
    <row r="1804" spans="1:9" x14ac:dyDescent="0.25">
      <c r="A1804" s="54" t="s">
        <v>19</v>
      </c>
      <c r="B1804" s="54">
        <v>2</v>
      </c>
      <c r="C1804" s="54" t="s">
        <v>34</v>
      </c>
      <c r="D1804" s="54">
        <v>5</v>
      </c>
      <c r="E1804" s="54">
        <v>2011</v>
      </c>
      <c r="F1804" s="54" t="s">
        <v>15</v>
      </c>
      <c r="G1804" s="55">
        <v>5</v>
      </c>
      <c r="H1804" s="54">
        <v>0.05</v>
      </c>
      <c r="I1804" s="54">
        <v>0.05</v>
      </c>
    </row>
    <row r="1805" spans="1:9" x14ac:dyDescent="0.25">
      <c r="A1805" s="54" t="s">
        <v>19</v>
      </c>
      <c r="B1805" s="54">
        <v>2</v>
      </c>
      <c r="C1805" s="54" t="s">
        <v>34</v>
      </c>
      <c r="D1805" s="54">
        <v>5</v>
      </c>
      <c r="E1805" s="54">
        <v>2012</v>
      </c>
      <c r="F1805" s="55" t="s">
        <v>12</v>
      </c>
      <c r="G1805" s="55">
        <v>2</v>
      </c>
      <c r="H1805" s="54">
        <v>1</v>
      </c>
      <c r="I1805" s="54">
        <v>1</v>
      </c>
    </row>
    <row r="1806" spans="1:9" x14ac:dyDescent="0.25">
      <c r="A1806" s="54" t="s">
        <v>19</v>
      </c>
      <c r="B1806" s="54">
        <v>2</v>
      </c>
      <c r="C1806" s="54" t="s">
        <v>34</v>
      </c>
      <c r="D1806" s="54">
        <v>5</v>
      </c>
      <c r="E1806" s="54">
        <v>2012</v>
      </c>
      <c r="F1806" s="54" t="s">
        <v>14</v>
      </c>
      <c r="G1806" s="55">
        <v>4</v>
      </c>
      <c r="H1806" s="54">
        <v>0.93799999999999994</v>
      </c>
      <c r="I1806" s="54">
        <v>0.93799999999999994</v>
      </c>
    </row>
    <row r="1807" spans="1:9" x14ac:dyDescent="0.25">
      <c r="A1807" s="54" t="s">
        <v>19</v>
      </c>
      <c r="B1807" s="54">
        <v>2</v>
      </c>
      <c r="C1807" s="54" t="s">
        <v>34</v>
      </c>
      <c r="D1807" s="54">
        <v>5</v>
      </c>
      <c r="E1807" s="54">
        <v>2012</v>
      </c>
      <c r="F1807" s="54" t="s">
        <v>15</v>
      </c>
      <c r="G1807" s="55">
        <v>5</v>
      </c>
      <c r="H1807" s="54">
        <v>6.2E-2</v>
      </c>
      <c r="I1807" s="54">
        <v>6.2E-2</v>
      </c>
    </row>
    <row r="1808" spans="1:9" x14ac:dyDescent="0.25">
      <c r="A1808" s="54" t="s">
        <v>19</v>
      </c>
      <c r="B1808" s="54">
        <v>2</v>
      </c>
      <c r="C1808" s="54" t="s">
        <v>34</v>
      </c>
      <c r="D1808" s="54">
        <v>5</v>
      </c>
      <c r="E1808" s="54">
        <v>2013</v>
      </c>
      <c r="F1808" s="55" t="s">
        <v>12</v>
      </c>
      <c r="G1808" s="55">
        <v>2</v>
      </c>
      <c r="H1808" s="54">
        <v>0.97899999999999998</v>
      </c>
      <c r="I1808" s="54">
        <v>0.97899999999999998</v>
      </c>
    </row>
    <row r="1809" spans="1:9" x14ac:dyDescent="0.25">
      <c r="A1809" s="54" t="s">
        <v>19</v>
      </c>
      <c r="B1809" s="54">
        <v>2</v>
      </c>
      <c r="C1809" s="54" t="s">
        <v>34</v>
      </c>
      <c r="D1809" s="54">
        <v>5</v>
      </c>
      <c r="E1809" s="54">
        <v>2013</v>
      </c>
      <c r="F1809" s="54" t="s">
        <v>20</v>
      </c>
      <c r="G1809" s="55">
        <v>3</v>
      </c>
      <c r="H1809" s="54">
        <v>2.1000000000000001E-2</v>
      </c>
      <c r="I1809" s="54">
        <v>2.1000000000000001E-2</v>
      </c>
    </row>
    <row r="1810" spans="1:9" x14ac:dyDescent="0.25">
      <c r="A1810" s="54" t="s">
        <v>19</v>
      </c>
      <c r="B1810" s="54">
        <v>2</v>
      </c>
      <c r="C1810" s="54" t="s">
        <v>34</v>
      </c>
      <c r="D1810" s="54">
        <v>5</v>
      </c>
      <c r="E1810" s="54">
        <v>2013</v>
      </c>
      <c r="F1810" s="54" t="s">
        <v>14</v>
      </c>
      <c r="G1810" s="55">
        <v>4</v>
      </c>
      <c r="H1810" s="2">
        <v>0.92100000000000004</v>
      </c>
      <c r="I1810" s="2">
        <v>0.92100000000000004</v>
      </c>
    </row>
    <row r="1811" spans="1:9" x14ac:dyDescent="0.25">
      <c r="A1811" s="54" t="s">
        <v>19</v>
      </c>
      <c r="B1811" s="54">
        <v>2</v>
      </c>
      <c r="C1811" s="54" t="s">
        <v>34</v>
      </c>
      <c r="D1811" s="54">
        <v>5</v>
      </c>
      <c r="E1811" s="54">
        <v>2013</v>
      </c>
      <c r="F1811" s="54" t="s">
        <v>15</v>
      </c>
      <c r="G1811" s="55">
        <v>5</v>
      </c>
      <c r="H1811" s="2">
        <v>7.9000000000000001E-2</v>
      </c>
      <c r="I1811" s="2">
        <v>7.9000000000000001E-2</v>
      </c>
    </row>
    <row r="1812" spans="1:9" x14ac:dyDescent="0.25">
      <c r="A1812" s="54" t="s">
        <v>19</v>
      </c>
      <c r="B1812" s="54">
        <v>2</v>
      </c>
      <c r="C1812" s="54" t="s">
        <v>34</v>
      </c>
      <c r="D1812" s="54">
        <v>5</v>
      </c>
      <c r="E1812" s="54">
        <v>2014</v>
      </c>
      <c r="F1812" s="55" t="s">
        <v>12</v>
      </c>
      <c r="G1812" s="55">
        <v>2</v>
      </c>
      <c r="H1812" s="54">
        <v>0.95799999999999996</v>
      </c>
      <c r="I1812" s="54">
        <v>0.95799999999999996</v>
      </c>
    </row>
    <row r="1813" spans="1:9" x14ac:dyDescent="0.25">
      <c r="A1813" s="54" t="s">
        <v>19</v>
      </c>
      <c r="B1813" s="54">
        <v>2</v>
      </c>
      <c r="C1813" s="54" t="s">
        <v>34</v>
      </c>
      <c r="D1813" s="54">
        <v>5</v>
      </c>
      <c r="E1813" s="54">
        <v>2014</v>
      </c>
      <c r="F1813" s="54" t="s">
        <v>20</v>
      </c>
      <c r="G1813" s="55">
        <v>3</v>
      </c>
      <c r="H1813" s="54">
        <v>4.2000000000000003E-2</v>
      </c>
      <c r="I1813" s="54">
        <v>4.2000000000000003E-2</v>
      </c>
    </row>
    <row r="1814" spans="1:9" x14ac:dyDescent="0.25">
      <c r="A1814" s="54" t="s">
        <v>19</v>
      </c>
      <c r="B1814" s="54">
        <v>2</v>
      </c>
      <c r="C1814" s="54" t="s">
        <v>34</v>
      </c>
      <c r="D1814" s="54">
        <v>5</v>
      </c>
      <c r="E1814" s="54">
        <v>2014</v>
      </c>
      <c r="F1814" s="54" t="s">
        <v>14</v>
      </c>
      <c r="G1814" s="55">
        <v>4</v>
      </c>
      <c r="H1814" s="2">
        <v>0.90300000000000002</v>
      </c>
      <c r="I1814" s="2">
        <v>0.90300000000000002</v>
      </c>
    </row>
    <row r="1815" spans="1:9" x14ac:dyDescent="0.25">
      <c r="A1815" s="54" t="s">
        <v>19</v>
      </c>
      <c r="B1815" s="54">
        <v>2</v>
      </c>
      <c r="C1815" s="54" t="s">
        <v>34</v>
      </c>
      <c r="D1815" s="54">
        <v>5</v>
      </c>
      <c r="E1815" s="54">
        <v>2014</v>
      </c>
      <c r="F1815" s="54" t="s">
        <v>15</v>
      </c>
      <c r="G1815" s="55">
        <v>5</v>
      </c>
      <c r="H1815" s="2">
        <v>9.7000000000000003E-2</v>
      </c>
      <c r="I1815" s="2">
        <v>9.7000000000000003E-2</v>
      </c>
    </row>
    <row r="1816" spans="1:9" x14ac:dyDescent="0.25">
      <c r="A1816" s="54" t="s">
        <v>19</v>
      </c>
      <c r="B1816" s="54">
        <v>2</v>
      </c>
      <c r="C1816" s="54" t="s">
        <v>34</v>
      </c>
      <c r="D1816" s="54">
        <v>5</v>
      </c>
      <c r="E1816" s="54">
        <v>2015</v>
      </c>
      <c r="F1816" s="55" t="s">
        <v>12</v>
      </c>
      <c r="G1816" s="55">
        <v>2</v>
      </c>
      <c r="H1816" s="54">
        <v>0.93699999999999994</v>
      </c>
      <c r="I1816" s="54">
        <v>0.93699999999999994</v>
      </c>
    </row>
    <row r="1817" spans="1:9" x14ac:dyDescent="0.25">
      <c r="A1817" s="54" t="s">
        <v>19</v>
      </c>
      <c r="B1817" s="54">
        <v>2</v>
      </c>
      <c r="C1817" s="54" t="s">
        <v>34</v>
      </c>
      <c r="D1817" s="54">
        <v>5</v>
      </c>
      <c r="E1817" s="54">
        <v>2015</v>
      </c>
      <c r="F1817" s="54" t="s">
        <v>20</v>
      </c>
      <c r="G1817" s="55">
        <v>3</v>
      </c>
      <c r="H1817" s="54">
        <v>6.3E-2</v>
      </c>
      <c r="I1817" s="54">
        <v>6.3E-2</v>
      </c>
    </row>
    <row r="1818" spans="1:9" x14ac:dyDescent="0.25">
      <c r="A1818" s="54" t="s">
        <v>19</v>
      </c>
      <c r="B1818" s="54">
        <v>2</v>
      </c>
      <c r="C1818" s="54" t="s">
        <v>34</v>
      </c>
      <c r="D1818" s="54">
        <v>5</v>
      </c>
      <c r="E1818" s="54">
        <v>2015</v>
      </c>
      <c r="F1818" s="54" t="s">
        <v>14</v>
      </c>
      <c r="G1818" s="55">
        <v>4</v>
      </c>
      <c r="H1818" s="2">
        <v>0.88600000000000001</v>
      </c>
      <c r="I1818" s="2">
        <v>0.88600000000000001</v>
      </c>
    </row>
    <row r="1819" spans="1:9" x14ac:dyDescent="0.25">
      <c r="A1819" s="54" t="s">
        <v>19</v>
      </c>
      <c r="B1819" s="54">
        <v>2</v>
      </c>
      <c r="C1819" s="54" t="s">
        <v>34</v>
      </c>
      <c r="D1819" s="54">
        <v>5</v>
      </c>
      <c r="E1819" s="54">
        <v>2015</v>
      </c>
      <c r="F1819" s="54" t="s">
        <v>15</v>
      </c>
      <c r="G1819" s="55">
        <v>5</v>
      </c>
      <c r="H1819" s="2">
        <v>0.114</v>
      </c>
      <c r="I1819" s="2">
        <v>0.114</v>
      </c>
    </row>
    <row r="1820" spans="1:9" x14ac:dyDescent="0.25">
      <c r="A1820" s="54" t="s">
        <v>19</v>
      </c>
      <c r="B1820" s="54">
        <v>2</v>
      </c>
      <c r="C1820" s="54" t="s">
        <v>34</v>
      </c>
      <c r="D1820" s="54">
        <v>5</v>
      </c>
      <c r="E1820" s="54">
        <v>2016</v>
      </c>
      <c r="F1820" s="55" t="s">
        <v>12</v>
      </c>
      <c r="G1820" s="55">
        <v>2</v>
      </c>
      <c r="H1820" s="54">
        <v>0.91599999999999993</v>
      </c>
      <c r="I1820" s="54">
        <v>0.91599999999999993</v>
      </c>
    </row>
    <row r="1821" spans="1:9" x14ac:dyDescent="0.25">
      <c r="A1821" s="54" t="s">
        <v>19</v>
      </c>
      <c r="B1821" s="54">
        <v>2</v>
      </c>
      <c r="C1821" s="54" t="s">
        <v>34</v>
      </c>
      <c r="D1821" s="54">
        <v>5</v>
      </c>
      <c r="E1821" s="54">
        <v>2016</v>
      </c>
      <c r="F1821" s="54" t="s">
        <v>20</v>
      </c>
      <c r="G1821" s="55">
        <v>3</v>
      </c>
      <c r="H1821" s="54">
        <v>8.4000000000000005E-2</v>
      </c>
      <c r="I1821" s="54">
        <v>8.4000000000000005E-2</v>
      </c>
    </row>
    <row r="1822" spans="1:9" x14ac:dyDescent="0.25">
      <c r="A1822" s="54" t="s">
        <v>19</v>
      </c>
      <c r="B1822" s="54">
        <v>2</v>
      </c>
      <c r="C1822" s="54" t="s">
        <v>34</v>
      </c>
      <c r="D1822" s="54">
        <v>5</v>
      </c>
      <c r="E1822" s="54">
        <f>E1820+1</f>
        <v>2017</v>
      </c>
      <c r="F1822" s="54" t="s">
        <v>14</v>
      </c>
      <c r="G1822" s="55">
        <v>4</v>
      </c>
      <c r="H1822" s="2">
        <v>0.85399999999999998</v>
      </c>
      <c r="I1822" s="2">
        <v>0.85399999999999998</v>
      </c>
    </row>
    <row r="1823" spans="1:9" x14ac:dyDescent="0.25">
      <c r="A1823" s="54" t="s">
        <v>19</v>
      </c>
      <c r="B1823" s="54">
        <v>2</v>
      </c>
      <c r="C1823" s="54" t="s">
        <v>34</v>
      </c>
      <c r="D1823" s="54">
        <v>5</v>
      </c>
      <c r="E1823" s="54">
        <f>E1821+1</f>
        <v>2017</v>
      </c>
      <c r="F1823" s="54" t="s">
        <v>15</v>
      </c>
      <c r="G1823" s="55">
        <v>5</v>
      </c>
      <c r="H1823" s="2">
        <v>0.14600000000000002</v>
      </c>
      <c r="I1823" s="2">
        <v>0.14600000000000002</v>
      </c>
    </row>
    <row r="1824" spans="1:9" x14ac:dyDescent="0.25">
      <c r="A1824" s="54" t="s">
        <v>19</v>
      </c>
      <c r="B1824" s="54">
        <v>2</v>
      </c>
      <c r="C1824" s="54" t="s">
        <v>34</v>
      </c>
      <c r="D1824" s="54">
        <v>5</v>
      </c>
      <c r="E1824" s="54">
        <v>2017</v>
      </c>
      <c r="F1824" s="55" t="s">
        <v>12</v>
      </c>
      <c r="G1824" s="55">
        <v>2</v>
      </c>
      <c r="H1824" s="54">
        <v>0.88349999999999995</v>
      </c>
      <c r="I1824" s="54">
        <v>0.88349999999999995</v>
      </c>
    </row>
    <row r="1825" spans="1:9" x14ac:dyDescent="0.25">
      <c r="A1825" s="54" t="s">
        <v>19</v>
      </c>
      <c r="B1825" s="54">
        <v>2</v>
      </c>
      <c r="C1825" s="54" t="s">
        <v>34</v>
      </c>
      <c r="D1825" s="54">
        <v>5</v>
      </c>
      <c r="E1825" s="54">
        <v>2017</v>
      </c>
      <c r="F1825" s="54" t="s">
        <v>20</v>
      </c>
      <c r="G1825" s="55">
        <v>3</v>
      </c>
      <c r="H1825" s="54">
        <v>0.11650000000000001</v>
      </c>
      <c r="I1825" s="54">
        <v>0.11650000000000001</v>
      </c>
    </row>
    <row r="1826" spans="1:9" x14ac:dyDescent="0.25">
      <c r="A1826" s="54" t="s">
        <v>19</v>
      </c>
      <c r="B1826" s="54">
        <v>2</v>
      </c>
      <c r="C1826" s="54" t="s">
        <v>34</v>
      </c>
      <c r="D1826" s="54">
        <v>5</v>
      </c>
      <c r="E1826" s="54">
        <f>E1824+1</f>
        <v>2018</v>
      </c>
      <c r="F1826" s="54" t="s">
        <v>14</v>
      </c>
      <c r="G1826" s="55">
        <v>4</v>
      </c>
      <c r="H1826" s="2">
        <v>0.82199999999999995</v>
      </c>
      <c r="I1826" s="2">
        <v>0.82199999999999995</v>
      </c>
    </row>
    <row r="1827" spans="1:9" x14ac:dyDescent="0.25">
      <c r="A1827" s="54" t="s">
        <v>19</v>
      </c>
      <c r="B1827" s="54">
        <v>2</v>
      </c>
      <c r="C1827" s="54" t="s">
        <v>34</v>
      </c>
      <c r="D1827" s="54">
        <v>5</v>
      </c>
      <c r="E1827" s="54">
        <f>E1825+1</f>
        <v>2018</v>
      </c>
      <c r="F1827" s="54" t="s">
        <v>15</v>
      </c>
      <c r="G1827" s="55">
        <v>5</v>
      </c>
      <c r="H1827" s="2">
        <v>0.17800000000000002</v>
      </c>
      <c r="I1827" s="2">
        <v>0.17800000000000002</v>
      </c>
    </row>
    <row r="1828" spans="1:9" x14ac:dyDescent="0.25">
      <c r="A1828" s="54" t="s">
        <v>19</v>
      </c>
      <c r="B1828" s="54">
        <v>2</v>
      </c>
      <c r="C1828" s="54" t="s">
        <v>34</v>
      </c>
      <c r="D1828" s="54">
        <v>5</v>
      </c>
      <c r="E1828" s="54">
        <v>2018</v>
      </c>
      <c r="F1828" s="55" t="s">
        <v>12</v>
      </c>
      <c r="G1828" s="55">
        <v>2</v>
      </c>
      <c r="H1828" s="54">
        <v>0.85099999999999998</v>
      </c>
      <c r="I1828" s="54">
        <v>0.85099999999999998</v>
      </c>
    </row>
    <row r="1829" spans="1:9" x14ac:dyDescent="0.25">
      <c r="A1829" s="54" t="s">
        <v>19</v>
      </c>
      <c r="B1829" s="54">
        <v>2</v>
      </c>
      <c r="C1829" s="54" t="s">
        <v>34</v>
      </c>
      <c r="D1829" s="54">
        <v>5</v>
      </c>
      <c r="E1829" s="54">
        <v>2018</v>
      </c>
      <c r="F1829" s="54" t="s">
        <v>20</v>
      </c>
      <c r="G1829" s="55">
        <v>3</v>
      </c>
      <c r="H1829" s="54">
        <v>0.14900000000000002</v>
      </c>
      <c r="I1829" s="54">
        <v>0.14900000000000002</v>
      </c>
    </row>
    <row r="1830" spans="1:9" x14ac:dyDescent="0.25">
      <c r="A1830" s="54" t="s">
        <v>19</v>
      </c>
      <c r="B1830" s="54">
        <v>2</v>
      </c>
      <c r="C1830" s="54" t="s">
        <v>34</v>
      </c>
      <c r="D1830" s="54">
        <v>5</v>
      </c>
      <c r="E1830" s="54">
        <f>E1828+1</f>
        <v>2019</v>
      </c>
      <c r="F1830" s="54" t="s">
        <v>14</v>
      </c>
      <c r="G1830" s="55">
        <v>4</v>
      </c>
      <c r="H1830" s="2">
        <v>0.78999999999999992</v>
      </c>
      <c r="I1830" s="2">
        <v>0.78999999999999992</v>
      </c>
    </row>
    <row r="1831" spans="1:9" x14ac:dyDescent="0.25">
      <c r="A1831" s="54" t="s">
        <v>19</v>
      </c>
      <c r="B1831" s="54">
        <v>2</v>
      </c>
      <c r="C1831" s="54" t="s">
        <v>34</v>
      </c>
      <c r="D1831" s="54">
        <v>5</v>
      </c>
      <c r="E1831" s="54">
        <f>E1829+1</f>
        <v>2019</v>
      </c>
      <c r="F1831" s="54" t="s">
        <v>15</v>
      </c>
      <c r="G1831" s="55">
        <v>5</v>
      </c>
      <c r="H1831" s="2">
        <v>0.21000000000000002</v>
      </c>
      <c r="I1831" s="2">
        <v>0.21000000000000002</v>
      </c>
    </row>
    <row r="1832" spans="1:9" x14ac:dyDescent="0.25">
      <c r="A1832" s="54" t="s">
        <v>19</v>
      </c>
      <c r="B1832" s="54">
        <v>2</v>
      </c>
      <c r="C1832" s="54" t="s">
        <v>34</v>
      </c>
      <c r="D1832" s="54">
        <v>5</v>
      </c>
      <c r="E1832" s="54">
        <v>2019</v>
      </c>
      <c r="F1832" s="55" t="s">
        <v>12</v>
      </c>
      <c r="G1832" s="55">
        <v>2</v>
      </c>
      <c r="H1832" s="54">
        <v>0.81850000000000001</v>
      </c>
      <c r="I1832" s="54">
        <v>0.81850000000000001</v>
      </c>
    </row>
    <row r="1833" spans="1:9" x14ac:dyDescent="0.25">
      <c r="A1833" s="54" t="s">
        <v>19</v>
      </c>
      <c r="B1833" s="54">
        <v>2</v>
      </c>
      <c r="C1833" s="54" t="s">
        <v>34</v>
      </c>
      <c r="D1833" s="54">
        <v>5</v>
      </c>
      <c r="E1833" s="54">
        <v>2019</v>
      </c>
      <c r="F1833" s="54" t="s">
        <v>20</v>
      </c>
      <c r="G1833" s="55">
        <v>3</v>
      </c>
      <c r="H1833" s="54">
        <v>0.18150000000000002</v>
      </c>
      <c r="I1833" s="54">
        <v>0.18150000000000002</v>
      </c>
    </row>
    <row r="1834" spans="1:9" x14ac:dyDescent="0.25">
      <c r="A1834" s="54" t="s">
        <v>19</v>
      </c>
      <c r="B1834" s="54">
        <v>2</v>
      </c>
      <c r="C1834" s="54" t="s">
        <v>34</v>
      </c>
      <c r="D1834" s="54">
        <v>5</v>
      </c>
      <c r="E1834" s="54">
        <f>E1832+1</f>
        <v>2020</v>
      </c>
      <c r="F1834" s="54" t="s">
        <v>14</v>
      </c>
      <c r="G1834" s="55">
        <v>4</v>
      </c>
      <c r="H1834" s="2">
        <v>0.7579999999999999</v>
      </c>
      <c r="I1834" s="2">
        <v>0.7579999999999999</v>
      </c>
    </row>
    <row r="1835" spans="1:9" x14ac:dyDescent="0.25">
      <c r="A1835" s="54" t="s">
        <v>19</v>
      </c>
      <c r="B1835" s="54">
        <v>2</v>
      </c>
      <c r="C1835" s="54" t="s">
        <v>34</v>
      </c>
      <c r="D1835" s="54">
        <v>5</v>
      </c>
      <c r="E1835" s="54">
        <f>E1833+1</f>
        <v>2020</v>
      </c>
      <c r="F1835" s="54" t="s">
        <v>15</v>
      </c>
      <c r="G1835" s="55">
        <v>5</v>
      </c>
      <c r="H1835" s="2">
        <v>0.24200000000000002</v>
      </c>
      <c r="I1835" s="2">
        <v>0.24200000000000002</v>
      </c>
    </row>
    <row r="1836" spans="1:9" x14ac:dyDescent="0.25">
      <c r="A1836" s="54" t="s">
        <v>19</v>
      </c>
      <c r="B1836" s="54">
        <v>2</v>
      </c>
      <c r="C1836" s="54" t="s">
        <v>34</v>
      </c>
      <c r="D1836" s="54">
        <v>5</v>
      </c>
      <c r="E1836" s="54">
        <v>2020</v>
      </c>
      <c r="F1836" s="55" t="s">
        <v>12</v>
      </c>
      <c r="G1836" s="55">
        <v>2</v>
      </c>
      <c r="H1836" s="54">
        <v>0.78600000000000003</v>
      </c>
      <c r="I1836" s="54">
        <v>0.78600000000000003</v>
      </c>
    </row>
    <row r="1837" spans="1:9" x14ac:dyDescent="0.25">
      <c r="A1837" s="54" t="s">
        <v>19</v>
      </c>
      <c r="B1837" s="54">
        <v>2</v>
      </c>
      <c r="C1837" s="54" t="s">
        <v>34</v>
      </c>
      <c r="D1837" s="54">
        <v>5</v>
      </c>
      <c r="E1837" s="54">
        <v>2020</v>
      </c>
      <c r="F1837" s="54" t="s">
        <v>20</v>
      </c>
      <c r="G1837" s="55">
        <v>3</v>
      </c>
      <c r="H1837" s="54">
        <v>0.21400000000000002</v>
      </c>
      <c r="I1837" s="54">
        <v>0.21400000000000002</v>
      </c>
    </row>
    <row r="1838" spans="1:9" x14ac:dyDescent="0.25">
      <c r="A1838" s="54" t="s">
        <v>19</v>
      </c>
      <c r="B1838" s="54">
        <v>2</v>
      </c>
      <c r="C1838" s="54" t="s">
        <v>34</v>
      </c>
      <c r="D1838" s="54">
        <v>5</v>
      </c>
      <c r="E1838" s="54">
        <f>E1836+1</f>
        <v>2021</v>
      </c>
      <c r="F1838" s="54" t="s">
        <v>14</v>
      </c>
      <c r="G1838" s="55">
        <v>4</v>
      </c>
      <c r="H1838" s="2">
        <v>0.72499999999999998</v>
      </c>
      <c r="I1838" s="2">
        <v>0.72499999999999998</v>
      </c>
    </row>
    <row r="1839" spans="1:9" x14ac:dyDescent="0.25">
      <c r="A1839" s="54" t="s">
        <v>19</v>
      </c>
      <c r="B1839" s="54">
        <v>2</v>
      </c>
      <c r="C1839" s="54" t="s">
        <v>34</v>
      </c>
      <c r="D1839" s="54">
        <v>5</v>
      </c>
      <c r="E1839" s="54">
        <f>E1837+1</f>
        <v>2021</v>
      </c>
      <c r="F1839" s="54" t="s">
        <v>15</v>
      </c>
      <c r="G1839" s="55">
        <v>5</v>
      </c>
      <c r="H1839" s="2">
        <v>0.27500000000000002</v>
      </c>
      <c r="I1839" s="2">
        <v>0.27500000000000002</v>
      </c>
    </row>
    <row r="1840" spans="1:9" x14ac:dyDescent="0.25">
      <c r="A1840" s="54" t="s">
        <v>19</v>
      </c>
      <c r="B1840" s="54">
        <v>2</v>
      </c>
      <c r="C1840" s="54" t="s">
        <v>34</v>
      </c>
      <c r="D1840" s="54">
        <v>5</v>
      </c>
      <c r="E1840" s="54">
        <f>E1838+1</f>
        <v>2022</v>
      </c>
      <c r="F1840" s="55" t="s">
        <v>12</v>
      </c>
      <c r="G1840" s="55">
        <v>2</v>
      </c>
      <c r="H1840" s="54">
        <v>0.72100000000000009</v>
      </c>
      <c r="I1840" s="54">
        <v>0.72100000000000009</v>
      </c>
    </row>
    <row r="1841" spans="1:9" x14ac:dyDescent="0.25">
      <c r="A1841" s="54" t="s">
        <v>19</v>
      </c>
      <c r="B1841" s="54">
        <v>2</v>
      </c>
      <c r="C1841" s="54" t="s">
        <v>34</v>
      </c>
      <c r="D1841" s="54">
        <v>5</v>
      </c>
      <c r="E1841" s="54">
        <f>E1839+1</f>
        <v>2022</v>
      </c>
      <c r="F1841" s="54" t="s">
        <v>20</v>
      </c>
      <c r="G1841" s="55">
        <v>3</v>
      </c>
      <c r="H1841" s="54">
        <v>0.27900000000000003</v>
      </c>
      <c r="I1841" s="54">
        <v>0.27900000000000003</v>
      </c>
    </row>
    <row r="1842" spans="1:9" x14ac:dyDescent="0.25">
      <c r="A1842" s="54" t="s">
        <v>19</v>
      </c>
      <c r="B1842" s="54">
        <v>2</v>
      </c>
      <c r="C1842" s="54" t="s">
        <v>34</v>
      </c>
      <c r="D1842" s="54">
        <v>5</v>
      </c>
      <c r="E1842" s="54">
        <f>E1840+1</f>
        <v>2023</v>
      </c>
      <c r="F1842" s="54" t="s">
        <v>21</v>
      </c>
      <c r="G1842" s="55">
        <v>4</v>
      </c>
      <c r="H1842" s="2">
        <v>0.66100000000000003</v>
      </c>
      <c r="I1842" s="2">
        <v>0.66100000000000003</v>
      </c>
    </row>
    <row r="1843" spans="1:9" x14ac:dyDescent="0.25">
      <c r="A1843" s="54" t="s">
        <v>19</v>
      </c>
      <c r="B1843" s="54">
        <v>2</v>
      </c>
      <c r="C1843" s="54" t="s">
        <v>34</v>
      </c>
      <c r="D1843" s="54">
        <v>5</v>
      </c>
      <c r="E1843" s="54">
        <f>E1841+1</f>
        <v>2023</v>
      </c>
      <c r="F1843" s="54" t="s">
        <v>15</v>
      </c>
      <c r="G1843" s="55">
        <v>5</v>
      </c>
      <c r="H1843" s="2">
        <v>0.33900000000000002</v>
      </c>
      <c r="I1843" s="2">
        <v>0.33900000000000002</v>
      </c>
    </row>
    <row r="1844" spans="1:9" x14ac:dyDescent="0.25">
      <c r="A1844" s="54" t="s">
        <v>19</v>
      </c>
      <c r="B1844" s="54">
        <v>2</v>
      </c>
      <c r="C1844" s="54" t="s">
        <v>34</v>
      </c>
      <c r="D1844" s="54">
        <v>5</v>
      </c>
      <c r="E1844" s="54">
        <f>E1842+1</f>
        <v>2024</v>
      </c>
      <c r="F1844" s="55" t="s">
        <v>12</v>
      </c>
      <c r="G1844" s="55">
        <v>2</v>
      </c>
      <c r="H1844" s="54">
        <v>0.65600000000000014</v>
      </c>
      <c r="I1844" s="54">
        <v>0.65600000000000014</v>
      </c>
    </row>
    <row r="1845" spans="1:9" x14ac:dyDescent="0.25">
      <c r="A1845" s="54" t="s">
        <v>19</v>
      </c>
      <c r="B1845" s="54">
        <v>2</v>
      </c>
      <c r="C1845" s="54" t="s">
        <v>34</v>
      </c>
      <c r="D1845" s="54">
        <v>5</v>
      </c>
      <c r="E1845" s="54">
        <f>E1843+1</f>
        <v>2024</v>
      </c>
      <c r="F1845" s="54" t="s">
        <v>20</v>
      </c>
      <c r="G1845" s="55">
        <v>3</v>
      </c>
      <c r="H1845" s="54">
        <v>0.34400000000000003</v>
      </c>
      <c r="I1845" s="54">
        <v>0.34400000000000003</v>
      </c>
    </row>
    <row r="1846" spans="1:9" x14ac:dyDescent="0.25">
      <c r="A1846" s="54" t="s">
        <v>19</v>
      </c>
      <c r="B1846" s="54">
        <v>2</v>
      </c>
      <c r="C1846" s="54" t="s">
        <v>34</v>
      </c>
      <c r="D1846" s="54">
        <v>5</v>
      </c>
      <c r="E1846" s="54">
        <f>E1844+1</f>
        <v>2025</v>
      </c>
      <c r="F1846" s="54" t="s">
        <v>22</v>
      </c>
      <c r="G1846" s="55">
        <v>4</v>
      </c>
      <c r="H1846" s="2">
        <v>0.59699999999999998</v>
      </c>
      <c r="I1846" s="2">
        <v>0.59699999999999998</v>
      </c>
    </row>
    <row r="1847" spans="1:9" x14ac:dyDescent="0.25">
      <c r="A1847" s="54" t="s">
        <v>19</v>
      </c>
      <c r="B1847" s="54">
        <v>2</v>
      </c>
      <c r="C1847" s="54" t="s">
        <v>34</v>
      </c>
      <c r="D1847" s="54">
        <v>5</v>
      </c>
      <c r="E1847" s="54">
        <f>E1845+1</f>
        <v>2025</v>
      </c>
      <c r="F1847" s="54" t="s">
        <v>15</v>
      </c>
      <c r="G1847" s="55">
        <v>5</v>
      </c>
      <c r="H1847" s="2">
        <v>0.40300000000000002</v>
      </c>
      <c r="I1847" s="2">
        <v>0.40300000000000002</v>
      </c>
    </row>
    <row r="1848" spans="1:9" x14ac:dyDescent="0.25">
      <c r="A1848" s="54" t="s">
        <v>19</v>
      </c>
      <c r="B1848" s="54">
        <v>2</v>
      </c>
      <c r="C1848" s="54" t="s">
        <v>34</v>
      </c>
      <c r="D1848" s="54">
        <v>5</v>
      </c>
      <c r="E1848" s="54">
        <f>E1846+1</f>
        <v>2026</v>
      </c>
      <c r="F1848" s="55" t="s">
        <v>12</v>
      </c>
      <c r="G1848" s="55">
        <v>2</v>
      </c>
      <c r="H1848" s="54">
        <v>0.59100000000000019</v>
      </c>
      <c r="I1848" s="54">
        <v>0.59100000000000019</v>
      </c>
    </row>
    <row r="1849" spans="1:9" x14ac:dyDescent="0.25">
      <c r="A1849" s="54" t="s">
        <v>19</v>
      </c>
      <c r="B1849" s="54">
        <v>2</v>
      </c>
      <c r="C1849" s="54" t="s">
        <v>34</v>
      </c>
      <c r="D1849" s="54">
        <v>5</v>
      </c>
      <c r="E1849" s="54">
        <f>E1847+1</f>
        <v>2026</v>
      </c>
      <c r="F1849" s="54" t="s">
        <v>20</v>
      </c>
      <c r="G1849" s="55">
        <v>3</v>
      </c>
      <c r="H1849" s="54">
        <v>0.40900000000000003</v>
      </c>
      <c r="I1849" s="54">
        <v>0.40900000000000003</v>
      </c>
    </row>
    <row r="1850" spans="1:9" x14ac:dyDescent="0.25">
      <c r="A1850" s="54" t="s">
        <v>19</v>
      </c>
      <c r="B1850" s="54">
        <v>2</v>
      </c>
      <c r="C1850" s="54" t="s">
        <v>34</v>
      </c>
      <c r="D1850" s="54">
        <v>5</v>
      </c>
      <c r="E1850" s="54">
        <f>E1848+1</f>
        <v>2027</v>
      </c>
      <c r="F1850" s="54" t="s">
        <v>23</v>
      </c>
      <c r="G1850" s="55">
        <v>4</v>
      </c>
      <c r="H1850" s="2">
        <v>0.53299999999999992</v>
      </c>
      <c r="I1850" s="2">
        <v>0.53299999999999992</v>
      </c>
    </row>
    <row r="1851" spans="1:9" x14ac:dyDescent="0.25">
      <c r="A1851" s="54" t="s">
        <v>19</v>
      </c>
      <c r="B1851" s="54">
        <v>2</v>
      </c>
      <c r="C1851" s="54" t="s">
        <v>34</v>
      </c>
      <c r="D1851" s="54">
        <v>5</v>
      </c>
      <c r="E1851" s="54">
        <f>E1849+1</f>
        <v>2027</v>
      </c>
      <c r="F1851" s="54" t="s">
        <v>15</v>
      </c>
      <c r="G1851" s="55">
        <v>5</v>
      </c>
      <c r="H1851" s="2">
        <v>0.46700000000000003</v>
      </c>
      <c r="I1851" s="2">
        <v>0.46700000000000003</v>
      </c>
    </row>
    <row r="1852" spans="1:9" x14ac:dyDescent="0.25">
      <c r="A1852" s="54" t="s">
        <v>19</v>
      </c>
      <c r="B1852" s="54">
        <v>2</v>
      </c>
      <c r="C1852" s="54" t="s">
        <v>34</v>
      </c>
      <c r="D1852" s="54">
        <v>5</v>
      </c>
      <c r="E1852" s="54">
        <f>E1850+1</f>
        <v>2028</v>
      </c>
      <c r="F1852" s="55" t="s">
        <v>12</v>
      </c>
      <c r="G1852" s="55">
        <v>2</v>
      </c>
      <c r="H1852" s="54">
        <v>0.52600000000000025</v>
      </c>
      <c r="I1852" s="54">
        <v>0.52600000000000025</v>
      </c>
    </row>
    <row r="1853" spans="1:9" x14ac:dyDescent="0.25">
      <c r="A1853" s="54" t="s">
        <v>19</v>
      </c>
      <c r="B1853" s="54">
        <v>2</v>
      </c>
      <c r="C1853" s="54" t="s">
        <v>34</v>
      </c>
      <c r="D1853" s="54">
        <v>5</v>
      </c>
      <c r="E1853" s="54">
        <f>E1851+1</f>
        <v>2028</v>
      </c>
      <c r="F1853" s="54" t="s">
        <v>20</v>
      </c>
      <c r="G1853" s="55">
        <v>3</v>
      </c>
      <c r="H1853" s="54">
        <v>0.47400000000000003</v>
      </c>
      <c r="I1853" s="54">
        <v>0.47400000000000003</v>
      </c>
    </row>
    <row r="1854" spans="1:9" x14ac:dyDescent="0.25">
      <c r="A1854" s="54" t="s">
        <v>19</v>
      </c>
      <c r="B1854" s="54">
        <v>2</v>
      </c>
      <c r="C1854" s="54" t="s">
        <v>34</v>
      </c>
      <c r="D1854" s="54">
        <v>5</v>
      </c>
      <c r="E1854" s="54">
        <f>E1852+1</f>
        <v>2029</v>
      </c>
      <c r="F1854" s="54" t="s">
        <v>24</v>
      </c>
      <c r="G1854" s="55">
        <v>4</v>
      </c>
      <c r="H1854" s="2">
        <v>0.46899999999999992</v>
      </c>
      <c r="I1854" s="2">
        <v>0.46899999999999992</v>
      </c>
    </row>
    <row r="1855" spans="1:9" x14ac:dyDescent="0.25">
      <c r="A1855" s="54" t="s">
        <v>19</v>
      </c>
      <c r="B1855" s="54">
        <v>2</v>
      </c>
      <c r="C1855" s="54" t="s">
        <v>34</v>
      </c>
      <c r="D1855" s="54">
        <v>5</v>
      </c>
      <c r="E1855" s="54">
        <f>E1853+1</f>
        <v>2029</v>
      </c>
      <c r="F1855" s="54" t="s">
        <v>15</v>
      </c>
      <c r="G1855" s="55">
        <v>5</v>
      </c>
      <c r="H1855" s="2">
        <v>0.53100000000000003</v>
      </c>
      <c r="I1855" s="2">
        <v>0.53100000000000003</v>
      </c>
    </row>
    <row r="1856" spans="1:9" x14ac:dyDescent="0.25">
      <c r="A1856" s="54" t="s">
        <v>19</v>
      </c>
      <c r="B1856" s="54">
        <v>2</v>
      </c>
      <c r="C1856" s="54" t="s">
        <v>34</v>
      </c>
      <c r="D1856" s="54">
        <v>5</v>
      </c>
      <c r="E1856" s="54">
        <f>E1854+1</f>
        <v>2030</v>
      </c>
      <c r="F1856" s="55" t="s">
        <v>12</v>
      </c>
      <c r="G1856" s="55">
        <v>2</v>
      </c>
      <c r="H1856" s="54">
        <v>0.46100000000000024</v>
      </c>
      <c r="I1856" s="54">
        <v>0.46100000000000024</v>
      </c>
    </row>
    <row r="1857" spans="1:9" x14ac:dyDescent="0.25">
      <c r="A1857" s="54" t="s">
        <v>19</v>
      </c>
      <c r="B1857" s="54">
        <v>2</v>
      </c>
      <c r="C1857" s="54" t="s">
        <v>34</v>
      </c>
      <c r="D1857" s="54">
        <v>5</v>
      </c>
      <c r="E1857" s="54">
        <f>E1855+1</f>
        <v>2030</v>
      </c>
      <c r="F1857" s="54" t="s">
        <v>20</v>
      </c>
      <c r="G1857" s="55">
        <v>3</v>
      </c>
      <c r="H1857" s="54">
        <v>0.53900000000000003</v>
      </c>
      <c r="I1857" s="54">
        <v>0.53900000000000003</v>
      </c>
    </row>
    <row r="1858" spans="1:9" x14ac:dyDescent="0.25">
      <c r="A1858" s="54" t="s">
        <v>19</v>
      </c>
      <c r="B1858" s="54">
        <v>2</v>
      </c>
      <c r="C1858" s="54" t="s">
        <v>34</v>
      </c>
      <c r="D1858" s="54">
        <v>5</v>
      </c>
      <c r="E1858" s="54">
        <f>E1856+1</f>
        <v>2031</v>
      </c>
      <c r="F1858" s="54" t="s">
        <v>25</v>
      </c>
      <c r="G1858" s="55">
        <v>4</v>
      </c>
      <c r="H1858" s="2">
        <v>0.40499999999999992</v>
      </c>
      <c r="I1858" s="2">
        <v>0.40499999999999992</v>
      </c>
    </row>
    <row r="1859" spans="1:9" x14ac:dyDescent="0.25">
      <c r="A1859" s="54" t="s">
        <v>19</v>
      </c>
      <c r="B1859" s="54">
        <v>2</v>
      </c>
      <c r="C1859" s="54" t="s">
        <v>34</v>
      </c>
      <c r="D1859" s="54">
        <v>5</v>
      </c>
      <c r="E1859" s="54">
        <f>E1857+1</f>
        <v>2031</v>
      </c>
      <c r="F1859" s="54" t="s">
        <v>15</v>
      </c>
      <c r="G1859" s="55">
        <v>5</v>
      </c>
      <c r="H1859" s="2">
        <v>0.59499999999999997</v>
      </c>
      <c r="I1859" s="2">
        <v>0.59499999999999997</v>
      </c>
    </row>
    <row r="1860" spans="1:9" x14ac:dyDescent="0.25">
      <c r="A1860" s="54" t="s">
        <v>19</v>
      </c>
      <c r="B1860" s="54">
        <v>2</v>
      </c>
      <c r="C1860" s="54" t="s">
        <v>34</v>
      </c>
      <c r="D1860" s="54">
        <v>5</v>
      </c>
      <c r="E1860" s="54">
        <f>E1858+1</f>
        <v>2032</v>
      </c>
      <c r="F1860" s="55" t="s">
        <v>12</v>
      </c>
      <c r="G1860" s="55">
        <v>2</v>
      </c>
      <c r="H1860" s="54">
        <v>0.39600000000000024</v>
      </c>
      <c r="I1860" s="54">
        <v>0.39600000000000024</v>
      </c>
    </row>
    <row r="1861" spans="1:9" x14ac:dyDescent="0.25">
      <c r="A1861" s="54" t="s">
        <v>19</v>
      </c>
      <c r="B1861" s="54">
        <v>2</v>
      </c>
      <c r="C1861" s="54" t="s">
        <v>34</v>
      </c>
      <c r="D1861" s="54">
        <v>5</v>
      </c>
      <c r="E1861" s="54">
        <f>E1859+1</f>
        <v>2032</v>
      </c>
      <c r="F1861" s="54" t="s">
        <v>20</v>
      </c>
      <c r="G1861" s="55">
        <v>3</v>
      </c>
      <c r="H1861" s="54">
        <v>0.60400000000000009</v>
      </c>
      <c r="I1861" s="54">
        <v>0.60400000000000009</v>
      </c>
    </row>
    <row r="1862" spans="1:9" x14ac:dyDescent="0.25">
      <c r="A1862" s="54" t="s">
        <v>19</v>
      </c>
      <c r="B1862" s="54">
        <v>2</v>
      </c>
      <c r="C1862" s="54" t="s">
        <v>34</v>
      </c>
      <c r="D1862" s="54">
        <v>5</v>
      </c>
      <c r="E1862" s="54">
        <f>E1860+1</f>
        <v>2033</v>
      </c>
      <c r="F1862" s="54" t="s">
        <v>26</v>
      </c>
      <c r="G1862" s="55">
        <v>4</v>
      </c>
      <c r="H1862" s="2">
        <v>0.34099999999999991</v>
      </c>
      <c r="I1862" s="2">
        <v>0.34099999999999991</v>
      </c>
    </row>
    <row r="1863" spans="1:9" x14ac:dyDescent="0.25">
      <c r="A1863" s="54" t="s">
        <v>19</v>
      </c>
      <c r="B1863" s="54">
        <v>2</v>
      </c>
      <c r="C1863" s="54" t="s">
        <v>34</v>
      </c>
      <c r="D1863" s="54">
        <v>5</v>
      </c>
      <c r="E1863" s="54">
        <f>E1861+1</f>
        <v>2033</v>
      </c>
      <c r="F1863" s="54" t="s">
        <v>15</v>
      </c>
      <c r="G1863" s="55">
        <v>5</v>
      </c>
      <c r="H1863" s="2">
        <v>0.65900000000000003</v>
      </c>
      <c r="I1863" s="2">
        <v>0.65900000000000003</v>
      </c>
    </row>
    <row r="1864" spans="1:9" x14ac:dyDescent="0.25">
      <c r="A1864" s="54" t="s">
        <v>19</v>
      </c>
      <c r="B1864" s="54">
        <v>2</v>
      </c>
      <c r="C1864" s="54" t="s">
        <v>34</v>
      </c>
      <c r="D1864" s="54">
        <v>5</v>
      </c>
      <c r="E1864" s="54">
        <f>E1862+1</f>
        <v>2034</v>
      </c>
      <c r="F1864" s="55" t="s">
        <v>12</v>
      </c>
      <c r="G1864" s="55">
        <v>2</v>
      </c>
      <c r="H1864" s="54">
        <v>0.33100000000000024</v>
      </c>
      <c r="I1864" s="54">
        <v>0.33100000000000024</v>
      </c>
    </row>
    <row r="1865" spans="1:9" x14ac:dyDescent="0.25">
      <c r="A1865" s="54" t="s">
        <v>19</v>
      </c>
      <c r="B1865" s="54">
        <v>2</v>
      </c>
      <c r="C1865" s="54" t="s">
        <v>34</v>
      </c>
      <c r="D1865" s="54">
        <v>5</v>
      </c>
      <c r="E1865" s="54">
        <f>E1863+1</f>
        <v>2034</v>
      </c>
      <c r="F1865" s="54" t="s">
        <v>20</v>
      </c>
      <c r="G1865" s="55">
        <v>3</v>
      </c>
      <c r="H1865" s="54">
        <v>0.66900000000000004</v>
      </c>
      <c r="I1865" s="54">
        <v>0.66900000000000004</v>
      </c>
    </row>
    <row r="1866" spans="1:9" x14ac:dyDescent="0.25">
      <c r="A1866" s="54" t="s">
        <v>19</v>
      </c>
      <c r="B1866" s="54">
        <v>2</v>
      </c>
      <c r="C1866" s="54" t="s">
        <v>34</v>
      </c>
      <c r="D1866" s="54">
        <v>5</v>
      </c>
      <c r="E1866" s="54">
        <f>E1864+1</f>
        <v>2035</v>
      </c>
      <c r="F1866" s="54" t="s">
        <v>27</v>
      </c>
      <c r="G1866" s="55">
        <v>4</v>
      </c>
      <c r="H1866" s="2">
        <v>0.27699999999999991</v>
      </c>
      <c r="I1866" s="2">
        <v>0.27699999999999991</v>
      </c>
    </row>
    <row r="1867" spans="1:9" x14ac:dyDescent="0.25">
      <c r="A1867" s="54" t="s">
        <v>19</v>
      </c>
      <c r="B1867" s="54">
        <v>2</v>
      </c>
      <c r="C1867" s="54" t="s">
        <v>34</v>
      </c>
      <c r="D1867" s="54">
        <v>5</v>
      </c>
      <c r="E1867" s="54">
        <f>E1865+1</f>
        <v>2035</v>
      </c>
      <c r="F1867" s="54" t="s">
        <v>15</v>
      </c>
      <c r="G1867" s="55">
        <v>5</v>
      </c>
      <c r="H1867" s="2">
        <v>0.72300000000000009</v>
      </c>
      <c r="I1867" s="2">
        <v>0.72300000000000009</v>
      </c>
    </row>
    <row r="1868" spans="1:9" x14ac:dyDescent="0.25">
      <c r="A1868" s="54" t="s">
        <v>19</v>
      </c>
      <c r="B1868" s="54">
        <v>2</v>
      </c>
      <c r="C1868" s="54" t="s">
        <v>34</v>
      </c>
      <c r="D1868" s="54">
        <v>5</v>
      </c>
      <c r="E1868" s="54">
        <f>E1866+1</f>
        <v>2036</v>
      </c>
      <c r="F1868" s="55" t="s">
        <v>12</v>
      </c>
      <c r="G1868" s="55">
        <v>2</v>
      </c>
      <c r="H1868" s="54">
        <v>0.26600000000000024</v>
      </c>
      <c r="I1868" s="54">
        <v>0.26600000000000024</v>
      </c>
    </row>
    <row r="1869" spans="1:9" x14ac:dyDescent="0.25">
      <c r="A1869" s="54" t="s">
        <v>19</v>
      </c>
      <c r="B1869" s="54">
        <v>2</v>
      </c>
      <c r="C1869" s="54" t="s">
        <v>34</v>
      </c>
      <c r="D1869" s="54">
        <v>5</v>
      </c>
      <c r="E1869" s="54">
        <f>E1867+1</f>
        <v>2036</v>
      </c>
      <c r="F1869" s="54" t="s">
        <v>20</v>
      </c>
      <c r="G1869" s="55">
        <v>3</v>
      </c>
      <c r="H1869" s="54">
        <v>0.73399999999999999</v>
      </c>
      <c r="I1869" s="54">
        <v>0.73399999999999999</v>
      </c>
    </row>
    <row r="1870" spans="1:9" x14ac:dyDescent="0.25">
      <c r="A1870" s="54" t="s">
        <v>19</v>
      </c>
      <c r="B1870" s="54">
        <v>2</v>
      </c>
      <c r="C1870" s="54" t="s">
        <v>34</v>
      </c>
      <c r="D1870" s="54">
        <v>5</v>
      </c>
      <c r="E1870" s="54">
        <f>E1868+1</f>
        <v>2037</v>
      </c>
      <c r="F1870" s="54" t="s">
        <v>28</v>
      </c>
      <c r="G1870" s="55">
        <v>4</v>
      </c>
      <c r="H1870" s="2">
        <v>0.21299999999999991</v>
      </c>
      <c r="I1870" s="2">
        <v>0.21299999999999991</v>
      </c>
    </row>
    <row r="1871" spans="1:9" x14ac:dyDescent="0.25">
      <c r="A1871" s="54" t="s">
        <v>19</v>
      </c>
      <c r="B1871" s="54">
        <v>2</v>
      </c>
      <c r="C1871" s="54" t="s">
        <v>34</v>
      </c>
      <c r="D1871" s="54">
        <v>5</v>
      </c>
      <c r="E1871" s="54">
        <f>E1869+1</f>
        <v>2037</v>
      </c>
      <c r="F1871" s="54" t="s">
        <v>15</v>
      </c>
      <c r="G1871" s="55">
        <v>5</v>
      </c>
      <c r="H1871" s="2">
        <v>0.78700000000000014</v>
      </c>
      <c r="I1871" s="2">
        <v>0.78700000000000014</v>
      </c>
    </row>
    <row r="1872" spans="1:9" x14ac:dyDescent="0.25">
      <c r="A1872" s="54" t="s">
        <v>19</v>
      </c>
      <c r="B1872" s="54">
        <v>2</v>
      </c>
      <c r="C1872" s="54" t="s">
        <v>34</v>
      </c>
      <c r="D1872" s="54">
        <v>5</v>
      </c>
      <c r="E1872" s="54">
        <f>E1870+1</f>
        <v>2038</v>
      </c>
      <c r="F1872" s="55" t="s">
        <v>12</v>
      </c>
      <c r="G1872" s="55">
        <v>2</v>
      </c>
      <c r="H1872" s="54">
        <v>0.20100000000000023</v>
      </c>
      <c r="I1872" s="54">
        <v>0.20100000000000023</v>
      </c>
    </row>
    <row r="1873" spans="1:9" x14ac:dyDescent="0.25">
      <c r="A1873" s="54" t="s">
        <v>19</v>
      </c>
      <c r="B1873" s="54">
        <v>2</v>
      </c>
      <c r="C1873" s="54" t="s">
        <v>34</v>
      </c>
      <c r="D1873" s="54">
        <v>5</v>
      </c>
      <c r="E1873" s="54">
        <f>E1871+1</f>
        <v>2038</v>
      </c>
      <c r="F1873" s="54" t="s">
        <v>20</v>
      </c>
      <c r="G1873" s="55">
        <v>3</v>
      </c>
      <c r="H1873" s="54">
        <v>0.79899999999999993</v>
      </c>
      <c r="I1873" s="54">
        <v>0.79899999999999993</v>
      </c>
    </row>
    <row r="1874" spans="1:9" x14ac:dyDescent="0.25">
      <c r="A1874" s="54" t="s">
        <v>19</v>
      </c>
      <c r="B1874" s="54">
        <v>2</v>
      </c>
      <c r="C1874" s="54" t="s">
        <v>34</v>
      </c>
      <c r="D1874" s="54">
        <v>5</v>
      </c>
      <c r="E1874" s="54">
        <f>E1872+1</f>
        <v>2039</v>
      </c>
      <c r="F1874" s="54" t="s">
        <v>29</v>
      </c>
      <c r="G1874" s="55">
        <v>4</v>
      </c>
      <c r="H1874" s="2">
        <v>0.14899999999999991</v>
      </c>
      <c r="I1874" s="2">
        <v>0.14899999999999991</v>
      </c>
    </row>
    <row r="1875" spans="1:9" x14ac:dyDescent="0.25">
      <c r="A1875" s="54" t="s">
        <v>19</v>
      </c>
      <c r="B1875" s="54">
        <v>2</v>
      </c>
      <c r="C1875" s="54" t="s">
        <v>34</v>
      </c>
      <c r="D1875" s="54">
        <v>5</v>
      </c>
      <c r="E1875" s="54">
        <f>E1873+1</f>
        <v>2039</v>
      </c>
      <c r="F1875" s="54" t="s">
        <v>15</v>
      </c>
      <c r="G1875" s="55">
        <v>5</v>
      </c>
      <c r="H1875" s="2">
        <v>0.8510000000000002</v>
      </c>
      <c r="I1875" s="2">
        <v>0.8510000000000002</v>
      </c>
    </row>
    <row r="1876" spans="1:9" x14ac:dyDescent="0.25">
      <c r="A1876" s="54" t="s">
        <v>19</v>
      </c>
      <c r="B1876" s="54">
        <v>2</v>
      </c>
      <c r="C1876" s="54" t="s">
        <v>34</v>
      </c>
      <c r="D1876" s="54">
        <v>5</v>
      </c>
      <c r="E1876" s="54">
        <f>E1874+1</f>
        <v>2040</v>
      </c>
      <c r="F1876" s="55" t="s">
        <v>12</v>
      </c>
      <c r="G1876" s="55">
        <v>2</v>
      </c>
      <c r="H1876" s="54">
        <v>0.13600000000000023</v>
      </c>
      <c r="I1876" s="54">
        <v>0.13600000000000023</v>
      </c>
    </row>
    <row r="1877" spans="1:9" x14ac:dyDescent="0.25">
      <c r="A1877" s="54" t="s">
        <v>19</v>
      </c>
      <c r="B1877" s="54">
        <v>2</v>
      </c>
      <c r="C1877" s="54" t="s">
        <v>34</v>
      </c>
      <c r="D1877" s="54">
        <v>5</v>
      </c>
      <c r="E1877" s="54">
        <f>E1875+1</f>
        <v>2040</v>
      </c>
      <c r="F1877" s="54" t="s">
        <v>20</v>
      </c>
      <c r="G1877" s="55">
        <v>3</v>
      </c>
      <c r="H1877" s="54">
        <v>0.86399999999999988</v>
      </c>
      <c r="I1877" s="54">
        <v>0.86399999999999988</v>
      </c>
    </row>
    <row r="1878" spans="1:9" x14ac:dyDescent="0.25">
      <c r="A1878" s="54" t="s">
        <v>19</v>
      </c>
      <c r="B1878" s="54">
        <v>2</v>
      </c>
      <c r="C1878" s="54" t="s">
        <v>34</v>
      </c>
      <c r="D1878" s="54">
        <v>5</v>
      </c>
      <c r="E1878" s="54">
        <f>E1876+1</f>
        <v>2041</v>
      </c>
      <c r="F1878" s="54" t="s">
        <v>30</v>
      </c>
      <c r="G1878" s="55">
        <v>4</v>
      </c>
      <c r="H1878" s="2">
        <v>8.4999999999999909E-2</v>
      </c>
      <c r="I1878" s="2">
        <v>8.4999999999999909E-2</v>
      </c>
    </row>
    <row r="1879" spans="1:9" x14ac:dyDescent="0.25">
      <c r="A1879" s="54" t="s">
        <v>19</v>
      </c>
      <c r="B1879" s="54">
        <v>2</v>
      </c>
      <c r="C1879" s="54" t="s">
        <v>34</v>
      </c>
      <c r="D1879" s="54">
        <v>5</v>
      </c>
      <c r="E1879" s="54">
        <f>E1877+1</f>
        <v>2041</v>
      </c>
      <c r="F1879" s="54" t="s">
        <v>15</v>
      </c>
      <c r="G1879" s="55">
        <v>5</v>
      </c>
      <c r="H1879" s="2">
        <v>0.91500000000000026</v>
      </c>
      <c r="I1879" s="2">
        <v>0.91500000000000026</v>
      </c>
    </row>
    <row r="1880" spans="1:9" x14ac:dyDescent="0.25">
      <c r="A1880" s="54" t="s">
        <v>19</v>
      </c>
      <c r="B1880" s="54">
        <v>2</v>
      </c>
      <c r="C1880" s="54" t="s">
        <v>35</v>
      </c>
      <c r="D1880" s="54">
        <v>6</v>
      </c>
      <c r="E1880" s="54">
        <v>2010</v>
      </c>
      <c r="F1880" s="55" t="s">
        <v>11</v>
      </c>
      <c r="G1880" s="55">
        <v>1</v>
      </c>
      <c r="H1880" s="54">
        <v>0.15</v>
      </c>
      <c r="I1880" s="54">
        <v>0.15</v>
      </c>
    </row>
    <row r="1881" spans="1:9" x14ac:dyDescent="0.25">
      <c r="A1881" s="54" t="s">
        <v>19</v>
      </c>
      <c r="B1881" s="54">
        <v>2</v>
      </c>
      <c r="C1881" s="54" t="s">
        <v>35</v>
      </c>
      <c r="D1881" s="54">
        <v>6</v>
      </c>
      <c r="E1881" s="54">
        <v>2010</v>
      </c>
      <c r="F1881" s="55" t="s">
        <v>12</v>
      </c>
      <c r="G1881" s="55">
        <v>2</v>
      </c>
      <c r="H1881" s="54">
        <v>0.85</v>
      </c>
      <c r="I1881" s="54">
        <v>0.85</v>
      </c>
    </row>
    <row r="1882" spans="1:9" x14ac:dyDescent="0.25">
      <c r="A1882" s="54" t="s">
        <v>19</v>
      </c>
      <c r="B1882" s="54">
        <v>2</v>
      </c>
      <c r="C1882" s="54" t="s">
        <v>35</v>
      </c>
      <c r="D1882" s="54">
        <v>6</v>
      </c>
      <c r="E1882" s="54">
        <v>2010</v>
      </c>
      <c r="F1882" s="54" t="s">
        <v>14</v>
      </c>
      <c r="G1882" s="55">
        <v>4</v>
      </c>
      <c r="H1882" s="55">
        <v>1</v>
      </c>
      <c r="I1882" s="55">
        <v>1</v>
      </c>
    </row>
    <row r="1883" spans="1:9" x14ac:dyDescent="0.25">
      <c r="A1883" s="54" t="s">
        <v>19</v>
      </c>
      <c r="B1883" s="54">
        <v>2</v>
      </c>
      <c r="C1883" s="54" t="s">
        <v>35</v>
      </c>
      <c r="D1883" s="54">
        <v>6</v>
      </c>
      <c r="E1883" s="54">
        <v>2011</v>
      </c>
      <c r="F1883" s="55" t="s">
        <v>11</v>
      </c>
      <c r="G1883" s="55">
        <v>1</v>
      </c>
      <c r="H1883" s="54">
        <v>0.03</v>
      </c>
      <c r="I1883" s="54">
        <v>0.03</v>
      </c>
    </row>
    <row r="1884" spans="1:9" x14ac:dyDescent="0.25">
      <c r="A1884" s="54" t="s">
        <v>19</v>
      </c>
      <c r="B1884" s="54">
        <v>2</v>
      </c>
      <c r="C1884" s="54" t="s">
        <v>35</v>
      </c>
      <c r="D1884" s="54">
        <v>6</v>
      </c>
      <c r="E1884" s="54">
        <v>2011</v>
      </c>
      <c r="F1884" s="55" t="s">
        <v>12</v>
      </c>
      <c r="G1884" s="55">
        <v>2</v>
      </c>
      <c r="H1884" s="54">
        <v>0.97</v>
      </c>
      <c r="I1884" s="54">
        <v>0.97</v>
      </c>
    </row>
    <row r="1885" spans="1:9" x14ac:dyDescent="0.25">
      <c r="A1885" s="54" t="s">
        <v>19</v>
      </c>
      <c r="B1885" s="54">
        <v>2</v>
      </c>
      <c r="C1885" s="54" t="s">
        <v>35</v>
      </c>
      <c r="D1885" s="54">
        <v>6</v>
      </c>
      <c r="E1885" s="54">
        <v>2011</v>
      </c>
      <c r="F1885" s="54" t="s">
        <v>14</v>
      </c>
      <c r="G1885" s="55">
        <v>4</v>
      </c>
      <c r="H1885" s="54">
        <v>0.95</v>
      </c>
      <c r="I1885" s="54">
        <v>0.95</v>
      </c>
    </row>
    <row r="1886" spans="1:9" x14ac:dyDescent="0.25">
      <c r="A1886" s="54" t="s">
        <v>19</v>
      </c>
      <c r="B1886" s="54">
        <v>2</v>
      </c>
      <c r="C1886" s="54" t="s">
        <v>35</v>
      </c>
      <c r="D1886" s="54">
        <v>6</v>
      </c>
      <c r="E1886" s="54">
        <v>2011</v>
      </c>
      <c r="F1886" s="54" t="s">
        <v>15</v>
      </c>
      <c r="G1886" s="55">
        <v>5</v>
      </c>
      <c r="H1886" s="54">
        <v>0.05</v>
      </c>
      <c r="I1886" s="54">
        <v>0.05</v>
      </c>
    </row>
    <row r="1887" spans="1:9" x14ac:dyDescent="0.25">
      <c r="A1887" s="54" t="s">
        <v>19</v>
      </c>
      <c r="B1887" s="54">
        <v>2</v>
      </c>
      <c r="C1887" s="54" t="s">
        <v>35</v>
      </c>
      <c r="D1887" s="54">
        <v>6</v>
      </c>
      <c r="E1887" s="54">
        <v>2012</v>
      </c>
      <c r="F1887" s="55" t="s">
        <v>12</v>
      </c>
      <c r="G1887" s="55">
        <v>2</v>
      </c>
      <c r="H1887" s="54">
        <v>1</v>
      </c>
      <c r="I1887" s="54">
        <v>1</v>
      </c>
    </row>
    <row r="1888" spans="1:9" x14ac:dyDescent="0.25">
      <c r="A1888" s="54" t="s">
        <v>19</v>
      </c>
      <c r="B1888" s="54">
        <v>2</v>
      </c>
      <c r="C1888" s="54" t="s">
        <v>35</v>
      </c>
      <c r="D1888" s="54">
        <v>6</v>
      </c>
      <c r="E1888" s="54">
        <v>2012</v>
      </c>
      <c r="F1888" s="54" t="s">
        <v>14</v>
      </c>
      <c r="G1888" s="55">
        <v>4</v>
      </c>
      <c r="H1888" s="54">
        <v>0.93799999999999994</v>
      </c>
      <c r="I1888" s="54">
        <v>0.93799999999999994</v>
      </c>
    </row>
    <row r="1889" spans="1:9" x14ac:dyDescent="0.25">
      <c r="A1889" s="54" t="s">
        <v>19</v>
      </c>
      <c r="B1889" s="54">
        <v>2</v>
      </c>
      <c r="C1889" s="54" t="s">
        <v>35</v>
      </c>
      <c r="D1889" s="54">
        <v>6</v>
      </c>
      <c r="E1889" s="54">
        <v>2012</v>
      </c>
      <c r="F1889" s="54" t="s">
        <v>15</v>
      </c>
      <c r="G1889" s="55">
        <v>5</v>
      </c>
      <c r="H1889" s="54">
        <v>6.2E-2</v>
      </c>
      <c r="I1889" s="54">
        <v>6.2E-2</v>
      </c>
    </row>
    <row r="1890" spans="1:9" x14ac:dyDescent="0.25">
      <c r="A1890" s="54" t="s">
        <v>19</v>
      </c>
      <c r="B1890" s="54">
        <v>2</v>
      </c>
      <c r="C1890" s="54" t="s">
        <v>35</v>
      </c>
      <c r="D1890" s="54">
        <v>6</v>
      </c>
      <c r="E1890" s="54">
        <v>2013</v>
      </c>
      <c r="F1890" s="55" t="s">
        <v>12</v>
      </c>
      <c r="G1890" s="55">
        <v>2</v>
      </c>
      <c r="H1890" s="54">
        <v>0.97899999999999998</v>
      </c>
      <c r="I1890" s="54">
        <v>0.97899999999999998</v>
      </c>
    </row>
    <row r="1891" spans="1:9" x14ac:dyDescent="0.25">
      <c r="A1891" s="54" t="s">
        <v>19</v>
      </c>
      <c r="B1891" s="54">
        <v>2</v>
      </c>
      <c r="C1891" s="54" t="s">
        <v>35</v>
      </c>
      <c r="D1891" s="54">
        <v>6</v>
      </c>
      <c r="E1891" s="54">
        <v>2013</v>
      </c>
      <c r="F1891" s="54" t="s">
        <v>20</v>
      </c>
      <c r="G1891" s="55">
        <v>3</v>
      </c>
      <c r="H1891" s="54">
        <v>2.1000000000000001E-2</v>
      </c>
      <c r="I1891" s="54">
        <v>2.1000000000000001E-2</v>
      </c>
    </row>
    <row r="1892" spans="1:9" x14ac:dyDescent="0.25">
      <c r="A1892" s="54" t="s">
        <v>19</v>
      </c>
      <c r="B1892" s="54">
        <v>2</v>
      </c>
      <c r="C1892" s="54" t="s">
        <v>35</v>
      </c>
      <c r="D1892" s="54">
        <v>6</v>
      </c>
      <c r="E1892" s="54">
        <v>2013</v>
      </c>
      <c r="F1892" s="54" t="s">
        <v>14</v>
      </c>
      <c r="G1892" s="55">
        <v>4</v>
      </c>
      <c r="H1892" s="2">
        <v>0.92100000000000004</v>
      </c>
      <c r="I1892" s="2">
        <v>0.92100000000000004</v>
      </c>
    </row>
    <row r="1893" spans="1:9" x14ac:dyDescent="0.25">
      <c r="A1893" s="54" t="s">
        <v>19</v>
      </c>
      <c r="B1893" s="54">
        <v>2</v>
      </c>
      <c r="C1893" s="54" t="s">
        <v>35</v>
      </c>
      <c r="D1893" s="54">
        <v>6</v>
      </c>
      <c r="E1893" s="54">
        <v>2013</v>
      </c>
      <c r="F1893" s="54" t="s">
        <v>15</v>
      </c>
      <c r="G1893" s="55">
        <v>5</v>
      </c>
      <c r="H1893" s="2">
        <v>7.9000000000000001E-2</v>
      </c>
      <c r="I1893" s="2">
        <v>7.9000000000000001E-2</v>
      </c>
    </row>
    <row r="1894" spans="1:9" x14ac:dyDescent="0.25">
      <c r="A1894" s="54" t="s">
        <v>19</v>
      </c>
      <c r="B1894" s="54">
        <v>2</v>
      </c>
      <c r="C1894" s="54" t="s">
        <v>35</v>
      </c>
      <c r="D1894" s="54">
        <v>6</v>
      </c>
      <c r="E1894" s="54">
        <v>2014</v>
      </c>
      <c r="F1894" s="55" t="s">
        <v>12</v>
      </c>
      <c r="G1894" s="55">
        <v>2</v>
      </c>
      <c r="H1894" s="54">
        <v>0.95799999999999996</v>
      </c>
      <c r="I1894" s="54">
        <v>0.95799999999999996</v>
      </c>
    </row>
    <row r="1895" spans="1:9" x14ac:dyDescent="0.25">
      <c r="A1895" s="54" t="s">
        <v>19</v>
      </c>
      <c r="B1895" s="54">
        <v>2</v>
      </c>
      <c r="C1895" s="54" t="s">
        <v>35</v>
      </c>
      <c r="D1895" s="54">
        <v>6</v>
      </c>
      <c r="E1895" s="54">
        <v>2014</v>
      </c>
      <c r="F1895" s="54" t="s">
        <v>20</v>
      </c>
      <c r="G1895" s="55">
        <v>3</v>
      </c>
      <c r="H1895" s="54">
        <v>4.2000000000000003E-2</v>
      </c>
      <c r="I1895" s="54">
        <v>4.2000000000000003E-2</v>
      </c>
    </row>
    <row r="1896" spans="1:9" x14ac:dyDescent="0.25">
      <c r="A1896" s="54" t="s">
        <v>19</v>
      </c>
      <c r="B1896" s="54">
        <v>2</v>
      </c>
      <c r="C1896" s="54" t="s">
        <v>35</v>
      </c>
      <c r="D1896" s="54">
        <v>6</v>
      </c>
      <c r="E1896" s="54">
        <v>2014</v>
      </c>
      <c r="F1896" s="54" t="s">
        <v>14</v>
      </c>
      <c r="G1896" s="55">
        <v>4</v>
      </c>
      <c r="H1896" s="2">
        <v>0.90300000000000002</v>
      </c>
      <c r="I1896" s="2">
        <v>0.90300000000000002</v>
      </c>
    </row>
    <row r="1897" spans="1:9" x14ac:dyDescent="0.25">
      <c r="A1897" s="54" t="s">
        <v>19</v>
      </c>
      <c r="B1897" s="54">
        <v>2</v>
      </c>
      <c r="C1897" s="54" t="s">
        <v>35</v>
      </c>
      <c r="D1897" s="54">
        <v>6</v>
      </c>
      <c r="E1897" s="54">
        <v>2014</v>
      </c>
      <c r="F1897" s="54" t="s">
        <v>15</v>
      </c>
      <c r="G1897" s="55">
        <v>5</v>
      </c>
      <c r="H1897" s="2">
        <v>9.7000000000000003E-2</v>
      </c>
      <c r="I1897" s="2">
        <v>9.7000000000000003E-2</v>
      </c>
    </row>
    <row r="1898" spans="1:9" x14ac:dyDescent="0.25">
      <c r="A1898" s="54" t="s">
        <v>19</v>
      </c>
      <c r="B1898" s="54">
        <v>2</v>
      </c>
      <c r="C1898" s="54" t="s">
        <v>35</v>
      </c>
      <c r="D1898" s="54">
        <v>6</v>
      </c>
      <c r="E1898" s="54">
        <v>2015</v>
      </c>
      <c r="F1898" s="55" t="s">
        <v>12</v>
      </c>
      <c r="G1898" s="55">
        <v>2</v>
      </c>
      <c r="H1898" s="54">
        <v>0.93699999999999994</v>
      </c>
      <c r="I1898" s="54">
        <v>0.93699999999999994</v>
      </c>
    </row>
    <row r="1899" spans="1:9" x14ac:dyDescent="0.25">
      <c r="A1899" s="54" t="s">
        <v>19</v>
      </c>
      <c r="B1899" s="54">
        <v>2</v>
      </c>
      <c r="C1899" s="54" t="s">
        <v>35</v>
      </c>
      <c r="D1899" s="54">
        <v>6</v>
      </c>
      <c r="E1899" s="54">
        <v>2015</v>
      </c>
      <c r="F1899" s="54" t="s">
        <v>20</v>
      </c>
      <c r="G1899" s="55">
        <v>3</v>
      </c>
      <c r="H1899" s="54">
        <v>6.3E-2</v>
      </c>
      <c r="I1899" s="54">
        <v>6.3E-2</v>
      </c>
    </row>
    <row r="1900" spans="1:9" x14ac:dyDescent="0.25">
      <c r="A1900" s="54" t="s">
        <v>19</v>
      </c>
      <c r="B1900" s="54">
        <v>2</v>
      </c>
      <c r="C1900" s="54" t="s">
        <v>35</v>
      </c>
      <c r="D1900" s="54">
        <v>6</v>
      </c>
      <c r="E1900" s="54">
        <v>2015</v>
      </c>
      <c r="F1900" s="54" t="s">
        <v>14</v>
      </c>
      <c r="G1900" s="55">
        <v>4</v>
      </c>
      <c r="H1900" s="2">
        <v>0.88600000000000001</v>
      </c>
      <c r="I1900" s="2">
        <v>0.88600000000000001</v>
      </c>
    </row>
    <row r="1901" spans="1:9" x14ac:dyDescent="0.25">
      <c r="A1901" s="54" t="s">
        <v>19</v>
      </c>
      <c r="B1901" s="54">
        <v>2</v>
      </c>
      <c r="C1901" s="54" t="s">
        <v>35</v>
      </c>
      <c r="D1901" s="54">
        <v>6</v>
      </c>
      <c r="E1901" s="54">
        <v>2015</v>
      </c>
      <c r="F1901" s="54" t="s">
        <v>15</v>
      </c>
      <c r="G1901" s="55">
        <v>5</v>
      </c>
      <c r="H1901" s="2">
        <v>0.114</v>
      </c>
      <c r="I1901" s="2">
        <v>0.114</v>
      </c>
    </row>
    <row r="1902" spans="1:9" x14ac:dyDescent="0.25">
      <c r="A1902" s="54" t="s">
        <v>19</v>
      </c>
      <c r="B1902" s="54">
        <v>2</v>
      </c>
      <c r="C1902" s="54" t="s">
        <v>35</v>
      </c>
      <c r="D1902" s="54">
        <v>6</v>
      </c>
      <c r="E1902" s="54">
        <v>2016</v>
      </c>
      <c r="F1902" s="55" t="s">
        <v>12</v>
      </c>
      <c r="G1902" s="55">
        <v>2</v>
      </c>
      <c r="H1902" s="54">
        <v>0.91599999999999993</v>
      </c>
      <c r="I1902" s="54">
        <v>0.91599999999999993</v>
      </c>
    </row>
    <row r="1903" spans="1:9" x14ac:dyDescent="0.25">
      <c r="A1903" s="54" t="s">
        <v>19</v>
      </c>
      <c r="B1903" s="54">
        <v>2</v>
      </c>
      <c r="C1903" s="54" t="s">
        <v>35</v>
      </c>
      <c r="D1903" s="54">
        <v>6</v>
      </c>
      <c r="E1903" s="54">
        <v>2016</v>
      </c>
      <c r="F1903" s="54" t="s">
        <v>20</v>
      </c>
      <c r="G1903" s="55">
        <v>3</v>
      </c>
      <c r="H1903" s="54">
        <v>8.4000000000000005E-2</v>
      </c>
      <c r="I1903" s="54">
        <v>8.4000000000000005E-2</v>
      </c>
    </row>
    <row r="1904" spans="1:9" x14ac:dyDescent="0.25">
      <c r="A1904" s="54" t="s">
        <v>19</v>
      </c>
      <c r="B1904" s="54">
        <v>2</v>
      </c>
      <c r="C1904" s="54" t="s">
        <v>35</v>
      </c>
      <c r="D1904" s="54">
        <v>6</v>
      </c>
      <c r="E1904" s="54">
        <f>E1902+1</f>
        <v>2017</v>
      </c>
      <c r="F1904" s="54" t="s">
        <v>14</v>
      </c>
      <c r="G1904" s="55">
        <v>4</v>
      </c>
      <c r="H1904" s="2">
        <v>0.85399999999999998</v>
      </c>
      <c r="I1904" s="2">
        <v>0.85399999999999998</v>
      </c>
    </row>
    <row r="1905" spans="1:9" x14ac:dyDescent="0.25">
      <c r="A1905" s="54" t="s">
        <v>19</v>
      </c>
      <c r="B1905" s="54">
        <v>2</v>
      </c>
      <c r="C1905" s="54" t="s">
        <v>35</v>
      </c>
      <c r="D1905" s="54">
        <v>6</v>
      </c>
      <c r="E1905" s="54">
        <f>E1903+1</f>
        <v>2017</v>
      </c>
      <c r="F1905" s="54" t="s">
        <v>15</v>
      </c>
      <c r="G1905" s="55">
        <v>5</v>
      </c>
      <c r="H1905" s="2">
        <v>0.14600000000000002</v>
      </c>
      <c r="I1905" s="2">
        <v>0.14600000000000002</v>
      </c>
    </row>
    <row r="1906" spans="1:9" x14ac:dyDescent="0.25">
      <c r="A1906" s="54" t="s">
        <v>19</v>
      </c>
      <c r="B1906" s="54">
        <v>2</v>
      </c>
      <c r="C1906" s="54" t="s">
        <v>35</v>
      </c>
      <c r="D1906" s="54">
        <v>6</v>
      </c>
      <c r="E1906" s="54">
        <v>2017</v>
      </c>
      <c r="F1906" s="55" t="s">
        <v>12</v>
      </c>
      <c r="G1906" s="55">
        <v>2</v>
      </c>
      <c r="H1906" s="54">
        <v>0.88349999999999995</v>
      </c>
      <c r="I1906" s="54">
        <v>0.88349999999999995</v>
      </c>
    </row>
    <row r="1907" spans="1:9" x14ac:dyDescent="0.25">
      <c r="A1907" s="54" t="s">
        <v>19</v>
      </c>
      <c r="B1907" s="54">
        <v>2</v>
      </c>
      <c r="C1907" s="54" t="s">
        <v>35</v>
      </c>
      <c r="D1907" s="54">
        <v>6</v>
      </c>
      <c r="E1907" s="54">
        <v>2017</v>
      </c>
      <c r="F1907" s="54" t="s">
        <v>20</v>
      </c>
      <c r="G1907" s="55">
        <v>3</v>
      </c>
      <c r="H1907" s="54">
        <v>0.11650000000000001</v>
      </c>
      <c r="I1907" s="54">
        <v>0.11650000000000001</v>
      </c>
    </row>
    <row r="1908" spans="1:9" x14ac:dyDescent="0.25">
      <c r="A1908" s="54" t="s">
        <v>19</v>
      </c>
      <c r="B1908" s="54">
        <v>2</v>
      </c>
      <c r="C1908" s="54" t="s">
        <v>35</v>
      </c>
      <c r="D1908" s="54">
        <v>6</v>
      </c>
      <c r="E1908" s="54">
        <f>E1906+1</f>
        <v>2018</v>
      </c>
      <c r="F1908" s="54" t="s">
        <v>14</v>
      </c>
      <c r="G1908" s="55">
        <v>4</v>
      </c>
      <c r="H1908" s="2">
        <v>0.82199999999999995</v>
      </c>
      <c r="I1908" s="2">
        <v>0.82199999999999995</v>
      </c>
    </row>
    <row r="1909" spans="1:9" x14ac:dyDescent="0.25">
      <c r="A1909" s="54" t="s">
        <v>19</v>
      </c>
      <c r="B1909" s="54">
        <v>2</v>
      </c>
      <c r="C1909" s="54" t="s">
        <v>35</v>
      </c>
      <c r="D1909" s="54">
        <v>6</v>
      </c>
      <c r="E1909" s="54">
        <f>E1907+1</f>
        <v>2018</v>
      </c>
      <c r="F1909" s="54" t="s">
        <v>15</v>
      </c>
      <c r="G1909" s="55">
        <v>5</v>
      </c>
      <c r="H1909" s="2">
        <v>0.17800000000000002</v>
      </c>
      <c r="I1909" s="2">
        <v>0.17800000000000002</v>
      </c>
    </row>
    <row r="1910" spans="1:9" x14ac:dyDescent="0.25">
      <c r="A1910" s="54" t="s">
        <v>19</v>
      </c>
      <c r="B1910" s="54">
        <v>2</v>
      </c>
      <c r="C1910" s="54" t="s">
        <v>35</v>
      </c>
      <c r="D1910" s="54">
        <v>6</v>
      </c>
      <c r="E1910" s="54">
        <v>2018</v>
      </c>
      <c r="F1910" s="55" t="s">
        <v>12</v>
      </c>
      <c r="G1910" s="55">
        <v>2</v>
      </c>
      <c r="H1910" s="54">
        <v>0.85099999999999998</v>
      </c>
      <c r="I1910" s="54">
        <v>0.85099999999999998</v>
      </c>
    </row>
    <row r="1911" spans="1:9" x14ac:dyDescent="0.25">
      <c r="A1911" s="54" t="s">
        <v>19</v>
      </c>
      <c r="B1911" s="54">
        <v>2</v>
      </c>
      <c r="C1911" s="54" t="s">
        <v>35</v>
      </c>
      <c r="D1911" s="54">
        <v>6</v>
      </c>
      <c r="E1911" s="54">
        <v>2018</v>
      </c>
      <c r="F1911" s="54" t="s">
        <v>20</v>
      </c>
      <c r="G1911" s="55">
        <v>3</v>
      </c>
      <c r="H1911" s="54">
        <v>0.14900000000000002</v>
      </c>
      <c r="I1911" s="54">
        <v>0.14900000000000002</v>
      </c>
    </row>
    <row r="1912" spans="1:9" x14ac:dyDescent="0.25">
      <c r="A1912" s="54" t="s">
        <v>19</v>
      </c>
      <c r="B1912" s="54">
        <v>2</v>
      </c>
      <c r="C1912" s="54" t="s">
        <v>35</v>
      </c>
      <c r="D1912" s="54">
        <v>6</v>
      </c>
      <c r="E1912" s="54">
        <f>E1910+1</f>
        <v>2019</v>
      </c>
      <c r="F1912" s="54" t="s">
        <v>14</v>
      </c>
      <c r="G1912" s="55">
        <v>4</v>
      </c>
      <c r="H1912" s="2">
        <v>0.78999999999999992</v>
      </c>
      <c r="I1912" s="2">
        <v>0.78999999999999992</v>
      </c>
    </row>
    <row r="1913" spans="1:9" x14ac:dyDescent="0.25">
      <c r="A1913" s="54" t="s">
        <v>19</v>
      </c>
      <c r="B1913" s="54">
        <v>2</v>
      </c>
      <c r="C1913" s="54" t="s">
        <v>35</v>
      </c>
      <c r="D1913" s="54">
        <v>6</v>
      </c>
      <c r="E1913" s="54">
        <f>E1911+1</f>
        <v>2019</v>
      </c>
      <c r="F1913" s="54" t="s">
        <v>15</v>
      </c>
      <c r="G1913" s="55">
        <v>5</v>
      </c>
      <c r="H1913" s="2">
        <v>0.21000000000000002</v>
      </c>
      <c r="I1913" s="2">
        <v>0.21000000000000002</v>
      </c>
    </row>
    <row r="1914" spans="1:9" x14ac:dyDescent="0.25">
      <c r="A1914" s="54" t="s">
        <v>19</v>
      </c>
      <c r="B1914" s="54">
        <v>2</v>
      </c>
      <c r="C1914" s="54" t="s">
        <v>35</v>
      </c>
      <c r="D1914" s="54">
        <v>6</v>
      </c>
      <c r="E1914" s="54">
        <v>2019</v>
      </c>
      <c r="F1914" s="55" t="s">
        <v>12</v>
      </c>
      <c r="G1914" s="55">
        <v>2</v>
      </c>
      <c r="H1914" s="54">
        <v>0.81850000000000001</v>
      </c>
      <c r="I1914" s="54">
        <v>0.81850000000000001</v>
      </c>
    </row>
    <row r="1915" spans="1:9" x14ac:dyDescent="0.25">
      <c r="A1915" s="54" t="s">
        <v>19</v>
      </c>
      <c r="B1915" s="54">
        <v>2</v>
      </c>
      <c r="C1915" s="54" t="s">
        <v>35</v>
      </c>
      <c r="D1915" s="54">
        <v>6</v>
      </c>
      <c r="E1915" s="54">
        <v>2019</v>
      </c>
      <c r="F1915" s="54" t="s">
        <v>20</v>
      </c>
      <c r="G1915" s="55">
        <v>3</v>
      </c>
      <c r="H1915" s="54">
        <v>0.18150000000000002</v>
      </c>
      <c r="I1915" s="54">
        <v>0.18150000000000002</v>
      </c>
    </row>
    <row r="1916" spans="1:9" x14ac:dyDescent="0.25">
      <c r="A1916" s="54" t="s">
        <v>19</v>
      </c>
      <c r="B1916" s="54">
        <v>2</v>
      </c>
      <c r="C1916" s="54" t="s">
        <v>35</v>
      </c>
      <c r="D1916" s="54">
        <v>6</v>
      </c>
      <c r="E1916" s="54">
        <f>E1914+1</f>
        <v>2020</v>
      </c>
      <c r="F1916" s="54" t="s">
        <v>14</v>
      </c>
      <c r="G1916" s="55">
        <v>4</v>
      </c>
      <c r="H1916" s="2">
        <v>0.7579999999999999</v>
      </c>
      <c r="I1916" s="2">
        <v>0.7579999999999999</v>
      </c>
    </row>
    <row r="1917" spans="1:9" x14ac:dyDescent="0.25">
      <c r="A1917" s="54" t="s">
        <v>19</v>
      </c>
      <c r="B1917" s="54">
        <v>2</v>
      </c>
      <c r="C1917" s="54" t="s">
        <v>35</v>
      </c>
      <c r="D1917" s="54">
        <v>6</v>
      </c>
      <c r="E1917" s="54">
        <f>E1915+1</f>
        <v>2020</v>
      </c>
      <c r="F1917" s="54" t="s">
        <v>15</v>
      </c>
      <c r="G1917" s="55">
        <v>5</v>
      </c>
      <c r="H1917" s="2">
        <v>0.24200000000000002</v>
      </c>
      <c r="I1917" s="2">
        <v>0.24200000000000002</v>
      </c>
    </row>
    <row r="1918" spans="1:9" x14ac:dyDescent="0.25">
      <c r="A1918" s="54" t="s">
        <v>19</v>
      </c>
      <c r="B1918" s="54">
        <v>2</v>
      </c>
      <c r="C1918" s="54" t="s">
        <v>35</v>
      </c>
      <c r="D1918" s="54">
        <v>6</v>
      </c>
      <c r="E1918" s="54">
        <v>2020</v>
      </c>
      <c r="F1918" s="55" t="s">
        <v>12</v>
      </c>
      <c r="G1918" s="55">
        <v>2</v>
      </c>
      <c r="H1918" s="54">
        <v>0.78600000000000003</v>
      </c>
      <c r="I1918" s="54">
        <v>0.78600000000000003</v>
      </c>
    </row>
    <row r="1919" spans="1:9" x14ac:dyDescent="0.25">
      <c r="A1919" s="54" t="s">
        <v>19</v>
      </c>
      <c r="B1919" s="54">
        <v>2</v>
      </c>
      <c r="C1919" s="54" t="s">
        <v>35</v>
      </c>
      <c r="D1919" s="54">
        <v>6</v>
      </c>
      <c r="E1919" s="54">
        <v>2020</v>
      </c>
      <c r="F1919" s="54" t="s">
        <v>20</v>
      </c>
      <c r="G1919" s="55">
        <v>3</v>
      </c>
      <c r="H1919" s="54">
        <v>0.21400000000000002</v>
      </c>
      <c r="I1919" s="54">
        <v>0.21400000000000002</v>
      </c>
    </row>
    <row r="1920" spans="1:9" x14ac:dyDescent="0.25">
      <c r="A1920" s="54" t="s">
        <v>19</v>
      </c>
      <c r="B1920" s="54">
        <v>2</v>
      </c>
      <c r="C1920" s="54" t="s">
        <v>35</v>
      </c>
      <c r="D1920" s="54">
        <v>6</v>
      </c>
      <c r="E1920" s="54">
        <f>E1918+1</f>
        <v>2021</v>
      </c>
      <c r="F1920" s="54" t="s">
        <v>14</v>
      </c>
      <c r="G1920" s="55">
        <v>4</v>
      </c>
      <c r="H1920" s="2">
        <v>0.72499999999999998</v>
      </c>
      <c r="I1920" s="2">
        <v>0.72499999999999998</v>
      </c>
    </row>
    <row r="1921" spans="1:9" x14ac:dyDescent="0.25">
      <c r="A1921" s="54" t="s">
        <v>19</v>
      </c>
      <c r="B1921" s="54">
        <v>2</v>
      </c>
      <c r="C1921" s="54" t="s">
        <v>35</v>
      </c>
      <c r="D1921" s="54">
        <v>6</v>
      </c>
      <c r="E1921" s="54">
        <f>E1919+1</f>
        <v>2021</v>
      </c>
      <c r="F1921" s="54" t="s">
        <v>15</v>
      </c>
      <c r="G1921" s="55">
        <v>5</v>
      </c>
      <c r="H1921" s="2">
        <v>0.27500000000000002</v>
      </c>
      <c r="I1921" s="2">
        <v>0.27500000000000002</v>
      </c>
    </row>
    <row r="1922" spans="1:9" x14ac:dyDescent="0.25">
      <c r="A1922" s="54" t="s">
        <v>19</v>
      </c>
      <c r="B1922" s="54">
        <v>2</v>
      </c>
      <c r="C1922" s="54" t="s">
        <v>35</v>
      </c>
      <c r="D1922" s="54">
        <v>6</v>
      </c>
      <c r="E1922" s="54">
        <f>E1920+1</f>
        <v>2022</v>
      </c>
      <c r="F1922" s="55" t="s">
        <v>12</v>
      </c>
      <c r="G1922" s="55">
        <v>2</v>
      </c>
      <c r="H1922" s="54">
        <v>0.72100000000000009</v>
      </c>
      <c r="I1922" s="54">
        <v>0.72100000000000009</v>
      </c>
    </row>
    <row r="1923" spans="1:9" x14ac:dyDescent="0.25">
      <c r="A1923" s="54" t="s">
        <v>19</v>
      </c>
      <c r="B1923" s="54">
        <v>2</v>
      </c>
      <c r="C1923" s="54" t="s">
        <v>35</v>
      </c>
      <c r="D1923" s="54">
        <v>6</v>
      </c>
      <c r="E1923" s="54">
        <f>E1921+1</f>
        <v>2022</v>
      </c>
      <c r="F1923" s="54" t="s">
        <v>20</v>
      </c>
      <c r="G1923" s="55">
        <v>3</v>
      </c>
      <c r="H1923" s="54">
        <v>0.27900000000000003</v>
      </c>
      <c r="I1923" s="54">
        <v>0.27900000000000003</v>
      </c>
    </row>
    <row r="1924" spans="1:9" x14ac:dyDescent="0.25">
      <c r="A1924" s="54" t="s">
        <v>19</v>
      </c>
      <c r="B1924" s="54">
        <v>2</v>
      </c>
      <c r="C1924" s="54" t="s">
        <v>35</v>
      </c>
      <c r="D1924" s="54">
        <v>6</v>
      </c>
      <c r="E1924" s="54">
        <f>E1922+1</f>
        <v>2023</v>
      </c>
      <c r="F1924" s="54" t="s">
        <v>21</v>
      </c>
      <c r="G1924" s="55">
        <v>4</v>
      </c>
      <c r="H1924" s="2">
        <v>0.66100000000000003</v>
      </c>
      <c r="I1924" s="2">
        <v>0.66100000000000003</v>
      </c>
    </row>
    <row r="1925" spans="1:9" x14ac:dyDescent="0.25">
      <c r="A1925" s="54" t="s">
        <v>19</v>
      </c>
      <c r="B1925" s="54">
        <v>2</v>
      </c>
      <c r="C1925" s="54" t="s">
        <v>35</v>
      </c>
      <c r="D1925" s="54">
        <v>6</v>
      </c>
      <c r="E1925" s="54">
        <f>E1923+1</f>
        <v>2023</v>
      </c>
      <c r="F1925" s="54" t="s">
        <v>15</v>
      </c>
      <c r="G1925" s="55">
        <v>5</v>
      </c>
      <c r="H1925" s="2">
        <v>0.33900000000000002</v>
      </c>
      <c r="I1925" s="2">
        <v>0.33900000000000002</v>
      </c>
    </row>
    <row r="1926" spans="1:9" x14ac:dyDescent="0.25">
      <c r="A1926" s="54" t="s">
        <v>19</v>
      </c>
      <c r="B1926" s="54">
        <v>2</v>
      </c>
      <c r="C1926" s="54" t="s">
        <v>35</v>
      </c>
      <c r="D1926" s="54">
        <v>6</v>
      </c>
      <c r="E1926" s="54">
        <f>E1924+1</f>
        <v>2024</v>
      </c>
      <c r="F1926" s="55" t="s">
        <v>12</v>
      </c>
      <c r="G1926" s="55">
        <v>2</v>
      </c>
      <c r="H1926" s="54">
        <v>0.65600000000000014</v>
      </c>
      <c r="I1926" s="54">
        <v>0.65600000000000014</v>
      </c>
    </row>
    <row r="1927" spans="1:9" x14ac:dyDescent="0.25">
      <c r="A1927" s="54" t="s">
        <v>19</v>
      </c>
      <c r="B1927" s="54">
        <v>2</v>
      </c>
      <c r="C1927" s="54" t="s">
        <v>35</v>
      </c>
      <c r="D1927" s="54">
        <v>6</v>
      </c>
      <c r="E1927" s="54">
        <f>E1925+1</f>
        <v>2024</v>
      </c>
      <c r="F1927" s="54" t="s">
        <v>20</v>
      </c>
      <c r="G1927" s="55">
        <v>3</v>
      </c>
      <c r="H1927" s="54">
        <v>0.34400000000000003</v>
      </c>
      <c r="I1927" s="54">
        <v>0.34400000000000003</v>
      </c>
    </row>
    <row r="1928" spans="1:9" x14ac:dyDescent="0.25">
      <c r="A1928" s="54" t="s">
        <v>19</v>
      </c>
      <c r="B1928" s="54">
        <v>2</v>
      </c>
      <c r="C1928" s="54" t="s">
        <v>35</v>
      </c>
      <c r="D1928" s="54">
        <v>6</v>
      </c>
      <c r="E1928" s="54">
        <f>E1926+1</f>
        <v>2025</v>
      </c>
      <c r="F1928" s="54" t="s">
        <v>22</v>
      </c>
      <c r="G1928" s="55">
        <v>4</v>
      </c>
      <c r="H1928" s="2">
        <v>0.59699999999999998</v>
      </c>
      <c r="I1928" s="2">
        <v>0.59699999999999998</v>
      </c>
    </row>
    <row r="1929" spans="1:9" x14ac:dyDescent="0.25">
      <c r="A1929" s="54" t="s">
        <v>19</v>
      </c>
      <c r="B1929" s="54">
        <v>2</v>
      </c>
      <c r="C1929" s="54" t="s">
        <v>35</v>
      </c>
      <c r="D1929" s="54">
        <v>6</v>
      </c>
      <c r="E1929" s="54">
        <f>E1927+1</f>
        <v>2025</v>
      </c>
      <c r="F1929" s="54" t="s">
        <v>15</v>
      </c>
      <c r="G1929" s="55">
        <v>5</v>
      </c>
      <c r="H1929" s="2">
        <v>0.40300000000000002</v>
      </c>
      <c r="I1929" s="2">
        <v>0.40300000000000002</v>
      </c>
    </row>
    <row r="1930" spans="1:9" x14ac:dyDescent="0.25">
      <c r="A1930" s="54" t="s">
        <v>19</v>
      </c>
      <c r="B1930" s="54">
        <v>2</v>
      </c>
      <c r="C1930" s="54" t="s">
        <v>35</v>
      </c>
      <c r="D1930" s="54">
        <v>6</v>
      </c>
      <c r="E1930" s="54">
        <f>E1928+1</f>
        <v>2026</v>
      </c>
      <c r="F1930" s="55" t="s">
        <v>12</v>
      </c>
      <c r="G1930" s="55">
        <v>2</v>
      </c>
      <c r="H1930" s="54">
        <v>0.59100000000000019</v>
      </c>
      <c r="I1930" s="54">
        <v>0.59100000000000019</v>
      </c>
    </row>
    <row r="1931" spans="1:9" x14ac:dyDescent="0.25">
      <c r="A1931" s="54" t="s">
        <v>19</v>
      </c>
      <c r="B1931" s="54">
        <v>2</v>
      </c>
      <c r="C1931" s="54" t="s">
        <v>35</v>
      </c>
      <c r="D1931" s="54">
        <v>6</v>
      </c>
      <c r="E1931" s="54">
        <f>E1929+1</f>
        <v>2026</v>
      </c>
      <c r="F1931" s="54" t="s">
        <v>20</v>
      </c>
      <c r="G1931" s="55">
        <v>3</v>
      </c>
      <c r="H1931" s="54">
        <v>0.40900000000000003</v>
      </c>
      <c r="I1931" s="54">
        <v>0.40900000000000003</v>
      </c>
    </row>
    <row r="1932" spans="1:9" x14ac:dyDescent="0.25">
      <c r="A1932" s="54" t="s">
        <v>19</v>
      </c>
      <c r="B1932" s="54">
        <v>2</v>
      </c>
      <c r="C1932" s="54" t="s">
        <v>35</v>
      </c>
      <c r="D1932" s="54">
        <v>6</v>
      </c>
      <c r="E1932" s="54">
        <f>E1930+1</f>
        <v>2027</v>
      </c>
      <c r="F1932" s="54" t="s">
        <v>23</v>
      </c>
      <c r="G1932" s="55">
        <v>4</v>
      </c>
      <c r="H1932" s="2">
        <v>0.53299999999999992</v>
      </c>
      <c r="I1932" s="2">
        <v>0.53299999999999992</v>
      </c>
    </row>
    <row r="1933" spans="1:9" x14ac:dyDescent="0.25">
      <c r="A1933" s="54" t="s">
        <v>19</v>
      </c>
      <c r="B1933" s="54">
        <v>2</v>
      </c>
      <c r="C1933" s="54" t="s">
        <v>35</v>
      </c>
      <c r="D1933" s="54">
        <v>6</v>
      </c>
      <c r="E1933" s="54">
        <f>E1931+1</f>
        <v>2027</v>
      </c>
      <c r="F1933" s="54" t="s">
        <v>15</v>
      </c>
      <c r="G1933" s="55">
        <v>5</v>
      </c>
      <c r="H1933" s="2">
        <v>0.46700000000000003</v>
      </c>
      <c r="I1933" s="2">
        <v>0.46700000000000003</v>
      </c>
    </row>
    <row r="1934" spans="1:9" x14ac:dyDescent="0.25">
      <c r="A1934" s="54" t="s">
        <v>19</v>
      </c>
      <c r="B1934" s="54">
        <v>2</v>
      </c>
      <c r="C1934" s="54" t="s">
        <v>35</v>
      </c>
      <c r="D1934" s="54">
        <v>6</v>
      </c>
      <c r="E1934" s="54">
        <f>E1932+1</f>
        <v>2028</v>
      </c>
      <c r="F1934" s="55" t="s">
        <v>12</v>
      </c>
      <c r="G1934" s="55">
        <v>2</v>
      </c>
      <c r="H1934" s="54">
        <v>0.52600000000000025</v>
      </c>
      <c r="I1934" s="54">
        <v>0.52600000000000025</v>
      </c>
    </row>
    <row r="1935" spans="1:9" x14ac:dyDescent="0.25">
      <c r="A1935" s="54" t="s">
        <v>19</v>
      </c>
      <c r="B1935" s="54">
        <v>2</v>
      </c>
      <c r="C1935" s="54" t="s">
        <v>35</v>
      </c>
      <c r="D1935" s="54">
        <v>6</v>
      </c>
      <c r="E1935" s="54">
        <f>E1933+1</f>
        <v>2028</v>
      </c>
      <c r="F1935" s="54" t="s">
        <v>20</v>
      </c>
      <c r="G1935" s="55">
        <v>3</v>
      </c>
      <c r="H1935" s="54">
        <v>0.47400000000000003</v>
      </c>
      <c r="I1935" s="54">
        <v>0.47400000000000003</v>
      </c>
    </row>
    <row r="1936" spans="1:9" x14ac:dyDescent="0.25">
      <c r="A1936" s="54" t="s">
        <v>19</v>
      </c>
      <c r="B1936" s="54">
        <v>2</v>
      </c>
      <c r="C1936" s="54" t="s">
        <v>35</v>
      </c>
      <c r="D1936" s="54">
        <v>6</v>
      </c>
      <c r="E1936" s="54">
        <f>E1934+1</f>
        <v>2029</v>
      </c>
      <c r="F1936" s="54" t="s">
        <v>24</v>
      </c>
      <c r="G1936" s="55">
        <v>4</v>
      </c>
      <c r="H1936" s="2">
        <v>0.46899999999999992</v>
      </c>
      <c r="I1936" s="2">
        <v>0.46899999999999992</v>
      </c>
    </row>
    <row r="1937" spans="1:9" x14ac:dyDescent="0.25">
      <c r="A1937" s="54" t="s">
        <v>19</v>
      </c>
      <c r="B1937" s="54">
        <v>2</v>
      </c>
      <c r="C1937" s="54" t="s">
        <v>35</v>
      </c>
      <c r="D1937" s="54">
        <v>6</v>
      </c>
      <c r="E1937" s="54">
        <f>E1935+1</f>
        <v>2029</v>
      </c>
      <c r="F1937" s="54" t="s">
        <v>15</v>
      </c>
      <c r="G1937" s="55">
        <v>5</v>
      </c>
      <c r="H1937" s="2">
        <v>0.53100000000000003</v>
      </c>
      <c r="I1937" s="2">
        <v>0.53100000000000003</v>
      </c>
    </row>
    <row r="1938" spans="1:9" x14ac:dyDescent="0.25">
      <c r="A1938" s="54" t="s">
        <v>19</v>
      </c>
      <c r="B1938" s="54">
        <v>2</v>
      </c>
      <c r="C1938" s="54" t="s">
        <v>35</v>
      </c>
      <c r="D1938" s="54">
        <v>6</v>
      </c>
      <c r="E1938" s="54">
        <f>E1936+1</f>
        <v>2030</v>
      </c>
      <c r="F1938" s="55" t="s">
        <v>12</v>
      </c>
      <c r="G1938" s="55">
        <v>2</v>
      </c>
      <c r="H1938" s="54">
        <v>0.46100000000000024</v>
      </c>
      <c r="I1938" s="54">
        <v>0.46100000000000024</v>
      </c>
    </row>
    <row r="1939" spans="1:9" x14ac:dyDescent="0.25">
      <c r="A1939" s="54" t="s">
        <v>19</v>
      </c>
      <c r="B1939" s="54">
        <v>2</v>
      </c>
      <c r="C1939" s="54" t="s">
        <v>35</v>
      </c>
      <c r="D1939" s="54">
        <v>6</v>
      </c>
      <c r="E1939" s="54">
        <f>E1937+1</f>
        <v>2030</v>
      </c>
      <c r="F1939" s="54" t="s">
        <v>20</v>
      </c>
      <c r="G1939" s="55">
        <v>3</v>
      </c>
      <c r="H1939" s="54">
        <v>0.53900000000000003</v>
      </c>
      <c r="I1939" s="54">
        <v>0.53900000000000003</v>
      </c>
    </row>
    <row r="1940" spans="1:9" x14ac:dyDescent="0.25">
      <c r="A1940" s="54" t="s">
        <v>19</v>
      </c>
      <c r="B1940" s="54">
        <v>2</v>
      </c>
      <c r="C1940" s="54" t="s">
        <v>35</v>
      </c>
      <c r="D1940" s="54">
        <v>6</v>
      </c>
      <c r="E1940" s="54">
        <f>E1938+1</f>
        <v>2031</v>
      </c>
      <c r="F1940" s="54" t="s">
        <v>25</v>
      </c>
      <c r="G1940" s="55">
        <v>4</v>
      </c>
      <c r="H1940" s="2">
        <v>0.40499999999999992</v>
      </c>
      <c r="I1940" s="2">
        <v>0.40499999999999992</v>
      </c>
    </row>
    <row r="1941" spans="1:9" x14ac:dyDescent="0.25">
      <c r="A1941" s="54" t="s">
        <v>19</v>
      </c>
      <c r="B1941" s="54">
        <v>2</v>
      </c>
      <c r="C1941" s="54" t="s">
        <v>35</v>
      </c>
      <c r="D1941" s="54">
        <v>6</v>
      </c>
      <c r="E1941" s="54">
        <f>E1939+1</f>
        <v>2031</v>
      </c>
      <c r="F1941" s="54" t="s">
        <v>15</v>
      </c>
      <c r="G1941" s="55">
        <v>5</v>
      </c>
      <c r="H1941" s="2">
        <v>0.59499999999999997</v>
      </c>
      <c r="I1941" s="2">
        <v>0.59499999999999997</v>
      </c>
    </row>
    <row r="1942" spans="1:9" x14ac:dyDescent="0.25">
      <c r="A1942" s="54" t="s">
        <v>19</v>
      </c>
      <c r="B1942" s="54">
        <v>2</v>
      </c>
      <c r="C1942" s="54" t="s">
        <v>35</v>
      </c>
      <c r="D1942" s="54">
        <v>6</v>
      </c>
      <c r="E1942" s="54">
        <f>E1940+1</f>
        <v>2032</v>
      </c>
      <c r="F1942" s="55" t="s">
        <v>12</v>
      </c>
      <c r="G1942" s="55">
        <v>2</v>
      </c>
      <c r="H1942" s="54">
        <v>0.39600000000000024</v>
      </c>
      <c r="I1942" s="54">
        <v>0.39600000000000024</v>
      </c>
    </row>
    <row r="1943" spans="1:9" x14ac:dyDescent="0.25">
      <c r="A1943" s="54" t="s">
        <v>19</v>
      </c>
      <c r="B1943" s="54">
        <v>2</v>
      </c>
      <c r="C1943" s="54" t="s">
        <v>35</v>
      </c>
      <c r="D1943" s="54">
        <v>6</v>
      </c>
      <c r="E1943" s="54">
        <f>E1941+1</f>
        <v>2032</v>
      </c>
      <c r="F1943" s="54" t="s">
        <v>20</v>
      </c>
      <c r="G1943" s="55">
        <v>3</v>
      </c>
      <c r="H1943" s="54">
        <v>0.60400000000000009</v>
      </c>
      <c r="I1943" s="54">
        <v>0.60400000000000009</v>
      </c>
    </row>
    <row r="1944" spans="1:9" x14ac:dyDescent="0.25">
      <c r="A1944" s="54" t="s">
        <v>19</v>
      </c>
      <c r="B1944" s="54">
        <v>2</v>
      </c>
      <c r="C1944" s="54" t="s">
        <v>35</v>
      </c>
      <c r="D1944" s="54">
        <v>6</v>
      </c>
      <c r="E1944" s="54">
        <f>E1942+1</f>
        <v>2033</v>
      </c>
      <c r="F1944" s="54" t="s">
        <v>26</v>
      </c>
      <c r="G1944" s="55">
        <v>4</v>
      </c>
      <c r="H1944" s="2">
        <v>0.34099999999999991</v>
      </c>
      <c r="I1944" s="2">
        <v>0.34099999999999991</v>
      </c>
    </row>
    <row r="1945" spans="1:9" x14ac:dyDescent="0.25">
      <c r="A1945" s="54" t="s">
        <v>19</v>
      </c>
      <c r="B1945" s="54">
        <v>2</v>
      </c>
      <c r="C1945" s="54" t="s">
        <v>35</v>
      </c>
      <c r="D1945" s="54">
        <v>6</v>
      </c>
      <c r="E1945" s="54">
        <f>E1943+1</f>
        <v>2033</v>
      </c>
      <c r="F1945" s="54" t="s">
        <v>15</v>
      </c>
      <c r="G1945" s="55">
        <v>5</v>
      </c>
      <c r="H1945" s="2">
        <v>0.65900000000000003</v>
      </c>
      <c r="I1945" s="2">
        <v>0.65900000000000003</v>
      </c>
    </row>
    <row r="1946" spans="1:9" x14ac:dyDescent="0.25">
      <c r="A1946" s="54" t="s">
        <v>19</v>
      </c>
      <c r="B1946" s="54">
        <v>2</v>
      </c>
      <c r="C1946" s="54" t="s">
        <v>35</v>
      </c>
      <c r="D1946" s="54">
        <v>6</v>
      </c>
      <c r="E1946" s="54">
        <f>E1944+1</f>
        <v>2034</v>
      </c>
      <c r="F1946" s="55" t="s">
        <v>12</v>
      </c>
      <c r="G1946" s="55">
        <v>2</v>
      </c>
      <c r="H1946" s="54">
        <v>0.33100000000000024</v>
      </c>
      <c r="I1946" s="54">
        <v>0.33100000000000024</v>
      </c>
    </row>
    <row r="1947" spans="1:9" x14ac:dyDescent="0.25">
      <c r="A1947" s="54" t="s">
        <v>19</v>
      </c>
      <c r="B1947" s="54">
        <v>2</v>
      </c>
      <c r="C1947" s="54" t="s">
        <v>35</v>
      </c>
      <c r="D1947" s="54">
        <v>6</v>
      </c>
      <c r="E1947" s="54">
        <f>E1945+1</f>
        <v>2034</v>
      </c>
      <c r="F1947" s="54" t="s">
        <v>20</v>
      </c>
      <c r="G1947" s="55">
        <v>3</v>
      </c>
      <c r="H1947" s="54">
        <v>0.66900000000000004</v>
      </c>
      <c r="I1947" s="54">
        <v>0.66900000000000004</v>
      </c>
    </row>
    <row r="1948" spans="1:9" x14ac:dyDescent="0.25">
      <c r="A1948" s="54" t="s">
        <v>19</v>
      </c>
      <c r="B1948" s="54">
        <v>2</v>
      </c>
      <c r="C1948" s="54" t="s">
        <v>35</v>
      </c>
      <c r="D1948" s="54">
        <v>6</v>
      </c>
      <c r="E1948" s="54">
        <f>E1946+1</f>
        <v>2035</v>
      </c>
      <c r="F1948" s="54" t="s">
        <v>27</v>
      </c>
      <c r="G1948" s="55">
        <v>4</v>
      </c>
      <c r="H1948" s="2">
        <v>0.27699999999999991</v>
      </c>
      <c r="I1948" s="2">
        <v>0.27699999999999991</v>
      </c>
    </row>
    <row r="1949" spans="1:9" x14ac:dyDescent="0.25">
      <c r="A1949" s="54" t="s">
        <v>19</v>
      </c>
      <c r="B1949" s="54">
        <v>2</v>
      </c>
      <c r="C1949" s="54" t="s">
        <v>35</v>
      </c>
      <c r="D1949" s="54">
        <v>6</v>
      </c>
      <c r="E1949" s="54">
        <f>E1947+1</f>
        <v>2035</v>
      </c>
      <c r="F1949" s="54" t="s">
        <v>15</v>
      </c>
      <c r="G1949" s="55">
        <v>5</v>
      </c>
      <c r="H1949" s="2">
        <v>0.72300000000000009</v>
      </c>
      <c r="I1949" s="2">
        <v>0.72300000000000009</v>
      </c>
    </row>
    <row r="1950" spans="1:9" x14ac:dyDescent="0.25">
      <c r="A1950" s="54" t="s">
        <v>19</v>
      </c>
      <c r="B1950" s="54">
        <v>2</v>
      </c>
      <c r="C1950" s="54" t="s">
        <v>35</v>
      </c>
      <c r="D1950" s="54">
        <v>6</v>
      </c>
      <c r="E1950" s="54">
        <f>E1948+1</f>
        <v>2036</v>
      </c>
      <c r="F1950" s="55" t="s">
        <v>12</v>
      </c>
      <c r="G1950" s="55">
        <v>2</v>
      </c>
      <c r="H1950" s="54">
        <v>0.26600000000000024</v>
      </c>
      <c r="I1950" s="54">
        <v>0.26600000000000024</v>
      </c>
    </row>
    <row r="1951" spans="1:9" x14ac:dyDescent="0.25">
      <c r="A1951" s="54" t="s">
        <v>19</v>
      </c>
      <c r="B1951" s="54">
        <v>2</v>
      </c>
      <c r="C1951" s="54" t="s">
        <v>35</v>
      </c>
      <c r="D1951" s="54">
        <v>6</v>
      </c>
      <c r="E1951" s="54">
        <f>E1949+1</f>
        <v>2036</v>
      </c>
      <c r="F1951" s="54" t="s">
        <v>20</v>
      </c>
      <c r="G1951" s="55">
        <v>3</v>
      </c>
      <c r="H1951" s="54">
        <v>0.73399999999999999</v>
      </c>
      <c r="I1951" s="54">
        <v>0.73399999999999999</v>
      </c>
    </row>
    <row r="1952" spans="1:9" x14ac:dyDescent="0.25">
      <c r="A1952" s="54" t="s">
        <v>19</v>
      </c>
      <c r="B1952" s="54">
        <v>2</v>
      </c>
      <c r="C1952" s="54" t="s">
        <v>35</v>
      </c>
      <c r="D1952" s="54">
        <v>6</v>
      </c>
      <c r="E1952" s="54">
        <f>E1950+1</f>
        <v>2037</v>
      </c>
      <c r="F1952" s="54" t="s">
        <v>28</v>
      </c>
      <c r="G1952" s="55">
        <v>4</v>
      </c>
      <c r="H1952" s="2">
        <v>0.21299999999999991</v>
      </c>
      <c r="I1952" s="2">
        <v>0.21299999999999991</v>
      </c>
    </row>
    <row r="1953" spans="1:9" x14ac:dyDescent="0.25">
      <c r="A1953" s="54" t="s">
        <v>19</v>
      </c>
      <c r="B1953" s="54">
        <v>2</v>
      </c>
      <c r="C1953" s="54" t="s">
        <v>35</v>
      </c>
      <c r="D1953" s="54">
        <v>6</v>
      </c>
      <c r="E1953" s="54">
        <f>E1951+1</f>
        <v>2037</v>
      </c>
      <c r="F1953" s="54" t="s">
        <v>15</v>
      </c>
      <c r="G1953" s="55">
        <v>5</v>
      </c>
      <c r="H1953" s="2">
        <v>0.78700000000000014</v>
      </c>
      <c r="I1953" s="2">
        <v>0.78700000000000014</v>
      </c>
    </row>
    <row r="1954" spans="1:9" x14ac:dyDescent="0.25">
      <c r="A1954" s="54" t="s">
        <v>19</v>
      </c>
      <c r="B1954" s="54">
        <v>2</v>
      </c>
      <c r="C1954" s="54" t="s">
        <v>35</v>
      </c>
      <c r="D1954" s="54">
        <v>6</v>
      </c>
      <c r="E1954" s="54">
        <f>E1952+1</f>
        <v>2038</v>
      </c>
      <c r="F1954" s="55" t="s">
        <v>12</v>
      </c>
      <c r="G1954" s="55">
        <v>2</v>
      </c>
      <c r="H1954" s="54">
        <v>0.20100000000000023</v>
      </c>
      <c r="I1954" s="54">
        <v>0.20100000000000023</v>
      </c>
    </row>
    <row r="1955" spans="1:9" x14ac:dyDescent="0.25">
      <c r="A1955" s="54" t="s">
        <v>19</v>
      </c>
      <c r="B1955" s="54">
        <v>2</v>
      </c>
      <c r="C1955" s="54" t="s">
        <v>35</v>
      </c>
      <c r="D1955" s="54">
        <v>6</v>
      </c>
      <c r="E1955" s="54">
        <f>E1953+1</f>
        <v>2038</v>
      </c>
      <c r="F1955" s="54" t="s">
        <v>20</v>
      </c>
      <c r="G1955" s="55">
        <v>3</v>
      </c>
      <c r="H1955" s="54">
        <v>0.79899999999999993</v>
      </c>
      <c r="I1955" s="54">
        <v>0.79899999999999993</v>
      </c>
    </row>
    <row r="1956" spans="1:9" x14ac:dyDescent="0.25">
      <c r="A1956" s="54" t="s">
        <v>19</v>
      </c>
      <c r="B1956" s="54">
        <v>2</v>
      </c>
      <c r="C1956" s="54" t="s">
        <v>35</v>
      </c>
      <c r="D1956" s="54">
        <v>6</v>
      </c>
      <c r="E1956" s="54">
        <f>E1954+1</f>
        <v>2039</v>
      </c>
      <c r="F1956" s="54" t="s">
        <v>29</v>
      </c>
      <c r="G1956" s="55">
        <v>4</v>
      </c>
      <c r="H1956" s="2">
        <v>0.14899999999999991</v>
      </c>
      <c r="I1956" s="2">
        <v>0.14899999999999991</v>
      </c>
    </row>
    <row r="1957" spans="1:9" x14ac:dyDescent="0.25">
      <c r="A1957" s="54" t="s">
        <v>19</v>
      </c>
      <c r="B1957" s="54">
        <v>2</v>
      </c>
      <c r="C1957" s="54" t="s">
        <v>35</v>
      </c>
      <c r="D1957" s="54">
        <v>6</v>
      </c>
      <c r="E1957" s="54">
        <f>E1955+1</f>
        <v>2039</v>
      </c>
      <c r="F1957" s="54" t="s">
        <v>15</v>
      </c>
      <c r="G1957" s="55">
        <v>5</v>
      </c>
      <c r="H1957" s="2">
        <v>0.8510000000000002</v>
      </c>
      <c r="I1957" s="2">
        <v>0.8510000000000002</v>
      </c>
    </row>
    <row r="1958" spans="1:9" x14ac:dyDescent="0.25">
      <c r="A1958" s="54" t="s">
        <v>19</v>
      </c>
      <c r="B1958" s="54">
        <v>2</v>
      </c>
      <c r="C1958" s="54" t="s">
        <v>35</v>
      </c>
      <c r="D1958" s="54">
        <v>6</v>
      </c>
      <c r="E1958" s="54">
        <f>E1956+1</f>
        <v>2040</v>
      </c>
      <c r="F1958" s="55" t="s">
        <v>12</v>
      </c>
      <c r="G1958" s="55">
        <v>2</v>
      </c>
      <c r="H1958" s="54">
        <v>0.13600000000000023</v>
      </c>
      <c r="I1958" s="54">
        <v>0.13600000000000023</v>
      </c>
    </row>
    <row r="1959" spans="1:9" x14ac:dyDescent="0.25">
      <c r="A1959" s="54" t="s">
        <v>19</v>
      </c>
      <c r="B1959" s="54">
        <v>2</v>
      </c>
      <c r="C1959" s="54" t="s">
        <v>35</v>
      </c>
      <c r="D1959" s="54">
        <v>6</v>
      </c>
      <c r="E1959" s="54">
        <f>E1957+1</f>
        <v>2040</v>
      </c>
      <c r="F1959" s="54" t="s">
        <v>20</v>
      </c>
      <c r="G1959" s="55">
        <v>3</v>
      </c>
      <c r="H1959" s="54">
        <v>0.86399999999999988</v>
      </c>
      <c r="I1959" s="54">
        <v>0.86399999999999988</v>
      </c>
    </row>
    <row r="1960" spans="1:9" x14ac:dyDescent="0.25">
      <c r="A1960" s="54" t="s">
        <v>19</v>
      </c>
      <c r="B1960" s="54">
        <v>2</v>
      </c>
      <c r="C1960" s="54" t="s">
        <v>35</v>
      </c>
      <c r="D1960" s="54">
        <v>6</v>
      </c>
      <c r="E1960" s="54">
        <f>E1958+1</f>
        <v>2041</v>
      </c>
      <c r="F1960" s="54" t="s">
        <v>30</v>
      </c>
      <c r="G1960" s="55">
        <v>4</v>
      </c>
      <c r="H1960" s="2">
        <v>8.4999999999999909E-2</v>
      </c>
      <c r="I1960" s="2">
        <v>8.4999999999999909E-2</v>
      </c>
    </row>
    <row r="1961" spans="1:9" x14ac:dyDescent="0.25">
      <c r="A1961" s="54" t="s">
        <v>19</v>
      </c>
      <c r="B1961" s="54">
        <v>2</v>
      </c>
      <c r="C1961" s="54" t="s">
        <v>35</v>
      </c>
      <c r="D1961" s="54">
        <v>6</v>
      </c>
      <c r="E1961" s="54">
        <f>E1959+1</f>
        <v>2041</v>
      </c>
      <c r="F1961" s="54" t="s">
        <v>15</v>
      </c>
      <c r="G1961" s="55">
        <v>5</v>
      </c>
      <c r="H1961" s="2">
        <v>0.91500000000000026</v>
      </c>
      <c r="I1961" s="2">
        <v>0.91500000000000026</v>
      </c>
    </row>
    <row r="1962" spans="1:9" x14ac:dyDescent="0.25">
      <c r="A1962" s="54" t="s">
        <v>19</v>
      </c>
      <c r="B1962" s="54">
        <v>2</v>
      </c>
      <c r="C1962" s="54" t="s">
        <v>36</v>
      </c>
      <c r="D1962" s="54">
        <v>7</v>
      </c>
      <c r="E1962" s="54">
        <v>2010</v>
      </c>
      <c r="F1962" s="55" t="s">
        <v>11</v>
      </c>
      <c r="G1962" s="55">
        <v>1</v>
      </c>
      <c r="H1962" s="54">
        <v>0.15</v>
      </c>
      <c r="I1962" s="54">
        <v>0.15</v>
      </c>
    </row>
    <row r="1963" spans="1:9" x14ac:dyDescent="0.25">
      <c r="A1963" s="54" t="s">
        <v>19</v>
      </c>
      <c r="B1963" s="54">
        <v>2</v>
      </c>
      <c r="C1963" s="54" t="s">
        <v>36</v>
      </c>
      <c r="D1963" s="54">
        <v>7</v>
      </c>
      <c r="E1963" s="54">
        <v>2010</v>
      </c>
      <c r="F1963" s="55" t="s">
        <v>12</v>
      </c>
      <c r="G1963" s="55">
        <v>2</v>
      </c>
      <c r="H1963" s="54">
        <v>0.85</v>
      </c>
      <c r="I1963" s="54">
        <v>0.85</v>
      </c>
    </row>
    <row r="1964" spans="1:9" x14ac:dyDescent="0.25">
      <c r="A1964" s="54" t="s">
        <v>19</v>
      </c>
      <c r="B1964" s="54">
        <v>2</v>
      </c>
      <c r="C1964" s="54" t="s">
        <v>36</v>
      </c>
      <c r="D1964" s="54">
        <v>7</v>
      </c>
      <c r="E1964" s="54">
        <v>2010</v>
      </c>
      <c r="F1964" s="54" t="s">
        <v>14</v>
      </c>
      <c r="G1964" s="55">
        <v>4</v>
      </c>
      <c r="H1964" s="55">
        <v>1</v>
      </c>
      <c r="I1964" s="55">
        <v>1</v>
      </c>
    </row>
    <row r="1965" spans="1:9" x14ac:dyDescent="0.25">
      <c r="A1965" s="54" t="s">
        <v>19</v>
      </c>
      <c r="B1965" s="54">
        <v>2</v>
      </c>
      <c r="C1965" s="54" t="s">
        <v>36</v>
      </c>
      <c r="D1965" s="54">
        <v>7</v>
      </c>
      <c r="E1965" s="54">
        <v>2011</v>
      </c>
      <c r="F1965" s="55" t="s">
        <v>11</v>
      </c>
      <c r="G1965" s="55">
        <v>1</v>
      </c>
      <c r="H1965" s="54">
        <v>0.03</v>
      </c>
      <c r="I1965" s="54">
        <v>0.03</v>
      </c>
    </row>
    <row r="1966" spans="1:9" x14ac:dyDescent="0.25">
      <c r="A1966" s="54" t="s">
        <v>19</v>
      </c>
      <c r="B1966" s="54">
        <v>2</v>
      </c>
      <c r="C1966" s="54" t="s">
        <v>36</v>
      </c>
      <c r="D1966" s="54">
        <v>7</v>
      </c>
      <c r="E1966" s="54">
        <v>2011</v>
      </c>
      <c r="F1966" s="55" t="s">
        <v>12</v>
      </c>
      <c r="G1966" s="55">
        <v>2</v>
      </c>
      <c r="H1966" s="54">
        <v>0.97</v>
      </c>
      <c r="I1966" s="54">
        <v>0.97</v>
      </c>
    </row>
    <row r="1967" spans="1:9" x14ac:dyDescent="0.25">
      <c r="A1967" s="54" t="s">
        <v>19</v>
      </c>
      <c r="B1967" s="54">
        <v>2</v>
      </c>
      <c r="C1967" s="54" t="s">
        <v>36</v>
      </c>
      <c r="D1967" s="54">
        <v>7</v>
      </c>
      <c r="E1967" s="54">
        <v>2011</v>
      </c>
      <c r="F1967" s="54" t="s">
        <v>14</v>
      </c>
      <c r="G1967" s="55">
        <v>4</v>
      </c>
      <c r="H1967" s="54">
        <v>0.95</v>
      </c>
      <c r="I1967" s="54">
        <v>0.95</v>
      </c>
    </row>
    <row r="1968" spans="1:9" x14ac:dyDescent="0.25">
      <c r="A1968" s="54" t="s">
        <v>19</v>
      </c>
      <c r="B1968" s="54">
        <v>2</v>
      </c>
      <c r="C1968" s="54" t="s">
        <v>36</v>
      </c>
      <c r="D1968" s="54">
        <v>7</v>
      </c>
      <c r="E1968" s="54">
        <v>2011</v>
      </c>
      <c r="F1968" s="54" t="s">
        <v>15</v>
      </c>
      <c r="G1968" s="55">
        <v>5</v>
      </c>
      <c r="H1968" s="54">
        <v>0.05</v>
      </c>
      <c r="I1968" s="54">
        <v>0.05</v>
      </c>
    </row>
    <row r="1969" spans="1:9" x14ac:dyDescent="0.25">
      <c r="A1969" s="54" t="s">
        <v>19</v>
      </c>
      <c r="B1969" s="54">
        <v>2</v>
      </c>
      <c r="C1969" s="54" t="s">
        <v>36</v>
      </c>
      <c r="D1969" s="54">
        <v>7</v>
      </c>
      <c r="E1969" s="54">
        <v>2012</v>
      </c>
      <c r="F1969" s="55" t="s">
        <v>12</v>
      </c>
      <c r="G1969" s="55">
        <v>2</v>
      </c>
      <c r="H1969" s="54">
        <v>1</v>
      </c>
      <c r="I1969" s="54">
        <v>1</v>
      </c>
    </row>
    <row r="1970" spans="1:9" x14ac:dyDescent="0.25">
      <c r="A1970" s="54" t="s">
        <v>19</v>
      </c>
      <c r="B1970" s="54">
        <v>2</v>
      </c>
      <c r="C1970" s="54" t="s">
        <v>36</v>
      </c>
      <c r="D1970" s="54">
        <v>7</v>
      </c>
      <c r="E1970" s="54">
        <v>2012</v>
      </c>
      <c r="F1970" s="54" t="s">
        <v>14</v>
      </c>
      <c r="G1970" s="55">
        <v>4</v>
      </c>
      <c r="H1970" s="54">
        <v>0.93799999999999994</v>
      </c>
      <c r="I1970" s="54">
        <v>0.93799999999999994</v>
      </c>
    </row>
    <row r="1971" spans="1:9" x14ac:dyDescent="0.25">
      <c r="A1971" s="54" t="s">
        <v>19</v>
      </c>
      <c r="B1971" s="54">
        <v>2</v>
      </c>
      <c r="C1971" s="54" t="s">
        <v>36</v>
      </c>
      <c r="D1971" s="54">
        <v>7</v>
      </c>
      <c r="E1971" s="54">
        <v>2012</v>
      </c>
      <c r="F1971" s="54" t="s">
        <v>15</v>
      </c>
      <c r="G1971" s="55">
        <v>5</v>
      </c>
      <c r="H1971" s="54">
        <v>6.2E-2</v>
      </c>
      <c r="I1971" s="54">
        <v>6.2E-2</v>
      </c>
    </row>
    <row r="1972" spans="1:9" x14ac:dyDescent="0.25">
      <c r="A1972" s="54" t="s">
        <v>19</v>
      </c>
      <c r="B1972" s="54">
        <v>2</v>
      </c>
      <c r="C1972" s="54" t="s">
        <v>36</v>
      </c>
      <c r="D1972" s="54">
        <v>7</v>
      </c>
      <c r="E1972" s="54">
        <v>2013</v>
      </c>
      <c r="F1972" s="55" t="s">
        <v>12</v>
      </c>
      <c r="G1972" s="55">
        <v>2</v>
      </c>
      <c r="H1972" s="54">
        <v>0.97899999999999998</v>
      </c>
      <c r="I1972" s="54">
        <v>0.97899999999999998</v>
      </c>
    </row>
    <row r="1973" spans="1:9" x14ac:dyDescent="0.25">
      <c r="A1973" s="54" t="s">
        <v>19</v>
      </c>
      <c r="B1973" s="54">
        <v>2</v>
      </c>
      <c r="C1973" s="54" t="s">
        <v>36</v>
      </c>
      <c r="D1973" s="54">
        <v>7</v>
      </c>
      <c r="E1973" s="54">
        <v>2013</v>
      </c>
      <c r="F1973" s="54" t="s">
        <v>20</v>
      </c>
      <c r="G1973" s="55">
        <v>3</v>
      </c>
      <c r="H1973" s="54">
        <v>2.1000000000000001E-2</v>
      </c>
      <c r="I1973" s="54">
        <v>2.1000000000000001E-2</v>
      </c>
    </row>
    <row r="1974" spans="1:9" x14ac:dyDescent="0.25">
      <c r="A1974" s="54" t="s">
        <v>19</v>
      </c>
      <c r="B1974" s="54">
        <v>2</v>
      </c>
      <c r="C1974" s="54" t="s">
        <v>36</v>
      </c>
      <c r="D1974" s="54">
        <v>7</v>
      </c>
      <c r="E1974" s="54">
        <v>2013</v>
      </c>
      <c r="F1974" s="54" t="s">
        <v>14</v>
      </c>
      <c r="G1974" s="55">
        <v>4</v>
      </c>
      <c r="H1974" s="2">
        <v>0.92100000000000004</v>
      </c>
      <c r="I1974" s="2">
        <v>0.92100000000000004</v>
      </c>
    </row>
    <row r="1975" spans="1:9" x14ac:dyDescent="0.25">
      <c r="A1975" s="54" t="s">
        <v>19</v>
      </c>
      <c r="B1975" s="54">
        <v>2</v>
      </c>
      <c r="C1975" s="54" t="s">
        <v>36</v>
      </c>
      <c r="D1975" s="54">
        <v>7</v>
      </c>
      <c r="E1975" s="54">
        <v>2013</v>
      </c>
      <c r="F1975" s="54" t="s">
        <v>15</v>
      </c>
      <c r="G1975" s="55">
        <v>5</v>
      </c>
      <c r="H1975" s="2">
        <v>7.9000000000000001E-2</v>
      </c>
      <c r="I1975" s="2">
        <v>7.9000000000000001E-2</v>
      </c>
    </row>
    <row r="1976" spans="1:9" x14ac:dyDescent="0.25">
      <c r="A1976" s="54" t="s">
        <v>19</v>
      </c>
      <c r="B1976" s="54">
        <v>2</v>
      </c>
      <c r="C1976" s="54" t="s">
        <v>36</v>
      </c>
      <c r="D1976" s="54">
        <v>7</v>
      </c>
      <c r="E1976" s="54">
        <v>2014</v>
      </c>
      <c r="F1976" s="55" t="s">
        <v>12</v>
      </c>
      <c r="G1976" s="55">
        <v>2</v>
      </c>
      <c r="H1976" s="54">
        <v>0.95799999999999996</v>
      </c>
      <c r="I1976" s="54">
        <v>0.95799999999999996</v>
      </c>
    </row>
    <row r="1977" spans="1:9" x14ac:dyDescent="0.25">
      <c r="A1977" s="54" t="s">
        <v>19</v>
      </c>
      <c r="B1977" s="54">
        <v>2</v>
      </c>
      <c r="C1977" s="54" t="s">
        <v>36</v>
      </c>
      <c r="D1977" s="54">
        <v>7</v>
      </c>
      <c r="E1977" s="54">
        <v>2014</v>
      </c>
      <c r="F1977" s="54" t="s">
        <v>20</v>
      </c>
      <c r="G1977" s="55">
        <v>3</v>
      </c>
      <c r="H1977" s="54">
        <v>4.2000000000000003E-2</v>
      </c>
      <c r="I1977" s="54">
        <v>4.2000000000000003E-2</v>
      </c>
    </row>
    <row r="1978" spans="1:9" x14ac:dyDescent="0.25">
      <c r="A1978" s="54" t="s">
        <v>19</v>
      </c>
      <c r="B1978" s="54">
        <v>2</v>
      </c>
      <c r="C1978" s="54" t="s">
        <v>36</v>
      </c>
      <c r="D1978" s="54">
        <v>7</v>
      </c>
      <c r="E1978" s="54">
        <v>2014</v>
      </c>
      <c r="F1978" s="54" t="s">
        <v>14</v>
      </c>
      <c r="G1978" s="55">
        <v>4</v>
      </c>
      <c r="H1978" s="2">
        <v>0.90300000000000002</v>
      </c>
      <c r="I1978" s="2">
        <v>0.90300000000000002</v>
      </c>
    </row>
    <row r="1979" spans="1:9" x14ac:dyDescent="0.25">
      <c r="A1979" s="54" t="s">
        <v>19</v>
      </c>
      <c r="B1979" s="54">
        <v>2</v>
      </c>
      <c r="C1979" s="54" t="s">
        <v>36</v>
      </c>
      <c r="D1979" s="54">
        <v>7</v>
      </c>
      <c r="E1979" s="54">
        <v>2014</v>
      </c>
      <c r="F1979" s="54" t="s">
        <v>15</v>
      </c>
      <c r="G1979" s="55">
        <v>5</v>
      </c>
      <c r="H1979" s="2">
        <v>9.7000000000000003E-2</v>
      </c>
      <c r="I1979" s="2">
        <v>9.7000000000000003E-2</v>
      </c>
    </row>
    <row r="1980" spans="1:9" x14ac:dyDescent="0.25">
      <c r="A1980" s="54" t="s">
        <v>19</v>
      </c>
      <c r="B1980" s="54">
        <v>2</v>
      </c>
      <c r="C1980" s="54" t="s">
        <v>36</v>
      </c>
      <c r="D1980" s="54">
        <v>7</v>
      </c>
      <c r="E1980" s="54">
        <v>2015</v>
      </c>
      <c r="F1980" s="55" t="s">
        <v>12</v>
      </c>
      <c r="G1980" s="55">
        <v>2</v>
      </c>
      <c r="H1980" s="54">
        <v>0.93699999999999994</v>
      </c>
      <c r="I1980" s="54">
        <v>0.93699999999999994</v>
      </c>
    </row>
    <row r="1981" spans="1:9" x14ac:dyDescent="0.25">
      <c r="A1981" s="54" t="s">
        <v>19</v>
      </c>
      <c r="B1981" s="54">
        <v>2</v>
      </c>
      <c r="C1981" s="54" t="s">
        <v>36</v>
      </c>
      <c r="D1981" s="54">
        <v>7</v>
      </c>
      <c r="E1981" s="54">
        <v>2015</v>
      </c>
      <c r="F1981" s="54" t="s">
        <v>20</v>
      </c>
      <c r="G1981" s="55">
        <v>3</v>
      </c>
      <c r="H1981" s="54">
        <v>6.3E-2</v>
      </c>
      <c r="I1981" s="54">
        <v>6.3E-2</v>
      </c>
    </row>
    <row r="1982" spans="1:9" x14ac:dyDescent="0.25">
      <c r="A1982" s="54" t="s">
        <v>19</v>
      </c>
      <c r="B1982" s="54">
        <v>2</v>
      </c>
      <c r="C1982" s="54" t="s">
        <v>36</v>
      </c>
      <c r="D1982" s="54">
        <v>7</v>
      </c>
      <c r="E1982" s="54">
        <v>2015</v>
      </c>
      <c r="F1982" s="54" t="s">
        <v>14</v>
      </c>
      <c r="G1982" s="55">
        <v>4</v>
      </c>
      <c r="H1982" s="2">
        <v>0.88600000000000001</v>
      </c>
      <c r="I1982" s="2">
        <v>0.88600000000000001</v>
      </c>
    </row>
    <row r="1983" spans="1:9" x14ac:dyDescent="0.25">
      <c r="A1983" s="54" t="s">
        <v>19</v>
      </c>
      <c r="B1983" s="54">
        <v>2</v>
      </c>
      <c r="C1983" s="54" t="s">
        <v>36</v>
      </c>
      <c r="D1983" s="54">
        <v>7</v>
      </c>
      <c r="E1983" s="54">
        <v>2015</v>
      </c>
      <c r="F1983" s="54" t="s">
        <v>15</v>
      </c>
      <c r="G1983" s="55">
        <v>5</v>
      </c>
      <c r="H1983" s="2">
        <v>0.114</v>
      </c>
      <c r="I1983" s="2">
        <v>0.114</v>
      </c>
    </row>
    <row r="1984" spans="1:9" x14ac:dyDescent="0.25">
      <c r="A1984" s="54" t="s">
        <v>19</v>
      </c>
      <c r="B1984" s="54">
        <v>2</v>
      </c>
      <c r="C1984" s="54" t="s">
        <v>36</v>
      </c>
      <c r="D1984" s="54">
        <v>7</v>
      </c>
      <c r="E1984" s="54">
        <v>2016</v>
      </c>
      <c r="F1984" s="55" t="s">
        <v>12</v>
      </c>
      <c r="G1984" s="55">
        <v>2</v>
      </c>
      <c r="H1984" s="54">
        <v>0.91599999999999993</v>
      </c>
      <c r="I1984" s="54">
        <v>0.91599999999999993</v>
      </c>
    </row>
    <row r="1985" spans="1:9" x14ac:dyDescent="0.25">
      <c r="A1985" s="54" t="s">
        <v>19</v>
      </c>
      <c r="B1985" s="54">
        <v>2</v>
      </c>
      <c r="C1985" s="54" t="s">
        <v>36</v>
      </c>
      <c r="D1985" s="54">
        <v>7</v>
      </c>
      <c r="E1985" s="54">
        <v>2016</v>
      </c>
      <c r="F1985" s="54" t="s">
        <v>20</v>
      </c>
      <c r="G1985" s="55">
        <v>3</v>
      </c>
      <c r="H1985" s="54">
        <v>8.4000000000000005E-2</v>
      </c>
      <c r="I1985" s="54">
        <v>8.4000000000000005E-2</v>
      </c>
    </row>
    <row r="1986" spans="1:9" x14ac:dyDescent="0.25">
      <c r="A1986" s="54" t="s">
        <v>19</v>
      </c>
      <c r="B1986" s="54">
        <v>2</v>
      </c>
      <c r="C1986" s="54" t="s">
        <v>36</v>
      </c>
      <c r="D1986" s="54">
        <v>7</v>
      </c>
      <c r="E1986" s="54">
        <f>E1984+1</f>
        <v>2017</v>
      </c>
      <c r="F1986" s="54" t="s">
        <v>14</v>
      </c>
      <c r="G1986" s="55">
        <v>4</v>
      </c>
      <c r="H1986" s="2">
        <v>0.85399999999999998</v>
      </c>
      <c r="I1986" s="2">
        <v>0.85399999999999998</v>
      </c>
    </row>
    <row r="1987" spans="1:9" x14ac:dyDescent="0.25">
      <c r="A1987" s="54" t="s">
        <v>19</v>
      </c>
      <c r="B1987" s="54">
        <v>2</v>
      </c>
      <c r="C1987" s="54" t="s">
        <v>36</v>
      </c>
      <c r="D1987" s="54">
        <v>7</v>
      </c>
      <c r="E1987" s="54">
        <f>E1985+1</f>
        <v>2017</v>
      </c>
      <c r="F1987" s="54" t="s">
        <v>15</v>
      </c>
      <c r="G1987" s="55">
        <v>5</v>
      </c>
      <c r="H1987" s="2">
        <v>0.14600000000000002</v>
      </c>
      <c r="I1987" s="2">
        <v>0.14600000000000002</v>
      </c>
    </row>
    <row r="1988" spans="1:9" x14ac:dyDescent="0.25">
      <c r="A1988" s="54" t="s">
        <v>19</v>
      </c>
      <c r="B1988" s="54">
        <v>2</v>
      </c>
      <c r="C1988" s="54" t="s">
        <v>36</v>
      </c>
      <c r="D1988" s="54">
        <v>7</v>
      </c>
      <c r="E1988" s="54">
        <v>2017</v>
      </c>
      <c r="F1988" s="55" t="s">
        <v>12</v>
      </c>
      <c r="G1988" s="55">
        <v>2</v>
      </c>
      <c r="H1988" s="54">
        <v>0.88349999999999995</v>
      </c>
      <c r="I1988" s="54">
        <v>0.88349999999999995</v>
      </c>
    </row>
    <row r="1989" spans="1:9" x14ac:dyDescent="0.25">
      <c r="A1989" s="54" t="s">
        <v>19</v>
      </c>
      <c r="B1989" s="54">
        <v>2</v>
      </c>
      <c r="C1989" s="54" t="s">
        <v>36</v>
      </c>
      <c r="D1989" s="54">
        <v>7</v>
      </c>
      <c r="E1989" s="54">
        <v>2017</v>
      </c>
      <c r="F1989" s="54" t="s">
        <v>20</v>
      </c>
      <c r="G1989" s="55">
        <v>3</v>
      </c>
      <c r="H1989" s="54">
        <v>0.11650000000000001</v>
      </c>
      <c r="I1989" s="54">
        <v>0.11650000000000001</v>
      </c>
    </row>
    <row r="1990" spans="1:9" x14ac:dyDescent="0.25">
      <c r="A1990" s="54" t="s">
        <v>19</v>
      </c>
      <c r="B1990" s="54">
        <v>2</v>
      </c>
      <c r="C1990" s="54" t="s">
        <v>36</v>
      </c>
      <c r="D1990" s="54">
        <v>7</v>
      </c>
      <c r="E1990" s="54">
        <f>E1988+1</f>
        <v>2018</v>
      </c>
      <c r="F1990" s="54" t="s">
        <v>14</v>
      </c>
      <c r="G1990" s="55">
        <v>4</v>
      </c>
      <c r="H1990" s="2">
        <v>0.82199999999999995</v>
      </c>
      <c r="I1990" s="2">
        <v>0.82199999999999995</v>
      </c>
    </row>
    <row r="1991" spans="1:9" x14ac:dyDescent="0.25">
      <c r="A1991" s="54" t="s">
        <v>19</v>
      </c>
      <c r="B1991" s="54">
        <v>2</v>
      </c>
      <c r="C1991" s="54" t="s">
        <v>36</v>
      </c>
      <c r="D1991" s="54">
        <v>7</v>
      </c>
      <c r="E1991" s="54">
        <f>E1989+1</f>
        <v>2018</v>
      </c>
      <c r="F1991" s="54" t="s">
        <v>15</v>
      </c>
      <c r="G1991" s="55">
        <v>5</v>
      </c>
      <c r="H1991" s="2">
        <v>0.17800000000000002</v>
      </c>
      <c r="I1991" s="2">
        <v>0.17800000000000002</v>
      </c>
    </row>
    <row r="1992" spans="1:9" x14ac:dyDescent="0.25">
      <c r="A1992" s="54" t="s">
        <v>19</v>
      </c>
      <c r="B1992" s="54">
        <v>2</v>
      </c>
      <c r="C1992" s="54" t="s">
        <v>36</v>
      </c>
      <c r="D1992" s="54">
        <v>7</v>
      </c>
      <c r="E1992" s="54">
        <v>2018</v>
      </c>
      <c r="F1992" s="55" t="s">
        <v>12</v>
      </c>
      <c r="G1992" s="55">
        <v>2</v>
      </c>
      <c r="H1992" s="54">
        <v>0.85099999999999998</v>
      </c>
      <c r="I1992" s="54">
        <v>0.85099999999999998</v>
      </c>
    </row>
    <row r="1993" spans="1:9" x14ac:dyDescent="0.25">
      <c r="A1993" s="54" t="s">
        <v>19</v>
      </c>
      <c r="B1993" s="54">
        <v>2</v>
      </c>
      <c r="C1993" s="54" t="s">
        <v>36</v>
      </c>
      <c r="D1993" s="54">
        <v>7</v>
      </c>
      <c r="E1993" s="54">
        <v>2018</v>
      </c>
      <c r="F1993" s="54" t="s">
        <v>20</v>
      </c>
      <c r="G1993" s="55">
        <v>3</v>
      </c>
      <c r="H1993" s="54">
        <v>0.14900000000000002</v>
      </c>
      <c r="I1993" s="54">
        <v>0.14900000000000002</v>
      </c>
    </row>
    <row r="1994" spans="1:9" x14ac:dyDescent="0.25">
      <c r="A1994" s="54" t="s">
        <v>19</v>
      </c>
      <c r="B1994" s="54">
        <v>2</v>
      </c>
      <c r="C1994" s="54" t="s">
        <v>36</v>
      </c>
      <c r="D1994" s="54">
        <v>7</v>
      </c>
      <c r="E1994" s="54">
        <f>E1992+1</f>
        <v>2019</v>
      </c>
      <c r="F1994" s="54" t="s">
        <v>14</v>
      </c>
      <c r="G1994" s="55">
        <v>4</v>
      </c>
      <c r="H1994" s="2">
        <v>0.78999999999999992</v>
      </c>
      <c r="I1994" s="2">
        <v>0.78999999999999992</v>
      </c>
    </row>
    <row r="1995" spans="1:9" x14ac:dyDescent="0.25">
      <c r="A1995" s="54" t="s">
        <v>19</v>
      </c>
      <c r="B1995" s="54">
        <v>2</v>
      </c>
      <c r="C1995" s="54" t="s">
        <v>36</v>
      </c>
      <c r="D1995" s="54">
        <v>7</v>
      </c>
      <c r="E1995" s="54">
        <f>E1993+1</f>
        <v>2019</v>
      </c>
      <c r="F1995" s="54" t="s">
        <v>15</v>
      </c>
      <c r="G1995" s="55">
        <v>5</v>
      </c>
      <c r="H1995" s="2">
        <v>0.21000000000000002</v>
      </c>
      <c r="I1995" s="2">
        <v>0.21000000000000002</v>
      </c>
    </row>
    <row r="1996" spans="1:9" x14ac:dyDescent="0.25">
      <c r="A1996" s="54" t="s">
        <v>19</v>
      </c>
      <c r="B1996" s="54">
        <v>2</v>
      </c>
      <c r="C1996" s="54" t="s">
        <v>36</v>
      </c>
      <c r="D1996" s="54">
        <v>7</v>
      </c>
      <c r="E1996" s="54">
        <v>2019</v>
      </c>
      <c r="F1996" s="55" t="s">
        <v>12</v>
      </c>
      <c r="G1996" s="55">
        <v>2</v>
      </c>
      <c r="H1996" s="54">
        <v>0.81850000000000001</v>
      </c>
      <c r="I1996" s="54">
        <v>0.81850000000000001</v>
      </c>
    </row>
    <row r="1997" spans="1:9" x14ac:dyDescent="0.25">
      <c r="A1997" s="54" t="s">
        <v>19</v>
      </c>
      <c r="B1997" s="54">
        <v>2</v>
      </c>
      <c r="C1997" s="54" t="s">
        <v>36</v>
      </c>
      <c r="D1997" s="54">
        <v>7</v>
      </c>
      <c r="E1997" s="54">
        <v>2019</v>
      </c>
      <c r="F1997" s="54" t="s">
        <v>20</v>
      </c>
      <c r="G1997" s="55">
        <v>3</v>
      </c>
      <c r="H1997" s="54">
        <v>0.18150000000000002</v>
      </c>
      <c r="I1997" s="54">
        <v>0.18150000000000002</v>
      </c>
    </row>
    <row r="1998" spans="1:9" x14ac:dyDescent="0.25">
      <c r="A1998" s="54" t="s">
        <v>19</v>
      </c>
      <c r="B1998" s="54">
        <v>2</v>
      </c>
      <c r="C1998" s="54" t="s">
        <v>36</v>
      </c>
      <c r="D1998" s="54">
        <v>7</v>
      </c>
      <c r="E1998" s="54">
        <f>E1996+1</f>
        <v>2020</v>
      </c>
      <c r="F1998" s="54" t="s">
        <v>14</v>
      </c>
      <c r="G1998" s="55">
        <v>4</v>
      </c>
      <c r="H1998" s="2">
        <v>0.7579999999999999</v>
      </c>
      <c r="I1998" s="2">
        <v>0.7579999999999999</v>
      </c>
    </row>
    <row r="1999" spans="1:9" x14ac:dyDescent="0.25">
      <c r="A1999" s="54" t="s">
        <v>19</v>
      </c>
      <c r="B1999" s="54">
        <v>2</v>
      </c>
      <c r="C1999" s="54" t="s">
        <v>36</v>
      </c>
      <c r="D1999" s="54">
        <v>7</v>
      </c>
      <c r="E1999" s="54">
        <f>E1997+1</f>
        <v>2020</v>
      </c>
      <c r="F1999" s="54" t="s">
        <v>15</v>
      </c>
      <c r="G1999" s="55">
        <v>5</v>
      </c>
      <c r="H1999" s="2">
        <v>0.24200000000000002</v>
      </c>
      <c r="I1999" s="2">
        <v>0.24200000000000002</v>
      </c>
    </row>
    <row r="2000" spans="1:9" x14ac:dyDescent="0.25">
      <c r="A2000" s="54" t="s">
        <v>19</v>
      </c>
      <c r="B2000" s="54">
        <v>2</v>
      </c>
      <c r="C2000" s="54" t="s">
        <v>36</v>
      </c>
      <c r="D2000" s="54">
        <v>7</v>
      </c>
      <c r="E2000" s="54">
        <v>2020</v>
      </c>
      <c r="F2000" s="55" t="s">
        <v>12</v>
      </c>
      <c r="G2000" s="55">
        <v>2</v>
      </c>
      <c r="H2000" s="54">
        <v>0.78600000000000003</v>
      </c>
      <c r="I2000" s="54">
        <v>0.78600000000000003</v>
      </c>
    </row>
    <row r="2001" spans="1:9" x14ac:dyDescent="0.25">
      <c r="A2001" s="54" t="s">
        <v>19</v>
      </c>
      <c r="B2001" s="54">
        <v>2</v>
      </c>
      <c r="C2001" s="54" t="s">
        <v>36</v>
      </c>
      <c r="D2001" s="54">
        <v>7</v>
      </c>
      <c r="E2001" s="54">
        <v>2020</v>
      </c>
      <c r="F2001" s="54" t="s">
        <v>20</v>
      </c>
      <c r="G2001" s="55">
        <v>3</v>
      </c>
      <c r="H2001" s="54">
        <v>0.21400000000000002</v>
      </c>
      <c r="I2001" s="54">
        <v>0.21400000000000002</v>
      </c>
    </row>
    <row r="2002" spans="1:9" x14ac:dyDescent="0.25">
      <c r="A2002" s="54" t="s">
        <v>19</v>
      </c>
      <c r="B2002" s="54">
        <v>2</v>
      </c>
      <c r="C2002" s="54" t="s">
        <v>36</v>
      </c>
      <c r="D2002" s="54">
        <v>7</v>
      </c>
      <c r="E2002" s="54">
        <f>E2000+1</f>
        <v>2021</v>
      </c>
      <c r="F2002" s="54" t="s">
        <v>14</v>
      </c>
      <c r="G2002" s="55">
        <v>4</v>
      </c>
      <c r="H2002" s="2">
        <v>0.72499999999999998</v>
      </c>
      <c r="I2002" s="2">
        <v>0.72499999999999998</v>
      </c>
    </row>
    <row r="2003" spans="1:9" x14ac:dyDescent="0.25">
      <c r="A2003" s="54" t="s">
        <v>19</v>
      </c>
      <c r="B2003" s="54">
        <v>2</v>
      </c>
      <c r="C2003" s="54" t="s">
        <v>36</v>
      </c>
      <c r="D2003" s="54">
        <v>7</v>
      </c>
      <c r="E2003" s="54">
        <f>E2001+1</f>
        <v>2021</v>
      </c>
      <c r="F2003" s="54" t="s">
        <v>15</v>
      </c>
      <c r="G2003" s="55">
        <v>5</v>
      </c>
      <c r="H2003" s="2">
        <v>0.27500000000000002</v>
      </c>
      <c r="I2003" s="2">
        <v>0.27500000000000002</v>
      </c>
    </row>
    <row r="2004" spans="1:9" x14ac:dyDescent="0.25">
      <c r="A2004" s="54" t="s">
        <v>19</v>
      </c>
      <c r="B2004" s="54">
        <v>2</v>
      </c>
      <c r="C2004" s="54" t="s">
        <v>36</v>
      </c>
      <c r="D2004" s="54">
        <v>7</v>
      </c>
      <c r="E2004" s="54">
        <f>E2002+1</f>
        <v>2022</v>
      </c>
      <c r="F2004" s="55" t="s">
        <v>12</v>
      </c>
      <c r="G2004" s="55">
        <v>2</v>
      </c>
      <c r="H2004" s="54">
        <v>0.72100000000000009</v>
      </c>
      <c r="I2004" s="54">
        <v>0.72100000000000009</v>
      </c>
    </row>
    <row r="2005" spans="1:9" x14ac:dyDescent="0.25">
      <c r="A2005" s="54" t="s">
        <v>19</v>
      </c>
      <c r="B2005" s="54">
        <v>2</v>
      </c>
      <c r="C2005" s="54" t="s">
        <v>36</v>
      </c>
      <c r="D2005" s="54">
        <v>7</v>
      </c>
      <c r="E2005" s="54">
        <f>E2003+1</f>
        <v>2022</v>
      </c>
      <c r="F2005" s="54" t="s">
        <v>20</v>
      </c>
      <c r="G2005" s="55">
        <v>3</v>
      </c>
      <c r="H2005" s="54">
        <v>0.27900000000000003</v>
      </c>
      <c r="I2005" s="54">
        <v>0.27900000000000003</v>
      </c>
    </row>
    <row r="2006" spans="1:9" x14ac:dyDescent="0.25">
      <c r="A2006" s="54" t="s">
        <v>19</v>
      </c>
      <c r="B2006" s="54">
        <v>2</v>
      </c>
      <c r="C2006" s="54" t="s">
        <v>36</v>
      </c>
      <c r="D2006" s="54">
        <v>7</v>
      </c>
      <c r="E2006" s="54">
        <f>E2004+1</f>
        <v>2023</v>
      </c>
      <c r="F2006" s="54" t="s">
        <v>21</v>
      </c>
      <c r="G2006" s="55">
        <v>4</v>
      </c>
      <c r="H2006" s="2">
        <v>0.66100000000000003</v>
      </c>
      <c r="I2006" s="2">
        <v>0.66100000000000003</v>
      </c>
    </row>
    <row r="2007" spans="1:9" x14ac:dyDescent="0.25">
      <c r="A2007" s="54" t="s">
        <v>19</v>
      </c>
      <c r="B2007" s="54">
        <v>2</v>
      </c>
      <c r="C2007" s="54" t="s">
        <v>36</v>
      </c>
      <c r="D2007" s="54">
        <v>7</v>
      </c>
      <c r="E2007" s="54">
        <f>E2005+1</f>
        <v>2023</v>
      </c>
      <c r="F2007" s="54" t="s">
        <v>15</v>
      </c>
      <c r="G2007" s="55">
        <v>5</v>
      </c>
      <c r="H2007" s="2">
        <v>0.33900000000000002</v>
      </c>
      <c r="I2007" s="2">
        <v>0.33900000000000002</v>
      </c>
    </row>
    <row r="2008" spans="1:9" x14ac:dyDescent="0.25">
      <c r="A2008" s="54" t="s">
        <v>19</v>
      </c>
      <c r="B2008" s="54">
        <v>2</v>
      </c>
      <c r="C2008" s="54" t="s">
        <v>36</v>
      </c>
      <c r="D2008" s="54">
        <v>7</v>
      </c>
      <c r="E2008" s="54">
        <f>E2006+1</f>
        <v>2024</v>
      </c>
      <c r="F2008" s="55" t="s">
        <v>12</v>
      </c>
      <c r="G2008" s="55">
        <v>2</v>
      </c>
      <c r="H2008" s="54">
        <v>0.65600000000000014</v>
      </c>
      <c r="I2008" s="54">
        <v>0.65600000000000014</v>
      </c>
    </row>
    <row r="2009" spans="1:9" x14ac:dyDescent="0.25">
      <c r="A2009" s="54" t="s">
        <v>19</v>
      </c>
      <c r="B2009" s="54">
        <v>2</v>
      </c>
      <c r="C2009" s="54" t="s">
        <v>36</v>
      </c>
      <c r="D2009" s="54">
        <v>7</v>
      </c>
      <c r="E2009" s="54">
        <f>E2007+1</f>
        <v>2024</v>
      </c>
      <c r="F2009" s="54" t="s">
        <v>20</v>
      </c>
      <c r="G2009" s="55">
        <v>3</v>
      </c>
      <c r="H2009" s="54">
        <v>0.34400000000000003</v>
      </c>
      <c r="I2009" s="54">
        <v>0.34400000000000003</v>
      </c>
    </row>
    <row r="2010" spans="1:9" x14ac:dyDescent="0.25">
      <c r="A2010" s="54" t="s">
        <v>19</v>
      </c>
      <c r="B2010" s="54">
        <v>2</v>
      </c>
      <c r="C2010" s="54" t="s">
        <v>36</v>
      </c>
      <c r="D2010" s="54">
        <v>7</v>
      </c>
      <c r="E2010" s="54">
        <f>E2008+1</f>
        <v>2025</v>
      </c>
      <c r="F2010" s="54" t="s">
        <v>22</v>
      </c>
      <c r="G2010" s="55">
        <v>4</v>
      </c>
      <c r="H2010" s="2">
        <v>0.59699999999999998</v>
      </c>
      <c r="I2010" s="2">
        <v>0.59699999999999998</v>
      </c>
    </row>
    <row r="2011" spans="1:9" x14ac:dyDescent="0.25">
      <c r="A2011" s="54" t="s">
        <v>19</v>
      </c>
      <c r="B2011" s="54">
        <v>2</v>
      </c>
      <c r="C2011" s="54" t="s">
        <v>36</v>
      </c>
      <c r="D2011" s="54">
        <v>7</v>
      </c>
      <c r="E2011" s="54">
        <f>E2009+1</f>
        <v>2025</v>
      </c>
      <c r="F2011" s="54" t="s">
        <v>15</v>
      </c>
      <c r="G2011" s="55">
        <v>5</v>
      </c>
      <c r="H2011" s="2">
        <v>0.40300000000000002</v>
      </c>
      <c r="I2011" s="2">
        <v>0.40300000000000002</v>
      </c>
    </row>
    <row r="2012" spans="1:9" x14ac:dyDescent="0.25">
      <c r="A2012" s="54" t="s">
        <v>19</v>
      </c>
      <c r="B2012" s="54">
        <v>2</v>
      </c>
      <c r="C2012" s="54" t="s">
        <v>36</v>
      </c>
      <c r="D2012" s="54">
        <v>7</v>
      </c>
      <c r="E2012" s="54">
        <f>E2010+1</f>
        <v>2026</v>
      </c>
      <c r="F2012" s="55" t="s">
        <v>12</v>
      </c>
      <c r="G2012" s="55">
        <v>2</v>
      </c>
      <c r="H2012" s="54">
        <v>0.59100000000000019</v>
      </c>
      <c r="I2012" s="54">
        <v>0.59100000000000019</v>
      </c>
    </row>
    <row r="2013" spans="1:9" x14ac:dyDescent="0.25">
      <c r="A2013" s="54" t="s">
        <v>19</v>
      </c>
      <c r="B2013" s="54">
        <v>2</v>
      </c>
      <c r="C2013" s="54" t="s">
        <v>36</v>
      </c>
      <c r="D2013" s="54">
        <v>7</v>
      </c>
      <c r="E2013" s="54">
        <f>E2011+1</f>
        <v>2026</v>
      </c>
      <c r="F2013" s="54" t="s">
        <v>20</v>
      </c>
      <c r="G2013" s="55">
        <v>3</v>
      </c>
      <c r="H2013" s="54">
        <v>0.40900000000000003</v>
      </c>
      <c r="I2013" s="54">
        <v>0.40900000000000003</v>
      </c>
    </row>
    <row r="2014" spans="1:9" x14ac:dyDescent="0.25">
      <c r="A2014" s="54" t="s">
        <v>19</v>
      </c>
      <c r="B2014" s="54">
        <v>2</v>
      </c>
      <c r="C2014" s="54" t="s">
        <v>36</v>
      </c>
      <c r="D2014" s="54">
        <v>7</v>
      </c>
      <c r="E2014" s="54">
        <f>E2012+1</f>
        <v>2027</v>
      </c>
      <c r="F2014" s="54" t="s">
        <v>23</v>
      </c>
      <c r="G2014" s="55">
        <v>4</v>
      </c>
      <c r="H2014" s="2">
        <v>0.53299999999999992</v>
      </c>
      <c r="I2014" s="2">
        <v>0.53299999999999992</v>
      </c>
    </row>
    <row r="2015" spans="1:9" x14ac:dyDescent="0.25">
      <c r="A2015" s="54" t="s">
        <v>19</v>
      </c>
      <c r="B2015" s="54">
        <v>2</v>
      </c>
      <c r="C2015" s="54" t="s">
        <v>36</v>
      </c>
      <c r="D2015" s="54">
        <v>7</v>
      </c>
      <c r="E2015" s="54">
        <f>E2013+1</f>
        <v>2027</v>
      </c>
      <c r="F2015" s="54" t="s">
        <v>15</v>
      </c>
      <c r="G2015" s="55">
        <v>5</v>
      </c>
      <c r="H2015" s="2">
        <v>0.46700000000000003</v>
      </c>
      <c r="I2015" s="2">
        <v>0.46700000000000003</v>
      </c>
    </row>
    <row r="2016" spans="1:9" x14ac:dyDescent="0.25">
      <c r="A2016" s="54" t="s">
        <v>19</v>
      </c>
      <c r="B2016" s="54">
        <v>2</v>
      </c>
      <c r="C2016" s="54" t="s">
        <v>36</v>
      </c>
      <c r="D2016" s="54">
        <v>7</v>
      </c>
      <c r="E2016" s="54">
        <f>E2014+1</f>
        <v>2028</v>
      </c>
      <c r="F2016" s="55" t="s">
        <v>12</v>
      </c>
      <c r="G2016" s="55">
        <v>2</v>
      </c>
      <c r="H2016" s="54">
        <v>0.52600000000000025</v>
      </c>
      <c r="I2016" s="54">
        <v>0.52600000000000025</v>
      </c>
    </row>
    <row r="2017" spans="1:9" x14ac:dyDescent="0.25">
      <c r="A2017" s="54" t="s">
        <v>19</v>
      </c>
      <c r="B2017" s="54">
        <v>2</v>
      </c>
      <c r="C2017" s="54" t="s">
        <v>36</v>
      </c>
      <c r="D2017" s="54">
        <v>7</v>
      </c>
      <c r="E2017" s="54">
        <f>E2015+1</f>
        <v>2028</v>
      </c>
      <c r="F2017" s="54" t="s">
        <v>20</v>
      </c>
      <c r="G2017" s="55">
        <v>3</v>
      </c>
      <c r="H2017" s="54">
        <v>0.47400000000000003</v>
      </c>
      <c r="I2017" s="54">
        <v>0.47400000000000003</v>
      </c>
    </row>
    <row r="2018" spans="1:9" x14ac:dyDescent="0.25">
      <c r="A2018" s="54" t="s">
        <v>19</v>
      </c>
      <c r="B2018" s="54">
        <v>2</v>
      </c>
      <c r="C2018" s="54" t="s">
        <v>36</v>
      </c>
      <c r="D2018" s="54">
        <v>7</v>
      </c>
      <c r="E2018" s="54">
        <f>E2016+1</f>
        <v>2029</v>
      </c>
      <c r="F2018" s="54" t="s">
        <v>24</v>
      </c>
      <c r="G2018" s="55">
        <v>4</v>
      </c>
      <c r="H2018" s="2">
        <v>0.46899999999999992</v>
      </c>
      <c r="I2018" s="2">
        <v>0.46899999999999992</v>
      </c>
    </row>
    <row r="2019" spans="1:9" x14ac:dyDescent="0.25">
      <c r="A2019" s="54" t="s">
        <v>19</v>
      </c>
      <c r="B2019" s="54">
        <v>2</v>
      </c>
      <c r="C2019" s="54" t="s">
        <v>36</v>
      </c>
      <c r="D2019" s="54">
        <v>7</v>
      </c>
      <c r="E2019" s="54">
        <f>E2017+1</f>
        <v>2029</v>
      </c>
      <c r="F2019" s="54" t="s">
        <v>15</v>
      </c>
      <c r="G2019" s="55">
        <v>5</v>
      </c>
      <c r="H2019" s="2">
        <v>0.53100000000000003</v>
      </c>
      <c r="I2019" s="2">
        <v>0.53100000000000003</v>
      </c>
    </row>
    <row r="2020" spans="1:9" x14ac:dyDescent="0.25">
      <c r="A2020" s="54" t="s">
        <v>19</v>
      </c>
      <c r="B2020" s="54">
        <v>2</v>
      </c>
      <c r="C2020" s="54" t="s">
        <v>36</v>
      </c>
      <c r="D2020" s="54">
        <v>7</v>
      </c>
      <c r="E2020" s="54">
        <f>E2018+1</f>
        <v>2030</v>
      </c>
      <c r="F2020" s="55" t="s">
        <v>12</v>
      </c>
      <c r="G2020" s="55">
        <v>2</v>
      </c>
      <c r="H2020" s="54">
        <v>0.46100000000000024</v>
      </c>
      <c r="I2020" s="54">
        <v>0.46100000000000024</v>
      </c>
    </row>
    <row r="2021" spans="1:9" x14ac:dyDescent="0.25">
      <c r="A2021" s="54" t="s">
        <v>19</v>
      </c>
      <c r="B2021" s="54">
        <v>2</v>
      </c>
      <c r="C2021" s="54" t="s">
        <v>36</v>
      </c>
      <c r="D2021" s="54">
        <v>7</v>
      </c>
      <c r="E2021" s="54">
        <f>E2019+1</f>
        <v>2030</v>
      </c>
      <c r="F2021" s="54" t="s">
        <v>20</v>
      </c>
      <c r="G2021" s="55">
        <v>3</v>
      </c>
      <c r="H2021" s="54">
        <v>0.53900000000000003</v>
      </c>
      <c r="I2021" s="54">
        <v>0.53900000000000003</v>
      </c>
    </row>
    <row r="2022" spans="1:9" x14ac:dyDescent="0.25">
      <c r="A2022" s="54" t="s">
        <v>19</v>
      </c>
      <c r="B2022" s="54">
        <v>2</v>
      </c>
      <c r="C2022" s="54" t="s">
        <v>36</v>
      </c>
      <c r="D2022" s="54">
        <v>7</v>
      </c>
      <c r="E2022" s="54">
        <f>E2020+1</f>
        <v>2031</v>
      </c>
      <c r="F2022" s="54" t="s">
        <v>25</v>
      </c>
      <c r="G2022" s="55">
        <v>4</v>
      </c>
      <c r="H2022" s="2">
        <v>0.40499999999999992</v>
      </c>
      <c r="I2022" s="2">
        <v>0.40499999999999992</v>
      </c>
    </row>
    <row r="2023" spans="1:9" x14ac:dyDescent="0.25">
      <c r="A2023" s="54" t="s">
        <v>19</v>
      </c>
      <c r="B2023" s="54">
        <v>2</v>
      </c>
      <c r="C2023" s="54" t="s">
        <v>36</v>
      </c>
      <c r="D2023" s="54">
        <v>7</v>
      </c>
      <c r="E2023" s="54">
        <f>E2021+1</f>
        <v>2031</v>
      </c>
      <c r="F2023" s="54" t="s">
        <v>15</v>
      </c>
      <c r="G2023" s="55">
        <v>5</v>
      </c>
      <c r="H2023" s="2">
        <v>0.59499999999999997</v>
      </c>
      <c r="I2023" s="2">
        <v>0.59499999999999997</v>
      </c>
    </row>
    <row r="2024" spans="1:9" x14ac:dyDescent="0.25">
      <c r="A2024" s="54" t="s">
        <v>19</v>
      </c>
      <c r="B2024" s="54">
        <v>2</v>
      </c>
      <c r="C2024" s="54" t="s">
        <v>36</v>
      </c>
      <c r="D2024" s="54">
        <v>7</v>
      </c>
      <c r="E2024" s="54">
        <f>E2022+1</f>
        <v>2032</v>
      </c>
      <c r="F2024" s="55" t="s">
        <v>12</v>
      </c>
      <c r="G2024" s="55">
        <v>2</v>
      </c>
      <c r="H2024" s="54">
        <v>0.39600000000000024</v>
      </c>
      <c r="I2024" s="54">
        <v>0.39600000000000024</v>
      </c>
    </row>
    <row r="2025" spans="1:9" x14ac:dyDescent="0.25">
      <c r="A2025" s="54" t="s">
        <v>19</v>
      </c>
      <c r="B2025" s="54">
        <v>2</v>
      </c>
      <c r="C2025" s="54" t="s">
        <v>36</v>
      </c>
      <c r="D2025" s="54">
        <v>7</v>
      </c>
      <c r="E2025" s="54">
        <f>E2023+1</f>
        <v>2032</v>
      </c>
      <c r="F2025" s="54" t="s">
        <v>20</v>
      </c>
      <c r="G2025" s="55">
        <v>3</v>
      </c>
      <c r="H2025" s="54">
        <v>0.60400000000000009</v>
      </c>
      <c r="I2025" s="54">
        <v>0.60400000000000009</v>
      </c>
    </row>
    <row r="2026" spans="1:9" x14ac:dyDescent="0.25">
      <c r="A2026" s="54" t="s">
        <v>19</v>
      </c>
      <c r="B2026" s="54">
        <v>2</v>
      </c>
      <c r="C2026" s="54" t="s">
        <v>36</v>
      </c>
      <c r="D2026" s="54">
        <v>7</v>
      </c>
      <c r="E2026" s="54">
        <f>E2024+1</f>
        <v>2033</v>
      </c>
      <c r="F2026" s="54" t="s">
        <v>26</v>
      </c>
      <c r="G2026" s="55">
        <v>4</v>
      </c>
      <c r="H2026" s="2">
        <v>0.34099999999999991</v>
      </c>
      <c r="I2026" s="2">
        <v>0.34099999999999991</v>
      </c>
    </row>
    <row r="2027" spans="1:9" x14ac:dyDescent="0.25">
      <c r="A2027" s="54" t="s">
        <v>19</v>
      </c>
      <c r="B2027" s="54">
        <v>2</v>
      </c>
      <c r="C2027" s="54" t="s">
        <v>36</v>
      </c>
      <c r="D2027" s="54">
        <v>7</v>
      </c>
      <c r="E2027" s="54">
        <f>E2025+1</f>
        <v>2033</v>
      </c>
      <c r="F2027" s="54" t="s">
        <v>15</v>
      </c>
      <c r="G2027" s="55">
        <v>5</v>
      </c>
      <c r="H2027" s="2">
        <v>0.65900000000000003</v>
      </c>
      <c r="I2027" s="2">
        <v>0.65900000000000003</v>
      </c>
    </row>
    <row r="2028" spans="1:9" x14ac:dyDescent="0.25">
      <c r="A2028" s="54" t="s">
        <v>19</v>
      </c>
      <c r="B2028" s="54">
        <v>2</v>
      </c>
      <c r="C2028" s="54" t="s">
        <v>36</v>
      </c>
      <c r="D2028" s="54">
        <v>7</v>
      </c>
      <c r="E2028" s="54">
        <f>E2026+1</f>
        <v>2034</v>
      </c>
      <c r="F2028" s="55" t="s">
        <v>12</v>
      </c>
      <c r="G2028" s="55">
        <v>2</v>
      </c>
      <c r="H2028" s="54">
        <v>0.33100000000000024</v>
      </c>
      <c r="I2028" s="54">
        <v>0.33100000000000024</v>
      </c>
    </row>
    <row r="2029" spans="1:9" x14ac:dyDescent="0.25">
      <c r="A2029" s="54" t="s">
        <v>19</v>
      </c>
      <c r="B2029" s="54">
        <v>2</v>
      </c>
      <c r="C2029" s="54" t="s">
        <v>36</v>
      </c>
      <c r="D2029" s="54">
        <v>7</v>
      </c>
      <c r="E2029" s="54">
        <f>E2027+1</f>
        <v>2034</v>
      </c>
      <c r="F2029" s="54" t="s">
        <v>20</v>
      </c>
      <c r="G2029" s="55">
        <v>3</v>
      </c>
      <c r="H2029" s="54">
        <v>0.66900000000000004</v>
      </c>
      <c r="I2029" s="54">
        <v>0.66900000000000004</v>
      </c>
    </row>
    <row r="2030" spans="1:9" x14ac:dyDescent="0.25">
      <c r="A2030" s="54" t="s">
        <v>19</v>
      </c>
      <c r="B2030" s="54">
        <v>2</v>
      </c>
      <c r="C2030" s="54" t="s">
        <v>36</v>
      </c>
      <c r="D2030" s="54">
        <v>7</v>
      </c>
      <c r="E2030" s="54">
        <f>E2028+1</f>
        <v>2035</v>
      </c>
      <c r="F2030" s="54" t="s">
        <v>27</v>
      </c>
      <c r="G2030" s="55">
        <v>4</v>
      </c>
      <c r="H2030" s="2">
        <v>0.27699999999999991</v>
      </c>
      <c r="I2030" s="2">
        <v>0.27699999999999991</v>
      </c>
    </row>
    <row r="2031" spans="1:9" x14ac:dyDescent="0.25">
      <c r="A2031" s="54" t="s">
        <v>19</v>
      </c>
      <c r="B2031" s="54">
        <v>2</v>
      </c>
      <c r="C2031" s="54" t="s">
        <v>36</v>
      </c>
      <c r="D2031" s="54">
        <v>7</v>
      </c>
      <c r="E2031" s="54">
        <f>E2029+1</f>
        <v>2035</v>
      </c>
      <c r="F2031" s="54" t="s">
        <v>15</v>
      </c>
      <c r="G2031" s="55">
        <v>5</v>
      </c>
      <c r="H2031" s="2">
        <v>0.72300000000000009</v>
      </c>
      <c r="I2031" s="2">
        <v>0.72300000000000009</v>
      </c>
    </row>
    <row r="2032" spans="1:9" x14ac:dyDescent="0.25">
      <c r="A2032" s="54" t="s">
        <v>19</v>
      </c>
      <c r="B2032" s="54">
        <v>2</v>
      </c>
      <c r="C2032" s="54" t="s">
        <v>36</v>
      </c>
      <c r="D2032" s="54">
        <v>7</v>
      </c>
      <c r="E2032" s="54">
        <f>E2030+1</f>
        <v>2036</v>
      </c>
      <c r="F2032" s="55" t="s">
        <v>12</v>
      </c>
      <c r="G2032" s="55">
        <v>2</v>
      </c>
      <c r="H2032" s="54">
        <v>0.26600000000000024</v>
      </c>
      <c r="I2032" s="54">
        <v>0.26600000000000024</v>
      </c>
    </row>
    <row r="2033" spans="1:9" x14ac:dyDescent="0.25">
      <c r="A2033" s="54" t="s">
        <v>19</v>
      </c>
      <c r="B2033" s="54">
        <v>2</v>
      </c>
      <c r="C2033" s="54" t="s">
        <v>36</v>
      </c>
      <c r="D2033" s="54">
        <v>7</v>
      </c>
      <c r="E2033" s="54">
        <f>E2031+1</f>
        <v>2036</v>
      </c>
      <c r="F2033" s="54" t="s">
        <v>20</v>
      </c>
      <c r="G2033" s="55">
        <v>3</v>
      </c>
      <c r="H2033" s="54">
        <v>0.73399999999999999</v>
      </c>
      <c r="I2033" s="54">
        <v>0.73399999999999999</v>
      </c>
    </row>
    <row r="2034" spans="1:9" x14ac:dyDescent="0.25">
      <c r="A2034" s="54" t="s">
        <v>19</v>
      </c>
      <c r="B2034" s="54">
        <v>2</v>
      </c>
      <c r="C2034" s="54" t="s">
        <v>36</v>
      </c>
      <c r="D2034" s="54">
        <v>7</v>
      </c>
      <c r="E2034" s="54">
        <f>E2032+1</f>
        <v>2037</v>
      </c>
      <c r="F2034" s="54" t="s">
        <v>28</v>
      </c>
      <c r="G2034" s="55">
        <v>4</v>
      </c>
      <c r="H2034" s="2">
        <v>0.21299999999999991</v>
      </c>
      <c r="I2034" s="2">
        <v>0.21299999999999991</v>
      </c>
    </row>
    <row r="2035" spans="1:9" x14ac:dyDescent="0.25">
      <c r="A2035" s="54" t="s">
        <v>19</v>
      </c>
      <c r="B2035" s="54">
        <v>2</v>
      </c>
      <c r="C2035" s="54" t="s">
        <v>36</v>
      </c>
      <c r="D2035" s="54">
        <v>7</v>
      </c>
      <c r="E2035" s="54">
        <f>E2033+1</f>
        <v>2037</v>
      </c>
      <c r="F2035" s="54" t="s">
        <v>15</v>
      </c>
      <c r="G2035" s="55">
        <v>5</v>
      </c>
      <c r="H2035" s="2">
        <v>0.78700000000000014</v>
      </c>
      <c r="I2035" s="2">
        <v>0.78700000000000014</v>
      </c>
    </row>
    <row r="2036" spans="1:9" x14ac:dyDescent="0.25">
      <c r="A2036" s="54" t="s">
        <v>19</v>
      </c>
      <c r="B2036" s="54">
        <v>2</v>
      </c>
      <c r="C2036" s="54" t="s">
        <v>36</v>
      </c>
      <c r="D2036" s="54">
        <v>7</v>
      </c>
      <c r="E2036" s="54">
        <f>E2034+1</f>
        <v>2038</v>
      </c>
      <c r="F2036" s="55" t="s">
        <v>12</v>
      </c>
      <c r="G2036" s="55">
        <v>2</v>
      </c>
      <c r="H2036" s="54">
        <v>0.20100000000000023</v>
      </c>
      <c r="I2036" s="54">
        <v>0.20100000000000023</v>
      </c>
    </row>
    <row r="2037" spans="1:9" x14ac:dyDescent="0.25">
      <c r="A2037" s="54" t="s">
        <v>19</v>
      </c>
      <c r="B2037" s="54">
        <v>2</v>
      </c>
      <c r="C2037" s="54" t="s">
        <v>36</v>
      </c>
      <c r="D2037" s="54">
        <v>7</v>
      </c>
      <c r="E2037" s="54">
        <f>E2035+1</f>
        <v>2038</v>
      </c>
      <c r="F2037" s="54" t="s">
        <v>20</v>
      </c>
      <c r="G2037" s="55">
        <v>3</v>
      </c>
      <c r="H2037" s="54">
        <v>0.79899999999999993</v>
      </c>
      <c r="I2037" s="54">
        <v>0.79899999999999993</v>
      </c>
    </row>
    <row r="2038" spans="1:9" x14ac:dyDescent="0.25">
      <c r="A2038" s="54" t="s">
        <v>19</v>
      </c>
      <c r="B2038" s="54">
        <v>2</v>
      </c>
      <c r="C2038" s="54" t="s">
        <v>36</v>
      </c>
      <c r="D2038" s="54">
        <v>7</v>
      </c>
      <c r="E2038" s="54">
        <f>E2036+1</f>
        <v>2039</v>
      </c>
      <c r="F2038" s="54" t="s">
        <v>29</v>
      </c>
      <c r="G2038" s="55">
        <v>4</v>
      </c>
      <c r="H2038" s="2">
        <v>0.14899999999999991</v>
      </c>
      <c r="I2038" s="2">
        <v>0.14899999999999991</v>
      </c>
    </row>
    <row r="2039" spans="1:9" x14ac:dyDescent="0.25">
      <c r="A2039" s="54" t="s">
        <v>19</v>
      </c>
      <c r="B2039" s="54">
        <v>2</v>
      </c>
      <c r="C2039" s="54" t="s">
        <v>36</v>
      </c>
      <c r="D2039" s="54">
        <v>7</v>
      </c>
      <c r="E2039" s="54">
        <f>E2037+1</f>
        <v>2039</v>
      </c>
      <c r="F2039" s="54" t="s">
        <v>15</v>
      </c>
      <c r="G2039" s="55">
        <v>5</v>
      </c>
      <c r="H2039" s="2">
        <v>0.8510000000000002</v>
      </c>
      <c r="I2039" s="2">
        <v>0.8510000000000002</v>
      </c>
    </row>
    <row r="2040" spans="1:9" x14ac:dyDescent="0.25">
      <c r="A2040" s="54" t="s">
        <v>19</v>
      </c>
      <c r="B2040" s="54">
        <v>2</v>
      </c>
      <c r="C2040" s="54" t="s">
        <v>36</v>
      </c>
      <c r="D2040" s="54">
        <v>7</v>
      </c>
      <c r="E2040" s="54">
        <f>E2038+1</f>
        <v>2040</v>
      </c>
      <c r="F2040" s="55" t="s">
        <v>12</v>
      </c>
      <c r="G2040" s="55">
        <v>2</v>
      </c>
      <c r="H2040" s="54">
        <v>0.13600000000000023</v>
      </c>
      <c r="I2040" s="54">
        <v>0.13600000000000023</v>
      </c>
    </row>
    <row r="2041" spans="1:9" x14ac:dyDescent="0.25">
      <c r="A2041" s="54" t="s">
        <v>19</v>
      </c>
      <c r="B2041" s="54">
        <v>2</v>
      </c>
      <c r="C2041" s="54" t="s">
        <v>36</v>
      </c>
      <c r="D2041" s="54">
        <v>7</v>
      </c>
      <c r="E2041" s="54">
        <f>E2039+1</f>
        <v>2040</v>
      </c>
      <c r="F2041" s="54" t="s">
        <v>20</v>
      </c>
      <c r="G2041" s="55">
        <v>3</v>
      </c>
      <c r="H2041" s="54">
        <v>0.86399999999999988</v>
      </c>
      <c r="I2041" s="54">
        <v>0.86399999999999988</v>
      </c>
    </row>
    <row r="2042" spans="1:9" x14ac:dyDescent="0.25">
      <c r="A2042" s="54" t="s">
        <v>19</v>
      </c>
      <c r="B2042" s="54">
        <v>2</v>
      </c>
      <c r="C2042" s="54" t="s">
        <v>36</v>
      </c>
      <c r="D2042" s="54">
        <v>7</v>
      </c>
      <c r="E2042" s="54">
        <f>E2040+1</f>
        <v>2041</v>
      </c>
      <c r="F2042" s="54" t="s">
        <v>30</v>
      </c>
      <c r="G2042" s="55">
        <v>4</v>
      </c>
      <c r="H2042" s="2">
        <v>8.4999999999999909E-2</v>
      </c>
      <c r="I2042" s="2">
        <v>8.4999999999999909E-2</v>
      </c>
    </row>
    <row r="2043" spans="1:9" x14ac:dyDescent="0.25">
      <c r="A2043" s="54" t="s">
        <v>19</v>
      </c>
      <c r="B2043" s="54">
        <v>2</v>
      </c>
      <c r="C2043" s="54" t="s">
        <v>36</v>
      </c>
      <c r="D2043" s="54">
        <v>7</v>
      </c>
      <c r="E2043" s="54">
        <f>E2041+1</f>
        <v>2041</v>
      </c>
      <c r="F2043" s="54" t="s">
        <v>15</v>
      </c>
      <c r="G2043" s="55">
        <v>5</v>
      </c>
      <c r="H2043" s="2">
        <v>0.91500000000000026</v>
      </c>
      <c r="I2043" s="2">
        <v>0.91500000000000026</v>
      </c>
    </row>
    <row r="2044" spans="1:9" x14ac:dyDescent="0.25">
      <c r="A2044" s="54" t="s">
        <v>19</v>
      </c>
      <c r="B2044" s="54">
        <v>2</v>
      </c>
      <c r="C2044" s="54" t="s">
        <v>37</v>
      </c>
      <c r="D2044" s="54">
        <v>8</v>
      </c>
      <c r="E2044" s="54">
        <v>2010</v>
      </c>
      <c r="F2044" s="55" t="s">
        <v>11</v>
      </c>
      <c r="G2044" s="55">
        <v>1</v>
      </c>
      <c r="H2044" s="54">
        <v>0.15</v>
      </c>
      <c r="I2044" s="54">
        <v>0.15</v>
      </c>
    </row>
    <row r="2045" spans="1:9" x14ac:dyDescent="0.25">
      <c r="A2045" s="54" t="s">
        <v>19</v>
      </c>
      <c r="B2045" s="54">
        <v>2</v>
      </c>
      <c r="C2045" s="54" t="s">
        <v>37</v>
      </c>
      <c r="D2045" s="54">
        <v>8</v>
      </c>
      <c r="E2045" s="54">
        <v>2010</v>
      </c>
      <c r="F2045" s="55" t="s">
        <v>12</v>
      </c>
      <c r="G2045" s="55">
        <v>2</v>
      </c>
      <c r="H2045" s="54">
        <v>0.85</v>
      </c>
      <c r="I2045" s="54">
        <v>0.85</v>
      </c>
    </row>
    <row r="2046" spans="1:9" x14ac:dyDescent="0.25">
      <c r="A2046" s="54" t="s">
        <v>19</v>
      </c>
      <c r="B2046" s="54">
        <v>2</v>
      </c>
      <c r="C2046" s="54" t="s">
        <v>37</v>
      </c>
      <c r="D2046" s="54">
        <v>8</v>
      </c>
      <c r="E2046" s="54">
        <v>2010</v>
      </c>
      <c r="F2046" s="54" t="s">
        <v>14</v>
      </c>
      <c r="G2046" s="55">
        <v>4</v>
      </c>
      <c r="H2046" s="55">
        <v>1</v>
      </c>
      <c r="I2046" s="55">
        <v>1</v>
      </c>
    </row>
    <row r="2047" spans="1:9" x14ac:dyDescent="0.25">
      <c r="A2047" s="54" t="s">
        <v>19</v>
      </c>
      <c r="B2047" s="54">
        <v>2</v>
      </c>
      <c r="C2047" s="54" t="s">
        <v>37</v>
      </c>
      <c r="D2047" s="54">
        <v>8</v>
      </c>
      <c r="E2047" s="54">
        <v>2011</v>
      </c>
      <c r="F2047" s="55" t="s">
        <v>11</v>
      </c>
      <c r="G2047" s="55">
        <v>1</v>
      </c>
      <c r="H2047" s="54">
        <v>0.03</v>
      </c>
      <c r="I2047" s="54">
        <v>0.03</v>
      </c>
    </row>
    <row r="2048" spans="1:9" x14ac:dyDescent="0.25">
      <c r="A2048" s="54" t="s">
        <v>19</v>
      </c>
      <c r="B2048" s="54">
        <v>2</v>
      </c>
      <c r="C2048" s="54" t="s">
        <v>37</v>
      </c>
      <c r="D2048" s="54">
        <v>8</v>
      </c>
      <c r="E2048" s="54">
        <v>2011</v>
      </c>
      <c r="F2048" s="55" t="s">
        <v>12</v>
      </c>
      <c r="G2048" s="55">
        <v>2</v>
      </c>
      <c r="H2048" s="54">
        <v>0.97</v>
      </c>
      <c r="I2048" s="54">
        <v>0.97</v>
      </c>
    </row>
    <row r="2049" spans="1:9" x14ac:dyDescent="0.25">
      <c r="A2049" s="54" t="s">
        <v>19</v>
      </c>
      <c r="B2049" s="54">
        <v>2</v>
      </c>
      <c r="C2049" s="54" t="s">
        <v>37</v>
      </c>
      <c r="D2049" s="54">
        <v>8</v>
      </c>
      <c r="E2049" s="54">
        <v>2011</v>
      </c>
      <c r="F2049" s="54" t="s">
        <v>14</v>
      </c>
      <c r="G2049" s="55">
        <v>4</v>
      </c>
      <c r="H2049" s="54">
        <v>0.95</v>
      </c>
      <c r="I2049" s="54">
        <v>0.95</v>
      </c>
    </row>
    <row r="2050" spans="1:9" x14ac:dyDescent="0.25">
      <c r="A2050" s="54" t="s">
        <v>19</v>
      </c>
      <c r="B2050" s="54">
        <v>2</v>
      </c>
      <c r="C2050" s="54" t="s">
        <v>37</v>
      </c>
      <c r="D2050" s="54">
        <v>8</v>
      </c>
      <c r="E2050" s="54">
        <v>2011</v>
      </c>
      <c r="F2050" s="54" t="s">
        <v>15</v>
      </c>
      <c r="G2050" s="55">
        <v>5</v>
      </c>
      <c r="H2050" s="54">
        <v>0.05</v>
      </c>
      <c r="I2050" s="54">
        <v>0.05</v>
      </c>
    </row>
    <row r="2051" spans="1:9" x14ac:dyDescent="0.25">
      <c r="A2051" s="54" t="s">
        <v>19</v>
      </c>
      <c r="B2051" s="54">
        <v>2</v>
      </c>
      <c r="C2051" s="54" t="s">
        <v>37</v>
      </c>
      <c r="D2051" s="54">
        <v>8</v>
      </c>
      <c r="E2051" s="54">
        <v>2012</v>
      </c>
      <c r="F2051" s="55" t="s">
        <v>12</v>
      </c>
      <c r="G2051" s="55">
        <v>2</v>
      </c>
      <c r="H2051" s="54">
        <v>1</v>
      </c>
      <c r="I2051" s="54">
        <v>1</v>
      </c>
    </row>
    <row r="2052" spans="1:9" x14ac:dyDescent="0.25">
      <c r="A2052" s="54" t="s">
        <v>19</v>
      </c>
      <c r="B2052" s="54">
        <v>2</v>
      </c>
      <c r="C2052" s="54" t="s">
        <v>37</v>
      </c>
      <c r="D2052" s="54">
        <v>8</v>
      </c>
      <c r="E2052" s="54">
        <v>2012</v>
      </c>
      <c r="F2052" s="54" t="s">
        <v>14</v>
      </c>
      <c r="G2052" s="55">
        <v>4</v>
      </c>
      <c r="H2052" s="54">
        <v>0.93799999999999994</v>
      </c>
      <c r="I2052" s="54">
        <v>0.93799999999999994</v>
      </c>
    </row>
    <row r="2053" spans="1:9" x14ac:dyDescent="0.25">
      <c r="A2053" s="54" t="s">
        <v>19</v>
      </c>
      <c r="B2053" s="54">
        <v>2</v>
      </c>
      <c r="C2053" s="54" t="s">
        <v>37</v>
      </c>
      <c r="D2053" s="54">
        <v>8</v>
      </c>
      <c r="E2053" s="54">
        <v>2012</v>
      </c>
      <c r="F2053" s="54" t="s">
        <v>15</v>
      </c>
      <c r="G2053" s="55">
        <v>5</v>
      </c>
      <c r="H2053" s="54">
        <v>6.2E-2</v>
      </c>
      <c r="I2053" s="54">
        <v>6.2E-2</v>
      </c>
    </row>
    <row r="2054" spans="1:9" x14ac:dyDescent="0.25">
      <c r="A2054" s="54" t="s">
        <v>19</v>
      </c>
      <c r="B2054" s="54">
        <v>2</v>
      </c>
      <c r="C2054" s="54" t="s">
        <v>37</v>
      </c>
      <c r="D2054" s="54">
        <v>8</v>
      </c>
      <c r="E2054" s="54">
        <v>2013</v>
      </c>
      <c r="F2054" s="55" t="s">
        <v>12</v>
      </c>
      <c r="G2054" s="55">
        <v>2</v>
      </c>
      <c r="H2054" s="54">
        <v>0.97899999999999998</v>
      </c>
      <c r="I2054" s="54">
        <v>0.97899999999999998</v>
      </c>
    </row>
    <row r="2055" spans="1:9" x14ac:dyDescent="0.25">
      <c r="A2055" s="54" t="s">
        <v>19</v>
      </c>
      <c r="B2055" s="54">
        <v>2</v>
      </c>
      <c r="C2055" s="54" t="s">
        <v>37</v>
      </c>
      <c r="D2055" s="54">
        <v>8</v>
      </c>
      <c r="E2055" s="54">
        <v>2013</v>
      </c>
      <c r="F2055" s="54" t="s">
        <v>20</v>
      </c>
      <c r="G2055" s="55">
        <v>3</v>
      </c>
      <c r="H2055" s="54">
        <v>2.1000000000000001E-2</v>
      </c>
      <c r="I2055" s="54">
        <v>2.1000000000000001E-2</v>
      </c>
    </row>
    <row r="2056" spans="1:9" x14ac:dyDescent="0.25">
      <c r="A2056" s="54" t="s">
        <v>19</v>
      </c>
      <c r="B2056" s="54">
        <v>2</v>
      </c>
      <c r="C2056" s="54" t="s">
        <v>37</v>
      </c>
      <c r="D2056" s="54">
        <v>8</v>
      </c>
      <c r="E2056" s="54">
        <v>2013</v>
      </c>
      <c r="F2056" s="54" t="s">
        <v>14</v>
      </c>
      <c r="G2056" s="55">
        <v>4</v>
      </c>
      <c r="H2056" s="2">
        <v>0.92100000000000004</v>
      </c>
      <c r="I2056" s="2">
        <v>0.92100000000000004</v>
      </c>
    </row>
    <row r="2057" spans="1:9" x14ac:dyDescent="0.25">
      <c r="A2057" s="54" t="s">
        <v>19</v>
      </c>
      <c r="B2057" s="54">
        <v>2</v>
      </c>
      <c r="C2057" s="54" t="s">
        <v>37</v>
      </c>
      <c r="D2057" s="54">
        <v>8</v>
      </c>
      <c r="E2057" s="54">
        <v>2013</v>
      </c>
      <c r="F2057" s="54" t="s">
        <v>15</v>
      </c>
      <c r="G2057" s="55">
        <v>5</v>
      </c>
      <c r="H2057" s="2">
        <v>7.9000000000000001E-2</v>
      </c>
      <c r="I2057" s="2">
        <v>7.9000000000000001E-2</v>
      </c>
    </row>
    <row r="2058" spans="1:9" x14ac:dyDescent="0.25">
      <c r="A2058" s="54" t="s">
        <v>19</v>
      </c>
      <c r="B2058" s="54">
        <v>2</v>
      </c>
      <c r="C2058" s="54" t="s">
        <v>37</v>
      </c>
      <c r="D2058" s="54">
        <v>8</v>
      </c>
      <c r="E2058" s="54">
        <v>2014</v>
      </c>
      <c r="F2058" s="55" t="s">
        <v>12</v>
      </c>
      <c r="G2058" s="55">
        <v>2</v>
      </c>
      <c r="H2058" s="54">
        <v>0.95799999999999996</v>
      </c>
      <c r="I2058" s="54">
        <v>0.95799999999999996</v>
      </c>
    </row>
    <row r="2059" spans="1:9" x14ac:dyDescent="0.25">
      <c r="A2059" s="54" t="s">
        <v>19</v>
      </c>
      <c r="B2059" s="54">
        <v>2</v>
      </c>
      <c r="C2059" s="54" t="s">
        <v>37</v>
      </c>
      <c r="D2059" s="54">
        <v>8</v>
      </c>
      <c r="E2059" s="54">
        <v>2014</v>
      </c>
      <c r="F2059" s="54" t="s">
        <v>20</v>
      </c>
      <c r="G2059" s="55">
        <v>3</v>
      </c>
      <c r="H2059" s="54">
        <v>4.2000000000000003E-2</v>
      </c>
      <c r="I2059" s="54">
        <v>4.2000000000000003E-2</v>
      </c>
    </row>
    <row r="2060" spans="1:9" x14ac:dyDescent="0.25">
      <c r="A2060" s="54" t="s">
        <v>19</v>
      </c>
      <c r="B2060" s="54">
        <v>2</v>
      </c>
      <c r="C2060" s="54" t="s">
        <v>37</v>
      </c>
      <c r="D2060" s="54">
        <v>8</v>
      </c>
      <c r="E2060" s="54">
        <v>2014</v>
      </c>
      <c r="F2060" s="54" t="s">
        <v>14</v>
      </c>
      <c r="G2060" s="55">
        <v>4</v>
      </c>
      <c r="H2060" s="2">
        <v>0.90300000000000002</v>
      </c>
      <c r="I2060" s="2">
        <v>0.90300000000000002</v>
      </c>
    </row>
    <row r="2061" spans="1:9" x14ac:dyDescent="0.25">
      <c r="A2061" s="54" t="s">
        <v>19</v>
      </c>
      <c r="B2061" s="54">
        <v>2</v>
      </c>
      <c r="C2061" s="54" t="s">
        <v>37</v>
      </c>
      <c r="D2061" s="54">
        <v>8</v>
      </c>
      <c r="E2061" s="54">
        <v>2014</v>
      </c>
      <c r="F2061" s="54" t="s">
        <v>15</v>
      </c>
      <c r="G2061" s="55">
        <v>5</v>
      </c>
      <c r="H2061" s="2">
        <v>9.7000000000000003E-2</v>
      </c>
      <c r="I2061" s="2">
        <v>9.7000000000000003E-2</v>
      </c>
    </row>
    <row r="2062" spans="1:9" x14ac:dyDescent="0.25">
      <c r="A2062" s="54" t="s">
        <v>19</v>
      </c>
      <c r="B2062" s="54">
        <v>2</v>
      </c>
      <c r="C2062" s="54" t="s">
        <v>37</v>
      </c>
      <c r="D2062" s="54">
        <v>8</v>
      </c>
      <c r="E2062" s="54">
        <v>2015</v>
      </c>
      <c r="F2062" s="55" t="s">
        <v>12</v>
      </c>
      <c r="G2062" s="55">
        <v>2</v>
      </c>
      <c r="H2062" s="54">
        <v>0.93699999999999994</v>
      </c>
      <c r="I2062" s="54">
        <v>0.93699999999999994</v>
      </c>
    </row>
    <row r="2063" spans="1:9" x14ac:dyDescent="0.25">
      <c r="A2063" s="54" t="s">
        <v>19</v>
      </c>
      <c r="B2063" s="54">
        <v>2</v>
      </c>
      <c r="C2063" s="54" t="s">
        <v>37</v>
      </c>
      <c r="D2063" s="54">
        <v>8</v>
      </c>
      <c r="E2063" s="54">
        <v>2015</v>
      </c>
      <c r="F2063" s="54" t="s">
        <v>20</v>
      </c>
      <c r="G2063" s="55">
        <v>3</v>
      </c>
      <c r="H2063" s="54">
        <v>6.3E-2</v>
      </c>
      <c r="I2063" s="54">
        <v>6.3E-2</v>
      </c>
    </row>
    <row r="2064" spans="1:9" x14ac:dyDescent="0.25">
      <c r="A2064" s="54" t="s">
        <v>19</v>
      </c>
      <c r="B2064" s="54">
        <v>2</v>
      </c>
      <c r="C2064" s="54" t="s">
        <v>37</v>
      </c>
      <c r="D2064" s="54">
        <v>8</v>
      </c>
      <c r="E2064" s="54">
        <v>2015</v>
      </c>
      <c r="F2064" s="54" t="s">
        <v>14</v>
      </c>
      <c r="G2064" s="55">
        <v>4</v>
      </c>
      <c r="H2064" s="2">
        <v>0.88600000000000001</v>
      </c>
      <c r="I2064" s="2">
        <v>0.88600000000000001</v>
      </c>
    </row>
    <row r="2065" spans="1:9" x14ac:dyDescent="0.25">
      <c r="A2065" s="54" t="s">
        <v>19</v>
      </c>
      <c r="B2065" s="54">
        <v>2</v>
      </c>
      <c r="C2065" s="54" t="s">
        <v>37</v>
      </c>
      <c r="D2065" s="54">
        <v>8</v>
      </c>
      <c r="E2065" s="54">
        <v>2015</v>
      </c>
      <c r="F2065" s="54" t="s">
        <v>15</v>
      </c>
      <c r="G2065" s="55">
        <v>5</v>
      </c>
      <c r="H2065" s="2">
        <v>0.114</v>
      </c>
      <c r="I2065" s="2">
        <v>0.114</v>
      </c>
    </row>
    <row r="2066" spans="1:9" x14ac:dyDescent="0.25">
      <c r="A2066" s="54" t="s">
        <v>19</v>
      </c>
      <c r="B2066" s="54">
        <v>2</v>
      </c>
      <c r="C2066" s="54" t="s">
        <v>37</v>
      </c>
      <c r="D2066" s="54">
        <v>8</v>
      </c>
      <c r="E2066" s="54">
        <v>2016</v>
      </c>
      <c r="F2066" s="55" t="s">
        <v>12</v>
      </c>
      <c r="G2066" s="55">
        <v>2</v>
      </c>
      <c r="H2066" s="54">
        <v>0.91599999999999993</v>
      </c>
      <c r="I2066" s="54">
        <v>0.91599999999999993</v>
      </c>
    </row>
    <row r="2067" spans="1:9" x14ac:dyDescent="0.25">
      <c r="A2067" s="54" t="s">
        <v>19</v>
      </c>
      <c r="B2067" s="54">
        <v>2</v>
      </c>
      <c r="C2067" s="54" t="s">
        <v>37</v>
      </c>
      <c r="D2067" s="54">
        <v>8</v>
      </c>
      <c r="E2067" s="54">
        <v>2016</v>
      </c>
      <c r="F2067" s="54" t="s">
        <v>20</v>
      </c>
      <c r="G2067" s="55">
        <v>3</v>
      </c>
      <c r="H2067" s="54">
        <v>8.4000000000000005E-2</v>
      </c>
      <c r="I2067" s="54">
        <v>8.4000000000000005E-2</v>
      </c>
    </row>
    <row r="2068" spans="1:9" x14ac:dyDescent="0.25">
      <c r="A2068" s="54" t="s">
        <v>19</v>
      </c>
      <c r="B2068" s="54">
        <v>2</v>
      </c>
      <c r="C2068" s="54" t="s">
        <v>37</v>
      </c>
      <c r="D2068" s="54">
        <v>8</v>
      </c>
      <c r="E2068" s="54">
        <f>E2066+1</f>
        <v>2017</v>
      </c>
      <c r="F2068" s="54" t="s">
        <v>14</v>
      </c>
      <c r="G2068" s="55">
        <v>4</v>
      </c>
      <c r="H2068" s="2">
        <v>0.85399999999999998</v>
      </c>
      <c r="I2068" s="2">
        <v>0.85399999999999998</v>
      </c>
    </row>
    <row r="2069" spans="1:9" x14ac:dyDescent="0.25">
      <c r="A2069" s="54" t="s">
        <v>19</v>
      </c>
      <c r="B2069" s="54">
        <v>2</v>
      </c>
      <c r="C2069" s="54" t="s">
        <v>37</v>
      </c>
      <c r="D2069" s="54">
        <v>8</v>
      </c>
      <c r="E2069" s="54">
        <f>E2067+1</f>
        <v>2017</v>
      </c>
      <c r="F2069" s="54" t="s">
        <v>15</v>
      </c>
      <c r="G2069" s="55">
        <v>5</v>
      </c>
      <c r="H2069" s="2">
        <v>0.14600000000000002</v>
      </c>
      <c r="I2069" s="2">
        <v>0.14600000000000002</v>
      </c>
    </row>
    <row r="2070" spans="1:9" x14ac:dyDescent="0.25">
      <c r="A2070" s="54" t="s">
        <v>19</v>
      </c>
      <c r="B2070" s="54">
        <v>2</v>
      </c>
      <c r="C2070" s="54" t="s">
        <v>37</v>
      </c>
      <c r="D2070" s="54">
        <v>8</v>
      </c>
      <c r="E2070" s="54">
        <v>2017</v>
      </c>
      <c r="F2070" s="55" t="s">
        <v>12</v>
      </c>
      <c r="G2070" s="55">
        <v>2</v>
      </c>
      <c r="H2070" s="54">
        <v>0.88349999999999995</v>
      </c>
      <c r="I2070" s="54">
        <v>0.88349999999999995</v>
      </c>
    </row>
    <row r="2071" spans="1:9" x14ac:dyDescent="0.25">
      <c r="A2071" s="54" t="s">
        <v>19</v>
      </c>
      <c r="B2071" s="54">
        <v>2</v>
      </c>
      <c r="C2071" s="54" t="s">
        <v>37</v>
      </c>
      <c r="D2071" s="54">
        <v>8</v>
      </c>
      <c r="E2071" s="54">
        <v>2017</v>
      </c>
      <c r="F2071" s="54" t="s">
        <v>20</v>
      </c>
      <c r="G2071" s="55">
        <v>3</v>
      </c>
      <c r="H2071" s="54">
        <v>0.11650000000000001</v>
      </c>
      <c r="I2071" s="54">
        <v>0.11650000000000001</v>
      </c>
    </row>
    <row r="2072" spans="1:9" x14ac:dyDescent="0.25">
      <c r="A2072" s="54" t="s">
        <v>19</v>
      </c>
      <c r="B2072" s="54">
        <v>2</v>
      </c>
      <c r="C2072" s="54" t="s">
        <v>37</v>
      </c>
      <c r="D2072" s="54">
        <v>8</v>
      </c>
      <c r="E2072" s="54">
        <f>E2070+1</f>
        <v>2018</v>
      </c>
      <c r="F2072" s="54" t="s">
        <v>14</v>
      </c>
      <c r="G2072" s="55">
        <v>4</v>
      </c>
      <c r="H2072" s="2">
        <v>0.82199999999999995</v>
      </c>
      <c r="I2072" s="2">
        <v>0.82199999999999995</v>
      </c>
    </row>
    <row r="2073" spans="1:9" x14ac:dyDescent="0.25">
      <c r="A2073" s="54" t="s">
        <v>19</v>
      </c>
      <c r="B2073" s="54">
        <v>2</v>
      </c>
      <c r="C2073" s="54" t="s">
        <v>37</v>
      </c>
      <c r="D2073" s="54">
        <v>8</v>
      </c>
      <c r="E2073" s="54">
        <f>E2071+1</f>
        <v>2018</v>
      </c>
      <c r="F2073" s="54" t="s">
        <v>15</v>
      </c>
      <c r="G2073" s="55">
        <v>5</v>
      </c>
      <c r="H2073" s="2">
        <v>0.17800000000000002</v>
      </c>
      <c r="I2073" s="2">
        <v>0.17800000000000002</v>
      </c>
    </row>
    <row r="2074" spans="1:9" x14ac:dyDescent="0.25">
      <c r="A2074" s="54" t="s">
        <v>19</v>
      </c>
      <c r="B2074" s="54">
        <v>2</v>
      </c>
      <c r="C2074" s="54" t="s">
        <v>37</v>
      </c>
      <c r="D2074" s="54">
        <v>8</v>
      </c>
      <c r="E2074" s="54">
        <v>2018</v>
      </c>
      <c r="F2074" s="55" t="s">
        <v>12</v>
      </c>
      <c r="G2074" s="55">
        <v>2</v>
      </c>
      <c r="H2074" s="54">
        <v>0.85099999999999998</v>
      </c>
      <c r="I2074" s="54">
        <v>0.85099999999999998</v>
      </c>
    </row>
    <row r="2075" spans="1:9" x14ac:dyDescent="0.25">
      <c r="A2075" s="54" t="s">
        <v>19</v>
      </c>
      <c r="B2075" s="54">
        <v>2</v>
      </c>
      <c r="C2075" s="54" t="s">
        <v>37</v>
      </c>
      <c r="D2075" s="54">
        <v>8</v>
      </c>
      <c r="E2075" s="54">
        <v>2018</v>
      </c>
      <c r="F2075" s="54" t="s">
        <v>20</v>
      </c>
      <c r="G2075" s="55">
        <v>3</v>
      </c>
      <c r="H2075" s="54">
        <v>0.14900000000000002</v>
      </c>
      <c r="I2075" s="54">
        <v>0.14900000000000002</v>
      </c>
    </row>
    <row r="2076" spans="1:9" x14ac:dyDescent="0.25">
      <c r="A2076" s="54" t="s">
        <v>19</v>
      </c>
      <c r="B2076" s="54">
        <v>2</v>
      </c>
      <c r="C2076" s="54" t="s">
        <v>37</v>
      </c>
      <c r="D2076" s="54">
        <v>8</v>
      </c>
      <c r="E2076" s="54">
        <f>E2074+1</f>
        <v>2019</v>
      </c>
      <c r="F2076" s="54" t="s">
        <v>14</v>
      </c>
      <c r="G2076" s="55">
        <v>4</v>
      </c>
      <c r="H2076" s="2">
        <v>0.78999999999999992</v>
      </c>
      <c r="I2076" s="2">
        <v>0.78999999999999992</v>
      </c>
    </row>
    <row r="2077" spans="1:9" x14ac:dyDescent="0.25">
      <c r="A2077" s="54" t="s">
        <v>19</v>
      </c>
      <c r="B2077" s="54">
        <v>2</v>
      </c>
      <c r="C2077" s="54" t="s">
        <v>37</v>
      </c>
      <c r="D2077" s="54">
        <v>8</v>
      </c>
      <c r="E2077" s="54">
        <f>E2075+1</f>
        <v>2019</v>
      </c>
      <c r="F2077" s="54" t="s">
        <v>15</v>
      </c>
      <c r="G2077" s="55">
        <v>5</v>
      </c>
      <c r="H2077" s="2">
        <v>0.21000000000000002</v>
      </c>
      <c r="I2077" s="2">
        <v>0.21000000000000002</v>
      </c>
    </row>
    <row r="2078" spans="1:9" x14ac:dyDescent="0.25">
      <c r="A2078" s="54" t="s">
        <v>19</v>
      </c>
      <c r="B2078" s="54">
        <v>2</v>
      </c>
      <c r="C2078" s="54" t="s">
        <v>37</v>
      </c>
      <c r="D2078" s="54">
        <v>8</v>
      </c>
      <c r="E2078" s="54">
        <v>2019</v>
      </c>
      <c r="F2078" s="55" t="s">
        <v>12</v>
      </c>
      <c r="G2078" s="55">
        <v>2</v>
      </c>
      <c r="H2078" s="54">
        <v>0.81850000000000001</v>
      </c>
      <c r="I2078" s="54">
        <v>0.81850000000000001</v>
      </c>
    </row>
    <row r="2079" spans="1:9" x14ac:dyDescent="0.25">
      <c r="A2079" s="54" t="s">
        <v>19</v>
      </c>
      <c r="B2079" s="54">
        <v>2</v>
      </c>
      <c r="C2079" s="54" t="s">
        <v>37</v>
      </c>
      <c r="D2079" s="54">
        <v>8</v>
      </c>
      <c r="E2079" s="54">
        <v>2019</v>
      </c>
      <c r="F2079" s="54" t="s">
        <v>20</v>
      </c>
      <c r="G2079" s="55">
        <v>3</v>
      </c>
      <c r="H2079" s="54">
        <v>0.18150000000000002</v>
      </c>
      <c r="I2079" s="54">
        <v>0.18150000000000002</v>
      </c>
    </row>
    <row r="2080" spans="1:9" x14ac:dyDescent="0.25">
      <c r="A2080" s="54" t="s">
        <v>19</v>
      </c>
      <c r="B2080" s="54">
        <v>2</v>
      </c>
      <c r="C2080" s="54" t="s">
        <v>37</v>
      </c>
      <c r="D2080" s="54">
        <v>8</v>
      </c>
      <c r="E2080" s="54">
        <f>E2078+1</f>
        <v>2020</v>
      </c>
      <c r="F2080" s="54" t="s">
        <v>14</v>
      </c>
      <c r="G2080" s="55">
        <v>4</v>
      </c>
      <c r="H2080" s="2">
        <v>0.7579999999999999</v>
      </c>
      <c r="I2080" s="2">
        <v>0.7579999999999999</v>
      </c>
    </row>
    <row r="2081" spans="1:9" x14ac:dyDescent="0.25">
      <c r="A2081" s="54" t="s">
        <v>19</v>
      </c>
      <c r="B2081" s="54">
        <v>2</v>
      </c>
      <c r="C2081" s="54" t="s">
        <v>37</v>
      </c>
      <c r="D2081" s="54">
        <v>8</v>
      </c>
      <c r="E2081" s="54">
        <f>E2079+1</f>
        <v>2020</v>
      </c>
      <c r="F2081" s="54" t="s">
        <v>15</v>
      </c>
      <c r="G2081" s="55">
        <v>5</v>
      </c>
      <c r="H2081" s="2">
        <v>0.24200000000000002</v>
      </c>
      <c r="I2081" s="2">
        <v>0.24200000000000002</v>
      </c>
    </row>
    <row r="2082" spans="1:9" x14ac:dyDescent="0.25">
      <c r="A2082" s="54" t="s">
        <v>19</v>
      </c>
      <c r="B2082" s="54">
        <v>2</v>
      </c>
      <c r="C2082" s="54" t="s">
        <v>37</v>
      </c>
      <c r="D2082" s="54">
        <v>8</v>
      </c>
      <c r="E2082" s="54">
        <v>2020</v>
      </c>
      <c r="F2082" s="55" t="s">
        <v>12</v>
      </c>
      <c r="G2082" s="55">
        <v>2</v>
      </c>
      <c r="H2082" s="54">
        <v>0.78600000000000003</v>
      </c>
      <c r="I2082" s="54">
        <v>0.78600000000000003</v>
      </c>
    </row>
    <row r="2083" spans="1:9" x14ac:dyDescent="0.25">
      <c r="A2083" s="54" t="s">
        <v>19</v>
      </c>
      <c r="B2083" s="54">
        <v>2</v>
      </c>
      <c r="C2083" s="54" t="s">
        <v>37</v>
      </c>
      <c r="D2083" s="54">
        <v>8</v>
      </c>
      <c r="E2083" s="54">
        <v>2020</v>
      </c>
      <c r="F2083" s="54" t="s">
        <v>20</v>
      </c>
      <c r="G2083" s="55">
        <v>3</v>
      </c>
      <c r="H2083" s="54">
        <v>0.21400000000000002</v>
      </c>
      <c r="I2083" s="54">
        <v>0.21400000000000002</v>
      </c>
    </row>
    <row r="2084" spans="1:9" x14ac:dyDescent="0.25">
      <c r="A2084" s="54" t="s">
        <v>19</v>
      </c>
      <c r="B2084" s="54">
        <v>2</v>
      </c>
      <c r="C2084" s="54" t="s">
        <v>37</v>
      </c>
      <c r="D2084" s="54">
        <v>8</v>
      </c>
      <c r="E2084" s="54">
        <f>E2082+1</f>
        <v>2021</v>
      </c>
      <c r="F2084" s="54" t="s">
        <v>14</v>
      </c>
      <c r="G2084" s="55">
        <v>4</v>
      </c>
      <c r="H2084" s="2">
        <v>0.72499999999999998</v>
      </c>
      <c r="I2084" s="2">
        <v>0.72499999999999998</v>
      </c>
    </row>
    <row r="2085" spans="1:9" x14ac:dyDescent="0.25">
      <c r="A2085" s="54" t="s">
        <v>19</v>
      </c>
      <c r="B2085" s="54">
        <v>2</v>
      </c>
      <c r="C2085" s="54" t="s">
        <v>37</v>
      </c>
      <c r="D2085" s="54">
        <v>8</v>
      </c>
      <c r="E2085" s="54">
        <f>E2083+1</f>
        <v>2021</v>
      </c>
      <c r="F2085" s="54" t="s">
        <v>15</v>
      </c>
      <c r="G2085" s="55">
        <v>5</v>
      </c>
      <c r="H2085" s="2">
        <v>0.27500000000000002</v>
      </c>
      <c r="I2085" s="2">
        <v>0.27500000000000002</v>
      </c>
    </row>
    <row r="2086" spans="1:9" x14ac:dyDescent="0.25">
      <c r="A2086" s="54" t="s">
        <v>19</v>
      </c>
      <c r="B2086" s="54">
        <v>2</v>
      </c>
      <c r="C2086" s="54" t="s">
        <v>37</v>
      </c>
      <c r="D2086" s="54">
        <v>8</v>
      </c>
      <c r="E2086" s="54">
        <f>E2084+1</f>
        <v>2022</v>
      </c>
      <c r="F2086" s="55" t="s">
        <v>12</v>
      </c>
      <c r="G2086" s="55">
        <v>2</v>
      </c>
      <c r="H2086" s="54">
        <v>0.72100000000000009</v>
      </c>
      <c r="I2086" s="54">
        <v>0.72100000000000009</v>
      </c>
    </row>
    <row r="2087" spans="1:9" x14ac:dyDescent="0.25">
      <c r="A2087" s="54" t="s">
        <v>19</v>
      </c>
      <c r="B2087" s="54">
        <v>2</v>
      </c>
      <c r="C2087" s="54" t="s">
        <v>37</v>
      </c>
      <c r="D2087" s="54">
        <v>8</v>
      </c>
      <c r="E2087" s="54">
        <f>E2085+1</f>
        <v>2022</v>
      </c>
      <c r="F2087" s="54" t="s">
        <v>20</v>
      </c>
      <c r="G2087" s="55">
        <v>3</v>
      </c>
      <c r="H2087" s="54">
        <v>0.27900000000000003</v>
      </c>
      <c r="I2087" s="54">
        <v>0.27900000000000003</v>
      </c>
    </row>
    <row r="2088" spans="1:9" x14ac:dyDescent="0.25">
      <c r="A2088" s="54" t="s">
        <v>19</v>
      </c>
      <c r="B2088" s="54">
        <v>2</v>
      </c>
      <c r="C2088" s="54" t="s">
        <v>37</v>
      </c>
      <c r="D2088" s="54">
        <v>8</v>
      </c>
      <c r="E2088" s="54">
        <f>E2086+1</f>
        <v>2023</v>
      </c>
      <c r="F2088" s="54" t="s">
        <v>21</v>
      </c>
      <c r="G2088" s="55">
        <v>4</v>
      </c>
      <c r="H2088" s="2">
        <v>0.66100000000000003</v>
      </c>
      <c r="I2088" s="2">
        <v>0.66100000000000003</v>
      </c>
    </row>
    <row r="2089" spans="1:9" x14ac:dyDescent="0.25">
      <c r="A2089" s="54" t="s">
        <v>19</v>
      </c>
      <c r="B2089" s="54">
        <v>2</v>
      </c>
      <c r="C2089" s="54" t="s">
        <v>37</v>
      </c>
      <c r="D2089" s="54">
        <v>8</v>
      </c>
      <c r="E2089" s="54">
        <f>E2087+1</f>
        <v>2023</v>
      </c>
      <c r="F2089" s="54" t="s">
        <v>15</v>
      </c>
      <c r="G2089" s="55">
        <v>5</v>
      </c>
      <c r="H2089" s="2">
        <v>0.33900000000000002</v>
      </c>
      <c r="I2089" s="2">
        <v>0.33900000000000002</v>
      </c>
    </row>
    <row r="2090" spans="1:9" x14ac:dyDescent="0.25">
      <c r="A2090" s="54" t="s">
        <v>19</v>
      </c>
      <c r="B2090" s="54">
        <v>2</v>
      </c>
      <c r="C2090" s="54" t="s">
        <v>37</v>
      </c>
      <c r="D2090" s="54">
        <v>8</v>
      </c>
      <c r="E2090" s="54">
        <f>E2088+1</f>
        <v>2024</v>
      </c>
      <c r="F2090" s="55" t="s">
        <v>12</v>
      </c>
      <c r="G2090" s="55">
        <v>2</v>
      </c>
      <c r="H2090" s="54">
        <v>0.65600000000000014</v>
      </c>
      <c r="I2090" s="54">
        <v>0.65600000000000014</v>
      </c>
    </row>
    <row r="2091" spans="1:9" x14ac:dyDescent="0.25">
      <c r="A2091" s="54" t="s">
        <v>19</v>
      </c>
      <c r="B2091" s="54">
        <v>2</v>
      </c>
      <c r="C2091" s="54" t="s">
        <v>37</v>
      </c>
      <c r="D2091" s="54">
        <v>8</v>
      </c>
      <c r="E2091" s="54">
        <f>E2089+1</f>
        <v>2024</v>
      </c>
      <c r="F2091" s="54" t="s">
        <v>20</v>
      </c>
      <c r="G2091" s="55">
        <v>3</v>
      </c>
      <c r="H2091" s="54">
        <v>0.34400000000000003</v>
      </c>
      <c r="I2091" s="54">
        <v>0.34400000000000003</v>
      </c>
    </row>
    <row r="2092" spans="1:9" x14ac:dyDescent="0.25">
      <c r="A2092" s="54" t="s">
        <v>19</v>
      </c>
      <c r="B2092" s="54">
        <v>2</v>
      </c>
      <c r="C2092" s="54" t="s">
        <v>37</v>
      </c>
      <c r="D2092" s="54">
        <v>8</v>
      </c>
      <c r="E2092" s="54">
        <f>E2090+1</f>
        <v>2025</v>
      </c>
      <c r="F2092" s="54" t="s">
        <v>22</v>
      </c>
      <c r="G2092" s="55">
        <v>4</v>
      </c>
      <c r="H2092" s="2">
        <v>0.59699999999999998</v>
      </c>
      <c r="I2092" s="2">
        <v>0.59699999999999998</v>
      </c>
    </row>
    <row r="2093" spans="1:9" x14ac:dyDescent="0.25">
      <c r="A2093" s="54" t="s">
        <v>19</v>
      </c>
      <c r="B2093" s="54">
        <v>2</v>
      </c>
      <c r="C2093" s="54" t="s">
        <v>37</v>
      </c>
      <c r="D2093" s="54">
        <v>8</v>
      </c>
      <c r="E2093" s="54">
        <f>E2091+1</f>
        <v>2025</v>
      </c>
      <c r="F2093" s="54" t="s">
        <v>15</v>
      </c>
      <c r="G2093" s="55">
        <v>5</v>
      </c>
      <c r="H2093" s="2">
        <v>0.40300000000000002</v>
      </c>
      <c r="I2093" s="2">
        <v>0.40300000000000002</v>
      </c>
    </row>
    <row r="2094" spans="1:9" x14ac:dyDescent="0.25">
      <c r="A2094" s="54" t="s">
        <v>19</v>
      </c>
      <c r="B2094" s="54">
        <v>2</v>
      </c>
      <c r="C2094" s="54" t="s">
        <v>37</v>
      </c>
      <c r="D2094" s="54">
        <v>8</v>
      </c>
      <c r="E2094" s="54">
        <f>E2092+1</f>
        <v>2026</v>
      </c>
      <c r="F2094" s="55" t="s">
        <v>12</v>
      </c>
      <c r="G2094" s="55">
        <v>2</v>
      </c>
      <c r="H2094" s="54">
        <v>0.59100000000000019</v>
      </c>
      <c r="I2094" s="54">
        <v>0.59100000000000019</v>
      </c>
    </row>
    <row r="2095" spans="1:9" x14ac:dyDescent="0.25">
      <c r="A2095" s="54" t="s">
        <v>19</v>
      </c>
      <c r="B2095" s="54">
        <v>2</v>
      </c>
      <c r="C2095" s="54" t="s">
        <v>37</v>
      </c>
      <c r="D2095" s="54">
        <v>8</v>
      </c>
      <c r="E2095" s="54">
        <f>E2093+1</f>
        <v>2026</v>
      </c>
      <c r="F2095" s="54" t="s">
        <v>20</v>
      </c>
      <c r="G2095" s="55">
        <v>3</v>
      </c>
      <c r="H2095" s="54">
        <v>0.40900000000000003</v>
      </c>
      <c r="I2095" s="54">
        <v>0.40900000000000003</v>
      </c>
    </row>
    <row r="2096" spans="1:9" x14ac:dyDescent="0.25">
      <c r="A2096" s="54" t="s">
        <v>19</v>
      </c>
      <c r="B2096" s="54">
        <v>2</v>
      </c>
      <c r="C2096" s="54" t="s">
        <v>37</v>
      </c>
      <c r="D2096" s="54">
        <v>8</v>
      </c>
      <c r="E2096" s="54">
        <f>E2094+1</f>
        <v>2027</v>
      </c>
      <c r="F2096" s="54" t="s">
        <v>23</v>
      </c>
      <c r="G2096" s="55">
        <v>4</v>
      </c>
      <c r="H2096" s="2">
        <v>0.53299999999999992</v>
      </c>
      <c r="I2096" s="2">
        <v>0.53299999999999992</v>
      </c>
    </row>
    <row r="2097" spans="1:9" x14ac:dyDescent="0.25">
      <c r="A2097" s="54" t="s">
        <v>19</v>
      </c>
      <c r="B2097" s="54">
        <v>2</v>
      </c>
      <c r="C2097" s="54" t="s">
        <v>37</v>
      </c>
      <c r="D2097" s="54">
        <v>8</v>
      </c>
      <c r="E2097" s="54">
        <f>E2095+1</f>
        <v>2027</v>
      </c>
      <c r="F2097" s="54" t="s">
        <v>15</v>
      </c>
      <c r="G2097" s="55">
        <v>5</v>
      </c>
      <c r="H2097" s="2">
        <v>0.46700000000000003</v>
      </c>
      <c r="I2097" s="2">
        <v>0.46700000000000003</v>
      </c>
    </row>
    <row r="2098" spans="1:9" x14ac:dyDescent="0.25">
      <c r="A2098" s="54" t="s">
        <v>19</v>
      </c>
      <c r="B2098" s="54">
        <v>2</v>
      </c>
      <c r="C2098" s="54" t="s">
        <v>37</v>
      </c>
      <c r="D2098" s="54">
        <v>8</v>
      </c>
      <c r="E2098" s="54">
        <f>E2096+1</f>
        <v>2028</v>
      </c>
      <c r="F2098" s="55" t="s">
        <v>12</v>
      </c>
      <c r="G2098" s="55">
        <v>2</v>
      </c>
      <c r="H2098" s="54">
        <v>0.52600000000000025</v>
      </c>
      <c r="I2098" s="54">
        <v>0.52600000000000025</v>
      </c>
    </row>
    <row r="2099" spans="1:9" x14ac:dyDescent="0.25">
      <c r="A2099" s="54" t="s">
        <v>19</v>
      </c>
      <c r="B2099" s="54">
        <v>2</v>
      </c>
      <c r="C2099" s="54" t="s">
        <v>37</v>
      </c>
      <c r="D2099" s="54">
        <v>8</v>
      </c>
      <c r="E2099" s="54">
        <f>E2097+1</f>
        <v>2028</v>
      </c>
      <c r="F2099" s="54" t="s">
        <v>20</v>
      </c>
      <c r="G2099" s="55">
        <v>3</v>
      </c>
      <c r="H2099" s="54">
        <v>0.47400000000000003</v>
      </c>
      <c r="I2099" s="54">
        <v>0.47400000000000003</v>
      </c>
    </row>
    <row r="2100" spans="1:9" x14ac:dyDescent="0.25">
      <c r="A2100" s="54" t="s">
        <v>19</v>
      </c>
      <c r="B2100" s="54">
        <v>2</v>
      </c>
      <c r="C2100" s="54" t="s">
        <v>37</v>
      </c>
      <c r="D2100" s="54">
        <v>8</v>
      </c>
      <c r="E2100" s="54">
        <f>E2098+1</f>
        <v>2029</v>
      </c>
      <c r="F2100" s="54" t="s">
        <v>24</v>
      </c>
      <c r="G2100" s="55">
        <v>4</v>
      </c>
      <c r="H2100" s="2">
        <v>0.46899999999999992</v>
      </c>
      <c r="I2100" s="2">
        <v>0.46899999999999992</v>
      </c>
    </row>
    <row r="2101" spans="1:9" x14ac:dyDescent="0.25">
      <c r="A2101" s="54" t="s">
        <v>19</v>
      </c>
      <c r="B2101" s="54">
        <v>2</v>
      </c>
      <c r="C2101" s="54" t="s">
        <v>37</v>
      </c>
      <c r="D2101" s="54">
        <v>8</v>
      </c>
      <c r="E2101" s="54">
        <f>E2099+1</f>
        <v>2029</v>
      </c>
      <c r="F2101" s="54" t="s">
        <v>15</v>
      </c>
      <c r="G2101" s="55">
        <v>5</v>
      </c>
      <c r="H2101" s="2">
        <v>0.53100000000000003</v>
      </c>
      <c r="I2101" s="2">
        <v>0.53100000000000003</v>
      </c>
    </row>
    <row r="2102" spans="1:9" x14ac:dyDescent="0.25">
      <c r="A2102" s="54" t="s">
        <v>19</v>
      </c>
      <c r="B2102" s="54">
        <v>2</v>
      </c>
      <c r="C2102" s="54" t="s">
        <v>37</v>
      </c>
      <c r="D2102" s="54">
        <v>8</v>
      </c>
      <c r="E2102" s="54">
        <f>E2100+1</f>
        <v>2030</v>
      </c>
      <c r="F2102" s="55" t="s">
        <v>12</v>
      </c>
      <c r="G2102" s="55">
        <v>2</v>
      </c>
      <c r="H2102" s="54">
        <v>0.46100000000000024</v>
      </c>
      <c r="I2102" s="54">
        <v>0.46100000000000024</v>
      </c>
    </row>
    <row r="2103" spans="1:9" x14ac:dyDescent="0.25">
      <c r="A2103" s="54" t="s">
        <v>19</v>
      </c>
      <c r="B2103" s="54">
        <v>2</v>
      </c>
      <c r="C2103" s="54" t="s">
        <v>37</v>
      </c>
      <c r="D2103" s="54">
        <v>8</v>
      </c>
      <c r="E2103" s="54">
        <f>E2101+1</f>
        <v>2030</v>
      </c>
      <c r="F2103" s="54" t="s">
        <v>20</v>
      </c>
      <c r="G2103" s="55">
        <v>3</v>
      </c>
      <c r="H2103" s="54">
        <v>0.53900000000000003</v>
      </c>
      <c r="I2103" s="54">
        <v>0.53900000000000003</v>
      </c>
    </row>
    <row r="2104" spans="1:9" x14ac:dyDescent="0.25">
      <c r="A2104" s="54" t="s">
        <v>19</v>
      </c>
      <c r="B2104" s="54">
        <v>2</v>
      </c>
      <c r="C2104" s="54" t="s">
        <v>37</v>
      </c>
      <c r="D2104" s="54">
        <v>8</v>
      </c>
      <c r="E2104" s="54">
        <f>E2102+1</f>
        <v>2031</v>
      </c>
      <c r="F2104" s="54" t="s">
        <v>25</v>
      </c>
      <c r="G2104" s="55">
        <v>4</v>
      </c>
      <c r="H2104" s="2">
        <v>0.40499999999999992</v>
      </c>
      <c r="I2104" s="2">
        <v>0.40499999999999992</v>
      </c>
    </row>
    <row r="2105" spans="1:9" x14ac:dyDescent="0.25">
      <c r="A2105" s="54" t="s">
        <v>19</v>
      </c>
      <c r="B2105" s="54">
        <v>2</v>
      </c>
      <c r="C2105" s="54" t="s">
        <v>37</v>
      </c>
      <c r="D2105" s="54">
        <v>8</v>
      </c>
      <c r="E2105" s="54">
        <f>E2103+1</f>
        <v>2031</v>
      </c>
      <c r="F2105" s="54" t="s">
        <v>15</v>
      </c>
      <c r="G2105" s="55">
        <v>5</v>
      </c>
      <c r="H2105" s="2">
        <v>0.59499999999999997</v>
      </c>
      <c r="I2105" s="2">
        <v>0.59499999999999997</v>
      </c>
    </row>
    <row r="2106" spans="1:9" x14ac:dyDescent="0.25">
      <c r="A2106" s="54" t="s">
        <v>19</v>
      </c>
      <c r="B2106" s="54">
        <v>2</v>
      </c>
      <c r="C2106" s="54" t="s">
        <v>37</v>
      </c>
      <c r="D2106" s="54">
        <v>8</v>
      </c>
      <c r="E2106" s="54">
        <f>E2104+1</f>
        <v>2032</v>
      </c>
      <c r="F2106" s="55" t="s">
        <v>12</v>
      </c>
      <c r="G2106" s="55">
        <v>2</v>
      </c>
      <c r="H2106" s="54">
        <v>0.39600000000000024</v>
      </c>
      <c r="I2106" s="54">
        <v>0.39600000000000024</v>
      </c>
    </row>
    <row r="2107" spans="1:9" x14ac:dyDescent="0.25">
      <c r="A2107" s="54" t="s">
        <v>19</v>
      </c>
      <c r="B2107" s="54">
        <v>2</v>
      </c>
      <c r="C2107" s="54" t="s">
        <v>37</v>
      </c>
      <c r="D2107" s="54">
        <v>8</v>
      </c>
      <c r="E2107" s="54">
        <f>E2105+1</f>
        <v>2032</v>
      </c>
      <c r="F2107" s="54" t="s">
        <v>20</v>
      </c>
      <c r="G2107" s="55">
        <v>3</v>
      </c>
      <c r="H2107" s="54">
        <v>0.60400000000000009</v>
      </c>
      <c r="I2107" s="54">
        <v>0.60400000000000009</v>
      </c>
    </row>
    <row r="2108" spans="1:9" x14ac:dyDescent="0.25">
      <c r="A2108" s="54" t="s">
        <v>19</v>
      </c>
      <c r="B2108" s="54">
        <v>2</v>
      </c>
      <c r="C2108" s="54" t="s">
        <v>37</v>
      </c>
      <c r="D2108" s="54">
        <v>8</v>
      </c>
      <c r="E2108" s="54">
        <f>E2106+1</f>
        <v>2033</v>
      </c>
      <c r="F2108" s="54" t="s">
        <v>26</v>
      </c>
      <c r="G2108" s="55">
        <v>4</v>
      </c>
      <c r="H2108" s="2">
        <v>0.34099999999999991</v>
      </c>
      <c r="I2108" s="2">
        <v>0.34099999999999991</v>
      </c>
    </row>
    <row r="2109" spans="1:9" x14ac:dyDescent="0.25">
      <c r="A2109" s="54" t="s">
        <v>19</v>
      </c>
      <c r="B2109" s="54">
        <v>2</v>
      </c>
      <c r="C2109" s="54" t="s">
        <v>37</v>
      </c>
      <c r="D2109" s="54">
        <v>8</v>
      </c>
      <c r="E2109" s="54">
        <f>E2107+1</f>
        <v>2033</v>
      </c>
      <c r="F2109" s="54" t="s">
        <v>15</v>
      </c>
      <c r="G2109" s="55">
        <v>5</v>
      </c>
      <c r="H2109" s="2">
        <v>0.65900000000000003</v>
      </c>
      <c r="I2109" s="2">
        <v>0.65900000000000003</v>
      </c>
    </row>
    <row r="2110" spans="1:9" x14ac:dyDescent="0.25">
      <c r="A2110" s="54" t="s">
        <v>19</v>
      </c>
      <c r="B2110" s="54">
        <v>2</v>
      </c>
      <c r="C2110" s="54" t="s">
        <v>37</v>
      </c>
      <c r="D2110" s="54">
        <v>8</v>
      </c>
      <c r="E2110" s="54">
        <f>E2108+1</f>
        <v>2034</v>
      </c>
      <c r="F2110" s="55" t="s">
        <v>12</v>
      </c>
      <c r="G2110" s="55">
        <v>2</v>
      </c>
      <c r="H2110" s="54">
        <v>0.33100000000000024</v>
      </c>
      <c r="I2110" s="54">
        <v>0.33100000000000024</v>
      </c>
    </row>
    <row r="2111" spans="1:9" x14ac:dyDescent="0.25">
      <c r="A2111" s="54" t="s">
        <v>19</v>
      </c>
      <c r="B2111" s="54">
        <v>2</v>
      </c>
      <c r="C2111" s="54" t="s">
        <v>37</v>
      </c>
      <c r="D2111" s="54">
        <v>8</v>
      </c>
      <c r="E2111" s="54">
        <f>E2109+1</f>
        <v>2034</v>
      </c>
      <c r="F2111" s="54" t="s">
        <v>20</v>
      </c>
      <c r="G2111" s="55">
        <v>3</v>
      </c>
      <c r="H2111" s="54">
        <v>0.66900000000000004</v>
      </c>
      <c r="I2111" s="54">
        <v>0.66900000000000004</v>
      </c>
    </row>
    <row r="2112" spans="1:9" x14ac:dyDescent="0.25">
      <c r="A2112" s="54" t="s">
        <v>19</v>
      </c>
      <c r="B2112" s="54">
        <v>2</v>
      </c>
      <c r="C2112" s="54" t="s">
        <v>37</v>
      </c>
      <c r="D2112" s="54">
        <v>8</v>
      </c>
      <c r="E2112" s="54">
        <f>E2110+1</f>
        <v>2035</v>
      </c>
      <c r="F2112" s="54" t="s">
        <v>27</v>
      </c>
      <c r="G2112" s="55">
        <v>4</v>
      </c>
      <c r="H2112" s="2">
        <v>0.27699999999999991</v>
      </c>
      <c r="I2112" s="2">
        <v>0.27699999999999991</v>
      </c>
    </row>
    <row r="2113" spans="1:9" x14ac:dyDescent="0.25">
      <c r="A2113" s="54" t="s">
        <v>19</v>
      </c>
      <c r="B2113" s="54">
        <v>2</v>
      </c>
      <c r="C2113" s="54" t="s">
        <v>37</v>
      </c>
      <c r="D2113" s="54">
        <v>8</v>
      </c>
      <c r="E2113" s="54">
        <f>E2111+1</f>
        <v>2035</v>
      </c>
      <c r="F2113" s="54" t="s">
        <v>15</v>
      </c>
      <c r="G2113" s="55">
        <v>5</v>
      </c>
      <c r="H2113" s="2">
        <v>0.72300000000000009</v>
      </c>
      <c r="I2113" s="2">
        <v>0.72300000000000009</v>
      </c>
    </row>
    <row r="2114" spans="1:9" x14ac:dyDescent="0.25">
      <c r="A2114" s="54" t="s">
        <v>19</v>
      </c>
      <c r="B2114" s="54">
        <v>2</v>
      </c>
      <c r="C2114" s="54" t="s">
        <v>37</v>
      </c>
      <c r="D2114" s="54">
        <v>8</v>
      </c>
      <c r="E2114" s="54">
        <f>E2112+1</f>
        <v>2036</v>
      </c>
      <c r="F2114" s="55" t="s">
        <v>12</v>
      </c>
      <c r="G2114" s="55">
        <v>2</v>
      </c>
      <c r="H2114" s="54">
        <v>0.26600000000000024</v>
      </c>
      <c r="I2114" s="54">
        <v>0.26600000000000024</v>
      </c>
    </row>
    <row r="2115" spans="1:9" x14ac:dyDescent="0.25">
      <c r="A2115" s="54" t="s">
        <v>19</v>
      </c>
      <c r="B2115" s="54">
        <v>2</v>
      </c>
      <c r="C2115" s="54" t="s">
        <v>37</v>
      </c>
      <c r="D2115" s="54">
        <v>8</v>
      </c>
      <c r="E2115" s="54">
        <f>E2113+1</f>
        <v>2036</v>
      </c>
      <c r="F2115" s="54" t="s">
        <v>20</v>
      </c>
      <c r="G2115" s="55">
        <v>3</v>
      </c>
      <c r="H2115" s="54">
        <v>0.73399999999999999</v>
      </c>
      <c r="I2115" s="54">
        <v>0.73399999999999999</v>
      </c>
    </row>
    <row r="2116" spans="1:9" x14ac:dyDescent="0.25">
      <c r="A2116" s="54" t="s">
        <v>19</v>
      </c>
      <c r="B2116" s="54">
        <v>2</v>
      </c>
      <c r="C2116" s="54" t="s">
        <v>37</v>
      </c>
      <c r="D2116" s="54">
        <v>8</v>
      </c>
      <c r="E2116" s="54">
        <f>E2114+1</f>
        <v>2037</v>
      </c>
      <c r="F2116" s="54" t="s">
        <v>28</v>
      </c>
      <c r="G2116" s="55">
        <v>4</v>
      </c>
      <c r="H2116" s="2">
        <v>0.21299999999999991</v>
      </c>
      <c r="I2116" s="2">
        <v>0.21299999999999991</v>
      </c>
    </row>
    <row r="2117" spans="1:9" x14ac:dyDescent="0.25">
      <c r="A2117" s="54" t="s">
        <v>19</v>
      </c>
      <c r="B2117" s="54">
        <v>2</v>
      </c>
      <c r="C2117" s="54" t="s">
        <v>37</v>
      </c>
      <c r="D2117" s="54">
        <v>8</v>
      </c>
      <c r="E2117" s="54">
        <f>E2115+1</f>
        <v>2037</v>
      </c>
      <c r="F2117" s="54" t="s">
        <v>15</v>
      </c>
      <c r="G2117" s="55">
        <v>5</v>
      </c>
      <c r="H2117" s="2">
        <v>0.78700000000000014</v>
      </c>
      <c r="I2117" s="2">
        <v>0.78700000000000014</v>
      </c>
    </row>
    <row r="2118" spans="1:9" x14ac:dyDescent="0.25">
      <c r="A2118" s="54" t="s">
        <v>19</v>
      </c>
      <c r="B2118" s="54">
        <v>2</v>
      </c>
      <c r="C2118" s="54" t="s">
        <v>37</v>
      </c>
      <c r="D2118" s="54">
        <v>8</v>
      </c>
      <c r="E2118" s="54">
        <f>E2116+1</f>
        <v>2038</v>
      </c>
      <c r="F2118" s="55" t="s">
        <v>12</v>
      </c>
      <c r="G2118" s="55">
        <v>2</v>
      </c>
      <c r="H2118" s="54">
        <v>0.20100000000000023</v>
      </c>
      <c r="I2118" s="54">
        <v>0.20100000000000023</v>
      </c>
    </row>
    <row r="2119" spans="1:9" x14ac:dyDescent="0.25">
      <c r="A2119" s="54" t="s">
        <v>19</v>
      </c>
      <c r="B2119" s="54">
        <v>2</v>
      </c>
      <c r="C2119" s="54" t="s">
        <v>37</v>
      </c>
      <c r="D2119" s="54">
        <v>8</v>
      </c>
      <c r="E2119" s="54">
        <f>E2117+1</f>
        <v>2038</v>
      </c>
      <c r="F2119" s="54" t="s">
        <v>20</v>
      </c>
      <c r="G2119" s="55">
        <v>3</v>
      </c>
      <c r="H2119" s="54">
        <v>0.79899999999999993</v>
      </c>
      <c r="I2119" s="54">
        <v>0.79899999999999993</v>
      </c>
    </row>
    <row r="2120" spans="1:9" x14ac:dyDescent="0.25">
      <c r="A2120" s="54" t="s">
        <v>19</v>
      </c>
      <c r="B2120" s="54">
        <v>2</v>
      </c>
      <c r="C2120" s="54" t="s">
        <v>37</v>
      </c>
      <c r="D2120" s="54">
        <v>8</v>
      </c>
      <c r="E2120" s="54">
        <f>E2118+1</f>
        <v>2039</v>
      </c>
      <c r="F2120" s="54" t="s">
        <v>29</v>
      </c>
      <c r="G2120" s="55">
        <v>4</v>
      </c>
      <c r="H2120" s="2">
        <v>0.14899999999999991</v>
      </c>
      <c r="I2120" s="2">
        <v>0.14899999999999991</v>
      </c>
    </row>
    <row r="2121" spans="1:9" x14ac:dyDescent="0.25">
      <c r="A2121" s="54" t="s">
        <v>19</v>
      </c>
      <c r="B2121" s="54">
        <v>2</v>
      </c>
      <c r="C2121" s="54" t="s">
        <v>37</v>
      </c>
      <c r="D2121" s="54">
        <v>8</v>
      </c>
      <c r="E2121" s="54">
        <f>E2119+1</f>
        <v>2039</v>
      </c>
      <c r="F2121" s="54" t="s">
        <v>15</v>
      </c>
      <c r="G2121" s="55">
        <v>5</v>
      </c>
      <c r="H2121" s="2">
        <v>0.8510000000000002</v>
      </c>
      <c r="I2121" s="2">
        <v>0.8510000000000002</v>
      </c>
    </row>
    <row r="2122" spans="1:9" x14ac:dyDescent="0.25">
      <c r="A2122" s="54" t="s">
        <v>19</v>
      </c>
      <c r="B2122" s="54">
        <v>2</v>
      </c>
      <c r="C2122" s="54" t="s">
        <v>37</v>
      </c>
      <c r="D2122" s="54">
        <v>8</v>
      </c>
      <c r="E2122" s="54">
        <f>E2120+1</f>
        <v>2040</v>
      </c>
      <c r="F2122" s="55" t="s">
        <v>12</v>
      </c>
      <c r="G2122" s="55">
        <v>2</v>
      </c>
      <c r="H2122" s="54">
        <v>0.13600000000000023</v>
      </c>
      <c r="I2122" s="54">
        <v>0.13600000000000023</v>
      </c>
    </row>
    <row r="2123" spans="1:9" x14ac:dyDescent="0.25">
      <c r="A2123" s="54" t="s">
        <v>19</v>
      </c>
      <c r="B2123" s="54">
        <v>2</v>
      </c>
      <c r="C2123" s="54" t="s">
        <v>37</v>
      </c>
      <c r="D2123" s="54">
        <v>8</v>
      </c>
      <c r="E2123" s="54">
        <f>E2121+1</f>
        <v>2040</v>
      </c>
      <c r="F2123" s="54" t="s">
        <v>20</v>
      </c>
      <c r="G2123" s="55">
        <v>3</v>
      </c>
      <c r="H2123" s="54">
        <v>0.86399999999999988</v>
      </c>
      <c r="I2123" s="54">
        <v>0.86399999999999988</v>
      </c>
    </row>
    <row r="2124" spans="1:9" x14ac:dyDescent="0.25">
      <c r="A2124" s="54" t="s">
        <v>19</v>
      </c>
      <c r="B2124" s="54">
        <v>2</v>
      </c>
      <c r="C2124" s="54" t="s">
        <v>37</v>
      </c>
      <c r="D2124" s="54">
        <v>8</v>
      </c>
      <c r="E2124" s="54">
        <f>E2122+1</f>
        <v>2041</v>
      </c>
      <c r="F2124" s="54" t="s">
        <v>30</v>
      </c>
      <c r="G2124" s="55">
        <v>4</v>
      </c>
      <c r="H2124" s="2">
        <v>8.4999999999999909E-2</v>
      </c>
      <c r="I2124" s="2">
        <v>8.4999999999999909E-2</v>
      </c>
    </row>
    <row r="2125" spans="1:9" x14ac:dyDescent="0.25">
      <c r="A2125" s="54" t="s">
        <v>19</v>
      </c>
      <c r="B2125" s="54">
        <v>2</v>
      </c>
      <c r="C2125" s="54" t="s">
        <v>37</v>
      </c>
      <c r="D2125" s="54">
        <v>8</v>
      </c>
      <c r="E2125" s="54">
        <f>E2123+1</f>
        <v>2041</v>
      </c>
      <c r="F2125" s="54" t="s">
        <v>15</v>
      </c>
      <c r="G2125" s="55">
        <v>5</v>
      </c>
      <c r="H2125" s="2">
        <v>0.91500000000000026</v>
      </c>
      <c r="I2125" s="2">
        <v>0.91500000000000026</v>
      </c>
    </row>
    <row r="2126" spans="1:9" x14ac:dyDescent="0.25">
      <c r="A2126" s="54" t="s">
        <v>19</v>
      </c>
      <c r="B2126" s="54">
        <v>2</v>
      </c>
      <c r="C2126" s="54" t="s">
        <v>38</v>
      </c>
      <c r="D2126" s="54">
        <v>9</v>
      </c>
      <c r="E2126" s="54">
        <v>2010</v>
      </c>
      <c r="F2126" s="55" t="s">
        <v>11</v>
      </c>
      <c r="G2126" s="55">
        <v>1</v>
      </c>
      <c r="H2126" s="54">
        <v>0.15</v>
      </c>
      <c r="I2126" s="54">
        <v>0.15</v>
      </c>
    </row>
    <row r="2127" spans="1:9" x14ac:dyDescent="0.25">
      <c r="A2127" s="54" t="s">
        <v>19</v>
      </c>
      <c r="B2127" s="54">
        <v>2</v>
      </c>
      <c r="C2127" s="54" t="s">
        <v>38</v>
      </c>
      <c r="D2127" s="54">
        <v>9</v>
      </c>
      <c r="E2127" s="54">
        <v>2010</v>
      </c>
      <c r="F2127" s="55" t="s">
        <v>12</v>
      </c>
      <c r="G2127" s="55">
        <v>2</v>
      </c>
      <c r="H2127" s="54">
        <v>0.85</v>
      </c>
      <c r="I2127" s="54">
        <v>0.85</v>
      </c>
    </row>
    <row r="2128" spans="1:9" x14ac:dyDescent="0.25">
      <c r="A2128" s="54" t="s">
        <v>19</v>
      </c>
      <c r="B2128" s="54">
        <v>2</v>
      </c>
      <c r="C2128" s="54" t="s">
        <v>38</v>
      </c>
      <c r="D2128" s="54">
        <v>9</v>
      </c>
      <c r="E2128" s="54">
        <v>2010</v>
      </c>
      <c r="F2128" s="54" t="s">
        <v>14</v>
      </c>
      <c r="G2128" s="55">
        <v>4</v>
      </c>
      <c r="H2128" s="55">
        <v>1</v>
      </c>
      <c r="I2128" s="55">
        <v>1</v>
      </c>
    </row>
    <row r="2129" spans="1:9" x14ac:dyDescent="0.25">
      <c r="A2129" s="54" t="s">
        <v>19</v>
      </c>
      <c r="B2129" s="54">
        <v>2</v>
      </c>
      <c r="C2129" s="54" t="s">
        <v>38</v>
      </c>
      <c r="D2129" s="54">
        <v>9</v>
      </c>
      <c r="E2129" s="54">
        <v>2011</v>
      </c>
      <c r="F2129" s="55" t="s">
        <v>11</v>
      </c>
      <c r="G2129" s="55">
        <v>1</v>
      </c>
      <c r="H2129" s="54">
        <v>0.03</v>
      </c>
      <c r="I2129" s="54">
        <v>0.03</v>
      </c>
    </row>
    <row r="2130" spans="1:9" x14ac:dyDescent="0.25">
      <c r="A2130" s="54" t="s">
        <v>19</v>
      </c>
      <c r="B2130" s="54">
        <v>2</v>
      </c>
      <c r="C2130" s="54" t="s">
        <v>38</v>
      </c>
      <c r="D2130" s="54">
        <v>9</v>
      </c>
      <c r="E2130" s="54">
        <v>2011</v>
      </c>
      <c r="F2130" s="55" t="s">
        <v>12</v>
      </c>
      <c r="G2130" s="55">
        <v>2</v>
      </c>
      <c r="H2130" s="54">
        <v>0.97</v>
      </c>
      <c r="I2130" s="54">
        <v>0.97</v>
      </c>
    </row>
    <row r="2131" spans="1:9" x14ac:dyDescent="0.25">
      <c r="A2131" s="54" t="s">
        <v>19</v>
      </c>
      <c r="B2131" s="54">
        <v>2</v>
      </c>
      <c r="C2131" s="54" t="s">
        <v>38</v>
      </c>
      <c r="D2131" s="54">
        <v>9</v>
      </c>
      <c r="E2131" s="54">
        <v>2011</v>
      </c>
      <c r="F2131" s="54" t="s">
        <v>14</v>
      </c>
      <c r="G2131" s="55">
        <v>4</v>
      </c>
      <c r="H2131" s="54">
        <v>0.95</v>
      </c>
      <c r="I2131" s="54">
        <v>0.95</v>
      </c>
    </row>
    <row r="2132" spans="1:9" x14ac:dyDescent="0.25">
      <c r="A2132" s="54" t="s">
        <v>19</v>
      </c>
      <c r="B2132" s="54">
        <v>2</v>
      </c>
      <c r="C2132" s="54" t="s">
        <v>38</v>
      </c>
      <c r="D2132" s="54">
        <v>9</v>
      </c>
      <c r="E2132" s="54">
        <v>2011</v>
      </c>
      <c r="F2132" s="54" t="s">
        <v>15</v>
      </c>
      <c r="G2132" s="55">
        <v>5</v>
      </c>
      <c r="H2132" s="54">
        <v>0.05</v>
      </c>
      <c r="I2132" s="54">
        <v>0.05</v>
      </c>
    </row>
    <row r="2133" spans="1:9" x14ac:dyDescent="0.25">
      <c r="A2133" s="54" t="s">
        <v>19</v>
      </c>
      <c r="B2133" s="54">
        <v>2</v>
      </c>
      <c r="C2133" s="54" t="s">
        <v>38</v>
      </c>
      <c r="D2133" s="54">
        <v>9</v>
      </c>
      <c r="E2133" s="54">
        <v>2012</v>
      </c>
      <c r="F2133" s="55" t="s">
        <v>12</v>
      </c>
      <c r="G2133" s="55">
        <v>2</v>
      </c>
      <c r="H2133" s="54">
        <v>1</v>
      </c>
      <c r="I2133" s="54">
        <v>1</v>
      </c>
    </row>
    <row r="2134" spans="1:9" x14ac:dyDescent="0.25">
      <c r="A2134" s="54" t="s">
        <v>19</v>
      </c>
      <c r="B2134" s="54">
        <v>2</v>
      </c>
      <c r="C2134" s="54" t="s">
        <v>38</v>
      </c>
      <c r="D2134" s="54">
        <v>9</v>
      </c>
      <c r="E2134" s="54">
        <v>2012</v>
      </c>
      <c r="F2134" s="54" t="s">
        <v>14</v>
      </c>
      <c r="G2134" s="55">
        <v>4</v>
      </c>
      <c r="H2134" s="54">
        <v>0.93799999999999994</v>
      </c>
      <c r="I2134" s="54">
        <v>0.93799999999999994</v>
      </c>
    </row>
    <row r="2135" spans="1:9" x14ac:dyDescent="0.25">
      <c r="A2135" s="54" t="s">
        <v>19</v>
      </c>
      <c r="B2135" s="54">
        <v>2</v>
      </c>
      <c r="C2135" s="54" t="s">
        <v>38</v>
      </c>
      <c r="D2135" s="54">
        <v>9</v>
      </c>
      <c r="E2135" s="54">
        <v>2012</v>
      </c>
      <c r="F2135" s="54" t="s">
        <v>15</v>
      </c>
      <c r="G2135" s="55">
        <v>5</v>
      </c>
      <c r="H2135" s="54">
        <v>6.2E-2</v>
      </c>
      <c r="I2135" s="54">
        <v>6.2E-2</v>
      </c>
    </row>
    <row r="2136" spans="1:9" x14ac:dyDescent="0.25">
      <c r="A2136" s="54" t="s">
        <v>19</v>
      </c>
      <c r="B2136" s="54">
        <v>2</v>
      </c>
      <c r="C2136" s="54" t="s">
        <v>38</v>
      </c>
      <c r="D2136" s="54">
        <v>9</v>
      </c>
      <c r="E2136" s="54">
        <v>2013</v>
      </c>
      <c r="F2136" s="55" t="s">
        <v>12</v>
      </c>
      <c r="G2136" s="55">
        <v>2</v>
      </c>
      <c r="H2136" s="54">
        <v>0.97899999999999998</v>
      </c>
      <c r="I2136" s="54">
        <v>0.97899999999999998</v>
      </c>
    </row>
    <row r="2137" spans="1:9" x14ac:dyDescent="0.25">
      <c r="A2137" s="54" t="s">
        <v>19</v>
      </c>
      <c r="B2137" s="54">
        <v>2</v>
      </c>
      <c r="C2137" s="54" t="s">
        <v>38</v>
      </c>
      <c r="D2137" s="54">
        <v>9</v>
      </c>
      <c r="E2137" s="54">
        <v>2013</v>
      </c>
      <c r="F2137" s="54" t="s">
        <v>20</v>
      </c>
      <c r="G2137" s="55">
        <v>3</v>
      </c>
      <c r="H2137" s="54">
        <v>2.1000000000000001E-2</v>
      </c>
      <c r="I2137" s="54">
        <v>2.1000000000000001E-2</v>
      </c>
    </row>
    <row r="2138" spans="1:9" x14ac:dyDescent="0.25">
      <c r="A2138" s="54" t="s">
        <v>19</v>
      </c>
      <c r="B2138" s="54">
        <v>2</v>
      </c>
      <c r="C2138" s="54" t="s">
        <v>38</v>
      </c>
      <c r="D2138" s="54">
        <v>9</v>
      </c>
      <c r="E2138" s="54">
        <v>2013</v>
      </c>
      <c r="F2138" s="54" t="s">
        <v>14</v>
      </c>
      <c r="G2138" s="55">
        <v>4</v>
      </c>
      <c r="H2138" s="2">
        <v>0.92100000000000004</v>
      </c>
      <c r="I2138" s="2">
        <v>0.92100000000000004</v>
      </c>
    </row>
    <row r="2139" spans="1:9" x14ac:dyDescent="0.25">
      <c r="A2139" s="54" t="s">
        <v>19</v>
      </c>
      <c r="B2139" s="54">
        <v>2</v>
      </c>
      <c r="C2139" s="54" t="s">
        <v>38</v>
      </c>
      <c r="D2139" s="54">
        <v>9</v>
      </c>
      <c r="E2139" s="54">
        <v>2013</v>
      </c>
      <c r="F2139" s="54" t="s">
        <v>15</v>
      </c>
      <c r="G2139" s="55">
        <v>5</v>
      </c>
      <c r="H2139" s="2">
        <v>7.9000000000000001E-2</v>
      </c>
      <c r="I2139" s="2">
        <v>7.9000000000000001E-2</v>
      </c>
    </row>
    <row r="2140" spans="1:9" x14ac:dyDescent="0.25">
      <c r="A2140" s="54" t="s">
        <v>19</v>
      </c>
      <c r="B2140" s="54">
        <v>2</v>
      </c>
      <c r="C2140" s="54" t="s">
        <v>38</v>
      </c>
      <c r="D2140" s="54">
        <v>9</v>
      </c>
      <c r="E2140" s="54">
        <v>2014</v>
      </c>
      <c r="F2140" s="55" t="s">
        <v>12</v>
      </c>
      <c r="G2140" s="55">
        <v>2</v>
      </c>
      <c r="H2140" s="54">
        <v>0.95799999999999996</v>
      </c>
      <c r="I2140" s="54">
        <v>0.95799999999999996</v>
      </c>
    </row>
    <row r="2141" spans="1:9" x14ac:dyDescent="0.25">
      <c r="A2141" s="54" t="s">
        <v>19</v>
      </c>
      <c r="B2141" s="54">
        <v>2</v>
      </c>
      <c r="C2141" s="54" t="s">
        <v>38</v>
      </c>
      <c r="D2141" s="54">
        <v>9</v>
      </c>
      <c r="E2141" s="54">
        <v>2014</v>
      </c>
      <c r="F2141" s="54" t="s">
        <v>20</v>
      </c>
      <c r="G2141" s="55">
        <v>3</v>
      </c>
      <c r="H2141" s="54">
        <v>4.2000000000000003E-2</v>
      </c>
      <c r="I2141" s="54">
        <v>4.2000000000000003E-2</v>
      </c>
    </row>
    <row r="2142" spans="1:9" x14ac:dyDescent="0.25">
      <c r="A2142" s="54" t="s">
        <v>19</v>
      </c>
      <c r="B2142" s="54">
        <v>2</v>
      </c>
      <c r="C2142" s="54" t="s">
        <v>38</v>
      </c>
      <c r="D2142" s="54">
        <v>9</v>
      </c>
      <c r="E2142" s="54">
        <v>2014</v>
      </c>
      <c r="F2142" s="54" t="s">
        <v>14</v>
      </c>
      <c r="G2142" s="55">
        <v>4</v>
      </c>
      <c r="H2142" s="2">
        <v>0.90300000000000002</v>
      </c>
      <c r="I2142" s="2">
        <v>0.90300000000000002</v>
      </c>
    </row>
    <row r="2143" spans="1:9" x14ac:dyDescent="0.25">
      <c r="A2143" s="54" t="s">
        <v>19</v>
      </c>
      <c r="B2143" s="54">
        <v>2</v>
      </c>
      <c r="C2143" s="54" t="s">
        <v>38</v>
      </c>
      <c r="D2143" s="54">
        <v>9</v>
      </c>
      <c r="E2143" s="54">
        <v>2014</v>
      </c>
      <c r="F2143" s="54" t="s">
        <v>15</v>
      </c>
      <c r="G2143" s="55">
        <v>5</v>
      </c>
      <c r="H2143" s="2">
        <v>9.7000000000000003E-2</v>
      </c>
      <c r="I2143" s="2">
        <v>9.7000000000000003E-2</v>
      </c>
    </row>
    <row r="2144" spans="1:9" x14ac:dyDescent="0.25">
      <c r="A2144" s="54" t="s">
        <v>19</v>
      </c>
      <c r="B2144" s="54">
        <v>2</v>
      </c>
      <c r="C2144" s="54" t="s">
        <v>38</v>
      </c>
      <c r="D2144" s="54">
        <v>9</v>
      </c>
      <c r="E2144" s="54">
        <v>2015</v>
      </c>
      <c r="F2144" s="55" t="s">
        <v>12</v>
      </c>
      <c r="G2144" s="55">
        <v>2</v>
      </c>
      <c r="H2144" s="54">
        <v>0.93699999999999994</v>
      </c>
      <c r="I2144" s="54">
        <v>0.93699999999999994</v>
      </c>
    </row>
    <row r="2145" spans="1:9" x14ac:dyDescent="0.25">
      <c r="A2145" s="54" t="s">
        <v>19</v>
      </c>
      <c r="B2145" s="54">
        <v>2</v>
      </c>
      <c r="C2145" s="54" t="s">
        <v>38</v>
      </c>
      <c r="D2145" s="54">
        <v>9</v>
      </c>
      <c r="E2145" s="54">
        <v>2015</v>
      </c>
      <c r="F2145" s="54" t="s">
        <v>20</v>
      </c>
      <c r="G2145" s="55">
        <v>3</v>
      </c>
      <c r="H2145" s="54">
        <v>6.3E-2</v>
      </c>
      <c r="I2145" s="54">
        <v>6.3E-2</v>
      </c>
    </row>
    <row r="2146" spans="1:9" x14ac:dyDescent="0.25">
      <c r="A2146" s="54" t="s">
        <v>19</v>
      </c>
      <c r="B2146" s="54">
        <v>2</v>
      </c>
      <c r="C2146" s="54" t="s">
        <v>38</v>
      </c>
      <c r="D2146" s="54">
        <v>9</v>
      </c>
      <c r="E2146" s="54">
        <v>2015</v>
      </c>
      <c r="F2146" s="54" t="s">
        <v>14</v>
      </c>
      <c r="G2146" s="55">
        <v>4</v>
      </c>
      <c r="H2146" s="2">
        <v>0.88600000000000001</v>
      </c>
      <c r="I2146" s="2">
        <v>0.88600000000000001</v>
      </c>
    </row>
    <row r="2147" spans="1:9" x14ac:dyDescent="0.25">
      <c r="A2147" s="54" t="s">
        <v>19</v>
      </c>
      <c r="B2147" s="54">
        <v>2</v>
      </c>
      <c r="C2147" s="54" t="s">
        <v>38</v>
      </c>
      <c r="D2147" s="54">
        <v>9</v>
      </c>
      <c r="E2147" s="54">
        <v>2015</v>
      </c>
      <c r="F2147" s="54" t="s">
        <v>15</v>
      </c>
      <c r="G2147" s="55">
        <v>5</v>
      </c>
      <c r="H2147" s="2">
        <v>0.114</v>
      </c>
      <c r="I2147" s="2">
        <v>0.114</v>
      </c>
    </row>
    <row r="2148" spans="1:9" x14ac:dyDescent="0.25">
      <c r="A2148" s="54" t="s">
        <v>19</v>
      </c>
      <c r="B2148" s="54">
        <v>2</v>
      </c>
      <c r="C2148" s="54" t="s">
        <v>38</v>
      </c>
      <c r="D2148" s="54">
        <v>9</v>
      </c>
      <c r="E2148" s="54">
        <v>2016</v>
      </c>
      <c r="F2148" s="55" t="s">
        <v>12</v>
      </c>
      <c r="G2148" s="55">
        <v>2</v>
      </c>
      <c r="H2148" s="54">
        <v>0.91599999999999993</v>
      </c>
      <c r="I2148" s="54">
        <v>0.91599999999999993</v>
      </c>
    </row>
    <row r="2149" spans="1:9" x14ac:dyDescent="0.25">
      <c r="A2149" s="54" t="s">
        <v>19</v>
      </c>
      <c r="B2149" s="54">
        <v>2</v>
      </c>
      <c r="C2149" s="54" t="s">
        <v>38</v>
      </c>
      <c r="D2149" s="54">
        <v>9</v>
      </c>
      <c r="E2149" s="54">
        <v>2016</v>
      </c>
      <c r="F2149" s="54" t="s">
        <v>20</v>
      </c>
      <c r="G2149" s="55">
        <v>3</v>
      </c>
      <c r="H2149" s="54">
        <v>8.4000000000000005E-2</v>
      </c>
      <c r="I2149" s="54">
        <v>8.4000000000000005E-2</v>
      </c>
    </row>
    <row r="2150" spans="1:9" x14ac:dyDescent="0.25">
      <c r="A2150" s="54" t="s">
        <v>19</v>
      </c>
      <c r="B2150" s="54">
        <v>2</v>
      </c>
      <c r="C2150" s="54" t="s">
        <v>38</v>
      </c>
      <c r="D2150" s="54">
        <v>9</v>
      </c>
      <c r="E2150" s="54">
        <f>E2148+1</f>
        <v>2017</v>
      </c>
      <c r="F2150" s="54" t="s">
        <v>14</v>
      </c>
      <c r="G2150" s="55">
        <v>4</v>
      </c>
      <c r="H2150" s="2">
        <v>0.85399999999999998</v>
      </c>
      <c r="I2150" s="2">
        <v>0.85399999999999998</v>
      </c>
    </row>
    <row r="2151" spans="1:9" x14ac:dyDescent="0.25">
      <c r="A2151" s="54" t="s">
        <v>19</v>
      </c>
      <c r="B2151" s="54">
        <v>2</v>
      </c>
      <c r="C2151" s="54" t="s">
        <v>38</v>
      </c>
      <c r="D2151" s="54">
        <v>9</v>
      </c>
      <c r="E2151" s="54">
        <f>E2149+1</f>
        <v>2017</v>
      </c>
      <c r="F2151" s="54" t="s">
        <v>15</v>
      </c>
      <c r="G2151" s="55">
        <v>5</v>
      </c>
      <c r="H2151" s="2">
        <v>0.14600000000000002</v>
      </c>
      <c r="I2151" s="2">
        <v>0.14600000000000002</v>
      </c>
    </row>
    <row r="2152" spans="1:9" x14ac:dyDescent="0.25">
      <c r="A2152" s="54" t="s">
        <v>19</v>
      </c>
      <c r="B2152" s="54">
        <v>2</v>
      </c>
      <c r="C2152" s="54" t="s">
        <v>38</v>
      </c>
      <c r="D2152" s="54">
        <v>9</v>
      </c>
      <c r="E2152" s="54">
        <v>2017</v>
      </c>
      <c r="F2152" s="55" t="s">
        <v>12</v>
      </c>
      <c r="G2152" s="55">
        <v>2</v>
      </c>
      <c r="H2152" s="54">
        <v>0.88349999999999995</v>
      </c>
      <c r="I2152" s="54">
        <v>0.88349999999999995</v>
      </c>
    </row>
    <row r="2153" spans="1:9" x14ac:dyDescent="0.25">
      <c r="A2153" s="54" t="s">
        <v>19</v>
      </c>
      <c r="B2153" s="54">
        <v>2</v>
      </c>
      <c r="C2153" s="54" t="s">
        <v>38</v>
      </c>
      <c r="D2153" s="54">
        <v>9</v>
      </c>
      <c r="E2153" s="54">
        <v>2017</v>
      </c>
      <c r="F2153" s="54" t="s">
        <v>20</v>
      </c>
      <c r="G2153" s="55">
        <v>3</v>
      </c>
      <c r="H2153" s="54">
        <v>0.11650000000000001</v>
      </c>
      <c r="I2153" s="54">
        <v>0.11650000000000001</v>
      </c>
    </row>
    <row r="2154" spans="1:9" x14ac:dyDescent="0.25">
      <c r="A2154" s="54" t="s">
        <v>19</v>
      </c>
      <c r="B2154" s="54">
        <v>2</v>
      </c>
      <c r="C2154" s="54" t="s">
        <v>38</v>
      </c>
      <c r="D2154" s="54">
        <v>9</v>
      </c>
      <c r="E2154" s="54">
        <f>E2152+1</f>
        <v>2018</v>
      </c>
      <c r="F2154" s="54" t="s">
        <v>14</v>
      </c>
      <c r="G2154" s="55">
        <v>4</v>
      </c>
      <c r="H2154" s="2">
        <v>0.82199999999999995</v>
      </c>
      <c r="I2154" s="2">
        <v>0.82199999999999995</v>
      </c>
    </row>
    <row r="2155" spans="1:9" x14ac:dyDescent="0.25">
      <c r="A2155" s="54" t="s">
        <v>19</v>
      </c>
      <c r="B2155" s="54">
        <v>2</v>
      </c>
      <c r="C2155" s="54" t="s">
        <v>38</v>
      </c>
      <c r="D2155" s="54">
        <v>9</v>
      </c>
      <c r="E2155" s="54">
        <f>E2153+1</f>
        <v>2018</v>
      </c>
      <c r="F2155" s="54" t="s">
        <v>15</v>
      </c>
      <c r="G2155" s="55">
        <v>5</v>
      </c>
      <c r="H2155" s="2">
        <v>0.17800000000000002</v>
      </c>
      <c r="I2155" s="2">
        <v>0.17800000000000002</v>
      </c>
    </row>
    <row r="2156" spans="1:9" x14ac:dyDescent="0.25">
      <c r="A2156" s="54" t="s">
        <v>19</v>
      </c>
      <c r="B2156" s="54">
        <v>2</v>
      </c>
      <c r="C2156" s="54" t="s">
        <v>38</v>
      </c>
      <c r="D2156" s="54">
        <v>9</v>
      </c>
      <c r="E2156" s="54">
        <v>2018</v>
      </c>
      <c r="F2156" s="55" t="s">
        <v>12</v>
      </c>
      <c r="G2156" s="55">
        <v>2</v>
      </c>
      <c r="H2156" s="54">
        <v>0.85099999999999998</v>
      </c>
      <c r="I2156" s="54">
        <v>0.85099999999999998</v>
      </c>
    </row>
    <row r="2157" spans="1:9" x14ac:dyDescent="0.25">
      <c r="A2157" s="54" t="s">
        <v>19</v>
      </c>
      <c r="B2157" s="54">
        <v>2</v>
      </c>
      <c r="C2157" s="54" t="s">
        <v>38</v>
      </c>
      <c r="D2157" s="54">
        <v>9</v>
      </c>
      <c r="E2157" s="54">
        <v>2018</v>
      </c>
      <c r="F2157" s="54" t="s">
        <v>20</v>
      </c>
      <c r="G2157" s="55">
        <v>3</v>
      </c>
      <c r="H2157" s="54">
        <v>0.14900000000000002</v>
      </c>
      <c r="I2157" s="54">
        <v>0.14900000000000002</v>
      </c>
    </row>
    <row r="2158" spans="1:9" x14ac:dyDescent="0.25">
      <c r="A2158" s="54" t="s">
        <v>19</v>
      </c>
      <c r="B2158" s="54">
        <v>2</v>
      </c>
      <c r="C2158" s="54" t="s">
        <v>38</v>
      </c>
      <c r="D2158" s="54">
        <v>9</v>
      </c>
      <c r="E2158" s="54">
        <f>E2156+1</f>
        <v>2019</v>
      </c>
      <c r="F2158" s="54" t="s">
        <v>14</v>
      </c>
      <c r="G2158" s="55">
        <v>4</v>
      </c>
      <c r="H2158" s="2">
        <v>0.78999999999999992</v>
      </c>
      <c r="I2158" s="2">
        <v>0.78999999999999992</v>
      </c>
    </row>
    <row r="2159" spans="1:9" x14ac:dyDescent="0.25">
      <c r="A2159" s="54" t="s">
        <v>19</v>
      </c>
      <c r="B2159" s="54">
        <v>2</v>
      </c>
      <c r="C2159" s="54" t="s">
        <v>38</v>
      </c>
      <c r="D2159" s="54">
        <v>9</v>
      </c>
      <c r="E2159" s="54">
        <f>E2157+1</f>
        <v>2019</v>
      </c>
      <c r="F2159" s="54" t="s">
        <v>15</v>
      </c>
      <c r="G2159" s="55">
        <v>5</v>
      </c>
      <c r="H2159" s="2">
        <v>0.21000000000000002</v>
      </c>
      <c r="I2159" s="2">
        <v>0.21000000000000002</v>
      </c>
    </row>
    <row r="2160" spans="1:9" x14ac:dyDescent="0.25">
      <c r="A2160" s="54" t="s">
        <v>19</v>
      </c>
      <c r="B2160" s="54">
        <v>2</v>
      </c>
      <c r="C2160" s="54" t="s">
        <v>38</v>
      </c>
      <c r="D2160" s="54">
        <v>9</v>
      </c>
      <c r="E2160" s="54">
        <v>2019</v>
      </c>
      <c r="F2160" s="55" t="s">
        <v>12</v>
      </c>
      <c r="G2160" s="55">
        <v>2</v>
      </c>
      <c r="H2160" s="54">
        <v>0.81850000000000001</v>
      </c>
      <c r="I2160" s="54">
        <v>0.81850000000000001</v>
      </c>
    </row>
    <row r="2161" spans="1:9" x14ac:dyDescent="0.25">
      <c r="A2161" s="54" t="s">
        <v>19</v>
      </c>
      <c r="B2161" s="54">
        <v>2</v>
      </c>
      <c r="C2161" s="54" t="s">
        <v>38</v>
      </c>
      <c r="D2161" s="54">
        <v>9</v>
      </c>
      <c r="E2161" s="54">
        <v>2019</v>
      </c>
      <c r="F2161" s="54" t="s">
        <v>20</v>
      </c>
      <c r="G2161" s="55">
        <v>3</v>
      </c>
      <c r="H2161" s="54">
        <v>0.18150000000000002</v>
      </c>
      <c r="I2161" s="54">
        <v>0.18150000000000002</v>
      </c>
    </row>
    <row r="2162" spans="1:9" x14ac:dyDescent="0.25">
      <c r="A2162" s="54" t="s">
        <v>19</v>
      </c>
      <c r="B2162" s="54">
        <v>2</v>
      </c>
      <c r="C2162" s="54" t="s">
        <v>38</v>
      </c>
      <c r="D2162" s="54">
        <v>9</v>
      </c>
      <c r="E2162" s="54">
        <f>E2160+1</f>
        <v>2020</v>
      </c>
      <c r="F2162" s="54" t="s">
        <v>14</v>
      </c>
      <c r="G2162" s="55">
        <v>4</v>
      </c>
      <c r="H2162" s="2">
        <v>0.7579999999999999</v>
      </c>
      <c r="I2162" s="2">
        <v>0.7579999999999999</v>
      </c>
    </row>
    <row r="2163" spans="1:9" x14ac:dyDescent="0.25">
      <c r="A2163" s="54" t="s">
        <v>19</v>
      </c>
      <c r="B2163" s="54">
        <v>2</v>
      </c>
      <c r="C2163" s="54" t="s">
        <v>38</v>
      </c>
      <c r="D2163" s="54">
        <v>9</v>
      </c>
      <c r="E2163" s="54">
        <f>E2161+1</f>
        <v>2020</v>
      </c>
      <c r="F2163" s="54" t="s">
        <v>15</v>
      </c>
      <c r="G2163" s="55">
        <v>5</v>
      </c>
      <c r="H2163" s="2">
        <v>0.24200000000000002</v>
      </c>
      <c r="I2163" s="2">
        <v>0.24200000000000002</v>
      </c>
    </row>
    <row r="2164" spans="1:9" x14ac:dyDescent="0.25">
      <c r="A2164" s="54" t="s">
        <v>19</v>
      </c>
      <c r="B2164" s="54">
        <v>2</v>
      </c>
      <c r="C2164" s="54" t="s">
        <v>38</v>
      </c>
      <c r="D2164" s="54">
        <v>9</v>
      </c>
      <c r="E2164" s="54">
        <v>2020</v>
      </c>
      <c r="F2164" s="55" t="s">
        <v>12</v>
      </c>
      <c r="G2164" s="55">
        <v>2</v>
      </c>
      <c r="H2164" s="54">
        <v>0.78600000000000003</v>
      </c>
      <c r="I2164" s="54">
        <v>0.78600000000000003</v>
      </c>
    </row>
    <row r="2165" spans="1:9" x14ac:dyDescent="0.25">
      <c r="A2165" s="54" t="s">
        <v>19</v>
      </c>
      <c r="B2165" s="54">
        <v>2</v>
      </c>
      <c r="C2165" s="54" t="s">
        <v>38</v>
      </c>
      <c r="D2165" s="54">
        <v>9</v>
      </c>
      <c r="E2165" s="54">
        <v>2020</v>
      </c>
      <c r="F2165" s="54" t="s">
        <v>20</v>
      </c>
      <c r="G2165" s="55">
        <v>3</v>
      </c>
      <c r="H2165" s="54">
        <v>0.21400000000000002</v>
      </c>
      <c r="I2165" s="54">
        <v>0.21400000000000002</v>
      </c>
    </row>
    <row r="2166" spans="1:9" x14ac:dyDescent="0.25">
      <c r="A2166" s="54" t="s">
        <v>19</v>
      </c>
      <c r="B2166" s="54">
        <v>2</v>
      </c>
      <c r="C2166" s="54" t="s">
        <v>38</v>
      </c>
      <c r="D2166" s="54">
        <v>9</v>
      </c>
      <c r="E2166" s="54">
        <f>E2164+1</f>
        <v>2021</v>
      </c>
      <c r="F2166" s="54" t="s">
        <v>14</v>
      </c>
      <c r="G2166" s="55">
        <v>4</v>
      </c>
      <c r="H2166" s="2">
        <v>0.72499999999999998</v>
      </c>
      <c r="I2166" s="2">
        <v>0.72499999999999998</v>
      </c>
    </row>
    <row r="2167" spans="1:9" x14ac:dyDescent="0.25">
      <c r="A2167" s="54" t="s">
        <v>19</v>
      </c>
      <c r="B2167" s="54">
        <v>2</v>
      </c>
      <c r="C2167" s="54" t="s">
        <v>38</v>
      </c>
      <c r="D2167" s="54">
        <v>9</v>
      </c>
      <c r="E2167" s="54">
        <f>E2165+1</f>
        <v>2021</v>
      </c>
      <c r="F2167" s="54" t="s">
        <v>15</v>
      </c>
      <c r="G2167" s="55">
        <v>5</v>
      </c>
      <c r="H2167" s="2">
        <v>0.27500000000000002</v>
      </c>
      <c r="I2167" s="2">
        <v>0.27500000000000002</v>
      </c>
    </row>
    <row r="2168" spans="1:9" x14ac:dyDescent="0.25">
      <c r="A2168" s="54" t="s">
        <v>19</v>
      </c>
      <c r="B2168" s="54">
        <v>2</v>
      </c>
      <c r="C2168" s="54" t="s">
        <v>38</v>
      </c>
      <c r="D2168" s="54">
        <v>9</v>
      </c>
      <c r="E2168" s="54">
        <f>E2166+1</f>
        <v>2022</v>
      </c>
      <c r="F2168" s="55" t="s">
        <v>12</v>
      </c>
      <c r="G2168" s="55">
        <v>2</v>
      </c>
      <c r="H2168" s="54">
        <v>0.72100000000000009</v>
      </c>
      <c r="I2168" s="54">
        <v>0.72100000000000009</v>
      </c>
    </row>
    <row r="2169" spans="1:9" x14ac:dyDescent="0.25">
      <c r="A2169" s="54" t="s">
        <v>19</v>
      </c>
      <c r="B2169" s="54">
        <v>2</v>
      </c>
      <c r="C2169" s="54" t="s">
        <v>38</v>
      </c>
      <c r="D2169" s="54">
        <v>9</v>
      </c>
      <c r="E2169" s="54">
        <f>E2167+1</f>
        <v>2022</v>
      </c>
      <c r="F2169" s="54" t="s">
        <v>20</v>
      </c>
      <c r="G2169" s="55">
        <v>3</v>
      </c>
      <c r="H2169" s="54">
        <v>0.27900000000000003</v>
      </c>
      <c r="I2169" s="54">
        <v>0.27900000000000003</v>
      </c>
    </row>
    <row r="2170" spans="1:9" x14ac:dyDescent="0.25">
      <c r="A2170" s="54" t="s">
        <v>19</v>
      </c>
      <c r="B2170" s="54">
        <v>2</v>
      </c>
      <c r="C2170" s="54" t="s">
        <v>38</v>
      </c>
      <c r="D2170" s="54">
        <v>9</v>
      </c>
      <c r="E2170" s="54">
        <f>E2168+1</f>
        <v>2023</v>
      </c>
      <c r="F2170" s="54" t="s">
        <v>21</v>
      </c>
      <c r="G2170" s="55">
        <v>4</v>
      </c>
      <c r="H2170" s="2">
        <v>0.66100000000000003</v>
      </c>
      <c r="I2170" s="2">
        <v>0.66100000000000003</v>
      </c>
    </row>
    <row r="2171" spans="1:9" x14ac:dyDescent="0.25">
      <c r="A2171" s="54" t="s">
        <v>19</v>
      </c>
      <c r="B2171" s="54">
        <v>2</v>
      </c>
      <c r="C2171" s="54" t="s">
        <v>38</v>
      </c>
      <c r="D2171" s="54">
        <v>9</v>
      </c>
      <c r="E2171" s="54">
        <f>E2169+1</f>
        <v>2023</v>
      </c>
      <c r="F2171" s="54" t="s">
        <v>15</v>
      </c>
      <c r="G2171" s="55">
        <v>5</v>
      </c>
      <c r="H2171" s="2">
        <v>0.33900000000000002</v>
      </c>
      <c r="I2171" s="2">
        <v>0.33900000000000002</v>
      </c>
    </row>
    <row r="2172" spans="1:9" x14ac:dyDescent="0.25">
      <c r="A2172" s="54" t="s">
        <v>19</v>
      </c>
      <c r="B2172" s="54">
        <v>2</v>
      </c>
      <c r="C2172" s="54" t="s">
        <v>38</v>
      </c>
      <c r="D2172" s="54">
        <v>9</v>
      </c>
      <c r="E2172" s="54">
        <f>E2170+1</f>
        <v>2024</v>
      </c>
      <c r="F2172" s="55" t="s">
        <v>12</v>
      </c>
      <c r="G2172" s="55">
        <v>2</v>
      </c>
      <c r="H2172" s="54">
        <v>0.65600000000000014</v>
      </c>
      <c r="I2172" s="54">
        <v>0.65600000000000014</v>
      </c>
    </row>
    <row r="2173" spans="1:9" x14ac:dyDescent="0.25">
      <c r="A2173" s="54" t="s">
        <v>19</v>
      </c>
      <c r="B2173" s="54">
        <v>2</v>
      </c>
      <c r="C2173" s="54" t="s">
        <v>38</v>
      </c>
      <c r="D2173" s="54">
        <v>9</v>
      </c>
      <c r="E2173" s="54">
        <f>E2171+1</f>
        <v>2024</v>
      </c>
      <c r="F2173" s="54" t="s">
        <v>20</v>
      </c>
      <c r="G2173" s="55">
        <v>3</v>
      </c>
      <c r="H2173" s="54">
        <v>0.34400000000000003</v>
      </c>
      <c r="I2173" s="54">
        <v>0.34400000000000003</v>
      </c>
    </row>
    <row r="2174" spans="1:9" x14ac:dyDescent="0.25">
      <c r="A2174" s="54" t="s">
        <v>19</v>
      </c>
      <c r="B2174" s="54">
        <v>2</v>
      </c>
      <c r="C2174" s="54" t="s">
        <v>38</v>
      </c>
      <c r="D2174" s="54">
        <v>9</v>
      </c>
      <c r="E2174" s="54">
        <f>E2172+1</f>
        <v>2025</v>
      </c>
      <c r="F2174" s="54" t="s">
        <v>22</v>
      </c>
      <c r="G2174" s="55">
        <v>4</v>
      </c>
      <c r="H2174" s="2">
        <v>0.59699999999999998</v>
      </c>
      <c r="I2174" s="2">
        <v>0.59699999999999998</v>
      </c>
    </row>
    <row r="2175" spans="1:9" x14ac:dyDescent="0.25">
      <c r="A2175" s="54" t="s">
        <v>19</v>
      </c>
      <c r="B2175" s="54">
        <v>2</v>
      </c>
      <c r="C2175" s="54" t="s">
        <v>38</v>
      </c>
      <c r="D2175" s="54">
        <v>9</v>
      </c>
      <c r="E2175" s="54">
        <f>E2173+1</f>
        <v>2025</v>
      </c>
      <c r="F2175" s="54" t="s">
        <v>15</v>
      </c>
      <c r="G2175" s="55">
        <v>5</v>
      </c>
      <c r="H2175" s="2">
        <v>0.40300000000000002</v>
      </c>
      <c r="I2175" s="2">
        <v>0.40300000000000002</v>
      </c>
    </row>
    <row r="2176" spans="1:9" x14ac:dyDescent="0.25">
      <c r="A2176" s="54" t="s">
        <v>19</v>
      </c>
      <c r="B2176" s="54">
        <v>2</v>
      </c>
      <c r="C2176" s="54" t="s">
        <v>38</v>
      </c>
      <c r="D2176" s="54">
        <v>9</v>
      </c>
      <c r="E2176" s="54">
        <f>E2174+1</f>
        <v>2026</v>
      </c>
      <c r="F2176" s="55" t="s">
        <v>12</v>
      </c>
      <c r="G2176" s="55">
        <v>2</v>
      </c>
      <c r="H2176" s="54">
        <v>0.59100000000000019</v>
      </c>
      <c r="I2176" s="54">
        <v>0.59100000000000019</v>
      </c>
    </row>
    <row r="2177" spans="1:9" x14ac:dyDescent="0.25">
      <c r="A2177" s="54" t="s">
        <v>19</v>
      </c>
      <c r="B2177" s="54">
        <v>2</v>
      </c>
      <c r="C2177" s="54" t="s">
        <v>38</v>
      </c>
      <c r="D2177" s="54">
        <v>9</v>
      </c>
      <c r="E2177" s="54">
        <f>E2175+1</f>
        <v>2026</v>
      </c>
      <c r="F2177" s="54" t="s">
        <v>20</v>
      </c>
      <c r="G2177" s="55">
        <v>3</v>
      </c>
      <c r="H2177" s="54">
        <v>0.40900000000000003</v>
      </c>
      <c r="I2177" s="54">
        <v>0.40900000000000003</v>
      </c>
    </row>
    <row r="2178" spans="1:9" x14ac:dyDescent="0.25">
      <c r="A2178" s="54" t="s">
        <v>19</v>
      </c>
      <c r="B2178" s="54">
        <v>2</v>
      </c>
      <c r="C2178" s="54" t="s">
        <v>38</v>
      </c>
      <c r="D2178" s="54">
        <v>9</v>
      </c>
      <c r="E2178" s="54">
        <f>E2176+1</f>
        <v>2027</v>
      </c>
      <c r="F2178" s="54" t="s">
        <v>23</v>
      </c>
      <c r="G2178" s="55">
        <v>4</v>
      </c>
      <c r="H2178" s="2">
        <v>0.53299999999999992</v>
      </c>
      <c r="I2178" s="2">
        <v>0.53299999999999992</v>
      </c>
    </row>
    <row r="2179" spans="1:9" x14ac:dyDescent="0.25">
      <c r="A2179" s="54" t="s">
        <v>19</v>
      </c>
      <c r="B2179" s="54">
        <v>2</v>
      </c>
      <c r="C2179" s="54" t="s">
        <v>38</v>
      </c>
      <c r="D2179" s="54">
        <v>9</v>
      </c>
      <c r="E2179" s="54">
        <f>E2177+1</f>
        <v>2027</v>
      </c>
      <c r="F2179" s="54" t="s">
        <v>15</v>
      </c>
      <c r="G2179" s="55">
        <v>5</v>
      </c>
      <c r="H2179" s="2">
        <v>0.46700000000000003</v>
      </c>
      <c r="I2179" s="2">
        <v>0.46700000000000003</v>
      </c>
    </row>
    <row r="2180" spans="1:9" x14ac:dyDescent="0.25">
      <c r="A2180" s="54" t="s">
        <v>19</v>
      </c>
      <c r="B2180" s="54">
        <v>2</v>
      </c>
      <c r="C2180" s="54" t="s">
        <v>38</v>
      </c>
      <c r="D2180" s="54">
        <v>9</v>
      </c>
      <c r="E2180" s="54">
        <f>E2178+1</f>
        <v>2028</v>
      </c>
      <c r="F2180" s="55" t="s">
        <v>12</v>
      </c>
      <c r="G2180" s="55">
        <v>2</v>
      </c>
      <c r="H2180" s="54">
        <v>0.52600000000000025</v>
      </c>
      <c r="I2180" s="54">
        <v>0.52600000000000025</v>
      </c>
    </row>
    <row r="2181" spans="1:9" x14ac:dyDescent="0.25">
      <c r="A2181" s="54" t="s">
        <v>19</v>
      </c>
      <c r="B2181" s="54">
        <v>2</v>
      </c>
      <c r="C2181" s="54" t="s">
        <v>38</v>
      </c>
      <c r="D2181" s="54">
        <v>9</v>
      </c>
      <c r="E2181" s="54">
        <f>E2179+1</f>
        <v>2028</v>
      </c>
      <c r="F2181" s="54" t="s">
        <v>20</v>
      </c>
      <c r="G2181" s="55">
        <v>3</v>
      </c>
      <c r="H2181" s="54">
        <v>0.47400000000000003</v>
      </c>
      <c r="I2181" s="54">
        <v>0.47400000000000003</v>
      </c>
    </row>
    <row r="2182" spans="1:9" x14ac:dyDescent="0.25">
      <c r="A2182" s="54" t="s">
        <v>19</v>
      </c>
      <c r="B2182" s="54">
        <v>2</v>
      </c>
      <c r="C2182" s="54" t="s">
        <v>38</v>
      </c>
      <c r="D2182" s="54">
        <v>9</v>
      </c>
      <c r="E2182" s="54">
        <f>E2180+1</f>
        <v>2029</v>
      </c>
      <c r="F2182" s="54" t="s">
        <v>24</v>
      </c>
      <c r="G2182" s="55">
        <v>4</v>
      </c>
      <c r="H2182" s="2">
        <v>0.46899999999999992</v>
      </c>
      <c r="I2182" s="2">
        <v>0.46899999999999992</v>
      </c>
    </row>
    <row r="2183" spans="1:9" x14ac:dyDescent="0.25">
      <c r="A2183" s="54" t="s">
        <v>19</v>
      </c>
      <c r="B2183" s="54">
        <v>2</v>
      </c>
      <c r="C2183" s="54" t="s">
        <v>38</v>
      </c>
      <c r="D2183" s="54">
        <v>9</v>
      </c>
      <c r="E2183" s="54">
        <f>E2181+1</f>
        <v>2029</v>
      </c>
      <c r="F2183" s="54" t="s">
        <v>15</v>
      </c>
      <c r="G2183" s="55">
        <v>5</v>
      </c>
      <c r="H2183" s="2">
        <v>0.53100000000000003</v>
      </c>
      <c r="I2183" s="2">
        <v>0.53100000000000003</v>
      </c>
    </row>
    <row r="2184" spans="1:9" x14ac:dyDescent="0.25">
      <c r="A2184" s="54" t="s">
        <v>19</v>
      </c>
      <c r="B2184" s="54">
        <v>2</v>
      </c>
      <c r="C2184" s="54" t="s">
        <v>38</v>
      </c>
      <c r="D2184" s="54">
        <v>9</v>
      </c>
      <c r="E2184" s="54">
        <f>E2182+1</f>
        <v>2030</v>
      </c>
      <c r="F2184" s="55" t="s">
        <v>12</v>
      </c>
      <c r="G2184" s="55">
        <v>2</v>
      </c>
      <c r="H2184" s="54">
        <v>0.46100000000000024</v>
      </c>
      <c r="I2184" s="54">
        <v>0.46100000000000024</v>
      </c>
    </row>
    <row r="2185" spans="1:9" x14ac:dyDescent="0.25">
      <c r="A2185" s="54" t="s">
        <v>19</v>
      </c>
      <c r="B2185" s="54">
        <v>2</v>
      </c>
      <c r="C2185" s="54" t="s">
        <v>38</v>
      </c>
      <c r="D2185" s="54">
        <v>9</v>
      </c>
      <c r="E2185" s="54">
        <f>E2183+1</f>
        <v>2030</v>
      </c>
      <c r="F2185" s="54" t="s">
        <v>20</v>
      </c>
      <c r="G2185" s="55">
        <v>3</v>
      </c>
      <c r="H2185" s="54">
        <v>0.53900000000000003</v>
      </c>
      <c r="I2185" s="54">
        <v>0.53900000000000003</v>
      </c>
    </row>
    <row r="2186" spans="1:9" x14ac:dyDescent="0.25">
      <c r="A2186" s="54" t="s">
        <v>19</v>
      </c>
      <c r="B2186" s="54">
        <v>2</v>
      </c>
      <c r="C2186" s="54" t="s">
        <v>38</v>
      </c>
      <c r="D2186" s="54">
        <v>9</v>
      </c>
      <c r="E2186" s="54">
        <f>E2184+1</f>
        <v>2031</v>
      </c>
      <c r="F2186" s="54" t="s">
        <v>25</v>
      </c>
      <c r="G2186" s="55">
        <v>4</v>
      </c>
      <c r="H2186" s="2">
        <v>0.40499999999999992</v>
      </c>
      <c r="I2186" s="2">
        <v>0.40499999999999992</v>
      </c>
    </row>
    <row r="2187" spans="1:9" x14ac:dyDescent="0.25">
      <c r="A2187" s="54" t="s">
        <v>19</v>
      </c>
      <c r="B2187" s="54">
        <v>2</v>
      </c>
      <c r="C2187" s="54" t="s">
        <v>38</v>
      </c>
      <c r="D2187" s="54">
        <v>9</v>
      </c>
      <c r="E2187" s="54">
        <f>E2185+1</f>
        <v>2031</v>
      </c>
      <c r="F2187" s="54" t="s">
        <v>15</v>
      </c>
      <c r="G2187" s="55">
        <v>5</v>
      </c>
      <c r="H2187" s="2">
        <v>0.59499999999999997</v>
      </c>
      <c r="I2187" s="2">
        <v>0.59499999999999997</v>
      </c>
    </row>
    <row r="2188" spans="1:9" x14ac:dyDescent="0.25">
      <c r="A2188" s="54" t="s">
        <v>19</v>
      </c>
      <c r="B2188" s="54">
        <v>2</v>
      </c>
      <c r="C2188" s="54" t="s">
        <v>38</v>
      </c>
      <c r="D2188" s="54">
        <v>9</v>
      </c>
      <c r="E2188" s="54">
        <f>E2186+1</f>
        <v>2032</v>
      </c>
      <c r="F2188" s="55" t="s">
        <v>12</v>
      </c>
      <c r="G2188" s="55">
        <v>2</v>
      </c>
      <c r="H2188" s="54">
        <v>0.39600000000000024</v>
      </c>
      <c r="I2188" s="54">
        <v>0.39600000000000024</v>
      </c>
    </row>
    <row r="2189" spans="1:9" x14ac:dyDescent="0.25">
      <c r="A2189" s="54" t="s">
        <v>19</v>
      </c>
      <c r="B2189" s="54">
        <v>2</v>
      </c>
      <c r="C2189" s="54" t="s">
        <v>38</v>
      </c>
      <c r="D2189" s="54">
        <v>9</v>
      </c>
      <c r="E2189" s="54">
        <f>E2187+1</f>
        <v>2032</v>
      </c>
      <c r="F2189" s="54" t="s">
        <v>20</v>
      </c>
      <c r="G2189" s="55">
        <v>3</v>
      </c>
      <c r="H2189" s="54">
        <v>0.60400000000000009</v>
      </c>
      <c r="I2189" s="54">
        <v>0.60400000000000009</v>
      </c>
    </row>
    <row r="2190" spans="1:9" x14ac:dyDescent="0.25">
      <c r="A2190" s="54" t="s">
        <v>19</v>
      </c>
      <c r="B2190" s="54">
        <v>2</v>
      </c>
      <c r="C2190" s="54" t="s">
        <v>38</v>
      </c>
      <c r="D2190" s="54">
        <v>9</v>
      </c>
      <c r="E2190" s="54">
        <f>E2188+1</f>
        <v>2033</v>
      </c>
      <c r="F2190" s="54" t="s">
        <v>26</v>
      </c>
      <c r="G2190" s="55">
        <v>4</v>
      </c>
      <c r="H2190" s="2">
        <v>0.34099999999999991</v>
      </c>
      <c r="I2190" s="2">
        <v>0.34099999999999991</v>
      </c>
    </row>
    <row r="2191" spans="1:9" x14ac:dyDescent="0.25">
      <c r="A2191" s="54" t="s">
        <v>19</v>
      </c>
      <c r="B2191" s="54">
        <v>2</v>
      </c>
      <c r="C2191" s="54" t="s">
        <v>38</v>
      </c>
      <c r="D2191" s="54">
        <v>9</v>
      </c>
      <c r="E2191" s="54">
        <f>E2189+1</f>
        <v>2033</v>
      </c>
      <c r="F2191" s="54" t="s">
        <v>15</v>
      </c>
      <c r="G2191" s="55">
        <v>5</v>
      </c>
      <c r="H2191" s="2">
        <v>0.65900000000000003</v>
      </c>
      <c r="I2191" s="2">
        <v>0.65900000000000003</v>
      </c>
    </row>
    <row r="2192" spans="1:9" x14ac:dyDescent="0.25">
      <c r="A2192" s="54" t="s">
        <v>19</v>
      </c>
      <c r="B2192" s="54">
        <v>2</v>
      </c>
      <c r="C2192" s="54" t="s">
        <v>38</v>
      </c>
      <c r="D2192" s="54">
        <v>9</v>
      </c>
      <c r="E2192" s="54">
        <f>E2190+1</f>
        <v>2034</v>
      </c>
      <c r="F2192" s="55" t="s">
        <v>12</v>
      </c>
      <c r="G2192" s="55">
        <v>2</v>
      </c>
      <c r="H2192" s="54">
        <v>0.33100000000000024</v>
      </c>
      <c r="I2192" s="54">
        <v>0.33100000000000024</v>
      </c>
    </row>
    <row r="2193" spans="1:9" x14ac:dyDescent="0.25">
      <c r="A2193" s="54" t="s">
        <v>19</v>
      </c>
      <c r="B2193" s="54">
        <v>2</v>
      </c>
      <c r="C2193" s="54" t="s">
        <v>38</v>
      </c>
      <c r="D2193" s="54">
        <v>9</v>
      </c>
      <c r="E2193" s="54">
        <f>E2191+1</f>
        <v>2034</v>
      </c>
      <c r="F2193" s="54" t="s">
        <v>20</v>
      </c>
      <c r="G2193" s="55">
        <v>3</v>
      </c>
      <c r="H2193" s="54">
        <v>0.66900000000000004</v>
      </c>
      <c r="I2193" s="54">
        <v>0.66900000000000004</v>
      </c>
    </row>
    <row r="2194" spans="1:9" x14ac:dyDescent="0.25">
      <c r="A2194" s="54" t="s">
        <v>19</v>
      </c>
      <c r="B2194" s="54">
        <v>2</v>
      </c>
      <c r="C2194" s="54" t="s">
        <v>38</v>
      </c>
      <c r="D2194" s="54">
        <v>9</v>
      </c>
      <c r="E2194" s="54">
        <f>E2192+1</f>
        <v>2035</v>
      </c>
      <c r="F2194" s="54" t="s">
        <v>27</v>
      </c>
      <c r="G2194" s="55">
        <v>4</v>
      </c>
      <c r="H2194" s="2">
        <v>0.27699999999999991</v>
      </c>
      <c r="I2194" s="2">
        <v>0.27699999999999991</v>
      </c>
    </row>
    <row r="2195" spans="1:9" x14ac:dyDescent="0.25">
      <c r="A2195" s="54" t="s">
        <v>19</v>
      </c>
      <c r="B2195" s="54">
        <v>2</v>
      </c>
      <c r="C2195" s="54" t="s">
        <v>38</v>
      </c>
      <c r="D2195" s="54">
        <v>9</v>
      </c>
      <c r="E2195" s="54">
        <f>E2193+1</f>
        <v>2035</v>
      </c>
      <c r="F2195" s="54" t="s">
        <v>15</v>
      </c>
      <c r="G2195" s="55">
        <v>5</v>
      </c>
      <c r="H2195" s="2">
        <v>0.72300000000000009</v>
      </c>
      <c r="I2195" s="2">
        <v>0.72300000000000009</v>
      </c>
    </row>
    <row r="2196" spans="1:9" x14ac:dyDescent="0.25">
      <c r="A2196" s="54" t="s">
        <v>19</v>
      </c>
      <c r="B2196" s="54">
        <v>2</v>
      </c>
      <c r="C2196" s="54" t="s">
        <v>38</v>
      </c>
      <c r="D2196" s="54">
        <v>9</v>
      </c>
      <c r="E2196" s="54">
        <f>E2194+1</f>
        <v>2036</v>
      </c>
      <c r="F2196" s="55" t="s">
        <v>12</v>
      </c>
      <c r="G2196" s="55">
        <v>2</v>
      </c>
      <c r="H2196" s="54">
        <v>0.26600000000000024</v>
      </c>
      <c r="I2196" s="54">
        <v>0.26600000000000024</v>
      </c>
    </row>
    <row r="2197" spans="1:9" x14ac:dyDescent="0.25">
      <c r="A2197" s="54" t="s">
        <v>19</v>
      </c>
      <c r="B2197" s="54">
        <v>2</v>
      </c>
      <c r="C2197" s="54" t="s">
        <v>38</v>
      </c>
      <c r="D2197" s="54">
        <v>9</v>
      </c>
      <c r="E2197" s="54">
        <f>E2195+1</f>
        <v>2036</v>
      </c>
      <c r="F2197" s="54" t="s">
        <v>20</v>
      </c>
      <c r="G2197" s="55">
        <v>3</v>
      </c>
      <c r="H2197" s="54">
        <v>0.73399999999999999</v>
      </c>
      <c r="I2197" s="54">
        <v>0.73399999999999999</v>
      </c>
    </row>
    <row r="2198" spans="1:9" x14ac:dyDescent="0.25">
      <c r="A2198" s="54" t="s">
        <v>19</v>
      </c>
      <c r="B2198" s="54">
        <v>2</v>
      </c>
      <c r="C2198" s="54" t="s">
        <v>38</v>
      </c>
      <c r="D2198" s="54">
        <v>9</v>
      </c>
      <c r="E2198" s="54">
        <f>E2196+1</f>
        <v>2037</v>
      </c>
      <c r="F2198" s="54" t="s">
        <v>28</v>
      </c>
      <c r="G2198" s="55">
        <v>4</v>
      </c>
      <c r="H2198" s="2">
        <v>0.21299999999999991</v>
      </c>
      <c r="I2198" s="2">
        <v>0.21299999999999991</v>
      </c>
    </row>
    <row r="2199" spans="1:9" x14ac:dyDescent="0.25">
      <c r="A2199" s="54" t="s">
        <v>19</v>
      </c>
      <c r="B2199" s="54">
        <v>2</v>
      </c>
      <c r="C2199" s="54" t="s">
        <v>38</v>
      </c>
      <c r="D2199" s="54">
        <v>9</v>
      </c>
      <c r="E2199" s="54">
        <f>E2197+1</f>
        <v>2037</v>
      </c>
      <c r="F2199" s="54" t="s">
        <v>15</v>
      </c>
      <c r="G2199" s="55">
        <v>5</v>
      </c>
      <c r="H2199" s="2">
        <v>0.78700000000000014</v>
      </c>
      <c r="I2199" s="2">
        <v>0.78700000000000014</v>
      </c>
    </row>
    <row r="2200" spans="1:9" x14ac:dyDescent="0.25">
      <c r="A2200" s="54" t="s">
        <v>19</v>
      </c>
      <c r="B2200" s="54">
        <v>2</v>
      </c>
      <c r="C2200" s="54" t="s">
        <v>38</v>
      </c>
      <c r="D2200" s="54">
        <v>9</v>
      </c>
      <c r="E2200" s="54">
        <f>E2198+1</f>
        <v>2038</v>
      </c>
      <c r="F2200" s="55" t="s">
        <v>12</v>
      </c>
      <c r="G2200" s="55">
        <v>2</v>
      </c>
      <c r="H2200" s="54">
        <v>0.20100000000000023</v>
      </c>
      <c r="I2200" s="54">
        <v>0.20100000000000023</v>
      </c>
    </row>
    <row r="2201" spans="1:9" x14ac:dyDescent="0.25">
      <c r="A2201" s="54" t="s">
        <v>19</v>
      </c>
      <c r="B2201" s="54">
        <v>2</v>
      </c>
      <c r="C2201" s="54" t="s">
        <v>38</v>
      </c>
      <c r="D2201" s="54">
        <v>9</v>
      </c>
      <c r="E2201" s="54">
        <f>E2199+1</f>
        <v>2038</v>
      </c>
      <c r="F2201" s="54" t="s">
        <v>20</v>
      </c>
      <c r="G2201" s="55">
        <v>3</v>
      </c>
      <c r="H2201" s="54">
        <v>0.79899999999999993</v>
      </c>
      <c r="I2201" s="54">
        <v>0.79899999999999993</v>
      </c>
    </row>
    <row r="2202" spans="1:9" x14ac:dyDescent="0.25">
      <c r="A2202" s="54" t="s">
        <v>19</v>
      </c>
      <c r="B2202" s="54">
        <v>2</v>
      </c>
      <c r="C2202" s="54" t="s">
        <v>38</v>
      </c>
      <c r="D2202" s="54">
        <v>9</v>
      </c>
      <c r="E2202" s="54">
        <f>E2200+1</f>
        <v>2039</v>
      </c>
      <c r="F2202" s="54" t="s">
        <v>29</v>
      </c>
      <c r="G2202" s="55">
        <v>4</v>
      </c>
      <c r="H2202" s="2">
        <v>0.14899999999999991</v>
      </c>
      <c r="I2202" s="2">
        <v>0.14899999999999991</v>
      </c>
    </row>
    <row r="2203" spans="1:9" x14ac:dyDescent="0.25">
      <c r="A2203" s="54" t="s">
        <v>19</v>
      </c>
      <c r="B2203" s="54">
        <v>2</v>
      </c>
      <c r="C2203" s="54" t="s">
        <v>38</v>
      </c>
      <c r="D2203" s="54">
        <v>9</v>
      </c>
      <c r="E2203" s="54">
        <f>E2201+1</f>
        <v>2039</v>
      </c>
      <c r="F2203" s="54" t="s">
        <v>15</v>
      </c>
      <c r="G2203" s="55">
        <v>5</v>
      </c>
      <c r="H2203" s="2">
        <v>0.8510000000000002</v>
      </c>
      <c r="I2203" s="2">
        <v>0.8510000000000002</v>
      </c>
    </row>
    <row r="2204" spans="1:9" x14ac:dyDescent="0.25">
      <c r="A2204" s="54" t="s">
        <v>19</v>
      </c>
      <c r="B2204" s="54">
        <v>2</v>
      </c>
      <c r="C2204" s="54" t="s">
        <v>38</v>
      </c>
      <c r="D2204" s="54">
        <v>9</v>
      </c>
      <c r="E2204" s="54">
        <f>E2202+1</f>
        <v>2040</v>
      </c>
      <c r="F2204" s="55" t="s">
        <v>12</v>
      </c>
      <c r="G2204" s="55">
        <v>2</v>
      </c>
      <c r="H2204" s="54">
        <v>0.13600000000000023</v>
      </c>
      <c r="I2204" s="54">
        <v>0.13600000000000023</v>
      </c>
    </row>
    <row r="2205" spans="1:9" x14ac:dyDescent="0.25">
      <c r="A2205" s="54" t="s">
        <v>19</v>
      </c>
      <c r="B2205" s="54">
        <v>2</v>
      </c>
      <c r="C2205" s="54" t="s">
        <v>38</v>
      </c>
      <c r="D2205" s="54">
        <v>9</v>
      </c>
      <c r="E2205" s="54">
        <f>E2203+1</f>
        <v>2040</v>
      </c>
      <c r="F2205" s="54" t="s">
        <v>20</v>
      </c>
      <c r="G2205" s="55">
        <v>3</v>
      </c>
      <c r="H2205" s="54">
        <v>0.86399999999999988</v>
      </c>
      <c r="I2205" s="54">
        <v>0.86399999999999988</v>
      </c>
    </row>
    <row r="2206" spans="1:9" x14ac:dyDescent="0.25">
      <c r="A2206" s="54" t="s">
        <v>19</v>
      </c>
      <c r="B2206" s="54">
        <v>2</v>
      </c>
      <c r="C2206" s="54" t="s">
        <v>38</v>
      </c>
      <c r="D2206" s="54">
        <v>9</v>
      </c>
      <c r="E2206" s="54">
        <f>E2204+1</f>
        <v>2041</v>
      </c>
      <c r="F2206" s="54" t="s">
        <v>30</v>
      </c>
      <c r="G2206" s="55">
        <v>4</v>
      </c>
      <c r="H2206" s="2">
        <v>8.4999999999999909E-2</v>
      </c>
      <c r="I2206" s="2">
        <v>8.4999999999999909E-2</v>
      </c>
    </row>
    <row r="2207" spans="1:9" x14ac:dyDescent="0.25">
      <c r="A2207" s="54" t="s">
        <v>19</v>
      </c>
      <c r="B2207" s="54">
        <v>2</v>
      </c>
      <c r="C2207" s="54" t="s">
        <v>38</v>
      </c>
      <c r="D2207" s="54">
        <v>9</v>
      </c>
      <c r="E2207" s="54">
        <f>E2205+1</f>
        <v>2041</v>
      </c>
      <c r="F2207" s="54" t="s">
        <v>15</v>
      </c>
      <c r="G2207" s="55">
        <v>5</v>
      </c>
      <c r="H2207" s="2">
        <v>0.91500000000000026</v>
      </c>
      <c r="I2207" s="2">
        <v>0.91500000000000026</v>
      </c>
    </row>
    <row r="2208" spans="1:9" x14ac:dyDescent="0.25">
      <c r="A2208" s="55" t="s">
        <v>19</v>
      </c>
      <c r="B2208" s="54">
        <v>2</v>
      </c>
      <c r="C2208" s="55" t="s">
        <v>39</v>
      </c>
      <c r="D2208" s="55">
        <v>10</v>
      </c>
      <c r="E2208" s="55">
        <v>2010</v>
      </c>
      <c r="F2208" s="54" t="s">
        <v>12</v>
      </c>
      <c r="G2208" s="55">
        <v>2</v>
      </c>
      <c r="H2208" s="55">
        <v>0.98099999999999998</v>
      </c>
      <c r="I2208" s="55">
        <v>0.98099999999999998</v>
      </c>
    </row>
    <row r="2209" spans="1:9" x14ac:dyDescent="0.25">
      <c r="A2209" s="55" t="s">
        <v>19</v>
      </c>
      <c r="B2209" s="54">
        <v>2</v>
      </c>
      <c r="C2209" s="55" t="s">
        <v>39</v>
      </c>
      <c r="D2209" s="55">
        <v>10</v>
      </c>
      <c r="E2209" s="55">
        <v>2010</v>
      </c>
      <c r="F2209" s="54" t="s">
        <v>20</v>
      </c>
      <c r="G2209" s="55">
        <v>3</v>
      </c>
      <c r="H2209" s="55">
        <v>1.9E-2</v>
      </c>
      <c r="I2209" s="55">
        <v>1.9E-2</v>
      </c>
    </row>
    <row r="2210" spans="1:9" x14ac:dyDescent="0.25">
      <c r="A2210" s="55" t="s">
        <v>19</v>
      </c>
      <c r="B2210" s="54">
        <v>2</v>
      </c>
      <c r="C2210" s="55" t="s">
        <v>39</v>
      </c>
      <c r="D2210" s="55">
        <v>10</v>
      </c>
      <c r="E2210" s="55">
        <v>2010</v>
      </c>
      <c r="F2210" s="54" t="s">
        <v>14</v>
      </c>
      <c r="G2210" s="55">
        <v>4</v>
      </c>
      <c r="H2210" s="55">
        <v>1</v>
      </c>
      <c r="I2210" s="55">
        <v>1</v>
      </c>
    </row>
    <row r="2211" spans="1:9" x14ac:dyDescent="0.25">
      <c r="A2211" s="55" t="s">
        <v>19</v>
      </c>
      <c r="B2211" s="54">
        <v>2</v>
      </c>
      <c r="C2211" s="55" t="s">
        <v>39</v>
      </c>
      <c r="D2211" s="55">
        <v>10</v>
      </c>
      <c r="E2211" s="55">
        <v>2011</v>
      </c>
      <c r="F2211" s="54" t="s">
        <v>12</v>
      </c>
      <c r="G2211" s="55">
        <v>2</v>
      </c>
      <c r="H2211" s="55">
        <v>0.81899999999999995</v>
      </c>
      <c r="I2211" s="55">
        <v>0.81899999999999995</v>
      </c>
    </row>
    <row r="2212" spans="1:9" x14ac:dyDescent="0.25">
      <c r="A2212" s="55" t="s">
        <v>19</v>
      </c>
      <c r="B2212" s="54">
        <v>2</v>
      </c>
      <c r="C2212" s="55" t="s">
        <v>39</v>
      </c>
      <c r="D2212" s="55">
        <v>10</v>
      </c>
      <c r="E2212" s="55">
        <v>2011</v>
      </c>
      <c r="F2212" s="54" t="s">
        <v>20</v>
      </c>
      <c r="G2212" s="55">
        <v>3</v>
      </c>
      <c r="H2212" s="55">
        <v>0.18099999999999999</v>
      </c>
      <c r="I2212" s="55">
        <v>0.18099999999999999</v>
      </c>
    </row>
    <row r="2213" spans="1:9" x14ac:dyDescent="0.25">
      <c r="A2213" s="55" t="s">
        <v>19</v>
      </c>
      <c r="B2213" s="54">
        <v>2</v>
      </c>
      <c r="C2213" s="55" t="s">
        <v>39</v>
      </c>
      <c r="D2213" s="55">
        <v>10</v>
      </c>
      <c r="E2213" s="55">
        <v>2011</v>
      </c>
      <c r="F2213" s="54" t="s">
        <v>14</v>
      </c>
      <c r="G2213" s="55">
        <v>4</v>
      </c>
      <c r="H2213" s="55">
        <v>0.95</v>
      </c>
      <c r="I2213" s="55">
        <v>0.95</v>
      </c>
    </row>
    <row r="2214" spans="1:9" x14ac:dyDescent="0.25">
      <c r="A2214" s="55" t="s">
        <v>19</v>
      </c>
      <c r="B2214" s="54">
        <v>2</v>
      </c>
      <c r="C2214" s="55" t="s">
        <v>39</v>
      </c>
      <c r="D2214" s="55">
        <v>10</v>
      </c>
      <c r="E2214" s="55">
        <v>2011</v>
      </c>
      <c r="F2214" s="54" t="s">
        <v>15</v>
      </c>
      <c r="G2214" s="55">
        <v>5</v>
      </c>
      <c r="H2214" s="55">
        <v>5.0000000000000044E-2</v>
      </c>
      <c r="I2214" s="55">
        <v>5.0000000000000044E-2</v>
      </c>
    </row>
    <row r="2215" spans="1:9" x14ac:dyDescent="0.25">
      <c r="A2215" s="55" t="s">
        <v>19</v>
      </c>
      <c r="B2215" s="54">
        <v>2</v>
      </c>
      <c r="C2215" s="55" t="s">
        <v>39</v>
      </c>
      <c r="D2215" s="55">
        <v>10</v>
      </c>
      <c r="E2215" s="55">
        <v>2012</v>
      </c>
      <c r="F2215" s="54" t="s">
        <v>12</v>
      </c>
      <c r="G2215" s="55">
        <v>2</v>
      </c>
      <c r="H2215" s="55">
        <v>0.70499999999999996</v>
      </c>
      <c r="I2215" s="55">
        <v>0.70499999999999996</v>
      </c>
    </row>
    <row r="2216" spans="1:9" x14ac:dyDescent="0.25">
      <c r="A2216" s="55" t="s">
        <v>19</v>
      </c>
      <c r="B2216" s="54">
        <v>2</v>
      </c>
      <c r="C2216" s="55" t="s">
        <v>39</v>
      </c>
      <c r="D2216" s="55">
        <v>10</v>
      </c>
      <c r="E2216" s="55">
        <v>2012</v>
      </c>
      <c r="F2216" s="54" t="s">
        <v>20</v>
      </c>
      <c r="G2216" s="55">
        <v>3</v>
      </c>
      <c r="H2216" s="55">
        <v>0.29499999999999998</v>
      </c>
      <c r="I2216" s="55">
        <v>0.29499999999999998</v>
      </c>
    </row>
    <row r="2217" spans="1:9" x14ac:dyDescent="0.25">
      <c r="A2217" s="55" t="s">
        <v>19</v>
      </c>
      <c r="B2217" s="54">
        <v>2</v>
      </c>
      <c r="C2217" s="55" t="s">
        <v>39</v>
      </c>
      <c r="D2217" s="55">
        <v>10</v>
      </c>
      <c r="E2217" s="55">
        <v>2012</v>
      </c>
      <c r="F2217" s="54" t="s">
        <v>14</v>
      </c>
      <c r="G2217" s="55">
        <v>4</v>
      </c>
      <c r="H2217" s="55">
        <v>0.93799999999999994</v>
      </c>
      <c r="I2217" s="55">
        <v>0.93799999999999994</v>
      </c>
    </row>
    <row r="2218" spans="1:9" x14ac:dyDescent="0.25">
      <c r="A2218" s="55" t="s">
        <v>19</v>
      </c>
      <c r="B2218" s="54">
        <v>2</v>
      </c>
      <c r="C2218" s="55" t="s">
        <v>39</v>
      </c>
      <c r="D2218" s="55">
        <v>10</v>
      </c>
      <c r="E2218" s="55">
        <v>2012</v>
      </c>
      <c r="F2218" s="54" t="s">
        <v>15</v>
      </c>
      <c r="G2218" s="55">
        <v>5</v>
      </c>
      <c r="H2218" s="55">
        <v>6.2E-2</v>
      </c>
      <c r="I2218" s="55">
        <v>6.2E-2</v>
      </c>
    </row>
    <row r="2219" spans="1:9" x14ac:dyDescent="0.25">
      <c r="A2219" s="55" t="s">
        <v>19</v>
      </c>
      <c r="B2219" s="54">
        <v>2</v>
      </c>
      <c r="C2219" s="55" t="s">
        <v>39</v>
      </c>
      <c r="D2219" s="55">
        <v>10</v>
      </c>
      <c r="E2219" s="54">
        <f>E2217+1</f>
        <v>2013</v>
      </c>
      <c r="F2219" s="54" t="s">
        <v>12</v>
      </c>
      <c r="G2219" s="55">
        <v>2</v>
      </c>
      <c r="H2219" s="54">
        <v>0.64899999999999991</v>
      </c>
      <c r="I2219" s="54">
        <v>0.64899999999999991</v>
      </c>
    </row>
    <row r="2220" spans="1:9" x14ac:dyDescent="0.25">
      <c r="A2220" s="55" t="s">
        <v>19</v>
      </c>
      <c r="B2220" s="54">
        <v>2</v>
      </c>
      <c r="C2220" s="55" t="s">
        <v>39</v>
      </c>
      <c r="D2220" s="55">
        <v>10</v>
      </c>
      <c r="E2220" s="54">
        <f>E2218+1</f>
        <v>2013</v>
      </c>
      <c r="F2220" s="54" t="s">
        <v>20</v>
      </c>
      <c r="G2220" s="55">
        <v>3</v>
      </c>
      <c r="H2220" s="54">
        <v>0.35099999999999998</v>
      </c>
      <c r="I2220" s="54">
        <v>0.35099999999999998</v>
      </c>
    </row>
    <row r="2221" spans="1:9" x14ac:dyDescent="0.25">
      <c r="A2221" s="55" t="s">
        <v>19</v>
      </c>
      <c r="B2221" s="54">
        <v>2</v>
      </c>
      <c r="C2221" s="55" t="s">
        <v>39</v>
      </c>
      <c r="D2221" s="55">
        <v>10</v>
      </c>
      <c r="E2221" s="54">
        <f>E2219+1</f>
        <v>2014</v>
      </c>
      <c r="F2221" s="54" t="s">
        <v>14</v>
      </c>
      <c r="G2221" s="55">
        <v>4</v>
      </c>
      <c r="H2221" s="54">
        <v>0.92099999999999993</v>
      </c>
      <c r="I2221" s="54">
        <v>0.92099999999999993</v>
      </c>
    </row>
    <row r="2222" spans="1:9" x14ac:dyDescent="0.25">
      <c r="A2222" s="55" t="s">
        <v>19</v>
      </c>
      <c r="B2222" s="54">
        <v>2</v>
      </c>
      <c r="C2222" s="55" t="s">
        <v>39</v>
      </c>
      <c r="D2222" s="55">
        <v>10</v>
      </c>
      <c r="E2222" s="54">
        <f>E2220+1</f>
        <v>2014</v>
      </c>
      <c r="F2222" s="54" t="s">
        <v>15</v>
      </c>
      <c r="G2222" s="55">
        <v>5</v>
      </c>
      <c r="H2222" s="54">
        <v>7.9000000000000001E-2</v>
      </c>
      <c r="I2222" s="54">
        <v>7.9000000000000001E-2</v>
      </c>
    </row>
    <row r="2223" spans="1:9" x14ac:dyDescent="0.25">
      <c r="A2223" s="55" t="s">
        <v>19</v>
      </c>
      <c r="B2223" s="54">
        <v>2</v>
      </c>
      <c r="C2223" s="55" t="s">
        <v>39</v>
      </c>
      <c r="D2223" s="55">
        <v>10</v>
      </c>
      <c r="E2223" s="54">
        <f>E2221+1</f>
        <v>2015</v>
      </c>
      <c r="F2223" s="54" t="s">
        <v>12</v>
      </c>
      <c r="G2223" s="55">
        <v>2</v>
      </c>
      <c r="H2223" s="54">
        <v>0.59299999999999986</v>
      </c>
      <c r="I2223" s="54">
        <v>0.59299999999999986</v>
      </c>
    </row>
    <row r="2224" spans="1:9" x14ac:dyDescent="0.25">
      <c r="A2224" s="55" t="s">
        <v>19</v>
      </c>
      <c r="B2224" s="54">
        <v>2</v>
      </c>
      <c r="C2224" s="55" t="s">
        <v>39</v>
      </c>
      <c r="D2224" s="55">
        <v>10</v>
      </c>
      <c r="E2224" s="54">
        <f>E2222+1</f>
        <v>2015</v>
      </c>
      <c r="F2224" s="54" t="s">
        <v>20</v>
      </c>
      <c r="G2224" s="55">
        <v>3</v>
      </c>
      <c r="H2224" s="54">
        <v>0.40699999999999997</v>
      </c>
      <c r="I2224" s="54">
        <v>0.40699999999999997</v>
      </c>
    </row>
    <row r="2225" spans="1:9" x14ac:dyDescent="0.25">
      <c r="A2225" s="55" t="s">
        <v>19</v>
      </c>
      <c r="B2225" s="54">
        <v>2</v>
      </c>
      <c r="C2225" s="55" t="s">
        <v>39</v>
      </c>
      <c r="D2225" s="55">
        <v>10</v>
      </c>
      <c r="E2225" s="54">
        <f>E2223+1</f>
        <v>2016</v>
      </c>
      <c r="F2225" s="54" t="s">
        <v>14</v>
      </c>
      <c r="G2225" s="55">
        <v>4</v>
      </c>
      <c r="H2225" s="54">
        <v>0.90399999999999991</v>
      </c>
      <c r="I2225" s="54">
        <v>0.90399999999999991</v>
      </c>
    </row>
    <row r="2226" spans="1:9" x14ac:dyDescent="0.25">
      <c r="A2226" s="55" t="s">
        <v>19</v>
      </c>
      <c r="B2226" s="54">
        <v>2</v>
      </c>
      <c r="C2226" s="55" t="s">
        <v>39</v>
      </c>
      <c r="D2226" s="55">
        <v>10</v>
      </c>
      <c r="E2226" s="54">
        <f>E2224+1</f>
        <v>2016</v>
      </c>
      <c r="F2226" s="54" t="s">
        <v>15</v>
      </c>
      <c r="G2226" s="55">
        <v>5</v>
      </c>
      <c r="H2226" s="54">
        <v>9.6000000000000002E-2</v>
      </c>
      <c r="I2226" s="54">
        <v>9.6000000000000002E-2</v>
      </c>
    </row>
    <row r="2227" spans="1:9" x14ac:dyDescent="0.25">
      <c r="A2227" s="55" t="s">
        <v>19</v>
      </c>
      <c r="B2227" s="54">
        <v>2</v>
      </c>
      <c r="C2227" s="55" t="s">
        <v>39</v>
      </c>
      <c r="D2227" s="55">
        <v>10</v>
      </c>
      <c r="E2227" s="54">
        <f>E2225+1</f>
        <v>2017</v>
      </c>
      <c r="F2227" s="54" t="s">
        <v>12</v>
      </c>
      <c r="G2227" s="55">
        <v>2</v>
      </c>
      <c r="H2227" s="54">
        <v>0.53699999999999981</v>
      </c>
      <c r="I2227" s="54">
        <v>0.53699999999999981</v>
      </c>
    </row>
    <row r="2228" spans="1:9" x14ac:dyDescent="0.25">
      <c r="A2228" s="55" t="s">
        <v>19</v>
      </c>
      <c r="B2228" s="54">
        <v>2</v>
      </c>
      <c r="C2228" s="55" t="s">
        <v>39</v>
      </c>
      <c r="D2228" s="55">
        <v>10</v>
      </c>
      <c r="E2228" s="54">
        <f>E2226+1</f>
        <v>2017</v>
      </c>
      <c r="F2228" s="54" t="s">
        <v>20</v>
      </c>
      <c r="G2228" s="55">
        <v>3</v>
      </c>
      <c r="H2228" s="54">
        <v>0.46299999999999997</v>
      </c>
      <c r="I2228" s="54">
        <v>0.46299999999999997</v>
      </c>
    </row>
    <row r="2229" spans="1:9" x14ac:dyDescent="0.25">
      <c r="A2229" s="55" t="s">
        <v>19</v>
      </c>
      <c r="B2229" s="54">
        <v>2</v>
      </c>
      <c r="C2229" s="55" t="s">
        <v>39</v>
      </c>
      <c r="D2229" s="55">
        <v>10</v>
      </c>
      <c r="E2229" s="54">
        <f>E2227+1</f>
        <v>2018</v>
      </c>
      <c r="F2229" s="54" t="s">
        <v>14</v>
      </c>
      <c r="G2229" s="55">
        <v>4</v>
      </c>
      <c r="H2229" s="54">
        <v>0.88600000000000001</v>
      </c>
      <c r="I2229" s="54">
        <v>0.88600000000000001</v>
      </c>
    </row>
    <row r="2230" spans="1:9" x14ac:dyDescent="0.25">
      <c r="A2230" s="55" t="s">
        <v>19</v>
      </c>
      <c r="B2230" s="54">
        <v>2</v>
      </c>
      <c r="C2230" s="55" t="s">
        <v>39</v>
      </c>
      <c r="D2230" s="55">
        <v>10</v>
      </c>
      <c r="E2230" s="54">
        <f>E2228+1</f>
        <v>2018</v>
      </c>
      <c r="F2230" s="54" t="s">
        <v>15</v>
      </c>
      <c r="G2230" s="55">
        <v>5</v>
      </c>
      <c r="H2230" s="54">
        <v>0.114</v>
      </c>
      <c r="I2230" s="54">
        <v>0.114</v>
      </c>
    </row>
    <row r="2231" spans="1:9" x14ac:dyDescent="0.25">
      <c r="A2231" s="55" t="s">
        <v>19</v>
      </c>
      <c r="B2231" s="54">
        <v>2</v>
      </c>
      <c r="C2231" s="55" t="s">
        <v>39</v>
      </c>
      <c r="D2231" s="55">
        <v>10</v>
      </c>
      <c r="E2231" s="54">
        <f>E2229+1</f>
        <v>2019</v>
      </c>
      <c r="F2231" s="54" t="s">
        <v>12</v>
      </c>
      <c r="G2231" s="55">
        <v>2</v>
      </c>
      <c r="H2231" s="54">
        <v>0.48099999999999982</v>
      </c>
      <c r="I2231" s="54">
        <v>0.48099999999999982</v>
      </c>
    </row>
    <row r="2232" spans="1:9" x14ac:dyDescent="0.25">
      <c r="A2232" s="55" t="s">
        <v>19</v>
      </c>
      <c r="B2232" s="54">
        <v>2</v>
      </c>
      <c r="C2232" s="55" t="s">
        <v>39</v>
      </c>
      <c r="D2232" s="55">
        <v>10</v>
      </c>
      <c r="E2232" s="54">
        <f>E2230+1</f>
        <v>2019</v>
      </c>
      <c r="F2232" s="54" t="s">
        <v>20</v>
      </c>
      <c r="G2232" s="55">
        <v>3</v>
      </c>
      <c r="H2232" s="54">
        <v>0.51900000000000002</v>
      </c>
      <c r="I2232" s="54">
        <v>0.51900000000000002</v>
      </c>
    </row>
    <row r="2233" spans="1:9" x14ac:dyDescent="0.25">
      <c r="A2233" s="55" t="s">
        <v>19</v>
      </c>
      <c r="B2233" s="54">
        <v>2</v>
      </c>
      <c r="C2233" s="55" t="s">
        <v>39</v>
      </c>
      <c r="D2233" s="55">
        <v>10</v>
      </c>
      <c r="E2233" s="54">
        <f>E2231+1</f>
        <v>2020</v>
      </c>
      <c r="F2233" s="54" t="s">
        <v>14</v>
      </c>
      <c r="G2233" s="55">
        <v>4</v>
      </c>
      <c r="H2233" s="54">
        <v>0.85399999999999998</v>
      </c>
      <c r="I2233" s="54">
        <v>0.85399999999999998</v>
      </c>
    </row>
    <row r="2234" spans="1:9" x14ac:dyDescent="0.25">
      <c r="A2234" s="55" t="s">
        <v>19</v>
      </c>
      <c r="B2234" s="54">
        <v>2</v>
      </c>
      <c r="C2234" s="55" t="s">
        <v>39</v>
      </c>
      <c r="D2234" s="55">
        <v>10</v>
      </c>
      <c r="E2234" s="54">
        <f>E2232+1</f>
        <v>2020</v>
      </c>
      <c r="F2234" s="54" t="s">
        <v>15</v>
      </c>
      <c r="G2234" s="55">
        <v>5</v>
      </c>
      <c r="H2234" s="54">
        <v>0.14600000000000002</v>
      </c>
      <c r="I2234" s="54">
        <v>0.14600000000000002</v>
      </c>
    </row>
    <row r="2235" spans="1:9" x14ac:dyDescent="0.25">
      <c r="A2235" s="55" t="s">
        <v>19</v>
      </c>
      <c r="B2235" s="54">
        <v>2</v>
      </c>
      <c r="C2235" s="55" t="s">
        <v>39</v>
      </c>
      <c r="D2235" s="55">
        <v>10</v>
      </c>
      <c r="E2235" s="54">
        <f>E2233+1</f>
        <v>2021</v>
      </c>
      <c r="F2235" s="54" t="s">
        <v>12</v>
      </c>
      <c r="G2235" s="55">
        <v>2</v>
      </c>
      <c r="H2235" s="54">
        <v>0.42499999999999982</v>
      </c>
      <c r="I2235" s="54">
        <v>0.42499999999999982</v>
      </c>
    </row>
    <row r="2236" spans="1:9" x14ac:dyDescent="0.25">
      <c r="A2236" s="55" t="s">
        <v>19</v>
      </c>
      <c r="B2236" s="54">
        <v>2</v>
      </c>
      <c r="C2236" s="55" t="s">
        <v>39</v>
      </c>
      <c r="D2236" s="55">
        <v>10</v>
      </c>
      <c r="E2236" s="54">
        <f>E2234+1</f>
        <v>2021</v>
      </c>
      <c r="F2236" s="54" t="s">
        <v>20</v>
      </c>
      <c r="G2236" s="55">
        <v>3</v>
      </c>
      <c r="H2236" s="54">
        <v>0.57500000000000007</v>
      </c>
      <c r="I2236" s="54">
        <v>0.57500000000000007</v>
      </c>
    </row>
    <row r="2237" spans="1:9" x14ac:dyDescent="0.25">
      <c r="A2237" s="55" t="s">
        <v>19</v>
      </c>
      <c r="B2237" s="54">
        <v>2</v>
      </c>
      <c r="C2237" s="55" t="s">
        <v>39</v>
      </c>
      <c r="D2237" s="55">
        <v>10</v>
      </c>
      <c r="E2237" s="54">
        <f>E2235+1</f>
        <v>2022</v>
      </c>
      <c r="F2237" s="54" t="s">
        <v>14</v>
      </c>
      <c r="G2237" s="55">
        <v>4</v>
      </c>
      <c r="H2237" s="54">
        <v>0.82199999999999995</v>
      </c>
      <c r="I2237" s="54">
        <v>0.82199999999999995</v>
      </c>
    </row>
    <row r="2238" spans="1:9" x14ac:dyDescent="0.25">
      <c r="A2238" s="55" t="s">
        <v>19</v>
      </c>
      <c r="B2238" s="54">
        <v>2</v>
      </c>
      <c r="C2238" s="55" t="s">
        <v>39</v>
      </c>
      <c r="D2238" s="55">
        <v>10</v>
      </c>
      <c r="E2238" s="54">
        <f>E2236+1</f>
        <v>2022</v>
      </c>
      <c r="F2238" s="54" t="s">
        <v>15</v>
      </c>
      <c r="G2238" s="55">
        <v>5</v>
      </c>
      <c r="H2238" s="54">
        <v>0.17800000000000002</v>
      </c>
      <c r="I2238" s="54">
        <v>0.17800000000000002</v>
      </c>
    </row>
    <row r="2239" spans="1:9" x14ac:dyDescent="0.25">
      <c r="A2239" s="55" t="s">
        <v>19</v>
      </c>
      <c r="B2239" s="54">
        <v>2</v>
      </c>
      <c r="C2239" s="55" t="s">
        <v>39</v>
      </c>
      <c r="D2239" s="55">
        <v>10</v>
      </c>
      <c r="E2239" s="54">
        <f>E2237+1</f>
        <v>2023</v>
      </c>
      <c r="F2239" s="54" t="s">
        <v>12</v>
      </c>
      <c r="G2239" s="55">
        <v>2</v>
      </c>
      <c r="H2239" s="54">
        <v>0.36899999999999983</v>
      </c>
      <c r="I2239" s="54">
        <v>0.36899999999999983</v>
      </c>
    </row>
    <row r="2240" spans="1:9" x14ac:dyDescent="0.25">
      <c r="A2240" s="55" t="s">
        <v>19</v>
      </c>
      <c r="B2240" s="54">
        <v>2</v>
      </c>
      <c r="C2240" s="55" t="s">
        <v>39</v>
      </c>
      <c r="D2240" s="55">
        <v>10</v>
      </c>
      <c r="E2240" s="54">
        <f>E2238+1</f>
        <v>2023</v>
      </c>
      <c r="F2240" s="54" t="s">
        <v>20</v>
      </c>
      <c r="G2240" s="55">
        <v>3</v>
      </c>
      <c r="H2240" s="54">
        <v>0.63100000000000012</v>
      </c>
      <c r="I2240" s="54">
        <v>0.63100000000000012</v>
      </c>
    </row>
    <row r="2241" spans="1:9" x14ac:dyDescent="0.25">
      <c r="A2241" s="55" t="s">
        <v>19</v>
      </c>
      <c r="B2241" s="54">
        <v>2</v>
      </c>
      <c r="C2241" s="55" t="s">
        <v>39</v>
      </c>
      <c r="D2241" s="55">
        <v>10</v>
      </c>
      <c r="E2241" s="54">
        <f>E2239+1</f>
        <v>2024</v>
      </c>
      <c r="F2241" s="54" t="s">
        <v>14</v>
      </c>
      <c r="G2241" s="55">
        <v>4</v>
      </c>
      <c r="H2241" s="54">
        <v>0.78999999999999992</v>
      </c>
      <c r="I2241" s="54">
        <v>0.78999999999999992</v>
      </c>
    </row>
    <row r="2242" spans="1:9" x14ac:dyDescent="0.25">
      <c r="A2242" s="55" t="s">
        <v>19</v>
      </c>
      <c r="B2242" s="54">
        <v>2</v>
      </c>
      <c r="C2242" s="55" t="s">
        <v>39</v>
      </c>
      <c r="D2242" s="55">
        <v>10</v>
      </c>
      <c r="E2242" s="54">
        <f>E2240+1</f>
        <v>2024</v>
      </c>
      <c r="F2242" s="54" t="s">
        <v>15</v>
      </c>
      <c r="G2242" s="55">
        <v>5</v>
      </c>
      <c r="H2242" s="54">
        <v>0.21000000000000002</v>
      </c>
      <c r="I2242" s="54">
        <v>0.21000000000000002</v>
      </c>
    </row>
    <row r="2243" spans="1:9" x14ac:dyDescent="0.25">
      <c r="A2243" s="55" t="s">
        <v>19</v>
      </c>
      <c r="B2243" s="54">
        <v>2</v>
      </c>
      <c r="C2243" s="55" t="s">
        <v>39</v>
      </c>
      <c r="D2243" s="55">
        <v>10</v>
      </c>
      <c r="E2243" s="54">
        <f>E2241+1</f>
        <v>2025</v>
      </c>
      <c r="F2243" s="54" t="s">
        <v>12</v>
      </c>
      <c r="G2243" s="55">
        <v>2</v>
      </c>
      <c r="H2243" s="54">
        <v>0.31299999999999983</v>
      </c>
      <c r="I2243" s="54">
        <v>0.31299999999999983</v>
      </c>
    </row>
    <row r="2244" spans="1:9" x14ac:dyDescent="0.25">
      <c r="A2244" s="55" t="s">
        <v>19</v>
      </c>
      <c r="B2244" s="54">
        <v>2</v>
      </c>
      <c r="C2244" s="55" t="s">
        <v>39</v>
      </c>
      <c r="D2244" s="55">
        <v>10</v>
      </c>
      <c r="E2244" s="54">
        <f>E2242+1</f>
        <v>2025</v>
      </c>
      <c r="F2244" s="54" t="s">
        <v>20</v>
      </c>
      <c r="G2244" s="55">
        <v>3</v>
      </c>
      <c r="H2244" s="54">
        <v>0.68700000000000017</v>
      </c>
      <c r="I2244" s="54">
        <v>0.68700000000000017</v>
      </c>
    </row>
    <row r="2245" spans="1:9" x14ac:dyDescent="0.25">
      <c r="A2245" s="55" t="s">
        <v>19</v>
      </c>
      <c r="B2245" s="54">
        <v>2</v>
      </c>
      <c r="C2245" s="55" t="s">
        <v>39</v>
      </c>
      <c r="D2245" s="55">
        <v>10</v>
      </c>
      <c r="E2245" s="54">
        <f>E2243+1</f>
        <v>2026</v>
      </c>
      <c r="F2245" s="54" t="s">
        <v>14</v>
      </c>
      <c r="G2245" s="55">
        <v>4</v>
      </c>
      <c r="H2245" s="54">
        <v>0.7579999999999999</v>
      </c>
      <c r="I2245" s="54">
        <v>0.7579999999999999</v>
      </c>
    </row>
    <row r="2246" spans="1:9" x14ac:dyDescent="0.25">
      <c r="A2246" s="55" t="s">
        <v>19</v>
      </c>
      <c r="B2246" s="54">
        <v>2</v>
      </c>
      <c r="C2246" s="55" t="s">
        <v>39</v>
      </c>
      <c r="D2246" s="55">
        <v>10</v>
      </c>
      <c r="E2246" s="54">
        <f>E2244+1</f>
        <v>2026</v>
      </c>
      <c r="F2246" s="54" t="s">
        <v>15</v>
      </c>
      <c r="G2246" s="55">
        <v>5</v>
      </c>
      <c r="H2246" s="54">
        <v>0.24200000000000002</v>
      </c>
      <c r="I2246" s="54">
        <v>0.24200000000000002</v>
      </c>
    </row>
    <row r="2247" spans="1:9" x14ac:dyDescent="0.25">
      <c r="A2247" s="55" t="s">
        <v>19</v>
      </c>
      <c r="B2247" s="54">
        <v>2</v>
      </c>
      <c r="C2247" s="55" t="s">
        <v>39</v>
      </c>
      <c r="D2247" s="55">
        <v>10</v>
      </c>
      <c r="E2247" s="54">
        <f>E2245+1</f>
        <v>2027</v>
      </c>
      <c r="F2247" s="54" t="s">
        <v>12</v>
      </c>
      <c r="G2247" s="55">
        <v>2</v>
      </c>
      <c r="H2247" s="54">
        <v>0.25699999999999984</v>
      </c>
      <c r="I2247" s="54">
        <v>0.25699999999999984</v>
      </c>
    </row>
    <row r="2248" spans="1:9" x14ac:dyDescent="0.25">
      <c r="A2248" s="55" t="s">
        <v>19</v>
      </c>
      <c r="B2248" s="54">
        <v>2</v>
      </c>
      <c r="C2248" s="55" t="s">
        <v>39</v>
      </c>
      <c r="D2248" s="55">
        <v>10</v>
      </c>
      <c r="E2248" s="54">
        <f>E2246+1</f>
        <v>2027</v>
      </c>
      <c r="F2248" s="54" t="s">
        <v>20</v>
      </c>
      <c r="G2248" s="55">
        <v>3</v>
      </c>
      <c r="H2248" s="54">
        <v>0.74300000000000022</v>
      </c>
      <c r="I2248" s="54">
        <v>0.74300000000000022</v>
      </c>
    </row>
    <row r="2249" spans="1:9" x14ac:dyDescent="0.25">
      <c r="A2249" s="55" t="s">
        <v>19</v>
      </c>
      <c r="B2249" s="54">
        <v>2</v>
      </c>
      <c r="C2249" s="55" t="s">
        <v>39</v>
      </c>
      <c r="D2249" s="55">
        <v>10</v>
      </c>
      <c r="E2249" s="54">
        <f>E2247+1</f>
        <v>2028</v>
      </c>
      <c r="F2249" s="54" t="s">
        <v>14</v>
      </c>
      <c r="G2249" s="55">
        <v>4</v>
      </c>
      <c r="H2249" s="54">
        <v>0.72499999999999998</v>
      </c>
      <c r="I2249" s="54">
        <v>0.72499999999999998</v>
      </c>
    </row>
    <row r="2250" spans="1:9" x14ac:dyDescent="0.25">
      <c r="A2250" s="55" t="s">
        <v>19</v>
      </c>
      <c r="B2250" s="54">
        <v>2</v>
      </c>
      <c r="C2250" s="55" t="s">
        <v>39</v>
      </c>
      <c r="D2250" s="55">
        <v>10</v>
      </c>
      <c r="E2250" s="54">
        <f>E2248+1</f>
        <v>2028</v>
      </c>
      <c r="F2250" s="54" t="s">
        <v>15</v>
      </c>
      <c r="G2250" s="55">
        <v>5</v>
      </c>
      <c r="H2250" s="54">
        <v>0.27500000000000002</v>
      </c>
      <c r="I2250" s="54">
        <v>0.27500000000000002</v>
      </c>
    </row>
    <row r="2251" spans="1:9" x14ac:dyDescent="0.25">
      <c r="A2251" s="55" t="s">
        <v>19</v>
      </c>
      <c r="B2251" s="54">
        <v>2</v>
      </c>
      <c r="C2251" s="55" t="s">
        <v>39</v>
      </c>
      <c r="D2251" s="55">
        <v>10</v>
      </c>
      <c r="E2251" s="54">
        <f>E2249+1</f>
        <v>2029</v>
      </c>
      <c r="F2251" s="54" t="s">
        <v>12</v>
      </c>
      <c r="G2251" s="55">
        <v>2</v>
      </c>
      <c r="H2251" s="54">
        <v>0.20099999999999985</v>
      </c>
      <c r="I2251" s="54">
        <v>0.20099999999999985</v>
      </c>
    </row>
    <row r="2252" spans="1:9" x14ac:dyDescent="0.25">
      <c r="A2252" s="55" t="s">
        <v>19</v>
      </c>
      <c r="B2252" s="54">
        <v>2</v>
      </c>
      <c r="C2252" s="55" t="s">
        <v>39</v>
      </c>
      <c r="D2252" s="55">
        <v>10</v>
      </c>
      <c r="E2252" s="54">
        <f>E2250+1</f>
        <v>2029</v>
      </c>
      <c r="F2252" s="54" t="s">
        <v>20</v>
      </c>
      <c r="G2252" s="55">
        <v>3</v>
      </c>
      <c r="H2252" s="54">
        <v>0.79900000000000027</v>
      </c>
      <c r="I2252" s="54">
        <v>0.79900000000000027</v>
      </c>
    </row>
    <row r="2253" spans="1:9" x14ac:dyDescent="0.25">
      <c r="A2253" s="55" t="s">
        <v>19</v>
      </c>
      <c r="B2253" s="54">
        <v>2</v>
      </c>
      <c r="C2253" s="55" t="s">
        <v>39</v>
      </c>
      <c r="D2253" s="55">
        <v>10</v>
      </c>
      <c r="E2253" s="54">
        <f>E2251+1</f>
        <v>2030</v>
      </c>
      <c r="F2253" s="54" t="s">
        <v>14</v>
      </c>
      <c r="G2253" s="55">
        <v>4</v>
      </c>
      <c r="H2253" s="54">
        <v>0.66100000000000003</v>
      </c>
      <c r="I2253" s="54">
        <v>0.66100000000000003</v>
      </c>
    </row>
    <row r="2254" spans="1:9" x14ac:dyDescent="0.25">
      <c r="A2254" s="55" t="s">
        <v>19</v>
      </c>
      <c r="B2254" s="54">
        <v>2</v>
      </c>
      <c r="C2254" s="55" t="s">
        <v>39</v>
      </c>
      <c r="D2254" s="55">
        <v>10</v>
      </c>
      <c r="E2254" s="54">
        <f>E2252+1</f>
        <v>2030</v>
      </c>
      <c r="F2254" s="54" t="s">
        <v>15</v>
      </c>
      <c r="G2254" s="55">
        <v>5</v>
      </c>
      <c r="H2254" s="54">
        <v>0.33900000000000002</v>
      </c>
      <c r="I2254" s="54">
        <v>0.33900000000000002</v>
      </c>
    </row>
    <row r="2255" spans="1:9" x14ac:dyDescent="0.25">
      <c r="A2255" s="55" t="s">
        <v>19</v>
      </c>
      <c r="B2255" s="54">
        <v>2</v>
      </c>
      <c r="C2255" s="55" t="s">
        <v>39</v>
      </c>
      <c r="D2255" s="55">
        <v>10</v>
      </c>
      <c r="E2255" s="54">
        <f>E2253+1</f>
        <v>2031</v>
      </c>
      <c r="F2255" s="54" t="s">
        <v>12</v>
      </c>
      <c r="G2255" s="55">
        <v>2</v>
      </c>
      <c r="H2255" s="54">
        <v>0.14499999999999985</v>
      </c>
      <c r="I2255" s="54">
        <v>0.14499999999999985</v>
      </c>
    </row>
    <row r="2256" spans="1:9" x14ac:dyDescent="0.25">
      <c r="A2256" s="55" t="s">
        <v>19</v>
      </c>
      <c r="B2256" s="54">
        <v>2</v>
      </c>
      <c r="C2256" s="55" t="s">
        <v>39</v>
      </c>
      <c r="D2256" s="55">
        <v>10</v>
      </c>
      <c r="E2256" s="54">
        <f>E2254+1</f>
        <v>2031</v>
      </c>
      <c r="F2256" s="54" t="s">
        <v>20</v>
      </c>
      <c r="G2256" s="55">
        <v>3</v>
      </c>
      <c r="H2256" s="54">
        <v>0.85500000000000032</v>
      </c>
      <c r="I2256" s="54">
        <v>0.85500000000000032</v>
      </c>
    </row>
    <row r="2257" spans="1:9" x14ac:dyDescent="0.25">
      <c r="A2257" s="55" t="s">
        <v>19</v>
      </c>
      <c r="B2257" s="54">
        <v>2</v>
      </c>
      <c r="C2257" s="55" t="s">
        <v>39</v>
      </c>
      <c r="D2257" s="55">
        <v>10</v>
      </c>
      <c r="E2257" s="54">
        <f>E2255+1</f>
        <v>2032</v>
      </c>
      <c r="F2257" s="54" t="s">
        <v>14</v>
      </c>
      <c r="G2257" s="55">
        <v>4</v>
      </c>
      <c r="H2257" s="54">
        <v>0.59699999999999998</v>
      </c>
      <c r="I2257" s="54">
        <v>0.59699999999999998</v>
      </c>
    </row>
    <row r="2258" spans="1:9" x14ac:dyDescent="0.25">
      <c r="A2258" s="55" t="s">
        <v>19</v>
      </c>
      <c r="B2258" s="54">
        <v>2</v>
      </c>
      <c r="C2258" s="55" t="s">
        <v>39</v>
      </c>
      <c r="D2258" s="55">
        <v>10</v>
      </c>
      <c r="E2258" s="54">
        <f>E2256+1</f>
        <v>2032</v>
      </c>
      <c r="F2258" s="54" t="s">
        <v>15</v>
      </c>
      <c r="G2258" s="55">
        <v>5</v>
      </c>
      <c r="H2258" s="54">
        <v>0.40300000000000002</v>
      </c>
      <c r="I2258" s="54">
        <v>0.40300000000000002</v>
      </c>
    </row>
    <row r="2259" spans="1:9" x14ac:dyDescent="0.25">
      <c r="A2259" s="55" t="s">
        <v>19</v>
      </c>
      <c r="B2259" s="54">
        <v>2</v>
      </c>
      <c r="C2259" s="55" t="s">
        <v>39</v>
      </c>
      <c r="D2259" s="55">
        <v>10</v>
      </c>
      <c r="E2259" s="54">
        <f>E2257+1</f>
        <v>2033</v>
      </c>
      <c r="F2259" s="54" t="s">
        <v>12</v>
      </c>
      <c r="G2259" s="55">
        <v>2</v>
      </c>
      <c r="H2259" s="54">
        <v>8.8999999999999996E-2</v>
      </c>
      <c r="I2259" s="54">
        <v>8.8999999999999996E-2</v>
      </c>
    </row>
    <row r="2260" spans="1:9" x14ac:dyDescent="0.25">
      <c r="A2260" s="55" t="s">
        <v>19</v>
      </c>
      <c r="B2260" s="54">
        <v>2</v>
      </c>
      <c r="C2260" s="55" t="s">
        <v>39</v>
      </c>
      <c r="D2260" s="55">
        <v>10</v>
      </c>
      <c r="E2260" s="54">
        <f>E2258+1</f>
        <v>2033</v>
      </c>
      <c r="F2260" s="54" t="s">
        <v>20</v>
      </c>
      <c r="G2260" s="55">
        <v>3</v>
      </c>
      <c r="H2260" s="54">
        <v>0.91100000000000037</v>
      </c>
      <c r="I2260" s="54">
        <v>0.91100000000000037</v>
      </c>
    </row>
    <row r="2261" spans="1:9" x14ac:dyDescent="0.25">
      <c r="A2261" s="55" t="s">
        <v>19</v>
      </c>
      <c r="B2261" s="54">
        <v>2</v>
      </c>
      <c r="C2261" s="55" t="s">
        <v>39</v>
      </c>
      <c r="D2261" s="55">
        <v>10</v>
      </c>
      <c r="E2261" s="54">
        <f>E2259+1</f>
        <v>2034</v>
      </c>
      <c r="F2261" s="54" t="s">
        <v>14</v>
      </c>
      <c r="G2261" s="55">
        <v>4</v>
      </c>
      <c r="H2261" s="54">
        <v>0.53299999999999992</v>
      </c>
      <c r="I2261" s="54">
        <v>0.53299999999999992</v>
      </c>
    </row>
    <row r="2262" spans="1:9" x14ac:dyDescent="0.25">
      <c r="A2262" s="55" t="s">
        <v>19</v>
      </c>
      <c r="B2262" s="54">
        <v>2</v>
      </c>
      <c r="C2262" s="55" t="s">
        <v>39</v>
      </c>
      <c r="D2262" s="55">
        <v>10</v>
      </c>
      <c r="E2262" s="54">
        <f>E2260+1</f>
        <v>2034</v>
      </c>
      <c r="F2262" s="54" t="s">
        <v>15</v>
      </c>
      <c r="G2262" s="55">
        <v>5</v>
      </c>
      <c r="H2262" s="54">
        <v>0.46700000000000003</v>
      </c>
      <c r="I2262" s="54">
        <v>0.46700000000000003</v>
      </c>
    </row>
    <row r="2263" spans="1:9" x14ac:dyDescent="0.25">
      <c r="A2263" s="55" t="s">
        <v>19</v>
      </c>
      <c r="B2263" s="54">
        <v>2</v>
      </c>
      <c r="C2263" s="55" t="s">
        <v>39</v>
      </c>
      <c r="D2263" s="55">
        <v>10</v>
      </c>
      <c r="E2263" s="54">
        <f>E2261+1</f>
        <v>2035</v>
      </c>
      <c r="F2263" s="54" t="s">
        <v>12</v>
      </c>
      <c r="G2263" s="55">
        <v>2</v>
      </c>
      <c r="H2263" s="54">
        <v>3.2999999999999856E-2</v>
      </c>
      <c r="I2263" s="54">
        <v>3.2999999999999856E-2</v>
      </c>
    </row>
    <row r="2264" spans="1:9" x14ac:dyDescent="0.25">
      <c r="A2264" s="55" t="s">
        <v>19</v>
      </c>
      <c r="B2264" s="54">
        <v>2</v>
      </c>
      <c r="C2264" s="55" t="s">
        <v>39</v>
      </c>
      <c r="D2264" s="55">
        <v>10</v>
      </c>
      <c r="E2264" s="54">
        <f>E2262+1</f>
        <v>2035</v>
      </c>
      <c r="F2264" s="54" t="s">
        <v>20</v>
      </c>
      <c r="G2264" s="55">
        <v>3</v>
      </c>
      <c r="H2264" s="54">
        <v>0.96700000000000041</v>
      </c>
      <c r="I2264" s="54">
        <v>0.96700000000000041</v>
      </c>
    </row>
    <row r="2265" spans="1:9" x14ac:dyDescent="0.25">
      <c r="A2265" s="55" t="s">
        <v>19</v>
      </c>
      <c r="B2265" s="54">
        <v>2</v>
      </c>
      <c r="C2265" s="55" t="s">
        <v>39</v>
      </c>
      <c r="D2265" s="55">
        <v>10</v>
      </c>
      <c r="E2265" s="54">
        <f>E2263+1</f>
        <v>2036</v>
      </c>
      <c r="F2265" s="54" t="s">
        <v>14</v>
      </c>
      <c r="G2265" s="55">
        <v>4</v>
      </c>
      <c r="H2265" s="54">
        <v>0.46899999999999992</v>
      </c>
      <c r="I2265" s="54">
        <v>0.46899999999999992</v>
      </c>
    </row>
    <row r="2266" spans="1:9" x14ac:dyDescent="0.25">
      <c r="A2266" s="55" t="s">
        <v>19</v>
      </c>
      <c r="B2266" s="54">
        <v>2</v>
      </c>
      <c r="C2266" s="55" t="s">
        <v>39</v>
      </c>
      <c r="D2266" s="55">
        <v>10</v>
      </c>
      <c r="E2266" s="54">
        <f>E2264+1</f>
        <v>2036</v>
      </c>
      <c r="F2266" s="54" t="s">
        <v>15</v>
      </c>
      <c r="G2266" s="55">
        <v>5</v>
      </c>
      <c r="H2266" s="54">
        <v>0.53100000000000003</v>
      </c>
      <c r="I2266" s="54">
        <v>0.53100000000000003</v>
      </c>
    </row>
    <row r="2267" spans="1:9" x14ac:dyDescent="0.25">
      <c r="A2267" s="55" t="s">
        <v>19</v>
      </c>
      <c r="B2267" s="54">
        <v>2</v>
      </c>
      <c r="C2267" s="55" t="s">
        <v>39</v>
      </c>
      <c r="D2267" s="55">
        <v>10</v>
      </c>
      <c r="E2267" s="54">
        <f>E2266+1</f>
        <v>2037</v>
      </c>
      <c r="F2267" s="54" t="s">
        <v>20</v>
      </c>
      <c r="G2267" s="55">
        <v>3</v>
      </c>
      <c r="H2267" s="54">
        <v>1</v>
      </c>
      <c r="I2267" s="54">
        <v>1</v>
      </c>
    </row>
    <row r="2268" spans="1:9" x14ac:dyDescent="0.25">
      <c r="A2268" s="55" t="s">
        <v>19</v>
      </c>
      <c r="B2268" s="54">
        <v>2</v>
      </c>
      <c r="C2268" s="55" t="s">
        <v>39</v>
      </c>
      <c r="D2268" s="55">
        <v>10</v>
      </c>
      <c r="E2268" s="54">
        <f>E2266+1</f>
        <v>2037</v>
      </c>
      <c r="F2268" s="54" t="s">
        <v>14</v>
      </c>
      <c r="G2268" s="55">
        <v>4</v>
      </c>
      <c r="H2268" s="54">
        <v>0.40499999999999992</v>
      </c>
      <c r="I2268" s="54">
        <v>0.40499999999999992</v>
      </c>
    </row>
    <row r="2269" spans="1:9" x14ac:dyDescent="0.25">
      <c r="A2269" s="55" t="s">
        <v>19</v>
      </c>
      <c r="B2269" s="54">
        <v>2</v>
      </c>
      <c r="C2269" s="55" t="s">
        <v>39</v>
      </c>
      <c r="D2269" s="55">
        <v>10</v>
      </c>
      <c r="E2269" s="54">
        <f>E2267+1</f>
        <v>2038</v>
      </c>
      <c r="F2269" s="54" t="s">
        <v>15</v>
      </c>
      <c r="G2269" s="55">
        <v>5</v>
      </c>
      <c r="H2269" s="54">
        <v>0.59499999999999997</v>
      </c>
      <c r="I2269" s="54">
        <v>0.59499999999999997</v>
      </c>
    </row>
    <row r="2270" spans="1:9" x14ac:dyDescent="0.25">
      <c r="A2270" s="55" t="s">
        <v>19</v>
      </c>
      <c r="B2270" s="54">
        <v>2</v>
      </c>
      <c r="C2270" s="55" t="s">
        <v>39</v>
      </c>
      <c r="D2270" s="55">
        <v>10</v>
      </c>
      <c r="E2270" s="54">
        <f>E2268+1</f>
        <v>2038</v>
      </c>
      <c r="F2270" s="54" t="s">
        <v>14</v>
      </c>
      <c r="G2270" s="55">
        <v>4</v>
      </c>
      <c r="H2270" s="54">
        <v>0.34099999999999991</v>
      </c>
      <c r="I2270" s="54">
        <v>0.34099999999999991</v>
      </c>
    </row>
    <row r="2271" spans="1:9" x14ac:dyDescent="0.25">
      <c r="A2271" s="55" t="s">
        <v>19</v>
      </c>
      <c r="B2271" s="54">
        <v>2</v>
      </c>
      <c r="C2271" s="55" t="s">
        <v>39</v>
      </c>
      <c r="D2271" s="55">
        <v>10</v>
      </c>
      <c r="E2271" s="54">
        <f>E2269+1</f>
        <v>2039</v>
      </c>
      <c r="F2271" s="54" t="s">
        <v>15</v>
      </c>
      <c r="G2271" s="55">
        <v>5</v>
      </c>
      <c r="H2271" s="54">
        <v>0.65900000000000003</v>
      </c>
      <c r="I2271" s="54">
        <v>0.65900000000000003</v>
      </c>
    </row>
    <row r="2272" spans="1:9" x14ac:dyDescent="0.25">
      <c r="A2272" s="55" t="s">
        <v>19</v>
      </c>
      <c r="B2272" s="54">
        <v>2</v>
      </c>
      <c r="C2272" s="55" t="s">
        <v>39</v>
      </c>
      <c r="D2272" s="55">
        <v>10</v>
      </c>
      <c r="E2272" s="54">
        <f>E2270+1</f>
        <v>2039</v>
      </c>
      <c r="F2272" s="54" t="s">
        <v>14</v>
      </c>
      <c r="G2272" s="55">
        <v>4</v>
      </c>
      <c r="H2272" s="54">
        <v>0.27699999999999991</v>
      </c>
      <c r="I2272" s="54">
        <v>0.27699999999999991</v>
      </c>
    </row>
    <row r="2273" spans="1:9" x14ac:dyDescent="0.25">
      <c r="A2273" s="55" t="s">
        <v>19</v>
      </c>
      <c r="B2273" s="54">
        <v>2</v>
      </c>
      <c r="C2273" s="55" t="s">
        <v>39</v>
      </c>
      <c r="D2273" s="55">
        <v>10</v>
      </c>
      <c r="E2273" s="54">
        <f>E2271+1</f>
        <v>2040</v>
      </c>
      <c r="F2273" s="54" t="s">
        <v>15</v>
      </c>
      <c r="G2273" s="55">
        <v>5</v>
      </c>
      <c r="H2273" s="54">
        <v>0.72300000000000009</v>
      </c>
      <c r="I2273" s="54">
        <v>0.72300000000000009</v>
      </c>
    </row>
    <row r="2274" spans="1:9" x14ac:dyDescent="0.25">
      <c r="A2274" s="55" t="s">
        <v>19</v>
      </c>
      <c r="B2274" s="54">
        <v>2</v>
      </c>
      <c r="C2274" s="55" t="s">
        <v>39</v>
      </c>
      <c r="D2274" s="55">
        <v>10</v>
      </c>
      <c r="E2274" s="54">
        <f>E2272+1</f>
        <v>2040</v>
      </c>
      <c r="F2274" s="54" t="s">
        <v>14</v>
      </c>
      <c r="G2274" s="55">
        <v>4</v>
      </c>
      <c r="H2274" s="54">
        <v>0.21299999999999991</v>
      </c>
      <c r="I2274" s="54">
        <v>0.21299999999999991</v>
      </c>
    </row>
    <row r="2275" spans="1:9" x14ac:dyDescent="0.25">
      <c r="A2275" s="55" t="s">
        <v>19</v>
      </c>
      <c r="B2275" s="54">
        <v>2</v>
      </c>
      <c r="C2275" s="55" t="s">
        <v>39</v>
      </c>
      <c r="D2275" s="55">
        <v>10</v>
      </c>
      <c r="E2275" s="54">
        <f>E2273+1</f>
        <v>2041</v>
      </c>
      <c r="F2275" s="54" t="s">
        <v>15</v>
      </c>
      <c r="G2275" s="55">
        <v>5</v>
      </c>
      <c r="H2275" s="54">
        <v>0.78700000000000014</v>
      </c>
      <c r="I2275" s="54">
        <v>0.78700000000000014</v>
      </c>
    </row>
    <row r="2276" spans="1:9" x14ac:dyDescent="0.25">
      <c r="A2276" s="55" t="s">
        <v>19</v>
      </c>
      <c r="B2276" s="54">
        <v>2</v>
      </c>
      <c r="C2276" s="55" t="s">
        <v>39</v>
      </c>
      <c r="D2276" s="55">
        <v>10</v>
      </c>
      <c r="E2276" s="54">
        <f>E2274+1</f>
        <v>2041</v>
      </c>
      <c r="F2276" s="54" t="s">
        <v>14</v>
      </c>
      <c r="G2276" s="55">
        <v>4</v>
      </c>
      <c r="H2276" s="54">
        <v>0.14899999999999991</v>
      </c>
      <c r="I2276" s="54">
        <v>0.14899999999999991</v>
      </c>
    </row>
    <row r="2277" spans="1:9" x14ac:dyDescent="0.25">
      <c r="A2277" s="55" t="s">
        <v>19</v>
      </c>
      <c r="B2277" s="54">
        <v>2</v>
      </c>
      <c r="C2277" s="55" t="s">
        <v>39</v>
      </c>
      <c r="D2277" s="55">
        <v>10</v>
      </c>
      <c r="E2277" s="54">
        <f>E2275+1</f>
        <v>2042</v>
      </c>
      <c r="F2277" s="54" t="s">
        <v>15</v>
      </c>
      <c r="G2277" s="55">
        <v>5</v>
      </c>
      <c r="H2277" s="54">
        <v>0.8510000000000002</v>
      </c>
      <c r="I2277" s="54">
        <v>0.8510000000000002</v>
      </c>
    </row>
    <row r="2278" spans="1:9" x14ac:dyDescent="0.25">
      <c r="A2278" s="55" t="s">
        <v>19</v>
      </c>
      <c r="B2278" s="54">
        <v>2</v>
      </c>
      <c r="C2278" s="55" t="s">
        <v>39</v>
      </c>
      <c r="D2278" s="55">
        <v>10</v>
      </c>
      <c r="E2278" s="54">
        <f>E2276+1</f>
        <v>2042</v>
      </c>
      <c r="F2278" s="54" t="s">
        <v>14</v>
      </c>
      <c r="G2278" s="55">
        <v>4</v>
      </c>
      <c r="H2278" s="54">
        <v>8.4999999999999909E-2</v>
      </c>
      <c r="I2278" s="54">
        <v>8.4999999999999909E-2</v>
      </c>
    </row>
    <row r="2279" spans="1:9" x14ac:dyDescent="0.25">
      <c r="A2279" s="55" t="s">
        <v>19</v>
      </c>
      <c r="B2279" s="54">
        <v>2</v>
      </c>
      <c r="C2279" s="55" t="s">
        <v>39</v>
      </c>
      <c r="D2279" s="55">
        <v>10</v>
      </c>
      <c r="E2279" s="54">
        <f>E2277+1</f>
        <v>2043</v>
      </c>
      <c r="F2279" s="54" t="s">
        <v>15</v>
      </c>
      <c r="G2279" s="55">
        <v>5</v>
      </c>
      <c r="H2279" s="54">
        <v>0.91500000000000026</v>
      </c>
      <c r="I2279" s="54">
        <v>0.91500000000000026</v>
      </c>
    </row>
    <row r="2280" spans="1:9" x14ac:dyDescent="0.25">
      <c r="A2280" s="55" t="s">
        <v>19</v>
      </c>
      <c r="B2280" s="54">
        <v>2</v>
      </c>
      <c r="C2280" s="55" t="s">
        <v>40</v>
      </c>
      <c r="D2280" s="55">
        <v>11</v>
      </c>
      <c r="E2280" s="55">
        <v>2010</v>
      </c>
      <c r="F2280" s="55" t="s">
        <v>11</v>
      </c>
      <c r="G2280" s="55">
        <v>1</v>
      </c>
      <c r="H2280" s="55">
        <v>0.99099999999999999</v>
      </c>
      <c r="I2280" s="55">
        <v>0.99099999999999999</v>
      </c>
    </row>
    <row r="2281" spans="1:9" x14ac:dyDescent="0.25">
      <c r="A2281" s="55" t="s">
        <v>19</v>
      </c>
      <c r="B2281" s="54">
        <v>2</v>
      </c>
      <c r="C2281" s="55" t="s">
        <v>40</v>
      </c>
      <c r="D2281" s="55">
        <v>11</v>
      </c>
      <c r="E2281" s="55">
        <v>2010</v>
      </c>
      <c r="F2281" s="55" t="s">
        <v>12</v>
      </c>
      <c r="G2281" s="55">
        <v>2</v>
      </c>
      <c r="H2281" s="55">
        <v>9.000000000000008E-3</v>
      </c>
      <c r="I2281" s="55">
        <v>9.000000000000008E-3</v>
      </c>
    </row>
    <row r="2282" spans="1:9" x14ac:dyDescent="0.25">
      <c r="A2282" s="55" t="s">
        <v>19</v>
      </c>
      <c r="B2282" s="54">
        <v>2</v>
      </c>
      <c r="C2282" s="55" t="s">
        <v>40</v>
      </c>
      <c r="D2282" s="55">
        <v>11</v>
      </c>
      <c r="E2282" s="55">
        <v>2010</v>
      </c>
      <c r="F2282" s="54" t="s">
        <v>14</v>
      </c>
      <c r="G2282" s="55">
        <v>4</v>
      </c>
      <c r="H2282" s="55">
        <v>1</v>
      </c>
      <c r="I2282" s="55">
        <v>1</v>
      </c>
    </row>
    <row r="2283" spans="1:9" x14ac:dyDescent="0.25">
      <c r="A2283" s="55" t="s">
        <v>19</v>
      </c>
      <c r="B2283" s="54">
        <v>2</v>
      </c>
      <c r="C2283" s="55" t="s">
        <v>40</v>
      </c>
      <c r="D2283" s="55">
        <v>11</v>
      </c>
      <c r="E2283" s="55">
        <v>2011</v>
      </c>
      <c r="F2283" s="55" t="s">
        <v>11</v>
      </c>
      <c r="G2283" s="55">
        <v>1</v>
      </c>
      <c r="H2283" s="55">
        <v>0.52700000000000002</v>
      </c>
      <c r="I2283" s="55">
        <v>0.52700000000000002</v>
      </c>
    </row>
    <row r="2284" spans="1:9" x14ac:dyDescent="0.25">
      <c r="A2284" s="55" t="s">
        <v>19</v>
      </c>
      <c r="B2284" s="54">
        <v>2</v>
      </c>
      <c r="C2284" s="55" t="s">
        <v>40</v>
      </c>
      <c r="D2284" s="55">
        <v>11</v>
      </c>
      <c r="E2284" s="55">
        <v>2011</v>
      </c>
      <c r="F2284" s="55" t="s">
        <v>12</v>
      </c>
      <c r="G2284" s="55">
        <v>2</v>
      </c>
      <c r="H2284" s="55">
        <v>0.47299999999999998</v>
      </c>
      <c r="I2284" s="55">
        <v>0.47299999999999998</v>
      </c>
    </row>
    <row r="2285" spans="1:9" x14ac:dyDescent="0.25">
      <c r="A2285" s="55" t="s">
        <v>19</v>
      </c>
      <c r="B2285" s="54">
        <v>2</v>
      </c>
      <c r="C2285" s="55" t="s">
        <v>40</v>
      </c>
      <c r="D2285" s="55">
        <v>11</v>
      </c>
      <c r="E2285" s="54">
        <f>E2283+1</f>
        <v>2012</v>
      </c>
      <c r="F2285" s="55" t="s">
        <v>11</v>
      </c>
      <c r="G2285" s="55">
        <v>1</v>
      </c>
      <c r="H2285" s="54">
        <v>0.25</v>
      </c>
      <c r="I2285" s="54">
        <v>0.25</v>
      </c>
    </row>
    <row r="2286" spans="1:9" x14ac:dyDescent="0.25">
      <c r="A2286" s="55" t="s">
        <v>19</v>
      </c>
      <c r="B2286" s="54">
        <v>2</v>
      </c>
      <c r="C2286" s="55" t="s">
        <v>40</v>
      </c>
      <c r="D2286" s="55">
        <v>11</v>
      </c>
      <c r="E2286" s="54">
        <f>E2284+1</f>
        <v>2012</v>
      </c>
      <c r="F2286" s="55" t="s">
        <v>12</v>
      </c>
      <c r="G2286" s="55">
        <v>2</v>
      </c>
      <c r="H2286" s="54">
        <v>0.75</v>
      </c>
      <c r="I2286" s="54">
        <v>0.75</v>
      </c>
    </row>
    <row r="2287" spans="1:9" x14ac:dyDescent="0.25">
      <c r="A2287" s="55" t="s">
        <v>19</v>
      </c>
      <c r="B2287" s="54">
        <v>2</v>
      </c>
      <c r="C2287" s="55" t="s">
        <v>40</v>
      </c>
      <c r="D2287" s="55">
        <v>11</v>
      </c>
      <c r="E2287" s="54">
        <f>E2286+1</f>
        <v>2013</v>
      </c>
      <c r="F2287" s="55" t="s">
        <v>12</v>
      </c>
      <c r="G2287" s="55">
        <v>2</v>
      </c>
      <c r="H2287" s="54">
        <v>1</v>
      </c>
      <c r="I2287" s="54">
        <v>1</v>
      </c>
    </row>
    <row r="2288" spans="1:9" x14ac:dyDescent="0.25">
      <c r="A2288" s="55" t="s">
        <v>19</v>
      </c>
      <c r="B2288" s="54">
        <v>2</v>
      </c>
      <c r="C2288" s="55" t="s">
        <v>40</v>
      </c>
      <c r="D2288" s="55">
        <v>11</v>
      </c>
      <c r="E2288" s="54">
        <v>2014</v>
      </c>
      <c r="F2288" s="55" t="s">
        <v>12</v>
      </c>
      <c r="G2288" s="55">
        <v>2</v>
      </c>
      <c r="H2288" s="55">
        <v>0.95199999999999996</v>
      </c>
      <c r="I2288" s="55">
        <v>0.95199999999999996</v>
      </c>
    </row>
    <row r="2289" spans="1:9" x14ac:dyDescent="0.25">
      <c r="A2289" s="55" t="s">
        <v>19</v>
      </c>
      <c r="B2289" s="54">
        <v>2</v>
      </c>
      <c r="C2289" s="55" t="s">
        <v>40</v>
      </c>
      <c r="D2289" s="55">
        <v>11</v>
      </c>
      <c r="E2289" s="54">
        <v>2014</v>
      </c>
      <c r="F2289" s="54" t="s">
        <v>20</v>
      </c>
      <c r="G2289" s="55">
        <v>3</v>
      </c>
      <c r="H2289" s="55">
        <v>4.8000000000000043E-2</v>
      </c>
      <c r="I2289" s="55">
        <v>4.8000000000000043E-2</v>
      </c>
    </row>
    <row r="2290" spans="1:9" x14ac:dyDescent="0.25">
      <c r="A2290" s="55" t="s">
        <v>19</v>
      </c>
      <c r="B2290" s="54">
        <v>2</v>
      </c>
      <c r="C2290" s="55" t="s">
        <v>40</v>
      </c>
      <c r="D2290" s="55">
        <v>11</v>
      </c>
      <c r="E2290" s="54">
        <f>E2288+1</f>
        <v>2015</v>
      </c>
      <c r="F2290" s="55" t="s">
        <v>12</v>
      </c>
      <c r="G2290" s="55">
        <v>2</v>
      </c>
      <c r="H2290" s="54">
        <v>0.87</v>
      </c>
      <c r="I2290" s="54">
        <v>0.87</v>
      </c>
    </row>
    <row r="2291" spans="1:9" x14ac:dyDescent="0.25">
      <c r="A2291" s="55" t="s">
        <v>19</v>
      </c>
      <c r="B2291" s="54">
        <v>2</v>
      </c>
      <c r="C2291" s="55" t="s">
        <v>40</v>
      </c>
      <c r="D2291" s="55">
        <v>11</v>
      </c>
      <c r="E2291" s="54">
        <f>E2289+1</f>
        <v>2015</v>
      </c>
      <c r="F2291" s="54" t="s">
        <v>20</v>
      </c>
      <c r="G2291" s="55">
        <v>3</v>
      </c>
      <c r="H2291" s="54">
        <v>0.13000000000000006</v>
      </c>
      <c r="I2291" s="54">
        <v>0.13000000000000006</v>
      </c>
    </row>
    <row r="2292" spans="1:9" x14ac:dyDescent="0.25">
      <c r="A2292" s="55" t="s">
        <v>19</v>
      </c>
      <c r="B2292" s="54">
        <v>2</v>
      </c>
      <c r="C2292" s="55" t="s">
        <v>40</v>
      </c>
      <c r="D2292" s="55">
        <v>11</v>
      </c>
      <c r="E2292" s="55">
        <v>2015</v>
      </c>
      <c r="F2292" s="54" t="s">
        <v>14</v>
      </c>
      <c r="G2292" s="55">
        <v>4</v>
      </c>
      <c r="H2292" s="55">
        <v>0.88600000000000001</v>
      </c>
      <c r="I2292" s="55">
        <v>0.88600000000000001</v>
      </c>
    </row>
    <row r="2293" spans="1:9" x14ac:dyDescent="0.25">
      <c r="A2293" s="55" t="s">
        <v>19</v>
      </c>
      <c r="B2293" s="54">
        <v>2</v>
      </c>
      <c r="C2293" s="55" t="s">
        <v>40</v>
      </c>
      <c r="D2293" s="55">
        <v>11</v>
      </c>
      <c r="E2293" s="55">
        <v>2015</v>
      </c>
      <c r="F2293" s="54" t="s">
        <v>15</v>
      </c>
      <c r="G2293" s="55">
        <v>5</v>
      </c>
      <c r="H2293" s="55">
        <v>0.11399999999999999</v>
      </c>
      <c r="I2293" s="55">
        <v>0.11399999999999999</v>
      </c>
    </row>
    <row r="2294" spans="1:9" x14ac:dyDescent="0.25">
      <c r="A2294" s="55" t="s">
        <v>19</v>
      </c>
      <c r="B2294" s="54">
        <v>2</v>
      </c>
      <c r="C2294" s="55" t="s">
        <v>40</v>
      </c>
      <c r="D2294" s="55">
        <v>11</v>
      </c>
      <c r="E2294" s="54">
        <f>E2292+1</f>
        <v>2016</v>
      </c>
      <c r="F2294" s="55" t="s">
        <v>12</v>
      </c>
      <c r="G2294" s="55">
        <v>2</v>
      </c>
      <c r="H2294" s="54">
        <v>0.78800000000000003</v>
      </c>
      <c r="I2294" s="54">
        <v>0.78800000000000003</v>
      </c>
    </row>
    <row r="2295" spans="1:9" x14ac:dyDescent="0.25">
      <c r="A2295" s="55" t="s">
        <v>19</v>
      </c>
      <c r="B2295" s="54">
        <v>2</v>
      </c>
      <c r="C2295" s="55" t="s">
        <v>40</v>
      </c>
      <c r="D2295" s="55">
        <v>11</v>
      </c>
      <c r="E2295" s="54">
        <f>E2293+1</f>
        <v>2016</v>
      </c>
      <c r="F2295" s="54" t="s">
        <v>20</v>
      </c>
      <c r="G2295" s="55">
        <v>3</v>
      </c>
      <c r="H2295" s="54">
        <v>0.21200000000000008</v>
      </c>
      <c r="I2295" s="54">
        <v>0.21200000000000008</v>
      </c>
    </row>
    <row r="2296" spans="1:9" x14ac:dyDescent="0.25">
      <c r="A2296" s="55" t="s">
        <v>19</v>
      </c>
      <c r="B2296" s="54">
        <v>2</v>
      </c>
      <c r="C2296" s="55" t="s">
        <v>40</v>
      </c>
      <c r="D2296" s="55">
        <v>11</v>
      </c>
      <c r="E2296" s="54">
        <f>E2294+1</f>
        <v>2017</v>
      </c>
      <c r="F2296" s="55" t="s">
        <v>12</v>
      </c>
      <c r="G2296" s="55">
        <v>2</v>
      </c>
      <c r="H2296" s="54">
        <v>0.70600000000000007</v>
      </c>
      <c r="I2296" s="54">
        <v>0.70600000000000007</v>
      </c>
    </row>
    <row r="2297" spans="1:9" x14ac:dyDescent="0.25">
      <c r="A2297" s="55" t="s">
        <v>19</v>
      </c>
      <c r="B2297" s="54">
        <v>2</v>
      </c>
      <c r="C2297" s="55" t="s">
        <v>40</v>
      </c>
      <c r="D2297" s="55">
        <v>11</v>
      </c>
      <c r="E2297" s="54">
        <f>E2295+1</f>
        <v>2017</v>
      </c>
      <c r="F2297" s="54" t="s">
        <v>20</v>
      </c>
      <c r="G2297" s="55">
        <v>3</v>
      </c>
      <c r="H2297" s="54">
        <v>0.29400000000000009</v>
      </c>
      <c r="I2297" s="54">
        <v>0.29400000000000009</v>
      </c>
    </row>
    <row r="2298" spans="1:9" x14ac:dyDescent="0.25">
      <c r="A2298" s="55" t="s">
        <v>19</v>
      </c>
      <c r="B2298" s="54">
        <v>2</v>
      </c>
      <c r="C2298" s="55" t="s">
        <v>40</v>
      </c>
      <c r="D2298" s="55">
        <v>11</v>
      </c>
      <c r="E2298" s="54">
        <f>E2296+1</f>
        <v>2018</v>
      </c>
      <c r="F2298" s="55" t="s">
        <v>12</v>
      </c>
      <c r="G2298" s="55">
        <v>2</v>
      </c>
      <c r="H2298" s="54">
        <v>0.62400000000000011</v>
      </c>
      <c r="I2298" s="54">
        <v>0.62400000000000011</v>
      </c>
    </row>
    <row r="2299" spans="1:9" x14ac:dyDescent="0.25">
      <c r="A2299" s="55" t="s">
        <v>19</v>
      </c>
      <c r="B2299" s="54">
        <v>2</v>
      </c>
      <c r="C2299" s="55" t="s">
        <v>40</v>
      </c>
      <c r="D2299" s="55">
        <v>11</v>
      </c>
      <c r="E2299" s="54">
        <f>E2297+1</f>
        <v>2018</v>
      </c>
      <c r="F2299" s="54" t="s">
        <v>20</v>
      </c>
      <c r="G2299" s="55">
        <v>3</v>
      </c>
      <c r="H2299" s="54">
        <v>0.37600000000000011</v>
      </c>
      <c r="I2299" s="54">
        <v>0.37600000000000011</v>
      </c>
    </row>
    <row r="2300" spans="1:9" x14ac:dyDescent="0.25">
      <c r="A2300" s="55" t="s">
        <v>19</v>
      </c>
      <c r="B2300" s="54">
        <v>2</v>
      </c>
      <c r="C2300" s="55" t="s">
        <v>40</v>
      </c>
      <c r="D2300" s="55">
        <v>11</v>
      </c>
      <c r="E2300" s="54">
        <f>E2298+1</f>
        <v>2019</v>
      </c>
      <c r="F2300" s="55" t="s">
        <v>12</v>
      </c>
      <c r="G2300" s="55">
        <v>2</v>
      </c>
      <c r="H2300" s="54">
        <v>0.54200000000000015</v>
      </c>
      <c r="I2300" s="54">
        <v>0.54200000000000015</v>
      </c>
    </row>
    <row r="2301" spans="1:9" x14ac:dyDescent="0.25">
      <c r="A2301" s="55" t="s">
        <v>19</v>
      </c>
      <c r="B2301" s="54">
        <v>2</v>
      </c>
      <c r="C2301" s="55" t="s">
        <v>40</v>
      </c>
      <c r="D2301" s="55">
        <v>11</v>
      </c>
      <c r="E2301" s="54">
        <f>E2299+1</f>
        <v>2019</v>
      </c>
      <c r="F2301" s="54" t="s">
        <v>20</v>
      </c>
      <c r="G2301" s="55">
        <v>3</v>
      </c>
      <c r="H2301" s="54">
        <v>0.45800000000000013</v>
      </c>
      <c r="I2301" s="54">
        <v>0.45800000000000013</v>
      </c>
    </row>
    <row r="2302" spans="1:9" x14ac:dyDescent="0.25">
      <c r="A2302" s="55" t="s">
        <v>19</v>
      </c>
      <c r="B2302" s="54">
        <v>2</v>
      </c>
      <c r="C2302" s="55" t="s">
        <v>40</v>
      </c>
      <c r="D2302" s="55">
        <v>11</v>
      </c>
      <c r="E2302" s="54">
        <f>E2300+1</f>
        <v>2020</v>
      </c>
      <c r="F2302" s="55" t="s">
        <v>12</v>
      </c>
      <c r="G2302" s="55">
        <v>2</v>
      </c>
      <c r="H2302" s="54">
        <v>0.46300000000000002</v>
      </c>
      <c r="I2302" s="54">
        <v>0.46300000000000002</v>
      </c>
    </row>
    <row r="2303" spans="1:9" x14ac:dyDescent="0.25">
      <c r="A2303" s="55" t="s">
        <v>19</v>
      </c>
      <c r="B2303" s="54">
        <v>2</v>
      </c>
      <c r="C2303" s="55" t="s">
        <v>40</v>
      </c>
      <c r="D2303" s="55">
        <v>11</v>
      </c>
      <c r="E2303" s="54">
        <f>E2301+1</f>
        <v>2020</v>
      </c>
      <c r="F2303" s="54" t="s">
        <v>20</v>
      </c>
      <c r="G2303" s="55">
        <v>3</v>
      </c>
      <c r="H2303" s="54">
        <v>0.53700000000000003</v>
      </c>
      <c r="I2303" s="54">
        <v>0.53700000000000003</v>
      </c>
    </row>
    <row r="2304" spans="1:9" x14ac:dyDescent="0.25">
      <c r="A2304" s="55" t="s">
        <v>19</v>
      </c>
      <c r="B2304" s="54">
        <v>2</v>
      </c>
      <c r="C2304" s="55" t="s">
        <v>40</v>
      </c>
      <c r="D2304" s="55">
        <v>11</v>
      </c>
      <c r="E2304" s="55">
        <v>2020</v>
      </c>
      <c r="F2304" s="54" t="s">
        <v>14</v>
      </c>
      <c r="G2304" s="55">
        <v>4</v>
      </c>
      <c r="H2304" s="54">
        <v>0.72499999999999998</v>
      </c>
      <c r="I2304" s="54">
        <v>0.72499999999999998</v>
      </c>
    </row>
    <row r="2305" spans="1:9" x14ac:dyDescent="0.25">
      <c r="A2305" s="55" t="s">
        <v>19</v>
      </c>
      <c r="B2305" s="54">
        <v>2</v>
      </c>
      <c r="C2305" s="55" t="s">
        <v>40</v>
      </c>
      <c r="D2305" s="55">
        <v>11</v>
      </c>
      <c r="E2305" s="55">
        <v>2020</v>
      </c>
      <c r="F2305" s="54" t="s">
        <v>15</v>
      </c>
      <c r="G2305" s="55">
        <v>5</v>
      </c>
      <c r="H2305" s="54">
        <v>0.27500000000000002</v>
      </c>
      <c r="I2305" s="54">
        <v>0.27500000000000002</v>
      </c>
    </row>
    <row r="2306" spans="1:9" x14ac:dyDescent="0.25">
      <c r="A2306" s="55" t="s">
        <v>19</v>
      </c>
      <c r="B2306" s="54">
        <v>2</v>
      </c>
      <c r="C2306" s="55" t="s">
        <v>40</v>
      </c>
      <c r="D2306" s="55">
        <v>11</v>
      </c>
      <c r="E2306" s="54">
        <f>E2304+1</f>
        <v>2021</v>
      </c>
      <c r="F2306" s="55" t="s">
        <v>12</v>
      </c>
      <c r="G2306" s="55">
        <v>2</v>
      </c>
      <c r="H2306" s="54">
        <v>0.39800000000000002</v>
      </c>
      <c r="I2306" s="54">
        <v>0.39800000000000002</v>
      </c>
    </row>
    <row r="2307" spans="1:9" x14ac:dyDescent="0.25">
      <c r="A2307" s="55" t="s">
        <v>19</v>
      </c>
      <c r="B2307" s="54">
        <v>2</v>
      </c>
      <c r="C2307" s="55" t="s">
        <v>40</v>
      </c>
      <c r="D2307" s="55">
        <v>11</v>
      </c>
      <c r="E2307" s="54">
        <f>E2305+1</f>
        <v>2021</v>
      </c>
      <c r="F2307" s="54" t="s">
        <v>20</v>
      </c>
      <c r="G2307" s="55">
        <v>3</v>
      </c>
      <c r="H2307" s="54">
        <v>0.60200000000000009</v>
      </c>
      <c r="I2307" s="54">
        <v>0.60200000000000009</v>
      </c>
    </row>
    <row r="2308" spans="1:9" x14ac:dyDescent="0.25">
      <c r="A2308" s="55" t="s">
        <v>19</v>
      </c>
      <c r="B2308" s="54">
        <v>2</v>
      </c>
      <c r="C2308" s="55" t="s">
        <v>40</v>
      </c>
      <c r="D2308" s="55">
        <v>11</v>
      </c>
      <c r="E2308" s="54">
        <f>E2306+1</f>
        <v>2022</v>
      </c>
      <c r="F2308" s="55" t="s">
        <v>12</v>
      </c>
      <c r="G2308" s="55">
        <v>2</v>
      </c>
      <c r="H2308" s="54">
        <v>0.33300000000000002</v>
      </c>
      <c r="I2308" s="54">
        <v>0.33300000000000002</v>
      </c>
    </row>
    <row r="2309" spans="1:9" x14ac:dyDescent="0.25">
      <c r="A2309" s="55" t="s">
        <v>19</v>
      </c>
      <c r="B2309" s="54">
        <v>2</v>
      </c>
      <c r="C2309" s="55" t="s">
        <v>40</v>
      </c>
      <c r="D2309" s="55">
        <v>11</v>
      </c>
      <c r="E2309" s="54">
        <f>E2307+1</f>
        <v>2022</v>
      </c>
      <c r="F2309" s="54" t="s">
        <v>20</v>
      </c>
      <c r="G2309" s="55">
        <v>3</v>
      </c>
      <c r="H2309" s="54">
        <v>0.66700000000000004</v>
      </c>
      <c r="I2309" s="54">
        <v>0.66700000000000004</v>
      </c>
    </row>
    <row r="2310" spans="1:9" x14ac:dyDescent="0.25">
      <c r="A2310" s="55" t="s">
        <v>19</v>
      </c>
      <c r="B2310" s="54">
        <v>2</v>
      </c>
      <c r="C2310" s="55" t="s">
        <v>40</v>
      </c>
      <c r="D2310" s="55">
        <v>11</v>
      </c>
      <c r="E2310" s="54">
        <f>E2308+1</f>
        <v>2023</v>
      </c>
      <c r="F2310" s="55" t="s">
        <v>12</v>
      </c>
      <c r="G2310" s="55">
        <v>2</v>
      </c>
      <c r="H2310" s="54">
        <v>0.26800000000000002</v>
      </c>
      <c r="I2310" s="54">
        <v>0.26800000000000002</v>
      </c>
    </row>
    <row r="2311" spans="1:9" x14ac:dyDescent="0.25">
      <c r="A2311" s="55" t="s">
        <v>19</v>
      </c>
      <c r="B2311" s="54">
        <v>2</v>
      </c>
      <c r="C2311" s="55" t="s">
        <v>40</v>
      </c>
      <c r="D2311" s="55">
        <v>11</v>
      </c>
      <c r="E2311" s="54">
        <f>E2309+1</f>
        <v>2023</v>
      </c>
      <c r="F2311" s="54" t="s">
        <v>20</v>
      </c>
      <c r="G2311" s="55">
        <v>3</v>
      </c>
      <c r="H2311" s="54">
        <v>0.73199999999999998</v>
      </c>
      <c r="I2311" s="54">
        <v>0.73199999999999998</v>
      </c>
    </row>
    <row r="2312" spans="1:9" x14ac:dyDescent="0.25">
      <c r="A2312" s="55" t="s">
        <v>19</v>
      </c>
      <c r="B2312" s="54">
        <v>2</v>
      </c>
      <c r="C2312" s="55" t="s">
        <v>40</v>
      </c>
      <c r="D2312" s="55">
        <v>11</v>
      </c>
      <c r="E2312" s="54">
        <f>E2310+1</f>
        <v>2024</v>
      </c>
      <c r="F2312" s="55" t="s">
        <v>12</v>
      </c>
      <c r="G2312" s="55">
        <v>2</v>
      </c>
      <c r="H2312" s="54">
        <v>0.20300000000000001</v>
      </c>
      <c r="I2312" s="54">
        <v>0.20300000000000001</v>
      </c>
    </row>
    <row r="2313" spans="1:9" x14ac:dyDescent="0.25">
      <c r="A2313" s="55" t="s">
        <v>19</v>
      </c>
      <c r="B2313" s="54">
        <v>2</v>
      </c>
      <c r="C2313" s="55" t="s">
        <v>40</v>
      </c>
      <c r="D2313" s="55">
        <v>11</v>
      </c>
      <c r="E2313" s="54">
        <f>E2311+1</f>
        <v>2024</v>
      </c>
      <c r="F2313" s="54" t="s">
        <v>20</v>
      </c>
      <c r="G2313" s="55">
        <v>3</v>
      </c>
      <c r="H2313" s="54">
        <v>0.79699999999999993</v>
      </c>
      <c r="I2313" s="54">
        <v>0.79699999999999993</v>
      </c>
    </row>
    <row r="2314" spans="1:9" x14ac:dyDescent="0.25">
      <c r="A2314" s="55" t="s">
        <v>19</v>
      </c>
      <c r="B2314" s="54">
        <v>2</v>
      </c>
      <c r="C2314" s="55" t="s">
        <v>40</v>
      </c>
      <c r="D2314" s="55">
        <v>11</v>
      </c>
      <c r="E2314" s="54">
        <f>E2312+1</f>
        <v>2025</v>
      </c>
      <c r="F2314" s="55" t="s">
        <v>12</v>
      </c>
      <c r="G2314" s="55">
        <v>2</v>
      </c>
      <c r="H2314" s="54">
        <v>0.13800000000000001</v>
      </c>
      <c r="I2314" s="54">
        <v>0.13800000000000001</v>
      </c>
    </row>
    <row r="2315" spans="1:9" x14ac:dyDescent="0.25">
      <c r="A2315" s="55" t="s">
        <v>19</v>
      </c>
      <c r="B2315" s="54">
        <v>2</v>
      </c>
      <c r="C2315" s="55" t="s">
        <v>40</v>
      </c>
      <c r="D2315" s="55">
        <v>11</v>
      </c>
      <c r="E2315" s="54">
        <f>E2313+1</f>
        <v>2025</v>
      </c>
      <c r="F2315" s="54" t="s">
        <v>20</v>
      </c>
      <c r="G2315" s="55">
        <v>3</v>
      </c>
      <c r="H2315" s="54">
        <v>0.86199999999999988</v>
      </c>
      <c r="I2315" s="54">
        <v>0.86199999999999988</v>
      </c>
    </row>
    <row r="2316" spans="1:9" x14ac:dyDescent="0.25">
      <c r="A2316" t="str">
        <f>A1470</f>
        <v>BAU, cost</v>
      </c>
      <c r="B2316" s="54">
        <v>3</v>
      </c>
      <c r="C2316" s="54" t="str">
        <f>C1470</f>
        <v>London</v>
      </c>
      <c r="D2316" s="54">
        <f>D1470</f>
        <v>1</v>
      </c>
      <c r="E2316" s="54">
        <f>E1470</f>
        <v>2010</v>
      </c>
      <c r="F2316" s="54" t="str">
        <f>F1470</f>
        <v>Householders, average 2006/07</v>
      </c>
      <c r="G2316" s="54">
        <f>G1470</f>
        <v>1</v>
      </c>
      <c r="H2316" s="54">
        <f>H1470</f>
        <v>0.15</v>
      </c>
      <c r="I2316" s="54">
        <f>I1470</f>
        <v>0.15</v>
      </c>
    </row>
    <row r="2317" spans="1:9" x14ac:dyDescent="0.25">
      <c r="A2317" s="54" t="str">
        <f t="shared" ref="A2317:A2380" si="0">A1471</f>
        <v>BAU, cost</v>
      </c>
      <c r="B2317" s="54">
        <v>3</v>
      </c>
      <c r="C2317" s="54" t="str">
        <f t="shared" ref="C2317:I2317" si="1">C1471</f>
        <v>London</v>
      </c>
      <c r="D2317" s="54">
        <f t="shared" si="1"/>
        <v>1</v>
      </c>
      <c r="E2317" s="54">
        <f t="shared" si="1"/>
        <v>2010</v>
      </c>
      <c r="F2317" s="54" t="str">
        <f t="shared" si="1"/>
        <v>Householders, average 2010/11</v>
      </c>
      <c r="G2317" s="54">
        <f t="shared" si="1"/>
        <v>2</v>
      </c>
      <c r="H2317" s="54">
        <f t="shared" si="1"/>
        <v>0.85</v>
      </c>
      <c r="I2317" s="54">
        <f t="shared" si="1"/>
        <v>0.85</v>
      </c>
    </row>
    <row r="2318" spans="1:9" x14ac:dyDescent="0.25">
      <c r="A2318" s="54" t="str">
        <f t="shared" si="0"/>
        <v>BAU, cost</v>
      </c>
      <c r="B2318" s="54">
        <v>3</v>
      </c>
      <c r="C2318" s="54" t="str">
        <f t="shared" ref="C2318:I2318" si="2">C1472</f>
        <v>London</v>
      </c>
      <c r="D2318" s="54">
        <f t="shared" si="2"/>
        <v>1</v>
      </c>
      <c r="E2318" s="54">
        <f t="shared" si="2"/>
        <v>2010</v>
      </c>
      <c r="F2318" s="54" t="str">
        <f t="shared" si="2"/>
        <v>MSW-like C&amp;I, average 2010/11</v>
      </c>
      <c r="G2318" s="54">
        <f t="shared" si="2"/>
        <v>4</v>
      </c>
      <c r="H2318" s="54">
        <f t="shared" si="2"/>
        <v>1</v>
      </c>
      <c r="I2318" s="54">
        <f t="shared" si="2"/>
        <v>1</v>
      </c>
    </row>
    <row r="2319" spans="1:9" x14ac:dyDescent="0.25">
      <c r="A2319" s="54" t="str">
        <f t="shared" si="0"/>
        <v>BAU, cost</v>
      </c>
      <c r="B2319" s="54">
        <v>3</v>
      </c>
      <c r="C2319" s="54" t="str">
        <f t="shared" ref="C2319:I2319" si="3">C1473</f>
        <v>London</v>
      </c>
      <c r="D2319" s="54">
        <f t="shared" si="3"/>
        <v>1</v>
      </c>
      <c r="E2319" s="54">
        <f t="shared" si="3"/>
        <v>2011</v>
      </c>
      <c r="F2319" s="54" t="str">
        <f t="shared" si="3"/>
        <v>Householders, average 2006/07</v>
      </c>
      <c r="G2319" s="54">
        <f t="shared" si="3"/>
        <v>1</v>
      </c>
      <c r="H2319" s="54">
        <f t="shared" si="3"/>
        <v>0.03</v>
      </c>
      <c r="I2319" s="54">
        <f t="shared" si="3"/>
        <v>0.03</v>
      </c>
    </row>
    <row r="2320" spans="1:9" x14ac:dyDescent="0.25">
      <c r="A2320" s="54" t="str">
        <f t="shared" si="0"/>
        <v>BAU, cost</v>
      </c>
      <c r="B2320" s="54">
        <v>3</v>
      </c>
      <c r="C2320" s="54" t="str">
        <f t="shared" ref="C2320:I2320" si="4">C1474</f>
        <v>London</v>
      </c>
      <c r="D2320" s="54">
        <f t="shared" si="4"/>
        <v>1</v>
      </c>
      <c r="E2320" s="54">
        <f t="shared" si="4"/>
        <v>2011</v>
      </c>
      <c r="F2320" s="54" t="str">
        <f t="shared" si="4"/>
        <v>Householders, average 2010/11</v>
      </c>
      <c r="G2320" s="54">
        <f t="shared" si="4"/>
        <v>2</v>
      </c>
      <c r="H2320" s="54">
        <f t="shared" si="4"/>
        <v>0.97</v>
      </c>
      <c r="I2320" s="54">
        <f t="shared" si="4"/>
        <v>0.97</v>
      </c>
    </row>
    <row r="2321" spans="1:9" x14ac:dyDescent="0.25">
      <c r="A2321" s="54" t="str">
        <f t="shared" si="0"/>
        <v>BAU, cost</v>
      </c>
      <c r="B2321" s="54">
        <v>3</v>
      </c>
      <c r="C2321" s="54" t="str">
        <f t="shared" ref="C2321:I2321" si="5">C1475</f>
        <v>London</v>
      </c>
      <c r="D2321" s="54">
        <f t="shared" si="5"/>
        <v>1</v>
      </c>
      <c r="E2321" s="54">
        <f t="shared" si="5"/>
        <v>2011</v>
      </c>
      <c r="F2321" s="54" t="str">
        <f t="shared" si="5"/>
        <v>MSW-like C&amp;I, average 2010/11</v>
      </c>
      <c r="G2321" s="54">
        <f t="shared" si="5"/>
        <v>4</v>
      </c>
      <c r="H2321" s="54">
        <f t="shared" si="5"/>
        <v>0.95</v>
      </c>
      <c r="I2321" s="54">
        <f t="shared" si="5"/>
        <v>0.95</v>
      </c>
    </row>
    <row r="2322" spans="1:9" x14ac:dyDescent="0.25">
      <c r="A2322" s="54" t="str">
        <f t="shared" si="0"/>
        <v>BAU, cost</v>
      </c>
      <c r="B2322" s="54">
        <v>3</v>
      </c>
      <c r="C2322" s="54" t="str">
        <f t="shared" ref="C2322:I2322" si="6">C1476</f>
        <v>London</v>
      </c>
      <c r="D2322" s="54">
        <f t="shared" si="6"/>
        <v>1</v>
      </c>
      <c r="E2322" s="54">
        <f t="shared" si="6"/>
        <v>2011</v>
      </c>
      <c r="F2322" s="54" t="str">
        <f t="shared" si="6"/>
        <v>MSW-like C&amp;I, optimum sorting</v>
      </c>
      <c r="G2322" s="54">
        <f t="shared" si="6"/>
        <v>5</v>
      </c>
      <c r="H2322" s="54">
        <f t="shared" si="6"/>
        <v>0.05</v>
      </c>
      <c r="I2322" s="54">
        <f t="shared" si="6"/>
        <v>0.05</v>
      </c>
    </row>
    <row r="2323" spans="1:9" x14ac:dyDescent="0.25">
      <c r="A2323" s="54" t="str">
        <f t="shared" si="0"/>
        <v>BAU, cost</v>
      </c>
      <c r="B2323" s="54">
        <v>3</v>
      </c>
      <c r="C2323" s="54" t="str">
        <f t="shared" ref="C2323:I2323" si="7">C1477</f>
        <v>London</v>
      </c>
      <c r="D2323" s="54">
        <f t="shared" si="7"/>
        <v>1</v>
      </c>
      <c r="E2323" s="54">
        <f t="shared" si="7"/>
        <v>2012</v>
      </c>
      <c r="F2323" s="54" t="str">
        <f t="shared" si="7"/>
        <v>Householders, average 2010/11</v>
      </c>
      <c r="G2323" s="54">
        <f t="shared" si="7"/>
        <v>2</v>
      </c>
      <c r="H2323" s="54">
        <f t="shared" si="7"/>
        <v>1</v>
      </c>
      <c r="I2323" s="54">
        <f t="shared" si="7"/>
        <v>1</v>
      </c>
    </row>
    <row r="2324" spans="1:9" x14ac:dyDescent="0.25">
      <c r="A2324" s="54" t="str">
        <f t="shared" si="0"/>
        <v>BAU, cost</v>
      </c>
      <c r="B2324" s="54">
        <v>3</v>
      </c>
      <c r="C2324" s="54" t="str">
        <f t="shared" ref="C2324:I2324" si="8">C1478</f>
        <v>London</v>
      </c>
      <c r="D2324" s="54">
        <f t="shared" si="8"/>
        <v>1</v>
      </c>
      <c r="E2324" s="54">
        <f t="shared" si="8"/>
        <v>2012</v>
      </c>
      <c r="F2324" s="54" t="str">
        <f t="shared" si="8"/>
        <v>MSW-like C&amp;I, average 2010/11</v>
      </c>
      <c r="G2324" s="54">
        <f t="shared" si="8"/>
        <v>4</v>
      </c>
      <c r="H2324" s="54">
        <f t="shared" si="8"/>
        <v>0.93799999999999994</v>
      </c>
      <c r="I2324" s="54">
        <f t="shared" si="8"/>
        <v>0.93799999999999994</v>
      </c>
    </row>
    <row r="2325" spans="1:9" x14ac:dyDescent="0.25">
      <c r="A2325" s="54" t="str">
        <f t="shared" si="0"/>
        <v>BAU, cost</v>
      </c>
      <c r="B2325" s="54">
        <v>3</v>
      </c>
      <c r="C2325" s="54" t="str">
        <f t="shared" ref="C2325:I2325" si="9">C1479</f>
        <v>London</v>
      </c>
      <c r="D2325" s="54">
        <f t="shared" si="9"/>
        <v>1</v>
      </c>
      <c r="E2325" s="54">
        <f t="shared" si="9"/>
        <v>2012</v>
      </c>
      <c r="F2325" s="54" t="str">
        <f t="shared" si="9"/>
        <v>MSW-like C&amp;I, optimum sorting</v>
      </c>
      <c r="G2325" s="54">
        <f t="shared" si="9"/>
        <v>5</v>
      </c>
      <c r="H2325" s="54">
        <f t="shared" si="9"/>
        <v>6.2E-2</v>
      </c>
      <c r="I2325" s="54">
        <f t="shared" si="9"/>
        <v>6.2E-2</v>
      </c>
    </row>
    <row r="2326" spans="1:9" x14ac:dyDescent="0.25">
      <c r="A2326" s="54" t="str">
        <f t="shared" si="0"/>
        <v>BAU, cost</v>
      </c>
      <c r="B2326" s="54">
        <v>3</v>
      </c>
      <c r="C2326" s="54" t="str">
        <f t="shared" ref="C2326:I2326" si="10">C1480</f>
        <v>London</v>
      </c>
      <c r="D2326" s="54">
        <f t="shared" si="10"/>
        <v>1</v>
      </c>
      <c r="E2326" s="54">
        <f t="shared" si="10"/>
        <v>2013</v>
      </c>
      <c r="F2326" s="54" t="str">
        <f t="shared" si="10"/>
        <v>Householders, average 2010/11</v>
      </c>
      <c r="G2326" s="54">
        <f t="shared" si="10"/>
        <v>2</v>
      </c>
      <c r="H2326" s="54">
        <f t="shared" si="10"/>
        <v>0.97899999999999998</v>
      </c>
      <c r="I2326" s="54">
        <f t="shared" si="10"/>
        <v>0.97899999999999998</v>
      </c>
    </row>
    <row r="2327" spans="1:9" x14ac:dyDescent="0.25">
      <c r="A2327" s="54" t="str">
        <f t="shared" si="0"/>
        <v>BAU, cost</v>
      </c>
      <c r="B2327" s="54">
        <v>3</v>
      </c>
      <c r="C2327" s="54" t="str">
        <f t="shared" ref="C2327:I2327" si="11">C1481</f>
        <v>London</v>
      </c>
      <c r="D2327" s="54">
        <f t="shared" si="11"/>
        <v>1</v>
      </c>
      <c r="E2327" s="54">
        <f t="shared" si="11"/>
        <v>2013</v>
      </c>
      <c r="F2327" s="54" t="str">
        <f t="shared" si="11"/>
        <v>Households, optimum sorting</v>
      </c>
      <c r="G2327" s="54">
        <f t="shared" si="11"/>
        <v>3</v>
      </c>
      <c r="H2327" s="54">
        <f t="shared" si="11"/>
        <v>2.1000000000000001E-2</v>
      </c>
      <c r="I2327" s="54">
        <f t="shared" si="11"/>
        <v>2.1000000000000001E-2</v>
      </c>
    </row>
    <row r="2328" spans="1:9" x14ac:dyDescent="0.25">
      <c r="A2328" s="54" t="str">
        <f t="shared" si="0"/>
        <v>BAU, cost</v>
      </c>
      <c r="B2328" s="54">
        <v>3</v>
      </c>
      <c r="C2328" s="54" t="str">
        <f t="shared" ref="C2328:I2328" si="12">C1482</f>
        <v>London</v>
      </c>
      <c r="D2328" s="54">
        <f t="shared" si="12"/>
        <v>1</v>
      </c>
      <c r="E2328" s="54">
        <f t="shared" si="12"/>
        <v>2013</v>
      </c>
      <c r="F2328" s="54" t="str">
        <f t="shared" si="12"/>
        <v>MSW-like C&amp;I, average 2010/11</v>
      </c>
      <c r="G2328" s="54">
        <f t="shared" si="12"/>
        <v>4</v>
      </c>
      <c r="H2328" s="54">
        <f t="shared" si="12"/>
        <v>0.92100000000000004</v>
      </c>
      <c r="I2328" s="54">
        <f t="shared" si="12"/>
        <v>0.92100000000000004</v>
      </c>
    </row>
    <row r="2329" spans="1:9" x14ac:dyDescent="0.25">
      <c r="A2329" s="54" t="str">
        <f t="shared" si="0"/>
        <v>BAU, cost</v>
      </c>
      <c r="B2329" s="54">
        <v>3</v>
      </c>
      <c r="C2329" s="54" t="str">
        <f t="shared" ref="C2329:I2329" si="13">C1483</f>
        <v>London</v>
      </c>
      <c r="D2329" s="54">
        <f t="shared" si="13"/>
        <v>1</v>
      </c>
      <c r="E2329" s="54">
        <f t="shared" si="13"/>
        <v>2013</v>
      </c>
      <c r="F2329" s="54" t="str">
        <f t="shared" si="13"/>
        <v>MSW-like C&amp;I, optimum sorting</v>
      </c>
      <c r="G2329" s="54">
        <f t="shared" si="13"/>
        <v>5</v>
      </c>
      <c r="H2329" s="54">
        <f t="shared" si="13"/>
        <v>7.9000000000000001E-2</v>
      </c>
      <c r="I2329" s="54">
        <f t="shared" si="13"/>
        <v>7.9000000000000001E-2</v>
      </c>
    </row>
    <row r="2330" spans="1:9" x14ac:dyDescent="0.25">
      <c r="A2330" s="54" t="str">
        <f t="shared" si="0"/>
        <v>BAU, cost</v>
      </c>
      <c r="B2330" s="54">
        <v>3</v>
      </c>
      <c r="C2330" s="54" t="str">
        <f t="shared" ref="C2330:I2330" si="14">C1484</f>
        <v>London</v>
      </c>
      <c r="D2330" s="54">
        <f t="shared" si="14"/>
        <v>1</v>
      </c>
      <c r="E2330" s="54">
        <f t="shared" si="14"/>
        <v>2014</v>
      </c>
      <c r="F2330" s="54" t="str">
        <f t="shared" si="14"/>
        <v>Householders, average 2010/11</v>
      </c>
      <c r="G2330" s="54">
        <f t="shared" si="14"/>
        <v>2</v>
      </c>
      <c r="H2330" s="54">
        <f t="shared" si="14"/>
        <v>0.95799999999999996</v>
      </c>
      <c r="I2330" s="54">
        <f t="shared" si="14"/>
        <v>0.95799999999999996</v>
      </c>
    </row>
    <row r="2331" spans="1:9" x14ac:dyDescent="0.25">
      <c r="A2331" s="54" t="str">
        <f t="shared" si="0"/>
        <v>BAU, cost</v>
      </c>
      <c r="B2331" s="54">
        <v>3</v>
      </c>
      <c r="C2331" s="54" t="str">
        <f t="shared" ref="C2331:I2331" si="15">C1485</f>
        <v>London</v>
      </c>
      <c r="D2331" s="54">
        <f t="shared" si="15"/>
        <v>1</v>
      </c>
      <c r="E2331" s="54">
        <f t="shared" si="15"/>
        <v>2014</v>
      </c>
      <c r="F2331" s="54" t="str">
        <f t="shared" si="15"/>
        <v>Households, optimum sorting</v>
      </c>
      <c r="G2331" s="54">
        <f t="shared" si="15"/>
        <v>3</v>
      </c>
      <c r="H2331" s="54">
        <f t="shared" si="15"/>
        <v>4.2000000000000003E-2</v>
      </c>
      <c r="I2331" s="54">
        <f t="shared" si="15"/>
        <v>4.2000000000000003E-2</v>
      </c>
    </row>
    <row r="2332" spans="1:9" x14ac:dyDescent="0.25">
      <c r="A2332" s="54" t="str">
        <f t="shared" si="0"/>
        <v>BAU, cost</v>
      </c>
      <c r="B2332" s="54">
        <v>3</v>
      </c>
      <c r="C2332" s="54" t="str">
        <f t="shared" ref="C2332:I2332" si="16">C1486</f>
        <v>London</v>
      </c>
      <c r="D2332" s="54">
        <f t="shared" si="16"/>
        <v>1</v>
      </c>
      <c r="E2332" s="54">
        <f t="shared" si="16"/>
        <v>2014</v>
      </c>
      <c r="F2332" s="54" t="str">
        <f t="shared" si="16"/>
        <v>MSW-like C&amp;I, average 2010/11</v>
      </c>
      <c r="G2332" s="54">
        <f t="shared" si="16"/>
        <v>4</v>
      </c>
      <c r="H2332" s="54">
        <f t="shared" si="16"/>
        <v>0.90300000000000002</v>
      </c>
      <c r="I2332" s="54">
        <f t="shared" si="16"/>
        <v>0.90300000000000002</v>
      </c>
    </row>
    <row r="2333" spans="1:9" x14ac:dyDescent="0.25">
      <c r="A2333" s="54" t="str">
        <f t="shared" si="0"/>
        <v>BAU, cost</v>
      </c>
      <c r="B2333" s="54">
        <v>3</v>
      </c>
      <c r="C2333" s="54" t="str">
        <f t="shared" ref="C2333:I2333" si="17">C1487</f>
        <v>London</v>
      </c>
      <c r="D2333" s="54">
        <f t="shared" si="17"/>
        <v>1</v>
      </c>
      <c r="E2333" s="54">
        <f t="shared" si="17"/>
        <v>2014</v>
      </c>
      <c r="F2333" s="54" t="str">
        <f t="shared" si="17"/>
        <v>MSW-like C&amp;I, optimum sorting</v>
      </c>
      <c r="G2333" s="54">
        <f t="shared" si="17"/>
        <v>5</v>
      </c>
      <c r="H2333" s="54">
        <f t="shared" si="17"/>
        <v>9.7000000000000003E-2</v>
      </c>
      <c r="I2333" s="54">
        <f t="shared" si="17"/>
        <v>9.7000000000000003E-2</v>
      </c>
    </row>
    <row r="2334" spans="1:9" x14ac:dyDescent="0.25">
      <c r="A2334" s="54" t="str">
        <f t="shared" si="0"/>
        <v>BAU, cost</v>
      </c>
      <c r="B2334" s="54">
        <v>3</v>
      </c>
      <c r="C2334" s="54" t="str">
        <f t="shared" ref="C2334:I2334" si="18">C1488</f>
        <v>London</v>
      </c>
      <c r="D2334" s="54">
        <f t="shared" si="18"/>
        <v>1</v>
      </c>
      <c r="E2334" s="54">
        <f t="shared" si="18"/>
        <v>2015</v>
      </c>
      <c r="F2334" s="54" t="str">
        <f t="shared" si="18"/>
        <v>Householders, average 2010/11</v>
      </c>
      <c r="G2334" s="54">
        <f t="shared" si="18"/>
        <v>2</v>
      </c>
      <c r="H2334" s="54">
        <f t="shared" si="18"/>
        <v>0.93699999999999994</v>
      </c>
      <c r="I2334" s="54">
        <f t="shared" si="18"/>
        <v>0.93699999999999994</v>
      </c>
    </row>
    <row r="2335" spans="1:9" x14ac:dyDescent="0.25">
      <c r="A2335" s="54" t="str">
        <f t="shared" si="0"/>
        <v>BAU, cost</v>
      </c>
      <c r="B2335" s="54">
        <v>3</v>
      </c>
      <c r="C2335" s="54" t="str">
        <f t="shared" ref="C2335:I2335" si="19">C1489</f>
        <v>London</v>
      </c>
      <c r="D2335" s="54">
        <f t="shared" si="19"/>
        <v>1</v>
      </c>
      <c r="E2335" s="54">
        <f t="shared" si="19"/>
        <v>2015</v>
      </c>
      <c r="F2335" s="54" t="str">
        <f t="shared" si="19"/>
        <v>Households, optimum sorting</v>
      </c>
      <c r="G2335" s="54">
        <f t="shared" si="19"/>
        <v>3</v>
      </c>
      <c r="H2335" s="54">
        <f t="shared" si="19"/>
        <v>6.3E-2</v>
      </c>
      <c r="I2335" s="54">
        <f t="shared" si="19"/>
        <v>6.3E-2</v>
      </c>
    </row>
    <row r="2336" spans="1:9" x14ac:dyDescent="0.25">
      <c r="A2336" s="54" t="str">
        <f t="shared" si="0"/>
        <v>BAU, cost</v>
      </c>
      <c r="B2336" s="54">
        <v>3</v>
      </c>
      <c r="C2336" s="54" t="str">
        <f t="shared" ref="C2336:I2336" si="20">C1490</f>
        <v>London</v>
      </c>
      <c r="D2336" s="54">
        <f t="shared" si="20"/>
        <v>1</v>
      </c>
      <c r="E2336" s="54">
        <f t="shared" si="20"/>
        <v>2015</v>
      </c>
      <c r="F2336" s="54" t="str">
        <f t="shared" si="20"/>
        <v>MSW-like C&amp;I, average 2010/11</v>
      </c>
      <c r="G2336" s="54">
        <f t="shared" si="20"/>
        <v>4</v>
      </c>
      <c r="H2336" s="54">
        <f t="shared" si="20"/>
        <v>0.88600000000000001</v>
      </c>
      <c r="I2336" s="54">
        <f t="shared" si="20"/>
        <v>0.88600000000000001</v>
      </c>
    </row>
    <row r="2337" spans="1:9" x14ac:dyDescent="0.25">
      <c r="A2337" s="54" t="str">
        <f t="shared" si="0"/>
        <v>BAU, cost</v>
      </c>
      <c r="B2337" s="54">
        <v>3</v>
      </c>
      <c r="C2337" s="54" t="str">
        <f t="shared" ref="C2337:I2337" si="21">C1491</f>
        <v>London</v>
      </c>
      <c r="D2337" s="54">
        <f t="shared" si="21"/>
        <v>1</v>
      </c>
      <c r="E2337" s="54">
        <f t="shared" si="21"/>
        <v>2015</v>
      </c>
      <c r="F2337" s="54" t="str">
        <f t="shared" si="21"/>
        <v>MSW-like C&amp;I, optimum sorting</v>
      </c>
      <c r="G2337" s="54">
        <f t="shared" si="21"/>
        <v>5</v>
      </c>
      <c r="H2337" s="54">
        <f t="shared" si="21"/>
        <v>0.114</v>
      </c>
      <c r="I2337" s="54">
        <f t="shared" si="21"/>
        <v>0.114</v>
      </c>
    </row>
    <row r="2338" spans="1:9" x14ac:dyDescent="0.25">
      <c r="A2338" s="54" t="str">
        <f t="shared" si="0"/>
        <v>BAU, cost</v>
      </c>
      <c r="B2338" s="54">
        <v>3</v>
      </c>
      <c r="C2338" s="54" t="str">
        <f t="shared" ref="C2338:I2338" si="22">C1492</f>
        <v>London</v>
      </c>
      <c r="D2338" s="54">
        <f t="shared" si="22"/>
        <v>1</v>
      </c>
      <c r="E2338" s="54">
        <f t="shared" si="22"/>
        <v>2016</v>
      </c>
      <c r="F2338" s="54" t="str">
        <f t="shared" si="22"/>
        <v>Householders, average 2010/11</v>
      </c>
      <c r="G2338" s="54">
        <f t="shared" si="22"/>
        <v>2</v>
      </c>
      <c r="H2338" s="54">
        <f t="shared" si="22"/>
        <v>0.91599999999999993</v>
      </c>
      <c r="I2338" s="54">
        <f t="shared" si="22"/>
        <v>0.91599999999999993</v>
      </c>
    </row>
    <row r="2339" spans="1:9" x14ac:dyDescent="0.25">
      <c r="A2339" s="54" t="str">
        <f t="shared" si="0"/>
        <v>BAU, cost</v>
      </c>
      <c r="B2339" s="54">
        <v>3</v>
      </c>
      <c r="C2339" s="54" t="str">
        <f t="shared" ref="C2339:I2339" si="23">C1493</f>
        <v>London</v>
      </c>
      <c r="D2339" s="54">
        <f t="shared" si="23"/>
        <v>1</v>
      </c>
      <c r="E2339" s="54">
        <f t="shared" si="23"/>
        <v>2016</v>
      </c>
      <c r="F2339" s="54" t="str">
        <f t="shared" si="23"/>
        <v>Households, optimum sorting</v>
      </c>
      <c r="G2339" s="54">
        <f t="shared" si="23"/>
        <v>3</v>
      </c>
      <c r="H2339" s="54">
        <f t="shared" si="23"/>
        <v>8.4000000000000005E-2</v>
      </c>
      <c r="I2339" s="54">
        <f t="shared" si="23"/>
        <v>8.4000000000000005E-2</v>
      </c>
    </row>
    <row r="2340" spans="1:9" x14ac:dyDescent="0.25">
      <c r="A2340" s="54" t="str">
        <f t="shared" si="0"/>
        <v>BAU, cost</v>
      </c>
      <c r="B2340" s="54">
        <v>3</v>
      </c>
      <c r="C2340" s="54" t="str">
        <f t="shared" ref="C2340:I2340" si="24">C1494</f>
        <v>London</v>
      </c>
      <c r="D2340" s="54">
        <f t="shared" si="24"/>
        <v>1</v>
      </c>
      <c r="E2340" s="54">
        <f t="shared" si="24"/>
        <v>2017</v>
      </c>
      <c r="F2340" s="54" t="str">
        <f t="shared" si="24"/>
        <v>MSW-like C&amp;I, average 2010/11</v>
      </c>
      <c r="G2340" s="54">
        <f t="shared" si="24"/>
        <v>4</v>
      </c>
      <c r="H2340" s="54">
        <f t="shared" si="24"/>
        <v>0.85399999999999998</v>
      </c>
      <c r="I2340" s="54">
        <f t="shared" si="24"/>
        <v>0.85399999999999998</v>
      </c>
    </row>
    <row r="2341" spans="1:9" x14ac:dyDescent="0.25">
      <c r="A2341" s="54" t="str">
        <f t="shared" si="0"/>
        <v>BAU, cost</v>
      </c>
      <c r="B2341" s="54">
        <v>3</v>
      </c>
      <c r="C2341" s="54" t="str">
        <f t="shared" ref="C2341:I2341" si="25">C1495</f>
        <v>London</v>
      </c>
      <c r="D2341" s="54">
        <f t="shared" si="25"/>
        <v>1</v>
      </c>
      <c r="E2341" s="54">
        <f t="shared" si="25"/>
        <v>2017</v>
      </c>
      <c r="F2341" s="54" t="str">
        <f t="shared" si="25"/>
        <v>MSW-like C&amp;I, optimum sorting</v>
      </c>
      <c r="G2341" s="54">
        <f t="shared" si="25"/>
        <v>5</v>
      </c>
      <c r="H2341" s="54">
        <f t="shared" si="25"/>
        <v>0.14600000000000002</v>
      </c>
      <c r="I2341" s="54">
        <f t="shared" si="25"/>
        <v>0.14600000000000002</v>
      </c>
    </row>
    <row r="2342" spans="1:9" x14ac:dyDescent="0.25">
      <c r="A2342" s="54" t="str">
        <f t="shared" si="0"/>
        <v>BAU, cost</v>
      </c>
      <c r="B2342" s="54">
        <v>3</v>
      </c>
      <c r="C2342" s="54" t="str">
        <f t="shared" ref="C2342:I2342" si="26">C1496</f>
        <v>London</v>
      </c>
      <c r="D2342" s="54">
        <f t="shared" si="26"/>
        <v>1</v>
      </c>
      <c r="E2342" s="54">
        <f t="shared" si="26"/>
        <v>2017</v>
      </c>
      <c r="F2342" s="54" t="str">
        <f t="shared" si="26"/>
        <v>Householders, average 2010/11</v>
      </c>
      <c r="G2342" s="54">
        <f t="shared" si="26"/>
        <v>2</v>
      </c>
      <c r="H2342" s="54">
        <f t="shared" si="26"/>
        <v>0.88349999999999995</v>
      </c>
      <c r="I2342" s="54">
        <f t="shared" si="26"/>
        <v>0.88349999999999995</v>
      </c>
    </row>
    <row r="2343" spans="1:9" x14ac:dyDescent="0.25">
      <c r="A2343" s="54" t="str">
        <f t="shared" si="0"/>
        <v>BAU, cost</v>
      </c>
      <c r="B2343" s="54">
        <v>3</v>
      </c>
      <c r="C2343" s="54" t="str">
        <f t="shared" ref="C2343:I2343" si="27">C1497</f>
        <v>London</v>
      </c>
      <c r="D2343" s="54">
        <f t="shared" si="27"/>
        <v>1</v>
      </c>
      <c r="E2343" s="54">
        <f t="shared" si="27"/>
        <v>2017</v>
      </c>
      <c r="F2343" s="54" t="str">
        <f t="shared" si="27"/>
        <v>Households, optimum sorting</v>
      </c>
      <c r="G2343" s="54">
        <f t="shared" si="27"/>
        <v>3</v>
      </c>
      <c r="H2343" s="54">
        <f t="shared" si="27"/>
        <v>0.11650000000000001</v>
      </c>
      <c r="I2343" s="54">
        <f t="shared" si="27"/>
        <v>0.11650000000000001</v>
      </c>
    </row>
    <row r="2344" spans="1:9" x14ac:dyDescent="0.25">
      <c r="A2344" s="54" t="str">
        <f t="shared" si="0"/>
        <v>BAU, cost</v>
      </c>
      <c r="B2344" s="54">
        <v>3</v>
      </c>
      <c r="C2344" s="54" t="str">
        <f t="shared" ref="C2344:I2344" si="28">C1498</f>
        <v>London</v>
      </c>
      <c r="D2344" s="54">
        <f t="shared" si="28"/>
        <v>1</v>
      </c>
      <c r="E2344" s="54">
        <f t="shared" si="28"/>
        <v>2018</v>
      </c>
      <c r="F2344" s="54" t="str">
        <f t="shared" si="28"/>
        <v>MSW-like C&amp;I, average 2010/11</v>
      </c>
      <c r="G2344" s="54">
        <f t="shared" si="28"/>
        <v>4</v>
      </c>
      <c r="H2344" s="54">
        <f t="shared" si="28"/>
        <v>0.82199999999999995</v>
      </c>
      <c r="I2344" s="54">
        <f t="shared" si="28"/>
        <v>0.82199999999999995</v>
      </c>
    </row>
    <row r="2345" spans="1:9" x14ac:dyDescent="0.25">
      <c r="A2345" s="54" t="str">
        <f t="shared" si="0"/>
        <v>BAU, cost</v>
      </c>
      <c r="B2345" s="54">
        <v>3</v>
      </c>
      <c r="C2345" s="54" t="str">
        <f t="shared" ref="C2345:I2345" si="29">C1499</f>
        <v>London</v>
      </c>
      <c r="D2345" s="54">
        <f t="shared" si="29"/>
        <v>1</v>
      </c>
      <c r="E2345" s="54">
        <f t="shared" si="29"/>
        <v>2018</v>
      </c>
      <c r="F2345" s="54" t="str">
        <f t="shared" si="29"/>
        <v>MSW-like C&amp;I, optimum sorting</v>
      </c>
      <c r="G2345" s="54">
        <f t="shared" si="29"/>
        <v>5</v>
      </c>
      <c r="H2345" s="54">
        <f t="shared" si="29"/>
        <v>0.17800000000000002</v>
      </c>
      <c r="I2345" s="54">
        <f t="shared" si="29"/>
        <v>0.17800000000000002</v>
      </c>
    </row>
    <row r="2346" spans="1:9" x14ac:dyDescent="0.25">
      <c r="A2346" s="54" t="str">
        <f t="shared" si="0"/>
        <v>BAU, cost</v>
      </c>
      <c r="B2346" s="54">
        <v>3</v>
      </c>
      <c r="C2346" s="54" t="str">
        <f t="shared" ref="C2346:I2346" si="30">C1500</f>
        <v>London</v>
      </c>
      <c r="D2346" s="54">
        <f t="shared" si="30"/>
        <v>1</v>
      </c>
      <c r="E2346" s="54">
        <f t="shared" si="30"/>
        <v>2018</v>
      </c>
      <c r="F2346" s="54" t="str">
        <f t="shared" si="30"/>
        <v>Householders, average 2010/11</v>
      </c>
      <c r="G2346" s="54">
        <f t="shared" si="30"/>
        <v>2</v>
      </c>
      <c r="H2346" s="54">
        <f t="shared" si="30"/>
        <v>0.85099999999999998</v>
      </c>
      <c r="I2346" s="54">
        <f t="shared" si="30"/>
        <v>0.85099999999999998</v>
      </c>
    </row>
    <row r="2347" spans="1:9" x14ac:dyDescent="0.25">
      <c r="A2347" s="54" t="str">
        <f t="shared" si="0"/>
        <v>BAU, cost</v>
      </c>
      <c r="B2347" s="54">
        <v>3</v>
      </c>
      <c r="C2347" s="54" t="str">
        <f t="shared" ref="C2347:I2347" si="31">C1501</f>
        <v>London</v>
      </c>
      <c r="D2347" s="54">
        <f t="shared" si="31"/>
        <v>1</v>
      </c>
      <c r="E2347" s="54">
        <f t="shared" si="31"/>
        <v>2018</v>
      </c>
      <c r="F2347" s="54" t="str">
        <f t="shared" si="31"/>
        <v>Households, optimum sorting</v>
      </c>
      <c r="G2347" s="54">
        <f t="shared" si="31"/>
        <v>3</v>
      </c>
      <c r="H2347" s="54">
        <f t="shared" si="31"/>
        <v>0.14900000000000002</v>
      </c>
      <c r="I2347" s="54">
        <f t="shared" si="31"/>
        <v>0.14900000000000002</v>
      </c>
    </row>
    <row r="2348" spans="1:9" x14ac:dyDescent="0.25">
      <c r="A2348" s="54" t="str">
        <f t="shared" si="0"/>
        <v>BAU, cost</v>
      </c>
      <c r="B2348" s="54">
        <v>3</v>
      </c>
      <c r="C2348" s="54" t="str">
        <f t="shared" ref="C2348:I2348" si="32">C1502</f>
        <v>London</v>
      </c>
      <c r="D2348" s="54">
        <f t="shared" si="32"/>
        <v>1</v>
      </c>
      <c r="E2348" s="54">
        <f t="shared" si="32"/>
        <v>2019</v>
      </c>
      <c r="F2348" s="54" t="str">
        <f t="shared" si="32"/>
        <v>MSW-like C&amp;I, average 2010/11</v>
      </c>
      <c r="G2348" s="54">
        <f t="shared" si="32"/>
        <v>4</v>
      </c>
      <c r="H2348" s="54">
        <f t="shared" si="32"/>
        <v>0.78999999999999992</v>
      </c>
      <c r="I2348" s="54">
        <f t="shared" si="32"/>
        <v>0.78999999999999992</v>
      </c>
    </row>
    <row r="2349" spans="1:9" x14ac:dyDescent="0.25">
      <c r="A2349" s="54" t="str">
        <f t="shared" si="0"/>
        <v>BAU, cost</v>
      </c>
      <c r="B2349" s="54">
        <v>3</v>
      </c>
      <c r="C2349" s="54" t="str">
        <f t="shared" ref="C2349:I2349" si="33">C1503</f>
        <v>London</v>
      </c>
      <c r="D2349" s="54">
        <f t="shared" si="33"/>
        <v>1</v>
      </c>
      <c r="E2349" s="54">
        <f t="shared" si="33"/>
        <v>2019</v>
      </c>
      <c r="F2349" s="54" t="str">
        <f t="shared" si="33"/>
        <v>MSW-like C&amp;I, optimum sorting</v>
      </c>
      <c r="G2349" s="54">
        <f t="shared" si="33"/>
        <v>5</v>
      </c>
      <c r="H2349" s="54">
        <f t="shared" si="33"/>
        <v>0.21000000000000002</v>
      </c>
      <c r="I2349" s="54">
        <f t="shared" si="33"/>
        <v>0.21000000000000002</v>
      </c>
    </row>
    <row r="2350" spans="1:9" x14ac:dyDescent="0.25">
      <c r="A2350" s="54" t="str">
        <f t="shared" si="0"/>
        <v>BAU, cost</v>
      </c>
      <c r="B2350" s="54">
        <v>3</v>
      </c>
      <c r="C2350" s="54" t="str">
        <f t="shared" ref="C2350:I2350" si="34">C1504</f>
        <v>London</v>
      </c>
      <c r="D2350" s="54">
        <f t="shared" si="34"/>
        <v>1</v>
      </c>
      <c r="E2350" s="54">
        <f t="shared" si="34"/>
        <v>2019</v>
      </c>
      <c r="F2350" s="54" t="str">
        <f t="shared" si="34"/>
        <v>Householders, average 2010/11</v>
      </c>
      <c r="G2350" s="54">
        <f t="shared" si="34"/>
        <v>2</v>
      </c>
      <c r="H2350" s="54">
        <f t="shared" si="34"/>
        <v>0.81850000000000001</v>
      </c>
      <c r="I2350" s="54">
        <f t="shared" si="34"/>
        <v>0.81850000000000001</v>
      </c>
    </row>
    <row r="2351" spans="1:9" x14ac:dyDescent="0.25">
      <c r="A2351" s="54" t="str">
        <f t="shared" si="0"/>
        <v>BAU, cost</v>
      </c>
      <c r="B2351" s="54">
        <v>3</v>
      </c>
      <c r="C2351" s="54" t="str">
        <f t="shared" ref="C2351:I2351" si="35">C1505</f>
        <v>London</v>
      </c>
      <c r="D2351" s="54">
        <f t="shared" si="35"/>
        <v>1</v>
      </c>
      <c r="E2351" s="54">
        <f t="shared" si="35"/>
        <v>2019</v>
      </c>
      <c r="F2351" s="54" t="str">
        <f t="shared" si="35"/>
        <v>Households, optimum sorting</v>
      </c>
      <c r="G2351" s="54">
        <f t="shared" si="35"/>
        <v>3</v>
      </c>
      <c r="H2351" s="54">
        <f t="shared" si="35"/>
        <v>0.18150000000000002</v>
      </c>
      <c r="I2351" s="54">
        <f t="shared" si="35"/>
        <v>0.18150000000000002</v>
      </c>
    </row>
    <row r="2352" spans="1:9" x14ac:dyDescent="0.25">
      <c r="A2352" s="54" t="str">
        <f t="shared" si="0"/>
        <v>BAU, cost</v>
      </c>
      <c r="B2352" s="54">
        <v>3</v>
      </c>
      <c r="C2352" s="54" t="str">
        <f t="shared" ref="C2352:I2352" si="36">C1506</f>
        <v>London</v>
      </c>
      <c r="D2352" s="54">
        <f t="shared" si="36"/>
        <v>1</v>
      </c>
      <c r="E2352" s="54">
        <f t="shared" si="36"/>
        <v>2020</v>
      </c>
      <c r="F2352" s="54" t="str">
        <f t="shared" si="36"/>
        <v>MSW-like C&amp;I, average 2010/11</v>
      </c>
      <c r="G2352" s="54">
        <f t="shared" si="36"/>
        <v>4</v>
      </c>
      <c r="H2352" s="54">
        <f t="shared" si="36"/>
        <v>0.7579999999999999</v>
      </c>
      <c r="I2352" s="54">
        <f t="shared" si="36"/>
        <v>0.7579999999999999</v>
      </c>
    </row>
    <row r="2353" spans="1:9" x14ac:dyDescent="0.25">
      <c r="A2353" s="54" t="str">
        <f t="shared" si="0"/>
        <v>BAU, cost</v>
      </c>
      <c r="B2353" s="54">
        <v>3</v>
      </c>
      <c r="C2353" s="54" t="str">
        <f t="shared" ref="C2353:I2353" si="37">C1507</f>
        <v>London</v>
      </c>
      <c r="D2353" s="54">
        <f t="shared" si="37"/>
        <v>1</v>
      </c>
      <c r="E2353" s="54">
        <f t="shared" si="37"/>
        <v>2020</v>
      </c>
      <c r="F2353" s="54" t="str">
        <f t="shared" si="37"/>
        <v>MSW-like C&amp;I, optimum sorting</v>
      </c>
      <c r="G2353" s="54">
        <f t="shared" si="37"/>
        <v>5</v>
      </c>
      <c r="H2353" s="54">
        <f t="shared" si="37"/>
        <v>0.24200000000000002</v>
      </c>
      <c r="I2353" s="54">
        <f t="shared" si="37"/>
        <v>0.24200000000000002</v>
      </c>
    </row>
    <row r="2354" spans="1:9" x14ac:dyDescent="0.25">
      <c r="A2354" s="54" t="str">
        <f t="shared" si="0"/>
        <v>BAU, cost</v>
      </c>
      <c r="B2354" s="54">
        <v>3</v>
      </c>
      <c r="C2354" s="54" t="str">
        <f t="shared" ref="C2354:I2354" si="38">C1508</f>
        <v>London</v>
      </c>
      <c r="D2354" s="54">
        <f t="shared" si="38"/>
        <v>1</v>
      </c>
      <c r="E2354" s="54">
        <f t="shared" si="38"/>
        <v>2020</v>
      </c>
      <c r="F2354" s="54" t="str">
        <f t="shared" si="38"/>
        <v>Householders, average 2010/11</v>
      </c>
      <c r="G2354" s="54">
        <f t="shared" si="38"/>
        <v>2</v>
      </c>
      <c r="H2354" s="54">
        <f t="shared" si="38"/>
        <v>0.78600000000000003</v>
      </c>
      <c r="I2354" s="54">
        <f t="shared" si="38"/>
        <v>0.78600000000000003</v>
      </c>
    </row>
    <row r="2355" spans="1:9" x14ac:dyDescent="0.25">
      <c r="A2355" s="54" t="str">
        <f t="shared" si="0"/>
        <v>BAU, cost</v>
      </c>
      <c r="B2355" s="54">
        <v>3</v>
      </c>
      <c r="C2355" s="54" t="str">
        <f t="shared" ref="C2355:I2355" si="39">C1509</f>
        <v>London</v>
      </c>
      <c r="D2355" s="54">
        <f t="shared" si="39"/>
        <v>1</v>
      </c>
      <c r="E2355" s="54">
        <f t="shared" si="39"/>
        <v>2020</v>
      </c>
      <c r="F2355" s="54" t="str">
        <f t="shared" si="39"/>
        <v>Households, optimum sorting</v>
      </c>
      <c r="G2355" s="54">
        <f t="shared" si="39"/>
        <v>3</v>
      </c>
      <c r="H2355" s="54">
        <f t="shared" si="39"/>
        <v>0.21400000000000002</v>
      </c>
      <c r="I2355" s="54">
        <f t="shared" si="39"/>
        <v>0.21400000000000002</v>
      </c>
    </row>
    <row r="2356" spans="1:9" x14ac:dyDescent="0.25">
      <c r="A2356" s="54" t="str">
        <f t="shared" si="0"/>
        <v>BAU, cost</v>
      </c>
      <c r="B2356" s="54">
        <v>3</v>
      </c>
      <c r="C2356" s="54" t="str">
        <f t="shared" ref="C2356:I2356" si="40">C1510</f>
        <v>London</v>
      </c>
      <c r="D2356" s="54">
        <f t="shared" si="40"/>
        <v>1</v>
      </c>
      <c r="E2356" s="54">
        <f t="shared" si="40"/>
        <v>2021</v>
      </c>
      <c r="F2356" s="54" t="str">
        <f t="shared" si="40"/>
        <v>MSW-like C&amp;I, average 2010/11</v>
      </c>
      <c r="G2356" s="54">
        <f t="shared" si="40"/>
        <v>4</v>
      </c>
      <c r="H2356" s="54">
        <f t="shared" si="40"/>
        <v>0.72499999999999998</v>
      </c>
      <c r="I2356" s="54">
        <f t="shared" si="40"/>
        <v>0.72499999999999998</v>
      </c>
    </row>
    <row r="2357" spans="1:9" x14ac:dyDescent="0.25">
      <c r="A2357" s="54" t="str">
        <f t="shared" si="0"/>
        <v>BAU, cost</v>
      </c>
      <c r="B2357" s="54">
        <v>3</v>
      </c>
      <c r="C2357" s="54" t="str">
        <f t="shared" ref="C2357:I2357" si="41">C1511</f>
        <v>London</v>
      </c>
      <c r="D2357" s="54">
        <f t="shared" si="41"/>
        <v>1</v>
      </c>
      <c r="E2357" s="54">
        <f t="shared" si="41"/>
        <v>2021</v>
      </c>
      <c r="F2357" s="54" t="str">
        <f t="shared" si="41"/>
        <v>MSW-like C&amp;I, optimum sorting</v>
      </c>
      <c r="G2357" s="54">
        <f t="shared" si="41"/>
        <v>5</v>
      </c>
      <c r="H2357" s="54">
        <f t="shared" si="41"/>
        <v>0.27500000000000002</v>
      </c>
      <c r="I2357" s="54">
        <f t="shared" si="41"/>
        <v>0.27500000000000002</v>
      </c>
    </row>
    <row r="2358" spans="1:9" x14ac:dyDescent="0.25">
      <c r="A2358" s="54" t="str">
        <f t="shared" si="0"/>
        <v>BAU, cost</v>
      </c>
      <c r="B2358" s="54">
        <v>3</v>
      </c>
      <c r="C2358" s="54" t="str">
        <f t="shared" ref="C2358:I2358" si="42">C1512</f>
        <v>London</v>
      </c>
      <c r="D2358" s="54">
        <f t="shared" si="42"/>
        <v>1</v>
      </c>
      <c r="E2358" s="54">
        <f t="shared" si="42"/>
        <v>2022</v>
      </c>
      <c r="F2358" s="54" t="str">
        <f t="shared" si="42"/>
        <v>Householders, average 2010/11</v>
      </c>
      <c r="G2358" s="54">
        <f t="shared" si="42"/>
        <v>2</v>
      </c>
      <c r="H2358" s="54">
        <f t="shared" si="42"/>
        <v>0.72100000000000009</v>
      </c>
      <c r="I2358" s="54">
        <f t="shared" si="42"/>
        <v>0.72100000000000009</v>
      </c>
    </row>
    <row r="2359" spans="1:9" x14ac:dyDescent="0.25">
      <c r="A2359" s="54" t="str">
        <f t="shared" si="0"/>
        <v>BAU, cost</v>
      </c>
      <c r="B2359" s="54">
        <v>3</v>
      </c>
      <c r="C2359" s="54" t="str">
        <f t="shared" ref="C2359:I2359" si="43">C1513</f>
        <v>London</v>
      </c>
      <c r="D2359" s="54">
        <f t="shared" si="43"/>
        <v>1</v>
      </c>
      <c r="E2359" s="54">
        <f t="shared" si="43"/>
        <v>2022</v>
      </c>
      <c r="F2359" s="54" t="str">
        <f t="shared" si="43"/>
        <v>Households, optimum sorting</v>
      </c>
      <c r="G2359" s="54">
        <f t="shared" si="43"/>
        <v>3</v>
      </c>
      <c r="H2359" s="54">
        <f t="shared" si="43"/>
        <v>0.27900000000000003</v>
      </c>
      <c r="I2359" s="54">
        <f t="shared" si="43"/>
        <v>0.27900000000000003</v>
      </c>
    </row>
    <row r="2360" spans="1:9" x14ac:dyDescent="0.25">
      <c r="A2360" s="54" t="str">
        <f t="shared" si="0"/>
        <v>BAU, cost</v>
      </c>
      <c r="B2360" s="54">
        <v>3</v>
      </c>
      <c r="C2360" s="54" t="str">
        <f t="shared" ref="C2360:I2360" si="44">C1514</f>
        <v>London</v>
      </c>
      <c r="D2360" s="54">
        <f t="shared" si="44"/>
        <v>1</v>
      </c>
      <c r="E2360" s="54">
        <f t="shared" si="44"/>
        <v>2023</v>
      </c>
      <c r="F2360" s="54" t="str">
        <f t="shared" si="44"/>
        <v>MSW-like C&amp;I, average 2010/12</v>
      </c>
      <c r="G2360" s="54">
        <f t="shared" si="44"/>
        <v>4</v>
      </c>
      <c r="H2360" s="54">
        <f t="shared" si="44"/>
        <v>0.66100000000000003</v>
      </c>
      <c r="I2360" s="54">
        <f t="shared" si="44"/>
        <v>0.66100000000000003</v>
      </c>
    </row>
    <row r="2361" spans="1:9" x14ac:dyDescent="0.25">
      <c r="A2361" s="54" t="str">
        <f t="shared" si="0"/>
        <v>BAU, cost</v>
      </c>
      <c r="B2361" s="54">
        <v>3</v>
      </c>
      <c r="C2361" s="54" t="str">
        <f t="shared" ref="C2361:I2361" si="45">C1515</f>
        <v>London</v>
      </c>
      <c r="D2361" s="54">
        <f t="shared" si="45"/>
        <v>1</v>
      </c>
      <c r="E2361" s="54">
        <f t="shared" si="45"/>
        <v>2023</v>
      </c>
      <c r="F2361" s="54" t="str">
        <f t="shared" si="45"/>
        <v>MSW-like C&amp;I, optimum sorting</v>
      </c>
      <c r="G2361" s="54">
        <f t="shared" si="45"/>
        <v>5</v>
      </c>
      <c r="H2361" s="54">
        <f t="shared" si="45"/>
        <v>0.33900000000000002</v>
      </c>
      <c r="I2361" s="54">
        <f t="shared" si="45"/>
        <v>0.33900000000000002</v>
      </c>
    </row>
    <row r="2362" spans="1:9" x14ac:dyDescent="0.25">
      <c r="A2362" s="54" t="str">
        <f t="shared" si="0"/>
        <v>BAU, cost</v>
      </c>
      <c r="B2362" s="54">
        <v>3</v>
      </c>
      <c r="C2362" s="54" t="str">
        <f t="shared" ref="C2362:I2362" si="46">C1516</f>
        <v>London</v>
      </c>
      <c r="D2362" s="54">
        <f t="shared" si="46"/>
        <v>1</v>
      </c>
      <c r="E2362" s="54">
        <f t="shared" si="46"/>
        <v>2024</v>
      </c>
      <c r="F2362" s="54" t="str">
        <f t="shared" si="46"/>
        <v>Householders, average 2010/11</v>
      </c>
      <c r="G2362" s="54">
        <f t="shared" si="46"/>
        <v>2</v>
      </c>
      <c r="H2362" s="54">
        <f t="shared" si="46"/>
        <v>0.65600000000000014</v>
      </c>
      <c r="I2362" s="54">
        <f t="shared" si="46"/>
        <v>0.65600000000000014</v>
      </c>
    </row>
    <row r="2363" spans="1:9" x14ac:dyDescent="0.25">
      <c r="A2363" s="54" t="str">
        <f t="shared" si="0"/>
        <v>BAU, cost</v>
      </c>
      <c r="B2363" s="54">
        <v>3</v>
      </c>
      <c r="C2363" s="54" t="str">
        <f t="shared" ref="C2363:I2363" si="47">C1517</f>
        <v>London</v>
      </c>
      <c r="D2363" s="54">
        <f t="shared" si="47"/>
        <v>1</v>
      </c>
      <c r="E2363" s="54">
        <f t="shared" si="47"/>
        <v>2024</v>
      </c>
      <c r="F2363" s="54" t="str">
        <f t="shared" si="47"/>
        <v>Households, optimum sorting</v>
      </c>
      <c r="G2363" s="54">
        <f t="shared" si="47"/>
        <v>3</v>
      </c>
      <c r="H2363" s="54">
        <f t="shared" si="47"/>
        <v>0.34400000000000003</v>
      </c>
      <c r="I2363" s="54">
        <f t="shared" si="47"/>
        <v>0.34400000000000003</v>
      </c>
    </row>
    <row r="2364" spans="1:9" x14ac:dyDescent="0.25">
      <c r="A2364" s="54" t="str">
        <f t="shared" si="0"/>
        <v>BAU, cost</v>
      </c>
      <c r="B2364" s="54">
        <v>3</v>
      </c>
      <c r="C2364" s="54" t="str">
        <f t="shared" ref="C2364:I2364" si="48">C1518</f>
        <v>London</v>
      </c>
      <c r="D2364" s="54">
        <f t="shared" si="48"/>
        <v>1</v>
      </c>
      <c r="E2364" s="54">
        <f t="shared" si="48"/>
        <v>2025</v>
      </c>
      <c r="F2364" s="54" t="str">
        <f t="shared" si="48"/>
        <v>MSW-like C&amp;I, average 2010/13</v>
      </c>
      <c r="G2364" s="54">
        <f t="shared" si="48"/>
        <v>4</v>
      </c>
      <c r="H2364" s="54">
        <f t="shared" si="48"/>
        <v>0.59699999999999998</v>
      </c>
      <c r="I2364" s="54">
        <f t="shared" si="48"/>
        <v>0.59699999999999998</v>
      </c>
    </row>
    <row r="2365" spans="1:9" x14ac:dyDescent="0.25">
      <c r="A2365" s="54" t="str">
        <f t="shared" si="0"/>
        <v>BAU, cost</v>
      </c>
      <c r="B2365" s="54">
        <v>3</v>
      </c>
      <c r="C2365" s="54" t="str">
        <f t="shared" ref="C2365:I2365" si="49">C1519</f>
        <v>London</v>
      </c>
      <c r="D2365" s="54">
        <f t="shared" si="49"/>
        <v>1</v>
      </c>
      <c r="E2365" s="54">
        <f t="shared" si="49"/>
        <v>2025</v>
      </c>
      <c r="F2365" s="54" t="str">
        <f t="shared" si="49"/>
        <v>MSW-like C&amp;I, optimum sorting</v>
      </c>
      <c r="G2365" s="54">
        <f t="shared" si="49"/>
        <v>5</v>
      </c>
      <c r="H2365" s="54">
        <f t="shared" si="49"/>
        <v>0.40300000000000002</v>
      </c>
      <c r="I2365" s="54">
        <f t="shared" si="49"/>
        <v>0.40300000000000002</v>
      </c>
    </row>
    <row r="2366" spans="1:9" x14ac:dyDescent="0.25">
      <c r="A2366" s="54" t="str">
        <f t="shared" si="0"/>
        <v>BAU, cost</v>
      </c>
      <c r="B2366" s="54">
        <v>3</v>
      </c>
      <c r="C2366" s="54" t="str">
        <f t="shared" ref="C2366:I2366" si="50">C1520</f>
        <v>London</v>
      </c>
      <c r="D2366" s="54">
        <f t="shared" si="50"/>
        <v>1</v>
      </c>
      <c r="E2366" s="54">
        <f t="shared" si="50"/>
        <v>2026</v>
      </c>
      <c r="F2366" s="54" t="str">
        <f t="shared" si="50"/>
        <v>Householders, average 2010/11</v>
      </c>
      <c r="G2366" s="54">
        <f t="shared" si="50"/>
        <v>2</v>
      </c>
      <c r="H2366" s="54">
        <f t="shared" si="50"/>
        <v>0.59100000000000019</v>
      </c>
      <c r="I2366" s="54">
        <f t="shared" si="50"/>
        <v>0.59100000000000019</v>
      </c>
    </row>
    <row r="2367" spans="1:9" x14ac:dyDescent="0.25">
      <c r="A2367" s="54" t="str">
        <f t="shared" si="0"/>
        <v>BAU, cost</v>
      </c>
      <c r="B2367" s="54">
        <v>3</v>
      </c>
      <c r="C2367" s="54" t="str">
        <f t="shared" ref="C2367:I2367" si="51">C1521</f>
        <v>London</v>
      </c>
      <c r="D2367" s="54">
        <f t="shared" si="51"/>
        <v>1</v>
      </c>
      <c r="E2367" s="54">
        <f t="shared" si="51"/>
        <v>2026</v>
      </c>
      <c r="F2367" s="54" t="str">
        <f t="shared" si="51"/>
        <v>Households, optimum sorting</v>
      </c>
      <c r="G2367" s="54">
        <f t="shared" si="51"/>
        <v>3</v>
      </c>
      <c r="H2367" s="54">
        <f t="shared" si="51"/>
        <v>0.40900000000000003</v>
      </c>
      <c r="I2367" s="54">
        <f t="shared" si="51"/>
        <v>0.40900000000000003</v>
      </c>
    </row>
    <row r="2368" spans="1:9" x14ac:dyDescent="0.25">
      <c r="A2368" s="54" t="str">
        <f t="shared" si="0"/>
        <v>BAU, cost</v>
      </c>
      <c r="B2368" s="54">
        <v>3</v>
      </c>
      <c r="C2368" s="54" t="str">
        <f t="shared" ref="C2368:I2368" si="52">C1522</f>
        <v>London</v>
      </c>
      <c r="D2368" s="54">
        <f t="shared" si="52"/>
        <v>1</v>
      </c>
      <c r="E2368" s="54">
        <f t="shared" si="52"/>
        <v>2027</v>
      </c>
      <c r="F2368" s="54" t="str">
        <f t="shared" si="52"/>
        <v>MSW-like C&amp;I, average 2010/14</v>
      </c>
      <c r="G2368" s="54">
        <f t="shared" si="52"/>
        <v>4</v>
      </c>
      <c r="H2368" s="54">
        <f t="shared" si="52"/>
        <v>0.53299999999999992</v>
      </c>
      <c r="I2368" s="54">
        <f t="shared" si="52"/>
        <v>0.53299999999999992</v>
      </c>
    </row>
    <row r="2369" spans="1:9" x14ac:dyDescent="0.25">
      <c r="A2369" s="54" t="str">
        <f t="shared" si="0"/>
        <v>BAU, cost</v>
      </c>
      <c r="B2369" s="54">
        <v>3</v>
      </c>
      <c r="C2369" s="54" t="str">
        <f t="shared" ref="C2369:I2369" si="53">C1523</f>
        <v>London</v>
      </c>
      <c r="D2369" s="54">
        <f t="shared" si="53"/>
        <v>1</v>
      </c>
      <c r="E2369" s="54">
        <f t="shared" si="53"/>
        <v>2027</v>
      </c>
      <c r="F2369" s="54" t="str">
        <f t="shared" si="53"/>
        <v>MSW-like C&amp;I, optimum sorting</v>
      </c>
      <c r="G2369" s="54">
        <f t="shared" si="53"/>
        <v>5</v>
      </c>
      <c r="H2369" s="54">
        <f t="shared" si="53"/>
        <v>0.46700000000000003</v>
      </c>
      <c r="I2369" s="54">
        <f t="shared" si="53"/>
        <v>0.46700000000000003</v>
      </c>
    </row>
    <row r="2370" spans="1:9" x14ac:dyDescent="0.25">
      <c r="A2370" s="54" t="str">
        <f t="shared" si="0"/>
        <v>BAU, cost</v>
      </c>
      <c r="B2370" s="54">
        <v>3</v>
      </c>
      <c r="C2370" s="54" t="str">
        <f t="shared" ref="C2370:I2370" si="54">C1524</f>
        <v>London</v>
      </c>
      <c r="D2370" s="54">
        <f t="shared" si="54"/>
        <v>1</v>
      </c>
      <c r="E2370" s="54">
        <f t="shared" si="54"/>
        <v>2028</v>
      </c>
      <c r="F2370" s="54" t="str">
        <f t="shared" si="54"/>
        <v>Householders, average 2010/11</v>
      </c>
      <c r="G2370" s="54">
        <f t="shared" si="54"/>
        <v>2</v>
      </c>
      <c r="H2370" s="54">
        <f t="shared" si="54"/>
        <v>0.52600000000000025</v>
      </c>
      <c r="I2370" s="54">
        <f t="shared" si="54"/>
        <v>0.52600000000000025</v>
      </c>
    </row>
    <row r="2371" spans="1:9" x14ac:dyDescent="0.25">
      <c r="A2371" s="54" t="str">
        <f t="shared" si="0"/>
        <v>BAU, cost</v>
      </c>
      <c r="B2371" s="54">
        <v>3</v>
      </c>
      <c r="C2371" s="54" t="str">
        <f t="shared" ref="C2371:I2371" si="55">C1525</f>
        <v>London</v>
      </c>
      <c r="D2371" s="54">
        <f t="shared" si="55"/>
        <v>1</v>
      </c>
      <c r="E2371" s="54">
        <f t="shared" si="55"/>
        <v>2028</v>
      </c>
      <c r="F2371" s="54" t="str">
        <f t="shared" si="55"/>
        <v>Households, optimum sorting</v>
      </c>
      <c r="G2371" s="54">
        <f t="shared" si="55"/>
        <v>3</v>
      </c>
      <c r="H2371" s="54">
        <f t="shared" si="55"/>
        <v>0.47400000000000003</v>
      </c>
      <c r="I2371" s="54">
        <f t="shared" si="55"/>
        <v>0.47400000000000003</v>
      </c>
    </row>
    <row r="2372" spans="1:9" x14ac:dyDescent="0.25">
      <c r="A2372" s="54" t="str">
        <f t="shared" si="0"/>
        <v>BAU, cost</v>
      </c>
      <c r="B2372" s="54">
        <v>3</v>
      </c>
      <c r="C2372" s="54" t="str">
        <f t="shared" ref="C2372:I2372" si="56">C1526</f>
        <v>London</v>
      </c>
      <c r="D2372" s="54">
        <f t="shared" si="56"/>
        <v>1</v>
      </c>
      <c r="E2372" s="54">
        <f t="shared" si="56"/>
        <v>2029</v>
      </c>
      <c r="F2372" s="54" t="str">
        <f t="shared" si="56"/>
        <v>MSW-like C&amp;I, average 2010/15</v>
      </c>
      <c r="G2372" s="54">
        <f t="shared" si="56"/>
        <v>4</v>
      </c>
      <c r="H2372" s="54">
        <f t="shared" si="56"/>
        <v>0.46899999999999992</v>
      </c>
      <c r="I2372" s="54">
        <f t="shared" si="56"/>
        <v>0.46899999999999992</v>
      </c>
    </row>
    <row r="2373" spans="1:9" x14ac:dyDescent="0.25">
      <c r="A2373" s="54" t="str">
        <f t="shared" si="0"/>
        <v>BAU, cost</v>
      </c>
      <c r="B2373" s="54">
        <v>3</v>
      </c>
      <c r="C2373" s="54" t="str">
        <f t="shared" ref="C2373:I2373" si="57">C1527</f>
        <v>London</v>
      </c>
      <c r="D2373" s="54">
        <f t="shared" si="57"/>
        <v>1</v>
      </c>
      <c r="E2373" s="54">
        <f t="shared" si="57"/>
        <v>2029</v>
      </c>
      <c r="F2373" s="54" t="str">
        <f t="shared" si="57"/>
        <v>MSW-like C&amp;I, optimum sorting</v>
      </c>
      <c r="G2373" s="54">
        <f t="shared" si="57"/>
        <v>5</v>
      </c>
      <c r="H2373" s="54">
        <f t="shared" si="57"/>
        <v>0.53100000000000003</v>
      </c>
      <c r="I2373" s="54">
        <f t="shared" si="57"/>
        <v>0.53100000000000003</v>
      </c>
    </row>
    <row r="2374" spans="1:9" x14ac:dyDescent="0.25">
      <c r="A2374" s="54" t="str">
        <f t="shared" si="0"/>
        <v>BAU, cost</v>
      </c>
      <c r="B2374" s="54">
        <v>3</v>
      </c>
      <c r="C2374" s="54" t="str">
        <f t="shared" ref="C2374:I2374" si="58">C1528</f>
        <v>London</v>
      </c>
      <c r="D2374" s="54">
        <f t="shared" si="58"/>
        <v>1</v>
      </c>
      <c r="E2374" s="54">
        <f t="shared" si="58"/>
        <v>2030</v>
      </c>
      <c r="F2374" s="54" t="str">
        <f t="shared" si="58"/>
        <v>Householders, average 2010/11</v>
      </c>
      <c r="G2374" s="54">
        <f t="shared" si="58"/>
        <v>2</v>
      </c>
      <c r="H2374" s="54">
        <f t="shared" si="58"/>
        <v>0.46100000000000024</v>
      </c>
      <c r="I2374" s="54">
        <f t="shared" si="58"/>
        <v>0.46100000000000024</v>
      </c>
    </row>
    <row r="2375" spans="1:9" x14ac:dyDescent="0.25">
      <c r="A2375" s="54" t="str">
        <f t="shared" si="0"/>
        <v>BAU, cost</v>
      </c>
      <c r="B2375" s="54">
        <v>3</v>
      </c>
      <c r="C2375" s="54" t="str">
        <f t="shared" ref="C2375:I2375" si="59">C1529</f>
        <v>London</v>
      </c>
      <c r="D2375" s="54">
        <f t="shared" si="59"/>
        <v>1</v>
      </c>
      <c r="E2375" s="54">
        <f t="shared" si="59"/>
        <v>2030</v>
      </c>
      <c r="F2375" s="54" t="str">
        <f t="shared" si="59"/>
        <v>Households, optimum sorting</v>
      </c>
      <c r="G2375" s="54">
        <f t="shared" si="59"/>
        <v>3</v>
      </c>
      <c r="H2375" s="54">
        <f t="shared" si="59"/>
        <v>0.53900000000000003</v>
      </c>
      <c r="I2375" s="54">
        <f t="shared" si="59"/>
        <v>0.53900000000000003</v>
      </c>
    </row>
    <row r="2376" spans="1:9" x14ac:dyDescent="0.25">
      <c r="A2376" s="54" t="str">
        <f t="shared" si="0"/>
        <v>BAU, cost</v>
      </c>
      <c r="B2376" s="54">
        <v>3</v>
      </c>
      <c r="C2376" s="54" t="str">
        <f t="shared" ref="C2376:I2376" si="60">C1530</f>
        <v>London</v>
      </c>
      <c r="D2376" s="54">
        <f t="shared" si="60"/>
        <v>1</v>
      </c>
      <c r="E2376" s="54">
        <f t="shared" si="60"/>
        <v>2031</v>
      </c>
      <c r="F2376" s="54" t="str">
        <f t="shared" si="60"/>
        <v>MSW-like C&amp;I, average 2010/16</v>
      </c>
      <c r="G2376" s="54">
        <f t="shared" si="60"/>
        <v>4</v>
      </c>
      <c r="H2376" s="54">
        <f t="shared" si="60"/>
        <v>0.40499999999999992</v>
      </c>
      <c r="I2376" s="54">
        <f t="shared" si="60"/>
        <v>0.40499999999999992</v>
      </c>
    </row>
    <row r="2377" spans="1:9" x14ac:dyDescent="0.25">
      <c r="A2377" s="54" t="str">
        <f t="shared" si="0"/>
        <v>BAU, cost</v>
      </c>
      <c r="B2377" s="54">
        <v>3</v>
      </c>
      <c r="C2377" s="54" t="str">
        <f t="shared" ref="C2377:I2377" si="61">C1531</f>
        <v>London</v>
      </c>
      <c r="D2377" s="54">
        <f t="shared" si="61"/>
        <v>1</v>
      </c>
      <c r="E2377" s="54">
        <f t="shared" si="61"/>
        <v>2031</v>
      </c>
      <c r="F2377" s="54" t="str">
        <f t="shared" si="61"/>
        <v>MSW-like C&amp;I, optimum sorting</v>
      </c>
      <c r="G2377" s="54">
        <f t="shared" si="61"/>
        <v>5</v>
      </c>
      <c r="H2377" s="54">
        <f t="shared" si="61"/>
        <v>0.59499999999999997</v>
      </c>
      <c r="I2377" s="54">
        <f t="shared" si="61"/>
        <v>0.59499999999999997</v>
      </c>
    </row>
    <row r="2378" spans="1:9" x14ac:dyDescent="0.25">
      <c r="A2378" s="54" t="str">
        <f t="shared" si="0"/>
        <v>BAU, cost</v>
      </c>
      <c r="B2378" s="54">
        <v>3</v>
      </c>
      <c r="C2378" s="54" t="str">
        <f t="shared" ref="C2378:I2378" si="62">C1532</f>
        <v>London</v>
      </c>
      <c r="D2378" s="54">
        <f t="shared" si="62"/>
        <v>1</v>
      </c>
      <c r="E2378" s="54">
        <f t="shared" si="62"/>
        <v>2032</v>
      </c>
      <c r="F2378" s="54" t="str">
        <f t="shared" si="62"/>
        <v>Householders, average 2010/11</v>
      </c>
      <c r="G2378" s="54">
        <f t="shared" si="62"/>
        <v>2</v>
      </c>
      <c r="H2378" s="54">
        <f t="shared" si="62"/>
        <v>0.39600000000000024</v>
      </c>
      <c r="I2378" s="54">
        <f t="shared" si="62"/>
        <v>0.39600000000000024</v>
      </c>
    </row>
    <row r="2379" spans="1:9" x14ac:dyDescent="0.25">
      <c r="A2379" s="54" t="str">
        <f t="shared" si="0"/>
        <v>BAU, cost</v>
      </c>
      <c r="B2379" s="54">
        <v>3</v>
      </c>
      <c r="C2379" s="54" t="str">
        <f t="shared" ref="C2379:I2379" si="63">C1533</f>
        <v>London</v>
      </c>
      <c r="D2379" s="54">
        <f t="shared" si="63"/>
        <v>1</v>
      </c>
      <c r="E2379" s="54">
        <f t="shared" si="63"/>
        <v>2032</v>
      </c>
      <c r="F2379" s="54" t="str">
        <f t="shared" si="63"/>
        <v>Households, optimum sorting</v>
      </c>
      <c r="G2379" s="54">
        <f t="shared" si="63"/>
        <v>3</v>
      </c>
      <c r="H2379" s="54">
        <f t="shared" si="63"/>
        <v>0.60400000000000009</v>
      </c>
      <c r="I2379" s="54">
        <f t="shared" si="63"/>
        <v>0.60400000000000009</v>
      </c>
    </row>
    <row r="2380" spans="1:9" x14ac:dyDescent="0.25">
      <c r="A2380" s="54" t="str">
        <f t="shared" si="0"/>
        <v>BAU, cost</v>
      </c>
      <c r="B2380" s="54">
        <v>3</v>
      </c>
      <c r="C2380" s="54" t="str">
        <f t="shared" ref="C2380:I2380" si="64">C1534</f>
        <v>London</v>
      </c>
      <c r="D2380" s="54">
        <f t="shared" si="64"/>
        <v>1</v>
      </c>
      <c r="E2380" s="54">
        <f t="shared" si="64"/>
        <v>2033</v>
      </c>
      <c r="F2380" s="54" t="str">
        <f t="shared" si="64"/>
        <v>MSW-like C&amp;I, average 2010/17</v>
      </c>
      <c r="G2380" s="54">
        <f t="shared" si="64"/>
        <v>4</v>
      </c>
      <c r="H2380" s="54">
        <f t="shared" si="64"/>
        <v>0.34099999999999991</v>
      </c>
      <c r="I2380" s="54">
        <f t="shared" si="64"/>
        <v>0.34099999999999991</v>
      </c>
    </row>
    <row r="2381" spans="1:9" x14ac:dyDescent="0.25">
      <c r="A2381" s="54" t="str">
        <f t="shared" ref="A2381:A2444" si="65">A1535</f>
        <v>BAU, cost</v>
      </c>
      <c r="B2381" s="54">
        <v>3</v>
      </c>
      <c r="C2381" s="54" t="str">
        <f t="shared" ref="C2381:I2381" si="66">C1535</f>
        <v>London</v>
      </c>
      <c r="D2381" s="54">
        <f t="shared" si="66"/>
        <v>1</v>
      </c>
      <c r="E2381" s="54">
        <f t="shared" si="66"/>
        <v>2033</v>
      </c>
      <c r="F2381" s="54" t="str">
        <f t="shared" si="66"/>
        <v>MSW-like C&amp;I, optimum sorting</v>
      </c>
      <c r="G2381" s="54">
        <f t="shared" si="66"/>
        <v>5</v>
      </c>
      <c r="H2381" s="54">
        <f t="shared" si="66"/>
        <v>0.65900000000000003</v>
      </c>
      <c r="I2381" s="54">
        <f t="shared" si="66"/>
        <v>0.65900000000000003</v>
      </c>
    </row>
    <row r="2382" spans="1:9" x14ac:dyDescent="0.25">
      <c r="A2382" s="54" t="str">
        <f t="shared" si="65"/>
        <v>BAU, cost</v>
      </c>
      <c r="B2382" s="54">
        <v>3</v>
      </c>
      <c r="C2382" s="54" t="str">
        <f t="shared" ref="C2382:I2382" si="67">C1536</f>
        <v>London</v>
      </c>
      <c r="D2382" s="54">
        <f t="shared" si="67"/>
        <v>1</v>
      </c>
      <c r="E2382" s="54">
        <f t="shared" si="67"/>
        <v>2034</v>
      </c>
      <c r="F2382" s="54" t="str">
        <f t="shared" si="67"/>
        <v>Householders, average 2010/11</v>
      </c>
      <c r="G2382" s="54">
        <f t="shared" si="67"/>
        <v>2</v>
      </c>
      <c r="H2382" s="54">
        <f t="shared" si="67"/>
        <v>0.33100000000000024</v>
      </c>
      <c r="I2382" s="54">
        <f t="shared" si="67"/>
        <v>0.33100000000000024</v>
      </c>
    </row>
    <row r="2383" spans="1:9" x14ac:dyDescent="0.25">
      <c r="A2383" s="54" t="str">
        <f t="shared" si="65"/>
        <v>BAU, cost</v>
      </c>
      <c r="B2383" s="54">
        <v>3</v>
      </c>
      <c r="C2383" s="54" t="str">
        <f t="shared" ref="C2383:I2383" si="68">C1537</f>
        <v>London</v>
      </c>
      <c r="D2383" s="54">
        <f t="shared" si="68"/>
        <v>1</v>
      </c>
      <c r="E2383" s="54">
        <f t="shared" si="68"/>
        <v>2034</v>
      </c>
      <c r="F2383" s="54" t="str">
        <f t="shared" si="68"/>
        <v>Households, optimum sorting</v>
      </c>
      <c r="G2383" s="54">
        <f t="shared" si="68"/>
        <v>3</v>
      </c>
      <c r="H2383" s="54">
        <f t="shared" si="68"/>
        <v>0.66900000000000004</v>
      </c>
      <c r="I2383" s="54">
        <f t="shared" si="68"/>
        <v>0.66900000000000004</v>
      </c>
    </row>
    <row r="2384" spans="1:9" x14ac:dyDescent="0.25">
      <c r="A2384" s="54" t="str">
        <f t="shared" si="65"/>
        <v>BAU, cost</v>
      </c>
      <c r="B2384" s="54">
        <v>3</v>
      </c>
      <c r="C2384" s="54" t="str">
        <f t="shared" ref="C2384:I2384" si="69">C1538</f>
        <v>London</v>
      </c>
      <c r="D2384" s="54">
        <f t="shared" si="69"/>
        <v>1</v>
      </c>
      <c r="E2384" s="54">
        <f t="shared" si="69"/>
        <v>2035</v>
      </c>
      <c r="F2384" s="54" t="str">
        <f t="shared" si="69"/>
        <v>MSW-like C&amp;I, average 2010/18</v>
      </c>
      <c r="G2384" s="54">
        <f t="shared" si="69"/>
        <v>4</v>
      </c>
      <c r="H2384" s="54">
        <f t="shared" si="69"/>
        <v>0.27699999999999991</v>
      </c>
      <c r="I2384" s="54">
        <f t="shared" si="69"/>
        <v>0.27699999999999991</v>
      </c>
    </row>
    <row r="2385" spans="1:9" x14ac:dyDescent="0.25">
      <c r="A2385" s="54" t="str">
        <f t="shared" si="65"/>
        <v>BAU, cost</v>
      </c>
      <c r="B2385" s="54">
        <v>3</v>
      </c>
      <c r="C2385" s="54" t="str">
        <f t="shared" ref="C2385:I2385" si="70">C1539</f>
        <v>London</v>
      </c>
      <c r="D2385" s="54">
        <f t="shared" si="70"/>
        <v>1</v>
      </c>
      <c r="E2385" s="54">
        <f t="shared" si="70"/>
        <v>2035</v>
      </c>
      <c r="F2385" s="54" t="str">
        <f t="shared" si="70"/>
        <v>MSW-like C&amp;I, optimum sorting</v>
      </c>
      <c r="G2385" s="54">
        <f t="shared" si="70"/>
        <v>5</v>
      </c>
      <c r="H2385" s="54">
        <f t="shared" si="70"/>
        <v>0.72300000000000009</v>
      </c>
      <c r="I2385" s="54">
        <f t="shared" si="70"/>
        <v>0.72300000000000009</v>
      </c>
    </row>
    <row r="2386" spans="1:9" x14ac:dyDescent="0.25">
      <c r="A2386" s="54" t="str">
        <f t="shared" si="65"/>
        <v>BAU, cost</v>
      </c>
      <c r="B2386" s="54">
        <v>3</v>
      </c>
      <c r="C2386" s="54" t="str">
        <f t="shared" ref="C2386:I2386" si="71">C1540</f>
        <v>London</v>
      </c>
      <c r="D2386" s="54">
        <f t="shared" si="71"/>
        <v>1</v>
      </c>
      <c r="E2386" s="54">
        <f t="shared" si="71"/>
        <v>2036</v>
      </c>
      <c r="F2386" s="54" t="str">
        <f t="shared" si="71"/>
        <v>Householders, average 2010/11</v>
      </c>
      <c r="G2386" s="54">
        <f t="shared" si="71"/>
        <v>2</v>
      </c>
      <c r="H2386" s="54">
        <f t="shared" si="71"/>
        <v>0.26600000000000024</v>
      </c>
      <c r="I2386" s="54">
        <f t="shared" si="71"/>
        <v>0.26600000000000024</v>
      </c>
    </row>
    <row r="2387" spans="1:9" x14ac:dyDescent="0.25">
      <c r="A2387" s="54" t="str">
        <f t="shared" si="65"/>
        <v>BAU, cost</v>
      </c>
      <c r="B2387" s="54">
        <v>3</v>
      </c>
      <c r="C2387" s="54" t="str">
        <f t="shared" ref="C2387:I2387" si="72">C1541</f>
        <v>London</v>
      </c>
      <c r="D2387" s="54">
        <f t="shared" si="72"/>
        <v>1</v>
      </c>
      <c r="E2387" s="54">
        <f t="shared" si="72"/>
        <v>2036</v>
      </c>
      <c r="F2387" s="54" t="str">
        <f t="shared" si="72"/>
        <v>Households, optimum sorting</v>
      </c>
      <c r="G2387" s="54">
        <f t="shared" si="72"/>
        <v>3</v>
      </c>
      <c r="H2387" s="54">
        <f t="shared" si="72"/>
        <v>0.73399999999999999</v>
      </c>
      <c r="I2387" s="54">
        <f t="shared" si="72"/>
        <v>0.73399999999999999</v>
      </c>
    </row>
    <row r="2388" spans="1:9" x14ac:dyDescent="0.25">
      <c r="A2388" s="54" t="str">
        <f t="shared" si="65"/>
        <v>BAU, cost</v>
      </c>
      <c r="B2388" s="54">
        <v>3</v>
      </c>
      <c r="C2388" s="54" t="str">
        <f t="shared" ref="C2388:I2388" si="73">C1542</f>
        <v>London</v>
      </c>
      <c r="D2388" s="54">
        <f t="shared" si="73"/>
        <v>1</v>
      </c>
      <c r="E2388" s="54">
        <f t="shared" si="73"/>
        <v>2037</v>
      </c>
      <c r="F2388" s="54" t="str">
        <f t="shared" si="73"/>
        <v>MSW-like C&amp;I, average 2010/19</v>
      </c>
      <c r="G2388" s="54">
        <f t="shared" si="73"/>
        <v>4</v>
      </c>
      <c r="H2388" s="54">
        <f t="shared" si="73"/>
        <v>0.21299999999999991</v>
      </c>
      <c r="I2388" s="54">
        <f t="shared" si="73"/>
        <v>0.21299999999999991</v>
      </c>
    </row>
    <row r="2389" spans="1:9" x14ac:dyDescent="0.25">
      <c r="A2389" s="54" t="str">
        <f t="shared" si="65"/>
        <v>BAU, cost</v>
      </c>
      <c r="B2389" s="54">
        <v>3</v>
      </c>
      <c r="C2389" s="54" t="str">
        <f t="shared" ref="C2389:I2389" si="74">C1543</f>
        <v>London</v>
      </c>
      <c r="D2389" s="54">
        <f t="shared" si="74"/>
        <v>1</v>
      </c>
      <c r="E2389" s="54">
        <f t="shared" si="74"/>
        <v>2037</v>
      </c>
      <c r="F2389" s="54" t="str">
        <f t="shared" si="74"/>
        <v>MSW-like C&amp;I, optimum sorting</v>
      </c>
      <c r="G2389" s="54">
        <f t="shared" si="74"/>
        <v>5</v>
      </c>
      <c r="H2389" s="54">
        <f t="shared" si="74"/>
        <v>0.78700000000000014</v>
      </c>
      <c r="I2389" s="54">
        <f t="shared" si="74"/>
        <v>0.78700000000000014</v>
      </c>
    </row>
    <row r="2390" spans="1:9" x14ac:dyDescent="0.25">
      <c r="A2390" s="54" t="str">
        <f t="shared" si="65"/>
        <v>BAU, cost</v>
      </c>
      <c r="B2390" s="54">
        <v>3</v>
      </c>
      <c r="C2390" s="54" t="str">
        <f t="shared" ref="C2390:I2390" si="75">C1544</f>
        <v>London</v>
      </c>
      <c r="D2390" s="54">
        <f t="shared" si="75"/>
        <v>1</v>
      </c>
      <c r="E2390" s="54">
        <f t="shared" si="75"/>
        <v>2038</v>
      </c>
      <c r="F2390" s="54" t="str">
        <f t="shared" si="75"/>
        <v>Householders, average 2010/11</v>
      </c>
      <c r="G2390" s="54">
        <f t="shared" si="75"/>
        <v>2</v>
      </c>
      <c r="H2390" s="54">
        <f t="shared" si="75"/>
        <v>0.20100000000000023</v>
      </c>
      <c r="I2390" s="54">
        <f t="shared" si="75"/>
        <v>0.20100000000000023</v>
      </c>
    </row>
    <row r="2391" spans="1:9" x14ac:dyDescent="0.25">
      <c r="A2391" s="54" t="str">
        <f t="shared" si="65"/>
        <v>BAU, cost</v>
      </c>
      <c r="B2391" s="54">
        <v>3</v>
      </c>
      <c r="C2391" s="54" t="str">
        <f t="shared" ref="C2391:I2391" si="76">C1545</f>
        <v>London</v>
      </c>
      <c r="D2391" s="54">
        <f t="shared" si="76"/>
        <v>1</v>
      </c>
      <c r="E2391" s="54">
        <f t="shared" si="76"/>
        <v>2038</v>
      </c>
      <c r="F2391" s="54" t="str">
        <f t="shared" si="76"/>
        <v>Households, optimum sorting</v>
      </c>
      <c r="G2391" s="54">
        <f t="shared" si="76"/>
        <v>3</v>
      </c>
      <c r="H2391" s="54">
        <f t="shared" si="76"/>
        <v>0.79899999999999993</v>
      </c>
      <c r="I2391" s="54">
        <f t="shared" si="76"/>
        <v>0.79899999999999993</v>
      </c>
    </row>
    <row r="2392" spans="1:9" x14ac:dyDescent="0.25">
      <c r="A2392" s="54" t="str">
        <f t="shared" si="65"/>
        <v>BAU, cost</v>
      </c>
      <c r="B2392" s="54">
        <v>3</v>
      </c>
      <c r="C2392" s="54" t="str">
        <f t="shared" ref="C2392:I2392" si="77">C1546</f>
        <v>London</v>
      </c>
      <c r="D2392" s="54">
        <f t="shared" si="77"/>
        <v>1</v>
      </c>
      <c r="E2392" s="54">
        <f t="shared" si="77"/>
        <v>2039</v>
      </c>
      <c r="F2392" s="54" t="str">
        <f t="shared" si="77"/>
        <v>MSW-like C&amp;I, average 2010/20</v>
      </c>
      <c r="G2392" s="54">
        <f t="shared" si="77"/>
        <v>4</v>
      </c>
      <c r="H2392" s="54">
        <f t="shared" si="77"/>
        <v>0.14899999999999991</v>
      </c>
      <c r="I2392" s="54">
        <f t="shared" si="77"/>
        <v>0.14899999999999991</v>
      </c>
    </row>
    <row r="2393" spans="1:9" x14ac:dyDescent="0.25">
      <c r="A2393" s="54" t="str">
        <f t="shared" si="65"/>
        <v>BAU, cost</v>
      </c>
      <c r="B2393" s="54">
        <v>3</v>
      </c>
      <c r="C2393" s="54" t="str">
        <f t="shared" ref="C2393:I2393" si="78">C1547</f>
        <v>London</v>
      </c>
      <c r="D2393" s="54">
        <f t="shared" si="78"/>
        <v>1</v>
      </c>
      <c r="E2393" s="54">
        <f t="shared" si="78"/>
        <v>2039</v>
      </c>
      <c r="F2393" s="54" t="str">
        <f t="shared" si="78"/>
        <v>MSW-like C&amp;I, optimum sorting</v>
      </c>
      <c r="G2393" s="54">
        <f t="shared" si="78"/>
        <v>5</v>
      </c>
      <c r="H2393" s="54">
        <f t="shared" si="78"/>
        <v>0.8510000000000002</v>
      </c>
      <c r="I2393" s="54">
        <f t="shared" si="78"/>
        <v>0.8510000000000002</v>
      </c>
    </row>
    <row r="2394" spans="1:9" x14ac:dyDescent="0.25">
      <c r="A2394" s="54" t="str">
        <f t="shared" si="65"/>
        <v>BAU, cost</v>
      </c>
      <c r="B2394" s="54">
        <v>3</v>
      </c>
      <c r="C2394" s="54" t="str">
        <f t="shared" ref="C2394:I2394" si="79">C1548</f>
        <v>London</v>
      </c>
      <c r="D2394" s="54">
        <f t="shared" si="79"/>
        <v>1</v>
      </c>
      <c r="E2394" s="54">
        <f t="shared" si="79"/>
        <v>2040</v>
      </c>
      <c r="F2394" s="54" t="str">
        <f t="shared" si="79"/>
        <v>Householders, average 2010/11</v>
      </c>
      <c r="G2394" s="54">
        <f t="shared" si="79"/>
        <v>2</v>
      </c>
      <c r="H2394" s="54">
        <f t="shared" si="79"/>
        <v>0.13600000000000023</v>
      </c>
      <c r="I2394" s="54">
        <f t="shared" si="79"/>
        <v>0.13600000000000023</v>
      </c>
    </row>
    <row r="2395" spans="1:9" x14ac:dyDescent="0.25">
      <c r="A2395" s="54" t="str">
        <f t="shared" si="65"/>
        <v>BAU, cost</v>
      </c>
      <c r="B2395" s="54">
        <v>3</v>
      </c>
      <c r="C2395" s="54" t="str">
        <f t="shared" ref="C2395:I2395" si="80">C1549</f>
        <v>London</v>
      </c>
      <c r="D2395" s="54">
        <f t="shared" si="80"/>
        <v>1</v>
      </c>
      <c r="E2395" s="54">
        <f t="shared" si="80"/>
        <v>2040</v>
      </c>
      <c r="F2395" s="54" t="str">
        <f t="shared" si="80"/>
        <v>Households, optimum sorting</v>
      </c>
      <c r="G2395" s="54">
        <f t="shared" si="80"/>
        <v>3</v>
      </c>
      <c r="H2395" s="54">
        <f t="shared" si="80"/>
        <v>0.86399999999999988</v>
      </c>
      <c r="I2395" s="54">
        <f t="shared" si="80"/>
        <v>0.86399999999999988</v>
      </c>
    </row>
    <row r="2396" spans="1:9" x14ac:dyDescent="0.25">
      <c r="A2396" s="54" t="str">
        <f t="shared" si="65"/>
        <v>BAU, cost</v>
      </c>
      <c r="B2396" s="54">
        <v>3</v>
      </c>
      <c r="C2396" s="54" t="str">
        <f t="shared" ref="C2396:I2396" si="81">C1550</f>
        <v>London</v>
      </c>
      <c r="D2396" s="54">
        <f t="shared" si="81"/>
        <v>1</v>
      </c>
      <c r="E2396" s="54">
        <f t="shared" si="81"/>
        <v>2041</v>
      </c>
      <c r="F2396" s="54" t="str">
        <f t="shared" si="81"/>
        <v>MSW-like C&amp;I, average 2010/21</v>
      </c>
      <c r="G2396" s="54">
        <f t="shared" si="81"/>
        <v>4</v>
      </c>
      <c r="H2396" s="54">
        <f t="shared" si="81"/>
        <v>8.4999999999999909E-2</v>
      </c>
      <c r="I2396" s="54">
        <f t="shared" si="81"/>
        <v>8.4999999999999909E-2</v>
      </c>
    </row>
    <row r="2397" spans="1:9" x14ac:dyDescent="0.25">
      <c r="A2397" s="54" t="str">
        <f t="shared" si="65"/>
        <v>BAU, cost</v>
      </c>
      <c r="B2397" s="54">
        <v>3</v>
      </c>
      <c r="C2397" s="54" t="str">
        <f t="shared" ref="C2397:I2397" si="82">C1551</f>
        <v>London</v>
      </c>
      <c r="D2397" s="54">
        <f t="shared" si="82"/>
        <v>1</v>
      </c>
      <c r="E2397" s="54">
        <f t="shared" si="82"/>
        <v>2041</v>
      </c>
      <c r="F2397" s="54" t="str">
        <f t="shared" si="82"/>
        <v>MSW-like C&amp;I, optimum sorting</v>
      </c>
      <c r="G2397" s="54">
        <f t="shared" si="82"/>
        <v>5</v>
      </c>
      <c r="H2397" s="54">
        <f t="shared" si="82"/>
        <v>0.91500000000000026</v>
      </c>
      <c r="I2397" s="54">
        <f t="shared" si="82"/>
        <v>0.91500000000000026</v>
      </c>
    </row>
    <row r="2398" spans="1:9" x14ac:dyDescent="0.25">
      <c r="A2398" s="54" t="str">
        <f t="shared" si="65"/>
        <v>BAU, cost</v>
      </c>
      <c r="B2398" s="54">
        <v>3</v>
      </c>
      <c r="C2398" s="54" t="str">
        <f t="shared" ref="C2398:I2398" si="83">C1552</f>
        <v>South East</v>
      </c>
      <c r="D2398" s="54">
        <f t="shared" si="83"/>
        <v>2</v>
      </c>
      <c r="E2398" s="54">
        <f t="shared" si="83"/>
        <v>2010</v>
      </c>
      <c r="F2398" s="54" t="str">
        <f t="shared" si="83"/>
        <v>Householders, average 2006/07</v>
      </c>
      <c r="G2398" s="54">
        <f t="shared" si="83"/>
        <v>1</v>
      </c>
      <c r="H2398" s="54">
        <f t="shared" si="83"/>
        <v>0.15</v>
      </c>
      <c r="I2398" s="54">
        <f t="shared" si="83"/>
        <v>0.15</v>
      </c>
    </row>
    <row r="2399" spans="1:9" x14ac:dyDescent="0.25">
      <c r="A2399" s="54" t="str">
        <f t="shared" si="65"/>
        <v>BAU, cost</v>
      </c>
      <c r="B2399" s="54">
        <v>3</v>
      </c>
      <c r="C2399" s="54" t="str">
        <f t="shared" ref="C2399:I2399" si="84">C1553</f>
        <v>South East</v>
      </c>
      <c r="D2399" s="54">
        <f t="shared" si="84"/>
        <v>2</v>
      </c>
      <c r="E2399" s="54">
        <f t="shared" si="84"/>
        <v>2010</v>
      </c>
      <c r="F2399" s="54" t="str">
        <f t="shared" si="84"/>
        <v>Householders, average 2010/11</v>
      </c>
      <c r="G2399" s="54">
        <f t="shared" si="84"/>
        <v>2</v>
      </c>
      <c r="H2399" s="54">
        <f t="shared" si="84"/>
        <v>0.85</v>
      </c>
      <c r="I2399" s="54">
        <f t="shared" si="84"/>
        <v>0.85</v>
      </c>
    </row>
    <row r="2400" spans="1:9" x14ac:dyDescent="0.25">
      <c r="A2400" s="54" t="str">
        <f t="shared" si="65"/>
        <v>BAU, cost</v>
      </c>
      <c r="B2400" s="54">
        <v>3</v>
      </c>
      <c r="C2400" s="54" t="str">
        <f t="shared" ref="C2400:I2400" si="85">C1554</f>
        <v>South East</v>
      </c>
      <c r="D2400" s="54">
        <f t="shared" si="85"/>
        <v>2</v>
      </c>
      <c r="E2400" s="54">
        <f t="shared" si="85"/>
        <v>2010</v>
      </c>
      <c r="F2400" s="54" t="str">
        <f t="shared" si="85"/>
        <v>MSW-like C&amp;I, average 2010/11</v>
      </c>
      <c r="G2400" s="54">
        <f t="shared" si="85"/>
        <v>4</v>
      </c>
      <c r="H2400" s="54">
        <f t="shared" si="85"/>
        <v>1</v>
      </c>
      <c r="I2400" s="54">
        <f t="shared" si="85"/>
        <v>1</v>
      </c>
    </row>
    <row r="2401" spans="1:9" x14ac:dyDescent="0.25">
      <c r="A2401" s="54" t="str">
        <f t="shared" si="65"/>
        <v>BAU, cost</v>
      </c>
      <c r="B2401" s="54">
        <v>3</v>
      </c>
      <c r="C2401" s="54" t="str">
        <f t="shared" ref="C2401:I2401" si="86">C1555</f>
        <v>South East</v>
      </c>
      <c r="D2401" s="54">
        <f t="shared" si="86"/>
        <v>2</v>
      </c>
      <c r="E2401" s="54">
        <f t="shared" si="86"/>
        <v>2011</v>
      </c>
      <c r="F2401" s="54" t="str">
        <f t="shared" si="86"/>
        <v>Householders, average 2006/07</v>
      </c>
      <c r="G2401" s="54">
        <f t="shared" si="86"/>
        <v>1</v>
      </c>
      <c r="H2401" s="54">
        <f t="shared" si="86"/>
        <v>0.03</v>
      </c>
      <c r="I2401" s="54">
        <f t="shared" si="86"/>
        <v>0.03</v>
      </c>
    </row>
    <row r="2402" spans="1:9" x14ac:dyDescent="0.25">
      <c r="A2402" s="54" t="str">
        <f t="shared" si="65"/>
        <v>BAU, cost</v>
      </c>
      <c r="B2402" s="54">
        <v>3</v>
      </c>
      <c r="C2402" s="54" t="str">
        <f t="shared" ref="C2402:I2402" si="87">C1556</f>
        <v>South East</v>
      </c>
      <c r="D2402" s="54">
        <f t="shared" si="87"/>
        <v>2</v>
      </c>
      <c r="E2402" s="54">
        <f t="shared" si="87"/>
        <v>2011</v>
      </c>
      <c r="F2402" s="54" t="str">
        <f t="shared" si="87"/>
        <v>Householders, average 2010/11</v>
      </c>
      <c r="G2402" s="54">
        <f t="shared" si="87"/>
        <v>2</v>
      </c>
      <c r="H2402" s="54">
        <f t="shared" si="87"/>
        <v>0.97</v>
      </c>
      <c r="I2402" s="54">
        <f t="shared" si="87"/>
        <v>0.97</v>
      </c>
    </row>
    <row r="2403" spans="1:9" x14ac:dyDescent="0.25">
      <c r="A2403" s="54" t="str">
        <f t="shared" si="65"/>
        <v>BAU, cost</v>
      </c>
      <c r="B2403" s="54">
        <v>3</v>
      </c>
      <c r="C2403" s="54" t="str">
        <f t="shared" ref="C2403:I2403" si="88">C1557</f>
        <v>South East</v>
      </c>
      <c r="D2403" s="54">
        <f t="shared" si="88"/>
        <v>2</v>
      </c>
      <c r="E2403" s="54">
        <f t="shared" si="88"/>
        <v>2011</v>
      </c>
      <c r="F2403" s="54" t="str">
        <f t="shared" si="88"/>
        <v>MSW-like C&amp;I, average 2010/11</v>
      </c>
      <c r="G2403" s="54">
        <f t="shared" si="88"/>
        <v>4</v>
      </c>
      <c r="H2403" s="54">
        <f t="shared" si="88"/>
        <v>0.95</v>
      </c>
      <c r="I2403" s="54">
        <f t="shared" si="88"/>
        <v>0.95</v>
      </c>
    </row>
    <row r="2404" spans="1:9" x14ac:dyDescent="0.25">
      <c r="A2404" s="54" t="str">
        <f t="shared" si="65"/>
        <v>BAU, cost</v>
      </c>
      <c r="B2404" s="54">
        <v>3</v>
      </c>
      <c r="C2404" s="54" t="str">
        <f t="shared" ref="C2404:I2404" si="89">C1558</f>
        <v>South East</v>
      </c>
      <c r="D2404" s="54">
        <f t="shared" si="89"/>
        <v>2</v>
      </c>
      <c r="E2404" s="54">
        <f t="shared" si="89"/>
        <v>2011</v>
      </c>
      <c r="F2404" s="54" t="str">
        <f t="shared" si="89"/>
        <v>MSW-like C&amp;I, optimum sorting</v>
      </c>
      <c r="G2404" s="54">
        <f t="shared" si="89"/>
        <v>5</v>
      </c>
      <c r="H2404" s="54">
        <f t="shared" si="89"/>
        <v>0.05</v>
      </c>
      <c r="I2404" s="54">
        <f t="shared" si="89"/>
        <v>0.05</v>
      </c>
    </row>
    <row r="2405" spans="1:9" x14ac:dyDescent="0.25">
      <c r="A2405" s="54" t="str">
        <f t="shared" si="65"/>
        <v>BAU, cost</v>
      </c>
      <c r="B2405" s="54">
        <v>3</v>
      </c>
      <c r="C2405" s="54" t="str">
        <f t="shared" ref="C2405:I2405" si="90">C1559</f>
        <v>South East</v>
      </c>
      <c r="D2405" s="54">
        <f t="shared" si="90"/>
        <v>2</v>
      </c>
      <c r="E2405" s="54">
        <f t="shared" si="90"/>
        <v>2012</v>
      </c>
      <c r="F2405" s="54" t="str">
        <f t="shared" si="90"/>
        <v>Householders, average 2010/11</v>
      </c>
      <c r="G2405" s="54">
        <f t="shared" si="90"/>
        <v>2</v>
      </c>
      <c r="H2405" s="54">
        <f t="shared" si="90"/>
        <v>1</v>
      </c>
      <c r="I2405" s="54">
        <f t="shared" si="90"/>
        <v>1</v>
      </c>
    </row>
    <row r="2406" spans="1:9" x14ac:dyDescent="0.25">
      <c r="A2406" s="54" t="str">
        <f t="shared" si="65"/>
        <v>BAU, cost</v>
      </c>
      <c r="B2406" s="54">
        <v>3</v>
      </c>
      <c r="C2406" s="54" t="str">
        <f t="shared" ref="C2406:I2406" si="91">C1560</f>
        <v>South East</v>
      </c>
      <c r="D2406" s="54">
        <f t="shared" si="91"/>
        <v>2</v>
      </c>
      <c r="E2406" s="54">
        <f t="shared" si="91"/>
        <v>2012</v>
      </c>
      <c r="F2406" s="54" t="str">
        <f t="shared" si="91"/>
        <v>MSW-like C&amp;I, average 2010/11</v>
      </c>
      <c r="G2406" s="54">
        <f t="shared" si="91"/>
        <v>4</v>
      </c>
      <c r="H2406" s="54">
        <f t="shared" si="91"/>
        <v>0.93799999999999994</v>
      </c>
      <c r="I2406" s="54">
        <f t="shared" si="91"/>
        <v>0.93799999999999994</v>
      </c>
    </row>
    <row r="2407" spans="1:9" x14ac:dyDescent="0.25">
      <c r="A2407" s="54" t="str">
        <f t="shared" si="65"/>
        <v>BAU, cost</v>
      </c>
      <c r="B2407" s="54">
        <v>3</v>
      </c>
      <c r="C2407" s="54" t="str">
        <f t="shared" ref="C2407:I2407" si="92">C1561</f>
        <v>South East</v>
      </c>
      <c r="D2407" s="54">
        <f t="shared" si="92"/>
        <v>2</v>
      </c>
      <c r="E2407" s="54">
        <f t="shared" si="92"/>
        <v>2012</v>
      </c>
      <c r="F2407" s="54" t="str">
        <f t="shared" si="92"/>
        <v>MSW-like C&amp;I, optimum sorting</v>
      </c>
      <c r="G2407" s="54">
        <f t="shared" si="92"/>
        <v>5</v>
      </c>
      <c r="H2407" s="54">
        <f t="shared" si="92"/>
        <v>6.2E-2</v>
      </c>
      <c r="I2407" s="54">
        <f t="shared" si="92"/>
        <v>6.2E-2</v>
      </c>
    </row>
    <row r="2408" spans="1:9" x14ac:dyDescent="0.25">
      <c r="A2408" s="54" t="str">
        <f t="shared" si="65"/>
        <v>BAU, cost</v>
      </c>
      <c r="B2408" s="54">
        <v>3</v>
      </c>
      <c r="C2408" s="54" t="str">
        <f t="shared" ref="C2408:I2408" si="93">C1562</f>
        <v>South East</v>
      </c>
      <c r="D2408" s="54">
        <f t="shared" si="93"/>
        <v>2</v>
      </c>
      <c r="E2408" s="54">
        <f t="shared" si="93"/>
        <v>2013</v>
      </c>
      <c r="F2408" s="54" t="str">
        <f t="shared" si="93"/>
        <v>Householders, average 2010/11</v>
      </c>
      <c r="G2408" s="54">
        <f t="shared" si="93"/>
        <v>2</v>
      </c>
      <c r="H2408" s="54">
        <f t="shared" si="93"/>
        <v>0.97899999999999998</v>
      </c>
      <c r="I2408" s="54">
        <f t="shared" si="93"/>
        <v>0.97899999999999998</v>
      </c>
    </row>
    <row r="2409" spans="1:9" x14ac:dyDescent="0.25">
      <c r="A2409" s="54" t="str">
        <f t="shared" si="65"/>
        <v>BAU, cost</v>
      </c>
      <c r="B2409" s="54">
        <v>3</v>
      </c>
      <c r="C2409" s="54" t="str">
        <f t="shared" ref="C2409:I2409" si="94">C1563</f>
        <v>South East</v>
      </c>
      <c r="D2409" s="54">
        <f t="shared" si="94"/>
        <v>2</v>
      </c>
      <c r="E2409" s="54">
        <f t="shared" si="94"/>
        <v>2013</v>
      </c>
      <c r="F2409" s="54" t="str">
        <f t="shared" si="94"/>
        <v>Households, optimum sorting</v>
      </c>
      <c r="G2409" s="54">
        <f t="shared" si="94"/>
        <v>3</v>
      </c>
      <c r="H2409" s="54">
        <f t="shared" si="94"/>
        <v>2.1000000000000001E-2</v>
      </c>
      <c r="I2409" s="54">
        <f t="shared" si="94"/>
        <v>2.1000000000000001E-2</v>
      </c>
    </row>
    <row r="2410" spans="1:9" x14ac:dyDescent="0.25">
      <c r="A2410" s="54" t="str">
        <f t="shared" si="65"/>
        <v>BAU, cost</v>
      </c>
      <c r="B2410" s="54">
        <v>3</v>
      </c>
      <c r="C2410" s="54" t="str">
        <f t="shared" ref="C2410:I2410" si="95">C1564</f>
        <v>South East</v>
      </c>
      <c r="D2410" s="54">
        <f t="shared" si="95"/>
        <v>2</v>
      </c>
      <c r="E2410" s="54">
        <f t="shared" si="95"/>
        <v>2013</v>
      </c>
      <c r="F2410" s="54" t="str">
        <f t="shared" si="95"/>
        <v>MSW-like C&amp;I, average 2010/11</v>
      </c>
      <c r="G2410" s="54">
        <f t="shared" si="95"/>
        <v>4</v>
      </c>
      <c r="H2410" s="54">
        <f t="shared" si="95"/>
        <v>0.92100000000000004</v>
      </c>
      <c r="I2410" s="54">
        <f t="shared" si="95"/>
        <v>0.92100000000000004</v>
      </c>
    </row>
    <row r="2411" spans="1:9" x14ac:dyDescent="0.25">
      <c r="A2411" s="54" t="str">
        <f t="shared" si="65"/>
        <v>BAU, cost</v>
      </c>
      <c r="B2411" s="54">
        <v>3</v>
      </c>
      <c r="C2411" s="54" t="str">
        <f t="shared" ref="C2411:I2411" si="96">C1565</f>
        <v>South East</v>
      </c>
      <c r="D2411" s="54">
        <f t="shared" si="96"/>
        <v>2</v>
      </c>
      <c r="E2411" s="54">
        <f t="shared" si="96"/>
        <v>2013</v>
      </c>
      <c r="F2411" s="54" t="str">
        <f t="shared" si="96"/>
        <v>MSW-like C&amp;I, optimum sorting</v>
      </c>
      <c r="G2411" s="54">
        <f t="shared" si="96"/>
        <v>5</v>
      </c>
      <c r="H2411" s="54">
        <f t="shared" si="96"/>
        <v>7.9000000000000001E-2</v>
      </c>
      <c r="I2411" s="54">
        <f t="shared" si="96"/>
        <v>7.9000000000000001E-2</v>
      </c>
    </row>
    <row r="2412" spans="1:9" x14ac:dyDescent="0.25">
      <c r="A2412" s="54" t="str">
        <f t="shared" si="65"/>
        <v>BAU, cost</v>
      </c>
      <c r="B2412" s="54">
        <v>3</v>
      </c>
      <c r="C2412" s="54" t="str">
        <f t="shared" ref="C2412:I2412" si="97">C1566</f>
        <v>South East</v>
      </c>
      <c r="D2412" s="54">
        <f t="shared" si="97"/>
        <v>2</v>
      </c>
      <c r="E2412" s="54">
        <f t="shared" si="97"/>
        <v>2014</v>
      </c>
      <c r="F2412" s="54" t="str">
        <f t="shared" si="97"/>
        <v>Householders, average 2010/11</v>
      </c>
      <c r="G2412" s="54">
        <f t="shared" si="97"/>
        <v>2</v>
      </c>
      <c r="H2412" s="54">
        <f t="shared" si="97"/>
        <v>0.95799999999999996</v>
      </c>
      <c r="I2412" s="54">
        <f t="shared" si="97"/>
        <v>0.95799999999999996</v>
      </c>
    </row>
    <row r="2413" spans="1:9" x14ac:dyDescent="0.25">
      <c r="A2413" s="54" t="str">
        <f t="shared" si="65"/>
        <v>BAU, cost</v>
      </c>
      <c r="B2413" s="54">
        <v>3</v>
      </c>
      <c r="C2413" s="54" t="str">
        <f t="shared" ref="C2413:I2413" si="98">C1567</f>
        <v>South East</v>
      </c>
      <c r="D2413" s="54">
        <f t="shared" si="98"/>
        <v>2</v>
      </c>
      <c r="E2413" s="54">
        <f t="shared" si="98"/>
        <v>2014</v>
      </c>
      <c r="F2413" s="54" t="str">
        <f t="shared" si="98"/>
        <v>Households, optimum sorting</v>
      </c>
      <c r="G2413" s="54">
        <f t="shared" si="98"/>
        <v>3</v>
      </c>
      <c r="H2413" s="54">
        <f t="shared" si="98"/>
        <v>4.2000000000000003E-2</v>
      </c>
      <c r="I2413" s="54">
        <f t="shared" si="98"/>
        <v>4.2000000000000003E-2</v>
      </c>
    </row>
    <row r="2414" spans="1:9" x14ac:dyDescent="0.25">
      <c r="A2414" s="54" t="str">
        <f t="shared" si="65"/>
        <v>BAU, cost</v>
      </c>
      <c r="B2414" s="54">
        <v>3</v>
      </c>
      <c r="C2414" s="54" t="str">
        <f t="shared" ref="C2414:I2414" si="99">C1568</f>
        <v>South East</v>
      </c>
      <c r="D2414" s="54">
        <f t="shared" si="99"/>
        <v>2</v>
      </c>
      <c r="E2414" s="54">
        <f t="shared" si="99"/>
        <v>2014</v>
      </c>
      <c r="F2414" s="54" t="str">
        <f t="shared" si="99"/>
        <v>MSW-like C&amp;I, average 2010/11</v>
      </c>
      <c r="G2414" s="54">
        <f t="shared" si="99"/>
        <v>4</v>
      </c>
      <c r="H2414" s="54">
        <f t="shared" si="99"/>
        <v>0.90300000000000002</v>
      </c>
      <c r="I2414" s="54">
        <f t="shared" si="99"/>
        <v>0.90300000000000002</v>
      </c>
    </row>
    <row r="2415" spans="1:9" x14ac:dyDescent="0.25">
      <c r="A2415" s="54" t="str">
        <f t="shared" si="65"/>
        <v>BAU, cost</v>
      </c>
      <c r="B2415" s="54">
        <v>3</v>
      </c>
      <c r="C2415" s="54" t="str">
        <f t="shared" ref="C2415:I2415" si="100">C1569</f>
        <v>South East</v>
      </c>
      <c r="D2415" s="54">
        <f t="shared" si="100"/>
        <v>2</v>
      </c>
      <c r="E2415" s="54">
        <f t="shared" si="100"/>
        <v>2014</v>
      </c>
      <c r="F2415" s="54" t="str">
        <f t="shared" si="100"/>
        <v>MSW-like C&amp;I, optimum sorting</v>
      </c>
      <c r="G2415" s="54">
        <f t="shared" si="100"/>
        <v>5</v>
      </c>
      <c r="H2415" s="54">
        <f t="shared" si="100"/>
        <v>9.7000000000000003E-2</v>
      </c>
      <c r="I2415" s="54">
        <f t="shared" si="100"/>
        <v>9.7000000000000003E-2</v>
      </c>
    </row>
    <row r="2416" spans="1:9" x14ac:dyDescent="0.25">
      <c r="A2416" s="54" t="str">
        <f t="shared" si="65"/>
        <v>BAU, cost</v>
      </c>
      <c r="B2416" s="54">
        <v>3</v>
      </c>
      <c r="C2416" s="54" t="str">
        <f t="shared" ref="C2416:I2416" si="101">C1570</f>
        <v>South East</v>
      </c>
      <c r="D2416" s="54">
        <f t="shared" si="101"/>
        <v>2</v>
      </c>
      <c r="E2416" s="54">
        <f t="shared" si="101"/>
        <v>2015</v>
      </c>
      <c r="F2416" s="54" t="str">
        <f t="shared" si="101"/>
        <v>Householders, average 2010/11</v>
      </c>
      <c r="G2416" s="54">
        <f t="shared" si="101"/>
        <v>2</v>
      </c>
      <c r="H2416" s="54">
        <f t="shared" si="101"/>
        <v>0.93699999999999994</v>
      </c>
      <c r="I2416" s="54">
        <f t="shared" si="101"/>
        <v>0.93699999999999994</v>
      </c>
    </row>
    <row r="2417" spans="1:9" x14ac:dyDescent="0.25">
      <c r="A2417" s="54" t="str">
        <f t="shared" si="65"/>
        <v>BAU, cost</v>
      </c>
      <c r="B2417" s="54">
        <v>3</v>
      </c>
      <c r="C2417" s="54" t="str">
        <f t="shared" ref="C2417:I2417" si="102">C1571</f>
        <v>South East</v>
      </c>
      <c r="D2417" s="54">
        <f t="shared" si="102"/>
        <v>2</v>
      </c>
      <c r="E2417" s="54">
        <f t="shared" si="102"/>
        <v>2015</v>
      </c>
      <c r="F2417" s="54" t="str">
        <f t="shared" si="102"/>
        <v>Households, optimum sorting</v>
      </c>
      <c r="G2417" s="54">
        <f t="shared" si="102"/>
        <v>3</v>
      </c>
      <c r="H2417" s="54">
        <f t="shared" si="102"/>
        <v>6.3E-2</v>
      </c>
      <c r="I2417" s="54">
        <f t="shared" si="102"/>
        <v>6.3E-2</v>
      </c>
    </row>
    <row r="2418" spans="1:9" x14ac:dyDescent="0.25">
      <c r="A2418" s="54" t="str">
        <f t="shared" si="65"/>
        <v>BAU, cost</v>
      </c>
      <c r="B2418" s="54">
        <v>3</v>
      </c>
      <c r="C2418" s="54" t="str">
        <f t="shared" ref="C2418:I2418" si="103">C1572</f>
        <v>South East</v>
      </c>
      <c r="D2418" s="54">
        <f t="shared" si="103"/>
        <v>2</v>
      </c>
      <c r="E2418" s="54">
        <f t="shared" si="103"/>
        <v>2015</v>
      </c>
      <c r="F2418" s="54" t="str">
        <f t="shared" si="103"/>
        <v>MSW-like C&amp;I, average 2010/11</v>
      </c>
      <c r="G2418" s="54">
        <f t="shared" si="103"/>
        <v>4</v>
      </c>
      <c r="H2418" s="54">
        <f t="shared" si="103"/>
        <v>0.88600000000000001</v>
      </c>
      <c r="I2418" s="54">
        <f t="shared" si="103"/>
        <v>0.88600000000000001</v>
      </c>
    </row>
    <row r="2419" spans="1:9" x14ac:dyDescent="0.25">
      <c r="A2419" s="54" t="str">
        <f t="shared" si="65"/>
        <v>BAU, cost</v>
      </c>
      <c r="B2419" s="54">
        <v>3</v>
      </c>
      <c r="C2419" s="54" t="str">
        <f t="shared" ref="C2419:I2419" si="104">C1573</f>
        <v>South East</v>
      </c>
      <c r="D2419" s="54">
        <f t="shared" si="104"/>
        <v>2</v>
      </c>
      <c r="E2419" s="54">
        <f t="shared" si="104"/>
        <v>2015</v>
      </c>
      <c r="F2419" s="54" t="str">
        <f t="shared" si="104"/>
        <v>MSW-like C&amp;I, optimum sorting</v>
      </c>
      <c r="G2419" s="54">
        <f t="shared" si="104"/>
        <v>5</v>
      </c>
      <c r="H2419" s="54">
        <f t="shared" si="104"/>
        <v>0.114</v>
      </c>
      <c r="I2419" s="54">
        <f t="shared" si="104"/>
        <v>0.114</v>
      </c>
    </row>
    <row r="2420" spans="1:9" x14ac:dyDescent="0.25">
      <c r="A2420" s="54" t="str">
        <f t="shared" si="65"/>
        <v>BAU, cost</v>
      </c>
      <c r="B2420" s="54">
        <v>3</v>
      </c>
      <c r="C2420" s="54" t="str">
        <f t="shared" ref="C2420:I2420" si="105">C1574</f>
        <v>South East</v>
      </c>
      <c r="D2420" s="54">
        <f t="shared" si="105"/>
        <v>2</v>
      </c>
      <c r="E2420" s="54">
        <f t="shared" si="105"/>
        <v>2016</v>
      </c>
      <c r="F2420" s="54" t="str">
        <f t="shared" si="105"/>
        <v>Householders, average 2010/11</v>
      </c>
      <c r="G2420" s="54">
        <f t="shared" si="105"/>
        <v>2</v>
      </c>
      <c r="H2420" s="54">
        <f t="shared" si="105"/>
        <v>0.91599999999999993</v>
      </c>
      <c r="I2420" s="54">
        <f t="shared" si="105"/>
        <v>0.91599999999999993</v>
      </c>
    </row>
    <row r="2421" spans="1:9" x14ac:dyDescent="0.25">
      <c r="A2421" s="54" t="str">
        <f t="shared" si="65"/>
        <v>BAU, cost</v>
      </c>
      <c r="B2421" s="54">
        <v>3</v>
      </c>
      <c r="C2421" s="54" t="str">
        <f t="shared" ref="C2421:I2421" si="106">C1575</f>
        <v>South East</v>
      </c>
      <c r="D2421" s="54">
        <f t="shared" si="106"/>
        <v>2</v>
      </c>
      <c r="E2421" s="54">
        <f t="shared" si="106"/>
        <v>2016</v>
      </c>
      <c r="F2421" s="54" t="str">
        <f t="shared" si="106"/>
        <v>Households, optimum sorting</v>
      </c>
      <c r="G2421" s="54">
        <f t="shared" si="106"/>
        <v>3</v>
      </c>
      <c r="H2421" s="54">
        <f t="shared" si="106"/>
        <v>8.4000000000000005E-2</v>
      </c>
      <c r="I2421" s="54">
        <f t="shared" si="106"/>
        <v>8.4000000000000005E-2</v>
      </c>
    </row>
    <row r="2422" spans="1:9" x14ac:dyDescent="0.25">
      <c r="A2422" s="54" t="str">
        <f t="shared" si="65"/>
        <v>BAU, cost</v>
      </c>
      <c r="B2422" s="54">
        <v>3</v>
      </c>
      <c r="C2422" s="54" t="str">
        <f t="shared" ref="C2422:I2422" si="107">C1576</f>
        <v>South East</v>
      </c>
      <c r="D2422" s="54">
        <f t="shared" si="107"/>
        <v>2</v>
      </c>
      <c r="E2422" s="54">
        <f t="shared" si="107"/>
        <v>2017</v>
      </c>
      <c r="F2422" s="54" t="str">
        <f t="shared" si="107"/>
        <v>MSW-like C&amp;I, average 2010/11</v>
      </c>
      <c r="G2422" s="54">
        <f t="shared" si="107"/>
        <v>4</v>
      </c>
      <c r="H2422" s="54">
        <f t="shared" si="107"/>
        <v>0.85399999999999998</v>
      </c>
      <c r="I2422" s="54">
        <f t="shared" si="107"/>
        <v>0.85399999999999998</v>
      </c>
    </row>
    <row r="2423" spans="1:9" x14ac:dyDescent="0.25">
      <c r="A2423" s="54" t="str">
        <f t="shared" si="65"/>
        <v>BAU, cost</v>
      </c>
      <c r="B2423" s="54">
        <v>3</v>
      </c>
      <c r="C2423" s="54" t="str">
        <f t="shared" ref="C2423:I2423" si="108">C1577</f>
        <v>South East</v>
      </c>
      <c r="D2423" s="54">
        <f t="shared" si="108"/>
        <v>2</v>
      </c>
      <c r="E2423" s="54">
        <f t="shared" si="108"/>
        <v>2017</v>
      </c>
      <c r="F2423" s="54" t="str">
        <f t="shared" si="108"/>
        <v>MSW-like C&amp;I, optimum sorting</v>
      </c>
      <c r="G2423" s="54">
        <f t="shared" si="108"/>
        <v>5</v>
      </c>
      <c r="H2423" s="54">
        <f t="shared" si="108"/>
        <v>0.14600000000000002</v>
      </c>
      <c r="I2423" s="54">
        <f t="shared" si="108"/>
        <v>0.14600000000000002</v>
      </c>
    </row>
    <row r="2424" spans="1:9" x14ac:dyDescent="0.25">
      <c r="A2424" s="54" t="str">
        <f t="shared" si="65"/>
        <v>BAU, cost</v>
      </c>
      <c r="B2424" s="54">
        <v>3</v>
      </c>
      <c r="C2424" s="54" t="str">
        <f t="shared" ref="C2424:I2424" si="109">C1578</f>
        <v>South East</v>
      </c>
      <c r="D2424" s="54">
        <f t="shared" si="109"/>
        <v>2</v>
      </c>
      <c r="E2424" s="54">
        <f t="shared" si="109"/>
        <v>2017</v>
      </c>
      <c r="F2424" s="54" t="str">
        <f t="shared" si="109"/>
        <v>Householders, average 2010/11</v>
      </c>
      <c r="G2424" s="54">
        <f t="shared" si="109"/>
        <v>2</v>
      </c>
      <c r="H2424" s="54">
        <f t="shared" si="109"/>
        <v>0.88349999999999995</v>
      </c>
      <c r="I2424" s="54">
        <f t="shared" si="109"/>
        <v>0.88349999999999995</v>
      </c>
    </row>
    <row r="2425" spans="1:9" x14ac:dyDescent="0.25">
      <c r="A2425" s="54" t="str">
        <f t="shared" si="65"/>
        <v>BAU, cost</v>
      </c>
      <c r="B2425" s="54">
        <v>3</v>
      </c>
      <c r="C2425" s="54" t="str">
        <f t="shared" ref="C2425:I2425" si="110">C1579</f>
        <v>South East</v>
      </c>
      <c r="D2425" s="54">
        <f t="shared" si="110"/>
        <v>2</v>
      </c>
      <c r="E2425" s="54">
        <f t="shared" si="110"/>
        <v>2017</v>
      </c>
      <c r="F2425" s="54" t="str">
        <f t="shared" si="110"/>
        <v>Households, optimum sorting</v>
      </c>
      <c r="G2425" s="54">
        <f t="shared" si="110"/>
        <v>3</v>
      </c>
      <c r="H2425" s="54">
        <f t="shared" si="110"/>
        <v>0.11650000000000001</v>
      </c>
      <c r="I2425" s="54">
        <f t="shared" si="110"/>
        <v>0.11650000000000001</v>
      </c>
    </row>
    <row r="2426" spans="1:9" x14ac:dyDescent="0.25">
      <c r="A2426" s="54" t="str">
        <f t="shared" si="65"/>
        <v>BAU, cost</v>
      </c>
      <c r="B2426" s="54">
        <v>3</v>
      </c>
      <c r="C2426" s="54" t="str">
        <f t="shared" ref="C2426:I2426" si="111">C1580</f>
        <v>South East</v>
      </c>
      <c r="D2426" s="54">
        <f t="shared" si="111"/>
        <v>2</v>
      </c>
      <c r="E2426" s="54">
        <f t="shared" si="111"/>
        <v>2018</v>
      </c>
      <c r="F2426" s="54" t="str">
        <f t="shared" si="111"/>
        <v>MSW-like C&amp;I, average 2010/11</v>
      </c>
      <c r="G2426" s="54">
        <f t="shared" si="111"/>
        <v>4</v>
      </c>
      <c r="H2426" s="54">
        <f t="shared" si="111"/>
        <v>0.82199999999999995</v>
      </c>
      <c r="I2426" s="54">
        <f t="shared" si="111"/>
        <v>0.82199999999999995</v>
      </c>
    </row>
    <row r="2427" spans="1:9" x14ac:dyDescent="0.25">
      <c r="A2427" s="54" t="str">
        <f t="shared" si="65"/>
        <v>BAU, cost</v>
      </c>
      <c r="B2427" s="54">
        <v>3</v>
      </c>
      <c r="C2427" s="54" t="str">
        <f t="shared" ref="C2427:I2427" si="112">C1581</f>
        <v>South East</v>
      </c>
      <c r="D2427" s="54">
        <f t="shared" si="112"/>
        <v>2</v>
      </c>
      <c r="E2427" s="54">
        <f t="shared" si="112"/>
        <v>2018</v>
      </c>
      <c r="F2427" s="54" t="str">
        <f t="shared" si="112"/>
        <v>MSW-like C&amp;I, optimum sorting</v>
      </c>
      <c r="G2427" s="54">
        <f t="shared" si="112"/>
        <v>5</v>
      </c>
      <c r="H2427" s="54">
        <f t="shared" si="112"/>
        <v>0.17800000000000002</v>
      </c>
      <c r="I2427" s="54">
        <f t="shared" si="112"/>
        <v>0.17800000000000002</v>
      </c>
    </row>
    <row r="2428" spans="1:9" x14ac:dyDescent="0.25">
      <c r="A2428" s="54" t="str">
        <f t="shared" si="65"/>
        <v>BAU, cost</v>
      </c>
      <c r="B2428" s="54">
        <v>3</v>
      </c>
      <c r="C2428" s="54" t="str">
        <f t="shared" ref="C2428:I2428" si="113">C1582</f>
        <v>South East</v>
      </c>
      <c r="D2428" s="54">
        <f t="shared" si="113"/>
        <v>2</v>
      </c>
      <c r="E2428" s="54">
        <f t="shared" si="113"/>
        <v>2018</v>
      </c>
      <c r="F2428" s="54" t="str">
        <f t="shared" si="113"/>
        <v>Householders, average 2010/11</v>
      </c>
      <c r="G2428" s="54">
        <f t="shared" si="113"/>
        <v>2</v>
      </c>
      <c r="H2428" s="54">
        <f t="shared" si="113"/>
        <v>0.85099999999999998</v>
      </c>
      <c r="I2428" s="54">
        <f t="shared" si="113"/>
        <v>0.85099999999999998</v>
      </c>
    </row>
    <row r="2429" spans="1:9" x14ac:dyDescent="0.25">
      <c r="A2429" s="54" t="str">
        <f t="shared" si="65"/>
        <v>BAU, cost</v>
      </c>
      <c r="B2429" s="54">
        <v>3</v>
      </c>
      <c r="C2429" s="54" t="str">
        <f t="shared" ref="C2429:I2429" si="114">C1583</f>
        <v>South East</v>
      </c>
      <c r="D2429" s="54">
        <f t="shared" si="114"/>
        <v>2</v>
      </c>
      <c r="E2429" s="54">
        <f t="shared" si="114"/>
        <v>2018</v>
      </c>
      <c r="F2429" s="54" t="str">
        <f t="shared" si="114"/>
        <v>Households, optimum sorting</v>
      </c>
      <c r="G2429" s="54">
        <f t="shared" si="114"/>
        <v>3</v>
      </c>
      <c r="H2429" s="54">
        <f t="shared" si="114"/>
        <v>0.14900000000000002</v>
      </c>
      <c r="I2429" s="54">
        <f t="shared" si="114"/>
        <v>0.14900000000000002</v>
      </c>
    </row>
    <row r="2430" spans="1:9" x14ac:dyDescent="0.25">
      <c r="A2430" s="54" t="str">
        <f t="shared" si="65"/>
        <v>BAU, cost</v>
      </c>
      <c r="B2430" s="54">
        <v>3</v>
      </c>
      <c r="C2430" s="54" t="str">
        <f t="shared" ref="C2430:I2430" si="115">C1584</f>
        <v>South East</v>
      </c>
      <c r="D2430" s="54">
        <f t="shared" si="115"/>
        <v>2</v>
      </c>
      <c r="E2430" s="54">
        <f t="shared" si="115"/>
        <v>2019</v>
      </c>
      <c r="F2430" s="54" t="str">
        <f t="shared" si="115"/>
        <v>MSW-like C&amp;I, average 2010/11</v>
      </c>
      <c r="G2430" s="54">
        <f t="shared" si="115"/>
        <v>4</v>
      </c>
      <c r="H2430" s="54">
        <f t="shared" si="115"/>
        <v>0.78999999999999992</v>
      </c>
      <c r="I2430" s="54">
        <f t="shared" si="115"/>
        <v>0.78999999999999992</v>
      </c>
    </row>
    <row r="2431" spans="1:9" x14ac:dyDescent="0.25">
      <c r="A2431" s="54" t="str">
        <f t="shared" si="65"/>
        <v>BAU, cost</v>
      </c>
      <c r="B2431" s="54">
        <v>3</v>
      </c>
      <c r="C2431" s="54" t="str">
        <f t="shared" ref="C2431:I2431" si="116">C1585</f>
        <v>South East</v>
      </c>
      <c r="D2431" s="54">
        <f t="shared" si="116"/>
        <v>2</v>
      </c>
      <c r="E2431" s="54">
        <f t="shared" si="116"/>
        <v>2019</v>
      </c>
      <c r="F2431" s="54" t="str">
        <f t="shared" si="116"/>
        <v>MSW-like C&amp;I, optimum sorting</v>
      </c>
      <c r="G2431" s="54">
        <f t="shared" si="116"/>
        <v>5</v>
      </c>
      <c r="H2431" s="54">
        <f t="shared" si="116"/>
        <v>0.21000000000000002</v>
      </c>
      <c r="I2431" s="54">
        <f t="shared" si="116"/>
        <v>0.21000000000000002</v>
      </c>
    </row>
    <row r="2432" spans="1:9" x14ac:dyDescent="0.25">
      <c r="A2432" s="54" t="str">
        <f t="shared" si="65"/>
        <v>BAU, cost</v>
      </c>
      <c r="B2432" s="54">
        <v>3</v>
      </c>
      <c r="C2432" s="54" t="str">
        <f t="shared" ref="C2432:I2432" si="117">C1586</f>
        <v>South East</v>
      </c>
      <c r="D2432" s="54">
        <f t="shared" si="117"/>
        <v>2</v>
      </c>
      <c r="E2432" s="54">
        <f t="shared" si="117"/>
        <v>2019</v>
      </c>
      <c r="F2432" s="54" t="str">
        <f t="shared" si="117"/>
        <v>Householders, average 2010/11</v>
      </c>
      <c r="G2432" s="54">
        <f t="shared" si="117"/>
        <v>2</v>
      </c>
      <c r="H2432" s="54">
        <f t="shared" si="117"/>
        <v>0.81850000000000001</v>
      </c>
      <c r="I2432" s="54">
        <f t="shared" si="117"/>
        <v>0.81850000000000001</v>
      </c>
    </row>
    <row r="2433" spans="1:9" x14ac:dyDescent="0.25">
      <c r="A2433" s="54" t="str">
        <f t="shared" si="65"/>
        <v>BAU, cost</v>
      </c>
      <c r="B2433" s="54">
        <v>3</v>
      </c>
      <c r="C2433" s="54" t="str">
        <f t="shared" ref="C2433:I2433" si="118">C1587</f>
        <v>South East</v>
      </c>
      <c r="D2433" s="54">
        <f t="shared" si="118"/>
        <v>2</v>
      </c>
      <c r="E2433" s="54">
        <f t="shared" si="118"/>
        <v>2019</v>
      </c>
      <c r="F2433" s="54" t="str">
        <f t="shared" si="118"/>
        <v>Households, optimum sorting</v>
      </c>
      <c r="G2433" s="54">
        <f t="shared" si="118"/>
        <v>3</v>
      </c>
      <c r="H2433" s="54">
        <f t="shared" si="118"/>
        <v>0.18150000000000002</v>
      </c>
      <c r="I2433" s="54">
        <f t="shared" si="118"/>
        <v>0.18150000000000002</v>
      </c>
    </row>
    <row r="2434" spans="1:9" x14ac:dyDescent="0.25">
      <c r="A2434" s="54" t="str">
        <f t="shared" si="65"/>
        <v>BAU, cost</v>
      </c>
      <c r="B2434" s="54">
        <v>3</v>
      </c>
      <c r="C2434" s="54" t="str">
        <f t="shared" ref="C2434:I2434" si="119">C1588</f>
        <v>South East</v>
      </c>
      <c r="D2434" s="54">
        <f t="shared" si="119"/>
        <v>2</v>
      </c>
      <c r="E2434" s="54">
        <f t="shared" si="119"/>
        <v>2020</v>
      </c>
      <c r="F2434" s="54" t="str">
        <f t="shared" si="119"/>
        <v>MSW-like C&amp;I, average 2010/11</v>
      </c>
      <c r="G2434" s="54">
        <f t="shared" si="119"/>
        <v>4</v>
      </c>
      <c r="H2434" s="54">
        <f t="shared" si="119"/>
        <v>0.7579999999999999</v>
      </c>
      <c r="I2434" s="54">
        <f t="shared" si="119"/>
        <v>0.7579999999999999</v>
      </c>
    </row>
    <row r="2435" spans="1:9" x14ac:dyDescent="0.25">
      <c r="A2435" s="54" t="str">
        <f t="shared" si="65"/>
        <v>BAU, cost</v>
      </c>
      <c r="B2435" s="54">
        <v>3</v>
      </c>
      <c r="C2435" s="54" t="str">
        <f t="shared" ref="C2435:I2435" si="120">C1589</f>
        <v>South East</v>
      </c>
      <c r="D2435" s="54">
        <f t="shared" si="120"/>
        <v>2</v>
      </c>
      <c r="E2435" s="54">
        <f t="shared" si="120"/>
        <v>2020</v>
      </c>
      <c r="F2435" s="54" t="str">
        <f t="shared" si="120"/>
        <v>MSW-like C&amp;I, optimum sorting</v>
      </c>
      <c r="G2435" s="54">
        <f t="shared" si="120"/>
        <v>5</v>
      </c>
      <c r="H2435" s="54">
        <f t="shared" si="120"/>
        <v>0.24200000000000002</v>
      </c>
      <c r="I2435" s="54">
        <f t="shared" si="120"/>
        <v>0.24200000000000002</v>
      </c>
    </row>
    <row r="2436" spans="1:9" x14ac:dyDescent="0.25">
      <c r="A2436" s="54" t="str">
        <f t="shared" si="65"/>
        <v>BAU, cost</v>
      </c>
      <c r="B2436" s="54">
        <v>3</v>
      </c>
      <c r="C2436" s="54" t="str">
        <f t="shared" ref="C2436:I2436" si="121">C1590</f>
        <v>South East</v>
      </c>
      <c r="D2436" s="54">
        <f t="shared" si="121"/>
        <v>2</v>
      </c>
      <c r="E2436" s="54">
        <f t="shared" si="121"/>
        <v>2020</v>
      </c>
      <c r="F2436" s="54" t="str">
        <f t="shared" si="121"/>
        <v>Householders, average 2010/11</v>
      </c>
      <c r="G2436" s="54">
        <f t="shared" si="121"/>
        <v>2</v>
      </c>
      <c r="H2436" s="54">
        <f t="shared" si="121"/>
        <v>0.78600000000000003</v>
      </c>
      <c r="I2436" s="54">
        <f t="shared" si="121"/>
        <v>0.78600000000000003</v>
      </c>
    </row>
    <row r="2437" spans="1:9" x14ac:dyDescent="0.25">
      <c r="A2437" s="54" t="str">
        <f t="shared" si="65"/>
        <v>BAU, cost</v>
      </c>
      <c r="B2437" s="54">
        <v>3</v>
      </c>
      <c r="C2437" s="54" t="str">
        <f t="shared" ref="C2437:I2437" si="122">C1591</f>
        <v>South East</v>
      </c>
      <c r="D2437" s="54">
        <f t="shared" si="122"/>
        <v>2</v>
      </c>
      <c r="E2437" s="54">
        <f t="shared" si="122"/>
        <v>2020</v>
      </c>
      <c r="F2437" s="54" t="str">
        <f t="shared" si="122"/>
        <v>Households, optimum sorting</v>
      </c>
      <c r="G2437" s="54">
        <f t="shared" si="122"/>
        <v>3</v>
      </c>
      <c r="H2437" s="54">
        <f t="shared" si="122"/>
        <v>0.21400000000000002</v>
      </c>
      <c r="I2437" s="54">
        <f t="shared" si="122"/>
        <v>0.21400000000000002</v>
      </c>
    </row>
    <row r="2438" spans="1:9" x14ac:dyDescent="0.25">
      <c r="A2438" s="54" t="str">
        <f t="shared" si="65"/>
        <v>BAU, cost</v>
      </c>
      <c r="B2438" s="54">
        <v>3</v>
      </c>
      <c r="C2438" s="54" t="str">
        <f t="shared" ref="C2438:I2438" si="123">C1592</f>
        <v>South East</v>
      </c>
      <c r="D2438" s="54">
        <f t="shared" si="123"/>
        <v>2</v>
      </c>
      <c r="E2438" s="54">
        <f t="shared" si="123"/>
        <v>2021</v>
      </c>
      <c r="F2438" s="54" t="str">
        <f t="shared" si="123"/>
        <v>MSW-like C&amp;I, average 2010/11</v>
      </c>
      <c r="G2438" s="54">
        <f t="shared" si="123"/>
        <v>4</v>
      </c>
      <c r="H2438" s="54">
        <f t="shared" si="123"/>
        <v>0.72499999999999998</v>
      </c>
      <c r="I2438" s="54">
        <f t="shared" si="123"/>
        <v>0.72499999999999998</v>
      </c>
    </row>
    <row r="2439" spans="1:9" x14ac:dyDescent="0.25">
      <c r="A2439" s="54" t="str">
        <f t="shared" si="65"/>
        <v>BAU, cost</v>
      </c>
      <c r="B2439" s="54">
        <v>3</v>
      </c>
      <c r="C2439" s="54" t="str">
        <f t="shared" ref="C2439:I2439" si="124">C1593</f>
        <v>South East</v>
      </c>
      <c r="D2439" s="54">
        <f t="shared" si="124"/>
        <v>2</v>
      </c>
      <c r="E2439" s="54">
        <f t="shared" si="124"/>
        <v>2021</v>
      </c>
      <c r="F2439" s="54" t="str">
        <f t="shared" si="124"/>
        <v>MSW-like C&amp;I, optimum sorting</v>
      </c>
      <c r="G2439" s="54">
        <f t="shared" si="124"/>
        <v>5</v>
      </c>
      <c r="H2439" s="54">
        <f t="shared" si="124"/>
        <v>0.27500000000000002</v>
      </c>
      <c r="I2439" s="54">
        <f t="shared" si="124"/>
        <v>0.27500000000000002</v>
      </c>
    </row>
    <row r="2440" spans="1:9" x14ac:dyDescent="0.25">
      <c r="A2440" s="54" t="str">
        <f t="shared" si="65"/>
        <v>BAU, cost</v>
      </c>
      <c r="B2440" s="54">
        <v>3</v>
      </c>
      <c r="C2440" s="54" t="str">
        <f t="shared" ref="C2440:I2440" si="125">C1594</f>
        <v>South East</v>
      </c>
      <c r="D2440" s="54">
        <f t="shared" si="125"/>
        <v>2</v>
      </c>
      <c r="E2440" s="54">
        <f t="shared" si="125"/>
        <v>2022</v>
      </c>
      <c r="F2440" s="54" t="str">
        <f t="shared" si="125"/>
        <v>Householders, average 2010/11</v>
      </c>
      <c r="G2440" s="54">
        <f t="shared" si="125"/>
        <v>2</v>
      </c>
      <c r="H2440" s="54">
        <f t="shared" si="125"/>
        <v>0.72100000000000009</v>
      </c>
      <c r="I2440" s="54">
        <f t="shared" si="125"/>
        <v>0.72100000000000009</v>
      </c>
    </row>
    <row r="2441" spans="1:9" x14ac:dyDescent="0.25">
      <c r="A2441" s="54" t="str">
        <f t="shared" si="65"/>
        <v>BAU, cost</v>
      </c>
      <c r="B2441" s="54">
        <v>3</v>
      </c>
      <c r="C2441" s="54" t="str">
        <f t="shared" ref="C2441:I2441" si="126">C1595</f>
        <v>South East</v>
      </c>
      <c r="D2441" s="54">
        <f t="shared" si="126"/>
        <v>2</v>
      </c>
      <c r="E2441" s="54">
        <f t="shared" si="126"/>
        <v>2022</v>
      </c>
      <c r="F2441" s="54" t="str">
        <f t="shared" si="126"/>
        <v>Households, optimum sorting</v>
      </c>
      <c r="G2441" s="54">
        <f t="shared" si="126"/>
        <v>3</v>
      </c>
      <c r="H2441" s="54">
        <f t="shared" si="126"/>
        <v>0.27900000000000003</v>
      </c>
      <c r="I2441" s="54">
        <f t="shared" si="126"/>
        <v>0.27900000000000003</v>
      </c>
    </row>
    <row r="2442" spans="1:9" x14ac:dyDescent="0.25">
      <c r="A2442" s="54" t="str">
        <f t="shared" si="65"/>
        <v>BAU, cost</v>
      </c>
      <c r="B2442" s="54">
        <v>3</v>
      </c>
      <c r="C2442" s="54" t="str">
        <f t="shared" ref="C2442:I2442" si="127">C1596</f>
        <v>South East</v>
      </c>
      <c r="D2442" s="54">
        <f t="shared" si="127"/>
        <v>2</v>
      </c>
      <c r="E2442" s="54">
        <f t="shared" si="127"/>
        <v>2023</v>
      </c>
      <c r="F2442" s="54" t="str">
        <f t="shared" si="127"/>
        <v>MSW-like C&amp;I, average 2010/12</v>
      </c>
      <c r="G2442" s="54">
        <f t="shared" si="127"/>
        <v>4</v>
      </c>
      <c r="H2442" s="54">
        <f t="shared" si="127"/>
        <v>0.66100000000000003</v>
      </c>
      <c r="I2442" s="54">
        <f t="shared" si="127"/>
        <v>0.66100000000000003</v>
      </c>
    </row>
    <row r="2443" spans="1:9" x14ac:dyDescent="0.25">
      <c r="A2443" s="54" t="str">
        <f t="shared" si="65"/>
        <v>BAU, cost</v>
      </c>
      <c r="B2443" s="54">
        <v>3</v>
      </c>
      <c r="C2443" s="54" t="str">
        <f t="shared" ref="C2443:I2443" si="128">C1597</f>
        <v>South East</v>
      </c>
      <c r="D2443" s="54">
        <f t="shared" si="128"/>
        <v>2</v>
      </c>
      <c r="E2443" s="54">
        <f t="shared" si="128"/>
        <v>2023</v>
      </c>
      <c r="F2443" s="54" t="str">
        <f t="shared" si="128"/>
        <v>MSW-like C&amp;I, optimum sorting</v>
      </c>
      <c r="G2443" s="54">
        <f t="shared" si="128"/>
        <v>5</v>
      </c>
      <c r="H2443" s="54">
        <f t="shared" si="128"/>
        <v>0.33900000000000002</v>
      </c>
      <c r="I2443" s="54">
        <f t="shared" si="128"/>
        <v>0.33900000000000002</v>
      </c>
    </row>
    <row r="2444" spans="1:9" x14ac:dyDescent="0.25">
      <c r="A2444" s="54" t="str">
        <f t="shared" si="65"/>
        <v>BAU, cost</v>
      </c>
      <c r="B2444" s="54">
        <v>3</v>
      </c>
      <c r="C2444" s="54" t="str">
        <f t="shared" ref="C2444:I2444" si="129">C1598</f>
        <v>South East</v>
      </c>
      <c r="D2444" s="54">
        <f t="shared" si="129"/>
        <v>2</v>
      </c>
      <c r="E2444" s="54">
        <f t="shared" si="129"/>
        <v>2024</v>
      </c>
      <c r="F2444" s="54" t="str">
        <f t="shared" si="129"/>
        <v>Householders, average 2010/11</v>
      </c>
      <c r="G2444" s="54">
        <f t="shared" si="129"/>
        <v>2</v>
      </c>
      <c r="H2444" s="54">
        <f t="shared" si="129"/>
        <v>0.65600000000000014</v>
      </c>
      <c r="I2444" s="54">
        <f t="shared" si="129"/>
        <v>0.65600000000000014</v>
      </c>
    </row>
    <row r="2445" spans="1:9" x14ac:dyDescent="0.25">
      <c r="A2445" s="54" t="str">
        <f t="shared" ref="A2445:A2508" si="130">A1599</f>
        <v>BAU, cost</v>
      </c>
      <c r="B2445" s="54">
        <v>3</v>
      </c>
      <c r="C2445" s="54" t="str">
        <f t="shared" ref="C2445:I2445" si="131">C1599</f>
        <v>South East</v>
      </c>
      <c r="D2445" s="54">
        <f t="shared" si="131"/>
        <v>2</v>
      </c>
      <c r="E2445" s="54">
        <f t="shared" si="131"/>
        <v>2024</v>
      </c>
      <c r="F2445" s="54" t="str">
        <f t="shared" si="131"/>
        <v>Households, optimum sorting</v>
      </c>
      <c r="G2445" s="54">
        <f t="shared" si="131"/>
        <v>3</v>
      </c>
      <c r="H2445" s="54">
        <f t="shared" si="131"/>
        <v>0.34400000000000003</v>
      </c>
      <c r="I2445" s="54">
        <f t="shared" si="131"/>
        <v>0.34400000000000003</v>
      </c>
    </row>
    <row r="2446" spans="1:9" x14ac:dyDescent="0.25">
      <c r="A2446" s="54" t="str">
        <f t="shared" si="130"/>
        <v>BAU, cost</v>
      </c>
      <c r="B2446" s="54">
        <v>3</v>
      </c>
      <c r="C2446" s="54" t="str">
        <f t="shared" ref="C2446:I2446" si="132">C1600</f>
        <v>South East</v>
      </c>
      <c r="D2446" s="54">
        <f t="shared" si="132"/>
        <v>2</v>
      </c>
      <c r="E2446" s="54">
        <f t="shared" si="132"/>
        <v>2025</v>
      </c>
      <c r="F2446" s="54" t="str">
        <f t="shared" si="132"/>
        <v>MSW-like C&amp;I, average 2010/13</v>
      </c>
      <c r="G2446" s="54">
        <f t="shared" si="132"/>
        <v>4</v>
      </c>
      <c r="H2446" s="54">
        <f t="shared" si="132"/>
        <v>0.59699999999999998</v>
      </c>
      <c r="I2446" s="54">
        <f t="shared" si="132"/>
        <v>0.59699999999999998</v>
      </c>
    </row>
    <row r="2447" spans="1:9" x14ac:dyDescent="0.25">
      <c r="A2447" s="54" t="str">
        <f t="shared" si="130"/>
        <v>BAU, cost</v>
      </c>
      <c r="B2447" s="54">
        <v>3</v>
      </c>
      <c r="C2447" s="54" t="str">
        <f t="shared" ref="C2447:I2447" si="133">C1601</f>
        <v>South East</v>
      </c>
      <c r="D2447" s="54">
        <f t="shared" si="133"/>
        <v>2</v>
      </c>
      <c r="E2447" s="54">
        <f t="shared" si="133"/>
        <v>2025</v>
      </c>
      <c r="F2447" s="54" t="str">
        <f t="shared" si="133"/>
        <v>MSW-like C&amp;I, optimum sorting</v>
      </c>
      <c r="G2447" s="54">
        <f t="shared" si="133"/>
        <v>5</v>
      </c>
      <c r="H2447" s="54">
        <f t="shared" si="133"/>
        <v>0.40300000000000002</v>
      </c>
      <c r="I2447" s="54">
        <f t="shared" si="133"/>
        <v>0.40300000000000002</v>
      </c>
    </row>
    <row r="2448" spans="1:9" x14ac:dyDescent="0.25">
      <c r="A2448" s="54" t="str">
        <f t="shared" si="130"/>
        <v>BAU, cost</v>
      </c>
      <c r="B2448" s="54">
        <v>3</v>
      </c>
      <c r="C2448" s="54" t="str">
        <f t="shared" ref="C2448:I2448" si="134">C1602</f>
        <v>South East</v>
      </c>
      <c r="D2448" s="54">
        <f t="shared" si="134"/>
        <v>2</v>
      </c>
      <c r="E2448" s="54">
        <f t="shared" si="134"/>
        <v>2026</v>
      </c>
      <c r="F2448" s="54" t="str">
        <f t="shared" si="134"/>
        <v>Householders, average 2010/11</v>
      </c>
      <c r="G2448" s="54">
        <f t="shared" si="134"/>
        <v>2</v>
      </c>
      <c r="H2448" s="54">
        <f t="shared" si="134"/>
        <v>0.59100000000000019</v>
      </c>
      <c r="I2448" s="54">
        <f t="shared" si="134"/>
        <v>0.59100000000000019</v>
      </c>
    </row>
    <row r="2449" spans="1:9" x14ac:dyDescent="0.25">
      <c r="A2449" s="54" t="str">
        <f t="shared" si="130"/>
        <v>BAU, cost</v>
      </c>
      <c r="B2449" s="54">
        <v>3</v>
      </c>
      <c r="C2449" s="54" t="str">
        <f t="shared" ref="C2449:I2449" si="135">C1603</f>
        <v>South East</v>
      </c>
      <c r="D2449" s="54">
        <f t="shared" si="135"/>
        <v>2</v>
      </c>
      <c r="E2449" s="54">
        <f t="shared" si="135"/>
        <v>2026</v>
      </c>
      <c r="F2449" s="54" t="str">
        <f t="shared" si="135"/>
        <v>Households, optimum sorting</v>
      </c>
      <c r="G2449" s="54">
        <f t="shared" si="135"/>
        <v>3</v>
      </c>
      <c r="H2449" s="54">
        <f t="shared" si="135"/>
        <v>0.40900000000000003</v>
      </c>
      <c r="I2449" s="54">
        <f t="shared" si="135"/>
        <v>0.40900000000000003</v>
      </c>
    </row>
    <row r="2450" spans="1:9" x14ac:dyDescent="0.25">
      <c r="A2450" s="54" t="str">
        <f t="shared" si="130"/>
        <v>BAU, cost</v>
      </c>
      <c r="B2450" s="54">
        <v>3</v>
      </c>
      <c r="C2450" s="54" t="str">
        <f t="shared" ref="C2450:I2450" si="136">C1604</f>
        <v>South East</v>
      </c>
      <c r="D2450" s="54">
        <f t="shared" si="136"/>
        <v>2</v>
      </c>
      <c r="E2450" s="54">
        <f t="shared" si="136"/>
        <v>2027</v>
      </c>
      <c r="F2450" s="54" t="str">
        <f t="shared" si="136"/>
        <v>MSW-like C&amp;I, average 2010/14</v>
      </c>
      <c r="G2450" s="54">
        <f t="shared" si="136"/>
        <v>4</v>
      </c>
      <c r="H2450" s="54">
        <f t="shared" si="136"/>
        <v>0.53299999999999992</v>
      </c>
      <c r="I2450" s="54">
        <f t="shared" si="136"/>
        <v>0.53299999999999992</v>
      </c>
    </row>
    <row r="2451" spans="1:9" x14ac:dyDescent="0.25">
      <c r="A2451" s="54" t="str">
        <f t="shared" si="130"/>
        <v>BAU, cost</v>
      </c>
      <c r="B2451" s="54">
        <v>3</v>
      </c>
      <c r="C2451" s="54" t="str">
        <f t="shared" ref="C2451:I2451" si="137">C1605</f>
        <v>South East</v>
      </c>
      <c r="D2451" s="54">
        <f t="shared" si="137"/>
        <v>2</v>
      </c>
      <c r="E2451" s="54">
        <f t="shared" si="137"/>
        <v>2027</v>
      </c>
      <c r="F2451" s="54" t="str">
        <f t="shared" si="137"/>
        <v>MSW-like C&amp;I, optimum sorting</v>
      </c>
      <c r="G2451" s="54">
        <f t="shared" si="137"/>
        <v>5</v>
      </c>
      <c r="H2451" s="54">
        <f t="shared" si="137"/>
        <v>0.46700000000000003</v>
      </c>
      <c r="I2451" s="54">
        <f t="shared" si="137"/>
        <v>0.46700000000000003</v>
      </c>
    </row>
    <row r="2452" spans="1:9" x14ac:dyDescent="0.25">
      <c r="A2452" s="54" t="str">
        <f t="shared" si="130"/>
        <v>BAU, cost</v>
      </c>
      <c r="B2452" s="54">
        <v>3</v>
      </c>
      <c r="C2452" s="54" t="str">
        <f t="shared" ref="C2452:I2452" si="138">C1606</f>
        <v>South East</v>
      </c>
      <c r="D2452" s="54">
        <f t="shared" si="138"/>
        <v>2</v>
      </c>
      <c r="E2452" s="54">
        <f t="shared" si="138"/>
        <v>2028</v>
      </c>
      <c r="F2452" s="54" t="str">
        <f t="shared" si="138"/>
        <v>Householders, average 2010/11</v>
      </c>
      <c r="G2452" s="54">
        <f t="shared" si="138"/>
        <v>2</v>
      </c>
      <c r="H2452" s="54">
        <f t="shared" si="138"/>
        <v>0.52600000000000025</v>
      </c>
      <c r="I2452" s="54">
        <f t="shared" si="138"/>
        <v>0.52600000000000025</v>
      </c>
    </row>
    <row r="2453" spans="1:9" x14ac:dyDescent="0.25">
      <c r="A2453" s="54" t="str">
        <f t="shared" si="130"/>
        <v>BAU, cost</v>
      </c>
      <c r="B2453" s="54">
        <v>3</v>
      </c>
      <c r="C2453" s="54" t="str">
        <f t="shared" ref="C2453:I2453" si="139">C1607</f>
        <v>South East</v>
      </c>
      <c r="D2453" s="54">
        <f t="shared" si="139"/>
        <v>2</v>
      </c>
      <c r="E2453" s="54">
        <f t="shared" si="139"/>
        <v>2028</v>
      </c>
      <c r="F2453" s="54" t="str">
        <f t="shared" si="139"/>
        <v>Households, optimum sorting</v>
      </c>
      <c r="G2453" s="54">
        <f t="shared" si="139"/>
        <v>3</v>
      </c>
      <c r="H2453" s="54">
        <f t="shared" si="139"/>
        <v>0.47400000000000003</v>
      </c>
      <c r="I2453" s="54">
        <f t="shared" si="139"/>
        <v>0.47400000000000003</v>
      </c>
    </row>
    <row r="2454" spans="1:9" x14ac:dyDescent="0.25">
      <c r="A2454" s="54" t="str">
        <f t="shared" si="130"/>
        <v>BAU, cost</v>
      </c>
      <c r="B2454" s="54">
        <v>3</v>
      </c>
      <c r="C2454" s="54" t="str">
        <f t="shared" ref="C2454:I2454" si="140">C1608</f>
        <v>South East</v>
      </c>
      <c r="D2454" s="54">
        <f t="shared" si="140"/>
        <v>2</v>
      </c>
      <c r="E2454" s="54">
        <f t="shared" si="140"/>
        <v>2029</v>
      </c>
      <c r="F2454" s="54" t="str">
        <f t="shared" si="140"/>
        <v>MSW-like C&amp;I, average 2010/15</v>
      </c>
      <c r="G2454" s="54">
        <f t="shared" si="140"/>
        <v>4</v>
      </c>
      <c r="H2454" s="54">
        <f t="shared" si="140"/>
        <v>0.46899999999999992</v>
      </c>
      <c r="I2454" s="54">
        <f t="shared" si="140"/>
        <v>0.46899999999999992</v>
      </c>
    </row>
    <row r="2455" spans="1:9" x14ac:dyDescent="0.25">
      <c r="A2455" s="54" t="str">
        <f t="shared" si="130"/>
        <v>BAU, cost</v>
      </c>
      <c r="B2455" s="54">
        <v>3</v>
      </c>
      <c r="C2455" s="54" t="str">
        <f t="shared" ref="C2455:I2455" si="141">C1609</f>
        <v>South East</v>
      </c>
      <c r="D2455" s="54">
        <f t="shared" si="141"/>
        <v>2</v>
      </c>
      <c r="E2455" s="54">
        <f t="shared" si="141"/>
        <v>2029</v>
      </c>
      <c r="F2455" s="54" t="str">
        <f t="shared" si="141"/>
        <v>MSW-like C&amp;I, optimum sorting</v>
      </c>
      <c r="G2455" s="54">
        <f t="shared" si="141"/>
        <v>5</v>
      </c>
      <c r="H2455" s="54">
        <f t="shared" si="141"/>
        <v>0.53100000000000003</v>
      </c>
      <c r="I2455" s="54">
        <f t="shared" si="141"/>
        <v>0.53100000000000003</v>
      </c>
    </row>
    <row r="2456" spans="1:9" x14ac:dyDescent="0.25">
      <c r="A2456" s="54" t="str">
        <f t="shared" si="130"/>
        <v>BAU, cost</v>
      </c>
      <c r="B2456" s="54">
        <v>3</v>
      </c>
      <c r="C2456" s="54" t="str">
        <f t="shared" ref="C2456:I2456" si="142">C1610</f>
        <v>South East</v>
      </c>
      <c r="D2456" s="54">
        <f t="shared" si="142"/>
        <v>2</v>
      </c>
      <c r="E2456" s="54">
        <f t="shared" si="142"/>
        <v>2030</v>
      </c>
      <c r="F2456" s="54" t="str">
        <f t="shared" si="142"/>
        <v>Householders, average 2010/11</v>
      </c>
      <c r="G2456" s="54">
        <f t="shared" si="142"/>
        <v>2</v>
      </c>
      <c r="H2456" s="54">
        <f t="shared" si="142"/>
        <v>0.46100000000000024</v>
      </c>
      <c r="I2456" s="54">
        <f t="shared" si="142"/>
        <v>0.46100000000000024</v>
      </c>
    </row>
    <row r="2457" spans="1:9" x14ac:dyDescent="0.25">
      <c r="A2457" s="54" t="str">
        <f t="shared" si="130"/>
        <v>BAU, cost</v>
      </c>
      <c r="B2457" s="54">
        <v>3</v>
      </c>
      <c r="C2457" s="54" t="str">
        <f t="shared" ref="C2457:I2457" si="143">C1611</f>
        <v>South East</v>
      </c>
      <c r="D2457" s="54">
        <f t="shared" si="143"/>
        <v>2</v>
      </c>
      <c r="E2457" s="54">
        <f t="shared" si="143"/>
        <v>2030</v>
      </c>
      <c r="F2457" s="54" t="str">
        <f t="shared" si="143"/>
        <v>Households, optimum sorting</v>
      </c>
      <c r="G2457" s="54">
        <f t="shared" si="143"/>
        <v>3</v>
      </c>
      <c r="H2457" s="54">
        <f t="shared" si="143"/>
        <v>0.53900000000000003</v>
      </c>
      <c r="I2457" s="54">
        <f t="shared" si="143"/>
        <v>0.53900000000000003</v>
      </c>
    </row>
    <row r="2458" spans="1:9" x14ac:dyDescent="0.25">
      <c r="A2458" s="54" t="str">
        <f t="shared" si="130"/>
        <v>BAU, cost</v>
      </c>
      <c r="B2458" s="54">
        <v>3</v>
      </c>
      <c r="C2458" s="54" t="str">
        <f t="shared" ref="C2458:I2458" si="144">C1612</f>
        <v>South East</v>
      </c>
      <c r="D2458" s="54">
        <f t="shared" si="144"/>
        <v>2</v>
      </c>
      <c r="E2458" s="54">
        <f t="shared" si="144"/>
        <v>2031</v>
      </c>
      <c r="F2458" s="54" t="str">
        <f t="shared" si="144"/>
        <v>MSW-like C&amp;I, average 2010/16</v>
      </c>
      <c r="G2458" s="54">
        <f t="shared" si="144"/>
        <v>4</v>
      </c>
      <c r="H2458" s="54">
        <f t="shared" si="144"/>
        <v>0.40499999999999992</v>
      </c>
      <c r="I2458" s="54">
        <f t="shared" si="144"/>
        <v>0.40499999999999992</v>
      </c>
    </row>
    <row r="2459" spans="1:9" x14ac:dyDescent="0.25">
      <c r="A2459" s="54" t="str">
        <f t="shared" si="130"/>
        <v>BAU, cost</v>
      </c>
      <c r="B2459" s="54">
        <v>3</v>
      </c>
      <c r="C2459" s="54" t="str">
        <f t="shared" ref="C2459:I2459" si="145">C1613</f>
        <v>South East</v>
      </c>
      <c r="D2459" s="54">
        <f t="shared" si="145"/>
        <v>2</v>
      </c>
      <c r="E2459" s="54">
        <f t="shared" si="145"/>
        <v>2031</v>
      </c>
      <c r="F2459" s="54" t="str">
        <f t="shared" si="145"/>
        <v>MSW-like C&amp;I, optimum sorting</v>
      </c>
      <c r="G2459" s="54">
        <f t="shared" si="145"/>
        <v>5</v>
      </c>
      <c r="H2459" s="54">
        <f t="shared" si="145"/>
        <v>0.59499999999999997</v>
      </c>
      <c r="I2459" s="54">
        <f t="shared" si="145"/>
        <v>0.59499999999999997</v>
      </c>
    </row>
    <row r="2460" spans="1:9" x14ac:dyDescent="0.25">
      <c r="A2460" s="54" t="str">
        <f t="shared" si="130"/>
        <v>BAU, cost</v>
      </c>
      <c r="B2460" s="54">
        <v>3</v>
      </c>
      <c r="C2460" s="54" t="str">
        <f t="shared" ref="C2460:I2460" si="146">C1614</f>
        <v>South East</v>
      </c>
      <c r="D2460" s="54">
        <f t="shared" si="146"/>
        <v>2</v>
      </c>
      <c r="E2460" s="54">
        <f t="shared" si="146"/>
        <v>2032</v>
      </c>
      <c r="F2460" s="54" t="str">
        <f t="shared" si="146"/>
        <v>Householders, average 2010/11</v>
      </c>
      <c r="G2460" s="54">
        <f t="shared" si="146"/>
        <v>2</v>
      </c>
      <c r="H2460" s="54">
        <f t="shared" si="146"/>
        <v>0.39600000000000024</v>
      </c>
      <c r="I2460" s="54">
        <f t="shared" si="146"/>
        <v>0.39600000000000024</v>
      </c>
    </row>
    <row r="2461" spans="1:9" x14ac:dyDescent="0.25">
      <c r="A2461" s="54" t="str">
        <f t="shared" si="130"/>
        <v>BAU, cost</v>
      </c>
      <c r="B2461" s="54">
        <v>3</v>
      </c>
      <c r="C2461" s="54" t="str">
        <f t="shared" ref="C2461:I2461" si="147">C1615</f>
        <v>South East</v>
      </c>
      <c r="D2461" s="54">
        <f t="shared" si="147"/>
        <v>2</v>
      </c>
      <c r="E2461" s="54">
        <f t="shared" si="147"/>
        <v>2032</v>
      </c>
      <c r="F2461" s="54" t="str">
        <f t="shared" si="147"/>
        <v>Households, optimum sorting</v>
      </c>
      <c r="G2461" s="54">
        <f t="shared" si="147"/>
        <v>3</v>
      </c>
      <c r="H2461" s="54">
        <f t="shared" si="147"/>
        <v>0.60400000000000009</v>
      </c>
      <c r="I2461" s="54">
        <f t="shared" si="147"/>
        <v>0.60400000000000009</v>
      </c>
    </row>
    <row r="2462" spans="1:9" x14ac:dyDescent="0.25">
      <c r="A2462" s="54" t="str">
        <f t="shared" si="130"/>
        <v>BAU, cost</v>
      </c>
      <c r="B2462" s="54">
        <v>3</v>
      </c>
      <c r="C2462" s="54" t="str">
        <f t="shared" ref="C2462:I2462" si="148">C1616</f>
        <v>South East</v>
      </c>
      <c r="D2462" s="54">
        <f t="shared" si="148"/>
        <v>2</v>
      </c>
      <c r="E2462" s="54">
        <f t="shared" si="148"/>
        <v>2033</v>
      </c>
      <c r="F2462" s="54" t="str">
        <f t="shared" si="148"/>
        <v>MSW-like C&amp;I, average 2010/17</v>
      </c>
      <c r="G2462" s="54">
        <f t="shared" si="148"/>
        <v>4</v>
      </c>
      <c r="H2462" s="54">
        <f t="shared" si="148"/>
        <v>0.34099999999999991</v>
      </c>
      <c r="I2462" s="54">
        <f t="shared" si="148"/>
        <v>0.34099999999999991</v>
      </c>
    </row>
    <row r="2463" spans="1:9" x14ac:dyDescent="0.25">
      <c r="A2463" s="54" t="str">
        <f t="shared" si="130"/>
        <v>BAU, cost</v>
      </c>
      <c r="B2463" s="54">
        <v>3</v>
      </c>
      <c r="C2463" s="54" t="str">
        <f t="shared" ref="C2463:I2463" si="149">C1617</f>
        <v>South East</v>
      </c>
      <c r="D2463" s="54">
        <f t="shared" si="149"/>
        <v>2</v>
      </c>
      <c r="E2463" s="54">
        <f t="shared" si="149"/>
        <v>2033</v>
      </c>
      <c r="F2463" s="54" t="str">
        <f t="shared" si="149"/>
        <v>MSW-like C&amp;I, optimum sorting</v>
      </c>
      <c r="G2463" s="54">
        <f t="shared" si="149"/>
        <v>5</v>
      </c>
      <c r="H2463" s="54">
        <f t="shared" si="149"/>
        <v>0.65900000000000003</v>
      </c>
      <c r="I2463" s="54">
        <f t="shared" si="149"/>
        <v>0.65900000000000003</v>
      </c>
    </row>
    <row r="2464" spans="1:9" x14ac:dyDescent="0.25">
      <c r="A2464" s="54" t="str">
        <f t="shared" si="130"/>
        <v>BAU, cost</v>
      </c>
      <c r="B2464" s="54">
        <v>3</v>
      </c>
      <c r="C2464" s="54" t="str">
        <f t="shared" ref="C2464:I2464" si="150">C1618</f>
        <v>South East</v>
      </c>
      <c r="D2464" s="54">
        <f t="shared" si="150"/>
        <v>2</v>
      </c>
      <c r="E2464" s="54">
        <f t="shared" si="150"/>
        <v>2034</v>
      </c>
      <c r="F2464" s="54" t="str">
        <f t="shared" si="150"/>
        <v>Householders, average 2010/11</v>
      </c>
      <c r="G2464" s="54">
        <f t="shared" si="150"/>
        <v>2</v>
      </c>
      <c r="H2464" s="54">
        <f t="shared" si="150"/>
        <v>0.33100000000000024</v>
      </c>
      <c r="I2464" s="54">
        <f t="shared" si="150"/>
        <v>0.33100000000000024</v>
      </c>
    </row>
    <row r="2465" spans="1:9" x14ac:dyDescent="0.25">
      <c r="A2465" s="54" t="str">
        <f t="shared" si="130"/>
        <v>BAU, cost</v>
      </c>
      <c r="B2465" s="54">
        <v>3</v>
      </c>
      <c r="C2465" s="54" t="str">
        <f t="shared" ref="C2465:I2465" si="151">C1619</f>
        <v>South East</v>
      </c>
      <c r="D2465" s="54">
        <f t="shared" si="151"/>
        <v>2</v>
      </c>
      <c r="E2465" s="54">
        <f t="shared" si="151"/>
        <v>2034</v>
      </c>
      <c r="F2465" s="54" t="str">
        <f t="shared" si="151"/>
        <v>Households, optimum sorting</v>
      </c>
      <c r="G2465" s="54">
        <f t="shared" si="151"/>
        <v>3</v>
      </c>
      <c r="H2465" s="54">
        <f t="shared" si="151"/>
        <v>0.66900000000000004</v>
      </c>
      <c r="I2465" s="54">
        <f t="shared" si="151"/>
        <v>0.66900000000000004</v>
      </c>
    </row>
    <row r="2466" spans="1:9" x14ac:dyDescent="0.25">
      <c r="A2466" s="54" t="str">
        <f t="shared" si="130"/>
        <v>BAU, cost</v>
      </c>
      <c r="B2466" s="54">
        <v>3</v>
      </c>
      <c r="C2466" s="54" t="str">
        <f t="shared" ref="C2466:I2466" si="152">C1620</f>
        <v>South East</v>
      </c>
      <c r="D2466" s="54">
        <f t="shared" si="152"/>
        <v>2</v>
      </c>
      <c r="E2466" s="54">
        <f t="shared" si="152"/>
        <v>2035</v>
      </c>
      <c r="F2466" s="54" t="str">
        <f t="shared" si="152"/>
        <v>MSW-like C&amp;I, average 2010/18</v>
      </c>
      <c r="G2466" s="54">
        <f t="shared" si="152"/>
        <v>4</v>
      </c>
      <c r="H2466" s="54">
        <f t="shared" si="152"/>
        <v>0.27699999999999991</v>
      </c>
      <c r="I2466" s="54">
        <f t="shared" si="152"/>
        <v>0.27699999999999991</v>
      </c>
    </row>
    <row r="2467" spans="1:9" x14ac:dyDescent="0.25">
      <c r="A2467" s="54" t="str">
        <f t="shared" si="130"/>
        <v>BAU, cost</v>
      </c>
      <c r="B2467" s="54">
        <v>3</v>
      </c>
      <c r="C2467" s="54" t="str">
        <f t="shared" ref="C2467:I2467" si="153">C1621</f>
        <v>South East</v>
      </c>
      <c r="D2467" s="54">
        <f t="shared" si="153"/>
        <v>2</v>
      </c>
      <c r="E2467" s="54">
        <f t="shared" si="153"/>
        <v>2035</v>
      </c>
      <c r="F2467" s="54" t="str">
        <f t="shared" si="153"/>
        <v>MSW-like C&amp;I, optimum sorting</v>
      </c>
      <c r="G2467" s="54">
        <f t="shared" si="153"/>
        <v>5</v>
      </c>
      <c r="H2467" s="54">
        <f t="shared" si="153"/>
        <v>0.72300000000000009</v>
      </c>
      <c r="I2467" s="54">
        <f t="shared" si="153"/>
        <v>0.72300000000000009</v>
      </c>
    </row>
    <row r="2468" spans="1:9" x14ac:dyDescent="0.25">
      <c r="A2468" s="54" t="str">
        <f t="shared" si="130"/>
        <v>BAU, cost</v>
      </c>
      <c r="B2468" s="54">
        <v>3</v>
      </c>
      <c r="C2468" s="54" t="str">
        <f t="shared" ref="C2468:I2468" si="154">C1622</f>
        <v>South East</v>
      </c>
      <c r="D2468" s="54">
        <f t="shared" si="154"/>
        <v>2</v>
      </c>
      <c r="E2468" s="54">
        <f t="shared" si="154"/>
        <v>2036</v>
      </c>
      <c r="F2468" s="54" t="str">
        <f t="shared" si="154"/>
        <v>Householders, average 2010/11</v>
      </c>
      <c r="G2468" s="54">
        <f t="shared" si="154"/>
        <v>2</v>
      </c>
      <c r="H2468" s="54">
        <f t="shared" si="154"/>
        <v>0.26600000000000024</v>
      </c>
      <c r="I2468" s="54">
        <f t="shared" si="154"/>
        <v>0.26600000000000024</v>
      </c>
    </row>
    <row r="2469" spans="1:9" x14ac:dyDescent="0.25">
      <c r="A2469" s="54" t="str">
        <f t="shared" si="130"/>
        <v>BAU, cost</v>
      </c>
      <c r="B2469" s="54">
        <v>3</v>
      </c>
      <c r="C2469" s="54" t="str">
        <f t="shared" ref="C2469:I2469" si="155">C1623</f>
        <v>South East</v>
      </c>
      <c r="D2469" s="54">
        <f t="shared" si="155"/>
        <v>2</v>
      </c>
      <c r="E2469" s="54">
        <f t="shared" si="155"/>
        <v>2036</v>
      </c>
      <c r="F2469" s="54" t="str">
        <f t="shared" si="155"/>
        <v>Households, optimum sorting</v>
      </c>
      <c r="G2469" s="54">
        <f t="shared" si="155"/>
        <v>3</v>
      </c>
      <c r="H2469" s="54">
        <f t="shared" si="155"/>
        <v>0.73399999999999999</v>
      </c>
      <c r="I2469" s="54">
        <f t="shared" si="155"/>
        <v>0.73399999999999999</v>
      </c>
    </row>
    <row r="2470" spans="1:9" x14ac:dyDescent="0.25">
      <c r="A2470" s="54" t="str">
        <f t="shared" si="130"/>
        <v>BAU, cost</v>
      </c>
      <c r="B2470" s="54">
        <v>3</v>
      </c>
      <c r="C2470" s="54" t="str">
        <f t="shared" ref="C2470:I2470" si="156">C1624</f>
        <v>South East</v>
      </c>
      <c r="D2470" s="54">
        <f t="shared" si="156"/>
        <v>2</v>
      </c>
      <c r="E2470" s="54">
        <f t="shared" si="156"/>
        <v>2037</v>
      </c>
      <c r="F2470" s="54" t="str">
        <f t="shared" si="156"/>
        <v>MSW-like C&amp;I, average 2010/19</v>
      </c>
      <c r="G2470" s="54">
        <f t="shared" si="156"/>
        <v>4</v>
      </c>
      <c r="H2470" s="54">
        <f t="shared" si="156"/>
        <v>0.21299999999999991</v>
      </c>
      <c r="I2470" s="54">
        <f t="shared" si="156"/>
        <v>0.21299999999999991</v>
      </c>
    </row>
    <row r="2471" spans="1:9" x14ac:dyDescent="0.25">
      <c r="A2471" s="54" t="str">
        <f t="shared" si="130"/>
        <v>BAU, cost</v>
      </c>
      <c r="B2471" s="54">
        <v>3</v>
      </c>
      <c r="C2471" s="54" t="str">
        <f t="shared" ref="C2471:I2471" si="157">C1625</f>
        <v>South East</v>
      </c>
      <c r="D2471" s="54">
        <f t="shared" si="157"/>
        <v>2</v>
      </c>
      <c r="E2471" s="54">
        <f t="shared" si="157"/>
        <v>2037</v>
      </c>
      <c r="F2471" s="54" t="str">
        <f t="shared" si="157"/>
        <v>MSW-like C&amp;I, optimum sorting</v>
      </c>
      <c r="G2471" s="54">
        <f t="shared" si="157"/>
        <v>5</v>
      </c>
      <c r="H2471" s="54">
        <f t="shared" si="157"/>
        <v>0.78700000000000014</v>
      </c>
      <c r="I2471" s="54">
        <f t="shared" si="157"/>
        <v>0.78700000000000014</v>
      </c>
    </row>
    <row r="2472" spans="1:9" x14ac:dyDescent="0.25">
      <c r="A2472" s="54" t="str">
        <f t="shared" si="130"/>
        <v>BAU, cost</v>
      </c>
      <c r="B2472" s="54">
        <v>3</v>
      </c>
      <c r="C2472" s="54" t="str">
        <f t="shared" ref="C2472:I2472" si="158">C1626</f>
        <v>South East</v>
      </c>
      <c r="D2472" s="54">
        <f t="shared" si="158"/>
        <v>2</v>
      </c>
      <c r="E2472" s="54">
        <f t="shared" si="158"/>
        <v>2038</v>
      </c>
      <c r="F2472" s="54" t="str">
        <f t="shared" si="158"/>
        <v>Householders, average 2010/11</v>
      </c>
      <c r="G2472" s="54">
        <f t="shared" si="158"/>
        <v>2</v>
      </c>
      <c r="H2472" s="54">
        <f t="shared" si="158"/>
        <v>0.20100000000000023</v>
      </c>
      <c r="I2472" s="54">
        <f t="shared" si="158"/>
        <v>0.20100000000000023</v>
      </c>
    </row>
    <row r="2473" spans="1:9" x14ac:dyDescent="0.25">
      <c r="A2473" s="54" t="str">
        <f t="shared" si="130"/>
        <v>BAU, cost</v>
      </c>
      <c r="B2473" s="54">
        <v>3</v>
      </c>
      <c r="C2473" s="54" t="str">
        <f t="shared" ref="C2473:I2473" si="159">C1627</f>
        <v>South East</v>
      </c>
      <c r="D2473" s="54">
        <f t="shared" si="159"/>
        <v>2</v>
      </c>
      <c r="E2473" s="54">
        <f t="shared" si="159"/>
        <v>2038</v>
      </c>
      <c r="F2473" s="54" t="str">
        <f t="shared" si="159"/>
        <v>Households, optimum sorting</v>
      </c>
      <c r="G2473" s="54">
        <f t="shared" si="159"/>
        <v>3</v>
      </c>
      <c r="H2473" s="54">
        <f t="shared" si="159"/>
        <v>0.79899999999999993</v>
      </c>
      <c r="I2473" s="54">
        <f t="shared" si="159"/>
        <v>0.79899999999999993</v>
      </c>
    </row>
    <row r="2474" spans="1:9" x14ac:dyDescent="0.25">
      <c r="A2474" s="54" t="str">
        <f t="shared" si="130"/>
        <v>BAU, cost</v>
      </c>
      <c r="B2474" s="54">
        <v>3</v>
      </c>
      <c r="C2474" s="54" t="str">
        <f t="shared" ref="C2474:I2474" si="160">C1628</f>
        <v>South East</v>
      </c>
      <c r="D2474" s="54">
        <f t="shared" si="160"/>
        <v>2</v>
      </c>
      <c r="E2474" s="54">
        <f t="shared" si="160"/>
        <v>2039</v>
      </c>
      <c r="F2474" s="54" t="str">
        <f t="shared" si="160"/>
        <v>MSW-like C&amp;I, average 2010/20</v>
      </c>
      <c r="G2474" s="54">
        <f t="shared" si="160"/>
        <v>4</v>
      </c>
      <c r="H2474" s="54">
        <f t="shared" si="160"/>
        <v>0.14899999999999991</v>
      </c>
      <c r="I2474" s="54">
        <f t="shared" si="160"/>
        <v>0.14899999999999991</v>
      </c>
    </row>
    <row r="2475" spans="1:9" x14ac:dyDescent="0.25">
      <c r="A2475" s="54" t="str">
        <f t="shared" si="130"/>
        <v>BAU, cost</v>
      </c>
      <c r="B2475" s="54">
        <v>3</v>
      </c>
      <c r="C2475" s="54" t="str">
        <f t="shared" ref="C2475:I2475" si="161">C1629</f>
        <v>South East</v>
      </c>
      <c r="D2475" s="54">
        <f t="shared" si="161"/>
        <v>2</v>
      </c>
      <c r="E2475" s="54">
        <f t="shared" si="161"/>
        <v>2039</v>
      </c>
      <c r="F2475" s="54" t="str">
        <f t="shared" si="161"/>
        <v>MSW-like C&amp;I, optimum sorting</v>
      </c>
      <c r="G2475" s="54">
        <f t="shared" si="161"/>
        <v>5</v>
      </c>
      <c r="H2475" s="54">
        <f t="shared" si="161"/>
        <v>0.8510000000000002</v>
      </c>
      <c r="I2475" s="54">
        <f t="shared" si="161"/>
        <v>0.8510000000000002</v>
      </c>
    </row>
    <row r="2476" spans="1:9" x14ac:dyDescent="0.25">
      <c r="A2476" s="54" t="str">
        <f t="shared" si="130"/>
        <v>BAU, cost</v>
      </c>
      <c r="B2476" s="54">
        <v>3</v>
      </c>
      <c r="C2476" s="54" t="str">
        <f t="shared" ref="C2476:I2476" si="162">C1630</f>
        <v>South East</v>
      </c>
      <c r="D2476" s="54">
        <f t="shared" si="162"/>
        <v>2</v>
      </c>
      <c r="E2476" s="54">
        <f t="shared" si="162"/>
        <v>2040</v>
      </c>
      <c r="F2476" s="54" t="str">
        <f t="shared" si="162"/>
        <v>Householders, average 2010/11</v>
      </c>
      <c r="G2476" s="54">
        <f t="shared" si="162"/>
        <v>2</v>
      </c>
      <c r="H2476" s="54">
        <f t="shared" si="162"/>
        <v>0.13600000000000023</v>
      </c>
      <c r="I2476" s="54">
        <f t="shared" si="162"/>
        <v>0.13600000000000023</v>
      </c>
    </row>
    <row r="2477" spans="1:9" x14ac:dyDescent="0.25">
      <c r="A2477" s="54" t="str">
        <f t="shared" si="130"/>
        <v>BAU, cost</v>
      </c>
      <c r="B2477" s="54">
        <v>3</v>
      </c>
      <c r="C2477" s="54" t="str">
        <f t="shared" ref="C2477:I2477" si="163">C1631</f>
        <v>South East</v>
      </c>
      <c r="D2477" s="54">
        <f t="shared" si="163"/>
        <v>2</v>
      </c>
      <c r="E2477" s="54">
        <f t="shared" si="163"/>
        <v>2040</v>
      </c>
      <c r="F2477" s="54" t="str">
        <f t="shared" si="163"/>
        <v>Households, optimum sorting</v>
      </c>
      <c r="G2477" s="54">
        <f t="shared" si="163"/>
        <v>3</v>
      </c>
      <c r="H2477" s="54">
        <f t="shared" si="163"/>
        <v>0.86399999999999988</v>
      </c>
      <c r="I2477" s="54">
        <f t="shared" si="163"/>
        <v>0.86399999999999988</v>
      </c>
    </row>
    <row r="2478" spans="1:9" x14ac:dyDescent="0.25">
      <c r="A2478" s="54" t="str">
        <f t="shared" si="130"/>
        <v>BAU, cost</v>
      </c>
      <c r="B2478" s="54">
        <v>3</v>
      </c>
      <c r="C2478" s="54" t="str">
        <f t="shared" ref="C2478:I2478" si="164">C1632</f>
        <v>South East</v>
      </c>
      <c r="D2478" s="54">
        <f t="shared" si="164"/>
        <v>2</v>
      </c>
      <c r="E2478" s="54">
        <f t="shared" si="164"/>
        <v>2041</v>
      </c>
      <c r="F2478" s="54" t="str">
        <f t="shared" si="164"/>
        <v>MSW-like C&amp;I, average 2010/21</v>
      </c>
      <c r="G2478" s="54">
        <f t="shared" si="164"/>
        <v>4</v>
      </c>
      <c r="H2478" s="54">
        <f t="shared" si="164"/>
        <v>8.4999999999999909E-2</v>
      </c>
      <c r="I2478" s="54">
        <f t="shared" si="164"/>
        <v>8.4999999999999909E-2</v>
      </c>
    </row>
    <row r="2479" spans="1:9" x14ac:dyDescent="0.25">
      <c r="A2479" s="54" t="str">
        <f t="shared" si="130"/>
        <v>BAU, cost</v>
      </c>
      <c r="B2479" s="54">
        <v>3</v>
      </c>
      <c r="C2479" s="54" t="str">
        <f t="shared" ref="C2479:I2479" si="165">C1633</f>
        <v>South East</v>
      </c>
      <c r="D2479" s="54">
        <f t="shared" si="165"/>
        <v>2</v>
      </c>
      <c r="E2479" s="54">
        <f t="shared" si="165"/>
        <v>2041</v>
      </c>
      <c r="F2479" s="54" t="str">
        <f t="shared" si="165"/>
        <v>MSW-like C&amp;I, optimum sorting</v>
      </c>
      <c r="G2479" s="54">
        <f t="shared" si="165"/>
        <v>5</v>
      </c>
      <c r="H2479" s="54">
        <f t="shared" si="165"/>
        <v>0.91500000000000026</v>
      </c>
      <c r="I2479" s="54">
        <f t="shared" si="165"/>
        <v>0.91500000000000026</v>
      </c>
    </row>
    <row r="2480" spans="1:9" x14ac:dyDescent="0.25">
      <c r="A2480" s="54" t="str">
        <f t="shared" si="130"/>
        <v>BAU, cost</v>
      </c>
      <c r="B2480" s="54">
        <v>3</v>
      </c>
      <c r="C2480" s="54" t="str">
        <f t="shared" ref="C2480:I2480" si="166">C1634</f>
        <v>East of England</v>
      </c>
      <c r="D2480" s="54">
        <f t="shared" si="166"/>
        <v>3</v>
      </c>
      <c r="E2480" s="54">
        <f t="shared" si="166"/>
        <v>2010</v>
      </c>
      <c r="F2480" s="54" t="str">
        <f t="shared" si="166"/>
        <v>Householders, average 2006/07</v>
      </c>
      <c r="G2480" s="54">
        <f t="shared" si="166"/>
        <v>1</v>
      </c>
      <c r="H2480" s="54">
        <f t="shared" si="166"/>
        <v>0.15</v>
      </c>
      <c r="I2480" s="54">
        <f t="shared" si="166"/>
        <v>0.15</v>
      </c>
    </row>
    <row r="2481" spans="1:9" x14ac:dyDescent="0.25">
      <c r="A2481" s="54" t="str">
        <f t="shared" si="130"/>
        <v>BAU, cost</v>
      </c>
      <c r="B2481" s="54">
        <v>3</v>
      </c>
      <c r="C2481" s="54" t="str">
        <f t="shared" ref="C2481:I2481" si="167">C1635</f>
        <v>East of England</v>
      </c>
      <c r="D2481" s="54">
        <f t="shared" si="167"/>
        <v>3</v>
      </c>
      <c r="E2481" s="54">
        <f t="shared" si="167"/>
        <v>2010</v>
      </c>
      <c r="F2481" s="54" t="str">
        <f t="shared" si="167"/>
        <v>Householders, average 2010/11</v>
      </c>
      <c r="G2481" s="54">
        <f t="shared" si="167"/>
        <v>2</v>
      </c>
      <c r="H2481" s="54">
        <f t="shared" si="167"/>
        <v>0.85</v>
      </c>
      <c r="I2481" s="54">
        <f t="shared" si="167"/>
        <v>0.85</v>
      </c>
    </row>
    <row r="2482" spans="1:9" x14ac:dyDescent="0.25">
      <c r="A2482" s="54" t="str">
        <f t="shared" si="130"/>
        <v>BAU, cost</v>
      </c>
      <c r="B2482" s="54">
        <v>3</v>
      </c>
      <c r="C2482" s="54" t="str">
        <f t="shared" ref="C2482:I2482" si="168">C1636</f>
        <v>East of England</v>
      </c>
      <c r="D2482" s="54">
        <f t="shared" si="168"/>
        <v>3</v>
      </c>
      <c r="E2482" s="54">
        <f t="shared" si="168"/>
        <v>2010</v>
      </c>
      <c r="F2482" s="54" t="str">
        <f t="shared" si="168"/>
        <v>MSW-like C&amp;I, average 2010/11</v>
      </c>
      <c r="G2482" s="54">
        <f t="shared" si="168"/>
        <v>4</v>
      </c>
      <c r="H2482" s="54">
        <f t="shared" si="168"/>
        <v>1</v>
      </c>
      <c r="I2482" s="54">
        <f t="shared" si="168"/>
        <v>1</v>
      </c>
    </row>
    <row r="2483" spans="1:9" x14ac:dyDescent="0.25">
      <c r="A2483" s="54" t="str">
        <f t="shared" si="130"/>
        <v>BAU, cost</v>
      </c>
      <c r="B2483" s="54">
        <v>3</v>
      </c>
      <c r="C2483" s="54" t="str">
        <f t="shared" ref="C2483:I2483" si="169">C1637</f>
        <v>East of England</v>
      </c>
      <c r="D2483" s="54">
        <f t="shared" si="169"/>
        <v>3</v>
      </c>
      <c r="E2483" s="54">
        <f t="shared" si="169"/>
        <v>2011</v>
      </c>
      <c r="F2483" s="54" t="str">
        <f t="shared" si="169"/>
        <v>Householders, average 2006/07</v>
      </c>
      <c r="G2483" s="54">
        <f t="shared" si="169"/>
        <v>1</v>
      </c>
      <c r="H2483" s="54">
        <f t="shared" si="169"/>
        <v>0.03</v>
      </c>
      <c r="I2483" s="54">
        <f t="shared" si="169"/>
        <v>0.03</v>
      </c>
    </row>
    <row r="2484" spans="1:9" x14ac:dyDescent="0.25">
      <c r="A2484" s="54" t="str">
        <f t="shared" si="130"/>
        <v>BAU, cost</v>
      </c>
      <c r="B2484" s="54">
        <v>3</v>
      </c>
      <c r="C2484" s="54" t="str">
        <f t="shared" ref="C2484:I2484" si="170">C1638</f>
        <v>East of England</v>
      </c>
      <c r="D2484" s="54">
        <f t="shared" si="170"/>
        <v>3</v>
      </c>
      <c r="E2484" s="54">
        <f t="shared" si="170"/>
        <v>2011</v>
      </c>
      <c r="F2484" s="54" t="str">
        <f t="shared" si="170"/>
        <v>Householders, average 2010/11</v>
      </c>
      <c r="G2484" s="54">
        <f t="shared" si="170"/>
        <v>2</v>
      </c>
      <c r="H2484" s="54">
        <f t="shared" si="170"/>
        <v>0.97</v>
      </c>
      <c r="I2484" s="54">
        <f t="shared" si="170"/>
        <v>0.97</v>
      </c>
    </row>
    <row r="2485" spans="1:9" x14ac:dyDescent="0.25">
      <c r="A2485" s="54" t="str">
        <f t="shared" si="130"/>
        <v>BAU, cost</v>
      </c>
      <c r="B2485" s="54">
        <v>3</v>
      </c>
      <c r="C2485" s="54" t="str">
        <f t="shared" ref="C2485:I2485" si="171">C1639</f>
        <v>East of England</v>
      </c>
      <c r="D2485" s="54">
        <f t="shared" si="171"/>
        <v>3</v>
      </c>
      <c r="E2485" s="54">
        <f t="shared" si="171"/>
        <v>2011</v>
      </c>
      <c r="F2485" s="54" t="str">
        <f t="shared" si="171"/>
        <v>MSW-like C&amp;I, average 2010/11</v>
      </c>
      <c r="G2485" s="54">
        <f t="shared" si="171"/>
        <v>4</v>
      </c>
      <c r="H2485" s="54">
        <f t="shared" si="171"/>
        <v>0.95</v>
      </c>
      <c r="I2485" s="54">
        <f t="shared" si="171"/>
        <v>0.95</v>
      </c>
    </row>
    <row r="2486" spans="1:9" x14ac:dyDescent="0.25">
      <c r="A2486" s="54" t="str">
        <f t="shared" si="130"/>
        <v>BAU, cost</v>
      </c>
      <c r="B2486" s="54">
        <v>3</v>
      </c>
      <c r="C2486" s="54" t="str">
        <f t="shared" ref="C2486:I2486" si="172">C1640</f>
        <v>East of England</v>
      </c>
      <c r="D2486" s="54">
        <f t="shared" si="172"/>
        <v>3</v>
      </c>
      <c r="E2486" s="54">
        <f t="shared" si="172"/>
        <v>2011</v>
      </c>
      <c r="F2486" s="54" t="str">
        <f t="shared" si="172"/>
        <v>MSW-like C&amp;I, optimum sorting</v>
      </c>
      <c r="G2486" s="54">
        <f t="shared" si="172"/>
        <v>5</v>
      </c>
      <c r="H2486" s="54">
        <f t="shared" si="172"/>
        <v>0.05</v>
      </c>
      <c r="I2486" s="54">
        <f t="shared" si="172"/>
        <v>0.05</v>
      </c>
    </row>
    <row r="2487" spans="1:9" x14ac:dyDescent="0.25">
      <c r="A2487" s="54" t="str">
        <f t="shared" si="130"/>
        <v>BAU, cost</v>
      </c>
      <c r="B2487" s="54">
        <v>3</v>
      </c>
      <c r="C2487" s="54" t="str">
        <f t="shared" ref="C2487:I2487" si="173">C1641</f>
        <v>East of England</v>
      </c>
      <c r="D2487" s="54">
        <f t="shared" si="173"/>
        <v>3</v>
      </c>
      <c r="E2487" s="54">
        <f t="shared" si="173"/>
        <v>2012</v>
      </c>
      <c r="F2487" s="54" t="str">
        <f t="shared" si="173"/>
        <v>Householders, average 2010/11</v>
      </c>
      <c r="G2487" s="54">
        <f t="shared" si="173"/>
        <v>2</v>
      </c>
      <c r="H2487" s="54">
        <f t="shared" si="173"/>
        <v>1</v>
      </c>
      <c r="I2487" s="54">
        <f t="shared" si="173"/>
        <v>1</v>
      </c>
    </row>
    <row r="2488" spans="1:9" x14ac:dyDescent="0.25">
      <c r="A2488" s="54" t="str">
        <f t="shared" si="130"/>
        <v>BAU, cost</v>
      </c>
      <c r="B2488" s="54">
        <v>3</v>
      </c>
      <c r="C2488" s="54" t="str">
        <f t="shared" ref="C2488:I2488" si="174">C1642</f>
        <v>East of England</v>
      </c>
      <c r="D2488" s="54">
        <f t="shared" si="174"/>
        <v>3</v>
      </c>
      <c r="E2488" s="54">
        <f t="shared" si="174"/>
        <v>2012</v>
      </c>
      <c r="F2488" s="54" t="str">
        <f t="shared" si="174"/>
        <v>MSW-like C&amp;I, average 2010/11</v>
      </c>
      <c r="G2488" s="54">
        <f t="shared" si="174"/>
        <v>4</v>
      </c>
      <c r="H2488" s="54">
        <f t="shared" si="174"/>
        <v>0.93799999999999994</v>
      </c>
      <c r="I2488" s="54">
        <f t="shared" si="174"/>
        <v>0.93799999999999994</v>
      </c>
    </row>
    <row r="2489" spans="1:9" x14ac:dyDescent="0.25">
      <c r="A2489" s="54" t="str">
        <f t="shared" si="130"/>
        <v>BAU, cost</v>
      </c>
      <c r="B2489" s="54">
        <v>3</v>
      </c>
      <c r="C2489" s="54" t="str">
        <f t="shared" ref="C2489:I2489" si="175">C1643</f>
        <v>East of England</v>
      </c>
      <c r="D2489" s="54">
        <f t="shared" si="175"/>
        <v>3</v>
      </c>
      <c r="E2489" s="54">
        <f t="shared" si="175"/>
        <v>2012</v>
      </c>
      <c r="F2489" s="54" t="str">
        <f t="shared" si="175"/>
        <v>MSW-like C&amp;I, optimum sorting</v>
      </c>
      <c r="G2489" s="54">
        <f t="shared" si="175"/>
        <v>5</v>
      </c>
      <c r="H2489" s="54">
        <f t="shared" si="175"/>
        <v>6.2E-2</v>
      </c>
      <c r="I2489" s="54">
        <f t="shared" si="175"/>
        <v>6.2E-2</v>
      </c>
    </row>
    <row r="2490" spans="1:9" x14ac:dyDescent="0.25">
      <c r="A2490" s="54" t="str">
        <f t="shared" si="130"/>
        <v>BAU, cost</v>
      </c>
      <c r="B2490" s="54">
        <v>3</v>
      </c>
      <c r="C2490" s="54" t="str">
        <f t="shared" ref="C2490:I2490" si="176">C1644</f>
        <v>East of England</v>
      </c>
      <c r="D2490" s="54">
        <f t="shared" si="176"/>
        <v>3</v>
      </c>
      <c r="E2490" s="54">
        <f t="shared" si="176"/>
        <v>2013</v>
      </c>
      <c r="F2490" s="54" t="str">
        <f t="shared" si="176"/>
        <v>Householders, average 2010/11</v>
      </c>
      <c r="G2490" s="54">
        <f t="shared" si="176"/>
        <v>2</v>
      </c>
      <c r="H2490" s="54">
        <f t="shared" si="176"/>
        <v>0.97899999999999998</v>
      </c>
      <c r="I2490" s="54">
        <f t="shared" si="176"/>
        <v>0.97899999999999998</v>
      </c>
    </row>
    <row r="2491" spans="1:9" x14ac:dyDescent="0.25">
      <c r="A2491" s="54" t="str">
        <f t="shared" si="130"/>
        <v>BAU, cost</v>
      </c>
      <c r="B2491" s="54">
        <v>3</v>
      </c>
      <c r="C2491" s="54" t="str">
        <f t="shared" ref="C2491:I2491" si="177">C1645</f>
        <v>East of England</v>
      </c>
      <c r="D2491" s="54">
        <f t="shared" si="177"/>
        <v>3</v>
      </c>
      <c r="E2491" s="54">
        <f t="shared" si="177"/>
        <v>2013</v>
      </c>
      <c r="F2491" s="54" t="str">
        <f t="shared" si="177"/>
        <v>Households, optimum sorting</v>
      </c>
      <c r="G2491" s="54">
        <f t="shared" si="177"/>
        <v>3</v>
      </c>
      <c r="H2491" s="54">
        <f t="shared" si="177"/>
        <v>2.1000000000000001E-2</v>
      </c>
      <c r="I2491" s="54">
        <f t="shared" si="177"/>
        <v>2.1000000000000001E-2</v>
      </c>
    </row>
    <row r="2492" spans="1:9" x14ac:dyDescent="0.25">
      <c r="A2492" s="54" t="str">
        <f t="shared" si="130"/>
        <v>BAU, cost</v>
      </c>
      <c r="B2492" s="54">
        <v>3</v>
      </c>
      <c r="C2492" s="54" t="str">
        <f t="shared" ref="C2492:I2492" si="178">C1646</f>
        <v>East of England</v>
      </c>
      <c r="D2492" s="54">
        <f t="shared" si="178"/>
        <v>3</v>
      </c>
      <c r="E2492" s="54">
        <f t="shared" si="178"/>
        <v>2013</v>
      </c>
      <c r="F2492" s="54" t="str">
        <f t="shared" si="178"/>
        <v>MSW-like C&amp;I, average 2010/11</v>
      </c>
      <c r="G2492" s="54">
        <f t="shared" si="178"/>
        <v>4</v>
      </c>
      <c r="H2492" s="54">
        <f t="shared" si="178"/>
        <v>0.92100000000000004</v>
      </c>
      <c r="I2492" s="54">
        <f t="shared" si="178"/>
        <v>0.92100000000000004</v>
      </c>
    </row>
    <row r="2493" spans="1:9" x14ac:dyDescent="0.25">
      <c r="A2493" s="54" t="str">
        <f t="shared" si="130"/>
        <v>BAU, cost</v>
      </c>
      <c r="B2493" s="54">
        <v>3</v>
      </c>
      <c r="C2493" s="54" t="str">
        <f t="shared" ref="C2493:I2493" si="179">C1647</f>
        <v>East of England</v>
      </c>
      <c r="D2493" s="54">
        <f t="shared" si="179"/>
        <v>3</v>
      </c>
      <c r="E2493" s="54">
        <f t="shared" si="179"/>
        <v>2013</v>
      </c>
      <c r="F2493" s="54" t="str">
        <f t="shared" si="179"/>
        <v>MSW-like C&amp;I, optimum sorting</v>
      </c>
      <c r="G2493" s="54">
        <f t="shared" si="179"/>
        <v>5</v>
      </c>
      <c r="H2493" s="54">
        <f t="shared" si="179"/>
        <v>7.9000000000000001E-2</v>
      </c>
      <c r="I2493" s="54">
        <f t="shared" si="179"/>
        <v>7.9000000000000001E-2</v>
      </c>
    </row>
    <row r="2494" spans="1:9" x14ac:dyDescent="0.25">
      <c r="A2494" s="54" t="str">
        <f t="shared" si="130"/>
        <v>BAU, cost</v>
      </c>
      <c r="B2494" s="54">
        <v>3</v>
      </c>
      <c r="C2494" s="54" t="str">
        <f t="shared" ref="C2494:I2494" si="180">C1648</f>
        <v>East of England</v>
      </c>
      <c r="D2494" s="54">
        <f t="shared" si="180"/>
        <v>3</v>
      </c>
      <c r="E2494" s="54">
        <f t="shared" si="180"/>
        <v>2014</v>
      </c>
      <c r="F2494" s="54" t="str">
        <f t="shared" si="180"/>
        <v>Householders, average 2010/11</v>
      </c>
      <c r="G2494" s="54">
        <f t="shared" si="180"/>
        <v>2</v>
      </c>
      <c r="H2494" s="54">
        <f t="shared" si="180"/>
        <v>0.95799999999999996</v>
      </c>
      <c r="I2494" s="54">
        <f t="shared" si="180"/>
        <v>0.95799999999999996</v>
      </c>
    </row>
    <row r="2495" spans="1:9" x14ac:dyDescent="0.25">
      <c r="A2495" s="54" t="str">
        <f t="shared" si="130"/>
        <v>BAU, cost</v>
      </c>
      <c r="B2495" s="54">
        <v>3</v>
      </c>
      <c r="C2495" s="54" t="str">
        <f t="shared" ref="C2495:I2495" si="181">C1649</f>
        <v>East of England</v>
      </c>
      <c r="D2495" s="54">
        <f t="shared" si="181"/>
        <v>3</v>
      </c>
      <c r="E2495" s="54">
        <f t="shared" si="181"/>
        <v>2014</v>
      </c>
      <c r="F2495" s="54" t="str">
        <f t="shared" si="181"/>
        <v>Households, optimum sorting</v>
      </c>
      <c r="G2495" s="54">
        <f t="shared" si="181"/>
        <v>3</v>
      </c>
      <c r="H2495" s="54">
        <f t="shared" si="181"/>
        <v>4.2000000000000003E-2</v>
      </c>
      <c r="I2495" s="54">
        <f t="shared" si="181"/>
        <v>4.2000000000000003E-2</v>
      </c>
    </row>
    <row r="2496" spans="1:9" x14ac:dyDescent="0.25">
      <c r="A2496" s="54" t="str">
        <f t="shared" si="130"/>
        <v>BAU, cost</v>
      </c>
      <c r="B2496" s="54">
        <v>3</v>
      </c>
      <c r="C2496" s="54" t="str">
        <f t="shared" ref="C2496:I2496" si="182">C1650</f>
        <v>East of England</v>
      </c>
      <c r="D2496" s="54">
        <f t="shared" si="182"/>
        <v>3</v>
      </c>
      <c r="E2496" s="54">
        <f t="shared" si="182"/>
        <v>2014</v>
      </c>
      <c r="F2496" s="54" t="str">
        <f t="shared" si="182"/>
        <v>MSW-like C&amp;I, average 2010/11</v>
      </c>
      <c r="G2496" s="54">
        <f t="shared" si="182"/>
        <v>4</v>
      </c>
      <c r="H2496" s="54">
        <f t="shared" si="182"/>
        <v>0.90300000000000002</v>
      </c>
      <c r="I2496" s="54">
        <f t="shared" si="182"/>
        <v>0.90300000000000002</v>
      </c>
    </row>
    <row r="2497" spans="1:9" x14ac:dyDescent="0.25">
      <c r="A2497" s="54" t="str">
        <f t="shared" si="130"/>
        <v>BAU, cost</v>
      </c>
      <c r="B2497" s="54">
        <v>3</v>
      </c>
      <c r="C2497" s="54" t="str">
        <f t="shared" ref="C2497:I2497" si="183">C1651</f>
        <v>East of England</v>
      </c>
      <c r="D2497" s="54">
        <f t="shared" si="183"/>
        <v>3</v>
      </c>
      <c r="E2497" s="54">
        <f t="shared" si="183"/>
        <v>2014</v>
      </c>
      <c r="F2497" s="54" t="str">
        <f t="shared" si="183"/>
        <v>MSW-like C&amp;I, optimum sorting</v>
      </c>
      <c r="G2497" s="54">
        <f t="shared" si="183"/>
        <v>5</v>
      </c>
      <c r="H2497" s="54">
        <f t="shared" si="183"/>
        <v>9.7000000000000003E-2</v>
      </c>
      <c r="I2497" s="54">
        <f t="shared" si="183"/>
        <v>9.7000000000000003E-2</v>
      </c>
    </row>
    <row r="2498" spans="1:9" x14ac:dyDescent="0.25">
      <c r="A2498" s="54" t="str">
        <f t="shared" si="130"/>
        <v>BAU, cost</v>
      </c>
      <c r="B2498" s="54">
        <v>3</v>
      </c>
      <c r="C2498" s="54" t="str">
        <f t="shared" ref="C2498:I2498" si="184">C1652</f>
        <v>East of England</v>
      </c>
      <c r="D2498" s="54">
        <f t="shared" si="184"/>
        <v>3</v>
      </c>
      <c r="E2498" s="54">
        <f t="shared" si="184"/>
        <v>2015</v>
      </c>
      <c r="F2498" s="54" t="str">
        <f t="shared" si="184"/>
        <v>Householders, average 2010/11</v>
      </c>
      <c r="G2498" s="54">
        <f t="shared" si="184"/>
        <v>2</v>
      </c>
      <c r="H2498" s="54">
        <f t="shared" si="184"/>
        <v>0.93699999999999994</v>
      </c>
      <c r="I2498" s="54">
        <f t="shared" si="184"/>
        <v>0.93699999999999994</v>
      </c>
    </row>
    <row r="2499" spans="1:9" x14ac:dyDescent="0.25">
      <c r="A2499" s="54" t="str">
        <f t="shared" si="130"/>
        <v>BAU, cost</v>
      </c>
      <c r="B2499" s="54">
        <v>3</v>
      </c>
      <c r="C2499" s="54" t="str">
        <f t="shared" ref="C2499:I2499" si="185">C1653</f>
        <v>East of England</v>
      </c>
      <c r="D2499" s="54">
        <f t="shared" si="185"/>
        <v>3</v>
      </c>
      <c r="E2499" s="54">
        <f t="shared" si="185"/>
        <v>2015</v>
      </c>
      <c r="F2499" s="54" t="str">
        <f t="shared" si="185"/>
        <v>Households, optimum sorting</v>
      </c>
      <c r="G2499" s="54">
        <f t="shared" si="185"/>
        <v>3</v>
      </c>
      <c r="H2499" s="54">
        <f t="shared" si="185"/>
        <v>6.3E-2</v>
      </c>
      <c r="I2499" s="54">
        <f t="shared" si="185"/>
        <v>6.3E-2</v>
      </c>
    </row>
    <row r="2500" spans="1:9" x14ac:dyDescent="0.25">
      <c r="A2500" s="54" t="str">
        <f t="shared" si="130"/>
        <v>BAU, cost</v>
      </c>
      <c r="B2500" s="54">
        <v>3</v>
      </c>
      <c r="C2500" s="54" t="str">
        <f t="shared" ref="C2500:I2500" si="186">C1654</f>
        <v>East of England</v>
      </c>
      <c r="D2500" s="54">
        <f t="shared" si="186"/>
        <v>3</v>
      </c>
      <c r="E2500" s="54">
        <f t="shared" si="186"/>
        <v>2015</v>
      </c>
      <c r="F2500" s="54" t="str">
        <f t="shared" si="186"/>
        <v>MSW-like C&amp;I, average 2010/11</v>
      </c>
      <c r="G2500" s="54">
        <f t="shared" si="186"/>
        <v>4</v>
      </c>
      <c r="H2500" s="54">
        <f t="shared" si="186"/>
        <v>0.88600000000000001</v>
      </c>
      <c r="I2500" s="54">
        <f t="shared" si="186"/>
        <v>0.88600000000000001</v>
      </c>
    </row>
    <row r="2501" spans="1:9" x14ac:dyDescent="0.25">
      <c r="A2501" s="54" t="str">
        <f t="shared" si="130"/>
        <v>BAU, cost</v>
      </c>
      <c r="B2501" s="54">
        <v>3</v>
      </c>
      <c r="C2501" s="54" t="str">
        <f t="shared" ref="C2501:I2501" si="187">C1655</f>
        <v>East of England</v>
      </c>
      <c r="D2501" s="54">
        <f t="shared" si="187"/>
        <v>3</v>
      </c>
      <c r="E2501" s="54">
        <f t="shared" si="187"/>
        <v>2015</v>
      </c>
      <c r="F2501" s="54" t="str">
        <f t="shared" si="187"/>
        <v>MSW-like C&amp;I, optimum sorting</v>
      </c>
      <c r="G2501" s="54">
        <f t="shared" si="187"/>
        <v>5</v>
      </c>
      <c r="H2501" s="54">
        <f t="shared" si="187"/>
        <v>0.114</v>
      </c>
      <c r="I2501" s="54">
        <f t="shared" si="187"/>
        <v>0.114</v>
      </c>
    </row>
    <row r="2502" spans="1:9" x14ac:dyDescent="0.25">
      <c r="A2502" s="54" t="str">
        <f t="shared" si="130"/>
        <v>BAU, cost</v>
      </c>
      <c r="B2502" s="54">
        <v>3</v>
      </c>
      <c r="C2502" s="54" t="str">
        <f t="shared" ref="C2502:I2502" si="188">C1656</f>
        <v>East of England</v>
      </c>
      <c r="D2502" s="54">
        <f t="shared" si="188"/>
        <v>3</v>
      </c>
      <c r="E2502" s="54">
        <f t="shared" si="188"/>
        <v>2016</v>
      </c>
      <c r="F2502" s="54" t="str">
        <f t="shared" si="188"/>
        <v>Householders, average 2010/11</v>
      </c>
      <c r="G2502" s="54">
        <f t="shared" si="188"/>
        <v>2</v>
      </c>
      <c r="H2502" s="54">
        <f t="shared" si="188"/>
        <v>0.91599999999999993</v>
      </c>
      <c r="I2502" s="54">
        <f t="shared" si="188"/>
        <v>0.91599999999999993</v>
      </c>
    </row>
    <row r="2503" spans="1:9" x14ac:dyDescent="0.25">
      <c r="A2503" s="54" t="str">
        <f t="shared" si="130"/>
        <v>BAU, cost</v>
      </c>
      <c r="B2503" s="54">
        <v>3</v>
      </c>
      <c r="C2503" s="54" t="str">
        <f t="shared" ref="C2503:I2503" si="189">C1657</f>
        <v>East of England</v>
      </c>
      <c r="D2503" s="54">
        <f t="shared" si="189"/>
        <v>3</v>
      </c>
      <c r="E2503" s="54">
        <f t="shared" si="189"/>
        <v>2016</v>
      </c>
      <c r="F2503" s="54" t="str">
        <f t="shared" si="189"/>
        <v>Households, optimum sorting</v>
      </c>
      <c r="G2503" s="54">
        <f t="shared" si="189"/>
        <v>3</v>
      </c>
      <c r="H2503" s="54">
        <f t="shared" si="189"/>
        <v>8.4000000000000005E-2</v>
      </c>
      <c r="I2503" s="54">
        <f t="shared" si="189"/>
        <v>8.4000000000000005E-2</v>
      </c>
    </row>
    <row r="2504" spans="1:9" x14ac:dyDescent="0.25">
      <c r="A2504" s="54" t="str">
        <f t="shared" si="130"/>
        <v>BAU, cost</v>
      </c>
      <c r="B2504" s="54">
        <v>3</v>
      </c>
      <c r="C2504" s="54" t="str">
        <f t="shared" ref="C2504:I2504" si="190">C1658</f>
        <v>East of England</v>
      </c>
      <c r="D2504" s="54">
        <f t="shared" si="190"/>
        <v>3</v>
      </c>
      <c r="E2504" s="54">
        <f t="shared" si="190"/>
        <v>2017</v>
      </c>
      <c r="F2504" s="54" t="str">
        <f t="shared" si="190"/>
        <v>MSW-like C&amp;I, average 2010/11</v>
      </c>
      <c r="G2504" s="54">
        <f t="shared" si="190"/>
        <v>4</v>
      </c>
      <c r="H2504" s="54">
        <f t="shared" si="190"/>
        <v>0.85399999999999998</v>
      </c>
      <c r="I2504" s="54">
        <f t="shared" si="190"/>
        <v>0.85399999999999998</v>
      </c>
    </row>
    <row r="2505" spans="1:9" x14ac:dyDescent="0.25">
      <c r="A2505" s="54" t="str">
        <f t="shared" si="130"/>
        <v>BAU, cost</v>
      </c>
      <c r="B2505" s="54">
        <v>3</v>
      </c>
      <c r="C2505" s="54" t="str">
        <f t="shared" ref="C2505:I2505" si="191">C1659</f>
        <v>East of England</v>
      </c>
      <c r="D2505" s="54">
        <f t="shared" si="191"/>
        <v>3</v>
      </c>
      <c r="E2505" s="54">
        <f t="shared" si="191"/>
        <v>2017</v>
      </c>
      <c r="F2505" s="54" t="str">
        <f t="shared" si="191"/>
        <v>MSW-like C&amp;I, optimum sorting</v>
      </c>
      <c r="G2505" s="54">
        <f t="shared" si="191"/>
        <v>5</v>
      </c>
      <c r="H2505" s="54">
        <f t="shared" si="191"/>
        <v>0.14600000000000002</v>
      </c>
      <c r="I2505" s="54">
        <f t="shared" si="191"/>
        <v>0.14600000000000002</v>
      </c>
    </row>
    <row r="2506" spans="1:9" x14ac:dyDescent="0.25">
      <c r="A2506" s="54" t="str">
        <f t="shared" si="130"/>
        <v>BAU, cost</v>
      </c>
      <c r="B2506" s="54">
        <v>3</v>
      </c>
      <c r="C2506" s="54" t="str">
        <f t="shared" ref="C2506:I2506" si="192">C1660</f>
        <v>East of England</v>
      </c>
      <c r="D2506" s="54">
        <f t="shared" si="192"/>
        <v>3</v>
      </c>
      <c r="E2506" s="54">
        <f t="shared" si="192"/>
        <v>2017</v>
      </c>
      <c r="F2506" s="54" t="str">
        <f t="shared" si="192"/>
        <v>Householders, average 2010/11</v>
      </c>
      <c r="G2506" s="54">
        <f t="shared" si="192"/>
        <v>2</v>
      </c>
      <c r="H2506" s="54">
        <f t="shared" si="192"/>
        <v>0.88349999999999995</v>
      </c>
      <c r="I2506" s="54">
        <f t="shared" si="192"/>
        <v>0.88349999999999995</v>
      </c>
    </row>
    <row r="2507" spans="1:9" x14ac:dyDescent="0.25">
      <c r="A2507" s="54" t="str">
        <f t="shared" si="130"/>
        <v>BAU, cost</v>
      </c>
      <c r="B2507" s="54">
        <v>3</v>
      </c>
      <c r="C2507" s="54" t="str">
        <f t="shared" ref="C2507:I2507" si="193">C1661</f>
        <v>East of England</v>
      </c>
      <c r="D2507" s="54">
        <f t="shared" si="193"/>
        <v>3</v>
      </c>
      <c r="E2507" s="54">
        <f t="shared" si="193"/>
        <v>2017</v>
      </c>
      <c r="F2507" s="54" t="str">
        <f t="shared" si="193"/>
        <v>Households, optimum sorting</v>
      </c>
      <c r="G2507" s="54">
        <f t="shared" si="193"/>
        <v>3</v>
      </c>
      <c r="H2507" s="54">
        <f t="shared" si="193"/>
        <v>0.11650000000000001</v>
      </c>
      <c r="I2507" s="54">
        <f t="shared" si="193"/>
        <v>0.11650000000000001</v>
      </c>
    </row>
    <row r="2508" spans="1:9" x14ac:dyDescent="0.25">
      <c r="A2508" s="54" t="str">
        <f t="shared" si="130"/>
        <v>BAU, cost</v>
      </c>
      <c r="B2508" s="54">
        <v>3</v>
      </c>
      <c r="C2508" s="54" t="str">
        <f t="shared" ref="C2508:I2508" si="194">C1662</f>
        <v>East of England</v>
      </c>
      <c r="D2508" s="54">
        <f t="shared" si="194"/>
        <v>3</v>
      </c>
      <c r="E2508" s="54">
        <f t="shared" si="194"/>
        <v>2018</v>
      </c>
      <c r="F2508" s="54" t="str">
        <f t="shared" si="194"/>
        <v>MSW-like C&amp;I, average 2010/11</v>
      </c>
      <c r="G2508" s="54">
        <f t="shared" si="194"/>
        <v>4</v>
      </c>
      <c r="H2508" s="54">
        <f t="shared" si="194"/>
        <v>0.82199999999999995</v>
      </c>
      <c r="I2508" s="54">
        <f t="shared" si="194"/>
        <v>0.82199999999999995</v>
      </c>
    </row>
    <row r="2509" spans="1:9" x14ac:dyDescent="0.25">
      <c r="A2509" s="54" t="str">
        <f t="shared" ref="A2509:A2572" si="195">A1663</f>
        <v>BAU, cost</v>
      </c>
      <c r="B2509" s="54">
        <v>3</v>
      </c>
      <c r="C2509" s="54" t="str">
        <f t="shared" ref="C2509:I2509" si="196">C1663</f>
        <v>East of England</v>
      </c>
      <c r="D2509" s="54">
        <f t="shared" si="196"/>
        <v>3</v>
      </c>
      <c r="E2509" s="54">
        <f t="shared" si="196"/>
        <v>2018</v>
      </c>
      <c r="F2509" s="54" t="str">
        <f t="shared" si="196"/>
        <v>MSW-like C&amp;I, optimum sorting</v>
      </c>
      <c r="G2509" s="54">
        <f t="shared" si="196"/>
        <v>5</v>
      </c>
      <c r="H2509" s="54">
        <f t="shared" si="196"/>
        <v>0.17800000000000002</v>
      </c>
      <c r="I2509" s="54">
        <f t="shared" si="196"/>
        <v>0.17800000000000002</v>
      </c>
    </row>
    <row r="2510" spans="1:9" x14ac:dyDescent="0.25">
      <c r="A2510" s="54" t="str">
        <f t="shared" si="195"/>
        <v>BAU, cost</v>
      </c>
      <c r="B2510" s="54">
        <v>3</v>
      </c>
      <c r="C2510" s="54" t="str">
        <f t="shared" ref="C2510:I2510" si="197">C1664</f>
        <v>East of England</v>
      </c>
      <c r="D2510" s="54">
        <f t="shared" si="197"/>
        <v>3</v>
      </c>
      <c r="E2510" s="54">
        <f t="shared" si="197"/>
        <v>2018</v>
      </c>
      <c r="F2510" s="54" t="str">
        <f t="shared" si="197"/>
        <v>Householders, average 2010/11</v>
      </c>
      <c r="G2510" s="54">
        <f t="shared" si="197"/>
        <v>2</v>
      </c>
      <c r="H2510" s="54">
        <f t="shared" si="197"/>
        <v>0.85099999999999998</v>
      </c>
      <c r="I2510" s="54">
        <f t="shared" si="197"/>
        <v>0.85099999999999998</v>
      </c>
    </row>
    <row r="2511" spans="1:9" x14ac:dyDescent="0.25">
      <c r="A2511" s="54" t="str">
        <f t="shared" si="195"/>
        <v>BAU, cost</v>
      </c>
      <c r="B2511" s="54">
        <v>3</v>
      </c>
      <c r="C2511" s="54" t="str">
        <f t="shared" ref="C2511:I2511" si="198">C1665</f>
        <v>East of England</v>
      </c>
      <c r="D2511" s="54">
        <f t="shared" si="198"/>
        <v>3</v>
      </c>
      <c r="E2511" s="54">
        <f t="shared" si="198"/>
        <v>2018</v>
      </c>
      <c r="F2511" s="54" t="str">
        <f t="shared" si="198"/>
        <v>Households, optimum sorting</v>
      </c>
      <c r="G2511" s="54">
        <f t="shared" si="198"/>
        <v>3</v>
      </c>
      <c r="H2511" s="54">
        <f t="shared" si="198"/>
        <v>0.14900000000000002</v>
      </c>
      <c r="I2511" s="54">
        <f t="shared" si="198"/>
        <v>0.14900000000000002</v>
      </c>
    </row>
    <row r="2512" spans="1:9" x14ac:dyDescent="0.25">
      <c r="A2512" s="54" t="str">
        <f t="shared" si="195"/>
        <v>BAU, cost</v>
      </c>
      <c r="B2512" s="54">
        <v>3</v>
      </c>
      <c r="C2512" s="54" t="str">
        <f t="shared" ref="C2512:I2512" si="199">C1666</f>
        <v>East of England</v>
      </c>
      <c r="D2512" s="54">
        <f t="shared" si="199"/>
        <v>3</v>
      </c>
      <c r="E2512" s="54">
        <f t="shared" si="199"/>
        <v>2019</v>
      </c>
      <c r="F2512" s="54" t="str">
        <f t="shared" si="199"/>
        <v>MSW-like C&amp;I, average 2010/11</v>
      </c>
      <c r="G2512" s="54">
        <f t="shared" si="199"/>
        <v>4</v>
      </c>
      <c r="H2512" s="54">
        <f t="shared" si="199"/>
        <v>0.78999999999999992</v>
      </c>
      <c r="I2512" s="54">
        <f t="shared" si="199"/>
        <v>0.78999999999999992</v>
      </c>
    </row>
    <row r="2513" spans="1:9" x14ac:dyDescent="0.25">
      <c r="A2513" s="54" t="str">
        <f t="shared" si="195"/>
        <v>BAU, cost</v>
      </c>
      <c r="B2513" s="54">
        <v>3</v>
      </c>
      <c r="C2513" s="54" t="str">
        <f t="shared" ref="C2513:I2513" si="200">C1667</f>
        <v>East of England</v>
      </c>
      <c r="D2513" s="54">
        <f t="shared" si="200"/>
        <v>3</v>
      </c>
      <c r="E2513" s="54">
        <f t="shared" si="200"/>
        <v>2019</v>
      </c>
      <c r="F2513" s="54" t="str">
        <f t="shared" si="200"/>
        <v>MSW-like C&amp;I, optimum sorting</v>
      </c>
      <c r="G2513" s="54">
        <f t="shared" si="200"/>
        <v>5</v>
      </c>
      <c r="H2513" s="54">
        <f t="shared" si="200"/>
        <v>0.21000000000000002</v>
      </c>
      <c r="I2513" s="54">
        <f t="shared" si="200"/>
        <v>0.21000000000000002</v>
      </c>
    </row>
    <row r="2514" spans="1:9" x14ac:dyDescent="0.25">
      <c r="A2514" s="54" t="str">
        <f t="shared" si="195"/>
        <v>BAU, cost</v>
      </c>
      <c r="B2514" s="54">
        <v>3</v>
      </c>
      <c r="C2514" s="54" t="str">
        <f t="shared" ref="C2514:I2514" si="201">C1668</f>
        <v>East of England</v>
      </c>
      <c r="D2514" s="54">
        <f t="shared" si="201"/>
        <v>3</v>
      </c>
      <c r="E2514" s="54">
        <f t="shared" si="201"/>
        <v>2019</v>
      </c>
      <c r="F2514" s="54" t="str">
        <f t="shared" si="201"/>
        <v>Householders, average 2010/11</v>
      </c>
      <c r="G2514" s="54">
        <f t="shared" si="201"/>
        <v>2</v>
      </c>
      <c r="H2514" s="54">
        <f t="shared" si="201"/>
        <v>0.81850000000000001</v>
      </c>
      <c r="I2514" s="54">
        <f t="shared" si="201"/>
        <v>0.81850000000000001</v>
      </c>
    </row>
    <row r="2515" spans="1:9" x14ac:dyDescent="0.25">
      <c r="A2515" s="54" t="str">
        <f t="shared" si="195"/>
        <v>BAU, cost</v>
      </c>
      <c r="B2515" s="54">
        <v>3</v>
      </c>
      <c r="C2515" s="54" t="str">
        <f t="shared" ref="C2515:I2515" si="202">C1669</f>
        <v>East of England</v>
      </c>
      <c r="D2515" s="54">
        <f t="shared" si="202"/>
        <v>3</v>
      </c>
      <c r="E2515" s="54">
        <f t="shared" si="202"/>
        <v>2019</v>
      </c>
      <c r="F2515" s="54" t="str">
        <f t="shared" si="202"/>
        <v>Households, optimum sorting</v>
      </c>
      <c r="G2515" s="54">
        <f t="shared" si="202"/>
        <v>3</v>
      </c>
      <c r="H2515" s="54">
        <f t="shared" si="202"/>
        <v>0.18150000000000002</v>
      </c>
      <c r="I2515" s="54">
        <f t="shared" si="202"/>
        <v>0.18150000000000002</v>
      </c>
    </row>
    <row r="2516" spans="1:9" x14ac:dyDescent="0.25">
      <c r="A2516" s="54" t="str">
        <f t="shared" si="195"/>
        <v>BAU, cost</v>
      </c>
      <c r="B2516" s="54">
        <v>3</v>
      </c>
      <c r="C2516" s="54" t="str">
        <f t="shared" ref="C2516:I2516" si="203">C1670</f>
        <v>East of England</v>
      </c>
      <c r="D2516" s="54">
        <f t="shared" si="203"/>
        <v>3</v>
      </c>
      <c r="E2516" s="54">
        <f t="shared" si="203"/>
        <v>2020</v>
      </c>
      <c r="F2516" s="54" t="str">
        <f t="shared" si="203"/>
        <v>MSW-like C&amp;I, average 2010/11</v>
      </c>
      <c r="G2516" s="54">
        <f t="shared" si="203"/>
        <v>4</v>
      </c>
      <c r="H2516" s="54">
        <f t="shared" si="203"/>
        <v>0.7579999999999999</v>
      </c>
      <c r="I2516" s="54">
        <f t="shared" si="203"/>
        <v>0.7579999999999999</v>
      </c>
    </row>
    <row r="2517" spans="1:9" x14ac:dyDescent="0.25">
      <c r="A2517" s="54" t="str">
        <f t="shared" si="195"/>
        <v>BAU, cost</v>
      </c>
      <c r="B2517" s="54">
        <v>3</v>
      </c>
      <c r="C2517" s="54" t="str">
        <f t="shared" ref="C2517:I2517" si="204">C1671</f>
        <v>East of England</v>
      </c>
      <c r="D2517" s="54">
        <f t="shared" si="204"/>
        <v>3</v>
      </c>
      <c r="E2517" s="54">
        <f t="shared" si="204"/>
        <v>2020</v>
      </c>
      <c r="F2517" s="54" t="str">
        <f t="shared" si="204"/>
        <v>MSW-like C&amp;I, optimum sorting</v>
      </c>
      <c r="G2517" s="54">
        <f t="shared" si="204"/>
        <v>5</v>
      </c>
      <c r="H2517" s="54">
        <f t="shared" si="204"/>
        <v>0.24200000000000002</v>
      </c>
      <c r="I2517" s="54">
        <f t="shared" si="204"/>
        <v>0.24200000000000002</v>
      </c>
    </row>
    <row r="2518" spans="1:9" x14ac:dyDescent="0.25">
      <c r="A2518" s="54" t="str">
        <f t="shared" si="195"/>
        <v>BAU, cost</v>
      </c>
      <c r="B2518" s="54">
        <v>3</v>
      </c>
      <c r="C2518" s="54" t="str">
        <f t="shared" ref="C2518:I2518" si="205">C1672</f>
        <v>East of England</v>
      </c>
      <c r="D2518" s="54">
        <f t="shared" si="205"/>
        <v>3</v>
      </c>
      <c r="E2518" s="54">
        <f t="shared" si="205"/>
        <v>2020</v>
      </c>
      <c r="F2518" s="54" t="str">
        <f t="shared" si="205"/>
        <v>Householders, average 2010/11</v>
      </c>
      <c r="G2518" s="54">
        <f t="shared" si="205"/>
        <v>2</v>
      </c>
      <c r="H2518" s="54">
        <f t="shared" si="205"/>
        <v>0.78600000000000003</v>
      </c>
      <c r="I2518" s="54">
        <f t="shared" si="205"/>
        <v>0.78600000000000003</v>
      </c>
    </row>
    <row r="2519" spans="1:9" x14ac:dyDescent="0.25">
      <c r="A2519" s="54" t="str">
        <f t="shared" si="195"/>
        <v>BAU, cost</v>
      </c>
      <c r="B2519" s="54">
        <v>3</v>
      </c>
      <c r="C2519" s="54" t="str">
        <f t="shared" ref="C2519:I2519" si="206">C1673</f>
        <v>East of England</v>
      </c>
      <c r="D2519" s="54">
        <f t="shared" si="206"/>
        <v>3</v>
      </c>
      <c r="E2519" s="54">
        <f t="shared" si="206"/>
        <v>2020</v>
      </c>
      <c r="F2519" s="54" t="str">
        <f t="shared" si="206"/>
        <v>Households, optimum sorting</v>
      </c>
      <c r="G2519" s="54">
        <f t="shared" si="206"/>
        <v>3</v>
      </c>
      <c r="H2519" s="54">
        <f t="shared" si="206"/>
        <v>0.21400000000000002</v>
      </c>
      <c r="I2519" s="54">
        <f t="shared" si="206"/>
        <v>0.21400000000000002</v>
      </c>
    </row>
    <row r="2520" spans="1:9" x14ac:dyDescent="0.25">
      <c r="A2520" s="54" t="str">
        <f t="shared" si="195"/>
        <v>BAU, cost</v>
      </c>
      <c r="B2520" s="54">
        <v>3</v>
      </c>
      <c r="C2520" s="54" t="str">
        <f t="shared" ref="C2520:I2520" si="207">C1674</f>
        <v>East of England</v>
      </c>
      <c r="D2520" s="54">
        <f t="shared" si="207"/>
        <v>3</v>
      </c>
      <c r="E2520" s="54">
        <f t="shared" si="207"/>
        <v>2021</v>
      </c>
      <c r="F2520" s="54" t="str">
        <f t="shared" si="207"/>
        <v>MSW-like C&amp;I, average 2010/11</v>
      </c>
      <c r="G2520" s="54">
        <f t="shared" si="207"/>
        <v>4</v>
      </c>
      <c r="H2520" s="54">
        <f t="shared" si="207"/>
        <v>0.72499999999999998</v>
      </c>
      <c r="I2520" s="54">
        <f t="shared" si="207"/>
        <v>0.72499999999999998</v>
      </c>
    </row>
    <row r="2521" spans="1:9" x14ac:dyDescent="0.25">
      <c r="A2521" s="54" t="str">
        <f t="shared" si="195"/>
        <v>BAU, cost</v>
      </c>
      <c r="B2521" s="54">
        <v>3</v>
      </c>
      <c r="C2521" s="54" t="str">
        <f t="shared" ref="C2521:I2521" si="208">C1675</f>
        <v>East of England</v>
      </c>
      <c r="D2521" s="54">
        <f t="shared" si="208"/>
        <v>3</v>
      </c>
      <c r="E2521" s="54">
        <f t="shared" si="208"/>
        <v>2021</v>
      </c>
      <c r="F2521" s="54" t="str">
        <f t="shared" si="208"/>
        <v>MSW-like C&amp;I, optimum sorting</v>
      </c>
      <c r="G2521" s="54">
        <f t="shared" si="208"/>
        <v>5</v>
      </c>
      <c r="H2521" s="54">
        <f t="shared" si="208"/>
        <v>0.27500000000000002</v>
      </c>
      <c r="I2521" s="54">
        <f t="shared" si="208"/>
        <v>0.27500000000000002</v>
      </c>
    </row>
    <row r="2522" spans="1:9" x14ac:dyDescent="0.25">
      <c r="A2522" s="54" t="str">
        <f t="shared" si="195"/>
        <v>BAU, cost</v>
      </c>
      <c r="B2522" s="54">
        <v>3</v>
      </c>
      <c r="C2522" s="54" t="str">
        <f t="shared" ref="C2522:I2522" si="209">C1676</f>
        <v>East of England</v>
      </c>
      <c r="D2522" s="54">
        <f t="shared" si="209"/>
        <v>3</v>
      </c>
      <c r="E2522" s="54">
        <f t="shared" si="209"/>
        <v>2022</v>
      </c>
      <c r="F2522" s="54" t="str">
        <f t="shared" si="209"/>
        <v>Householders, average 2010/11</v>
      </c>
      <c r="G2522" s="54">
        <f t="shared" si="209"/>
        <v>2</v>
      </c>
      <c r="H2522" s="54">
        <f t="shared" si="209"/>
        <v>0.72100000000000009</v>
      </c>
      <c r="I2522" s="54">
        <f t="shared" si="209"/>
        <v>0.72100000000000009</v>
      </c>
    </row>
    <row r="2523" spans="1:9" x14ac:dyDescent="0.25">
      <c r="A2523" s="54" t="str">
        <f t="shared" si="195"/>
        <v>BAU, cost</v>
      </c>
      <c r="B2523" s="54">
        <v>3</v>
      </c>
      <c r="C2523" s="54" t="str">
        <f t="shared" ref="C2523:I2523" si="210">C1677</f>
        <v>East of England</v>
      </c>
      <c r="D2523" s="54">
        <f t="shared" si="210"/>
        <v>3</v>
      </c>
      <c r="E2523" s="54">
        <f t="shared" si="210"/>
        <v>2022</v>
      </c>
      <c r="F2523" s="54" t="str">
        <f t="shared" si="210"/>
        <v>Households, optimum sorting</v>
      </c>
      <c r="G2523" s="54">
        <f t="shared" si="210"/>
        <v>3</v>
      </c>
      <c r="H2523" s="54">
        <f t="shared" si="210"/>
        <v>0.27900000000000003</v>
      </c>
      <c r="I2523" s="54">
        <f t="shared" si="210"/>
        <v>0.27900000000000003</v>
      </c>
    </row>
    <row r="2524" spans="1:9" x14ac:dyDescent="0.25">
      <c r="A2524" s="54" t="str">
        <f t="shared" si="195"/>
        <v>BAU, cost</v>
      </c>
      <c r="B2524" s="54">
        <v>3</v>
      </c>
      <c r="C2524" s="54" t="str">
        <f t="shared" ref="C2524:I2524" si="211">C1678</f>
        <v>East of England</v>
      </c>
      <c r="D2524" s="54">
        <f t="shared" si="211"/>
        <v>3</v>
      </c>
      <c r="E2524" s="54">
        <f t="shared" si="211"/>
        <v>2023</v>
      </c>
      <c r="F2524" s="54" t="str">
        <f t="shared" si="211"/>
        <v>MSW-like C&amp;I, average 2010/12</v>
      </c>
      <c r="G2524" s="54">
        <f t="shared" si="211"/>
        <v>4</v>
      </c>
      <c r="H2524" s="54">
        <f t="shared" si="211"/>
        <v>0.66100000000000003</v>
      </c>
      <c r="I2524" s="54">
        <f t="shared" si="211"/>
        <v>0.66100000000000003</v>
      </c>
    </row>
    <row r="2525" spans="1:9" x14ac:dyDescent="0.25">
      <c r="A2525" s="54" t="str">
        <f t="shared" si="195"/>
        <v>BAU, cost</v>
      </c>
      <c r="B2525" s="54">
        <v>3</v>
      </c>
      <c r="C2525" s="54" t="str">
        <f t="shared" ref="C2525:I2525" si="212">C1679</f>
        <v>East of England</v>
      </c>
      <c r="D2525" s="54">
        <f t="shared" si="212"/>
        <v>3</v>
      </c>
      <c r="E2525" s="54">
        <f t="shared" si="212"/>
        <v>2023</v>
      </c>
      <c r="F2525" s="54" t="str">
        <f t="shared" si="212"/>
        <v>MSW-like C&amp;I, optimum sorting</v>
      </c>
      <c r="G2525" s="54">
        <f t="shared" si="212"/>
        <v>5</v>
      </c>
      <c r="H2525" s="54">
        <f t="shared" si="212"/>
        <v>0.33900000000000002</v>
      </c>
      <c r="I2525" s="54">
        <f t="shared" si="212"/>
        <v>0.33900000000000002</v>
      </c>
    </row>
    <row r="2526" spans="1:9" x14ac:dyDescent="0.25">
      <c r="A2526" s="54" t="str">
        <f t="shared" si="195"/>
        <v>BAU, cost</v>
      </c>
      <c r="B2526" s="54">
        <v>3</v>
      </c>
      <c r="C2526" s="54" t="str">
        <f t="shared" ref="C2526:I2526" si="213">C1680</f>
        <v>East of England</v>
      </c>
      <c r="D2526" s="54">
        <f t="shared" si="213"/>
        <v>3</v>
      </c>
      <c r="E2526" s="54">
        <f t="shared" si="213"/>
        <v>2024</v>
      </c>
      <c r="F2526" s="54" t="str">
        <f t="shared" si="213"/>
        <v>Householders, average 2010/11</v>
      </c>
      <c r="G2526" s="54">
        <f t="shared" si="213"/>
        <v>2</v>
      </c>
      <c r="H2526" s="54">
        <f t="shared" si="213"/>
        <v>0.65600000000000014</v>
      </c>
      <c r="I2526" s="54">
        <f t="shared" si="213"/>
        <v>0.65600000000000014</v>
      </c>
    </row>
    <row r="2527" spans="1:9" x14ac:dyDescent="0.25">
      <c r="A2527" s="54" t="str">
        <f t="shared" si="195"/>
        <v>BAU, cost</v>
      </c>
      <c r="B2527" s="54">
        <v>3</v>
      </c>
      <c r="C2527" s="54" t="str">
        <f t="shared" ref="C2527:I2527" si="214">C1681</f>
        <v>East of England</v>
      </c>
      <c r="D2527" s="54">
        <f t="shared" si="214"/>
        <v>3</v>
      </c>
      <c r="E2527" s="54">
        <f t="shared" si="214"/>
        <v>2024</v>
      </c>
      <c r="F2527" s="54" t="str">
        <f t="shared" si="214"/>
        <v>Households, optimum sorting</v>
      </c>
      <c r="G2527" s="54">
        <f t="shared" si="214"/>
        <v>3</v>
      </c>
      <c r="H2527" s="54">
        <f t="shared" si="214"/>
        <v>0.34400000000000003</v>
      </c>
      <c r="I2527" s="54">
        <f t="shared" si="214"/>
        <v>0.34400000000000003</v>
      </c>
    </row>
    <row r="2528" spans="1:9" x14ac:dyDescent="0.25">
      <c r="A2528" s="54" t="str">
        <f t="shared" si="195"/>
        <v>BAU, cost</v>
      </c>
      <c r="B2528" s="54">
        <v>3</v>
      </c>
      <c r="C2528" s="54" t="str">
        <f t="shared" ref="C2528:I2528" si="215">C1682</f>
        <v>East of England</v>
      </c>
      <c r="D2528" s="54">
        <f t="shared" si="215"/>
        <v>3</v>
      </c>
      <c r="E2528" s="54">
        <f t="shared" si="215"/>
        <v>2025</v>
      </c>
      <c r="F2528" s="54" t="str">
        <f t="shared" si="215"/>
        <v>MSW-like C&amp;I, average 2010/13</v>
      </c>
      <c r="G2528" s="54">
        <f t="shared" si="215"/>
        <v>4</v>
      </c>
      <c r="H2528" s="54">
        <f t="shared" si="215"/>
        <v>0.59699999999999998</v>
      </c>
      <c r="I2528" s="54">
        <f t="shared" si="215"/>
        <v>0.59699999999999998</v>
      </c>
    </row>
    <row r="2529" spans="1:9" x14ac:dyDescent="0.25">
      <c r="A2529" s="54" t="str">
        <f t="shared" si="195"/>
        <v>BAU, cost</v>
      </c>
      <c r="B2529" s="54">
        <v>3</v>
      </c>
      <c r="C2529" s="54" t="str">
        <f t="shared" ref="C2529:I2529" si="216">C1683</f>
        <v>East of England</v>
      </c>
      <c r="D2529" s="54">
        <f t="shared" si="216"/>
        <v>3</v>
      </c>
      <c r="E2529" s="54">
        <f t="shared" si="216"/>
        <v>2025</v>
      </c>
      <c r="F2529" s="54" t="str">
        <f t="shared" si="216"/>
        <v>MSW-like C&amp;I, optimum sorting</v>
      </c>
      <c r="G2529" s="54">
        <f t="shared" si="216"/>
        <v>5</v>
      </c>
      <c r="H2529" s="54">
        <f t="shared" si="216"/>
        <v>0.40300000000000002</v>
      </c>
      <c r="I2529" s="54">
        <f t="shared" si="216"/>
        <v>0.40300000000000002</v>
      </c>
    </row>
    <row r="2530" spans="1:9" x14ac:dyDescent="0.25">
      <c r="A2530" s="54" t="str">
        <f t="shared" si="195"/>
        <v>BAU, cost</v>
      </c>
      <c r="B2530" s="54">
        <v>3</v>
      </c>
      <c r="C2530" s="54" t="str">
        <f t="shared" ref="C2530:I2530" si="217">C1684</f>
        <v>East of England</v>
      </c>
      <c r="D2530" s="54">
        <f t="shared" si="217"/>
        <v>3</v>
      </c>
      <c r="E2530" s="54">
        <f t="shared" si="217"/>
        <v>2026</v>
      </c>
      <c r="F2530" s="54" t="str">
        <f t="shared" si="217"/>
        <v>Householders, average 2010/11</v>
      </c>
      <c r="G2530" s="54">
        <f t="shared" si="217"/>
        <v>2</v>
      </c>
      <c r="H2530" s="54">
        <f t="shared" si="217"/>
        <v>0.59100000000000019</v>
      </c>
      <c r="I2530" s="54">
        <f t="shared" si="217"/>
        <v>0.59100000000000019</v>
      </c>
    </row>
    <row r="2531" spans="1:9" x14ac:dyDescent="0.25">
      <c r="A2531" s="54" t="str">
        <f t="shared" si="195"/>
        <v>BAU, cost</v>
      </c>
      <c r="B2531" s="54">
        <v>3</v>
      </c>
      <c r="C2531" s="54" t="str">
        <f t="shared" ref="C2531:I2531" si="218">C1685</f>
        <v>East of England</v>
      </c>
      <c r="D2531" s="54">
        <f t="shared" si="218"/>
        <v>3</v>
      </c>
      <c r="E2531" s="54">
        <f t="shared" si="218"/>
        <v>2026</v>
      </c>
      <c r="F2531" s="54" t="str">
        <f t="shared" si="218"/>
        <v>Households, optimum sorting</v>
      </c>
      <c r="G2531" s="54">
        <f t="shared" si="218"/>
        <v>3</v>
      </c>
      <c r="H2531" s="54">
        <f t="shared" si="218"/>
        <v>0.40900000000000003</v>
      </c>
      <c r="I2531" s="54">
        <f t="shared" si="218"/>
        <v>0.40900000000000003</v>
      </c>
    </row>
    <row r="2532" spans="1:9" x14ac:dyDescent="0.25">
      <c r="A2532" s="54" t="str">
        <f t="shared" si="195"/>
        <v>BAU, cost</v>
      </c>
      <c r="B2532" s="54">
        <v>3</v>
      </c>
      <c r="C2532" s="54" t="str">
        <f t="shared" ref="C2532:I2532" si="219">C1686</f>
        <v>East of England</v>
      </c>
      <c r="D2532" s="54">
        <f t="shared" si="219"/>
        <v>3</v>
      </c>
      <c r="E2532" s="54">
        <f t="shared" si="219"/>
        <v>2027</v>
      </c>
      <c r="F2532" s="54" t="str">
        <f t="shared" si="219"/>
        <v>MSW-like C&amp;I, average 2010/14</v>
      </c>
      <c r="G2532" s="54">
        <f t="shared" si="219"/>
        <v>4</v>
      </c>
      <c r="H2532" s="54">
        <f t="shared" si="219"/>
        <v>0.53299999999999992</v>
      </c>
      <c r="I2532" s="54">
        <f t="shared" si="219"/>
        <v>0.53299999999999992</v>
      </c>
    </row>
    <row r="2533" spans="1:9" x14ac:dyDescent="0.25">
      <c r="A2533" s="54" t="str">
        <f t="shared" si="195"/>
        <v>BAU, cost</v>
      </c>
      <c r="B2533" s="54">
        <v>3</v>
      </c>
      <c r="C2533" s="54" t="str">
        <f t="shared" ref="C2533:I2533" si="220">C1687</f>
        <v>East of England</v>
      </c>
      <c r="D2533" s="54">
        <f t="shared" si="220"/>
        <v>3</v>
      </c>
      <c r="E2533" s="54">
        <f t="shared" si="220"/>
        <v>2027</v>
      </c>
      <c r="F2533" s="54" t="str">
        <f t="shared" si="220"/>
        <v>MSW-like C&amp;I, optimum sorting</v>
      </c>
      <c r="G2533" s="54">
        <f t="shared" si="220"/>
        <v>5</v>
      </c>
      <c r="H2533" s="54">
        <f t="shared" si="220"/>
        <v>0.46700000000000003</v>
      </c>
      <c r="I2533" s="54">
        <f t="shared" si="220"/>
        <v>0.46700000000000003</v>
      </c>
    </row>
    <row r="2534" spans="1:9" x14ac:dyDescent="0.25">
      <c r="A2534" s="54" t="str">
        <f t="shared" si="195"/>
        <v>BAU, cost</v>
      </c>
      <c r="B2534" s="54">
        <v>3</v>
      </c>
      <c r="C2534" s="54" t="str">
        <f t="shared" ref="C2534:I2534" si="221">C1688</f>
        <v>East of England</v>
      </c>
      <c r="D2534" s="54">
        <f t="shared" si="221"/>
        <v>3</v>
      </c>
      <c r="E2534" s="54">
        <f t="shared" si="221"/>
        <v>2028</v>
      </c>
      <c r="F2534" s="54" t="str">
        <f t="shared" si="221"/>
        <v>Householders, average 2010/11</v>
      </c>
      <c r="G2534" s="54">
        <f t="shared" si="221"/>
        <v>2</v>
      </c>
      <c r="H2534" s="54">
        <f t="shared" si="221"/>
        <v>0.52600000000000025</v>
      </c>
      <c r="I2534" s="54">
        <f t="shared" si="221"/>
        <v>0.52600000000000025</v>
      </c>
    </row>
    <row r="2535" spans="1:9" x14ac:dyDescent="0.25">
      <c r="A2535" s="54" t="str">
        <f t="shared" si="195"/>
        <v>BAU, cost</v>
      </c>
      <c r="B2535" s="54">
        <v>3</v>
      </c>
      <c r="C2535" s="54" t="str">
        <f t="shared" ref="C2535:I2535" si="222">C1689</f>
        <v>East of England</v>
      </c>
      <c r="D2535" s="54">
        <f t="shared" si="222"/>
        <v>3</v>
      </c>
      <c r="E2535" s="54">
        <f t="shared" si="222"/>
        <v>2028</v>
      </c>
      <c r="F2535" s="54" t="str">
        <f t="shared" si="222"/>
        <v>Households, optimum sorting</v>
      </c>
      <c r="G2535" s="54">
        <f t="shared" si="222"/>
        <v>3</v>
      </c>
      <c r="H2535" s="54">
        <f t="shared" si="222"/>
        <v>0.47400000000000003</v>
      </c>
      <c r="I2535" s="54">
        <f t="shared" si="222"/>
        <v>0.47400000000000003</v>
      </c>
    </row>
    <row r="2536" spans="1:9" x14ac:dyDescent="0.25">
      <c r="A2536" s="54" t="str">
        <f t="shared" si="195"/>
        <v>BAU, cost</v>
      </c>
      <c r="B2536" s="54">
        <v>3</v>
      </c>
      <c r="C2536" s="54" t="str">
        <f t="shared" ref="C2536:I2536" si="223">C1690</f>
        <v>East of England</v>
      </c>
      <c r="D2536" s="54">
        <f t="shared" si="223"/>
        <v>3</v>
      </c>
      <c r="E2536" s="54">
        <f t="shared" si="223"/>
        <v>2029</v>
      </c>
      <c r="F2536" s="54" t="str">
        <f t="shared" si="223"/>
        <v>MSW-like C&amp;I, average 2010/15</v>
      </c>
      <c r="G2536" s="54">
        <f t="shared" si="223"/>
        <v>4</v>
      </c>
      <c r="H2536" s="54">
        <f t="shared" si="223"/>
        <v>0.46899999999999992</v>
      </c>
      <c r="I2536" s="54">
        <f t="shared" si="223"/>
        <v>0.46899999999999992</v>
      </c>
    </row>
    <row r="2537" spans="1:9" x14ac:dyDescent="0.25">
      <c r="A2537" s="54" t="str">
        <f t="shared" si="195"/>
        <v>BAU, cost</v>
      </c>
      <c r="B2537" s="54">
        <v>3</v>
      </c>
      <c r="C2537" s="54" t="str">
        <f t="shared" ref="C2537:I2537" si="224">C1691</f>
        <v>East of England</v>
      </c>
      <c r="D2537" s="54">
        <f t="shared" si="224"/>
        <v>3</v>
      </c>
      <c r="E2537" s="54">
        <f t="shared" si="224"/>
        <v>2029</v>
      </c>
      <c r="F2537" s="54" t="str">
        <f t="shared" si="224"/>
        <v>MSW-like C&amp;I, optimum sorting</v>
      </c>
      <c r="G2537" s="54">
        <f t="shared" si="224"/>
        <v>5</v>
      </c>
      <c r="H2537" s="54">
        <f t="shared" si="224"/>
        <v>0.53100000000000003</v>
      </c>
      <c r="I2537" s="54">
        <f t="shared" si="224"/>
        <v>0.53100000000000003</v>
      </c>
    </row>
    <row r="2538" spans="1:9" x14ac:dyDescent="0.25">
      <c r="A2538" s="54" t="str">
        <f t="shared" si="195"/>
        <v>BAU, cost</v>
      </c>
      <c r="B2538" s="54">
        <v>3</v>
      </c>
      <c r="C2538" s="54" t="str">
        <f t="shared" ref="C2538:I2538" si="225">C1692</f>
        <v>East of England</v>
      </c>
      <c r="D2538" s="54">
        <f t="shared" si="225"/>
        <v>3</v>
      </c>
      <c r="E2538" s="54">
        <f t="shared" si="225"/>
        <v>2030</v>
      </c>
      <c r="F2538" s="54" t="str">
        <f t="shared" si="225"/>
        <v>Householders, average 2010/11</v>
      </c>
      <c r="G2538" s="54">
        <f t="shared" si="225"/>
        <v>2</v>
      </c>
      <c r="H2538" s="54">
        <f t="shared" si="225"/>
        <v>0.46100000000000024</v>
      </c>
      <c r="I2538" s="54">
        <f t="shared" si="225"/>
        <v>0.46100000000000024</v>
      </c>
    </row>
    <row r="2539" spans="1:9" x14ac:dyDescent="0.25">
      <c r="A2539" s="54" t="str">
        <f t="shared" si="195"/>
        <v>BAU, cost</v>
      </c>
      <c r="B2539" s="54">
        <v>3</v>
      </c>
      <c r="C2539" s="54" t="str">
        <f t="shared" ref="C2539:I2539" si="226">C1693</f>
        <v>East of England</v>
      </c>
      <c r="D2539" s="54">
        <f t="shared" si="226"/>
        <v>3</v>
      </c>
      <c r="E2539" s="54">
        <f t="shared" si="226"/>
        <v>2030</v>
      </c>
      <c r="F2539" s="54" t="str">
        <f t="shared" si="226"/>
        <v>Households, optimum sorting</v>
      </c>
      <c r="G2539" s="54">
        <f t="shared" si="226"/>
        <v>3</v>
      </c>
      <c r="H2539" s="54">
        <f t="shared" si="226"/>
        <v>0.53900000000000003</v>
      </c>
      <c r="I2539" s="54">
        <f t="shared" si="226"/>
        <v>0.53900000000000003</v>
      </c>
    </row>
    <row r="2540" spans="1:9" x14ac:dyDescent="0.25">
      <c r="A2540" s="54" t="str">
        <f t="shared" si="195"/>
        <v>BAU, cost</v>
      </c>
      <c r="B2540" s="54">
        <v>3</v>
      </c>
      <c r="C2540" s="54" t="str">
        <f t="shared" ref="C2540:I2540" si="227">C1694</f>
        <v>East of England</v>
      </c>
      <c r="D2540" s="54">
        <f t="shared" si="227"/>
        <v>3</v>
      </c>
      <c r="E2540" s="54">
        <f t="shared" si="227"/>
        <v>2031</v>
      </c>
      <c r="F2540" s="54" t="str">
        <f t="shared" si="227"/>
        <v>MSW-like C&amp;I, average 2010/16</v>
      </c>
      <c r="G2540" s="54">
        <f t="shared" si="227"/>
        <v>4</v>
      </c>
      <c r="H2540" s="54">
        <f t="shared" si="227"/>
        <v>0.40499999999999992</v>
      </c>
      <c r="I2540" s="54">
        <f t="shared" si="227"/>
        <v>0.40499999999999992</v>
      </c>
    </row>
    <row r="2541" spans="1:9" x14ac:dyDescent="0.25">
      <c r="A2541" s="54" t="str">
        <f t="shared" si="195"/>
        <v>BAU, cost</v>
      </c>
      <c r="B2541" s="54">
        <v>3</v>
      </c>
      <c r="C2541" s="54" t="str">
        <f t="shared" ref="C2541:I2541" si="228">C1695</f>
        <v>East of England</v>
      </c>
      <c r="D2541" s="54">
        <f t="shared" si="228"/>
        <v>3</v>
      </c>
      <c r="E2541" s="54">
        <f t="shared" si="228"/>
        <v>2031</v>
      </c>
      <c r="F2541" s="54" t="str">
        <f t="shared" si="228"/>
        <v>MSW-like C&amp;I, optimum sorting</v>
      </c>
      <c r="G2541" s="54">
        <f t="shared" si="228"/>
        <v>5</v>
      </c>
      <c r="H2541" s="54">
        <f t="shared" si="228"/>
        <v>0.59499999999999997</v>
      </c>
      <c r="I2541" s="54">
        <f t="shared" si="228"/>
        <v>0.59499999999999997</v>
      </c>
    </row>
    <row r="2542" spans="1:9" x14ac:dyDescent="0.25">
      <c r="A2542" s="54" t="str">
        <f t="shared" si="195"/>
        <v>BAU, cost</v>
      </c>
      <c r="B2542" s="54">
        <v>3</v>
      </c>
      <c r="C2542" s="54" t="str">
        <f t="shared" ref="C2542:I2542" si="229">C1696</f>
        <v>East of England</v>
      </c>
      <c r="D2542" s="54">
        <f t="shared" si="229"/>
        <v>3</v>
      </c>
      <c r="E2542" s="54">
        <f t="shared" si="229"/>
        <v>2032</v>
      </c>
      <c r="F2542" s="54" t="str">
        <f t="shared" si="229"/>
        <v>Householders, average 2010/11</v>
      </c>
      <c r="G2542" s="54">
        <f t="shared" si="229"/>
        <v>2</v>
      </c>
      <c r="H2542" s="54">
        <f t="shared" si="229"/>
        <v>0.39600000000000024</v>
      </c>
      <c r="I2542" s="54">
        <f t="shared" si="229"/>
        <v>0.39600000000000024</v>
      </c>
    </row>
    <row r="2543" spans="1:9" x14ac:dyDescent="0.25">
      <c r="A2543" s="54" t="str">
        <f t="shared" si="195"/>
        <v>BAU, cost</v>
      </c>
      <c r="B2543" s="54">
        <v>3</v>
      </c>
      <c r="C2543" s="54" t="str">
        <f t="shared" ref="C2543:I2543" si="230">C1697</f>
        <v>East of England</v>
      </c>
      <c r="D2543" s="54">
        <f t="shared" si="230"/>
        <v>3</v>
      </c>
      <c r="E2543" s="54">
        <f t="shared" si="230"/>
        <v>2032</v>
      </c>
      <c r="F2543" s="54" t="str">
        <f t="shared" si="230"/>
        <v>Households, optimum sorting</v>
      </c>
      <c r="G2543" s="54">
        <f t="shared" si="230"/>
        <v>3</v>
      </c>
      <c r="H2543" s="54">
        <f t="shared" si="230"/>
        <v>0.60400000000000009</v>
      </c>
      <c r="I2543" s="54">
        <f t="shared" si="230"/>
        <v>0.60400000000000009</v>
      </c>
    </row>
    <row r="2544" spans="1:9" x14ac:dyDescent="0.25">
      <c r="A2544" s="54" t="str">
        <f t="shared" si="195"/>
        <v>BAU, cost</v>
      </c>
      <c r="B2544" s="54">
        <v>3</v>
      </c>
      <c r="C2544" s="54" t="str">
        <f t="shared" ref="C2544:I2544" si="231">C1698</f>
        <v>East of England</v>
      </c>
      <c r="D2544" s="54">
        <f t="shared" si="231"/>
        <v>3</v>
      </c>
      <c r="E2544" s="54">
        <f t="shared" si="231"/>
        <v>2033</v>
      </c>
      <c r="F2544" s="54" t="str">
        <f t="shared" si="231"/>
        <v>MSW-like C&amp;I, average 2010/17</v>
      </c>
      <c r="G2544" s="54">
        <f t="shared" si="231"/>
        <v>4</v>
      </c>
      <c r="H2544" s="54">
        <f t="shared" si="231"/>
        <v>0.34099999999999991</v>
      </c>
      <c r="I2544" s="54">
        <f t="shared" si="231"/>
        <v>0.34099999999999991</v>
      </c>
    </row>
    <row r="2545" spans="1:9" x14ac:dyDescent="0.25">
      <c r="A2545" s="54" t="str">
        <f t="shared" si="195"/>
        <v>BAU, cost</v>
      </c>
      <c r="B2545" s="54">
        <v>3</v>
      </c>
      <c r="C2545" s="54" t="str">
        <f t="shared" ref="C2545:I2545" si="232">C1699</f>
        <v>East of England</v>
      </c>
      <c r="D2545" s="54">
        <f t="shared" si="232"/>
        <v>3</v>
      </c>
      <c r="E2545" s="54">
        <f t="shared" si="232"/>
        <v>2033</v>
      </c>
      <c r="F2545" s="54" t="str">
        <f t="shared" si="232"/>
        <v>MSW-like C&amp;I, optimum sorting</v>
      </c>
      <c r="G2545" s="54">
        <f t="shared" si="232"/>
        <v>5</v>
      </c>
      <c r="H2545" s="54">
        <f t="shared" si="232"/>
        <v>0.65900000000000003</v>
      </c>
      <c r="I2545" s="54">
        <f t="shared" si="232"/>
        <v>0.65900000000000003</v>
      </c>
    </row>
    <row r="2546" spans="1:9" x14ac:dyDescent="0.25">
      <c r="A2546" s="54" t="str">
        <f t="shared" si="195"/>
        <v>BAU, cost</v>
      </c>
      <c r="B2546" s="54">
        <v>3</v>
      </c>
      <c r="C2546" s="54" t="str">
        <f t="shared" ref="C2546:I2546" si="233">C1700</f>
        <v>East of England</v>
      </c>
      <c r="D2546" s="54">
        <f t="shared" si="233"/>
        <v>3</v>
      </c>
      <c r="E2546" s="54">
        <f t="shared" si="233"/>
        <v>2034</v>
      </c>
      <c r="F2546" s="54" t="str">
        <f t="shared" si="233"/>
        <v>Householders, average 2010/11</v>
      </c>
      <c r="G2546" s="54">
        <f t="shared" si="233"/>
        <v>2</v>
      </c>
      <c r="H2546" s="54">
        <f t="shared" si="233"/>
        <v>0.33100000000000024</v>
      </c>
      <c r="I2546" s="54">
        <f t="shared" si="233"/>
        <v>0.33100000000000024</v>
      </c>
    </row>
    <row r="2547" spans="1:9" x14ac:dyDescent="0.25">
      <c r="A2547" s="54" t="str">
        <f t="shared" si="195"/>
        <v>BAU, cost</v>
      </c>
      <c r="B2547" s="54">
        <v>3</v>
      </c>
      <c r="C2547" s="54" t="str">
        <f t="shared" ref="C2547:I2547" si="234">C1701</f>
        <v>East of England</v>
      </c>
      <c r="D2547" s="54">
        <f t="shared" si="234"/>
        <v>3</v>
      </c>
      <c r="E2547" s="54">
        <f t="shared" si="234"/>
        <v>2034</v>
      </c>
      <c r="F2547" s="54" t="str">
        <f t="shared" si="234"/>
        <v>Households, optimum sorting</v>
      </c>
      <c r="G2547" s="54">
        <f t="shared" si="234"/>
        <v>3</v>
      </c>
      <c r="H2547" s="54">
        <f t="shared" si="234"/>
        <v>0.66900000000000004</v>
      </c>
      <c r="I2547" s="54">
        <f t="shared" si="234"/>
        <v>0.66900000000000004</v>
      </c>
    </row>
    <row r="2548" spans="1:9" x14ac:dyDescent="0.25">
      <c r="A2548" s="54" t="str">
        <f t="shared" si="195"/>
        <v>BAU, cost</v>
      </c>
      <c r="B2548" s="54">
        <v>3</v>
      </c>
      <c r="C2548" s="54" t="str">
        <f t="shared" ref="C2548:I2548" si="235">C1702</f>
        <v>East of England</v>
      </c>
      <c r="D2548" s="54">
        <f t="shared" si="235"/>
        <v>3</v>
      </c>
      <c r="E2548" s="54">
        <f t="shared" si="235"/>
        <v>2035</v>
      </c>
      <c r="F2548" s="54" t="str">
        <f t="shared" si="235"/>
        <v>MSW-like C&amp;I, average 2010/18</v>
      </c>
      <c r="G2548" s="54">
        <f t="shared" si="235"/>
        <v>4</v>
      </c>
      <c r="H2548" s="54">
        <f t="shared" si="235"/>
        <v>0.27699999999999991</v>
      </c>
      <c r="I2548" s="54">
        <f t="shared" si="235"/>
        <v>0.27699999999999991</v>
      </c>
    </row>
    <row r="2549" spans="1:9" x14ac:dyDescent="0.25">
      <c r="A2549" s="54" t="str">
        <f t="shared" si="195"/>
        <v>BAU, cost</v>
      </c>
      <c r="B2549" s="54">
        <v>3</v>
      </c>
      <c r="C2549" s="54" t="str">
        <f t="shared" ref="C2549:I2549" si="236">C1703</f>
        <v>East of England</v>
      </c>
      <c r="D2549" s="54">
        <f t="shared" si="236"/>
        <v>3</v>
      </c>
      <c r="E2549" s="54">
        <f t="shared" si="236"/>
        <v>2035</v>
      </c>
      <c r="F2549" s="54" t="str">
        <f t="shared" si="236"/>
        <v>MSW-like C&amp;I, optimum sorting</v>
      </c>
      <c r="G2549" s="54">
        <f t="shared" si="236"/>
        <v>5</v>
      </c>
      <c r="H2549" s="54">
        <f t="shared" si="236"/>
        <v>0.72300000000000009</v>
      </c>
      <c r="I2549" s="54">
        <f t="shared" si="236"/>
        <v>0.72300000000000009</v>
      </c>
    </row>
    <row r="2550" spans="1:9" x14ac:dyDescent="0.25">
      <c r="A2550" s="54" t="str">
        <f t="shared" si="195"/>
        <v>BAU, cost</v>
      </c>
      <c r="B2550" s="54">
        <v>3</v>
      </c>
      <c r="C2550" s="54" t="str">
        <f t="shared" ref="C2550:I2550" si="237">C1704</f>
        <v>East of England</v>
      </c>
      <c r="D2550" s="54">
        <f t="shared" si="237"/>
        <v>3</v>
      </c>
      <c r="E2550" s="54">
        <f t="shared" si="237"/>
        <v>2036</v>
      </c>
      <c r="F2550" s="54" t="str">
        <f t="shared" si="237"/>
        <v>Householders, average 2010/11</v>
      </c>
      <c r="G2550" s="54">
        <f t="shared" si="237"/>
        <v>2</v>
      </c>
      <c r="H2550" s="54">
        <f t="shared" si="237"/>
        <v>0.26600000000000024</v>
      </c>
      <c r="I2550" s="54">
        <f t="shared" si="237"/>
        <v>0.26600000000000024</v>
      </c>
    </row>
    <row r="2551" spans="1:9" x14ac:dyDescent="0.25">
      <c r="A2551" s="54" t="str">
        <f t="shared" si="195"/>
        <v>BAU, cost</v>
      </c>
      <c r="B2551" s="54">
        <v>3</v>
      </c>
      <c r="C2551" s="54" t="str">
        <f t="shared" ref="C2551:I2551" si="238">C1705</f>
        <v>East of England</v>
      </c>
      <c r="D2551" s="54">
        <f t="shared" si="238"/>
        <v>3</v>
      </c>
      <c r="E2551" s="54">
        <f t="shared" si="238"/>
        <v>2036</v>
      </c>
      <c r="F2551" s="54" t="str">
        <f t="shared" si="238"/>
        <v>Households, optimum sorting</v>
      </c>
      <c r="G2551" s="54">
        <f t="shared" si="238"/>
        <v>3</v>
      </c>
      <c r="H2551" s="54">
        <f t="shared" si="238"/>
        <v>0.73399999999999999</v>
      </c>
      <c r="I2551" s="54">
        <f t="shared" si="238"/>
        <v>0.73399999999999999</v>
      </c>
    </row>
    <row r="2552" spans="1:9" x14ac:dyDescent="0.25">
      <c r="A2552" s="54" t="str">
        <f t="shared" si="195"/>
        <v>BAU, cost</v>
      </c>
      <c r="B2552" s="54">
        <v>3</v>
      </c>
      <c r="C2552" s="54" t="str">
        <f t="shared" ref="C2552:I2552" si="239">C1706</f>
        <v>East of England</v>
      </c>
      <c r="D2552" s="54">
        <f t="shared" si="239"/>
        <v>3</v>
      </c>
      <c r="E2552" s="54">
        <f t="shared" si="239"/>
        <v>2037</v>
      </c>
      <c r="F2552" s="54" t="str">
        <f t="shared" si="239"/>
        <v>MSW-like C&amp;I, average 2010/19</v>
      </c>
      <c r="G2552" s="54">
        <f t="shared" si="239"/>
        <v>4</v>
      </c>
      <c r="H2552" s="54">
        <f t="shared" si="239"/>
        <v>0.21299999999999991</v>
      </c>
      <c r="I2552" s="54">
        <f t="shared" si="239"/>
        <v>0.21299999999999991</v>
      </c>
    </row>
    <row r="2553" spans="1:9" x14ac:dyDescent="0.25">
      <c r="A2553" s="54" t="str">
        <f t="shared" si="195"/>
        <v>BAU, cost</v>
      </c>
      <c r="B2553" s="54">
        <v>3</v>
      </c>
      <c r="C2553" s="54" t="str">
        <f t="shared" ref="C2553:I2553" si="240">C1707</f>
        <v>East of England</v>
      </c>
      <c r="D2553" s="54">
        <f t="shared" si="240"/>
        <v>3</v>
      </c>
      <c r="E2553" s="54">
        <f t="shared" si="240"/>
        <v>2037</v>
      </c>
      <c r="F2553" s="54" t="str">
        <f t="shared" si="240"/>
        <v>MSW-like C&amp;I, optimum sorting</v>
      </c>
      <c r="G2553" s="54">
        <f t="shared" si="240"/>
        <v>5</v>
      </c>
      <c r="H2553" s="54">
        <f t="shared" si="240"/>
        <v>0.78700000000000014</v>
      </c>
      <c r="I2553" s="54">
        <f t="shared" si="240"/>
        <v>0.78700000000000014</v>
      </c>
    </row>
    <row r="2554" spans="1:9" x14ac:dyDescent="0.25">
      <c r="A2554" s="54" t="str">
        <f t="shared" si="195"/>
        <v>BAU, cost</v>
      </c>
      <c r="B2554" s="54">
        <v>3</v>
      </c>
      <c r="C2554" s="54" t="str">
        <f t="shared" ref="C2554:I2554" si="241">C1708</f>
        <v>East of England</v>
      </c>
      <c r="D2554" s="54">
        <f t="shared" si="241"/>
        <v>3</v>
      </c>
      <c r="E2554" s="54">
        <f t="shared" si="241"/>
        <v>2038</v>
      </c>
      <c r="F2554" s="54" t="str">
        <f t="shared" si="241"/>
        <v>Householders, average 2010/11</v>
      </c>
      <c r="G2554" s="54">
        <f t="shared" si="241"/>
        <v>2</v>
      </c>
      <c r="H2554" s="54">
        <f t="shared" si="241"/>
        <v>0.20100000000000023</v>
      </c>
      <c r="I2554" s="54">
        <f t="shared" si="241"/>
        <v>0.20100000000000023</v>
      </c>
    </row>
    <row r="2555" spans="1:9" x14ac:dyDescent="0.25">
      <c r="A2555" s="54" t="str">
        <f t="shared" si="195"/>
        <v>BAU, cost</v>
      </c>
      <c r="B2555" s="54">
        <v>3</v>
      </c>
      <c r="C2555" s="54" t="str">
        <f t="shared" ref="C2555:I2555" si="242">C1709</f>
        <v>East of England</v>
      </c>
      <c r="D2555" s="54">
        <f t="shared" si="242"/>
        <v>3</v>
      </c>
      <c r="E2555" s="54">
        <f t="shared" si="242"/>
        <v>2038</v>
      </c>
      <c r="F2555" s="54" t="str">
        <f t="shared" si="242"/>
        <v>Households, optimum sorting</v>
      </c>
      <c r="G2555" s="54">
        <f t="shared" si="242"/>
        <v>3</v>
      </c>
      <c r="H2555" s="54">
        <f t="shared" si="242"/>
        <v>0.79899999999999993</v>
      </c>
      <c r="I2555" s="54">
        <f t="shared" si="242"/>
        <v>0.79899999999999993</v>
      </c>
    </row>
    <row r="2556" spans="1:9" x14ac:dyDescent="0.25">
      <c r="A2556" s="54" t="str">
        <f t="shared" si="195"/>
        <v>BAU, cost</v>
      </c>
      <c r="B2556" s="54">
        <v>3</v>
      </c>
      <c r="C2556" s="54" t="str">
        <f t="shared" ref="C2556:I2556" si="243">C1710</f>
        <v>East of England</v>
      </c>
      <c r="D2556" s="54">
        <f t="shared" si="243"/>
        <v>3</v>
      </c>
      <c r="E2556" s="54">
        <f t="shared" si="243"/>
        <v>2039</v>
      </c>
      <c r="F2556" s="54" t="str">
        <f t="shared" si="243"/>
        <v>MSW-like C&amp;I, average 2010/20</v>
      </c>
      <c r="G2556" s="54">
        <f t="shared" si="243"/>
        <v>4</v>
      </c>
      <c r="H2556" s="54">
        <f t="shared" si="243"/>
        <v>0.14899999999999991</v>
      </c>
      <c r="I2556" s="54">
        <f t="shared" si="243"/>
        <v>0.14899999999999991</v>
      </c>
    </row>
    <row r="2557" spans="1:9" x14ac:dyDescent="0.25">
      <c r="A2557" s="54" t="str">
        <f t="shared" si="195"/>
        <v>BAU, cost</v>
      </c>
      <c r="B2557" s="54">
        <v>3</v>
      </c>
      <c r="C2557" s="54" t="str">
        <f t="shared" ref="C2557:I2557" si="244">C1711</f>
        <v>East of England</v>
      </c>
      <c r="D2557" s="54">
        <f t="shared" si="244"/>
        <v>3</v>
      </c>
      <c r="E2557" s="54">
        <f t="shared" si="244"/>
        <v>2039</v>
      </c>
      <c r="F2557" s="54" t="str">
        <f t="shared" si="244"/>
        <v>MSW-like C&amp;I, optimum sorting</v>
      </c>
      <c r="G2557" s="54">
        <f t="shared" si="244"/>
        <v>5</v>
      </c>
      <c r="H2557" s="54">
        <f t="shared" si="244"/>
        <v>0.8510000000000002</v>
      </c>
      <c r="I2557" s="54">
        <f t="shared" si="244"/>
        <v>0.8510000000000002</v>
      </c>
    </row>
    <row r="2558" spans="1:9" x14ac:dyDescent="0.25">
      <c r="A2558" s="54" t="str">
        <f t="shared" si="195"/>
        <v>BAU, cost</v>
      </c>
      <c r="B2558" s="54">
        <v>3</v>
      </c>
      <c r="C2558" s="54" t="str">
        <f t="shared" ref="C2558:I2558" si="245">C1712</f>
        <v>East of England</v>
      </c>
      <c r="D2558" s="54">
        <f t="shared" si="245"/>
        <v>3</v>
      </c>
      <c r="E2558" s="54">
        <f t="shared" si="245"/>
        <v>2040</v>
      </c>
      <c r="F2558" s="54" t="str">
        <f t="shared" si="245"/>
        <v>Householders, average 2010/11</v>
      </c>
      <c r="G2558" s="54">
        <f t="shared" si="245"/>
        <v>2</v>
      </c>
      <c r="H2558" s="54">
        <f t="shared" si="245"/>
        <v>0.13600000000000023</v>
      </c>
      <c r="I2558" s="54">
        <f t="shared" si="245"/>
        <v>0.13600000000000023</v>
      </c>
    </row>
    <row r="2559" spans="1:9" x14ac:dyDescent="0.25">
      <c r="A2559" s="54" t="str">
        <f t="shared" si="195"/>
        <v>BAU, cost</v>
      </c>
      <c r="B2559" s="54">
        <v>3</v>
      </c>
      <c r="C2559" s="54" t="str">
        <f t="shared" ref="C2559:I2559" si="246">C1713</f>
        <v>East of England</v>
      </c>
      <c r="D2559" s="54">
        <f t="shared" si="246"/>
        <v>3</v>
      </c>
      <c r="E2559" s="54">
        <f t="shared" si="246"/>
        <v>2040</v>
      </c>
      <c r="F2559" s="54" t="str">
        <f t="shared" si="246"/>
        <v>Households, optimum sorting</v>
      </c>
      <c r="G2559" s="54">
        <f t="shared" si="246"/>
        <v>3</v>
      </c>
      <c r="H2559" s="54">
        <f t="shared" si="246"/>
        <v>0.86399999999999988</v>
      </c>
      <c r="I2559" s="54">
        <f t="shared" si="246"/>
        <v>0.86399999999999988</v>
      </c>
    </row>
    <row r="2560" spans="1:9" x14ac:dyDescent="0.25">
      <c r="A2560" s="54" t="str">
        <f t="shared" si="195"/>
        <v>BAU, cost</v>
      </c>
      <c r="B2560" s="54">
        <v>3</v>
      </c>
      <c r="C2560" s="54" t="str">
        <f t="shared" ref="C2560:I2560" si="247">C1714</f>
        <v>East of England</v>
      </c>
      <c r="D2560" s="54">
        <f t="shared" si="247"/>
        <v>3</v>
      </c>
      <c r="E2560" s="54">
        <f t="shared" si="247"/>
        <v>2041</v>
      </c>
      <c r="F2560" s="54" t="str">
        <f t="shared" si="247"/>
        <v>MSW-like C&amp;I, average 2010/21</v>
      </c>
      <c r="G2560" s="54">
        <f t="shared" si="247"/>
        <v>4</v>
      </c>
      <c r="H2560" s="54">
        <f t="shared" si="247"/>
        <v>8.4999999999999909E-2</v>
      </c>
      <c r="I2560" s="54">
        <f t="shared" si="247"/>
        <v>8.4999999999999909E-2</v>
      </c>
    </row>
    <row r="2561" spans="1:9" x14ac:dyDescent="0.25">
      <c r="A2561" s="54" t="str">
        <f t="shared" si="195"/>
        <v>BAU, cost</v>
      </c>
      <c r="B2561" s="54">
        <v>3</v>
      </c>
      <c r="C2561" s="54" t="str">
        <f t="shared" ref="C2561:I2561" si="248">C1715</f>
        <v>East of England</v>
      </c>
      <c r="D2561" s="54">
        <f t="shared" si="248"/>
        <v>3</v>
      </c>
      <c r="E2561" s="54">
        <f t="shared" si="248"/>
        <v>2041</v>
      </c>
      <c r="F2561" s="54" t="str">
        <f t="shared" si="248"/>
        <v>MSW-like C&amp;I, optimum sorting</v>
      </c>
      <c r="G2561" s="54">
        <f t="shared" si="248"/>
        <v>5</v>
      </c>
      <c r="H2561" s="54">
        <f t="shared" si="248"/>
        <v>0.91500000000000026</v>
      </c>
      <c r="I2561" s="54">
        <f t="shared" si="248"/>
        <v>0.91500000000000026</v>
      </c>
    </row>
    <row r="2562" spans="1:9" x14ac:dyDescent="0.25">
      <c r="A2562" s="54" t="str">
        <f t="shared" si="195"/>
        <v>BAU, cost</v>
      </c>
      <c r="B2562" s="54">
        <v>3</v>
      </c>
      <c r="C2562" s="54" t="str">
        <f t="shared" ref="C2562:I2562" si="249">C1716</f>
        <v>South West</v>
      </c>
      <c r="D2562" s="54">
        <f t="shared" si="249"/>
        <v>4</v>
      </c>
      <c r="E2562" s="54">
        <f t="shared" si="249"/>
        <v>2010</v>
      </c>
      <c r="F2562" s="54" t="str">
        <f t="shared" si="249"/>
        <v>Householders, average 2006/07</v>
      </c>
      <c r="G2562" s="54">
        <f t="shared" si="249"/>
        <v>1</v>
      </c>
      <c r="H2562" s="54">
        <f t="shared" si="249"/>
        <v>0.15</v>
      </c>
      <c r="I2562" s="54">
        <f t="shared" si="249"/>
        <v>0.15</v>
      </c>
    </row>
    <row r="2563" spans="1:9" x14ac:dyDescent="0.25">
      <c r="A2563" s="54" t="str">
        <f t="shared" si="195"/>
        <v>BAU, cost</v>
      </c>
      <c r="B2563" s="54">
        <v>3</v>
      </c>
      <c r="C2563" s="54" t="str">
        <f t="shared" ref="C2563:I2563" si="250">C1717</f>
        <v>South West</v>
      </c>
      <c r="D2563" s="54">
        <f t="shared" si="250"/>
        <v>4</v>
      </c>
      <c r="E2563" s="54">
        <f t="shared" si="250"/>
        <v>2010</v>
      </c>
      <c r="F2563" s="54" t="str">
        <f t="shared" si="250"/>
        <v>Householders, average 2010/11</v>
      </c>
      <c r="G2563" s="54">
        <f t="shared" si="250"/>
        <v>2</v>
      </c>
      <c r="H2563" s="54">
        <f t="shared" si="250"/>
        <v>0.85</v>
      </c>
      <c r="I2563" s="54">
        <f t="shared" si="250"/>
        <v>0.85</v>
      </c>
    </row>
    <row r="2564" spans="1:9" x14ac:dyDescent="0.25">
      <c r="A2564" s="54" t="str">
        <f t="shared" si="195"/>
        <v>BAU, cost</v>
      </c>
      <c r="B2564" s="54">
        <v>3</v>
      </c>
      <c r="C2564" s="54" t="str">
        <f t="shared" ref="C2564:I2564" si="251">C1718</f>
        <v>South West</v>
      </c>
      <c r="D2564" s="54">
        <f t="shared" si="251"/>
        <v>4</v>
      </c>
      <c r="E2564" s="54">
        <f t="shared" si="251"/>
        <v>2010</v>
      </c>
      <c r="F2564" s="54" t="str">
        <f t="shared" si="251"/>
        <v>MSW-like C&amp;I, average 2010/11</v>
      </c>
      <c r="G2564" s="54">
        <f t="shared" si="251"/>
        <v>4</v>
      </c>
      <c r="H2564" s="54">
        <f t="shared" si="251"/>
        <v>1</v>
      </c>
      <c r="I2564" s="54">
        <f t="shared" si="251"/>
        <v>1</v>
      </c>
    </row>
    <row r="2565" spans="1:9" x14ac:dyDescent="0.25">
      <c r="A2565" s="54" t="str">
        <f t="shared" si="195"/>
        <v>BAU, cost</v>
      </c>
      <c r="B2565" s="54">
        <v>3</v>
      </c>
      <c r="C2565" s="54" t="str">
        <f t="shared" ref="C2565:I2565" si="252">C1719</f>
        <v>South West</v>
      </c>
      <c r="D2565" s="54">
        <f t="shared" si="252"/>
        <v>4</v>
      </c>
      <c r="E2565" s="54">
        <f t="shared" si="252"/>
        <v>2011</v>
      </c>
      <c r="F2565" s="54" t="str">
        <f t="shared" si="252"/>
        <v>Householders, average 2006/07</v>
      </c>
      <c r="G2565" s="54">
        <f t="shared" si="252"/>
        <v>1</v>
      </c>
      <c r="H2565" s="54">
        <f t="shared" si="252"/>
        <v>0.03</v>
      </c>
      <c r="I2565" s="54">
        <f t="shared" si="252"/>
        <v>0.03</v>
      </c>
    </row>
    <row r="2566" spans="1:9" x14ac:dyDescent="0.25">
      <c r="A2566" s="54" t="str">
        <f t="shared" si="195"/>
        <v>BAU, cost</v>
      </c>
      <c r="B2566" s="54">
        <v>3</v>
      </c>
      <c r="C2566" s="54" t="str">
        <f t="shared" ref="C2566:I2566" si="253">C1720</f>
        <v>South West</v>
      </c>
      <c r="D2566" s="54">
        <f t="shared" si="253"/>
        <v>4</v>
      </c>
      <c r="E2566" s="54">
        <f t="shared" si="253"/>
        <v>2011</v>
      </c>
      <c r="F2566" s="54" t="str">
        <f t="shared" si="253"/>
        <v>Householders, average 2010/11</v>
      </c>
      <c r="G2566" s="54">
        <f t="shared" si="253"/>
        <v>2</v>
      </c>
      <c r="H2566" s="54">
        <f t="shared" si="253"/>
        <v>0.97</v>
      </c>
      <c r="I2566" s="54">
        <f t="shared" si="253"/>
        <v>0.97</v>
      </c>
    </row>
    <row r="2567" spans="1:9" x14ac:dyDescent="0.25">
      <c r="A2567" s="54" t="str">
        <f t="shared" si="195"/>
        <v>BAU, cost</v>
      </c>
      <c r="B2567" s="54">
        <v>3</v>
      </c>
      <c r="C2567" s="54" t="str">
        <f t="shared" ref="C2567:I2567" si="254">C1721</f>
        <v>South West</v>
      </c>
      <c r="D2567" s="54">
        <f t="shared" si="254"/>
        <v>4</v>
      </c>
      <c r="E2567" s="54">
        <f t="shared" si="254"/>
        <v>2011</v>
      </c>
      <c r="F2567" s="54" t="str">
        <f t="shared" si="254"/>
        <v>MSW-like C&amp;I, average 2010/11</v>
      </c>
      <c r="G2567" s="54">
        <f t="shared" si="254"/>
        <v>4</v>
      </c>
      <c r="H2567" s="54">
        <f t="shared" si="254"/>
        <v>0.95</v>
      </c>
      <c r="I2567" s="54">
        <f t="shared" si="254"/>
        <v>0.95</v>
      </c>
    </row>
    <row r="2568" spans="1:9" x14ac:dyDescent="0.25">
      <c r="A2568" s="54" t="str">
        <f t="shared" si="195"/>
        <v>BAU, cost</v>
      </c>
      <c r="B2568" s="54">
        <v>3</v>
      </c>
      <c r="C2568" s="54" t="str">
        <f t="shared" ref="C2568:I2568" si="255">C1722</f>
        <v>South West</v>
      </c>
      <c r="D2568" s="54">
        <f t="shared" si="255"/>
        <v>4</v>
      </c>
      <c r="E2568" s="54">
        <f t="shared" si="255"/>
        <v>2011</v>
      </c>
      <c r="F2568" s="54" t="str">
        <f t="shared" si="255"/>
        <v>MSW-like C&amp;I, optimum sorting</v>
      </c>
      <c r="G2568" s="54">
        <f t="shared" si="255"/>
        <v>5</v>
      </c>
      <c r="H2568" s="54">
        <f t="shared" si="255"/>
        <v>0.05</v>
      </c>
      <c r="I2568" s="54">
        <f t="shared" si="255"/>
        <v>0.05</v>
      </c>
    </row>
    <row r="2569" spans="1:9" x14ac:dyDescent="0.25">
      <c r="A2569" s="54" t="str">
        <f t="shared" si="195"/>
        <v>BAU, cost</v>
      </c>
      <c r="B2569" s="54">
        <v>3</v>
      </c>
      <c r="C2569" s="54" t="str">
        <f t="shared" ref="C2569:I2569" si="256">C1723</f>
        <v>South West</v>
      </c>
      <c r="D2569" s="54">
        <f t="shared" si="256"/>
        <v>4</v>
      </c>
      <c r="E2569" s="54">
        <f t="shared" si="256"/>
        <v>2012</v>
      </c>
      <c r="F2569" s="54" t="str">
        <f t="shared" si="256"/>
        <v>Householders, average 2010/11</v>
      </c>
      <c r="G2569" s="54">
        <f t="shared" si="256"/>
        <v>2</v>
      </c>
      <c r="H2569" s="54">
        <f t="shared" si="256"/>
        <v>1</v>
      </c>
      <c r="I2569" s="54">
        <f t="shared" si="256"/>
        <v>1</v>
      </c>
    </row>
    <row r="2570" spans="1:9" x14ac:dyDescent="0.25">
      <c r="A2570" s="54" t="str">
        <f t="shared" si="195"/>
        <v>BAU, cost</v>
      </c>
      <c r="B2570" s="54">
        <v>3</v>
      </c>
      <c r="C2570" s="54" t="str">
        <f t="shared" ref="C2570:I2570" si="257">C1724</f>
        <v>South West</v>
      </c>
      <c r="D2570" s="54">
        <f t="shared" si="257"/>
        <v>4</v>
      </c>
      <c r="E2570" s="54">
        <f t="shared" si="257"/>
        <v>2012</v>
      </c>
      <c r="F2570" s="54" t="str">
        <f t="shared" si="257"/>
        <v>MSW-like C&amp;I, average 2010/11</v>
      </c>
      <c r="G2570" s="54">
        <f t="shared" si="257"/>
        <v>4</v>
      </c>
      <c r="H2570" s="54">
        <f t="shared" si="257"/>
        <v>0.93799999999999994</v>
      </c>
      <c r="I2570" s="54">
        <f t="shared" si="257"/>
        <v>0.93799999999999994</v>
      </c>
    </row>
    <row r="2571" spans="1:9" x14ac:dyDescent="0.25">
      <c r="A2571" s="54" t="str">
        <f t="shared" si="195"/>
        <v>BAU, cost</v>
      </c>
      <c r="B2571" s="54">
        <v>3</v>
      </c>
      <c r="C2571" s="54" t="str">
        <f t="shared" ref="C2571:I2571" si="258">C1725</f>
        <v>South West</v>
      </c>
      <c r="D2571" s="54">
        <f t="shared" si="258"/>
        <v>4</v>
      </c>
      <c r="E2571" s="54">
        <f t="shared" si="258"/>
        <v>2012</v>
      </c>
      <c r="F2571" s="54" t="str">
        <f t="shared" si="258"/>
        <v>MSW-like C&amp;I, optimum sorting</v>
      </c>
      <c r="G2571" s="54">
        <f t="shared" si="258"/>
        <v>5</v>
      </c>
      <c r="H2571" s="54">
        <f t="shared" si="258"/>
        <v>6.2E-2</v>
      </c>
      <c r="I2571" s="54">
        <f t="shared" si="258"/>
        <v>6.2E-2</v>
      </c>
    </row>
    <row r="2572" spans="1:9" x14ac:dyDescent="0.25">
      <c r="A2572" s="54" t="str">
        <f t="shared" si="195"/>
        <v>BAU, cost</v>
      </c>
      <c r="B2572" s="54">
        <v>3</v>
      </c>
      <c r="C2572" s="54" t="str">
        <f t="shared" ref="C2572:I2572" si="259">C1726</f>
        <v>South West</v>
      </c>
      <c r="D2572" s="54">
        <f t="shared" si="259"/>
        <v>4</v>
      </c>
      <c r="E2572" s="54">
        <f t="shared" si="259"/>
        <v>2013</v>
      </c>
      <c r="F2572" s="54" t="str">
        <f t="shared" si="259"/>
        <v>Householders, average 2010/11</v>
      </c>
      <c r="G2572" s="54">
        <f t="shared" si="259"/>
        <v>2</v>
      </c>
      <c r="H2572" s="54">
        <f t="shared" si="259"/>
        <v>0.97899999999999998</v>
      </c>
      <c r="I2572" s="54">
        <f t="shared" si="259"/>
        <v>0.97899999999999998</v>
      </c>
    </row>
    <row r="2573" spans="1:9" x14ac:dyDescent="0.25">
      <c r="A2573" s="54" t="str">
        <f t="shared" ref="A2573:A2636" si="260">A1727</f>
        <v>BAU, cost</v>
      </c>
      <c r="B2573" s="54">
        <v>3</v>
      </c>
      <c r="C2573" s="54" t="str">
        <f t="shared" ref="C2573:I2573" si="261">C1727</f>
        <v>South West</v>
      </c>
      <c r="D2573" s="54">
        <f t="shared" si="261"/>
        <v>4</v>
      </c>
      <c r="E2573" s="54">
        <f t="shared" si="261"/>
        <v>2013</v>
      </c>
      <c r="F2573" s="54" t="str">
        <f t="shared" si="261"/>
        <v>Households, optimum sorting</v>
      </c>
      <c r="G2573" s="54">
        <f t="shared" si="261"/>
        <v>3</v>
      </c>
      <c r="H2573" s="54">
        <f t="shared" si="261"/>
        <v>2.1000000000000001E-2</v>
      </c>
      <c r="I2573" s="54">
        <f t="shared" si="261"/>
        <v>2.1000000000000001E-2</v>
      </c>
    </row>
    <row r="2574" spans="1:9" x14ac:dyDescent="0.25">
      <c r="A2574" s="54" t="str">
        <f t="shared" si="260"/>
        <v>BAU, cost</v>
      </c>
      <c r="B2574" s="54">
        <v>3</v>
      </c>
      <c r="C2574" s="54" t="str">
        <f t="shared" ref="C2574:I2574" si="262">C1728</f>
        <v>South West</v>
      </c>
      <c r="D2574" s="54">
        <f t="shared" si="262"/>
        <v>4</v>
      </c>
      <c r="E2574" s="54">
        <f t="shared" si="262"/>
        <v>2013</v>
      </c>
      <c r="F2574" s="54" t="str">
        <f t="shared" si="262"/>
        <v>MSW-like C&amp;I, average 2010/11</v>
      </c>
      <c r="G2574" s="54">
        <f t="shared" si="262"/>
        <v>4</v>
      </c>
      <c r="H2574" s="54">
        <f t="shared" si="262"/>
        <v>0.92100000000000004</v>
      </c>
      <c r="I2574" s="54">
        <f t="shared" si="262"/>
        <v>0.92100000000000004</v>
      </c>
    </row>
    <row r="2575" spans="1:9" x14ac:dyDescent="0.25">
      <c r="A2575" s="54" t="str">
        <f t="shared" si="260"/>
        <v>BAU, cost</v>
      </c>
      <c r="B2575" s="54">
        <v>3</v>
      </c>
      <c r="C2575" s="54" t="str">
        <f t="shared" ref="C2575:I2575" si="263">C1729</f>
        <v>South West</v>
      </c>
      <c r="D2575" s="54">
        <f t="shared" si="263"/>
        <v>4</v>
      </c>
      <c r="E2575" s="54">
        <f t="shared" si="263"/>
        <v>2013</v>
      </c>
      <c r="F2575" s="54" t="str">
        <f t="shared" si="263"/>
        <v>MSW-like C&amp;I, optimum sorting</v>
      </c>
      <c r="G2575" s="54">
        <f t="shared" si="263"/>
        <v>5</v>
      </c>
      <c r="H2575" s="54">
        <f t="shared" si="263"/>
        <v>7.9000000000000001E-2</v>
      </c>
      <c r="I2575" s="54">
        <f t="shared" si="263"/>
        <v>7.9000000000000001E-2</v>
      </c>
    </row>
    <row r="2576" spans="1:9" x14ac:dyDescent="0.25">
      <c r="A2576" s="54" t="str">
        <f t="shared" si="260"/>
        <v>BAU, cost</v>
      </c>
      <c r="B2576" s="54">
        <v>3</v>
      </c>
      <c r="C2576" s="54" t="str">
        <f t="shared" ref="C2576:I2576" si="264">C1730</f>
        <v>South West</v>
      </c>
      <c r="D2576" s="54">
        <f t="shared" si="264"/>
        <v>4</v>
      </c>
      <c r="E2576" s="54">
        <f t="shared" si="264"/>
        <v>2014</v>
      </c>
      <c r="F2576" s="54" t="str">
        <f t="shared" si="264"/>
        <v>Householders, average 2010/11</v>
      </c>
      <c r="G2576" s="54">
        <f t="shared" si="264"/>
        <v>2</v>
      </c>
      <c r="H2576" s="54">
        <f t="shared" si="264"/>
        <v>0.95799999999999996</v>
      </c>
      <c r="I2576" s="54">
        <f t="shared" si="264"/>
        <v>0.95799999999999996</v>
      </c>
    </row>
    <row r="2577" spans="1:9" x14ac:dyDescent="0.25">
      <c r="A2577" s="54" t="str">
        <f t="shared" si="260"/>
        <v>BAU, cost</v>
      </c>
      <c r="B2577" s="54">
        <v>3</v>
      </c>
      <c r="C2577" s="54" t="str">
        <f t="shared" ref="C2577:I2577" si="265">C1731</f>
        <v>South West</v>
      </c>
      <c r="D2577" s="54">
        <f t="shared" si="265"/>
        <v>4</v>
      </c>
      <c r="E2577" s="54">
        <f t="shared" si="265"/>
        <v>2014</v>
      </c>
      <c r="F2577" s="54" t="str">
        <f t="shared" si="265"/>
        <v>Households, optimum sorting</v>
      </c>
      <c r="G2577" s="54">
        <f t="shared" si="265"/>
        <v>3</v>
      </c>
      <c r="H2577" s="54">
        <f t="shared" si="265"/>
        <v>4.2000000000000003E-2</v>
      </c>
      <c r="I2577" s="54">
        <f t="shared" si="265"/>
        <v>4.2000000000000003E-2</v>
      </c>
    </row>
    <row r="2578" spans="1:9" x14ac:dyDescent="0.25">
      <c r="A2578" s="54" t="str">
        <f t="shared" si="260"/>
        <v>BAU, cost</v>
      </c>
      <c r="B2578" s="54">
        <v>3</v>
      </c>
      <c r="C2578" s="54" t="str">
        <f t="shared" ref="C2578:I2578" si="266">C1732</f>
        <v>South West</v>
      </c>
      <c r="D2578" s="54">
        <f t="shared" si="266"/>
        <v>4</v>
      </c>
      <c r="E2578" s="54">
        <f t="shared" si="266"/>
        <v>2014</v>
      </c>
      <c r="F2578" s="54" t="str">
        <f t="shared" si="266"/>
        <v>MSW-like C&amp;I, average 2010/11</v>
      </c>
      <c r="G2578" s="54">
        <f t="shared" si="266"/>
        <v>4</v>
      </c>
      <c r="H2578" s="54">
        <f t="shared" si="266"/>
        <v>0.90300000000000002</v>
      </c>
      <c r="I2578" s="54">
        <f t="shared" si="266"/>
        <v>0.90300000000000002</v>
      </c>
    </row>
    <row r="2579" spans="1:9" x14ac:dyDescent="0.25">
      <c r="A2579" s="54" t="str">
        <f t="shared" si="260"/>
        <v>BAU, cost</v>
      </c>
      <c r="B2579" s="54">
        <v>3</v>
      </c>
      <c r="C2579" s="54" t="str">
        <f t="shared" ref="C2579:I2579" si="267">C1733</f>
        <v>South West</v>
      </c>
      <c r="D2579" s="54">
        <f t="shared" si="267"/>
        <v>4</v>
      </c>
      <c r="E2579" s="54">
        <f t="shared" si="267"/>
        <v>2014</v>
      </c>
      <c r="F2579" s="54" t="str">
        <f t="shared" si="267"/>
        <v>MSW-like C&amp;I, optimum sorting</v>
      </c>
      <c r="G2579" s="54">
        <f t="shared" si="267"/>
        <v>5</v>
      </c>
      <c r="H2579" s="54">
        <f t="shared" si="267"/>
        <v>9.7000000000000003E-2</v>
      </c>
      <c r="I2579" s="54">
        <f t="shared" si="267"/>
        <v>9.7000000000000003E-2</v>
      </c>
    </row>
    <row r="2580" spans="1:9" x14ac:dyDescent="0.25">
      <c r="A2580" s="54" t="str">
        <f t="shared" si="260"/>
        <v>BAU, cost</v>
      </c>
      <c r="B2580" s="54">
        <v>3</v>
      </c>
      <c r="C2580" s="54" t="str">
        <f t="shared" ref="C2580:I2580" si="268">C1734</f>
        <v>South West</v>
      </c>
      <c r="D2580" s="54">
        <f t="shared" si="268"/>
        <v>4</v>
      </c>
      <c r="E2580" s="54">
        <f t="shared" si="268"/>
        <v>2015</v>
      </c>
      <c r="F2580" s="54" t="str">
        <f t="shared" si="268"/>
        <v>Householders, average 2010/11</v>
      </c>
      <c r="G2580" s="54">
        <f t="shared" si="268"/>
        <v>2</v>
      </c>
      <c r="H2580" s="54">
        <f t="shared" si="268"/>
        <v>0.93699999999999994</v>
      </c>
      <c r="I2580" s="54">
        <f t="shared" si="268"/>
        <v>0.93699999999999994</v>
      </c>
    </row>
    <row r="2581" spans="1:9" x14ac:dyDescent="0.25">
      <c r="A2581" s="54" t="str">
        <f t="shared" si="260"/>
        <v>BAU, cost</v>
      </c>
      <c r="B2581" s="54">
        <v>3</v>
      </c>
      <c r="C2581" s="54" t="str">
        <f t="shared" ref="C2581:I2581" si="269">C1735</f>
        <v>South West</v>
      </c>
      <c r="D2581" s="54">
        <f t="shared" si="269"/>
        <v>4</v>
      </c>
      <c r="E2581" s="54">
        <f t="shared" si="269"/>
        <v>2015</v>
      </c>
      <c r="F2581" s="54" t="str">
        <f t="shared" si="269"/>
        <v>Households, optimum sorting</v>
      </c>
      <c r="G2581" s="54">
        <f t="shared" si="269"/>
        <v>3</v>
      </c>
      <c r="H2581" s="54">
        <f t="shared" si="269"/>
        <v>6.3E-2</v>
      </c>
      <c r="I2581" s="54">
        <f t="shared" si="269"/>
        <v>6.3E-2</v>
      </c>
    </row>
    <row r="2582" spans="1:9" x14ac:dyDescent="0.25">
      <c r="A2582" s="54" t="str">
        <f t="shared" si="260"/>
        <v>BAU, cost</v>
      </c>
      <c r="B2582" s="54">
        <v>3</v>
      </c>
      <c r="C2582" s="54" t="str">
        <f t="shared" ref="C2582:I2582" si="270">C1736</f>
        <v>South West</v>
      </c>
      <c r="D2582" s="54">
        <f t="shared" si="270"/>
        <v>4</v>
      </c>
      <c r="E2582" s="54">
        <f t="shared" si="270"/>
        <v>2015</v>
      </c>
      <c r="F2582" s="54" t="str">
        <f t="shared" si="270"/>
        <v>MSW-like C&amp;I, average 2010/11</v>
      </c>
      <c r="G2582" s="54">
        <f t="shared" si="270"/>
        <v>4</v>
      </c>
      <c r="H2582" s="54">
        <f t="shared" si="270"/>
        <v>0.88600000000000001</v>
      </c>
      <c r="I2582" s="54">
        <f t="shared" si="270"/>
        <v>0.88600000000000001</v>
      </c>
    </row>
    <row r="2583" spans="1:9" x14ac:dyDescent="0.25">
      <c r="A2583" s="54" t="str">
        <f t="shared" si="260"/>
        <v>BAU, cost</v>
      </c>
      <c r="B2583" s="54">
        <v>3</v>
      </c>
      <c r="C2583" s="54" t="str">
        <f t="shared" ref="C2583:I2583" si="271">C1737</f>
        <v>South West</v>
      </c>
      <c r="D2583" s="54">
        <f t="shared" si="271"/>
        <v>4</v>
      </c>
      <c r="E2583" s="54">
        <f t="shared" si="271"/>
        <v>2015</v>
      </c>
      <c r="F2583" s="54" t="str">
        <f t="shared" si="271"/>
        <v>MSW-like C&amp;I, optimum sorting</v>
      </c>
      <c r="G2583" s="54">
        <f t="shared" si="271"/>
        <v>5</v>
      </c>
      <c r="H2583" s="54">
        <f t="shared" si="271"/>
        <v>0.114</v>
      </c>
      <c r="I2583" s="54">
        <f t="shared" si="271"/>
        <v>0.114</v>
      </c>
    </row>
    <row r="2584" spans="1:9" x14ac:dyDescent="0.25">
      <c r="A2584" s="54" t="str">
        <f t="shared" si="260"/>
        <v>BAU, cost</v>
      </c>
      <c r="B2584" s="54">
        <v>3</v>
      </c>
      <c r="C2584" s="54" t="str">
        <f t="shared" ref="C2584:I2584" si="272">C1738</f>
        <v>South West</v>
      </c>
      <c r="D2584" s="54">
        <f t="shared" si="272"/>
        <v>4</v>
      </c>
      <c r="E2584" s="54">
        <f t="shared" si="272"/>
        <v>2016</v>
      </c>
      <c r="F2584" s="54" t="str">
        <f t="shared" si="272"/>
        <v>Householders, average 2010/11</v>
      </c>
      <c r="G2584" s="54">
        <f t="shared" si="272"/>
        <v>2</v>
      </c>
      <c r="H2584" s="54">
        <f t="shared" si="272"/>
        <v>0.91599999999999993</v>
      </c>
      <c r="I2584" s="54">
        <f t="shared" si="272"/>
        <v>0.91599999999999993</v>
      </c>
    </row>
    <row r="2585" spans="1:9" x14ac:dyDescent="0.25">
      <c r="A2585" s="54" t="str">
        <f t="shared" si="260"/>
        <v>BAU, cost</v>
      </c>
      <c r="B2585" s="54">
        <v>3</v>
      </c>
      <c r="C2585" s="54" t="str">
        <f t="shared" ref="C2585:I2585" si="273">C1739</f>
        <v>South West</v>
      </c>
      <c r="D2585" s="54">
        <f t="shared" si="273"/>
        <v>4</v>
      </c>
      <c r="E2585" s="54">
        <f t="shared" si="273"/>
        <v>2016</v>
      </c>
      <c r="F2585" s="54" t="str">
        <f t="shared" si="273"/>
        <v>Households, optimum sorting</v>
      </c>
      <c r="G2585" s="54">
        <f t="shared" si="273"/>
        <v>3</v>
      </c>
      <c r="H2585" s="54">
        <f t="shared" si="273"/>
        <v>8.4000000000000005E-2</v>
      </c>
      <c r="I2585" s="54">
        <f t="shared" si="273"/>
        <v>8.4000000000000005E-2</v>
      </c>
    </row>
    <row r="2586" spans="1:9" x14ac:dyDescent="0.25">
      <c r="A2586" s="54" t="str">
        <f t="shared" si="260"/>
        <v>BAU, cost</v>
      </c>
      <c r="B2586" s="54">
        <v>3</v>
      </c>
      <c r="C2586" s="54" t="str">
        <f t="shared" ref="C2586:I2586" si="274">C1740</f>
        <v>South West</v>
      </c>
      <c r="D2586" s="54">
        <f t="shared" si="274"/>
        <v>4</v>
      </c>
      <c r="E2586" s="54">
        <f t="shared" si="274"/>
        <v>2017</v>
      </c>
      <c r="F2586" s="54" t="str">
        <f t="shared" si="274"/>
        <v>MSW-like C&amp;I, average 2010/11</v>
      </c>
      <c r="G2586" s="54">
        <f t="shared" si="274"/>
        <v>4</v>
      </c>
      <c r="H2586" s="54">
        <f t="shared" si="274"/>
        <v>0.85399999999999998</v>
      </c>
      <c r="I2586" s="54">
        <f t="shared" si="274"/>
        <v>0.85399999999999998</v>
      </c>
    </row>
    <row r="2587" spans="1:9" x14ac:dyDescent="0.25">
      <c r="A2587" s="54" t="str">
        <f t="shared" si="260"/>
        <v>BAU, cost</v>
      </c>
      <c r="B2587" s="54">
        <v>3</v>
      </c>
      <c r="C2587" s="54" t="str">
        <f t="shared" ref="C2587:I2587" si="275">C1741</f>
        <v>South West</v>
      </c>
      <c r="D2587" s="54">
        <f t="shared" si="275"/>
        <v>4</v>
      </c>
      <c r="E2587" s="54">
        <f t="shared" si="275"/>
        <v>2017</v>
      </c>
      <c r="F2587" s="54" t="str">
        <f t="shared" si="275"/>
        <v>MSW-like C&amp;I, optimum sorting</v>
      </c>
      <c r="G2587" s="54">
        <f t="shared" si="275"/>
        <v>5</v>
      </c>
      <c r="H2587" s="54">
        <f t="shared" si="275"/>
        <v>0.14600000000000002</v>
      </c>
      <c r="I2587" s="54">
        <f t="shared" si="275"/>
        <v>0.14600000000000002</v>
      </c>
    </row>
    <row r="2588" spans="1:9" x14ac:dyDescent="0.25">
      <c r="A2588" s="54" t="str">
        <f t="shared" si="260"/>
        <v>BAU, cost</v>
      </c>
      <c r="B2588" s="54">
        <v>3</v>
      </c>
      <c r="C2588" s="54" t="str">
        <f t="shared" ref="C2588:I2588" si="276">C1742</f>
        <v>South West</v>
      </c>
      <c r="D2588" s="54">
        <f t="shared" si="276"/>
        <v>4</v>
      </c>
      <c r="E2588" s="54">
        <f t="shared" si="276"/>
        <v>2017</v>
      </c>
      <c r="F2588" s="54" t="str">
        <f t="shared" si="276"/>
        <v>Householders, average 2010/11</v>
      </c>
      <c r="G2588" s="54">
        <f t="shared" si="276"/>
        <v>2</v>
      </c>
      <c r="H2588" s="54">
        <f t="shared" si="276"/>
        <v>0.88349999999999995</v>
      </c>
      <c r="I2588" s="54">
        <f t="shared" si="276"/>
        <v>0.88349999999999995</v>
      </c>
    </row>
    <row r="2589" spans="1:9" x14ac:dyDescent="0.25">
      <c r="A2589" s="54" t="str">
        <f t="shared" si="260"/>
        <v>BAU, cost</v>
      </c>
      <c r="B2589" s="54">
        <v>3</v>
      </c>
      <c r="C2589" s="54" t="str">
        <f t="shared" ref="C2589:I2589" si="277">C1743</f>
        <v>South West</v>
      </c>
      <c r="D2589" s="54">
        <f t="shared" si="277"/>
        <v>4</v>
      </c>
      <c r="E2589" s="54">
        <f t="shared" si="277"/>
        <v>2017</v>
      </c>
      <c r="F2589" s="54" t="str">
        <f t="shared" si="277"/>
        <v>Households, optimum sorting</v>
      </c>
      <c r="G2589" s="54">
        <f t="shared" si="277"/>
        <v>3</v>
      </c>
      <c r="H2589" s="54">
        <f t="shared" si="277"/>
        <v>0.11650000000000001</v>
      </c>
      <c r="I2589" s="54">
        <f t="shared" si="277"/>
        <v>0.11650000000000001</v>
      </c>
    </row>
    <row r="2590" spans="1:9" x14ac:dyDescent="0.25">
      <c r="A2590" s="54" t="str">
        <f t="shared" si="260"/>
        <v>BAU, cost</v>
      </c>
      <c r="B2590" s="54">
        <v>3</v>
      </c>
      <c r="C2590" s="54" t="str">
        <f t="shared" ref="C2590:I2590" si="278">C1744</f>
        <v>South West</v>
      </c>
      <c r="D2590" s="54">
        <f t="shared" si="278"/>
        <v>4</v>
      </c>
      <c r="E2590" s="54">
        <f t="shared" si="278"/>
        <v>2018</v>
      </c>
      <c r="F2590" s="54" t="str">
        <f t="shared" si="278"/>
        <v>MSW-like C&amp;I, average 2010/11</v>
      </c>
      <c r="G2590" s="54">
        <f t="shared" si="278"/>
        <v>4</v>
      </c>
      <c r="H2590" s="54">
        <f t="shared" si="278"/>
        <v>0.82199999999999995</v>
      </c>
      <c r="I2590" s="54">
        <f t="shared" si="278"/>
        <v>0.82199999999999995</v>
      </c>
    </row>
    <row r="2591" spans="1:9" x14ac:dyDescent="0.25">
      <c r="A2591" s="54" t="str">
        <f t="shared" si="260"/>
        <v>BAU, cost</v>
      </c>
      <c r="B2591" s="54">
        <v>3</v>
      </c>
      <c r="C2591" s="54" t="str">
        <f t="shared" ref="C2591:I2591" si="279">C1745</f>
        <v>South West</v>
      </c>
      <c r="D2591" s="54">
        <f t="shared" si="279"/>
        <v>4</v>
      </c>
      <c r="E2591" s="54">
        <f t="shared" si="279"/>
        <v>2018</v>
      </c>
      <c r="F2591" s="54" t="str">
        <f t="shared" si="279"/>
        <v>MSW-like C&amp;I, optimum sorting</v>
      </c>
      <c r="G2591" s="54">
        <f t="shared" si="279"/>
        <v>5</v>
      </c>
      <c r="H2591" s="54">
        <f t="shared" si="279"/>
        <v>0.17800000000000002</v>
      </c>
      <c r="I2591" s="54">
        <f t="shared" si="279"/>
        <v>0.17800000000000002</v>
      </c>
    </row>
    <row r="2592" spans="1:9" x14ac:dyDescent="0.25">
      <c r="A2592" s="54" t="str">
        <f t="shared" si="260"/>
        <v>BAU, cost</v>
      </c>
      <c r="B2592" s="54">
        <v>3</v>
      </c>
      <c r="C2592" s="54" t="str">
        <f t="shared" ref="C2592:I2592" si="280">C1746</f>
        <v>South West</v>
      </c>
      <c r="D2592" s="54">
        <f t="shared" si="280"/>
        <v>4</v>
      </c>
      <c r="E2592" s="54">
        <f t="shared" si="280"/>
        <v>2018</v>
      </c>
      <c r="F2592" s="54" t="str">
        <f t="shared" si="280"/>
        <v>Householders, average 2010/11</v>
      </c>
      <c r="G2592" s="54">
        <f t="shared" si="280"/>
        <v>2</v>
      </c>
      <c r="H2592" s="54">
        <f t="shared" si="280"/>
        <v>0.85099999999999998</v>
      </c>
      <c r="I2592" s="54">
        <f t="shared" si="280"/>
        <v>0.85099999999999998</v>
      </c>
    </row>
    <row r="2593" spans="1:9" x14ac:dyDescent="0.25">
      <c r="A2593" s="54" t="str">
        <f t="shared" si="260"/>
        <v>BAU, cost</v>
      </c>
      <c r="B2593" s="54">
        <v>3</v>
      </c>
      <c r="C2593" s="54" t="str">
        <f t="shared" ref="C2593:I2593" si="281">C1747</f>
        <v>South West</v>
      </c>
      <c r="D2593" s="54">
        <f t="shared" si="281"/>
        <v>4</v>
      </c>
      <c r="E2593" s="54">
        <f t="shared" si="281"/>
        <v>2018</v>
      </c>
      <c r="F2593" s="54" t="str">
        <f t="shared" si="281"/>
        <v>Households, optimum sorting</v>
      </c>
      <c r="G2593" s="54">
        <f t="shared" si="281"/>
        <v>3</v>
      </c>
      <c r="H2593" s="54">
        <f t="shared" si="281"/>
        <v>0.14900000000000002</v>
      </c>
      <c r="I2593" s="54">
        <f t="shared" si="281"/>
        <v>0.14900000000000002</v>
      </c>
    </row>
    <row r="2594" spans="1:9" x14ac:dyDescent="0.25">
      <c r="A2594" s="54" t="str">
        <f t="shared" si="260"/>
        <v>BAU, cost</v>
      </c>
      <c r="B2594" s="54">
        <v>3</v>
      </c>
      <c r="C2594" s="54" t="str">
        <f t="shared" ref="C2594:I2594" si="282">C1748</f>
        <v>South West</v>
      </c>
      <c r="D2594" s="54">
        <f t="shared" si="282"/>
        <v>4</v>
      </c>
      <c r="E2594" s="54">
        <f t="shared" si="282"/>
        <v>2019</v>
      </c>
      <c r="F2594" s="54" t="str">
        <f t="shared" si="282"/>
        <v>MSW-like C&amp;I, average 2010/11</v>
      </c>
      <c r="G2594" s="54">
        <f t="shared" si="282"/>
        <v>4</v>
      </c>
      <c r="H2594" s="54">
        <f t="shared" si="282"/>
        <v>0.78999999999999992</v>
      </c>
      <c r="I2594" s="54">
        <f t="shared" si="282"/>
        <v>0.78999999999999992</v>
      </c>
    </row>
    <row r="2595" spans="1:9" x14ac:dyDescent="0.25">
      <c r="A2595" s="54" t="str">
        <f t="shared" si="260"/>
        <v>BAU, cost</v>
      </c>
      <c r="B2595" s="54">
        <v>3</v>
      </c>
      <c r="C2595" s="54" t="str">
        <f t="shared" ref="C2595:I2595" si="283">C1749</f>
        <v>South West</v>
      </c>
      <c r="D2595" s="54">
        <f t="shared" si="283"/>
        <v>4</v>
      </c>
      <c r="E2595" s="54">
        <f t="shared" si="283"/>
        <v>2019</v>
      </c>
      <c r="F2595" s="54" t="str">
        <f t="shared" si="283"/>
        <v>MSW-like C&amp;I, optimum sorting</v>
      </c>
      <c r="G2595" s="54">
        <f t="shared" si="283"/>
        <v>5</v>
      </c>
      <c r="H2595" s="54">
        <f t="shared" si="283"/>
        <v>0.21000000000000002</v>
      </c>
      <c r="I2595" s="54">
        <f t="shared" si="283"/>
        <v>0.21000000000000002</v>
      </c>
    </row>
    <row r="2596" spans="1:9" x14ac:dyDescent="0.25">
      <c r="A2596" s="54" t="str">
        <f t="shared" si="260"/>
        <v>BAU, cost</v>
      </c>
      <c r="B2596" s="54">
        <v>3</v>
      </c>
      <c r="C2596" s="54" t="str">
        <f t="shared" ref="C2596:I2596" si="284">C1750</f>
        <v>South West</v>
      </c>
      <c r="D2596" s="54">
        <f t="shared" si="284"/>
        <v>4</v>
      </c>
      <c r="E2596" s="54">
        <f t="shared" si="284"/>
        <v>2019</v>
      </c>
      <c r="F2596" s="54" t="str">
        <f t="shared" si="284"/>
        <v>Householders, average 2010/11</v>
      </c>
      <c r="G2596" s="54">
        <f t="shared" si="284"/>
        <v>2</v>
      </c>
      <c r="H2596" s="54">
        <f t="shared" si="284"/>
        <v>0.81850000000000001</v>
      </c>
      <c r="I2596" s="54">
        <f t="shared" si="284"/>
        <v>0.81850000000000001</v>
      </c>
    </row>
    <row r="2597" spans="1:9" x14ac:dyDescent="0.25">
      <c r="A2597" s="54" t="str">
        <f t="shared" si="260"/>
        <v>BAU, cost</v>
      </c>
      <c r="B2597" s="54">
        <v>3</v>
      </c>
      <c r="C2597" s="54" t="str">
        <f t="shared" ref="C2597:I2597" si="285">C1751</f>
        <v>South West</v>
      </c>
      <c r="D2597" s="54">
        <f t="shared" si="285"/>
        <v>4</v>
      </c>
      <c r="E2597" s="54">
        <f t="shared" si="285"/>
        <v>2019</v>
      </c>
      <c r="F2597" s="54" t="str">
        <f t="shared" si="285"/>
        <v>Households, optimum sorting</v>
      </c>
      <c r="G2597" s="54">
        <f t="shared" si="285"/>
        <v>3</v>
      </c>
      <c r="H2597" s="54">
        <f t="shared" si="285"/>
        <v>0.18150000000000002</v>
      </c>
      <c r="I2597" s="54">
        <f t="shared" si="285"/>
        <v>0.18150000000000002</v>
      </c>
    </row>
    <row r="2598" spans="1:9" x14ac:dyDescent="0.25">
      <c r="A2598" s="54" t="str">
        <f t="shared" si="260"/>
        <v>BAU, cost</v>
      </c>
      <c r="B2598" s="54">
        <v>3</v>
      </c>
      <c r="C2598" s="54" t="str">
        <f t="shared" ref="C2598:I2598" si="286">C1752</f>
        <v>South West</v>
      </c>
      <c r="D2598" s="54">
        <f t="shared" si="286"/>
        <v>4</v>
      </c>
      <c r="E2598" s="54">
        <f t="shared" si="286"/>
        <v>2020</v>
      </c>
      <c r="F2598" s="54" t="str">
        <f t="shared" si="286"/>
        <v>MSW-like C&amp;I, average 2010/11</v>
      </c>
      <c r="G2598" s="54">
        <f t="shared" si="286"/>
        <v>4</v>
      </c>
      <c r="H2598" s="54">
        <f t="shared" si="286"/>
        <v>0.7579999999999999</v>
      </c>
      <c r="I2598" s="54">
        <f t="shared" si="286"/>
        <v>0.7579999999999999</v>
      </c>
    </row>
    <row r="2599" spans="1:9" x14ac:dyDescent="0.25">
      <c r="A2599" s="54" t="str">
        <f t="shared" si="260"/>
        <v>BAU, cost</v>
      </c>
      <c r="B2599" s="54">
        <v>3</v>
      </c>
      <c r="C2599" s="54" t="str">
        <f t="shared" ref="C2599:I2599" si="287">C1753</f>
        <v>South West</v>
      </c>
      <c r="D2599" s="54">
        <f t="shared" si="287"/>
        <v>4</v>
      </c>
      <c r="E2599" s="54">
        <f t="shared" si="287"/>
        <v>2020</v>
      </c>
      <c r="F2599" s="54" t="str">
        <f t="shared" si="287"/>
        <v>MSW-like C&amp;I, optimum sorting</v>
      </c>
      <c r="G2599" s="54">
        <f t="shared" si="287"/>
        <v>5</v>
      </c>
      <c r="H2599" s="54">
        <f t="shared" si="287"/>
        <v>0.24200000000000002</v>
      </c>
      <c r="I2599" s="54">
        <f t="shared" si="287"/>
        <v>0.24200000000000002</v>
      </c>
    </row>
    <row r="2600" spans="1:9" x14ac:dyDescent="0.25">
      <c r="A2600" s="54" t="str">
        <f t="shared" si="260"/>
        <v>BAU, cost</v>
      </c>
      <c r="B2600" s="54">
        <v>3</v>
      </c>
      <c r="C2600" s="54" t="str">
        <f t="shared" ref="C2600:I2600" si="288">C1754</f>
        <v>South West</v>
      </c>
      <c r="D2600" s="54">
        <f t="shared" si="288"/>
        <v>4</v>
      </c>
      <c r="E2600" s="54">
        <f t="shared" si="288"/>
        <v>2020</v>
      </c>
      <c r="F2600" s="54" t="str">
        <f t="shared" si="288"/>
        <v>Householders, average 2010/11</v>
      </c>
      <c r="G2600" s="54">
        <f t="shared" si="288"/>
        <v>2</v>
      </c>
      <c r="H2600" s="54">
        <f t="shared" si="288"/>
        <v>0.78600000000000003</v>
      </c>
      <c r="I2600" s="54">
        <f t="shared" si="288"/>
        <v>0.78600000000000003</v>
      </c>
    </row>
    <row r="2601" spans="1:9" x14ac:dyDescent="0.25">
      <c r="A2601" s="54" t="str">
        <f t="shared" si="260"/>
        <v>BAU, cost</v>
      </c>
      <c r="B2601" s="54">
        <v>3</v>
      </c>
      <c r="C2601" s="54" t="str">
        <f t="shared" ref="C2601:I2601" si="289">C1755</f>
        <v>South West</v>
      </c>
      <c r="D2601" s="54">
        <f t="shared" si="289"/>
        <v>4</v>
      </c>
      <c r="E2601" s="54">
        <f t="shared" si="289"/>
        <v>2020</v>
      </c>
      <c r="F2601" s="54" t="str">
        <f t="shared" si="289"/>
        <v>Households, optimum sorting</v>
      </c>
      <c r="G2601" s="54">
        <f t="shared" si="289"/>
        <v>3</v>
      </c>
      <c r="H2601" s="54">
        <f t="shared" si="289"/>
        <v>0.21400000000000002</v>
      </c>
      <c r="I2601" s="54">
        <f t="shared" si="289"/>
        <v>0.21400000000000002</v>
      </c>
    </row>
    <row r="2602" spans="1:9" x14ac:dyDescent="0.25">
      <c r="A2602" s="54" t="str">
        <f t="shared" si="260"/>
        <v>BAU, cost</v>
      </c>
      <c r="B2602" s="54">
        <v>3</v>
      </c>
      <c r="C2602" s="54" t="str">
        <f t="shared" ref="C2602:I2602" si="290">C1756</f>
        <v>South West</v>
      </c>
      <c r="D2602" s="54">
        <f t="shared" si="290"/>
        <v>4</v>
      </c>
      <c r="E2602" s="54">
        <f t="shared" si="290"/>
        <v>2021</v>
      </c>
      <c r="F2602" s="54" t="str">
        <f t="shared" si="290"/>
        <v>MSW-like C&amp;I, average 2010/11</v>
      </c>
      <c r="G2602" s="54">
        <f t="shared" si="290"/>
        <v>4</v>
      </c>
      <c r="H2602" s="54">
        <f t="shared" si="290"/>
        <v>0.72499999999999998</v>
      </c>
      <c r="I2602" s="54">
        <f t="shared" si="290"/>
        <v>0.72499999999999998</v>
      </c>
    </row>
    <row r="2603" spans="1:9" x14ac:dyDescent="0.25">
      <c r="A2603" s="54" t="str">
        <f t="shared" si="260"/>
        <v>BAU, cost</v>
      </c>
      <c r="B2603" s="54">
        <v>3</v>
      </c>
      <c r="C2603" s="54" t="str">
        <f t="shared" ref="C2603:I2603" si="291">C1757</f>
        <v>South West</v>
      </c>
      <c r="D2603" s="54">
        <f t="shared" si="291"/>
        <v>4</v>
      </c>
      <c r="E2603" s="54">
        <f t="shared" si="291"/>
        <v>2021</v>
      </c>
      <c r="F2603" s="54" t="str">
        <f t="shared" si="291"/>
        <v>MSW-like C&amp;I, optimum sorting</v>
      </c>
      <c r="G2603" s="54">
        <f t="shared" si="291"/>
        <v>5</v>
      </c>
      <c r="H2603" s="54">
        <f t="shared" si="291"/>
        <v>0.27500000000000002</v>
      </c>
      <c r="I2603" s="54">
        <f t="shared" si="291"/>
        <v>0.27500000000000002</v>
      </c>
    </row>
    <row r="2604" spans="1:9" x14ac:dyDescent="0.25">
      <c r="A2604" s="54" t="str">
        <f t="shared" si="260"/>
        <v>BAU, cost</v>
      </c>
      <c r="B2604" s="54">
        <v>3</v>
      </c>
      <c r="C2604" s="54" t="str">
        <f t="shared" ref="C2604:I2604" si="292">C1758</f>
        <v>South West</v>
      </c>
      <c r="D2604" s="54">
        <f t="shared" si="292"/>
        <v>4</v>
      </c>
      <c r="E2604" s="54">
        <f t="shared" si="292"/>
        <v>2022</v>
      </c>
      <c r="F2604" s="54" t="str">
        <f t="shared" si="292"/>
        <v>Householders, average 2010/11</v>
      </c>
      <c r="G2604" s="54">
        <f t="shared" si="292"/>
        <v>2</v>
      </c>
      <c r="H2604" s="54">
        <f t="shared" si="292"/>
        <v>0.72100000000000009</v>
      </c>
      <c r="I2604" s="54">
        <f t="shared" si="292"/>
        <v>0.72100000000000009</v>
      </c>
    </row>
    <row r="2605" spans="1:9" x14ac:dyDescent="0.25">
      <c r="A2605" s="54" t="str">
        <f t="shared" si="260"/>
        <v>BAU, cost</v>
      </c>
      <c r="B2605" s="54">
        <v>3</v>
      </c>
      <c r="C2605" s="54" t="str">
        <f t="shared" ref="C2605:I2605" si="293">C1759</f>
        <v>South West</v>
      </c>
      <c r="D2605" s="54">
        <f t="shared" si="293"/>
        <v>4</v>
      </c>
      <c r="E2605" s="54">
        <f t="shared" si="293"/>
        <v>2022</v>
      </c>
      <c r="F2605" s="54" t="str">
        <f t="shared" si="293"/>
        <v>Households, optimum sorting</v>
      </c>
      <c r="G2605" s="54">
        <f t="shared" si="293"/>
        <v>3</v>
      </c>
      <c r="H2605" s="54">
        <f t="shared" si="293"/>
        <v>0.27900000000000003</v>
      </c>
      <c r="I2605" s="54">
        <f t="shared" si="293"/>
        <v>0.27900000000000003</v>
      </c>
    </row>
    <row r="2606" spans="1:9" x14ac:dyDescent="0.25">
      <c r="A2606" s="54" t="str">
        <f t="shared" si="260"/>
        <v>BAU, cost</v>
      </c>
      <c r="B2606" s="54">
        <v>3</v>
      </c>
      <c r="C2606" s="54" t="str">
        <f t="shared" ref="C2606:I2606" si="294">C1760</f>
        <v>South West</v>
      </c>
      <c r="D2606" s="54">
        <f t="shared" si="294"/>
        <v>4</v>
      </c>
      <c r="E2606" s="54">
        <f t="shared" si="294"/>
        <v>2023</v>
      </c>
      <c r="F2606" s="54" t="str">
        <f t="shared" si="294"/>
        <v>MSW-like C&amp;I, average 2010/12</v>
      </c>
      <c r="G2606" s="54">
        <f t="shared" si="294"/>
        <v>4</v>
      </c>
      <c r="H2606" s="54">
        <f t="shared" si="294"/>
        <v>0.66100000000000003</v>
      </c>
      <c r="I2606" s="54">
        <f t="shared" si="294"/>
        <v>0.66100000000000003</v>
      </c>
    </row>
    <row r="2607" spans="1:9" x14ac:dyDescent="0.25">
      <c r="A2607" s="54" t="str">
        <f t="shared" si="260"/>
        <v>BAU, cost</v>
      </c>
      <c r="B2607" s="54">
        <v>3</v>
      </c>
      <c r="C2607" s="54" t="str">
        <f t="shared" ref="C2607:I2607" si="295">C1761</f>
        <v>South West</v>
      </c>
      <c r="D2607" s="54">
        <f t="shared" si="295"/>
        <v>4</v>
      </c>
      <c r="E2607" s="54">
        <f t="shared" si="295"/>
        <v>2023</v>
      </c>
      <c r="F2607" s="54" t="str">
        <f t="shared" si="295"/>
        <v>MSW-like C&amp;I, optimum sorting</v>
      </c>
      <c r="G2607" s="54">
        <f t="shared" si="295"/>
        <v>5</v>
      </c>
      <c r="H2607" s="54">
        <f t="shared" si="295"/>
        <v>0.33900000000000002</v>
      </c>
      <c r="I2607" s="54">
        <f t="shared" si="295"/>
        <v>0.33900000000000002</v>
      </c>
    </row>
    <row r="2608" spans="1:9" x14ac:dyDescent="0.25">
      <c r="A2608" s="54" t="str">
        <f t="shared" si="260"/>
        <v>BAU, cost</v>
      </c>
      <c r="B2608" s="54">
        <v>3</v>
      </c>
      <c r="C2608" s="54" t="str">
        <f t="shared" ref="C2608:I2608" si="296">C1762</f>
        <v>South West</v>
      </c>
      <c r="D2608" s="54">
        <f t="shared" si="296"/>
        <v>4</v>
      </c>
      <c r="E2608" s="54">
        <f t="shared" si="296"/>
        <v>2024</v>
      </c>
      <c r="F2608" s="54" t="str">
        <f t="shared" si="296"/>
        <v>Householders, average 2010/11</v>
      </c>
      <c r="G2608" s="54">
        <f t="shared" si="296"/>
        <v>2</v>
      </c>
      <c r="H2608" s="54">
        <f t="shared" si="296"/>
        <v>0.65600000000000014</v>
      </c>
      <c r="I2608" s="54">
        <f t="shared" si="296"/>
        <v>0.65600000000000014</v>
      </c>
    </row>
    <row r="2609" spans="1:9" x14ac:dyDescent="0.25">
      <c r="A2609" s="54" t="str">
        <f t="shared" si="260"/>
        <v>BAU, cost</v>
      </c>
      <c r="B2609" s="54">
        <v>3</v>
      </c>
      <c r="C2609" s="54" t="str">
        <f t="shared" ref="C2609:I2609" si="297">C1763</f>
        <v>South West</v>
      </c>
      <c r="D2609" s="54">
        <f t="shared" si="297"/>
        <v>4</v>
      </c>
      <c r="E2609" s="54">
        <f t="shared" si="297"/>
        <v>2024</v>
      </c>
      <c r="F2609" s="54" t="str">
        <f t="shared" si="297"/>
        <v>Households, optimum sorting</v>
      </c>
      <c r="G2609" s="54">
        <f t="shared" si="297"/>
        <v>3</v>
      </c>
      <c r="H2609" s="54">
        <f t="shared" si="297"/>
        <v>0.34400000000000003</v>
      </c>
      <c r="I2609" s="54">
        <f t="shared" si="297"/>
        <v>0.34400000000000003</v>
      </c>
    </row>
    <row r="2610" spans="1:9" x14ac:dyDescent="0.25">
      <c r="A2610" s="54" t="str">
        <f t="shared" si="260"/>
        <v>BAU, cost</v>
      </c>
      <c r="B2610" s="54">
        <v>3</v>
      </c>
      <c r="C2610" s="54" t="str">
        <f t="shared" ref="C2610:I2610" si="298">C1764</f>
        <v>South West</v>
      </c>
      <c r="D2610" s="54">
        <f t="shared" si="298"/>
        <v>4</v>
      </c>
      <c r="E2610" s="54">
        <f t="shared" si="298"/>
        <v>2025</v>
      </c>
      <c r="F2610" s="54" t="str">
        <f t="shared" si="298"/>
        <v>MSW-like C&amp;I, average 2010/13</v>
      </c>
      <c r="G2610" s="54">
        <f t="shared" si="298"/>
        <v>4</v>
      </c>
      <c r="H2610" s="54">
        <f t="shared" si="298"/>
        <v>0.59699999999999998</v>
      </c>
      <c r="I2610" s="54">
        <f t="shared" si="298"/>
        <v>0.59699999999999998</v>
      </c>
    </row>
    <row r="2611" spans="1:9" x14ac:dyDescent="0.25">
      <c r="A2611" s="54" t="str">
        <f t="shared" si="260"/>
        <v>BAU, cost</v>
      </c>
      <c r="B2611" s="54">
        <v>3</v>
      </c>
      <c r="C2611" s="54" t="str">
        <f t="shared" ref="C2611:I2611" si="299">C1765</f>
        <v>South West</v>
      </c>
      <c r="D2611" s="54">
        <f t="shared" si="299"/>
        <v>4</v>
      </c>
      <c r="E2611" s="54">
        <f t="shared" si="299"/>
        <v>2025</v>
      </c>
      <c r="F2611" s="54" t="str">
        <f t="shared" si="299"/>
        <v>MSW-like C&amp;I, optimum sorting</v>
      </c>
      <c r="G2611" s="54">
        <f t="shared" si="299"/>
        <v>5</v>
      </c>
      <c r="H2611" s="54">
        <f t="shared" si="299"/>
        <v>0.40300000000000002</v>
      </c>
      <c r="I2611" s="54">
        <f t="shared" si="299"/>
        <v>0.40300000000000002</v>
      </c>
    </row>
    <row r="2612" spans="1:9" x14ac:dyDescent="0.25">
      <c r="A2612" s="54" t="str">
        <f t="shared" si="260"/>
        <v>BAU, cost</v>
      </c>
      <c r="B2612" s="54">
        <v>3</v>
      </c>
      <c r="C2612" s="54" t="str">
        <f t="shared" ref="C2612:I2612" si="300">C1766</f>
        <v>South West</v>
      </c>
      <c r="D2612" s="54">
        <f t="shared" si="300"/>
        <v>4</v>
      </c>
      <c r="E2612" s="54">
        <f t="shared" si="300"/>
        <v>2026</v>
      </c>
      <c r="F2612" s="54" t="str">
        <f t="shared" si="300"/>
        <v>Householders, average 2010/11</v>
      </c>
      <c r="G2612" s="54">
        <f t="shared" si="300"/>
        <v>2</v>
      </c>
      <c r="H2612" s="54">
        <f t="shared" si="300"/>
        <v>0.59100000000000019</v>
      </c>
      <c r="I2612" s="54">
        <f t="shared" si="300"/>
        <v>0.59100000000000019</v>
      </c>
    </row>
    <row r="2613" spans="1:9" x14ac:dyDescent="0.25">
      <c r="A2613" s="54" t="str">
        <f t="shared" si="260"/>
        <v>BAU, cost</v>
      </c>
      <c r="B2613" s="54">
        <v>3</v>
      </c>
      <c r="C2613" s="54" t="str">
        <f t="shared" ref="C2613:I2613" si="301">C1767</f>
        <v>South West</v>
      </c>
      <c r="D2613" s="54">
        <f t="shared" si="301"/>
        <v>4</v>
      </c>
      <c r="E2613" s="54">
        <f t="shared" si="301"/>
        <v>2026</v>
      </c>
      <c r="F2613" s="54" t="str">
        <f t="shared" si="301"/>
        <v>Households, optimum sorting</v>
      </c>
      <c r="G2613" s="54">
        <f t="shared" si="301"/>
        <v>3</v>
      </c>
      <c r="H2613" s="54">
        <f t="shared" si="301"/>
        <v>0.40900000000000003</v>
      </c>
      <c r="I2613" s="54">
        <f t="shared" si="301"/>
        <v>0.40900000000000003</v>
      </c>
    </row>
    <row r="2614" spans="1:9" x14ac:dyDescent="0.25">
      <c r="A2614" s="54" t="str">
        <f t="shared" si="260"/>
        <v>BAU, cost</v>
      </c>
      <c r="B2614" s="54">
        <v>3</v>
      </c>
      <c r="C2614" s="54" t="str">
        <f t="shared" ref="C2614:I2614" si="302">C1768</f>
        <v>South West</v>
      </c>
      <c r="D2614" s="54">
        <f t="shared" si="302"/>
        <v>4</v>
      </c>
      <c r="E2614" s="54">
        <f t="shared" si="302"/>
        <v>2027</v>
      </c>
      <c r="F2614" s="54" t="str">
        <f t="shared" si="302"/>
        <v>MSW-like C&amp;I, average 2010/14</v>
      </c>
      <c r="G2614" s="54">
        <f t="shared" si="302"/>
        <v>4</v>
      </c>
      <c r="H2614" s="54">
        <f t="shared" si="302"/>
        <v>0.53299999999999992</v>
      </c>
      <c r="I2614" s="54">
        <f t="shared" si="302"/>
        <v>0.53299999999999992</v>
      </c>
    </row>
    <row r="2615" spans="1:9" x14ac:dyDescent="0.25">
      <c r="A2615" s="54" t="str">
        <f t="shared" si="260"/>
        <v>BAU, cost</v>
      </c>
      <c r="B2615" s="54">
        <v>3</v>
      </c>
      <c r="C2615" s="54" t="str">
        <f t="shared" ref="C2615:I2615" si="303">C1769</f>
        <v>South West</v>
      </c>
      <c r="D2615" s="54">
        <f t="shared" si="303"/>
        <v>4</v>
      </c>
      <c r="E2615" s="54">
        <f t="shared" si="303"/>
        <v>2027</v>
      </c>
      <c r="F2615" s="54" t="str">
        <f t="shared" si="303"/>
        <v>MSW-like C&amp;I, optimum sorting</v>
      </c>
      <c r="G2615" s="54">
        <f t="shared" si="303"/>
        <v>5</v>
      </c>
      <c r="H2615" s="54">
        <f t="shared" si="303"/>
        <v>0.46700000000000003</v>
      </c>
      <c r="I2615" s="54">
        <f t="shared" si="303"/>
        <v>0.46700000000000003</v>
      </c>
    </row>
    <row r="2616" spans="1:9" x14ac:dyDescent="0.25">
      <c r="A2616" s="54" t="str">
        <f t="shared" si="260"/>
        <v>BAU, cost</v>
      </c>
      <c r="B2616" s="54">
        <v>3</v>
      </c>
      <c r="C2616" s="54" t="str">
        <f t="shared" ref="C2616:I2616" si="304">C1770</f>
        <v>South West</v>
      </c>
      <c r="D2616" s="54">
        <f t="shared" si="304"/>
        <v>4</v>
      </c>
      <c r="E2616" s="54">
        <f t="shared" si="304"/>
        <v>2028</v>
      </c>
      <c r="F2616" s="54" t="str">
        <f t="shared" si="304"/>
        <v>Householders, average 2010/11</v>
      </c>
      <c r="G2616" s="54">
        <f t="shared" si="304"/>
        <v>2</v>
      </c>
      <c r="H2616" s="54">
        <f t="shared" si="304"/>
        <v>0.52600000000000025</v>
      </c>
      <c r="I2616" s="54">
        <f t="shared" si="304"/>
        <v>0.52600000000000025</v>
      </c>
    </row>
    <row r="2617" spans="1:9" x14ac:dyDescent="0.25">
      <c r="A2617" s="54" t="str">
        <f t="shared" si="260"/>
        <v>BAU, cost</v>
      </c>
      <c r="B2617" s="54">
        <v>3</v>
      </c>
      <c r="C2617" s="54" t="str">
        <f t="shared" ref="C2617:I2617" si="305">C1771</f>
        <v>South West</v>
      </c>
      <c r="D2617" s="54">
        <f t="shared" si="305"/>
        <v>4</v>
      </c>
      <c r="E2617" s="54">
        <f t="shared" si="305"/>
        <v>2028</v>
      </c>
      <c r="F2617" s="54" t="str">
        <f t="shared" si="305"/>
        <v>Households, optimum sorting</v>
      </c>
      <c r="G2617" s="54">
        <f t="shared" si="305"/>
        <v>3</v>
      </c>
      <c r="H2617" s="54">
        <f t="shared" si="305"/>
        <v>0.47400000000000003</v>
      </c>
      <c r="I2617" s="54">
        <f t="shared" si="305"/>
        <v>0.47400000000000003</v>
      </c>
    </row>
    <row r="2618" spans="1:9" x14ac:dyDescent="0.25">
      <c r="A2618" s="54" t="str">
        <f t="shared" si="260"/>
        <v>BAU, cost</v>
      </c>
      <c r="B2618" s="54">
        <v>3</v>
      </c>
      <c r="C2618" s="54" t="str">
        <f t="shared" ref="C2618:I2618" si="306">C1772</f>
        <v>South West</v>
      </c>
      <c r="D2618" s="54">
        <f t="shared" si="306"/>
        <v>4</v>
      </c>
      <c r="E2618" s="54">
        <f t="shared" si="306"/>
        <v>2029</v>
      </c>
      <c r="F2618" s="54" t="str">
        <f t="shared" si="306"/>
        <v>MSW-like C&amp;I, average 2010/15</v>
      </c>
      <c r="G2618" s="54">
        <f t="shared" si="306"/>
        <v>4</v>
      </c>
      <c r="H2618" s="54">
        <f t="shared" si="306"/>
        <v>0.46899999999999992</v>
      </c>
      <c r="I2618" s="54">
        <f t="shared" si="306"/>
        <v>0.46899999999999992</v>
      </c>
    </row>
    <row r="2619" spans="1:9" x14ac:dyDescent="0.25">
      <c r="A2619" s="54" t="str">
        <f t="shared" si="260"/>
        <v>BAU, cost</v>
      </c>
      <c r="B2619" s="54">
        <v>3</v>
      </c>
      <c r="C2619" s="54" t="str">
        <f t="shared" ref="C2619:I2619" si="307">C1773</f>
        <v>South West</v>
      </c>
      <c r="D2619" s="54">
        <f t="shared" si="307"/>
        <v>4</v>
      </c>
      <c r="E2619" s="54">
        <f t="shared" si="307"/>
        <v>2029</v>
      </c>
      <c r="F2619" s="54" t="str">
        <f t="shared" si="307"/>
        <v>MSW-like C&amp;I, optimum sorting</v>
      </c>
      <c r="G2619" s="54">
        <f t="shared" si="307"/>
        <v>5</v>
      </c>
      <c r="H2619" s="54">
        <f t="shared" si="307"/>
        <v>0.53100000000000003</v>
      </c>
      <c r="I2619" s="54">
        <f t="shared" si="307"/>
        <v>0.53100000000000003</v>
      </c>
    </row>
    <row r="2620" spans="1:9" x14ac:dyDescent="0.25">
      <c r="A2620" s="54" t="str">
        <f t="shared" si="260"/>
        <v>BAU, cost</v>
      </c>
      <c r="B2620" s="54">
        <v>3</v>
      </c>
      <c r="C2620" s="54" t="str">
        <f t="shared" ref="C2620:I2620" si="308">C1774</f>
        <v>South West</v>
      </c>
      <c r="D2620" s="54">
        <f t="shared" si="308"/>
        <v>4</v>
      </c>
      <c r="E2620" s="54">
        <f t="shared" si="308"/>
        <v>2030</v>
      </c>
      <c r="F2620" s="54" t="str">
        <f t="shared" si="308"/>
        <v>Householders, average 2010/11</v>
      </c>
      <c r="G2620" s="54">
        <f t="shared" si="308"/>
        <v>2</v>
      </c>
      <c r="H2620" s="54">
        <f t="shared" si="308"/>
        <v>0.46100000000000024</v>
      </c>
      <c r="I2620" s="54">
        <f t="shared" si="308"/>
        <v>0.46100000000000024</v>
      </c>
    </row>
    <row r="2621" spans="1:9" x14ac:dyDescent="0.25">
      <c r="A2621" s="54" t="str">
        <f t="shared" si="260"/>
        <v>BAU, cost</v>
      </c>
      <c r="B2621" s="54">
        <v>3</v>
      </c>
      <c r="C2621" s="54" t="str">
        <f t="shared" ref="C2621:I2621" si="309">C1775</f>
        <v>South West</v>
      </c>
      <c r="D2621" s="54">
        <f t="shared" si="309"/>
        <v>4</v>
      </c>
      <c r="E2621" s="54">
        <f t="shared" si="309"/>
        <v>2030</v>
      </c>
      <c r="F2621" s="54" t="str">
        <f t="shared" si="309"/>
        <v>Households, optimum sorting</v>
      </c>
      <c r="G2621" s="54">
        <f t="shared" si="309"/>
        <v>3</v>
      </c>
      <c r="H2621" s="54">
        <f t="shared" si="309"/>
        <v>0.53900000000000003</v>
      </c>
      <c r="I2621" s="54">
        <f t="shared" si="309"/>
        <v>0.53900000000000003</v>
      </c>
    </row>
    <row r="2622" spans="1:9" x14ac:dyDescent="0.25">
      <c r="A2622" s="54" t="str">
        <f t="shared" si="260"/>
        <v>BAU, cost</v>
      </c>
      <c r="B2622" s="54">
        <v>3</v>
      </c>
      <c r="C2622" s="54" t="str">
        <f t="shared" ref="C2622:I2622" si="310">C1776</f>
        <v>South West</v>
      </c>
      <c r="D2622" s="54">
        <f t="shared" si="310"/>
        <v>4</v>
      </c>
      <c r="E2622" s="54">
        <f t="shared" si="310"/>
        <v>2031</v>
      </c>
      <c r="F2622" s="54" t="str">
        <f t="shared" si="310"/>
        <v>MSW-like C&amp;I, average 2010/16</v>
      </c>
      <c r="G2622" s="54">
        <f t="shared" si="310"/>
        <v>4</v>
      </c>
      <c r="H2622" s="54">
        <f t="shared" si="310"/>
        <v>0.40499999999999992</v>
      </c>
      <c r="I2622" s="54">
        <f t="shared" si="310"/>
        <v>0.40499999999999992</v>
      </c>
    </row>
    <row r="2623" spans="1:9" x14ac:dyDescent="0.25">
      <c r="A2623" s="54" t="str">
        <f t="shared" si="260"/>
        <v>BAU, cost</v>
      </c>
      <c r="B2623" s="54">
        <v>3</v>
      </c>
      <c r="C2623" s="54" t="str">
        <f t="shared" ref="C2623:I2623" si="311">C1777</f>
        <v>South West</v>
      </c>
      <c r="D2623" s="54">
        <f t="shared" si="311"/>
        <v>4</v>
      </c>
      <c r="E2623" s="54">
        <f t="shared" si="311"/>
        <v>2031</v>
      </c>
      <c r="F2623" s="54" t="str">
        <f t="shared" si="311"/>
        <v>MSW-like C&amp;I, optimum sorting</v>
      </c>
      <c r="G2623" s="54">
        <f t="shared" si="311"/>
        <v>5</v>
      </c>
      <c r="H2623" s="54">
        <f t="shared" si="311"/>
        <v>0.59499999999999997</v>
      </c>
      <c r="I2623" s="54">
        <f t="shared" si="311"/>
        <v>0.59499999999999997</v>
      </c>
    </row>
    <row r="2624" spans="1:9" x14ac:dyDescent="0.25">
      <c r="A2624" s="54" t="str">
        <f t="shared" si="260"/>
        <v>BAU, cost</v>
      </c>
      <c r="B2624" s="54">
        <v>3</v>
      </c>
      <c r="C2624" s="54" t="str">
        <f t="shared" ref="C2624:I2624" si="312">C1778</f>
        <v>South West</v>
      </c>
      <c r="D2624" s="54">
        <f t="shared" si="312"/>
        <v>4</v>
      </c>
      <c r="E2624" s="54">
        <f t="shared" si="312"/>
        <v>2032</v>
      </c>
      <c r="F2624" s="54" t="str">
        <f t="shared" si="312"/>
        <v>Householders, average 2010/11</v>
      </c>
      <c r="G2624" s="54">
        <f t="shared" si="312"/>
        <v>2</v>
      </c>
      <c r="H2624" s="54">
        <f t="shared" si="312"/>
        <v>0.39600000000000024</v>
      </c>
      <c r="I2624" s="54">
        <f t="shared" si="312"/>
        <v>0.39600000000000024</v>
      </c>
    </row>
    <row r="2625" spans="1:9" x14ac:dyDescent="0.25">
      <c r="A2625" s="54" t="str">
        <f t="shared" si="260"/>
        <v>BAU, cost</v>
      </c>
      <c r="B2625" s="54">
        <v>3</v>
      </c>
      <c r="C2625" s="54" t="str">
        <f t="shared" ref="C2625:I2625" si="313">C1779</f>
        <v>South West</v>
      </c>
      <c r="D2625" s="54">
        <f t="shared" si="313"/>
        <v>4</v>
      </c>
      <c r="E2625" s="54">
        <f t="shared" si="313"/>
        <v>2032</v>
      </c>
      <c r="F2625" s="54" t="str">
        <f t="shared" si="313"/>
        <v>Households, optimum sorting</v>
      </c>
      <c r="G2625" s="54">
        <f t="shared" si="313"/>
        <v>3</v>
      </c>
      <c r="H2625" s="54">
        <f t="shared" si="313"/>
        <v>0.60400000000000009</v>
      </c>
      <c r="I2625" s="54">
        <f t="shared" si="313"/>
        <v>0.60400000000000009</v>
      </c>
    </row>
    <row r="2626" spans="1:9" x14ac:dyDescent="0.25">
      <c r="A2626" s="54" t="str">
        <f t="shared" si="260"/>
        <v>BAU, cost</v>
      </c>
      <c r="B2626" s="54">
        <v>3</v>
      </c>
      <c r="C2626" s="54" t="str">
        <f t="shared" ref="C2626:I2626" si="314">C1780</f>
        <v>South West</v>
      </c>
      <c r="D2626" s="54">
        <f t="shared" si="314"/>
        <v>4</v>
      </c>
      <c r="E2626" s="54">
        <f t="shared" si="314"/>
        <v>2033</v>
      </c>
      <c r="F2626" s="54" t="str">
        <f t="shared" si="314"/>
        <v>MSW-like C&amp;I, average 2010/17</v>
      </c>
      <c r="G2626" s="54">
        <f t="shared" si="314"/>
        <v>4</v>
      </c>
      <c r="H2626" s="54">
        <f t="shared" si="314"/>
        <v>0.34099999999999991</v>
      </c>
      <c r="I2626" s="54">
        <f t="shared" si="314"/>
        <v>0.34099999999999991</v>
      </c>
    </row>
    <row r="2627" spans="1:9" x14ac:dyDescent="0.25">
      <c r="A2627" s="54" t="str">
        <f t="shared" si="260"/>
        <v>BAU, cost</v>
      </c>
      <c r="B2627" s="54">
        <v>3</v>
      </c>
      <c r="C2627" s="54" t="str">
        <f t="shared" ref="C2627:I2627" si="315">C1781</f>
        <v>South West</v>
      </c>
      <c r="D2627" s="54">
        <f t="shared" si="315"/>
        <v>4</v>
      </c>
      <c r="E2627" s="54">
        <f t="shared" si="315"/>
        <v>2033</v>
      </c>
      <c r="F2627" s="54" t="str">
        <f t="shared" si="315"/>
        <v>MSW-like C&amp;I, optimum sorting</v>
      </c>
      <c r="G2627" s="54">
        <f t="shared" si="315"/>
        <v>5</v>
      </c>
      <c r="H2627" s="54">
        <f t="shared" si="315"/>
        <v>0.65900000000000003</v>
      </c>
      <c r="I2627" s="54">
        <f t="shared" si="315"/>
        <v>0.65900000000000003</v>
      </c>
    </row>
    <row r="2628" spans="1:9" x14ac:dyDescent="0.25">
      <c r="A2628" s="54" t="str">
        <f t="shared" si="260"/>
        <v>BAU, cost</v>
      </c>
      <c r="B2628" s="54">
        <v>3</v>
      </c>
      <c r="C2628" s="54" t="str">
        <f t="shared" ref="C2628:I2628" si="316">C1782</f>
        <v>South West</v>
      </c>
      <c r="D2628" s="54">
        <f t="shared" si="316"/>
        <v>4</v>
      </c>
      <c r="E2628" s="54">
        <f t="shared" si="316"/>
        <v>2034</v>
      </c>
      <c r="F2628" s="54" t="str">
        <f t="shared" si="316"/>
        <v>Householders, average 2010/11</v>
      </c>
      <c r="G2628" s="54">
        <f t="shared" si="316"/>
        <v>2</v>
      </c>
      <c r="H2628" s="54">
        <f t="shared" si="316"/>
        <v>0.33100000000000024</v>
      </c>
      <c r="I2628" s="54">
        <f t="shared" si="316"/>
        <v>0.33100000000000024</v>
      </c>
    </row>
    <row r="2629" spans="1:9" x14ac:dyDescent="0.25">
      <c r="A2629" s="54" t="str">
        <f t="shared" si="260"/>
        <v>BAU, cost</v>
      </c>
      <c r="B2629" s="54">
        <v>3</v>
      </c>
      <c r="C2629" s="54" t="str">
        <f t="shared" ref="C2629:I2629" si="317">C1783</f>
        <v>South West</v>
      </c>
      <c r="D2629" s="54">
        <f t="shared" si="317"/>
        <v>4</v>
      </c>
      <c r="E2629" s="54">
        <f t="shared" si="317"/>
        <v>2034</v>
      </c>
      <c r="F2629" s="54" t="str">
        <f t="shared" si="317"/>
        <v>Households, optimum sorting</v>
      </c>
      <c r="G2629" s="54">
        <f t="shared" si="317"/>
        <v>3</v>
      </c>
      <c r="H2629" s="54">
        <f t="shared" si="317"/>
        <v>0.66900000000000004</v>
      </c>
      <c r="I2629" s="54">
        <f t="shared" si="317"/>
        <v>0.66900000000000004</v>
      </c>
    </row>
    <row r="2630" spans="1:9" x14ac:dyDescent="0.25">
      <c r="A2630" s="54" t="str">
        <f t="shared" si="260"/>
        <v>BAU, cost</v>
      </c>
      <c r="B2630" s="54">
        <v>3</v>
      </c>
      <c r="C2630" s="54" t="str">
        <f t="shared" ref="C2630:I2630" si="318">C1784</f>
        <v>South West</v>
      </c>
      <c r="D2630" s="54">
        <f t="shared" si="318"/>
        <v>4</v>
      </c>
      <c r="E2630" s="54">
        <f t="shared" si="318"/>
        <v>2035</v>
      </c>
      <c r="F2630" s="54" t="str">
        <f t="shared" si="318"/>
        <v>MSW-like C&amp;I, average 2010/18</v>
      </c>
      <c r="G2630" s="54">
        <f t="shared" si="318"/>
        <v>4</v>
      </c>
      <c r="H2630" s="54">
        <f t="shared" si="318"/>
        <v>0.27699999999999991</v>
      </c>
      <c r="I2630" s="54">
        <f t="shared" si="318"/>
        <v>0.27699999999999991</v>
      </c>
    </row>
    <row r="2631" spans="1:9" x14ac:dyDescent="0.25">
      <c r="A2631" s="54" t="str">
        <f t="shared" si="260"/>
        <v>BAU, cost</v>
      </c>
      <c r="B2631" s="54">
        <v>3</v>
      </c>
      <c r="C2631" s="54" t="str">
        <f t="shared" ref="C2631:I2631" si="319">C1785</f>
        <v>South West</v>
      </c>
      <c r="D2631" s="54">
        <f t="shared" si="319"/>
        <v>4</v>
      </c>
      <c r="E2631" s="54">
        <f t="shared" si="319"/>
        <v>2035</v>
      </c>
      <c r="F2631" s="54" t="str">
        <f t="shared" si="319"/>
        <v>MSW-like C&amp;I, optimum sorting</v>
      </c>
      <c r="G2631" s="54">
        <f t="shared" si="319"/>
        <v>5</v>
      </c>
      <c r="H2631" s="54">
        <f t="shared" si="319"/>
        <v>0.72300000000000009</v>
      </c>
      <c r="I2631" s="54">
        <f t="shared" si="319"/>
        <v>0.72300000000000009</v>
      </c>
    </row>
    <row r="2632" spans="1:9" x14ac:dyDescent="0.25">
      <c r="A2632" s="54" t="str">
        <f t="shared" si="260"/>
        <v>BAU, cost</v>
      </c>
      <c r="B2632" s="54">
        <v>3</v>
      </c>
      <c r="C2632" s="54" t="str">
        <f t="shared" ref="C2632:I2632" si="320">C1786</f>
        <v>South West</v>
      </c>
      <c r="D2632" s="54">
        <f t="shared" si="320"/>
        <v>4</v>
      </c>
      <c r="E2632" s="54">
        <f t="shared" si="320"/>
        <v>2036</v>
      </c>
      <c r="F2632" s="54" t="str">
        <f t="shared" si="320"/>
        <v>Householders, average 2010/11</v>
      </c>
      <c r="G2632" s="54">
        <f t="shared" si="320"/>
        <v>2</v>
      </c>
      <c r="H2632" s="54">
        <f t="shared" si="320"/>
        <v>0.26600000000000024</v>
      </c>
      <c r="I2632" s="54">
        <f t="shared" si="320"/>
        <v>0.26600000000000024</v>
      </c>
    </row>
    <row r="2633" spans="1:9" x14ac:dyDescent="0.25">
      <c r="A2633" s="54" t="str">
        <f t="shared" si="260"/>
        <v>BAU, cost</v>
      </c>
      <c r="B2633" s="54">
        <v>3</v>
      </c>
      <c r="C2633" s="54" t="str">
        <f t="shared" ref="C2633:I2633" si="321">C1787</f>
        <v>South West</v>
      </c>
      <c r="D2633" s="54">
        <f t="shared" si="321"/>
        <v>4</v>
      </c>
      <c r="E2633" s="54">
        <f t="shared" si="321"/>
        <v>2036</v>
      </c>
      <c r="F2633" s="54" t="str">
        <f t="shared" si="321"/>
        <v>Households, optimum sorting</v>
      </c>
      <c r="G2633" s="54">
        <f t="shared" si="321"/>
        <v>3</v>
      </c>
      <c r="H2633" s="54">
        <f t="shared" si="321"/>
        <v>0.73399999999999999</v>
      </c>
      <c r="I2633" s="54">
        <f t="shared" si="321"/>
        <v>0.73399999999999999</v>
      </c>
    </row>
    <row r="2634" spans="1:9" x14ac:dyDescent="0.25">
      <c r="A2634" s="54" t="str">
        <f t="shared" si="260"/>
        <v>BAU, cost</v>
      </c>
      <c r="B2634" s="54">
        <v>3</v>
      </c>
      <c r="C2634" s="54" t="str">
        <f t="shared" ref="C2634:I2634" si="322">C1788</f>
        <v>South West</v>
      </c>
      <c r="D2634" s="54">
        <f t="shared" si="322"/>
        <v>4</v>
      </c>
      <c r="E2634" s="54">
        <f t="shared" si="322"/>
        <v>2037</v>
      </c>
      <c r="F2634" s="54" t="str">
        <f t="shared" si="322"/>
        <v>MSW-like C&amp;I, average 2010/19</v>
      </c>
      <c r="G2634" s="54">
        <f t="shared" si="322"/>
        <v>4</v>
      </c>
      <c r="H2634" s="54">
        <f t="shared" si="322"/>
        <v>0.21299999999999991</v>
      </c>
      <c r="I2634" s="54">
        <f t="shared" si="322"/>
        <v>0.21299999999999991</v>
      </c>
    </row>
    <row r="2635" spans="1:9" x14ac:dyDescent="0.25">
      <c r="A2635" s="54" t="str">
        <f t="shared" si="260"/>
        <v>BAU, cost</v>
      </c>
      <c r="B2635" s="54">
        <v>3</v>
      </c>
      <c r="C2635" s="54" t="str">
        <f t="shared" ref="C2635:I2635" si="323">C1789</f>
        <v>South West</v>
      </c>
      <c r="D2635" s="54">
        <f t="shared" si="323"/>
        <v>4</v>
      </c>
      <c r="E2635" s="54">
        <f t="shared" si="323"/>
        <v>2037</v>
      </c>
      <c r="F2635" s="54" t="str">
        <f t="shared" si="323"/>
        <v>MSW-like C&amp;I, optimum sorting</v>
      </c>
      <c r="G2635" s="54">
        <f t="shared" si="323"/>
        <v>5</v>
      </c>
      <c r="H2635" s="54">
        <f t="shared" si="323"/>
        <v>0.78700000000000014</v>
      </c>
      <c r="I2635" s="54">
        <f t="shared" si="323"/>
        <v>0.78700000000000014</v>
      </c>
    </row>
    <row r="2636" spans="1:9" x14ac:dyDescent="0.25">
      <c r="A2636" s="54" t="str">
        <f t="shared" si="260"/>
        <v>BAU, cost</v>
      </c>
      <c r="B2636" s="54">
        <v>3</v>
      </c>
      <c r="C2636" s="54" t="str">
        <f t="shared" ref="C2636:I2636" si="324">C1790</f>
        <v>South West</v>
      </c>
      <c r="D2636" s="54">
        <f t="shared" si="324"/>
        <v>4</v>
      </c>
      <c r="E2636" s="54">
        <f t="shared" si="324"/>
        <v>2038</v>
      </c>
      <c r="F2636" s="54" t="str">
        <f t="shared" si="324"/>
        <v>Householders, average 2010/11</v>
      </c>
      <c r="G2636" s="54">
        <f t="shared" si="324"/>
        <v>2</v>
      </c>
      <c r="H2636" s="54">
        <f t="shared" si="324"/>
        <v>0.20100000000000023</v>
      </c>
      <c r="I2636" s="54">
        <f t="shared" si="324"/>
        <v>0.20100000000000023</v>
      </c>
    </row>
    <row r="2637" spans="1:9" x14ac:dyDescent="0.25">
      <c r="A2637" s="54" t="str">
        <f t="shared" ref="A2637:A2700" si="325">A1791</f>
        <v>BAU, cost</v>
      </c>
      <c r="B2637" s="54">
        <v>3</v>
      </c>
      <c r="C2637" s="54" t="str">
        <f t="shared" ref="C2637:I2637" si="326">C1791</f>
        <v>South West</v>
      </c>
      <c r="D2637" s="54">
        <f t="shared" si="326"/>
        <v>4</v>
      </c>
      <c r="E2637" s="54">
        <f t="shared" si="326"/>
        <v>2038</v>
      </c>
      <c r="F2637" s="54" t="str">
        <f t="shared" si="326"/>
        <v>Households, optimum sorting</v>
      </c>
      <c r="G2637" s="54">
        <f t="shared" si="326"/>
        <v>3</v>
      </c>
      <c r="H2637" s="54">
        <f t="shared" si="326"/>
        <v>0.79899999999999993</v>
      </c>
      <c r="I2637" s="54">
        <f t="shared" si="326"/>
        <v>0.79899999999999993</v>
      </c>
    </row>
    <row r="2638" spans="1:9" x14ac:dyDescent="0.25">
      <c r="A2638" s="54" t="str">
        <f t="shared" si="325"/>
        <v>BAU, cost</v>
      </c>
      <c r="B2638" s="54">
        <v>3</v>
      </c>
      <c r="C2638" s="54" t="str">
        <f t="shared" ref="C2638:I2638" si="327">C1792</f>
        <v>South West</v>
      </c>
      <c r="D2638" s="54">
        <f t="shared" si="327"/>
        <v>4</v>
      </c>
      <c r="E2638" s="54">
        <f t="shared" si="327"/>
        <v>2039</v>
      </c>
      <c r="F2638" s="54" t="str">
        <f t="shared" si="327"/>
        <v>MSW-like C&amp;I, average 2010/20</v>
      </c>
      <c r="G2638" s="54">
        <f t="shared" si="327"/>
        <v>4</v>
      </c>
      <c r="H2638" s="54">
        <f t="shared" si="327"/>
        <v>0.14899999999999991</v>
      </c>
      <c r="I2638" s="54">
        <f t="shared" si="327"/>
        <v>0.14899999999999991</v>
      </c>
    </row>
    <row r="2639" spans="1:9" x14ac:dyDescent="0.25">
      <c r="A2639" s="54" t="str">
        <f t="shared" si="325"/>
        <v>BAU, cost</v>
      </c>
      <c r="B2639" s="54">
        <v>3</v>
      </c>
      <c r="C2639" s="54" t="str">
        <f t="shared" ref="C2639:I2639" si="328">C1793</f>
        <v>South West</v>
      </c>
      <c r="D2639" s="54">
        <f t="shared" si="328"/>
        <v>4</v>
      </c>
      <c r="E2639" s="54">
        <f t="shared" si="328"/>
        <v>2039</v>
      </c>
      <c r="F2639" s="54" t="str">
        <f t="shared" si="328"/>
        <v>MSW-like C&amp;I, optimum sorting</v>
      </c>
      <c r="G2639" s="54">
        <f t="shared" si="328"/>
        <v>5</v>
      </c>
      <c r="H2639" s="54">
        <f t="shared" si="328"/>
        <v>0.8510000000000002</v>
      </c>
      <c r="I2639" s="54">
        <f t="shared" si="328"/>
        <v>0.8510000000000002</v>
      </c>
    </row>
    <row r="2640" spans="1:9" x14ac:dyDescent="0.25">
      <c r="A2640" s="54" t="str">
        <f t="shared" si="325"/>
        <v>BAU, cost</v>
      </c>
      <c r="B2640" s="54">
        <v>3</v>
      </c>
      <c r="C2640" s="54" t="str">
        <f t="shared" ref="C2640:I2640" si="329">C1794</f>
        <v>South West</v>
      </c>
      <c r="D2640" s="54">
        <f t="shared" si="329"/>
        <v>4</v>
      </c>
      <c r="E2640" s="54">
        <f t="shared" si="329"/>
        <v>2040</v>
      </c>
      <c r="F2640" s="54" t="str">
        <f t="shared" si="329"/>
        <v>Householders, average 2010/11</v>
      </c>
      <c r="G2640" s="54">
        <f t="shared" si="329"/>
        <v>2</v>
      </c>
      <c r="H2640" s="54">
        <f t="shared" si="329"/>
        <v>0.13600000000000023</v>
      </c>
      <c r="I2640" s="54">
        <f t="shared" si="329"/>
        <v>0.13600000000000023</v>
      </c>
    </row>
    <row r="2641" spans="1:9" x14ac:dyDescent="0.25">
      <c r="A2641" s="54" t="str">
        <f t="shared" si="325"/>
        <v>BAU, cost</v>
      </c>
      <c r="B2641" s="54">
        <v>3</v>
      </c>
      <c r="C2641" s="54" t="str">
        <f t="shared" ref="C2641:I2641" si="330">C1795</f>
        <v>South West</v>
      </c>
      <c r="D2641" s="54">
        <f t="shared" si="330"/>
        <v>4</v>
      </c>
      <c r="E2641" s="54">
        <f t="shared" si="330"/>
        <v>2040</v>
      </c>
      <c r="F2641" s="54" t="str">
        <f t="shared" si="330"/>
        <v>Households, optimum sorting</v>
      </c>
      <c r="G2641" s="54">
        <f t="shared" si="330"/>
        <v>3</v>
      </c>
      <c r="H2641" s="54">
        <f t="shared" si="330"/>
        <v>0.86399999999999988</v>
      </c>
      <c r="I2641" s="54">
        <f t="shared" si="330"/>
        <v>0.86399999999999988</v>
      </c>
    </row>
    <row r="2642" spans="1:9" x14ac:dyDescent="0.25">
      <c r="A2642" s="54" t="str">
        <f t="shared" si="325"/>
        <v>BAU, cost</v>
      </c>
      <c r="B2642" s="54">
        <v>3</v>
      </c>
      <c r="C2642" s="54" t="str">
        <f t="shared" ref="C2642:I2642" si="331">C1796</f>
        <v>South West</v>
      </c>
      <c r="D2642" s="54">
        <f t="shared" si="331"/>
        <v>4</v>
      </c>
      <c r="E2642" s="54">
        <f t="shared" si="331"/>
        <v>2041</v>
      </c>
      <c r="F2642" s="54" t="str">
        <f t="shared" si="331"/>
        <v>MSW-like C&amp;I, average 2010/21</v>
      </c>
      <c r="G2642" s="54">
        <f t="shared" si="331"/>
        <v>4</v>
      </c>
      <c r="H2642" s="54">
        <f t="shared" si="331"/>
        <v>8.4999999999999909E-2</v>
      </c>
      <c r="I2642" s="54">
        <f t="shared" si="331"/>
        <v>8.4999999999999909E-2</v>
      </c>
    </row>
    <row r="2643" spans="1:9" x14ac:dyDescent="0.25">
      <c r="A2643" s="54" t="str">
        <f t="shared" si="325"/>
        <v>BAU, cost</v>
      </c>
      <c r="B2643" s="54">
        <v>3</v>
      </c>
      <c r="C2643" s="54" t="str">
        <f t="shared" ref="C2643:I2643" si="332">C1797</f>
        <v>South West</v>
      </c>
      <c r="D2643" s="54">
        <f t="shared" si="332"/>
        <v>4</v>
      </c>
      <c r="E2643" s="54">
        <f t="shared" si="332"/>
        <v>2041</v>
      </c>
      <c r="F2643" s="54" t="str">
        <f t="shared" si="332"/>
        <v>MSW-like C&amp;I, optimum sorting</v>
      </c>
      <c r="G2643" s="54">
        <f t="shared" si="332"/>
        <v>5</v>
      </c>
      <c r="H2643" s="54">
        <f t="shared" si="332"/>
        <v>0.91500000000000026</v>
      </c>
      <c r="I2643" s="54">
        <f t="shared" si="332"/>
        <v>0.91500000000000026</v>
      </c>
    </row>
    <row r="2644" spans="1:9" x14ac:dyDescent="0.25">
      <c r="A2644" s="54" t="str">
        <f t="shared" si="325"/>
        <v>BAU, cost</v>
      </c>
      <c r="B2644" s="54">
        <v>3</v>
      </c>
      <c r="C2644" s="54" t="str">
        <f t="shared" ref="C2644:I2644" si="333">C1798</f>
        <v>West Midlands</v>
      </c>
      <c r="D2644" s="54">
        <f t="shared" si="333"/>
        <v>5</v>
      </c>
      <c r="E2644" s="54">
        <f t="shared" si="333"/>
        <v>2010</v>
      </c>
      <c r="F2644" s="54" t="str">
        <f t="shared" si="333"/>
        <v>Householders, average 2006/07</v>
      </c>
      <c r="G2644" s="54">
        <f t="shared" si="333"/>
        <v>1</v>
      </c>
      <c r="H2644" s="54">
        <f t="shared" si="333"/>
        <v>0.15</v>
      </c>
      <c r="I2644" s="54">
        <f t="shared" si="333"/>
        <v>0.15</v>
      </c>
    </row>
    <row r="2645" spans="1:9" x14ac:dyDescent="0.25">
      <c r="A2645" s="54" t="str">
        <f t="shared" si="325"/>
        <v>BAU, cost</v>
      </c>
      <c r="B2645" s="54">
        <v>3</v>
      </c>
      <c r="C2645" s="54" t="str">
        <f t="shared" ref="C2645:I2645" si="334">C1799</f>
        <v>West Midlands</v>
      </c>
      <c r="D2645" s="54">
        <f t="shared" si="334"/>
        <v>5</v>
      </c>
      <c r="E2645" s="54">
        <f t="shared" si="334"/>
        <v>2010</v>
      </c>
      <c r="F2645" s="54" t="str">
        <f t="shared" si="334"/>
        <v>Householders, average 2010/11</v>
      </c>
      <c r="G2645" s="54">
        <f t="shared" si="334"/>
        <v>2</v>
      </c>
      <c r="H2645" s="54">
        <f t="shared" si="334"/>
        <v>0.85</v>
      </c>
      <c r="I2645" s="54">
        <f t="shared" si="334"/>
        <v>0.85</v>
      </c>
    </row>
    <row r="2646" spans="1:9" x14ac:dyDescent="0.25">
      <c r="A2646" s="54" t="str">
        <f t="shared" si="325"/>
        <v>BAU, cost</v>
      </c>
      <c r="B2646" s="54">
        <v>3</v>
      </c>
      <c r="C2646" s="54" t="str">
        <f t="shared" ref="C2646:I2646" si="335">C1800</f>
        <v>West Midlands</v>
      </c>
      <c r="D2646" s="54">
        <f t="shared" si="335"/>
        <v>5</v>
      </c>
      <c r="E2646" s="54">
        <f t="shared" si="335"/>
        <v>2010</v>
      </c>
      <c r="F2646" s="54" t="str">
        <f t="shared" si="335"/>
        <v>MSW-like C&amp;I, average 2010/11</v>
      </c>
      <c r="G2646" s="54">
        <f t="shared" si="335"/>
        <v>4</v>
      </c>
      <c r="H2646" s="54">
        <f t="shared" si="335"/>
        <v>1</v>
      </c>
      <c r="I2646" s="54">
        <f t="shared" si="335"/>
        <v>1</v>
      </c>
    </row>
    <row r="2647" spans="1:9" x14ac:dyDescent="0.25">
      <c r="A2647" s="54" t="str">
        <f t="shared" si="325"/>
        <v>BAU, cost</v>
      </c>
      <c r="B2647" s="54">
        <v>3</v>
      </c>
      <c r="C2647" s="54" t="str">
        <f t="shared" ref="C2647:I2647" si="336">C1801</f>
        <v>West Midlands</v>
      </c>
      <c r="D2647" s="54">
        <f t="shared" si="336"/>
        <v>5</v>
      </c>
      <c r="E2647" s="54">
        <f t="shared" si="336"/>
        <v>2011</v>
      </c>
      <c r="F2647" s="54" t="str">
        <f t="shared" si="336"/>
        <v>Householders, average 2006/07</v>
      </c>
      <c r="G2647" s="54">
        <f t="shared" si="336"/>
        <v>1</v>
      </c>
      <c r="H2647" s="54">
        <f t="shared" si="336"/>
        <v>0.03</v>
      </c>
      <c r="I2647" s="54">
        <f t="shared" si="336"/>
        <v>0.03</v>
      </c>
    </row>
    <row r="2648" spans="1:9" x14ac:dyDescent="0.25">
      <c r="A2648" s="54" t="str">
        <f t="shared" si="325"/>
        <v>BAU, cost</v>
      </c>
      <c r="B2648" s="54">
        <v>3</v>
      </c>
      <c r="C2648" s="54" t="str">
        <f t="shared" ref="C2648:I2648" si="337">C1802</f>
        <v>West Midlands</v>
      </c>
      <c r="D2648" s="54">
        <f t="shared" si="337"/>
        <v>5</v>
      </c>
      <c r="E2648" s="54">
        <f t="shared" si="337"/>
        <v>2011</v>
      </c>
      <c r="F2648" s="54" t="str">
        <f t="shared" si="337"/>
        <v>Householders, average 2010/11</v>
      </c>
      <c r="G2648" s="54">
        <f t="shared" si="337"/>
        <v>2</v>
      </c>
      <c r="H2648" s="54">
        <f t="shared" si="337"/>
        <v>0.97</v>
      </c>
      <c r="I2648" s="54">
        <f t="shared" si="337"/>
        <v>0.97</v>
      </c>
    </row>
    <row r="2649" spans="1:9" x14ac:dyDescent="0.25">
      <c r="A2649" s="54" t="str">
        <f t="shared" si="325"/>
        <v>BAU, cost</v>
      </c>
      <c r="B2649" s="54">
        <v>3</v>
      </c>
      <c r="C2649" s="54" t="str">
        <f t="shared" ref="C2649:I2649" si="338">C1803</f>
        <v>West Midlands</v>
      </c>
      <c r="D2649" s="54">
        <f t="shared" si="338"/>
        <v>5</v>
      </c>
      <c r="E2649" s="54">
        <f t="shared" si="338"/>
        <v>2011</v>
      </c>
      <c r="F2649" s="54" t="str">
        <f t="shared" si="338"/>
        <v>MSW-like C&amp;I, average 2010/11</v>
      </c>
      <c r="G2649" s="54">
        <f t="shared" si="338"/>
        <v>4</v>
      </c>
      <c r="H2649" s="54">
        <f t="shared" si="338"/>
        <v>0.95</v>
      </c>
      <c r="I2649" s="54">
        <f t="shared" si="338"/>
        <v>0.95</v>
      </c>
    </row>
    <row r="2650" spans="1:9" x14ac:dyDescent="0.25">
      <c r="A2650" s="54" t="str">
        <f t="shared" si="325"/>
        <v>BAU, cost</v>
      </c>
      <c r="B2650" s="54">
        <v>3</v>
      </c>
      <c r="C2650" s="54" t="str">
        <f t="shared" ref="C2650:I2650" si="339">C1804</f>
        <v>West Midlands</v>
      </c>
      <c r="D2650" s="54">
        <f t="shared" si="339"/>
        <v>5</v>
      </c>
      <c r="E2650" s="54">
        <f t="shared" si="339"/>
        <v>2011</v>
      </c>
      <c r="F2650" s="54" t="str">
        <f t="shared" si="339"/>
        <v>MSW-like C&amp;I, optimum sorting</v>
      </c>
      <c r="G2650" s="54">
        <f t="shared" si="339"/>
        <v>5</v>
      </c>
      <c r="H2650" s="54">
        <f t="shared" si="339"/>
        <v>0.05</v>
      </c>
      <c r="I2650" s="54">
        <f t="shared" si="339"/>
        <v>0.05</v>
      </c>
    </row>
    <row r="2651" spans="1:9" x14ac:dyDescent="0.25">
      <c r="A2651" s="54" t="str">
        <f t="shared" si="325"/>
        <v>BAU, cost</v>
      </c>
      <c r="B2651" s="54">
        <v>3</v>
      </c>
      <c r="C2651" s="54" t="str">
        <f t="shared" ref="C2651:I2651" si="340">C1805</f>
        <v>West Midlands</v>
      </c>
      <c r="D2651" s="54">
        <f t="shared" si="340"/>
        <v>5</v>
      </c>
      <c r="E2651" s="54">
        <f t="shared" si="340"/>
        <v>2012</v>
      </c>
      <c r="F2651" s="54" t="str">
        <f t="shared" si="340"/>
        <v>Householders, average 2010/11</v>
      </c>
      <c r="G2651" s="54">
        <f t="shared" si="340"/>
        <v>2</v>
      </c>
      <c r="H2651" s="54">
        <f t="shared" si="340"/>
        <v>1</v>
      </c>
      <c r="I2651" s="54">
        <f t="shared" si="340"/>
        <v>1</v>
      </c>
    </row>
    <row r="2652" spans="1:9" x14ac:dyDescent="0.25">
      <c r="A2652" s="54" t="str">
        <f t="shared" si="325"/>
        <v>BAU, cost</v>
      </c>
      <c r="B2652" s="54">
        <v>3</v>
      </c>
      <c r="C2652" s="54" t="str">
        <f t="shared" ref="C2652:I2652" si="341">C1806</f>
        <v>West Midlands</v>
      </c>
      <c r="D2652" s="54">
        <f t="shared" si="341"/>
        <v>5</v>
      </c>
      <c r="E2652" s="54">
        <f t="shared" si="341"/>
        <v>2012</v>
      </c>
      <c r="F2652" s="54" t="str">
        <f t="shared" si="341"/>
        <v>MSW-like C&amp;I, average 2010/11</v>
      </c>
      <c r="G2652" s="54">
        <f t="shared" si="341"/>
        <v>4</v>
      </c>
      <c r="H2652" s="54">
        <f t="shared" si="341"/>
        <v>0.93799999999999994</v>
      </c>
      <c r="I2652" s="54">
        <f t="shared" si="341"/>
        <v>0.93799999999999994</v>
      </c>
    </row>
    <row r="2653" spans="1:9" x14ac:dyDescent="0.25">
      <c r="A2653" s="54" t="str">
        <f t="shared" si="325"/>
        <v>BAU, cost</v>
      </c>
      <c r="B2653" s="54">
        <v>3</v>
      </c>
      <c r="C2653" s="54" t="str">
        <f t="shared" ref="C2653:I2653" si="342">C1807</f>
        <v>West Midlands</v>
      </c>
      <c r="D2653" s="54">
        <f t="shared" si="342"/>
        <v>5</v>
      </c>
      <c r="E2653" s="54">
        <f t="shared" si="342"/>
        <v>2012</v>
      </c>
      <c r="F2653" s="54" t="str">
        <f t="shared" si="342"/>
        <v>MSW-like C&amp;I, optimum sorting</v>
      </c>
      <c r="G2653" s="54">
        <f t="shared" si="342"/>
        <v>5</v>
      </c>
      <c r="H2653" s="54">
        <f t="shared" si="342"/>
        <v>6.2E-2</v>
      </c>
      <c r="I2653" s="54">
        <f t="shared" si="342"/>
        <v>6.2E-2</v>
      </c>
    </row>
    <row r="2654" spans="1:9" x14ac:dyDescent="0.25">
      <c r="A2654" s="54" t="str">
        <f t="shared" si="325"/>
        <v>BAU, cost</v>
      </c>
      <c r="B2654" s="54">
        <v>3</v>
      </c>
      <c r="C2654" s="54" t="str">
        <f t="shared" ref="C2654:I2654" si="343">C1808</f>
        <v>West Midlands</v>
      </c>
      <c r="D2654" s="54">
        <f t="shared" si="343"/>
        <v>5</v>
      </c>
      <c r="E2654" s="54">
        <f t="shared" si="343"/>
        <v>2013</v>
      </c>
      <c r="F2654" s="54" t="str">
        <f t="shared" si="343"/>
        <v>Householders, average 2010/11</v>
      </c>
      <c r="G2654" s="54">
        <f t="shared" si="343"/>
        <v>2</v>
      </c>
      <c r="H2654" s="54">
        <f t="shared" si="343"/>
        <v>0.97899999999999998</v>
      </c>
      <c r="I2654" s="54">
        <f t="shared" si="343"/>
        <v>0.97899999999999998</v>
      </c>
    </row>
    <row r="2655" spans="1:9" x14ac:dyDescent="0.25">
      <c r="A2655" s="54" t="str">
        <f t="shared" si="325"/>
        <v>BAU, cost</v>
      </c>
      <c r="B2655" s="54">
        <v>3</v>
      </c>
      <c r="C2655" s="54" t="str">
        <f t="shared" ref="C2655:I2655" si="344">C1809</f>
        <v>West Midlands</v>
      </c>
      <c r="D2655" s="54">
        <f t="shared" si="344"/>
        <v>5</v>
      </c>
      <c r="E2655" s="54">
        <f t="shared" si="344"/>
        <v>2013</v>
      </c>
      <c r="F2655" s="54" t="str">
        <f t="shared" si="344"/>
        <v>Households, optimum sorting</v>
      </c>
      <c r="G2655" s="54">
        <f t="shared" si="344"/>
        <v>3</v>
      </c>
      <c r="H2655" s="54">
        <f t="shared" si="344"/>
        <v>2.1000000000000001E-2</v>
      </c>
      <c r="I2655" s="54">
        <f t="shared" si="344"/>
        <v>2.1000000000000001E-2</v>
      </c>
    </row>
    <row r="2656" spans="1:9" x14ac:dyDescent="0.25">
      <c r="A2656" s="54" t="str">
        <f t="shared" si="325"/>
        <v>BAU, cost</v>
      </c>
      <c r="B2656" s="54">
        <v>3</v>
      </c>
      <c r="C2656" s="54" t="str">
        <f t="shared" ref="C2656:I2656" si="345">C1810</f>
        <v>West Midlands</v>
      </c>
      <c r="D2656" s="54">
        <f t="shared" si="345"/>
        <v>5</v>
      </c>
      <c r="E2656" s="54">
        <f t="shared" si="345"/>
        <v>2013</v>
      </c>
      <c r="F2656" s="54" t="str">
        <f t="shared" si="345"/>
        <v>MSW-like C&amp;I, average 2010/11</v>
      </c>
      <c r="G2656" s="54">
        <f t="shared" si="345"/>
        <v>4</v>
      </c>
      <c r="H2656" s="54">
        <f t="shared" si="345"/>
        <v>0.92100000000000004</v>
      </c>
      <c r="I2656" s="54">
        <f t="shared" si="345"/>
        <v>0.92100000000000004</v>
      </c>
    </row>
    <row r="2657" spans="1:9" x14ac:dyDescent="0.25">
      <c r="A2657" s="54" t="str">
        <f t="shared" si="325"/>
        <v>BAU, cost</v>
      </c>
      <c r="B2657" s="54">
        <v>3</v>
      </c>
      <c r="C2657" s="54" t="str">
        <f t="shared" ref="C2657:I2657" si="346">C1811</f>
        <v>West Midlands</v>
      </c>
      <c r="D2657" s="54">
        <f t="shared" si="346"/>
        <v>5</v>
      </c>
      <c r="E2657" s="54">
        <f t="shared" si="346"/>
        <v>2013</v>
      </c>
      <c r="F2657" s="54" t="str">
        <f t="shared" si="346"/>
        <v>MSW-like C&amp;I, optimum sorting</v>
      </c>
      <c r="G2657" s="54">
        <f t="shared" si="346"/>
        <v>5</v>
      </c>
      <c r="H2657" s="54">
        <f t="shared" si="346"/>
        <v>7.9000000000000001E-2</v>
      </c>
      <c r="I2657" s="54">
        <f t="shared" si="346"/>
        <v>7.9000000000000001E-2</v>
      </c>
    </row>
    <row r="2658" spans="1:9" x14ac:dyDescent="0.25">
      <c r="A2658" s="54" t="str">
        <f t="shared" si="325"/>
        <v>BAU, cost</v>
      </c>
      <c r="B2658" s="54">
        <v>3</v>
      </c>
      <c r="C2658" s="54" t="str">
        <f t="shared" ref="C2658:I2658" si="347">C1812</f>
        <v>West Midlands</v>
      </c>
      <c r="D2658" s="54">
        <f t="shared" si="347"/>
        <v>5</v>
      </c>
      <c r="E2658" s="54">
        <f t="shared" si="347"/>
        <v>2014</v>
      </c>
      <c r="F2658" s="54" t="str">
        <f t="shared" si="347"/>
        <v>Householders, average 2010/11</v>
      </c>
      <c r="G2658" s="54">
        <f t="shared" si="347"/>
        <v>2</v>
      </c>
      <c r="H2658" s="54">
        <f t="shared" si="347"/>
        <v>0.95799999999999996</v>
      </c>
      <c r="I2658" s="54">
        <f t="shared" si="347"/>
        <v>0.95799999999999996</v>
      </c>
    </row>
    <row r="2659" spans="1:9" x14ac:dyDescent="0.25">
      <c r="A2659" s="54" t="str">
        <f t="shared" si="325"/>
        <v>BAU, cost</v>
      </c>
      <c r="B2659" s="54">
        <v>3</v>
      </c>
      <c r="C2659" s="54" t="str">
        <f t="shared" ref="C2659:I2659" si="348">C1813</f>
        <v>West Midlands</v>
      </c>
      <c r="D2659" s="54">
        <f t="shared" si="348"/>
        <v>5</v>
      </c>
      <c r="E2659" s="54">
        <f t="shared" si="348"/>
        <v>2014</v>
      </c>
      <c r="F2659" s="54" t="str">
        <f t="shared" si="348"/>
        <v>Households, optimum sorting</v>
      </c>
      <c r="G2659" s="54">
        <f t="shared" si="348"/>
        <v>3</v>
      </c>
      <c r="H2659" s="54">
        <f t="shared" si="348"/>
        <v>4.2000000000000003E-2</v>
      </c>
      <c r="I2659" s="54">
        <f t="shared" si="348"/>
        <v>4.2000000000000003E-2</v>
      </c>
    </row>
    <row r="2660" spans="1:9" x14ac:dyDescent="0.25">
      <c r="A2660" s="54" t="str">
        <f t="shared" si="325"/>
        <v>BAU, cost</v>
      </c>
      <c r="B2660" s="54">
        <v>3</v>
      </c>
      <c r="C2660" s="54" t="str">
        <f t="shared" ref="C2660:I2660" si="349">C1814</f>
        <v>West Midlands</v>
      </c>
      <c r="D2660" s="54">
        <f t="shared" si="349"/>
        <v>5</v>
      </c>
      <c r="E2660" s="54">
        <f t="shared" si="349"/>
        <v>2014</v>
      </c>
      <c r="F2660" s="54" t="str">
        <f t="shared" si="349"/>
        <v>MSW-like C&amp;I, average 2010/11</v>
      </c>
      <c r="G2660" s="54">
        <f t="shared" si="349"/>
        <v>4</v>
      </c>
      <c r="H2660" s="54">
        <f t="shared" si="349"/>
        <v>0.90300000000000002</v>
      </c>
      <c r="I2660" s="54">
        <f t="shared" si="349"/>
        <v>0.90300000000000002</v>
      </c>
    </row>
    <row r="2661" spans="1:9" x14ac:dyDescent="0.25">
      <c r="A2661" s="54" t="str">
        <f t="shared" si="325"/>
        <v>BAU, cost</v>
      </c>
      <c r="B2661" s="54">
        <v>3</v>
      </c>
      <c r="C2661" s="54" t="str">
        <f t="shared" ref="C2661:I2661" si="350">C1815</f>
        <v>West Midlands</v>
      </c>
      <c r="D2661" s="54">
        <f t="shared" si="350"/>
        <v>5</v>
      </c>
      <c r="E2661" s="54">
        <f t="shared" si="350"/>
        <v>2014</v>
      </c>
      <c r="F2661" s="54" t="str">
        <f t="shared" si="350"/>
        <v>MSW-like C&amp;I, optimum sorting</v>
      </c>
      <c r="G2661" s="54">
        <f t="shared" si="350"/>
        <v>5</v>
      </c>
      <c r="H2661" s="54">
        <f t="shared" si="350"/>
        <v>9.7000000000000003E-2</v>
      </c>
      <c r="I2661" s="54">
        <f t="shared" si="350"/>
        <v>9.7000000000000003E-2</v>
      </c>
    </row>
    <row r="2662" spans="1:9" x14ac:dyDescent="0.25">
      <c r="A2662" s="54" t="str">
        <f t="shared" si="325"/>
        <v>BAU, cost</v>
      </c>
      <c r="B2662" s="54">
        <v>3</v>
      </c>
      <c r="C2662" s="54" t="str">
        <f t="shared" ref="C2662:I2662" si="351">C1816</f>
        <v>West Midlands</v>
      </c>
      <c r="D2662" s="54">
        <f t="shared" si="351"/>
        <v>5</v>
      </c>
      <c r="E2662" s="54">
        <f t="shared" si="351"/>
        <v>2015</v>
      </c>
      <c r="F2662" s="54" t="str">
        <f t="shared" si="351"/>
        <v>Householders, average 2010/11</v>
      </c>
      <c r="G2662" s="54">
        <f t="shared" si="351"/>
        <v>2</v>
      </c>
      <c r="H2662" s="54">
        <f t="shared" si="351"/>
        <v>0.93699999999999994</v>
      </c>
      <c r="I2662" s="54">
        <f t="shared" si="351"/>
        <v>0.93699999999999994</v>
      </c>
    </row>
    <row r="2663" spans="1:9" x14ac:dyDescent="0.25">
      <c r="A2663" s="54" t="str">
        <f t="shared" si="325"/>
        <v>BAU, cost</v>
      </c>
      <c r="B2663" s="54">
        <v>3</v>
      </c>
      <c r="C2663" s="54" t="str">
        <f t="shared" ref="C2663:I2663" si="352">C1817</f>
        <v>West Midlands</v>
      </c>
      <c r="D2663" s="54">
        <f t="shared" si="352"/>
        <v>5</v>
      </c>
      <c r="E2663" s="54">
        <f t="shared" si="352"/>
        <v>2015</v>
      </c>
      <c r="F2663" s="54" t="str">
        <f t="shared" si="352"/>
        <v>Households, optimum sorting</v>
      </c>
      <c r="G2663" s="54">
        <f t="shared" si="352"/>
        <v>3</v>
      </c>
      <c r="H2663" s="54">
        <f t="shared" si="352"/>
        <v>6.3E-2</v>
      </c>
      <c r="I2663" s="54">
        <f t="shared" si="352"/>
        <v>6.3E-2</v>
      </c>
    </row>
    <row r="2664" spans="1:9" x14ac:dyDescent="0.25">
      <c r="A2664" s="54" t="str">
        <f t="shared" si="325"/>
        <v>BAU, cost</v>
      </c>
      <c r="B2664" s="54">
        <v>3</v>
      </c>
      <c r="C2664" s="54" t="str">
        <f t="shared" ref="C2664:I2664" si="353">C1818</f>
        <v>West Midlands</v>
      </c>
      <c r="D2664" s="54">
        <f t="shared" si="353"/>
        <v>5</v>
      </c>
      <c r="E2664" s="54">
        <f t="shared" si="353"/>
        <v>2015</v>
      </c>
      <c r="F2664" s="54" t="str">
        <f t="shared" si="353"/>
        <v>MSW-like C&amp;I, average 2010/11</v>
      </c>
      <c r="G2664" s="54">
        <f t="shared" si="353"/>
        <v>4</v>
      </c>
      <c r="H2664" s="54">
        <f t="shared" si="353"/>
        <v>0.88600000000000001</v>
      </c>
      <c r="I2664" s="54">
        <f t="shared" si="353"/>
        <v>0.88600000000000001</v>
      </c>
    </row>
    <row r="2665" spans="1:9" x14ac:dyDescent="0.25">
      <c r="A2665" s="54" t="str">
        <f t="shared" si="325"/>
        <v>BAU, cost</v>
      </c>
      <c r="B2665" s="54">
        <v>3</v>
      </c>
      <c r="C2665" s="54" t="str">
        <f t="shared" ref="C2665:I2665" si="354">C1819</f>
        <v>West Midlands</v>
      </c>
      <c r="D2665" s="54">
        <f t="shared" si="354"/>
        <v>5</v>
      </c>
      <c r="E2665" s="54">
        <f t="shared" si="354"/>
        <v>2015</v>
      </c>
      <c r="F2665" s="54" t="str">
        <f t="shared" si="354"/>
        <v>MSW-like C&amp;I, optimum sorting</v>
      </c>
      <c r="G2665" s="54">
        <f t="shared" si="354"/>
        <v>5</v>
      </c>
      <c r="H2665" s="54">
        <f t="shared" si="354"/>
        <v>0.114</v>
      </c>
      <c r="I2665" s="54">
        <f t="shared" si="354"/>
        <v>0.114</v>
      </c>
    </row>
    <row r="2666" spans="1:9" x14ac:dyDescent="0.25">
      <c r="A2666" s="54" t="str">
        <f t="shared" si="325"/>
        <v>BAU, cost</v>
      </c>
      <c r="B2666" s="54">
        <v>3</v>
      </c>
      <c r="C2666" s="54" t="str">
        <f t="shared" ref="C2666:I2666" si="355">C1820</f>
        <v>West Midlands</v>
      </c>
      <c r="D2666" s="54">
        <f t="shared" si="355"/>
        <v>5</v>
      </c>
      <c r="E2666" s="54">
        <f t="shared" si="355"/>
        <v>2016</v>
      </c>
      <c r="F2666" s="54" t="str">
        <f t="shared" si="355"/>
        <v>Householders, average 2010/11</v>
      </c>
      <c r="G2666" s="54">
        <f t="shared" si="355"/>
        <v>2</v>
      </c>
      <c r="H2666" s="54">
        <f t="shared" si="355"/>
        <v>0.91599999999999993</v>
      </c>
      <c r="I2666" s="54">
        <f t="shared" si="355"/>
        <v>0.91599999999999993</v>
      </c>
    </row>
    <row r="2667" spans="1:9" x14ac:dyDescent="0.25">
      <c r="A2667" s="54" t="str">
        <f t="shared" si="325"/>
        <v>BAU, cost</v>
      </c>
      <c r="B2667" s="54">
        <v>3</v>
      </c>
      <c r="C2667" s="54" t="str">
        <f t="shared" ref="C2667:I2667" si="356">C1821</f>
        <v>West Midlands</v>
      </c>
      <c r="D2667" s="54">
        <f t="shared" si="356"/>
        <v>5</v>
      </c>
      <c r="E2667" s="54">
        <f t="shared" si="356"/>
        <v>2016</v>
      </c>
      <c r="F2667" s="54" t="str">
        <f t="shared" si="356"/>
        <v>Households, optimum sorting</v>
      </c>
      <c r="G2667" s="54">
        <f t="shared" si="356"/>
        <v>3</v>
      </c>
      <c r="H2667" s="54">
        <f t="shared" si="356"/>
        <v>8.4000000000000005E-2</v>
      </c>
      <c r="I2667" s="54">
        <f t="shared" si="356"/>
        <v>8.4000000000000005E-2</v>
      </c>
    </row>
    <row r="2668" spans="1:9" x14ac:dyDescent="0.25">
      <c r="A2668" s="54" t="str">
        <f t="shared" si="325"/>
        <v>BAU, cost</v>
      </c>
      <c r="B2668" s="54">
        <v>3</v>
      </c>
      <c r="C2668" s="54" t="str">
        <f t="shared" ref="C2668:I2668" si="357">C1822</f>
        <v>West Midlands</v>
      </c>
      <c r="D2668" s="54">
        <f t="shared" si="357"/>
        <v>5</v>
      </c>
      <c r="E2668" s="54">
        <f t="shared" si="357"/>
        <v>2017</v>
      </c>
      <c r="F2668" s="54" t="str">
        <f t="shared" si="357"/>
        <v>MSW-like C&amp;I, average 2010/11</v>
      </c>
      <c r="G2668" s="54">
        <f t="shared" si="357"/>
        <v>4</v>
      </c>
      <c r="H2668" s="54">
        <f t="shared" si="357"/>
        <v>0.85399999999999998</v>
      </c>
      <c r="I2668" s="54">
        <f t="shared" si="357"/>
        <v>0.85399999999999998</v>
      </c>
    </row>
    <row r="2669" spans="1:9" x14ac:dyDescent="0.25">
      <c r="A2669" s="54" t="str">
        <f t="shared" si="325"/>
        <v>BAU, cost</v>
      </c>
      <c r="B2669" s="54">
        <v>3</v>
      </c>
      <c r="C2669" s="54" t="str">
        <f t="shared" ref="C2669:I2669" si="358">C1823</f>
        <v>West Midlands</v>
      </c>
      <c r="D2669" s="54">
        <f t="shared" si="358"/>
        <v>5</v>
      </c>
      <c r="E2669" s="54">
        <f t="shared" si="358"/>
        <v>2017</v>
      </c>
      <c r="F2669" s="54" t="str">
        <f t="shared" si="358"/>
        <v>MSW-like C&amp;I, optimum sorting</v>
      </c>
      <c r="G2669" s="54">
        <f t="shared" si="358"/>
        <v>5</v>
      </c>
      <c r="H2669" s="54">
        <f t="shared" si="358"/>
        <v>0.14600000000000002</v>
      </c>
      <c r="I2669" s="54">
        <f t="shared" si="358"/>
        <v>0.14600000000000002</v>
      </c>
    </row>
    <row r="2670" spans="1:9" x14ac:dyDescent="0.25">
      <c r="A2670" s="54" t="str">
        <f t="shared" si="325"/>
        <v>BAU, cost</v>
      </c>
      <c r="B2670" s="54">
        <v>3</v>
      </c>
      <c r="C2670" s="54" t="str">
        <f t="shared" ref="C2670:I2670" si="359">C1824</f>
        <v>West Midlands</v>
      </c>
      <c r="D2670" s="54">
        <f t="shared" si="359"/>
        <v>5</v>
      </c>
      <c r="E2670" s="54">
        <f t="shared" si="359"/>
        <v>2017</v>
      </c>
      <c r="F2670" s="54" t="str">
        <f t="shared" si="359"/>
        <v>Householders, average 2010/11</v>
      </c>
      <c r="G2670" s="54">
        <f t="shared" si="359"/>
        <v>2</v>
      </c>
      <c r="H2670" s="54">
        <f t="shared" si="359"/>
        <v>0.88349999999999995</v>
      </c>
      <c r="I2670" s="54">
        <f t="shared" si="359"/>
        <v>0.88349999999999995</v>
      </c>
    </row>
    <row r="2671" spans="1:9" x14ac:dyDescent="0.25">
      <c r="A2671" s="54" t="str">
        <f t="shared" si="325"/>
        <v>BAU, cost</v>
      </c>
      <c r="B2671" s="54">
        <v>3</v>
      </c>
      <c r="C2671" s="54" t="str">
        <f t="shared" ref="C2671:I2671" si="360">C1825</f>
        <v>West Midlands</v>
      </c>
      <c r="D2671" s="54">
        <f t="shared" si="360"/>
        <v>5</v>
      </c>
      <c r="E2671" s="54">
        <f t="shared" si="360"/>
        <v>2017</v>
      </c>
      <c r="F2671" s="54" t="str">
        <f t="shared" si="360"/>
        <v>Households, optimum sorting</v>
      </c>
      <c r="G2671" s="54">
        <f t="shared" si="360"/>
        <v>3</v>
      </c>
      <c r="H2671" s="54">
        <f t="shared" si="360"/>
        <v>0.11650000000000001</v>
      </c>
      <c r="I2671" s="54">
        <f t="shared" si="360"/>
        <v>0.11650000000000001</v>
      </c>
    </row>
    <row r="2672" spans="1:9" x14ac:dyDescent="0.25">
      <c r="A2672" s="54" t="str">
        <f t="shared" si="325"/>
        <v>BAU, cost</v>
      </c>
      <c r="B2672" s="54">
        <v>3</v>
      </c>
      <c r="C2672" s="54" t="str">
        <f t="shared" ref="C2672:I2672" si="361">C1826</f>
        <v>West Midlands</v>
      </c>
      <c r="D2672" s="54">
        <f t="shared" si="361"/>
        <v>5</v>
      </c>
      <c r="E2672" s="54">
        <f t="shared" si="361"/>
        <v>2018</v>
      </c>
      <c r="F2672" s="54" t="str">
        <f t="shared" si="361"/>
        <v>MSW-like C&amp;I, average 2010/11</v>
      </c>
      <c r="G2672" s="54">
        <f t="shared" si="361"/>
        <v>4</v>
      </c>
      <c r="H2672" s="54">
        <f t="shared" si="361"/>
        <v>0.82199999999999995</v>
      </c>
      <c r="I2672" s="54">
        <f t="shared" si="361"/>
        <v>0.82199999999999995</v>
      </c>
    </row>
    <row r="2673" spans="1:9" x14ac:dyDescent="0.25">
      <c r="A2673" s="54" t="str">
        <f t="shared" si="325"/>
        <v>BAU, cost</v>
      </c>
      <c r="B2673" s="54">
        <v>3</v>
      </c>
      <c r="C2673" s="54" t="str">
        <f t="shared" ref="C2673:I2673" si="362">C1827</f>
        <v>West Midlands</v>
      </c>
      <c r="D2673" s="54">
        <f t="shared" si="362"/>
        <v>5</v>
      </c>
      <c r="E2673" s="54">
        <f t="shared" si="362"/>
        <v>2018</v>
      </c>
      <c r="F2673" s="54" t="str">
        <f t="shared" si="362"/>
        <v>MSW-like C&amp;I, optimum sorting</v>
      </c>
      <c r="G2673" s="54">
        <f t="shared" si="362"/>
        <v>5</v>
      </c>
      <c r="H2673" s="54">
        <f t="shared" si="362"/>
        <v>0.17800000000000002</v>
      </c>
      <c r="I2673" s="54">
        <f t="shared" si="362"/>
        <v>0.17800000000000002</v>
      </c>
    </row>
    <row r="2674" spans="1:9" x14ac:dyDescent="0.25">
      <c r="A2674" s="54" t="str">
        <f t="shared" si="325"/>
        <v>BAU, cost</v>
      </c>
      <c r="B2674" s="54">
        <v>3</v>
      </c>
      <c r="C2674" s="54" t="str">
        <f t="shared" ref="C2674:I2674" si="363">C1828</f>
        <v>West Midlands</v>
      </c>
      <c r="D2674" s="54">
        <f t="shared" si="363"/>
        <v>5</v>
      </c>
      <c r="E2674" s="54">
        <f t="shared" si="363"/>
        <v>2018</v>
      </c>
      <c r="F2674" s="54" t="str">
        <f t="shared" si="363"/>
        <v>Householders, average 2010/11</v>
      </c>
      <c r="G2674" s="54">
        <f t="shared" si="363"/>
        <v>2</v>
      </c>
      <c r="H2674" s="54">
        <f t="shared" si="363"/>
        <v>0.85099999999999998</v>
      </c>
      <c r="I2674" s="54">
        <f t="shared" si="363"/>
        <v>0.85099999999999998</v>
      </c>
    </row>
    <row r="2675" spans="1:9" x14ac:dyDescent="0.25">
      <c r="A2675" s="54" t="str">
        <f t="shared" si="325"/>
        <v>BAU, cost</v>
      </c>
      <c r="B2675" s="54">
        <v>3</v>
      </c>
      <c r="C2675" s="54" t="str">
        <f t="shared" ref="C2675:I2675" si="364">C1829</f>
        <v>West Midlands</v>
      </c>
      <c r="D2675" s="54">
        <f t="shared" si="364"/>
        <v>5</v>
      </c>
      <c r="E2675" s="54">
        <f t="shared" si="364"/>
        <v>2018</v>
      </c>
      <c r="F2675" s="54" t="str">
        <f t="shared" si="364"/>
        <v>Households, optimum sorting</v>
      </c>
      <c r="G2675" s="54">
        <f t="shared" si="364"/>
        <v>3</v>
      </c>
      <c r="H2675" s="54">
        <f t="shared" si="364"/>
        <v>0.14900000000000002</v>
      </c>
      <c r="I2675" s="54">
        <f t="shared" si="364"/>
        <v>0.14900000000000002</v>
      </c>
    </row>
    <row r="2676" spans="1:9" x14ac:dyDescent="0.25">
      <c r="A2676" s="54" t="str">
        <f t="shared" si="325"/>
        <v>BAU, cost</v>
      </c>
      <c r="B2676" s="54">
        <v>3</v>
      </c>
      <c r="C2676" s="54" t="str">
        <f t="shared" ref="C2676:I2676" si="365">C1830</f>
        <v>West Midlands</v>
      </c>
      <c r="D2676" s="54">
        <f t="shared" si="365"/>
        <v>5</v>
      </c>
      <c r="E2676" s="54">
        <f t="shared" si="365"/>
        <v>2019</v>
      </c>
      <c r="F2676" s="54" t="str">
        <f t="shared" si="365"/>
        <v>MSW-like C&amp;I, average 2010/11</v>
      </c>
      <c r="G2676" s="54">
        <f t="shared" si="365"/>
        <v>4</v>
      </c>
      <c r="H2676" s="54">
        <f t="shared" si="365"/>
        <v>0.78999999999999992</v>
      </c>
      <c r="I2676" s="54">
        <f t="shared" si="365"/>
        <v>0.78999999999999992</v>
      </c>
    </row>
    <row r="2677" spans="1:9" x14ac:dyDescent="0.25">
      <c r="A2677" s="54" t="str">
        <f t="shared" si="325"/>
        <v>BAU, cost</v>
      </c>
      <c r="B2677" s="54">
        <v>3</v>
      </c>
      <c r="C2677" s="54" t="str">
        <f t="shared" ref="C2677:I2677" si="366">C1831</f>
        <v>West Midlands</v>
      </c>
      <c r="D2677" s="54">
        <f t="shared" si="366"/>
        <v>5</v>
      </c>
      <c r="E2677" s="54">
        <f t="shared" si="366"/>
        <v>2019</v>
      </c>
      <c r="F2677" s="54" t="str">
        <f t="shared" si="366"/>
        <v>MSW-like C&amp;I, optimum sorting</v>
      </c>
      <c r="G2677" s="54">
        <f t="shared" si="366"/>
        <v>5</v>
      </c>
      <c r="H2677" s="54">
        <f t="shared" si="366"/>
        <v>0.21000000000000002</v>
      </c>
      <c r="I2677" s="54">
        <f t="shared" si="366"/>
        <v>0.21000000000000002</v>
      </c>
    </row>
    <row r="2678" spans="1:9" x14ac:dyDescent="0.25">
      <c r="A2678" s="54" t="str">
        <f t="shared" si="325"/>
        <v>BAU, cost</v>
      </c>
      <c r="B2678" s="54">
        <v>3</v>
      </c>
      <c r="C2678" s="54" t="str">
        <f t="shared" ref="C2678:I2678" si="367">C1832</f>
        <v>West Midlands</v>
      </c>
      <c r="D2678" s="54">
        <f t="shared" si="367"/>
        <v>5</v>
      </c>
      <c r="E2678" s="54">
        <f t="shared" si="367"/>
        <v>2019</v>
      </c>
      <c r="F2678" s="54" t="str">
        <f t="shared" si="367"/>
        <v>Householders, average 2010/11</v>
      </c>
      <c r="G2678" s="54">
        <f t="shared" si="367"/>
        <v>2</v>
      </c>
      <c r="H2678" s="54">
        <f t="shared" si="367"/>
        <v>0.81850000000000001</v>
      </c>
      <c r="I2678" s="54">
        <f t="shared" si="367"/>
        <v>0.81850000000000001</v>
      </c>
    </row>
    <row r="2679" spans="1:9" x14ac:dyDescent="0.25">
      <c r="A2679" s="54" t="str">
        <f t="shared" si="325"/>
        <v>BAU, cost</v>
      </c>
      <c r="B2679" s="54">
        <v>3</v>
      </c>
      <c r="C2679" s="54" t="str">
        <f t="shared" ref="C2679:I2679" si="368">C1833</f>
        <v>West Midlands</v>
      </c>
      <c r="D2679" s="54">
        <f t="shared" si="368"/>
        <v>5</v>
      </c>
      <c r="E2679" s="54">
        <f t="shared" si="368"/>
        <v>2019</v>
      </c>
      <c r="F2679" s="54" t="str">
        <f t="shared" si="368"/>
        <v>Households, optimum sorting</v>
      </c>
      <c r="G2679" s="54">
        <f t="shared" si="368"/>
        <v>3</v>
      </c>
      <c r="H2679" s="54">
        <f t="shared" si="368"/>
        <v>0.18150000000000002</v>
      </c>
      <c r="I2679" s="54">
        <f t="shared" si="368"/>
        <v>0.18150000000000002</v>
      </c>
    </row>
    <row r="2680" spans="1:9" x14ac:dyDescent="0.25">
      <c r="A2680" s="54" t="str">
        <f t="shared" si="325"/>
        <v>BAU, cost</v>
      </c>
      <c r="B2680" s="54">
        <v>3</v>
      </c>
      <c r="C2680" s="54" t="str">
        <f t="shared" ref="C2680:I2680" si="369">C1834</f>
        <v>West Midlands</v>
      </c>
      <c r="D2680" s="54">
        <f t="shared" si="369"/>
        <v>5</v>
      </c>
      <c r="E2680" s="54">
        <f t="shared" si="369"/>
        <v>2020</v>
      </c>
      <c r="F2680" s="54" t="str">
        <f t="shared" si="369"/>
        <v>MSW-like C&amp;I, average 2010/11</v>
      </c>
      <c r="G2680" s="54">
        <f t="shared" si="369"/>
        <v>4</v>
      </c>
      <c r="H2680" s="54">
        <f t="shared" si="369"/>
        <v>0.7579999999999999</v>
      </c>
      <c r="I2680" s="54">
        <f t="shared" si="369"/>
        <v>0.7579999999999999</v>
      </c>
    </row>
    <row r="2681" spans="1:9" x14ac:dyDescent="0.25">
      <c r="A2681" s="54" t="str">
        <f t="shared" si="325"/>
        <v>BAU, cost</v>
      </c>
      <c r="B2681" s="54">
        <v>3</v>
      </c>
      <c r="C2681" s="54" t="str">
        <f t="shared" ref="C2681:I2681" si="370">C1835</f>
        <v>West Midlands</v>
      </c>
      <c r="D2681" s="54">
        <f t="shared" si="370"/>
        <v>5</v>
      </c>
      <c r="E2681" s="54">
        <f t="shared" si="370"/>
        <v>2020</v>
      </c>
      <c r="F2681" s="54" t="str">
        <f t="shared" si="370"/>
        <v>MSW-like C&amp;I, optimum sorting</v>
      </c>
      <c r="G2681" s="54">
        <f t="shared" si="370"/>
        <v>5</v>
      </c>
      <c r="H2681" s="54">
        <f t="shared" si="370"/>
        <v>0.24200000000000002</v>
      </c>
      <c r="I2681" s="54">
        <f t="shared" si="370"/>
        <v>0.24200000000000002</v>
      </c>
    </row>
    <row r="2682" spans="1:9" x14ac:dyDescent="0.25">
      <c r="A2682" s="54" t="str">
        <f t="shared" si="325"/>
        <v>BAU, cost</v>
      </c>
      <c r="B2682" s="54">
        <v>3</v>
      </c>
      <c r="C2682" s="54" t="str">
        <f t="shared" ref="C2682:I2682" si="371">C1836</f>
        <v>West Midlands</v>
      </c>
      <c r="D2682" s="54">
        <f t="shared" si="371"/>
        <v>5</v>
      </c>
      <c r="E2682" s="54">
        <f t="shared" si="371"/>
        <v>2020</v>
      </c>
      <c r="F2682" s="54" t="str">
        <f t="shared" si="371"/>
        <v>Householders, average 2010/11</v>
      </c>
      <c r="G2682" s="54">
        <f t="shared" si="371"/>
        <v>2</v>
      </c>
      <c r="H2682" s="54">
        <f t="shared" si="371"/>
        <v>0.78600000000000003</v>
      </c>
      <c r="I2682" s="54">
        <f t="shared" si="371"/>
        <v>0.78600000000000003</v>
      </c>
    </row>
    <row r="2683" spans="1:9" x14ac:dyDescent="0.25">
      <c r="A2683" s="54" t="str">
        <f t="shared" si="325"/>
        <v>BAU, cost</v>
      </c>
      <c r="B2683" s="54">
        <v>3</v>
      </c>
      <c r="C2683" s="54" t="str">
        <f t="shared" ref="C2683:I2683" si="372">C1837</f>
        <v>West Midlands</v>
      </c>
      <c r="D2683" s="54">
        <f t="shared" si="372"/>
        <v>5</v>
      </c>
      <c r="E2683" s="54">
        <f t="shared" si="372"/>
        <v>2020</v>
      </c>
      <c r="F2683" s="54" t="str">
        <f t="shared" si="372"/>
        <v>Households, optimum sorting</v>
      </c>
      <c r="G2683" s="54">
        <f t="shared" si="372"/>
        <v>3</v>
      </c>
      <c r="H2683" s="54">
        <f t="shared" si="372"/>
        <v>0.21400000000000002</v>
      </c>
      <c r="I2683" s="54">
        <f t="shared" si="372"/>
        <v>0.21400000000000002</v>
      </c>
    </row>
    <row r="2684" spans="1:9" x14ac:dyDescent="0.25">
      <c r="A2684" s="54" t="str">
        <f t="shared" si="325"/>
        <v>BAU, cost</v>
      </c>
      <c r="B2684" s="54">
        <v>3</v>
      </c>
      <c r="C2684" s="54" t="str">
        <f t="shared" ref="C2684:I2684" si="373">C1838</f>
        <v>West Midlands</v>
      </c>
      <c r="D2684" s="54">
        <f t="shared" si="373"/>
        <v>5</v>
      </c>
      <c r="E2684" s="54">
        <f t="shared" si="373"/>
        <v>2021</v>
      </c>
      <c r="F2684" s="54" t="str">
        <f t="shared" si="373"/>
        <v>MSW-like C&amp;I, average 2010/11</v>
      </c>
      <c r="G2684" s="54">
        <f t="shared" si="373"/>
        <v>4</v>
      </c>
      <c r="H2684" s="54">
        <f t="shared" si="373"/>
        <v>0.72499999999999998</v>
      </c>
      <c r="I2684" s="54">
        <f t="shared" si="373"/>
        <v>0.72499999999999998</v>
      </c>
    </row>
    <row r="2685" spans="1:9" x14ac:dyDescent="0.25">
      <c r="A2685" s="54" t="str">
        <f t="shared" si="325"/>
        <v>BAU, cost</v>
      </c>
      <c r="B2685" s="54">
        <v>3</v>
      </c>
      <c r="C2685" s="54" t="str">
        <f t="shared" ref="C2685:I2685" si="374">C1839</f>
        <v>West Midlands</v>
      </c>
      <c r="D2685" s="54">
        <f t="shared" si="374"/>
        <v>5</v>
      </c>
      <c r="E2685" s="54">
        <f t="shared" si="374"/>
        <v>2021</v>
      </c>
      <c r="F2685" s="54" t="str">
        <f t="shared" si="374"/>
        <v>MSW-like C&amp;I, optimum sorting</v>
      </c>
      <c r="G2685" s="54">
        <f t="shared" si="374"/>
        <v>5</v>
      </c>
      <c r="H2685" s="54">
        <f t="shared" si="374"/>
        <v>0.27500000000000002</v>
      </c>
      <c r="I2685" s="54">
        <f t="shared" si="374"/>
        <v>0.27500000000000002</v>
      </c>
    </row>
    <row r="2686" spans="1:9" x14ac:dyDescent="0.25">
      <c r="A2686" s="54" t="str">
        <f t="shared" si="325"/>
        <v>BAU, cost</v>
      </c>
      <c r="B2686" s="54">
        <v>3</v>
      </c>
      <c r="C2686" s="54" t="str">
        <f t="shared" ref="C2686:I2686" si="375">C1840</f>
        <v>West Midlands</v>
      </c>
      <c r="D2686" s="54">
        <f t="shared" si="375"/>
        <v>5</v>
      </c>
      <c r="E2686" s="54">
        <f t="shared" si="375"/>
        <v>2022</v>
      </c>
      <c r="F2686" s="54" t="str">
        <f t="shared" si="375"/>
        <v>Householders, average 2010/11</v>
      </c>
      <c r="G2686" s="54">
        <f t="shared" si="375"/>
        <v>2</v>
      </c>
      <c r="H2686" s="54">
        <f t="shared" si="375"/>
        <v>0.72100000000000009</v>
      </c>
      <c r="I2686" s="54">
        <f t="shared" si="375"/>
        <v>0.72100000000000009</v>
      </c>
    </row>
    <row r="2687" spans="1:9" x14ac:dyDescent="0.25">
      <c r="A2687" s="54" t="str">
        <f t="shared" si="325"/>
        <v>BAU, cost</v>
      </c>
      <c r="B2687" s="54">
        <v>3</v>
      </c>
      <c r="C2687" s="54" t="str">
        <f t="shared" ref="C2687:I2687" si="376">C1841</f>
        <v>West Midlands</v>
      </c>
      <c r="D2687" s="54">
        <f t="shared" si="376"/>
        <v>5</v>
      </c>
      <c r="E2687" s="54">
        <f t="shared" si="376"/>
        <v>2022</v>
      </c>
      <c r="F2687" s="54" t="str">
        <f t="shared" si="376"/>
        <v>Households, optimum sorting</v>
      </c>
      <c r="G2687" s="54">
        <f t="shared" si="376"/>
        <v>3</v>
      </c>
      <c r="H2687" s="54">
        <f t="shared" si="376"/>
        <v>0.27900000000000003</v>
      </c>
      <c r="I2687" s="54">
        <f t="shared" si="376"/>
        <v>0.27900000000000003</v>
      </c>
    </row>
    <row r="2688" spans="1:9" x14ac:dyDescent="0.25">
      <c r="A2688" s="54" t="str">
        <f t="shared" si="325"/>
        <v>BAU, cost</v>
      </c>
      <c r="B2688" s="54">
        <v>3</v>
      </c>
      <c r="C2688" s="54" t="str">
        <f t="shared" ref="C2688:I2688" si="377">C1842</f>
        <v>West Midlands</v>
      </c>
      <c r="D2688" s="54">
        <f t="shared" si="377"/>
        <v>5</v>
      </c>
      <c r="E2688" s="54">
        <f t="shared" si="377"/>
        <v>2023</v>
      </c>
      <c r="F2688" s="54" t="str">
        <f t="shared" si="377"/>
        <v>MSW-like C&amp;I, average 2010/12</v>
      </c>
      <c r="G2688" s="54">
        <f t="shared" si="377"/>
        <v>4</v>
      </c>
      <c r="H2688" s="54">
        <f t="shared" si="377"/>
        <v>0.66100000000000003</v>
      </c>
      <c r="I2688" s="54">
        <f t="shared" si="377"/>
        <v>0.66100000000000003</v>
      </c>
    </row>
    <row r="2689" spans="1:9" x14ac:dyDescent="0.25">
      <c r="A2689" s="54" t="str">
        <f t="shared" si="325"/>
        <v>BAU, cost</v>
      </c>
      <c r="B2689" s="54">
        <v>3</v>
      </c>
      <c r="C2689" s="54" t="str">
        <f t="shared" ref="C2689:I2689" si="378">C1843</f>
        <v>West Midlands</v>
      </c>
      <c r="D2689" s="54">
        <f t="shared" si="378"/>
        <v>5</v>
      </c>
      <c r="E2689" s="54">
        <f t="shared" si="378"/>
        <v>2023</v>
      </c>
      <c r="F2689" s="54" t="str">
        <f t="shared" si="378"/>
        <v>MSW-like C&amp;I, optimum sorting</v>
      </c>
      <c r="G2689" s="54">
        <f t="shared" si="378"/>
        <v>5</v>
      </c>
      <c r="H2689" s="54">
        <f t="shared" si="378"/>
        <v>0.33900000000000002</v>
      </c>
      <c r="I2689" s="54">
        <f t="shared" si="378"/>
        <v>0.33900000000000002</v>
      </c>
    </row>
    <row r="2690" spans="1:9" x14ac:dyDescent="0.25">
      <c r="A2690" s="54" t="str">
        <f t="shared" si="325"/>
        <v>BAU, cost</v>
      </c>
      <c r="B2690" s="54">
        <v>3</v>
      </c>
      <c r="C2690" s="54" t="str">
        <f t="shared" ref="C2690:I2690" si="379">C1844</f>
        <v>West Midlands</v>
      </c>
      <c r="D2690" s="54">
        <f t="shared" si="379"/>
        <v>5</v>
      </c>
      <c r="E2690" s="54">
        <f t="shared" si="379"/>
        <v>2024</v>
      </c>
      <c r="F2690" s="54" t="str">
        <f t="shared" si="379"/>
        <v>Householders, average 2010/11</v>
      </c>
      <c r="G2690" s="54">
        <f t="shared" si="379"/>
        <v>2</v>
      </c>
      <c r="H2690" s="54">
        <f t="shared" si="379"/>
        <v>0.65600000000000014</v>
      </c>
      <c r="I2690" s="54">
        <f t="shared" si="379"/>
        <v>0.65600000000000014</v>
      </c>
    </row>
    <row r="2691" spans="1:9" x14ac:dyDescent="0.25">
      <c r="A2691" s="54" t="str">
        <f t="shared" si="325"/>
        <v>BAU, cost</v>
      </c>
      <c r="B2691" s="54">
        <v>3</v>
      </c>
      <c r="C2691" s="54" t="str">
        <f t="shared" ref="C2691:I2691" si="380">C1845</f>
        <v>West Midlands</v>
      </c>
      <c r="D2691" s="54">
        <f t="shared" si="380"/>
        <v>5</v>
      </c>
      <c r="E2691" s="54">
        <f t="shared" si="380"/>
        <v>2024</v>
      </c>
      <c r="F2691" s="54" t="str">
        <f t="shared" si="380"/>
        <v>Households, optimum sorting</v>
      </c>
      <c r="G2691" s="54">
        <f t="shared" si="380"/>
        <v>3</v>
      </c>
      <c r="H2691" s="54">
        <f t="shared" si="380"/>
        <v>0.34400000000000003</v>
      </c>
      <c r="I2691" s="54">
        <f t="shared" si="380"/>
        <v>0.34400000000000003</v>
      </c>
    </row>
    <row r="2692" spans="1:9" x14ac:dyDescent="0.25">
      <c r="A2692" s="54" t="str">
        <f t="shared" si="325"/>
        <v>BAU, cost</v>
      </c>
      <c r="B2692" s="54">
        <v>3</v>
      </c>
      <c r="C2692" s="54" t="str">
        <f t="shared" ref="C2692:I2692" si="381">C1846</f>
        <v>West Midlands</v>
      </c>
      <c r="D2692" s="54">
        <f t="shared" si="381"/>
        <v>5</v>
      </c>
      <c r="E2692" s="54">
        <f t="shared" si="381"/>
        <v>2025</v>
      </c>
      <c r="F2692" s="54" t="str">
        <f t="shared" si="381"/>
        <v>MSW-like C&amp;I, average 2010/13</v>
      </c>
      <c r="G2692" s="54">
        <f t="shared" si="381"/>
        <v>4</v>
      </c>
      <c r="H2692" s="54">
        <f t="shared" si="381"/>
        <v>0.59699999999999998</v>
      </c>
      <c r="I2692" s="54">
        <f t="shared" si="381"/>
        <v>0.59699999999999998</v>
      </c>
    </row>
    <row r="2693" spans="1:9" x14ac:dyDescent="0.25">
      <c r="A2693" s="54" t="str">
        <f t="shared" si="325"/>
        <v>BAU, cost</v>
      </c>
      <c r="B2693" s="54">
        <v>3</v>
      </c>
      <c r="C2693" s="54" t="str">
        <f t="shared" ref="C2693:I2693" si="382">C1847</f>
        <v>West Midlands</v>
      </c>
      <c r="D2693" s="54">
        <f t="shared" si="382"/>
        <v>5</v>
      </c>
      <c r="E2693" s="54">
        <f t="shared" si="382"/>
        <v>2025</v>
      </c>
      <c r="F2693" s="54" t="str">
        <f t="shared" si="382"/>
        <v>MSW-like C&amp;I, optimum sorting</v>
      </c>
      <c r="G2693" s="54">
        <f t="shared" si="382"/>
        <v>5</v>
      </c>
      <c r="H2693" s="54">
        <f t="shared" si="382"/>
        <v>0.40300000000000002</v>
      </c>
      <c r="I2693" s="54">
        <f t="shared" si="382"/>
        <v>0.40300000000000002</v>
      </c>
    </row>
    <row r="2694" spans="1:9" x14ac:dyDescent="0.25">
      <c r="A2694" s="54" t="str">
        <f t="shared" si="325"/>
        <v>BAU, cost</v>
      </c>
      <c r="B2694" s="54">
        <v>3</v>
      </c>
      <c r="C2694" s="54" t="str">
        <f t="shared" ref="C2694:I2694" si="383">C1848</f>
        <v>West Midlands</v>
      </c>
      <c r="D2694" s="54">
        <f t="shared" si="383"/>
        <v>5</v>
      </c>
      <c r="E2694" s="54">
        <f t="shared" si="383"/>
        <v>2026</v>
      </c>
      <c r="F2694" s="54" t="str">
        <f t="shared" si="383"/>
        <v>Householders, average 2010/11</v>
      </c>
      <c r="G2694" s="54">
        <f t="shared" si="383"/>
        <v>2</v>
      </c>
      <c r="H2694" s="54">
        <f t="shared" si="383"/>
        <v>0.59100000000000019</v>
      </c>
      <c r="I2694" s="54">
        <f t="shared" si="383"/>
        <v>0.59100000000000019</v>
      </c>
    </row>
    <row r="2695" spans="1:9" x14ac:dyDescent="0.25">
      <c r="A2695" s="54" t="str">
        <f t="shared" si="325"/>
        <v>BAU, cost</v>
      </c>
      <c r="B2695" s="54">
        <v>3</v>
      </c>
      <c r="C2695" s="54" t="str">
        <f t="shared" ref="C2695:I2695" si="384">C1849</f>
        <v>West Midlands</v>
      </c>
      <c r="D2695" s="54">
        <f t="shared" si="384"/>
        <v>5</v>
      </c>
      <c r="E2695" s="54">
        <f t="shared" si="384"/>
        <v>2026</v>
      </c>
      <c r="F2695" s="54" t="str">
        <f t="shared" si="384"/>
        <v>Households, optimum sorting</v>
      </c>
      <c r="G2695" s="54">
        <f t="shared" si="384"/>
        <v>3</v>
      </c>
      <c r="H2695" s="54">
        <f t="shared" si="384"/>
        <v>0.40900000000000003</v>
      </c>
      <c r="I2695" s="54">
        <f t="shared" si="384"/>
        <v>0.40900000000000003</v>
      </c>
    </row>
    <row r="2696" spans="1:9" x14ac:dyDescent="0.25">
      <c r="A2696" s="54" t="str">
        <f t="shared" si="325"/>
        <v>BAU, cost</v>
      </c>
      <c r="B2696" s="54">
        <v>3</v>
      </c>
      <c r="C2696" s="54" t="str">
        <f t="shared" ref="C2696:I2696" si="385">C1850</f>
        <v>West Midlands</v>
      </c>
      <c r="D2696" s="54">
        <f t="shared" si="385"/>
        <v>5</v>
      </c>
      <c r="E2696" s="54">
        <f t="shared" si="385"/>
        <v>2027</v>
      </c>
      <c r="F2696" s="54" t="str">
        <f t="shared" si="385"/>
        <v>MSW-like C&amp;I, average 2010/14</v>
      </c>
      <c r="G2696" s="54">
        <f t="shared" si="385"/>
        <v>4</v>
      </c>
      <c r="H2696" s="54">
        <f t="shared" si="385"/>
        <v>0.53299999999999992</v>
      </c>
      <c r="I2696" s="54">
        <f t="shared" si="385"/>
        <v>0.53299999999999992</v>
      </c>
    </row>
    <row r="2697" spans="1:9" x14ac:dyDescent="0.25">
      <c r="A2697" s="54" t="str">
        <f t="shared" si="325"/>
        <v>BAU, cost</v>
      </c>
      <c r="B2697" s="54">
        <v>3</v>
      </c>
      <c r="C2697" s="54" t="str">
        <f t="shared" ref="C2697:I2697" si="386">C1851</f>
        <v>West Midlands</v>
      </c>
      <c r="D2697" s="54">
        <f t="shared" si="386"/>
        <v>5</v>
      </c>
      <c r="E2697" s="54">
        <f t="shared" si="386"/>
        <v>2027</v>
      </c>
      <c r="F2697" s="54" t="str">
        <f t="shared" si="386"/>
        <v>MSW-like C&amp;I, optimum sorting</v>
      </c>
      <c r="G2697" s="54">
        <f t="shared" si="386"/>
        <v>5</v>
      </c>
      <c r="H2697" s="54">
        <f t="shared" si="386"/>
        <v>0.46700000000000003</v>
      </c>
      <c r="I2697" s="54">
        <f t="shared" si="386"/>
        <v>0.46700000000000003</v>
      </c>
    </row>
    <row r="2698" spans="1:9" x14ac:dyDescent="0.25">
      <c r="A2698" s="54" t="str">
        <f t="shared" si="325"/>
        <v>BAU, cost</v>
      </c>
      <c r="B2698" s="54">
        <v>3</v>
      </c>
      <c r="C2698" s="54" t="str">
        <f t="shared" ref="C2698:I2698" si="387">C1852</f>
        <v>West Midlands</v>
      </c>
      <c r="D2698" s="54">
        <f t="shared" si="387"/>
        <v>5</v>
      </c>
      <c r="E2698" s="54">
        <f t="shared" si="387"/>
        <v>2028</v>
      </c>
      <c r="F2698" s="54" t="str">
        <f t="shared" si="387"/>
        <v>Householders, average 2010/11</v>
      </c>
      <c r="G2698" s="54">
        <f t="shared" si="387"/>
        <v>2</v>
      </c>
      <c r="H2698" s="54">
        <f t="shared" si="387"/>
        <v>0.52600000000000025</v>
      </c>
      <c r="I2698" s="54">
        <f t="shared" si="387"/>
        <v>0.52600000000000025</v>
      </c>
    </row>
    <row r="2699" spans="1:9" x14ac:dyDescent="0.25">
      <c r="A2699" s="54" t="str">
        <f t="shared" si="325"/>
        <v>BAU, cost</v>
      </c>
      <c r="B2699" s="54">
        <v>3</v>
      </c>
      <c r="C2699" s="54" t="str">
        <f t="shared" ref="C2699:I2699" si="388">C1853</f>
        <v>West Midlands</v>
      </c>
      <c r="D2699" s="54">
        <f t="shared" si="388"/>
        <v>5</v>
      </c>
      <c r="E2699" s="54">
        <f t="shared" si="388"/>
        <v>2028</v>
      </c>
      <c r="F2699" s="54" t="str">
        <f t="shared" si="388"/>
        <v>Households, optimum sorting</v>
      </c>
      <c r="G2699" s="54">
        <f t="shared" si="388"/>
        <v>3</v>
      </c>
      <c r="H2699" s="54">
        <f t="shared" si="388"/>
        <v>0.47400000000000003</v>
      </c>
      <c r="I2699" s="54">
        <f t="shared" si="388"/>
        <v>0.47400000000000003</v>
      </c>
    </row>
    <row r="2700" spans="1:9" x14ac:dyDescent="0.25">
      <c r="A2700" s="54" t="str">
        <f t="shared" si="325"/>
        <v>BAU, cost</v>
      </c>
      <c r="B2700" s="54">
        <v>3</v>
      </c>
      <c r="C2700" s="54" t="str">
        <f t="shared" ref="C2700:I2700" si="389">C1854</f>
        <v>West Midlands</v>
      </c>
      <c r="D2700" s="54">
        <f t="shared" si="389"/>
        <v>5</v>
      </c>
      <c r="E2700" s="54">
        <f t="shared" si="389"/>
        <v>2029</v>
      </c>
      <c r="F2700" s="54" t="str">
        <f t="shared" si="389"/>
        <v>MSW-like C&amp;I, average 2010/15</v>
      </c>
      <c r="G2700" s="54">
        <f t="shared" si="389"/>
        <v>4</v>
      </c>
      <c r="H2700" s="54">
        <f t="shared" si="389"/>
        <v>0.46899999999999992</v>
      </c>
      <c r="I2700" s="54">
        <f t="shared" si="389"/>
        <v>0.46899999999999992</v>
      </c>
    </row>
    <row r="2701" spans="1:9" x14ac:dyDescent="0.25">
      <c r="A2701" s="54" t="str">
        <f t="shared" ref="A2701:A2764" si="390">A1855</f>
        <v>BAU, cost</v>
      </c>
      <c r="B2701" s="54">
        <v>3</v>
      </c>
      <c r="C2701" s="54" t="str">
        <f t="shared" ref="C2701:I2701" si="391">C1855</f>
        <v>West Midlands</v>
      </c>
      <c r="D2701" s="54">
        <f t="shared" si="391"/>
        <v>5</v>
      </c>
      <c r="E2701" s="54">
        <f t="shared" si="391"/>
        <v>2029</v>
      </c>
      <c r="F2701" s="54" t="str">
        <f t="shared" si="391"/>
        <v>MSW-like C&amp;I, optimum sorting</v>
      </c>
      <c r="G2701" s="54">
        <f t="shared" si="391"/>
        <v>5</v>
      </c>
      <c r="H2701" s="54">
        <f t="shared" si="391"/>
        <v>0.53100000000000003</v>
      </c>
      <c r="I2701" s="54">
        <f t="shared" si="391"/>
        <v>0.53100000000000003</v>
      </c>
    </row>
    <row r="2702" spans="1:9" x14ac:dyDescent="0.25">
      <c r="A2702" s="54" t="str">
        <f t="shared" si="390"/>
        <v>BAU, cost</v>
      </c>
      <c r="B2702" s="54">
        <v>3</v>
      </c>
      <c r="C2702" s="54" t="str">
        <f t="shared" ref="C2702:I2702" si="392">C1856</f>
        <v>West Midlands</v>
      </c>
      <c r="D2702" s="54">
        <f t="shared" si="392"/>
        <v>5</v>
      </c>
      <c r="E2702" s="54">
        <f t="shared" si="392"/>
        <v>2030</v>
      </c>
      <c r="F2702" s="54" t="str">
        <f t="shared" si="392"/>
        <v>Householders, average 2010/11</v>
      </c>
      <c r="G2702" s="54">
        <f t="shared" si="392"/>
        <v>2</v>
      </c>
      <c r="H2702" s="54">
        <f t="shared" si="392"/>
        <v>0.46100000000000024</v>
      </c>
      <c r="I2702" s="54">
        <f t="shared" si="392"/>
        <v>0.46100000000000024</v>
      </c>
    </row>
    <row r="2703" spans="1:9" x14ac:dyDescent="0.25">
      <c r="A2703" s="54" t="str">
        <f t="shared" si="390"/>
        <v>BAU, cost</v>
      </c>
      <c r="B2703" s="54">
        <v>3</v>
      </c>
      <c r="C2703" s="54" t="str">
        <f t="shared" ref="C2703:I2703" si="393">C1857</f>
        <v>West Midlands</v>
      </c>
      <c r="D2703" s="54">
        <f t="shared" si="393"/>
        <v>5</v>
      </c>
      <c r="E2703" s="54">
        <f t="shared" si="393"/>
        <v>2030</v>
      </c>
      <c r="F2703" s="54" t="str">
        <f t="shared" si="393"/>
        <v>Households, optimum sorting</v>
      </c>
      <c r="G2703" s="54">
        <f t="shared" si="393"/>
        <v>3</v>
      </c>
      <c r="H2703" s="54">
        <f t="shared" si="393"/>
        <v>0.53900000000000003</v>
      </c>
      <c r="I2703" s="54">
        <f t="shared" si="393"/>
        <v>0.53900000000000003</v>
      </c>
    </row>
    <row r="2704" spans="1:9" x14ac:dyDescent="0.25">
      <c r="A2704" s="54" t="str">
        <f t="shared" si="390"/>
        <v>BAU, cost</v>
      </c>
      <c r="B2704" s="54">
        <v>3</v>
      </c>
      <c r="C2704" s="54" t="str">
        <f t="shared" ref="C2704:I2704" si="394">C1858</f>
        <v>West Midlands</v>
      </c>
      <c r="D2704" s="54">
        <f t="shared" si="394"/>
        <v>5</v>
      </c>
      <c r="E2704" s="54">
        <f t="shared" si="394"/>
        <v>2031</v>
      </c>
      <c r="F2704" s="54" t="str">
        <f t="shared" si="394"/>
        <v>MSW-like C&amp;I, average 2010/16</v>
      </c>
      <c r="G2704" s="54">
        <f t="shared" si="394"/>
        <v>4</v>
      </c>
      <c r="H2704" s="54">
        <f t="shared" si="394"/>
        <v>0.40499999999999992</v>
      </c>
      <c r="I2704" s="54">
        <f t="shared" si="394"/>
        <v>0.40499999999999992</v>
      </c>
    </row>
    <row r="2705" spans="1:9" x14ac:dyDescent="0.25">
      <c r="A2705" s="54" t="str">
        <f t="shared" si="390"/>
        <v>BAU, cost</v>
      </c>
      <c r="B2705" s="54">
        <v>3</v>
      </c>
      <c r="C2705" s="54" t="str">
        <f t="shared" ref="C2705:I2705" si="395">C1859</f>
        <v>West Midlands</v>
      </c>
      <c r="D2705" s="54">
        <f t="shared" si="395"/>
        <v>5</v>
      </c>
      <c r="E2705" s="54">
        <f t="shared" si="395"/>
        <v>2031</v>
      </c>
      <c r="F2705" s="54" t="str">
        <f t="shared" si="395"/>
        <v>MSW-like C&amp;I, optimum sorting</v>
      </c>
      <c r="G2705" s="54">
        <f t="shared" si="395"/>
        <v>5</v>
      </c>
      <c r="H2705" s="54">
        <f t="shared" si="395"/>
        <v>0.59499999999999997</v>
      </c>
      <c r="I2705" s="54">
        <f t="shared" si="395"/>
        <v>0.59499999999999997</v>
      </c>
    </row>
    <row r="2706" spans="1:9" x14ac:dyDescent="0.25">
      <c r="A2706" s="54" t="str">
        <f t="shared" si="390"/>
        <v>BAU, cost</v>
      </c>
      <c r="B2706" s="54">
        <v>3</v>
      </c>
      <c r="C2706" s="54" t="str">
        <f t="shared" ref="C2706:I2706" si="396">C1860</f>
        <v>West Midlands</v>
      </c>
      <c r="D2706" s="54">
        <f t="shared" si="396"/>
        <v>5</v>
      </c>
      <c r="E2706" s="54">
        <f t="shared" si="396"/>
        <v>2032</v>
      </c>
      <c r="F2706" s="54" t="str">
        <f t="shared" si="396"/>
        <v>Householders, average 2010/11</v>
      </c>
      <c r="G2706" s="54">
        <f t="shared" si="396"/>
        <v>2</v>
      </c>
      <c r="H2706" s="54">
        <f t="shared" si="396"/>
        <v>0.39600000000000024</v>
      </c>
      <c r="I2706" s="54">
        <f t="shared" si="396"/>
        <v>0.39600000000000024</v>
      </c>
    </row>
    <row r="2707" spans="1:9" x14ac:dyDescent="0.25">
      <c r="A2707" s="54" t="str">
        <f t="shared" si="390"/>
        <v>BAU, cost</v>
      </c>
      <c r="B2707" s="54">
        <v>3</v>
      </c>
      <c r="C2707" s="54" t="str">
        <f t="shared" ref="C2707:I2707" si="397">C1861</f>
        <v>West Midlands</v>
      </c>
      <c r="D2707" s="54">
        <f t="shared" si="397"/>
        <v>5</v>
      </c>
      <c r="E2707" s="54">
        <f t="shared" si="397"/>
        <v>2032</v>
      </c>
      <c r="F2707" s="54" t="str">
        <f t="shared" si="397"/>
        <v>Households, optimum sorting</v>
      </c>
      <c r="G2707" s="54">
        <f t="shared" si="397"/>
        <v>3</v>
      </c>
      <c r="H2707" s="54">
        <f t="shared" si="397"/>
        <v>0.60400000000000009</v>
      </c>
      <c r="I2707" s="54">
        <f t="shared" si="397"/>
        <v>0.60400000000000009</v>
      </c>
    </row>
    <row r="2708" spans="1:9" x14ac:dyDescent="0.25">
      <c r="A2708" s="54" t="str">
        <f t="shared" si="390"/>
        <v>BAU, cost</v>
      </c>
      <c r="B2708" s="54">
        <v>3</v>
      </c>
      <c r="C2708" s="54" t="str">
        <f t="shared" ref="C2708:I2708" si="398">C1862</f>
        <v>West Midlands</v>
      </c>
      <c r="D2708" s="54">
        <f t="shared" si="398"/>
        <v>5</v>
      </c>
      <c r="E2708" s="54">
        <f t="shared" si="398"/>
        <v>2033</v>
      </c>
      <c r="F2708" s="54" t="str">
        <f t="shared" si="398"/>
        <v>MSW-like C&amp;I, average 2010/17</v>
      </c>
      <c r="G2708" s="54">
        <f t="shared" si="398"/>
        <v>4</v>
      </c>
      <c r="H2708" s="54">
        <f t="shared" si="398"/>
        <v>0.34099999999999991</v>
      </c>
      <c r="I2708" s="54">
        <f t="shared" si="398"/>
        <v>0.34099999999999991</v>
      </c>
    </row>
    <row r="2709" spans="1:9" x14ac:dyDescent="0.25">
      <c r="A2709" s="54" t="str">
        <f t="shared" si="390"/>
        <v>BAU, cost</v>
      </c>
      <c r="B2709" s="54">
        <v>3</v>
      </c>
      <c r="C2709" s="54" t="str">
        <f t="shared" ref="C2709:I2709" si="399">C1863</f>
        <v>West Midlands</v>
      </c>
      <c r="D2709" s="54">
        <f t="shared" si="399"/>
        <v>5</v>
      </c>
      <c r="E2709" s="54">
        <f t="shared" si="399"/>
        <v>2033</v>
      </c>
      <c r="F2709" s="54" t="str">
        <f t="shared" si="399"/>
        <v>MSW-like C&amp;I, optimum sorting</v>
      </c>
      <c r="G2709" s="54">
        <f t="shared" si="399"/>
        <v>5</v>
      </c>
      <c r="H2709" s="54">
        <f t="shared" si="399"/>
        <v>0.65900000000000003</v>
      </c>
      <c r="I2709" s="54">
        <f t="shared" si="399"/>
        <v>0.65900000000000003</v>
      </c>
    </row>
    <row r="2710" spans="1:9" x14ac:dyDescent="0.25">
      <c r="A2710" s="54" t="str">
        <f t="shared" si="390"/>
        <v>BAU, cost</v>
      </c>
      <c r="B2710" s="54">
        <v>3</v>
      </c>
      <c r="C2710" s="54" t="str">
        <f t="shared" ref="C2710:I2710" si="400">C1864</f>
        <v>West Midlands</v>
      </c>
      <c r="D2710" s="54">
        <f t="shared" si="400"/>
        <v>5</v>
      </c>
      <c r="E2710" s="54">
        <f t="shared" si="400"/>
        <v>2034</v>
      </c>
      <c r="F2710" s="54" t="str">
        <f t="shared" si="400"/>
        <v>Householders, average 2010/11</v>
      </c>
      <c r="G2710" s="54">
        <f t="shared" si="400"/>
        <v>2</v>
      </c>
      <c r="H2710" s="54">
        <f t="shared" si="400"/>
        <v>0.33100000000000024</v>
      </c>
      <c r="I2710" s="54">
        <f t="shared" si="400"/>
        <v>0.33100000000000024</v>
      </c>
    </row>
    <row r="2711" spans="1:9" x14ac:dyDescent="0.25">
      <c r="A2711" s="54" t="str">
        <f t="shared" si="390"/>
        <v>BAU, cost</v>
      </c>
      <c r="B2711" s="54">
        <v>3</v>
      </c>
      <c r="C2711" s="54" t="str">
        <f t="shared" ref="C2711:I2711" si="401">C1865</f>
        <v>West Midlands</v>
      </c>
      <c r="D2711" s="54">
        <f t="shared" si="401"/>
        <v>5</v>
      </c>
      <c r="E2711" s="54">
        <f t="shared" si="401"/>
        <v>2034</v>
      </c>
      <c r="F2711" s="54" t="str">
        <f t="shared" si="401"/>
        <v>Households, optimum sorting</v>
      </c>
      <c r="G2711" s="54">
        <f t="shared" si="401"/>
        <v>3</v>
      </c>
      <c r="H2711" s="54">
        <f t="shared" si="401"/>
        <v>0.66900000000000004</v>
      </c>
      <c r="I2711" s="54">
        <f t="shared" si="401"/>
        <v>0.66900000000000004</v>
      </c>
    </row>
    <row r="2712" spans="1:9" x14ac:dyDescent="0.25">
      <c r="A2712" s="54" t="str">
        <f t="shared" si="390"/>
        <v>BAU, cost</v>
      </c>
      <c r="B2712" s="54">
        <v>3</v>
      </c>
      <c r="C2712" s="54" t="str">
        <f t="shared" ref="C2712:I2712" si="402">C1866</f>
        <v>West Midlands</v>
      </c>
      <c r="D2712" s="54">
        <f t="shared" si="402"/>
        <v>5</v>
      </c>
      <c r="E2712" s="54">
        <f t="shared" si="402"/>
        <v>2035</v>
      </c>
      <c r="F2712" s="54" t="str">
        <f t="shared" si="402"/>
        <v>MSW-like C&amp;I, average 2010/18</v>
      </c>
      <c r="G2712" s="54">
        <f t="shared" si="402"/>
        <v>4</v>
      </c>
      <c r="H2712" s="54">
        <f t="shared" si="402"/>
        <v>0.27699999999999991</v>
      </c>
      <c r="I2712" s="54">
        <f t="shared" si="402"/>
        <v>0.27699999999999991</v>
      </c>
    </row>
    <row r="2713" spans="1:9" x14ac:dyDescent="0.25">
      <c r="A2713" s="54" t="str">
        <f t="shared" si="390"/>
        <v>BAU, cost</v>
      </c>
      <c r="B2713" s="54">
        <v>3</v>
      </c>
      <c r="C2713" s="54" t="str">
        <f t="shared" ref="C2713:I2713" si="403">C1867</f>
        <v>West Midlands</v>
      </c>
      <c r="D2713" s="54">
        <f t="shared" si="403"/>
        <v>5</v>
      </c>
      <c r="E2713" s="54">
        <f t="shared" si="403"/>
        <v>2035</v>
      </c>
      <c r="F2713" s="54" t="str">
        <f t="shared" si="403"/>
        <v>MSW-like C&amp;I, optimum sorting</v>
      </c>
      <c r="G2713" s="54">
        <f t="shared" si="403"/>
        <v>5</v>
      </c>
      <c r="H2713" s="54">
        <f t="shared" si="403"/>
        <v>0.72300000000000009</v>
      </c>
      <c r="I2713" s="54">
        <f t="shared" si="403"/>
        <v>0.72300000000000009</v>
      </c>
    </row>
    <row r="2714" spans="1:9" x14ac:dyDescent="0.25">
      <c r="A2714" s="54" t="str">
        <f t="shared" si="390"/>
        <v>BAU, cost</v>
      </c>
      <c r="B2714" s="54">
        <v>3</v>
      </c>
      <c r="C2714" s="54" t="str">
        <f t="shared" ref="C2714:I2714" si="404">C1868</f>
        <v>West Midlands</v>
      </c>
      <c r="D2714" s="54">
        <f t="shared" si="404"/>
        <v>5</v>
      </c>
      <c r="E2714" s="54">
        <f t="shared" si="404"/>
        <v>2036</v>
      </c>
      <c r="F2714" s="54" t="str">
        <f t="shared" si="404"/>
        <v>Householders, average 2010/11</v>
      </c>
      <c r="G2714" s="54">
        <f t="shared" si="404"/>
        <v>2</v>
      </c>
      <c r="H2714" s="54">
        <f t="shared" si="404"/>
        <v>0.26600000000000024</v>
      </c>
      <c r="I2714" s="54">
        <f t="shared" si="404"/>
        <v>0.26600000000000024</v>
      </c>
    </row>
    <row r="2715" spans="1:9" x14ac:dyDescent="0.25">
      <c r="A2715" s="54" t="str">
        <f t="shared" si="390"/>
        <v>BAU, cost</v>
      </c>
      <c r="B2715" s="54">
        <v>3</v>
      </c>
      <c r="C2715" s="54" t="str">
        <f t="shared" ref="C2715:I2715" si="405">C1869</f>
        <v>West Midlands</v>
      </c>
      <c r="D2715" s="54">
        <f t="shared" si="405"/>
        <v>5</v>
      </c>
      <c r="E2715" s="54">
        <f t="shared" si="405"/>
        <v>2036</v>
      </c>
      <c r="F2715" s="54" t="str">
        <f t="shared" si="405"/>
        <v>Households, optimum sorting</v>
      </c>
      <c r="G2715" s="54">
        <f t="shared" si="405"/>
        <v>3</v>
      </c>
      <c r="H2715" s="54">
        <f t="shared" si="405"/>
        <v>0.73399999999999999</v>
      </c>
      <c r="I2715" s="54">
        <f t="shared" si="405"/>
        <v>0.73399999999999999</v>
      </c>
    </row>
    <row r="2716" spans="1:9" x14ac:dyDescent="0.25">
      <c r="A2716" s="54" t="str">
        <f t="shared" si="390"/>
        <v>BAU, cost</v>
      </c>
      <c r="B2716" s="54">
        <v>3</v>
      </c>
      <c r="C2716" s="54" t="str">
        <f t="shared" ref="C2716:I2716" si="406">C1870</f>
        <v>West Midlands</v>
      </c>
      <c r="D2716" s="54">
        <f t="shared" si="406"/>
        <v>5</v>
      </c>
      <c r="E2716" s="54">
        <f t="shared" si="406"/>
        <v>2037</v>
      </c>
      <c r="F2716" s="54" t="str">
        <f t="shared" si="406"/>
        <v>MSW-like C&amp;I, average 2010/19</v>
      </c>
      <c r="G2716" s="54">
        <f t="shared" si="406"/>
        <v>4</v>
      </c>
      <c r="H2716" s="54">
        <f t="shared" si="406"/>
        <v>0.21299999999999991</v>
      </c>
      <c r="I2716" s="54">
        <f t="shared" si="406"/>
        <v>0.21299999999999991</v>
      </c>
    </row>
    <row r="2717" spans="1:9" x14ac:dyDescent="0.25">
      <c r="A2717" s="54" t="str">
        <f t="shared" si="390"/>
        <v>BAU, cost</v>
      </c>
      <c r="B2717" s="54">
        <v>3</v>
      </c>
      <c r="C2717" s="54" t="str">
        <f t="shared" ref="C2717:I2717" si="407">C1871</f>
        <v>West Midlands</v>
      </c>
      <c r="D2717" s="54">
        <f t="shared" si="407"/>
        <v>5</v>
      </c>
      <c r="E2717" s="54">
        <f t="shared" si="407"/>
        <v>2037</v>
      </c>
      <c r="F2717" s="54" t="str">
        <f t="shared" si="407"/>
        <v>MSW-like C&amp;I, optimum sorting</v>
      </c>
      <c r="G2717" s="54">
        <f t="shared" si="407"/>
        <v>5</v>
      </c>
      <c r="H2717" s="54">
        <f t="shared" si="407"/>
        <v>0.78700000000000014</v>
      </c>
      <c r="I2717" s="54">
        <f t="shared" si="407"/>
        <v>0.78700000000000014</v>
      </c>
    </row>
    <row r="2718" spans="1:9" x14ac:dyDescent="0.25">
      <c r="A2718" s="54" t="str">
        <f t="shared" si="390"/>
        <v>BAU, cost</v>
      </c>
      <c r="B2718" s="54">
        <v>3</v>
      </c>
      <c r="C2718" s="54" t="str">
        <f t="shared" ref="C2718:I2718" si="408">C1872</f>
        <v>West Midlands</v>
      </c>
      <c r="D2718" s="54">
        <f t="shared" si="408"/>
        <v>5</v>
      </c>
      <c r="E2718" s="54">
        <f t="shared" si="408"/>
        <v>2038</v>
      </c>
      <c r="F2718" s="54" t="str">
        <f t="shared" si="408"/>
        <v>Householders, average 2010/11</v>
      </c>
      <c r="G2718" s="54">
        <f t="shared" si="408"/>
        <v>2</v>
      </c>
      <c r="H2718" s="54">
        <f t="shared" si="408"/>
        <v>0.20100000000000023</v>
      </c>
      <c r="I2718" s="54">
        <f t="shared" si="408"/>
        <v>0.20100000000000023</v>
      </c>
    </row>
    <row r="2719" spans="1:9" x14ac:dyDescent="0.25">
      <c r="A2719" s="54" t="str">
        <f t="shared" si="390"/>
        <v>BAU, cost</v>
      </c>
      <c r="B2719" s="54">
        <v>3</v>
      </c>
      <c r="C2719" s="54" t="str">
        <f t="shared" ref="C2719:I2719" si="409">C1873</f>
        <v>West Midlands</v>
      </c>
      <c r="D2719" s="54">
        <f t="shared" si="409"/>
        <v>5</v>
      </c>
      <c r="E2719" s="54">
        <f t="shared" si="409"/>
        <v>2038</v>
      </c>
      <c r="F2719" s="54" t="str">
        <f t="shared" si="409"/>
        <v>Households, optimum sorting</v>
      </c>
      <c r="G2719" s="54">
        <f t="shared" si="409"/>
        <v>3</v>
      </c>
      <c r="H2719" s="54">
        <f t="shared" si="409"/>
        <v>0.79899999999999993</v>
      </c>
      <c r="I2719" s="54">
        <f t="shared" si="409"/>
        <v>0.79899999999999993</v>
      </c>
    </row>
    <row r="2720" spans="1:9" x14ac:dyDescent="0.25">
      <c r="A2720" s="54" t="str">
        <f t="shared" si="390"/>
        <v>BAU, cost</v>
      </c>
      <c r="B2720" s="54">
        <v>3</v>
      </c>
      <c r="C2720" s="54" t="str">
        <f t="shared" ref="C2720:I2720" si="410">C1874</f>
        <v>West Midlands</v>
      </c>
      <c r="D2720" s="54">
        <f t="shared" si="410"/>
        <v>5</v>
      </c>
      <c r="E2720" s="54">
        <f t="shared" si="410"/>
        <v>2039</v>
      </c>
      <c r="F2720" s="54" t="str">
        <f t="shared" si="410"/>
        <v>MSW-like C&amp;I, average 2010/20</v>
      </c>
      <c r="G2720" s="54">
        <f t="shared" si="410"/>
        <v>4</v>
      </c>
      <c r="H2720" s="54">
        <f t="shared" si="410"/>
        <v>0.14899999999999991</v>
      </c>
      <c r="I2720" s="54">
        <f t="shared" si="410"/>
        <v>0.14899999999999991</v>
      </c>
    </row>
    <row r="2721" spans="1:9" x14ac:dyDescent="0.25">
      <c r="A2721" s="54" t="str">
        <f t="shared" si="390"/>
        <v>BAU, cost</v>
      </c>
      <c r="B2721" s="54">
        <v>3</v>
      </c>
      <c r="C2721" s="54" t="str">
        <f t="shared" ref="C2721:I2721" si="411">C1875</f>
        <v>West Midlands</v>
      </c>
      <c r="D2721" s="54">
        <f t="shared" si="411"/>
        <v>5</v>
      </c>
      <c r="E2721" s="54">
        <f t="shared" si="411"/>
        <v>2039</v>
      </c>
      <c r="F2721" s="54" t="str">
        <f t="shared" si="411"/>
        <v>MSW-like C&amp;I, optimum sorting</v>
      </c>
      <c r="G2721" s="54">
        <f t="shared" si="411"/>
        <v>5</v>
      </c>
      <c r="H2721" s="54">
        <f t="shared" si="411"/>
        <v>0.8510000000000002</v>
      </c>
      <c r="I2721" s="54">
        <f t="shared" si="411"/>
        <v>0.8510000000000002</v>
      </c>
    </row>
    <row r="2722" spans="1:9" x14ac:dyDescent="0.25">
      <c r="A2722" s="54" t="str">
        <f t="shared" si="390"/>
        <v>BAU, cost</v>
      </c>
      <c r="B2722" s="54">
        <v>3</v>
      </c>
      <c r="C2722" s="54" t="str">
        <f t="shared" ref="C2722:I2722" si="412">C1876</f>
        <v>West Midlands</v>
      </c>
      <c r="D2722" s="54">
        <f t="shared" si="412"/>
        <v>5</v>
      </c>
      <c r="E2722" s="54">
        <f t="shared" si="412"/>
        <v>2040</v>
      </c>
      <c r="F2722" s="54" t="str">
        <f t="shared" si="412"/>
        <v>Householders, average 2010/11</v>
      </c>
      <c r="G2722" s="54">
        <f t="shared" si="412"/>
        <v>2</v>
      </c>
      <c r="H2722" s="54">
        <f t="shared" si="412"/>
        <v>0.13600000000000023</v>
      </c>
      <c r="I2722" s="54">
        <f t="shared" si="412"/>
        <v>0.13600000000000023</v>
      </c>
    </row>
    <row r="2723" spans="1:9" x14ac:dyDescent="0.25">
      <c r="A2723" s="54" t="str">
        <f t="shared" si="390"/>
        <v>BAU, cost</v>
      </c>
      <c r="B2723" s="54">
        <v>3</v>
      </c>
      <c r="C2723" s="54" t="str">
        <f t="shared" ref="C2723:I2723" si="413">C1877</f>
        <v>West Midlands</v>
      </c>
      <c r="D2723" s="54">
        <f t="shared" si="413"/>
        <v>5</v>
      </c>
      <c r="E2723" s="54">
        <f t="shared" si="413"/>
        <v>2040</v>
      </c>
      <c r="F2723" s="54" t="str">
        <f t="shared" si="413"/>
        <v>Households, optimum sorting</v>
      </c>
      <c r="G2723" s="54">
        <f t="shared" si="413"/>
        <v>3</v>
      </c>
      <c r="H2723" s="54">
        <f t="shared" si="413"/>
        <v>0.86399999999999988</v>
      </c>
      <c r="I2723" s="54">
        <f t="shared" si="413"/>
        <v>0.86399999999999988</v>
      </c>
    </row>
    <row r="2724" spans="1:9" x14ac:dyDescent="0.25">
      <c r="A2724" s="54" t="str">
        <f t="shared" si="390"/>
        <v>BAU, cost</v>
      </c>
      <c r="B2724" s="54">
        <v>3</v>
      </c>
      <c r="C2724" s="54" t="str">
        <f t="shared" ref="C2724:I2724" si="414">C1878</f>
        <v>West Midlands</v>
      </c>
      <c r="D2724" s="54">
        <f t="shared" si="414"/>
        <v>5</v>
      </c>
      <c r="E2724" s="54">
        <f t="shared" si="414"/>
        <v>2041</v>
      </c>
      <c r="F2724" s="54" t="str">
        <f t="shared" si="414"/>
        <v>MSW-like C&amp;I, average 2010/21</v>
      </c>
      <c r="G2724" s="54">
        <f t="shared" si="414"/>
        <v>4</v>
      </c>
      <c r="H2724" s="54">
        <f t="shared" si="414"/>
        <v>8.4999999999999909E-2</v>
      </c>
      <c r="I2724" s="54">
        <f t="shared" si="414"/>
        <v>8.4999999999999909E-2</v>
      </c>
    </row>
    <row r="2725" spans="1:9" x14ac:dyDescent="0.25">
      <c r="A2725" s="54" t="str">
        <f t="shared" si="390"/>
        <v>BAU, cost</v>
      </c>
      <c r="B2725" s="54">
        <v>3</v>
      </c>
      <c r="C2725" s="54" t="str">
        <f t="shared" ref="C2725:I2725" si="415">C1879</f>
        <v>West Midlands</v>
      </c>
      <c r="D2725" s="54">
        <f t="shared" si="415"/>
        <v>5</v>
      </c>
      <c r="E2725" s="54">
        <f t="shared" si="415"/>
        <v>2041</v>
      </c>
      <c r="F2725" s="54" t="str">
        <f t="shared" si="415"/>
        <v>MSW-like C&amp;I, optimum sorting</v>
      </c>
      <c r="G2725" s="54">
        <f t="shared" si="415"/>
        <v>5</v>
      </c>
      <c r="H2725" s="54">
        <f t="shared" si="415"/>
        <v>0.91500000000000026</v>
      </c>
      <c r="I2725" s="54">
        <f t="shared" si="415"/>
        <v>0.91500000000000026</v>
      </c>
    </row>
    <row r="2726" spans="1:9" x14ac:dyDescent="0.25">
      <c r="A2726" s="54" t="str">
        <f t="shared" si="390"/>
        <v>BAU, cost</v>
      </c>
      <c r="B2726" s="54">
        <v>3</v>
      </c>
      <c r="C2726" s="54" t="str">
        <f t="shared" ref="C2726:I2726" si="416">C1880</f>
        <v>East Midlands</v>
      </c>
      <c r="D2726" s="54">
        <f t="shared" si="416"/>
        <v>6</v>
      </c>
      <c r="E2726" s="54">
        <f t="shared" si="416"/>
        <v>2010</v>
      </c>
      <c r="F2726" s="54" t="str">
        <f t="shared" si="416"/>
        <v>Householders, average 2006/07</v>
      </c>
      <c r="G2726" s="54">
        <f t="shared" si="416"/>
        <v>1</v>
      </c>
      <c r="H2726" s="54">
        <f t="shared" si="416"/>
        <v>0.15</v>
      </c>
      <c r="I2726" s="54">
        <f t="shared" si="416"/>
        <v>0.15</v>
      </c>
    </row>
    <row r="2727" spans="1:9" x14ac:dyDescent="0.25">
      <c r="A2727" s="54" t="str">
        <f t="shared" si="390"/>
        <v>BAU, cost</v>
      </c>
      <c r="B2727" s="54">
        <v>3</v>
      </c>
      <c r="C2727" s="54" t="str">
        <f t="shared" ref="C2727:I2727" si="417">C1881</f>
        <v>East Midlands</v>
      </c>
      <c r="D2727" s="54">
        <f t="shared" si="417"/>
        <v>6</v>
      </c>
      <c r="E2727" s="54">
        <f t="shared" si="417"/>
        <v>2010</v>
      </c>
      <c r="F2727" s="54" t="str">
        <f t="shared" si="417"/>
        <v>Householders, average 2010/11</v>
      </c>
      <c r="G2727" s="54">
        <f t="shared" si="417"/>
        <v>2</v>
      </c>
      <c r="H2727" s="54">
        <f t="shared" si="417"/>
        <v>0.85</v>
      </c>
      <c r="I2727" s="54">
        <f t="shared" si="417"/>
        <v>0.85</v>
      </c>
    </row>
    <row r="2728" spans="1:9" x14ac:dyDescent="0.25">
      <c r="A2728" s="54" t="str">
        <f t="shared" si="390"/>
        <v>BAU, cost</v>
      </c>
      <c r="B2728" s="54">
        <v>3</v>
      </c>
      <c r="C2728" s="54" t="str">
        <f t="shared" ref="C2728:I2728" si="418">C1882</f>
        <v>East Midlands</v>
      </c>
      <c r="D2728" s="54">
        <f t="shared" si="418"/>
        <v>6</v>
      </c>
      <c r="E2728" s="54">
        <f t="shared" si="418"/>
        <v>2010</v>
      </c>
      <c r="F2728" s="54" t="str">
        <f t="shared" si="418"/>
        <v>MSW-like C&amp;I, average 2010/11</v>
      </c>
      <c r="G2728" s="54">
        <f t="shared" si="418"/>
        <v>4</v>
      </c>
      <c r="H2728" s="54">
        <f t="shared" si="418"/>
        <v>1</v>
      </c>
      <c r="I2728" s="54">
        <f t="shared" si="418"/>
        <v>1</v>
      </c>
    </row>
    <row r="2729" spans="1:9" x14ac:dyDescent="0.25">
      <c r="A2729" s="54" t="str">
        <f t="shared" si="390"/>
        <v>BAU, cost</v>
      </c>
      <c r="B2729" s="54">
        <v>3</v>
      </c>
      <c r="C2729" s="54" t="str">
        <f t="shared" ref="C2729:I2729" si="419">C1883</f>
        <v>East Midlands</v>
      </c>
      <c r="D2729" s="54">
        <f t="shared" si="419"/>
        <v>6</v>
      </c>
      <c r="E2729" s="54">
        <f t="shared" si="419"/>
        <v>2011</v>
      </c>
      <c r="F2729" s="54" t="str">
        <f t="shared" si="419"/>
        <v>Householders, average 2006/07</v>
      </c>
      <c r="G2729" s="54">
        <f t="shared" si="419"/>
        <v>1</v>
      </c>
      <c r="H2729" s="54">
        <f t="shared" si="419"/>
        <v>0.03</v>
      </c>
      <c r="I2729" s="54">
        <f t="shared" si="419"/>
        <v>0.03</v>
      </c>
    </row>
    <row r="2730" spans="1:9" x14ac:dyDescent="0.25">
      <c r="A2730" s="54" t="str">
        <f t="shared" si="390"/>
        <v>BAU, cost</v>
      </c>
      <c r="B2730" s="54">
        <v>3</v>
      </c>
      <c r="C2730" s="54" t="str">
        <f t="shared" ref="C2730:I2730" si="420">C1884</f>
        <v>East Midlands</v>
      </c>
      <c r="D2730" s="54">
        <f t="shared" si="420"/>
        <v>6</v>
      </c>
      <c r="E2730" s="54">
        <f t="shared" si="420"/>
        <v>2011</v>
      </c>
      <c r="F2730" s="54" t="str">
        <f t="shared" si="420"/>
        <v>Householders, average 2010/11</v>
      </c>
      <c r="G2730" s="54">
        <f t="shared" si="420"/>
        <v>2</v>
      </c>
      <c r="H2730" s="54">
        <f t="shared" si="420"/>
        <v>0.97</v>
      </c>
      <c r="I2730" s="54">
        <f t="shared" si="420"/>
        <v>0.97</v>
      </c>
    </row>
    <row r="2731" spans="1:9" x14ac:dyDescent="0.25">
      <c r="A2731" s="54" t="str">
        <f t="shared" si="390"/>
        <v>BAU, cost</v>
      </c>
      <c r="B2731" s="54">
        <v>3</v>
      </c>
      <c r="C2731" s="54" t="str">
        <f t="shared" ref="C2731:I2731" si="421">C1885</f>
        <v>East Midlands</v>
      </c>
      <c r="D2731" s="54">
        <f t="shared" si="421"/>
        <v>6</v>
      </c>
      <c r="E2731" s="54">
        <f t="shared" si="421"/>
        <v>2011</v>
      </c>
      <c r="F2731" s="54" t="str">
        <f t="shared" si="421"/>
        <v>MSW-like C&amp;I, average 2010/11</v>
      </c>
      <c r="G2731" s="54">
        <f t="shared" si="421"/>
        <v>4</v>
      </c>
      <c r="H2731" s="54">
        <f t="shared" si="421"/>
        <v>0.95</v>
      </c>
      <c r="I2731" s="54">
        <f t="shared" si="421"/>
        <v>0.95</v>
      </c>
    </row>
    <row r="2732" spans="1:9" x14ac:dyDescent="0.25">
      <c r="A2732" s="54" t="str">
        <f t="shared" si="390"/>
        <v>BAU, cost</v>
      </c>
      <c r="B2732" s="54">
        <v>3</v>
      </c>
      <c r="C2732" s="54" t="str">
        <f t="shared" ref="C2732:I2732" si="422">C1886</f>
        <v>East Midlands</v>
      </c>
      <c r="D2732" s="54">
        <f t="shared" si="422"/>
        <v>6</v>
      </c>
      <c r="E2732" s="54">
        <f t="shared" si="422"/>
        <v>2011</v>
      </c>
      <c r="F2732" s="54" t="str">
        <f t="shared" si="422"/>
        <v>MSW-like C&amp;I, optimum sorting</v>
      </c>
      <c r="G2732" s="54">
        <f t="shared" si="422"/>
        <v>5</v>
      </c>
      <c r="H2732" s="54">
        <f t="shared" si="422"/>
        <v>0.05</v>
      </c>
      <c r="I2732" s="54">
        <f t="shared" si="422"/>
        <v>0.05</v>
      </c>
    </row>
    <row r="2733" spans="1:9" x14ac:dyDescent="0.25">
      <c r="A2733" s="54" t="str">
        <f t="shared" si="390"/>
        <v>BAU, cost</v>
      </c>
      <c r="B2733" s="54">
        <v>3</v>
      </c>
      <c r="C2733" s="54" t="str">
        <f t="shared" ref="C2733:I2733" si="423">C1887</f>
        <v>East Midlands</v>
      </c>
      <c r="D2733" s="54">
        <f t="shared" si="423"/>
        <v>6</v>
      </c>
      <c r="E2733" s="54">
        <f t="shared" si="423"/>
        <v>2012</v>
      </c>
      <c r="F2733" s="54" t="str">
        <f t="shared" si="423"/>
        <v>Householders, average 2010/11</v>
      </c>
      <c r="G2733" s="54">
        <f t="shared" si="423"/>
        <v>2</v>
      </c>
      <c r="H2733" s="54">
        <f t="shared" si="423"/>
        <v>1</v>
      </c>
      <c r="I2733" s="54">
        <f t="shared" si="423"/>
        <v>1</v>
      </c>
    </row>
    <row r="2734" spans="1:9" x14ac:dyDescent="0.25">
      <c r="A2734" s="54" t="str">
        <f t="shared" si="390"/>
        <v>BAU, cost</v>
      </c>
      <c r="B2734" s="54">
        <v>3</v>
      </c>
      <c r="C2734" s="54" t="str">
        <f t="shared" ref="C2734:I2734" si="424">C1888</f>
        <v>East Midlands</v>
      </c>
      <c r="D2734" s="54">
        <f t="shared" si="424"/>
        <v>6</v>
      </c>
      <c r="E2734" s="54">
        <f t="shared" si="424"/>
        <v>2012</v>
      </c>
      <c r="F2734" s="54" t="str">
        <f t="shared" si="424"/>
        <v>MSW-like C&amp;I, average 2010/11</v>
      </c>
      <c r="G2734" s="54">
        <f t="shared" si="424"/>
        <v>4</v>
      </c>
      <c r="H2734" s="54">
        <f t="shared" si="424"/>
        <v>0.93799999999999994</v>
      </c>
      <c r="I2734" s="54">
        <f t="shared" si="424"/>
        <v>0.93799999999999994</v>
      </c>
    </row>
    <row r="2735" spans="1:9" x14ac:dyDescent="0.25">
      <c r="A2735" s="54" t="str">
        <f t="shared" si="390"/>
        <v>BAU, cost</v>
      </c>
      <c r="B2735" s="54">
        <v>3</v>
      </c>
      <c r="C2735" s="54" t="str">
        <f t="shared" ref="C2735:I2735" si="425">C1889</f>
        <v>East Midlands</v>
      </c>
      <c r="D2735" s="54">
        <f t="shared" si="425"/>
        <v>6</v>
      </c>
      <c r="E2735" s="54">
        <f t="shared" si="425"/>
        <v>2012</v>
      </c>
      <c r="F2735" s="54" t="str">
        <f t="shared" si="425"/>
        <v>MSW-like C&amp;I, optimum sorting</v>
      </c>
      <c r="G2735" s="54">
        <f t="shared" si="425"/>
        <v>5</v>
      </c>
      <c r="H2735" s="54">
        <f t="shared" si="425"/>
        <v>6.2E-2</v>
      </c>
      <c r="I2735" s="54">
        <f t="shared" si="425"/>
        <v>6.2E-2</v>
      </c>
    </row>
    <row r="2736" spans="1:9" x14ac:dyDescent="0.25">
      <c r="A2736" s="54" t="str">
        <f t="shared" si="390"/>
        <v>BAU, cost</v>
      </c>
      <c r="B2736" s="54">
        <v>3</v>
      </c>
      <c r="C2736" s="54" t="str">
        <f t="shared" ref="C2736:I2736" si="426">C1890</f>
        <v>East Midlands</v>
      </c>
      <c r="D2736" s="54">
        <f t="shared" si="426"/>
        <v>6</v>
      </c>
      <c r="E2736" s="54">
        <f t="shared" si="426"/>
        <v>2013</v>
      </c>
      <c r="F2736" s="54" t="str">
        <f t="shared" si="426"/>
        <v>Householders, average 2010/11</v>
      </c>
      <c r="G2736" s="54">
        <f t="shared" si="426"/>
        <v>2</v>
      </c>
      <c r="H2736" s="54">
        <f t="shared" si="426"/>
        <v>0.97899999999999998</v>
      </c>
      <c r="I2736" s="54">
        <f t="shared" si="426"/>
        <v>0.97899999999999998</v>
      </c>
    </row>
    <row r="2737" spans="1:9" x14ac:dyDescent="0.25">
      <c r="A2737" s="54" t="str">
        <f t="shared" si="390"/>
        <v>BAU, cost</v>
      </c>
      <c r="B2737" s="54">
        <v>3</v>
      </c>
      <c r="C2737" s="54" t="str">
        <f t="shared" ref="C2737:I2737" si="427">C1891</f>
        <v>East Midlands</v>
      </c>
      <c r="D2737" s="54">
        <f t="shared" si="427"/>
        <v>6</v>
      </c>
      <c r="E2737" s="54">
        <f t="shared" si="427"/>
        <v>2013</v>
      </c>
      <c r="F2737" s="54" t="str">
        <f t="shared" si="427"/>
        <v>Households, optimum sorting</v>
      </c>
      <c r="G2737" s="54">
        <f t="shared" si="427"/>
        <v>3</v>
      </c>
      <c r="H2737" s="54">
        <f t="shared" si="427"/>
        <v>2.1000000000000001E-2</v>
      </c>
      <c r="I2737" s="54">
        <f t="shared" si="427"/>
        <v>2.1000000000000001E-2</v>
      </c>
    </row>
    <row r="2738" spans="1:9" x14ac:dyDescent="0.25">
      <c r="A2738" s="54" t="str">
        <f t="shared" si="390"/>
        <v>BAU, cost</v>
      </c>
      <c r="B2738" s="54">
        <v>3</v>
      </c>
      <c r="C2738" s="54" t="str">
        <f t="shared" ref="C2738:I2738" si="428">C1892</f>
        <v>East Midlands</v>
      </c>
      <c r="D2738" s="54">
        <f t="shared" si="428"/>
        <v>6</v>
      </c>
      <c r="E2738" s="54">
        <f t="shared" si="428"/>
        <v>2013</v>
      </c>
      <c r="F2738" s="54" t="str">
        <f t="shared" si="428"/>
        <v>MSW-like C&amp;I, average 2010/11</v>
      </c>
      <c r="G2738" s="54">
        <f t="shared" si="428"/>
        <v>4</v>
      </c>
      <c r="H2738" s="54">
        <f t="shared" si="428"/>
        <v>0.92100000000000004</v>
      </c>
      <c r="I2738" s="54">
        <f t="shared" si="428"/>
        <v>0.92100000000000004</v>
      </c>
    </row>
    <row r="2739" spans="1:9" x14ac:dyDescent="0.25">
      <c r="A2739" s="54" t="str">
        <f t="shared" si="390"/>
        <v>BAU, cost</v>
      </c>
      <c r="B2739" s="54">
        <v>3</v>
      </c>
      <c r="C2739" s="54" t="str">
        <f t="shared" ref="C2739:I2739" si="429">C1893</f>
        <v>East Midlands</v>
      </c>
      <c r="D2739" s="54">
        <f t="shared" si="429"/>
        <v>6</v>
      </c>
      <c r="E2739" s="54">
        <f t="shared" si="429"/>
        <v>2013</v>
      </c>
      <c r="F2739" s="54" t="str">
        <f t="shared" si="429"/>
        <v>MSW-like C&amp;I, optimum sorting</v>
      </c>
      <c r="G2739" s="54">
        <f t="shared" si="429"/>
        <v>5</v>
      </c>
      <c r="H2739" s="54">
        <f t="shared" si="429"/>
        <v>7.9000000000000001E-2</v>
      </c>
      <c r="I2739" s="54">
        <f t="shared" si="429"/>
        <v>7.9000000000000001E-2</v>
      </c>
    </row>
    <row r="2740" spans="1:9" x14ac:dyDescent="0.25">
      <c r="A2740" s="54" t="str">
        <f t="shared" si="390"/>
        <v>BAU, cost</v>
      </c>
      <c r="B2740" s="54">
        <v>3</v>
      </c>
      <c r="C2740" s="54" t="str">
        <f t="shared" ref="C2740:I2740" si="430">C1894</f>
        <v>East Midlands</v>
      </c>
      <c r="D2740" s="54">
        <f t="shared" si="430"/>
        <v>6</v>
      </c>
      <c r="E2740" s="54">
        <f t="shared" si="430"/>
        <v>2014</v>
      </c>
      <c r="F2740" s="54" t="str">
        <f t="shared" si="430"/>
        <v>Householders, average 2010/11</v>
      </c>
      <c r="G2740" s="54">
        <f t="shared" si="430"/>
        <v>2</v>
      </c>
      <c r="H2740" s="54">
        <f t="shared" si="430"/>
        <v>0.95799999999999996</v>
      </c>
      <c r="I2740" s="54">
        <f t="shared" si="430"/>
        <v>0.95799999999999996</v>
      </c>
    </row>
    <row r="2741" spans="1:9" x14ac:dyDescent="0.25">
      <c r="A2741" s="54" t="str">
        <f t="shared" si="390"/>
        <v>BAU, cost</v>
      </c>
      <c r="B2741" s="54">
        <v>3</v>
      </c>
      <c r="C2741" s="54" t="str">
        <f t="shared" ref="C2741:I2741" si="431">C1895</f>
        <v>East Midlands</v>
      </c>
      <c r="D2741" s="54">
        <f t="shared" si="431"/>
        <v>6</v>
      </c>
      <c r="E2741" s="54">
        <f t="shared" si="431"/>
        <v>2014</v>
      </c>
      <c r="F2741" s="54" t="str">
        <f t="shared" si="431"/>
        <v>Households, optimum sorting</v>
      </c>
      <c r="G2741" s="54">
        <f t="shared" si="431"/>
        <v>3</v>
      </c>
      <c r="H2741" s="54">
        <f t="shared" si="431"/>
        <v>4.2000000000000003E-2</v>
      </c>
      <c r="I2741" s="54">
        <f t="shared" si="431"/>
        <v>4.2000000000000003E-2</v>
      </c>
    </row>
    <row r="2742" spans="1:9" x14ac:dyDescent="0.25">
      <c r="A2742" s="54" t="str">
        <f t="shared" si="390"/>
        <v>BAU, cost</v>
      </c>
      <c r="B2742" s="54">
        <v>3</v>
      </c>
      <c r="C2742" s="54" t="str">
        <f t="shared" ref="C2742:I2742" si="432">C1896</f>
        <v>East Midlands</v>
      </c>
      <c r="D2742" s="54">
        <f t="shared" si="432"/>
        <v>6</v>
      </c>
      <c r="E2742" s="54">
        <f t="shared" si="432"/>
        <v>2014</v>
      </c>
      <c r="F2742" s="54" t="str">
        <f t="shared" si="432"/>
        <v>MSW-like C&amp;I, average 2010/11</v>
      </c>
      <c r="G2742" s="54">
        <f t="shared" si="432"/>
        <v>4</v>
      </c>
      <c r="H2742" s="54">
        <f t="shared" si="432"/>
        <v>0.90300000000000002</v>
      </c>
      <c r="I2742" s="54">
        <f t="shared" si="432"/>
        <v>0.90300000000000002</v>
      </c>
    </row>
    <row r="2743" spans="1:9" x14ac:dyDescent="0.25">
      <c r="A2743" s="54" t="str">
        <f t="shared" si="390"/>
        <v>BAU, cost</v>
      </c>
      <c r="B2743" s="54">
        <v>3</v>
      </c>
      <c r="C2743" s="54" t="str">
        <f t="shared" ref="C2743:I2743" si="433">C1897</f>
        <v>East Midlands</v>
      </c>
      <c r="D2743" s="54">
        <f t="shared" si="433"/>
        <v>6</v>
      </c>
      <c r="E2743" s="54">
        <f t="shared" si="433"/>
        <v>2014</v>
      </c>
      <c r="F2743" s="54" t="str">
        <f t="shared" si="433"/>
        <v>MSW-like C&amp;I, optimum sorting</v>
      </c>
      <c r="G2743" s="54">
        <f t="shared" si="433"/>
        <v>5</v>
      </c>
      <c r="H2743" s="54">
        <f t="shared" si="433"/>
        <v>9.7000000000000003E-2</v>
      </c>
      <c r="I2743" s="54">
        <f t="shared" si="433"/>
        <v>9.7000000000000003E-2</v>
      </c>
    </row>
    <row r="2744" spans="1:9" x14ac:dyDescent="0.25">
      <c r="A2744" s="54" t="str">
        <f t="shared" si="390"/>
        <v>BAU, cost</v>
      </c>
      <c r="B2744" s="54">
        <v>3</v>
      </c>
      <c r="C2744" s="54" t="str">
        <f t="shared" ref="C2744:I2744" si="434">C1898</f>
        <v>East Midlands</v>
      </c>
      <c r="D2744" s="54">
        <f t="shared" si="434"/>
        <v>6</v>
      </c>
      <c r="E2744" s="54">
        <f t="shared" si="434"/>
        <v>2015</v>
      </c>
      <c r="F2744" s="54" t="str">
        <f t="shared" si="434"/>
        <v>Householders, average 2010/11</v>
      </c>
      <c r="G2744" s="54">
        <f t="shared" si="434"/>
        <v>2</v>
      </c>
      <c r="H2744" s="54">
        <f t="shared" si="434"/>
        <v>0.93699999999999994</v>
      </c>
      <c r="I2744" s="54">
        <f t="shared" si="434"/>
        <v>0.93699999999999994</v>
      </c>
    </row>
    <row r="2745" spans="1:9" x14ac:dyDescent="0.25">
      <c r="A2745" s="54" t="str">
        <f t="shared" si="390"/>
        <v>BAU, cost</v>
      </c>
      <c r="B2745" s="54">
        <v>3</v>
      </c>
      <c r="C2745" s="54" t="str">
        <f t="shared" ref="C2745:I2745" si="435">C1899</f>
        <v>East Midlands</v>
      </c>
      <c r="D2745" s="54">
        <f t="shared" si="435"/>
        <v>6</v>
      </c>
      <c r="E2745" s="54">
        <f t="shared" si="435"/>
        <v>2015</v>
      </c>
      <c r="F2745" s="54" t="str">
        <f t="shared" si="435"/>
        <v>Households, optimum sorting</v>
      </c>
      <c r="G2745" s="54">
        <f t="shared" si="435"/>
        <v>3</v>
      </c>
      <c r="H2745" s="54">
        <f t="shared" si="435"/>
        <v>6.3E-2</v>
      </c>
      <c r="I2745" s="54">
        <f t="shared" si="435"/>
        <v>6.3E-2</v>
      </c>
    </row>
    <row r="2746" spans="1:9" x14ac:dyDescent="0.25">
      <c r="A2746" s="54" t="str">
        <f t="shared" si="390"/>
        <v>BAU, cost</v>
      </c>
      <c r="B2746" s="54">
        <v>3</v>
      </c>
      <c r="C2746" s="54" t="str">
        <f t="shared" ref="C2746:I2746" si="436">C1900</f>
        <v>East Midlands</v>
      </c>
      <c r="D2746" s="54">
        <f t="shared" si="436"/>
        <v>6</v>
      </c>
      <c r="E2746" s="54">
        <f t="shared" si="436"/>
        <v>2015</v>
      </c>
      <c r="F2746" s="54" t="str">
        <f t="shared" si="436"/>
        <v>MSW-like C&amp;I, average 2010/11</v>
      </c>
      <c r="G2746" s="54">
        <f t="shared" si="436"/>
        <v>4</v>
      </c>
      <c r="H2746" s="54">
        <f t="shared" si="436"/>
        <v>0.88600000000000001</v>
      </c>
      <c r="I2746" s="54">
        <f t="shared" si="436"/>
        <v>0.88600000000000001</v>
      </c>
    </row>
    <row r="2747" spans="1:9" x14ac:dyDescent="0.25">
      <c r="A2747" s="54" t="str">
        <f t="shared" si="390"/>
        <v>BAU, cost</v>
      </c>
      <c r="B2747" s="54">
        <v>3</v>
      </c>
      <c r="C2747" s="54" t="str">
        <f t="shared" ref="C2747:I2747" si="437">C1901</f>
        <v>East Midlands</v>
      </c>
      <c r="D2747" s="54">
        <f t="shared" si="437"/>
        <v>6</v>
      </c>
      <c r="E2747" s="54">
        <f t="shared" si="437"/>
        <v>2015</v>
      </c>
      <c r="F2747" s="54" t="str">
        <f t="shared" si="437"/>
        <v>MSW-like C&amp;I, optimum sorting</v>
      </c>
      <c r="G2747" s="54">
        <f t="shared" si="437"/>
        <v>5</v>
      </c>
      <c r="H2747" s="54">
        <f t="shared" si="437"/>
        <v>0.114</v>
      </c>
      <c r="I2747" s="54">
        <f t="shared" si="437"/>
        <v>0.114</v>
      </c>
    </row>
    <row r="2748" spans="1:9" x14ac:dyDescent="0.25">
      <c r="A2748" s="54" t="str">
        <f t="shared" si="390"/>
        <v>BAU, cost</v>
      </c>
      <c r="B2748" s="54">
        <v>3</v>
      </c>
      <c r="C2748" s="54" t="str">
        <f t="shared" ref="C2748:I2748" si="438">C1902</f>
        <v>East Midlands</v>
      </c>
      <c r="D2748" s="54">
        <f t="shared" si="438"/>
        <v>6</v>
      </c>
      <c r="E2748" s="54">
        <f t="shared" si="438"/>
        <v>2016</v>
      </c>
      <c r="F2748" s="54" t="str">
        <f t="shared" si="438"/>
        <v>Householders, average 2010/11</v>
      </c>
      <c r="G2748" s="54">
        <f t="shared" si="438"/>
        <v>2</v>
      </c>
      <c r="H2748" s="54">
        <f t="shared" si="438"/>
        <v>0.91599999999999993</v>
      </c>
      <c r="I2748" s="54">
        <f t="shared" si="438"/>
        <v>0.91599999999999993</v>
      </c>
    </row>
    <row r="2749" spans="1:9" x14ac:dyDescent="0.25">
      <c r="A2749" s="54" t="str">
        <f t="shared" si="390"/>
        <v>BAU, cost</v>
      </c>
      <c r="B2749" s="54">
        <v>3</v>
      </c>
      <c r="C2749" s="54" t="str">
        <f t="shared" ref="C2749:I2749" si="439">C1903</f>
        <v>East Midlands</v>
      </c>
      <c r="D2749" s="54">
        <f t="shared" si="439"/>
        <v>6</v>
      </c>
      <c r="E2749" s="54">
        <f t="shared" si="439"/>
        <v>2016</v>
      </c>
      <c r="F2749" s="54" t="str">
        <f t="shared" si="439"/>
        <v>Households, optimum sorting</v>
      </c>
      <c r="G2749" s="54">
        <f t="shared" si="439"/>
        <v>3</v>
      </c>
      <c r="H2749" s="54">
        <f t="shared" si="439"/>
        <v>8.4000000000000005E-2</v>
      </c>
      <c r="I2749" s="54">
        <f t="shared" si="439"/>
        <v>8.4000000000000005E-2</v>
      </c>
    </row>
    <row r="2750" spans="1:9" x14ac:dyDescent="0.25">
      <c r="A2750" s="54" t="str">
        <f t="shared" si="390"/>
        <v>BAU, cost</v>
      </c>
      <c r="B2750" s="54">
        <v>3</v>
      </c>
      <c r="C2750" s="54" t="str">
        <f t="shared" ref="C2750:I2750" si="440">C1904</f>
        <v>East Midlands</v>
      </c>
      <c r="D2750" s="54">
        <f t="shared" si="440"/>
        <v>6</v>
      </c>
      <c r="E2750" s="54">
        <f t="shared" si="440"/>
        <v>2017</v>
      </c>
      <c r="F2750" s="54" t="str">
        <f t="shared" si="440"/>
        <v>MSW-like C&amp;I, average 2010/11</v>
      </c>
      <c r="G2750" s="54">
        <f t="shared" si="440"/>
        <v>4</v>
      </c>
      <c r="H2750" s="54">
        <f t="shared" si="440"/>
        <v>0.85399999999999998</v>
      </c>
      <c r="I2750" s="54">
        <f t="shared" si="440"/>
        <v>0.85399999999999998</v>
      </c>
    </row>
    <row r="2751" spans="1:9" x14ac:dyDescent="0.25">
      <c r="A2751" s="54" t="str">
        <f t="shared" si="390"/>
        <v>BAU, cost</v>
      </c>
      <c r="B2751" s="54">
        <v>3</v>
      </c>
      <c r="C2751" s="54" t="str">
        <f t="shared" ref="C2751:I2751" si="441">C1905</f>
        <v>East Midlands</v>
      </c>
      <c r="D2751" s="54">
        <f t="shared" si="441"/>
        <v>6</v>
      </c>
      <c r="E2751" s="54">
        <f t="shared" si="441"/>
        <v>2017</v>
      </c>
      <c r="F2751" s="54" t="str">
        <f t="shared" si="441"/>
        <v>MSW-like C&amp;I, optimum sorting</v>
      </c>
      <c r="G2751" s="54">
        <f t="shared" si="441"/>
        <v>5</v>
      </c>
      <c r="H2751" s="54">
        <f t="shared" si="441"/>
        <v>0.14600000000000002</v>
      </c>
      <c r="I2751" s="54">
        <f t="shared" si="441"/>
        <v>0.14600000000000002</v>
      </c>
    </row>
    <row r="2752" spans="1:9" x14ac:dyDescent="0.25">
      <c r="A2752" s="54" t="str">
        <f t="shared" si="390"/>
        <v>BAU, cost</v>
      </c>
      <c r="B2752" s="54">
        <v>3</v>
      </c>
      <c r="C2752" s="54" t="str">
        <f t="shared" ref="C2752:I2752" si="442">C1906</f>
        <v>East Midlands</v>
      </c>
      <c r="D2752" s="54">
        <f t="shared" si="442"/>
        <v>6</v>
      </c>
      <c r="E2752" s="54">
        <f t="shared" si="442"/>
        <v>2017</v>
      </c>
      <c r="F2752" s="54" t="str">
        <f t="shared" si="442"/>
        <v>Householders, average 2010/11</v>
      </c>
      <c r="G2752" s="54">
        <f t="shared" si="442"/>
        <v>2</v>
      </c>
      <c r="H2752" s="54">
        <f t="shared" si="442"/>
        <v>0.88349999999999995</v>
      </c>
      <c r="I2752" s="54">
        <f t="shared" si="442"/>
        <v>0.88349999999999995</v>
      </c>
    </row>
    <row r="2753" spans="1:9" x14ac:dyDescent="0.25">
      <c r="A2753" s="54" t="str">
        <f t="shared" si="390"/>
        <v>BAU, cost</v>
      </c>
      <c r="B2753" s="54">
        <v>3</v>
      </c>
      <c r="C2753" s="54" t="str">
        <f t="shared" ref="C2753:I2753" si="443">C1907</f>
        <v>East Midlands</v>
      </c>
      <c r="D2753" s="54">
        <f t="shared" si="443"/>
        <v>6</v>
      </c>
      <c r="E2753" s="54">
        <f t="shared" si="443"/>
        <v>2017</v>
      </c>
      <c r="F2753" s="54" t="str">
        <f t="shared" si="443"/>
        <v>Households, optimum sorting</v>
      </c>
      <c r="G2753" s="54">
        <f t="shared" si="443"/>
        <v>3</v>
      </c>
      <c r="H2753" s="54">
        <f t="shared" si="443"/>
        <v>0.11650000000000001</v>
      </c>
      <c r="I2753" s="54">
        <f t="shared" si="443"/>
        <v>0.11650000000000001</v>
      </c>
    </row>
    <row r="2754" spans="1:9" x14ac:dyDescent="0.25">
      <c r="A2754" s="54" t="str">
        <f t="shared" si="390"/>
        <v>BAU, cost</v>
      </c>
      <c r="B2754" s="54">
        <v>3</v>
      </c>
      <c r="C2754" s="54" t="str">
        <f t="shared" ref="C2754:I2754" si="444">C1908</f>
        <v>East Midlands</v>
      </c>
      <c r="D2754" s="54">
        <f t="shared" si="444"/>
        <v>6</v>
      </c>
      <c r="E2754" s="54">
        <f t="shared" si="444"/>
        <v>2018</v>
      </c>
      <c r="F2754" s="54" t="str">
        <f t="shared" si="444"/>
        <v>MSW-like C&amp;I, average 2010/11</v>
      </c>
      <c r="G2754" s="54">
        <f t="shared" si="444"/>
        <v>4</v>
      </c>
      <c r="H2754" s="54">
        <f t="shared" si="444"/>
        <v>0.82199999999999995</v>
      </c>
      <c r="I2754" s="54">
        <f t="shared" si="444"/>
        <v>0.82199999999999995</v>
      </c>
    </row>
    <row r="2755" spans="1:9" x14ac:dyDescent="0.25">
      <c r="A2755" s="54" t="str">
        <f t="shared" si="390"/>
        <v>BAU, cost</v>
      </c>
      <c r="B2755" s="54">
        <v>3</v>
      </c>
      <c r="C2755" s="54" t="str">
        <f t="shared" ref="C2755:I2755" si="445">C1909</f>
        <v>East Midlands</v>
      </c>
      <c r="D2755" s="54">
        <f t="shared" si="445"/>
        <v>6</v>
      </c>
      <c r="E2755" s="54">
        <f t="shared" si="445"/>
        <v>2018</v>
      </c>
      <c r="F2755" s="54" t="str">
        <f t="shared" si="445"/>
        <v>MSW-like C&amp;I, optimum sorting</v>
      </c>
      <c r="G2755" s="54">
        <f t="shared" si="445"/>
        <v>5</v>
      </c>
      <c r="H2755" s="54">
        <f t="shared" si="445"/>
        <v>0.17800000000000002</v>
      </c>
      <c r="I2755" s="54">
        <f t="shared" si="445"/>
        <v>0.17800000000000002</v>
      </c>
    </row>
    <row r="2756" spans="1:9" x14ac:dyDescent="0.25">
      <c r="A2756" s="54" t="str">
        <f t="shared" si="390"/>
        <v>BAU, cost</v>
      </c>
      <c r="B2756" s="54">
        <v>3</v>
      </c>
      <c r="C2756" s="54" t="str">
        <f t="shared" ref="C2756:I2756" si="446">C1910</f>
        <v>East Midlands</v>
      </c>
      <c r="D2756" s="54">
        <f t="shared" si="446"/>
        <v>6</v>
      </c>
      <c r="E2756" s="54">
        <f t="shared" si="446"/>
        <v>2018</v>
      </c>
      <c r="F2756" s="54" t="str">
        <f t="shared" si="446"/>
        <v>Householders, average 2010/11</v>
      </c>
      <c r="G2756" s="54">
        <f t="shared" si="446"/>
        <v>2</v>
      </c>
      <c r="H2756" s="54">
        <f t="shared" si="446"/>
        <v>0.85099999999999998</v>
      </c>
      <c r="I2756" s="54">
        <f t="shared" si="446"/>
        <v>0.85099999999999998</v>
      </c>
    </row>
    <row r="2757" spans="1:9" x14ac:dyDescent="0.25">
      <c r="A2757" s="54" t="str">
        <f t="shared" si="390"/>
        <v>BAU, cost</v>
      </c>
      <c r="B2757" s="54">
        <v>3</v>
      </c>
      <c r="C2757" s="54" t="str">
        <f t="shared" ref="C2757:I2757" si="447">C1911</f>
        <v>East Midlands</v>
      </c>
      <c r="D2757" s="54">
        <f t="shared" si="447"/>
        <v>6</v>
      </c>
      <c r="E2757" s="54">
        <f t="shared" si="447"/>
        <v>2018</v>
      </c>
      <c r="F2757" s="54" t="str">
        <f t="shared" si="447"/>
        <v>Households, optimum sorting</v>
      </c>
      <c r="G2757" s="54">
        <f t="shared" si="447"/>
        <v>3</v>
      </c>
      <c r="H2757" s="54">
        <f t="shared" si="447"/>
        <v>0.14900000000000002</v>
      </c>
      <c r="I2757" s="54">
        <f t="shared" si="447"/>
        <v>0.14900000000000002</v>
      </c>
    </row>
    <row r="2758" spans="1:9" x14ac:dyDescent="0.25">
      <c r="A2758" s="54" t="str">
        <f t="shared" si="390"/>
        <v>BAU, cost</v>
      </c>
      <c r="B2758" s="54">
        <v>3</v>
      </c>
      <c r="C2758" s="54" t="str">
        <f t="shared" ref="C2758:I2758" si="448">C1912</f>
        <v>East Midlands</v>
      </c>
      <c r="D2758" s="54">
        <f t="shared" si="448"/>
        <v>6</v>
      </c>
      <c r="E2758" s="54">
        <f t="shared" si="448"/>
        <v>2019</v>
      </c>
      <c r="F2758" s="54" t="str">
        <f t="shared" si="448"/>
        <v>MSW-like C&amp;I, average 2010/11</v>
      </c>
      <c r="G2758" s="54">
        <f t="shared" si="448"/>
        <v>4</v>
      </c>
      <c r="H2758" s="54">
        <f t="shared" si="448"/>
        <v>0.78999999999999992</v>
      </c>
      <c r="I2758" s="54">
        <f t="shared" si="448"/>
        <v>0.78999999999999992</v>
      </c>
    </row>
    <row r="2759" spans="1:9" x14ac:dyDescent="0.25">
      <c r="A2759" s="54" t="str">
        <f t="shared" si="390"/>
        <v>BAU, cost</v>
      </c>
      <c r="B2759" s="54">
        <v>3</v>
      </c>
      <c r="C2759" s="54" t="str">
        <f t="shared" ref="C2759:I2759" si="449">C1913</f>
        <v>East Midlands</v>
      </c>
      <c r="D2759" s="54">
        <f t="shared" si="449"/>
        <v>6</v>
      </c>
      <c r="E2759" s="54">
        <f t="shared" si="449"/>
        <v>2019</v>
      </c>
      <c r="F2759" s="54" t="str">
        <f t="shared" si="449"/>
        <v>MSW-like C&amp;I, optimum sorting</v>
      </c>
      <c r="G2759" s="54">
        <f t="shared" si="449"/>
        <v>5</v>
      </c>
      <c r="H2759" s="54">
        <f t="shared" si="449"/>
        <v>0.21000000000000002</v>
      </c>
      <c r="I2759" s="54">
        <f t="shared" si="449"/>
        <v>0.21000000000000002</v>
      </c>
    </row>
    <row r="2760" spans="1:9" x14ac:dyDescent="0.25">
      <c r="A2760" s="54" t="str">
        <f t="shared" si="390"/>
        <v>BAU, cost</v>
      </c>
      <c r="B2760" s="54">
        <v>3</v>
      </c>
      <c r="C2760" s="54" t="str">
        <f t="shared" ref="C2760:I2760" si="450">C1914</f>
        <v>East Midlands</v>
      </c>
      <c r="D2760" s="54">
        <f t="shared" si="450"/>
        <v>6</v>
      </c>
      <c r="E2760" s="54">
        <f t="shared" si="450"/>
        <v>2019</v>
      </c>
      <c r="F2760" s="54" t="str">
        <f t="shared" si="450"/>
        <v>Householders, average 2010/11</v>
      </c>
      <c r="G2760" s="54">
        <f t="shared" si="450"/>
        <v>2</v>
      </c>
      <c r="H2760" s="54">
        <f t="shared" si="450"/>
        <v>0.81850000000000001</v>
      </c>
      <c r="I2760" s="54">
        <f t="shared" si="450"/>
        <v>0.81850000000000001</v>
      </c>
    </row>
    <row r="2761" spans="1:9" x14ac:dyDescent="0.25">
      <c r="A2761" s="54" t="str">
        <f t="shared" si="390"/>
        <v>BAU, cost</v>
      </c>
      <c r="B2761" s="54">
        <v>3</v>
      </c>
      <c r="C2761" s="54" t="str">
        <f t="shared" ref="C2761:I2761" si="451">C1915</f>
        <v>East Midlands</v>
      </c>
      <c r="D2761" s="54">
        <f t="shared" si="451"/>
        <v>6</v>
      </c>
      <c r="E2761" s="54">
        <f t="shared" si="451"/>
        <v>2019</v>
      </c>
      <c r="F2761" s="54" t="str">
        <f t="shared" si="451"/>
        <v>Households, optimum sorting</v>
      </c>
      <c r="G2761" s="54">
        <f t="shared" si="451"/>
        <v>3</v>
      </c>
      <c r="H2761" s="54">
        <f t="shared" si="451"/>
        <v>0.18150000000000002</v>
      </c>
      <c r="I2761" s="54">
        <f t="shared" si="451"/>
        <v>0.18150000000000002</v>
      </c>
    </row>
    <row r="2762" spans="1:9" x14ac:dyDescent="0.25">
      <c r="A2762" s="54" t="str">
        <f t="shared" si="390"/>
        <v>BAU, cost</v>
      </c>
      <c r="B2762" s="54">
        <v>3</v>
      </c>
      <c r="C2762" s="54" t="str">
        <f t="shared" ref="C2762:I2762" si="452">C1916</f>
        <v>East Midlands</v>
      </c>
      <c r="D2762" s="54">
        <f t="shared" si="452"/>
        <v>6</v>
      </c>
      <c r="E2762" s="54">
        <f t="shared" si="452"/>
        <v>2020</v>
      </c>
      <c r="F2762" s="54" t="str">
        <f t="shared" si="452"/>
        <v>MSW-like C&amp;I, average 2010/11</v>
      </c>
      <c r="G2762" s="54">
        <f t="shared" si="452"/>
        <v>4</v>
      </c>
      <c r="H2762" s="54">
        <f t="shared" si="452"/>
        <v>0.7579999999999999</v>
      </c>
      <c r="I2762" s="54">
        <f t="shared" si="452"/>
        <v>0.7579999999999999</v>
      </c>
    </row>
    <row r="2763" spans="1:9" x14ac:dyDescent="0.25">
      <c r="A2763" s="54" t="str">
        <f t="shared" si="390"/>
        <v>BAU, cost</v>
      </c>
      <c r="B2763" s="54">
        <v>3</v>
      </c>
      <c r="C2763" s="54" t="str">
        <f t="shared" ref="C2763:I2763" si="453">C1917</f>
        <v>East Midlands</v>
      </c>
      <c r="D2763" s="54">
        <f t="shared" si="453"/>
        <v>6</v>
      </c>
      <c r="E2763" s="54">
        <f t="shared" si="453"/>
        <v>2020</v>
      </c>
      <c r="F2763" s="54" t="str">
        <f t="shared" si="453"/>
        <v>MSW-like C&amp;I, optimum sorting</v>
      </c>
      <c r="G2763" s="54">
        <f t="shared" si="453"/>
        <v>5</v>
      </c>
      <c r="H2763" s="54">
        <f t="shared" si="453"/>
        <v>0.24200000000000002</v>
      </c>
      <c r="I2763" s="54">
        <f t="shared" si="453"/>
        <v>0.24200000000000002</v>
      </c>
    </row>
    <row r="2764" spans="1:9" x14ac:dyDescent="0.25">
      <c r="A2764" s="54" t="str">
        <f t="shared" si="390"/>
        <v>BAU, cost</v>
      </c>
      <c r="B2764" s="54">
        <v>3</v>
      </c>
      <c r="C2764" s="54" t="str">
        <f t="shared" ref="C2764:I2764" si="454">C1918</f>
        <v>East Midlands</v>
      </c>
      <c r="D2764" s="54">
        <f t="shared" si="454"/>
        <v>6</v>
      </c>
      <c r="E2764" s="54">
        <f t="shared" si="454"/>
        <v>2020</v>
      </c>
      <c r="F2764" s="54" t="str">
        <f t="shared" si="454"/>
        <v>Householders, average 2010/11</v>
      </c>
      <c r="G2764" s="54">
        <f t="shared" si="454"/>
        <v>2</v>
      </c>
      <c r="H2764" s="54">
        <f t="shared" si="454"/>
        <v>0.78600000000000003</v>
      </c>
      <c r="I2764" s="54">
        <f t="shared" si="454"/>
        <v>0.78600000000000003</v>
      </c>
    </row>
    <row r="2765" spans="1:9" x14ac:dyDescent="0.25">
      <c r="A2765" s="54" t="str">
        <f t="shared" ref="A2765:A2828" si="455">A1919</f>
        <v>BAU, cost</v>
      </c>
      <c r="B2765" s="54">
        <v>3</v>
      </c>
      <c r="C2765" s="54" t="str">
        <f t="shared" ref="C2765:I2765" si="456">C1919</f>
        <v>East Midlands</v>
      </c>
      <c r="D2765" s="54">
        <f t="shared" si="456"/>
        <v>6</v>
      </c>
      <c r="E2765" s="54">
        <f t="shared" si="456"/>
        <v>2020</v>
      </c>
      <c r="F2765" s="54" t="str">
        <f t="shared" si="456"/>
        <v>Households, optimum sorting</v>
      </c>
      <c r="G2765" s="54">
        <f t="shared" si="456"/>
        <v>3</v>
      </c>
      <c r="H2765" s="54">
        <f t="shared" si="456"/>
        <v>0.21400000000000002</v>
      </c>
      <c r="I2765" s="54">
        <f t="shared" si="456"/>
        <v>0.21400000000000002</v>
      </c>
    </row>
    <row r="2766" spans="1:9" x14ac:dyDescent="0.25">
      <c r="A2766" s="54" t="str">
        <f t="shared" si="455"/>
        <v>BAU, cost</v>
      </c>
      <c r="B2766" s="54">
        <v>3</v>
      </c>
      <c r="C2766" s="54" t="str">
        <f t="shared" ref="C2766:I2766" si="457">C1920</f>
        <v>East Midlands</v>
      </c>
      <c r="D2766" s="54">
        <f t="shared" si="457"/>
        <v>6</v>
      </c>
      <c r="E2766" s="54">
        <f t="shared" si="457"/>
        <v>2021</v>
      </c>
      <c r="F2766" s="54" t="str">
        <f t="shared" si="457"/>
        <v>MSW-like C&amp;I, average 2010/11</v>
      </c>
      <c r="G2766" s="54">
        <f t="shared" si="457"/>
        <v>4</v>
      </c>
      <c r="H2766" s="54">
        <f t="shared" si="457"/>
        <v>0.72499999999999998</v>
      </c>
      <c r="I2766" s="54">
        <f t="shared" si="457"/>
        <v>0.72499999999999998</v>
      </c>
    </row>
    <row r="2767" spans="1:9" x14ac:dyDescent="0.25">
      <c r="A2767" s="54" t="str">
        <f t="shared" si="455"/>
        <v>BAU, cost</v>
      </c>
      <c r="B2767" s="54">
        <v>3</v>
      </c>
      <c r="C2767" s="54" t="str">
        <f t="shared" ref="C2767:I2767" si="458">C1921</f>
        <v>East Midlands</v>
      </c>
      <c r="D2767" s="54">
        <f t="shared" si="458"/>
        <v>6</v>
      </c>
      <c r="E2767" s="54">
        <f t="shared" si="458"/>
        <v>2021</v>
      </c>
      <c r="F2767" s="54" t="str">
        <f t="shared" si="458"/>
        <v>MSW-like C&amp;I, optimum sorting</v>
      </c>
      <c r="G2767" s="54">
        <f t="shared" si="458"/>
        <v>5</v>
      </c>
      <c r="H2767" s="54">
        <f t="shared" si="458"/>
        <v>0.27500000000000002</v>
      </c>
      <c r="I2767" s="54">
        <f t="shared" si="458"/>
        <v>0.27500000000000002</v>
      </c>
    </row>
    <row r="2768" spans="1:9" x14ac:dyDescent="0.25">
      <c r="A2768" s="54" t="str">
        <f t="shared" si="455"/>
        <v>BAU, cost</v>
      </c>
      <c r="B2768" s="54">
        <v>3</v>
      </c>
      <c r="C2768" s="54" t="str">
        <f t="shared" ref="C2768:I2768" si="459">C1922</f>
        <v>East Midlands</v>
      </c>
      <c r="D2768" s="54">
        <f t="shared" si="459"/>
        <v>6</v>
      </c>
      <c r="E2768" s="54">
        <f t="shared" si="459"/>
        <v>2022</v>
      </c>
      <c r="F2768" s="54" t="str">
        <f t="shared" si="459"/>
        <v>Householders, average 2010/11</v>
      </c>
      <c r="G2768" s="54">
        <f t="shared" si="459"/>
        <v>2</v>
      </c>
      <c r="H2768" s="54">
        <f t="shared" si="459"/>
        <v>0.72100000000000009</v>
      </c>
      <c r="I2768" s="54">
        <f t="shared" si="459"/>
        <v>0.72100000000000009</v>
      </c>
    </row>
    <row r="2769" spans="1:9" x14ac:dyDescent="0.25">
      <c r="A2769" s="54" t="str">
        <f t="shared" si="455"/>
        <v>BAU, cost</v>
      </c>
      <c r="B2769" s="54">
        <v>3</v>
      </c>
      <c r="C2769" s="54" t="str">
        <f t="shared" ref="C2769:I2769" si="460">C1923</f>
        <v>East Midlands</v>
      </c>
      <c r="D2769" s="54">
        <f t="shared" si="460"/>
        <v>6</v>
      </c>
      <c r="E2769" s="54">
        <f t="shared" si="460"/>
        <v>2022</v>
      </c>
      <c r="F2769" s="54" t="str">
        <f t="shared" si="460"/>
        <v>Households, optimum sorting</v>
      </c>
      <c r="G2769" s="54">
        <f t="shared" si="460"/>
        <v>3</v>
      </c>
      <c r="H2769" s="54">
        <f t="shared" si="460"/>
        <v>0.27900000000000003</v>
      </c>
      <c r="I2769" s="54">
        <f t="shared" si="460"/>
        <v>0.27900000000000003</v>
      </c>
    </row>
    <row r="2770" spans="1:9" x14ac:dyDescent="0.25">
      <c r="A2770" s="54" t="str">
        <f t="shared" si="455"/>
        <v>BAU, cost</v>
      </c>
      <c r="B2770" s="54">
        <v>3</v>
      </c>
      <c r="C2770" s="54" t="str">
        <f t="shared" ref="C2770:I2770" si="461">C1924</f>
        <v>East Midlands</v>
      </c>
      <c r="D2770" s="54">
        <f t="shared" si="461"/>
        <v>6</v>
      </c>
      <c r="E2770" s="54">
        <f t="shared" si="461"/>
        <v>2023</v>
      </c>
      <c r="F2770" s="54" t="str">
        <f t="shared" si="461"/>
        <v>MSW-like C&amp;I, average 2010/12</v>
      </c>
      <c r="G2770" s="54">
        <f t="shared" si="461"/>
        <v>4</v>
      </c>
      <c r="H2770" s="54">
        <f t="shared" si="461"/>
        <v>0.66100000000000003</v>
      </c>
      <c r="I2770" s="54">
        <f t="shared" si="461"/>
        <v>0.66100000000000003</v>
      </c>
    </row>
    <row r="2771" spans="1:9" x14ac:dyDescent="0.25">
      <c r="A2771" s="54" t="str">
        <f t="shared" si="455"/>
        <v>BAU, cost</v>
      </c>
      <c r="B2771" s="54">
        <v>3</v>
      </c>
      <c r="C2771" s="54" t="str">
        <f t="shared" ref="C2771:I2771" si="462">C1925</f>
        <v>East Midlands</v>
      </c>
      <c r="D2771" s="54">
        <f t="shared" si="462"/>
        <v>6</v>
      </c>
      <c r="E2771" s="54">
        <f t="shared" si="462"/>
        <v>2023</v>
      </c>
      <c r="F2771" s="54" t="str">
        <f t="shared" si="462"/>
        <v>MSW-like C&amp;I, optimum sorting</v>
      </c>
      <c r="G2771" s="54">
        <f t="shared" si="462"/>
        <v>5</v>
      </c>
      <c r="H2771" s="54">
        <f t="shared" si="462"/>
        <v>0.33900000000000002</v>
      </c>
      <c r="I2771" s="54">
        <f t="shared" si="462"/>
        <v>0.33900000000000002</v>
      </c>
    </row>
    <row r="2772" spans="1:9" x14ac:dyDescent="0.25">
      <c r="A2772" s="54" t="str">
        <f t="shared" si="455"/>
        <v>BAU, cost</v>
      </c>
      <c r="B2772" s="54">
        <v>3</v>
      </c>
      <c r="C2772" s="54" t="str">
        <f t="shared" ref="C2772:I2772" si="463">C1926</f>
        <v>East Midlands</v>
      </c>
      <c r="D2772" s="54">
        <f t="shared" si="463"/>
        <v>6</v>
      </c>
      <c r="E2772" s="54">
        <f t="shared" si="463"/>
        <v>2024</v>
      </c>
      <c r="F2772" s="54" t="str">
        <f t="shared" si="463"/>
        <v>Householders, average 2010/11</v>
      </c>
      <c r="G2772" s="54">
        <f t="shared" si="463"/>
        <v>2</v>
      </c>
      <c r="H2772" s="54">
        <f t="shared" si="463"/>
        <v>0.65600000000000014</v>
      </c>
      <c r="I2772" s="54">
        <f t="shared" si="463"/>
        <v>0.65600000000000014</v>
      </c>
    </row>
    <row r="2773" spans="1:9" x14ac:dyDescent="0.25">
      <c r="A2773" s="54" t="str">
        <f t="shared" si="455"/>
        <v>BAU, cost</v>
      </c>
      <c r="B2773" s="54">
        <v>3</v>
      </c>
      <c r="C2773" s="54" t="str">
        <f t="shared" ref="C2773:I2773" si="464">C1927</f>
        <v>East Midlands</v>
      </c>
      <c r="D2773" s="54">
        <f t="shared" si="464"/>
        <v>6</v>
      </c>
      <c r="E2773" s="54">
        <f t="shared" si="464"/>
        <v>2024</v>
      </c>
      <c r="F2773" s="54" t="str">
        <f t="shared" si="464"/>
        <v>Households, optimum sorting</v>
      </c>
      <c r="G2773" s="54">
        <f t="shared" si="464"/>
        <v>3</v>
      </c>
      <c r="H2773" s="54">
        <f t="shared" si="464"/>
        <v>0.34400000000000003</v>
      </c>
      <c r="I2773" s="54">
        <f t="shared" si="464"/>
        <v>0.34400000000000003</v>
      </c>
    </row>
    <row r="2774" spans="1:9" x14ac:dyDescent="0.25">
      <c r="A2774" s="54" t="str">
        <f t="shared" si="455"/>
        <v>BAU, cost</v>
      </c>
      <c r="B2774" s="54">
        <v>3</v>
      </c>
      <c r="C2774" s="54" t="str">
        <f t="shared" ref="C2774:I2774" si="465">C1928</f>
        <v>East Midlands</v>
      </c>
      <c r="D2774" s="54">
        <f t="shared" si="465"/>
        <v>6</v>
      </c>
      <c r="E2774" s="54">
        <f t="shared" si="465"/>
        <v>2025</v>
      </c>
      <c r="F2774" s="54" t="str">
        <f t="shared" si="465"/>
        <v>MSW-like C&amp;I, average 2010/13</v>
      </c>
      <c r="G2774" s="54">
        <f t="shared" si="465"/>
        <v>4</v>
      </c>
      <c r="H2774" s="54">
        <f t="shared" si="465"/>
        <v>0.59699999999999998</v>
      </c>
      <c r="I2774" s="54">
        <f t="shared" si="465"/>
        <v>0.59699999999999998</v>
      </c>
    </row>
    <row r="2775" spans="1:9" x14ac:dyDescent="0.25">
      <c r="A2775" s="54" t="str">
        <f t="shared" si="455"/>
        <v>BAU, cost</v>
      </c>
      <c r="B2775" s="54">
        <v>3</v>
      </c>
      <c r="C2775" s="54" t="str">
        <f t="shared" ref="C2775:I2775" si="466">C1929</f>
        <v>East Midlands</v>
      </c>
      <c r="D2775" s="54">
        <f t="shared" si="466"/>
        <v>6</v>
      </c>
      <c r="E2775" s="54">
        <f t="shared" si="466"/>
        <v>2025</v>
      </c>
      <c r="F2775" s="54" t="str">
        <f t="shared" si="466"/>
        <v>MSW-like C&amp;I, optimum sorting</v>
      </c>
      <c r="G2775" s="54">
        <f t="shared" si="466"/>
        <v>5</v>
      </c>
      <c r="H2775" s="54">
        <f t="shared" si="466"/>
        <v>0.40300000000000002</v>
      </c>
      <c r="I2775" s="54">
        <f t="shared" si="466"/>
        <v>0.40300000000000002</v>
      </c>
    </row>
    <row r="2776" spans="1:9" x14ac:dyDescent="0.25">
      <c r="A2776" s="54" t="str">
        <f t="shared" si="455"/>
        <v>BAU, cost</v>
      </c>
      <c r="B2776" s="54">
        <v>3</v>
      </c>
      <c r="C2776" s="54" t="str">
        <f t="shared" ref="C2776:I2776" si="467">C1930</f>
        <v>East Midlands</v>
      </c>
      <c r="D2776" s="54">
        <f t="shared" si="467"/>
        <v>6</v>
      </c>
      <c r="E2776" s="54">
        <f t="shared" si="467"/>
        <v>2026</v>
      </c>
      <c r="F2776" s="54" t="str">
        <f t="shared" si="467"/>
        <v>Householders, average 2010/11</v>
      </c>
      <c r="G2776" s="54">
        <f t="shared" si="467"/>
        <v>2</v>
      </c>
      <c r="H2776" s="54">
        <f t="shared" si="467"/>
        <v>0.59100000000000019</v>
      </c>
      <c r="I2776" s="54">
        <f t="shared" si="467"/>
        <v>0.59100000000000019</v>
      </c>
    </row>
    <row r="2777" spans="1:9" x14ac:dyDescent="0.25">
      <c r="A2777" s="54" t="str">
        <f t="shared" si="455"/>
        <v>BAU, cost</v>
      </c>
      <c r="B2777" s="54">
        <v>3</v>
      </c>
      <c r="C2777" s="54" t="str">
        <f t="shared" ref="C2777:I2777" si="468">C1931</f>
        <v>East Midlands</v>
      </c>
      <c r="D2777" s="54">
        <f t="shared" si="468"/>
        <v>6</v>
      </c>
      <c r="E2777" s="54">
        <f t="shared" si="468"/>
        <v>2026</v>
      </c>
      <c r="F2777" s="54" t="str">
        <f t="shared" si="468"/>
        <v>Households, optimum sorting</v>
      </c>
      <c r="G2777" s="54">
        <f t="shared" si="468"/>
        <v>3</v>
      </c>
      <c r="H2777" s="54">
        <f t="shared" si="468"/>
        <v>0.40900000000000003</v>
      </c>
      <c r="I2777" s="54">
        <f t="shared" si="468"/>
        <v>0.40900000000000003</v>
      </c>
    </row>
    <row r="2778" spans="1:9" x14ac:dyDescent="0.25">
      <c r="A2778" s="54" t="str">
        <f t="shared" si="455"/>
        <v>BAU, cost</v>
      </c>
      <c r="B2778" s="54">
        <v>3</v>
      </c>
      <c r="C2778" s="54" t="str">
        <f t="shared" ref="C2778:I2778" si="469">C1932</f>
        <v>East Midlands</v>
      </c>
      <c r="D2778" s="54">
        <f t="shared" si="469"/>
        <v>6</v>
      </c>
      <c r="E2778" s="54">
        <f t="shared" si="469"/>
        <v>2027</v>
      </c>
      <c r="F2778" s="54" t="str">
        <f t="shared" si="469"/>
        <v>MSW-like C&amp;I, average 2010/14</v>
      </c>
      <c r="G2778" s="54">
        <f t="shared" si="469"/>
        <v>4</v>
      </c>
      <c r="H2778" s="54">
        <f t="shared" si="469"/>
        <v>0.53299999999999992</v>
      </c>
      <c r="I2778" s="54">
        <f t="shared" si="469"/>
        <v>0.53299999999999992</v>
      </c>
    </row>
    <row r="2779" spans="1:9" x14ac:dyDescent="0.25">
      <c r="A2779" s="54" t="str">
        <f t="shared" si="455"/>
        <v>BAU, cost</v>
      </c>
      <c r="B2779" s="54">
        <v>3</v>
      </c>
      <c r="C2779" s="54" t="str">
        <f t="shared" ref="C2779:I2779" si="470">C1933</f>
        <v>East Midlands</v>
      </c>
      <c r="D2779" s="54">
        <f t="shared" si="470"/>
        <v>6</v>
      </c>
      <c r="E2779" s="54">
        <f t="shared" si="470"/>
        <v>2027</v>
      </c>
      <c r="F2779" s="54" t="str">
        <f t="shared" si="470"/>
        <v>MSW-like C&amp;I, optimum sorting</v>
      </c>
      <c r="G2779" s="54">
        <f t="shared" si="470"/>
        <v>5</v>
      </c>
      <c r="H2779" s="54">
        <f t="shared" si="470"/>
        <v>0.46700000000000003</v>
      </c>
      <c r="I2779" s="54">
        <f t="shared" si="470"/>
        <v>0.46700000000000003</v>
      </c>
    </row>
    <row r="2780" spans="1:9" x14ac:dyDescent="0.25">
      <c r="A2780" s="54" t="str">
        <f t="shared" si="455"/>
        <v>BAU, cost</v>
      </c>
      <c r="B2780" s="54">
        <v>3</v>
      </c>
      <c r="C2780" s="54" t="str">
        <f t="shared" ref="C2780:I2780" si="471">C1934</f>
        <v>East Midlands</v>
      </c>
      <c r="D2780" s="54">
        <f t="shared" si="471"/>
        <v>6</v>
      </c>
      <c r="E2780" s="54">
        <f t="shared" si="471"/>
        <v>2028</v>
      </c>
      <c r="F2780" s="54" t="str">
        <f t="shared" si="471"/>
        <v>Householders, average 2010/11</v>
      </c>
      <c r="G2780" s="54">
        <f t="shared" si="471"/>
        <v>2</v>
      </c>
      <c r="H2780" s="54">
        <f t="shared" si="471"/>
        <v>0.52600000000000025</v>
      </c>
      <c r="I2780" s="54">
        <f t="shared" si="471"/>
        <v>0.52600000000000025</v>
      </c>
    </row>
    <row r="2781" spans="1:9" x14ac:dyDescent="0.25">
      <c r="A2781" s="54" t="str">
        <f t="shared" si="455"/>
        <v>BAU, cost</v>
      </c>
      <c r="B2781" s="54">
        <v>3</v>
      </c>
      <c r="C2781" s="54" t="str">
        <f t="shared" ref="C2781:I2781" si="472">C1935</f>
        <v>East Midlands</v>
      </c>
      <c r="D2781" s="54">
        <f t="shared" si="472"/>
        <v>6</v>
      </c>
      <c r="E2781" s="54">
        <f t="shared" si="472"/>
        <v>2028</v>
      </c>
      <c r="F2781" s="54" t="str">
        <f t="shared" si="472"/>
        <v>Households, optimum sorting</v>
      </c>
      <c r="G2781" s="54">
        <f t="shared" si="472"/>
        <v>3</v>
      </c>
      <c r="H2781" s="54">
        <f t="shared" si="472"/>
        <v>0.47400000000000003</v>
      </c>
      <c r="I2781" s="54">
        <f t="shared" si="472"/>
        <v>0.47400000000000003</v>
      </c>
    </row>
    <row r="2782" spans="1:9" x14ac:dyDescent="0.25">
      <c r="A2782" s="54" t="str">
        <f t="shared" si="455"/>
        <v>BAU, cost</v>
      </c>
      <c r="B2782" s="54">
        <v>3</v>
      </c>
      <c r="C2782" s="54" t="str">
        <f t="shared" ref="C2782:I2782" si="473">C1936</f>
        <v>East Midlands</v>
      </c>
      <c r="D2782" s="54">
        <f t="shared" si="473"/>
        <v>6</v>
      </c>
      <c r="E2782" s="54">
        <f t="shared" si="473"/>
        <v>2029</v>
      </c>
      <c r="F2782" s="54" t="str">
        <f t="shared" si="473"/>
        <v>MSW-like C&amp;I, average 2010/15</v>
      </c>
      <c r="G2782" s="54">
        <f t="shared" si="473"/>
        <v>4</v>
      </c>
      <c r="H2782" s="54">
        <f t="shared" si="473"/>
        <v>0.46899999999999992</v>
      </c>
      <c r="I2782" s="54">
        <f t="shared" si="473"/>
        <v>0.46899999999999992</v>
      </c>
    </row>
    <row r="2783" spans="1:9" x14ac:dyDescent="0.25">
      <c r="A2783" s="54" t="str">
        <f t="shared" si="455"/>
        <v>BAU, cost</v>
      </c>
      <c r="B2783" s="54">
        <v>3</v>
      </c>
      <c r="C2783" s="54" t="str">
        <f t="shared" ref="C2783:I2783" si="474">C1937</f>
        <v>East Midlands</v>
      </c>
      <c r="D2783" s="54">
        <f t="shared" si="474"/>
        <v>6</v>
      </c>
      <c r="E2783" s="54">
        <f t="shared" si="474"/>
        <v>2029</v>
      </c>
      <c r="F2783" s="54" t="str">
        <f t="shared" si="474"/>
        <v>MSW-like C&amp;I, optimum sorting</v>
      </c>
      <c r="G2783" s="54">
        <f t="shared" si="474"/>
        <v>5</v>
      </c>
      <c r="H2783" s="54">
        <f t="shared" si="474"/>
        <v>0.53100000000000003</v>
      </c>
      <c r="I2783" s="54">
        <f t="shared" si="474"/>
        <v>0.53100000000000003</v>
      </c>
    </row>
    <row r="2784" spans="1:9" x14ac:dyDescent="0.25">
      <c r="A2784" s="54" t="str">
        <f t="shared" si="455"/>
        <v>BAU, cost</v>
      </c>
      <c r="B2784" s="54">
        <v>3</v>
      </c>
      <c r="C2784" s="54" t="str">
        <f t="shared" ref="C2784:I2784" si="475">C1938</f>
        <v>East Midlands</v>
      </c>
      <c r="D2784" s="54">
        <f t="shared" si="475"/>
        <v>6</v>
      </c>
      <c r="E2784" s="54">
        <f t="shared" si="475"/>
        <v>2030</v>
      </c>
      <c r="F2784" s="54" t="str">
        <f t="shared" si="475"/>
        <v>Householders, average 2010/11</v>
      </c>
      <c r="G2784" s="54">
        <f t="shared" si="475"/>
        <v>2</v>
      </c>
      <c r="H2784" s="54">
        <f t="shared" si="475"/>
        <v>0.46100000000000024</v>
      </c>
      <c r="I2784" s="54">
        <f t="shared" si="475"/>
        <v>0.46100000000000024</v>
      </c>
    </row>
    <row r="2785" spans="1:9" x14ac:dyDescent="0.25">
      <c r="A2785" s="54" t="str">
        <f t="shared" si="455"/>
        <v>BAU, cost</v>
      </c>
      <c r="B2785" s="54">
        <v>3</v>
      </c>
      <c r="C2785" s="54" t="str">
        <f t="shared" ref="C2785:I2785" si="476">C1939</f>
        <v>East Midlands</v>
      </c>
      <c r="D2785" s="54">
        <f t="shared" si="476"/>
        <v>6</v>
      </c>
      <c r="E2785" s="54">
        <f t="shared" si="476"/>
        <v>2030</v>
      </c>
      <c r="F2785" s="54" t="str">
        <f t="shared" si="476"/>
        <v>Households, optimum sorting</v>
      </c>
      <c r="G2785" s="54">
        <f t="shared" si="476"/>
        <v>3</v>
      </c>
      <c r="H2785" s="54">
        <f t="shared" si="476"/>
        <v>0.53900000000000003</v>
      </c>
      <c r="I2785" s="54">
        <f t="shared" si="476"/>
        <v>0.53900000000000003</v>
      </c>
    </row>
    <row r="2786" spans="1:9" x14ac:dyDescent="0.25">
      <c r="A2786" s="54" t="str">
        <f t="shared" si="455"/>
        <v>BAU, cost</v>
      </c>
      <c r="B2786" s="54">
        <v>3</v>
      </c>
      <c r="C2786" s="54" t="str">
        <f t="shared" ref="C2786:I2786" si="477">C1940</f>
        <v>East Midlands</v>
      </c>
      <c r="D2786" s="54">
        <f t="shared" si="477"/>
        <v>6</v>
      </c>
      <c r="E2786" s="54">
        <f t="shared" si="477"/>
        <v>2031</v>
      </c>
      <c r="F2786" s="54" t="str">
        <f t="shared" si="477"/>
        <v>MSW-like C&amp;I, average 2010/16</v>
      </c>
      <c r="G2786" s="54">
        <f t="shared" si="477"/>
        <v>4</v>
      </c>
      <c r="H2786" s="54">
        <f t="shared" si="477"/>
        <v>0.40499999999999992</v>
      </c>
      <c r="I2786" s="54">
        <f t="shared" si="477"/>
        <v>0.40499999999999992</v>
      </c>
    </row>
    <row r="2787" spans="1:9" x14ac:dyDescent="0.25">
      <c r="A2787" s="54" t="str">
        <f t="shared" si="455"/>
        <v>BAU, cost</v>
      </c>
      <c r="B2787" s="54">
        <v>3</v>
      </c>
      <c r="C2787" s="54" t="str">
        <f t="shared" ref="C2787:I2787" si="478">C1941</f>
        <v>East Midlands</v>
      </c>
      <c r="D2787" s="54">
        <f t="shared" si="478"/>
        <v>6</v>
      </c>
      <c r="E2787" s="54">
        <f t="shared" si="478"/>
        <v>2031</v>
      </c>
      <c r="F2787" s="54" t="str">
        <f t="shared" si="478"/>
        <v>MSW-like C&amp;I, optimum sorting</v>
      </c>
      <c r="G2787" s="54">
        <f t="shared" si="478"/>
        <v>5</v>
      </c>
      <c r="H2787" s="54">
        <f t="shared" si="478"/>
        <v>0.59499999999999997</v>
      </c>
      <c r="I2787" s="54">
        <f t="shared" si="478"/>
        <v>0.59499999999999997</v>
      </c>
    </row>
    <row r="2788" spans="1:9" x14ac:dyDescent="0.25">
      <c r="A2788" s="54" t="str">
        <f t="shared" si="455"/>
        <v>BAU, cost</v>
      </c>
      <c r="B2788" s="54">
        <v>3</v>
      </c>
      <c r="C2788" s="54" t="str">
        <f t="shared" ref="C2788:I2788" si="479">C1942</f>
        <v>East Midlands</v>
      </c>
      <c r="D2788" s="54">
        <f t="shared" si="479"/>
        <v>6</v>
      </c>
      <c r="E2788" s="54">
        <f t="shared" si="479"/>
        <v>2032</v>
      </c>
      <c r="F2788" s="54" t="str">
        <f t="shared" si="479"/>
        <v>Householders, average 2010/11</v>
      </c>
      <c r="G2788" s="54">
        <f t="shared" si="479"/>
        <v>2</v>
      </c>
      <c r="H2788" s="54">
        <f t="shared" si="479"/>
        <v>0.39600000000000024</v>
      </c>
      <c r="I2788" s="54">
        <f t="shared" si="479"/>
        <v>0.39600000000000024</v>
      </c>
    </row>
    <row r="2789" spans="1:9" x14ac:dyDescent="0.25">
      <c r="A2789" s="54" t="str">
        <f t="shared" si="455"/>
        <v>BAU, cost</v>
      </c>
      <c r="B2789" s="54">
        <v>3</v>
      </c>
      <c r="C2789" s="54" t="str">
        <f t="shared" ref="C2789:I2789" si="480">C1943</f>
        <v>East Midlands</v>
      </c>
      <c r="D2789" s="54">
        <f t="shared" si="480"/>
        <v>6</v>
      </c>
      <c r="E2789" s="54">
        <f t="shared" si="480"/>
        <v>2032</v>
      </c>
      <c r="F2789" s="54" t="str">
        <f t="shared" si="480"/>
        <v>Households, optimum sorting</v>
      </c>
      <c r="G2789" s="54">
        <f t="shared" si="480"/>
        <v>3</v>
      </c>
      <c r="H2789" s="54">
        <f t="shared" si="480"/>
        <v>0.60400000000000009</v>
      </c>
      <c r="I2789" s="54">
        <f t="shared" si="480"/>
        <v>0.60400000000000009</v>
      </c>
    </row>
    <row r="2790" spans="1:9" x14ac:dyDescent="0.25">
      <c r="A2790" s="54" t="str">
        <f t="shared" si="455"/>
        <v>BAU, cost</v>
      </c>
      <c r="B2790" s="54">
        <v>3</v>
      </c>
      <c r="C2790" s="54" t="str">
        <f t="shared" ref="C2790:I2790" si="481">C1944</f>
        <v>East Midlands</v>
      </c>
      <c r="D2790" s="54">
        <f t="shared" si="481"/>
        <v>6</v>
      </c>
      <c r="E2790" s="54">
        <f t="shared" si="481"/>
        <v>2033</v>
      </c>
      <c r="F2790" s="54" t="str">
        <f t="shared" si="481"/>
        <v>MSW-like C&amp;I, average 2010/17</v>
      </c>
      <c r="G2790" s="54">
        <f t="shared" si="481"/>
        <v>4</v>
      </c>
      <c r="H2790" s="54">
        <f t="shared" si="481"/>
        <v>0.34099999999999991</v>
      </c>
      <c r="I2790" s="54">
        <f t="shared" si="481"/>
        <v>0.34099999999999991</v>
      </c>
    </row>
    <row r="2791" spans="1:9" x14ac:dyDescent="0.25">
      <c r="A2791" s="54" t="str">
        <f t="shared" si="455"/>
        <v>BAU, cost</v>
      </c>
      <c r="B2791" s="54">
        <v>3</v>
      </c>
      <c r="C2791" s="54" t="str">
        <f t="shared" ref="C2791:I2791" si="482">C1945</f>
        <v>East Midlands</v>
      </c>
      <c r="D2791" s="54">
        <f t="shared" si="482"/>
        <v>6</v>
      </c>
      <c r="E2791" s="54">
        <f t="shared" si="482"/>
        <v>2033</v>
      </c>
      <c r="F2791" s="54" t="str">
        <f t="shared" si="482"/>
        <v>MSW-like C&amp;I, optimum sorting</v>
      </c>
      <c r="G2791" s="54">
        <f t="shared" si="482"/>
        <v>5</v>
      </c>
      <c r="H2791" s="54">
        <f t="shared" si="482"/>
        <v>0.65900000000000003</v>
      </c>
      <c r="I2791" s="54">
        <f t="shared" si="482"/>
        <v>0.65900000000000003</v>
      </c>
    </row>
    <row r="2792" spans="1:9" x14ac:dyDescent="0.25">
      <c r="A2792" s="54" t="str">
        <f t="shared" si="455"/>
        <v>BAU, cost</v>
      </c>
      <c r="B2792" s="54">
        <v>3</v>
      </c>
      <c r="C2792" s="54" t="str">
        <f t="shared" ref="C2792:I2792" si="483">C1946</f>
        <v>East Midlands</v>
      </c>
      <c r="D2792" s="54">
        <f t="shared" si="483"/>
        <v>6</v>
      </c>
      <c r="E2792" s="54">
        <f t="shared" si="483"/>
        <v>2034</v>
      </c>
      <c r="F2792" s="54" t="str">
        <f t="shared" si="483"/>
        <v>Householders, average 2010/11</v>
      </c>
      <c r="G2792" s="54">
        <f t="shared" si="483"/>
        <v>2</v>
      </c>
      <c r="H2792" s="54">
        <f t="shared" si="483"/>
        <v>0.33100000000000024</v>
      </c>
      <c r="I2792" s="54">
        <f t="shared" si="483"/>
        <v>0.33100000000000024</v>
      </c>
    </row>
    <row r="2793" spans="1:9" x14ac:dyDescent="0.25">
      <c r="A2793" s="54" t="str">
        <f t="shared" si="455"/>
        <v>BAU, cost</v>
      </c>
      <c r="B2793" s="54">
        <v>3</v>
      </c>
      <c r="C2793" s="54" t="str">
        <f t="shared" ref="C2793:I2793" si="484">C1947</f>
        <v>East Midlands</v>
      </c>
      <c r="D2793" s="54">
        <f t="shared" si="484"/>
        <v>6</v>
      </c>
      <c r="E2793" s="54">
        <f t="shared" si="484"/>
        <v>2034</v>
      </c>
      <c r="F2793" s="54" t="str">
        <f t="shared" si="484"/>
        <v>Households, optimum sorting</v>
      </c>
      <c r="G2793" s="54">
        <f t="shared" si="484"/>
        <v>3</v>
      </c>
      <c r="H2793" s="54">
        <f t="shared" si="484"/>
        <v>0.66900000000000004</v>
      </c>
      <c r="I2793" s="54">
        <f t="shared" si="484"/>
        <v>0.66900000000000004</v>
      </c>
    </row>
    <row r="2794" spans="1:9" x14ac:dyDescent="0.25">
      <c r="A2794" s="54" t="str">
        <f t="shared" si="455"/>
        <v>BAU, cost</v>
      </c>
      <c r="B2794" s="54">
        <v>3</v>
      </c>
      <c r="C2794" s="54" t="str">
        <f t="shared" ref="C2794:I2794" si="485">C1948</f>
        <v>East Midlands</v>
      </c>
      <c r="D2794" s="54">
        <f t="shared" si="485"/>
        <v>6</v>
      </c>
      <c r="E2794" s="54">
        <f t="shared" si="485"/>
        <v>2035</v>
      </c>
      <c r="F2794" s="54" t="str">
        <f t="shared" si="485"/>
        <v>MSW-like C&amp;I, average 2010/18</v>
      </c>
      <c r="G2794" s="54">
        <f t="shared" si="485"/>
        <v>4</v>
      </c>
      <c r="H2794" s="54">
        <f t="shared" si="485"/>
        <v>0.27699999999999991</v>
      </c>
      <c r="I2794" s="54">
        <f t="shared" si="485"/>
        <v>0.27699999999999991</v>
      </c>
    </row>
    <row r="2795" spans="1:9" x14ac:dyDescent="0.25">
      <c r="A2795" s="54" t="str">
        <f t="shared" si="455"/>
        <v>BAU, cost</v>
      </c>
      <c r="B2795" s="54">
        <v>3</v>
      </c>
      <c r="C2795" s="54" t="str">
        <f t="shared" ref="C2795:I2795" si="486">C1949</f>
        <v>East Midlands</v>
      </c>
      <c r="D2795" s="54">
        <f t="shared" si="486"/>
        <v>6</v>
      </c>
      <c r="E2795" s="54">
        <f t="shared" si="486"/>
        <v>2035</v>
      </c>
      <c r="F2795" s="54" t="str">
        <f t="shared" si="486"/>
        <v>MSW-like C&amp;I, optimum sorting</v>
      </c>
      <c r="G2795" s="54">
        <f t="shared" si="486"/>
        <v>5</v>
      </c>
      <c r="H2795" s="54">
        <f t="shared" si="486"/>
        <v>0.72300000000000009</v>
      </c>
      <c r="I2795" s="54">
        <f t="shared" si="486"/>
        <v>0.72300000000000009</v>
      </c>
    </row>
    <row r="2796" spans="1:9" x14ac:dyDescent="0.25">
      <c r="A2796" s="54" t="str">
        <f t="shared" si="455"/>
        <v>BAU, cost</v>
      </c>
      <c r="B2796" s="54">
        <v>3</v>
      </c>
      <c r="C2796" s="54" t="str">
        <f t="shared" ref="C2796:I2796" si="487">C1950</f>
        <v>East Midlands</v>
      </c>
      <c r="D2796" s="54">
        <f t="shared" si="487"/>
        <v>6</v>
      </c>
      <c r="E2796" s="54">
        <f t="shared" si="487"/>
        <v>2036</v>
      </c>
      <c r="F2796" s="54" t="str">
        <f t="shared" si="487"/>
        <v>Householders, average 2010/11</v>
      </c>
      <c r="G2796" s="54">
        <f t="shared" si="487"/>
        <v>2</v>
      </c>
      <c r="H2796" s="54">
        <f t="shared" si="487"/>
        <v>0.26600000000000024</v>
      </c>
      <c r="I2796" s="54">
        <f t="shared" si="487"/>
        <v>0.26600000000000024</v>
      </c>
    </row>
    <row r="2797" spans="1:9" x14ac:dyDescent="0.25">
      <c r="A2797" s="54" t="str">
        <f t="shared" si="455"/>
        <v>BAU, cost</v>
      </c>
      <c r="B2797" s="54">
        <v>3</v>
      </c>
      <c r="C2797" s="54" t="str">
        <f t="shared" ref="C2797:I2797" si="488">C1951</f>
        <v>East Midlands</v>
      </c>
      <c r="D2797" s="54">
        <f t="shared" si="488"/>
        <v>6</v>
      </c>
      <c r="E2797" s="54">
        <f t="shared" si="488"/>
        <v>2036</v>
      </c>
      <c r="F2797" s="54" t="str">
        <f t="shared" si="488"/>
        <v>Households, optimum sorting</v>
      </c>
      <c r="G2797" s="54">
        <f t="shared" si="488"/>
        <v>3</v>
      </c>
      <c r="H2797" s="54">
        <f t="shared" si="488"/>
        <v>0.73399999999999999</v>
      </c>
      <c r="I2797" s="54">
        <f t="shared" si="488"/>
        <v>0.73399999999999999</v>
      </c>
    </row>
    <row r="2798" spans="1:9" x14ac:dyDescent="0.25">
      <c r="A2798" s="54" t="str">
        <f t="shared" si="455"/>
        <v>BAU, cost</v>
      </c>
      <c r="B2798" s="54">
        <v>3</v>
      </c>
      <c r="C2798" s="54" t="str">
        <f t="shared" ref="C2798:I2798" si="489">C1952</f>
        <v>East Midlands</v>
      </c>
      <c r="D2798" s="54">
        <f t="shared" si="489"/>
        <v>6</v>
      </c>
      <c r="E2798" s="54">
        <f t="shared" si="489"/>
        <v>2037</v>
      </c>
      <c r="F2798" s="54" t="str">
        <f t="shared" si="489"/>
        <v>MSW-like C&amp;I, average 2010/19</v>
      </c>
      <c r="G2798" s="54">
        <f t="shared" si="489"/>
        <v>4</v>
      </c>
      <c r="H2798" s="54">
        <f t="shared" si="489"/>
        <v>0.21299999999999991</v>
      </c>
      <c r="I2798" s="54">
        <f t="shared" si="489"/>
        <v>0.21299999999999991</v>
      </c>
    </row>
    <row r="2799" spans="1:9" x14ac:dyDescent="0.25">
      <c r="A2799" s="54" t="str">
        <f t="shared" si="455"/>
        <v>BAU, cost</v>
      </c>
      <c r="B2799" s="54">
        <v>3</v>
      </c>
      <c r="C2799" s="54" t="str">
        <f t="shared" ref="C2799:I2799" si="490">C1953</f>
        <v>East Midlands</v>
      </c>
      <c r="D2799" s="54">
        <f t="shared" si="490"/>
        <v>6</v>
      </c>
      <c r="E2799" s="54">
        <f t="shared" si="490"/>
        <v>2037</v>
      </c>
      <c r="F2799" s="54" t="str">
        <f t="shared" si="490"/>
        <v>MSW-like C&amp;I, optimum sorting</v>
      </c>
      <c r="G2799" s="54">
        <f t="shared" si="490"/>
        <v>5</v>
      </c>
      <c r="H2799" s="54">
        <f t="shared" si="490"/>
        <v>0.78700000000000014</v>
      </c>
      <c r="I2799" s="54">
        <f t="shared" si="490"/>
        <v>0.78700000000000014</v>
      </c>
    </row>
    <row r="2800" spans="1:9" x14ac:dyDescent="0.25">
      <c r="A2800" s="54" t="str">
        <f t="shared" si="455"/>
        <v>BAU, cost</v>
      </c>
      <c r="B2800" s="54">
        <v>3</v>
      </c>
      <c r="C2800" s="54" t="str">
        <f t="shared" ref="C2800:I2800" si="491">C1954</f>
        <v>East Midlands</v>
      </c>
      <c r="D2800" s="54">
        <f t="shared" si="491"/>
        <v>6</v>
      </c>
      <c r="E2800" s="54">
        <f t="shared" si="491"/>
        <v>2038</v>
      </c>
      <c r="F2800" s="54" t="str">
        <f t="shared" si="491"/>
        <v>Householders, average 2010/11</v>
      </c>
      <c r="G2800" s="54">
        <f t="shared" si="491"/>
        <v>2</v>
      </c>
      <c r="H2800" s="54">
        <f t="shared" si="491"/>
        <v>0.20100000000000023</v>
      </c>
      <c r="I2800" s="54">
        <f t="shared" si="491"/>
        <v>0.20100000000000023</v>
      </c>
    </row>
    <row r="2801" spans="1:9" x14ac:dyDescent="0.25">
      <c r="A2801" s="54" t="str">
        <f t="shared" si="455"/>
        <v>BAU, cost</v>
      </c>
      <c r="B2801" s="54">
        <v>3</v>
      </c>
      <c r="C2801" s="54" t="str">
        <f t="shared" ref="C2801:I2801" si="492">C1955</f>
        <v>East Midlands</v>
      </c>
      <c r="D2801" s="54">
        <f t="shared" si="492"/>
        <v>6</v>
      </c>
      <c r="E2801" s="54">
        <f t="shared" si="492"/>
        <v>2038</v>
      </c>
      <c r="F2801" s="54" t="str">
        <f t="shared" si="492"/>
        <v>Households, optimum sorting</v>
      </c>
      <c r="G2801" s="54">
        <f t="shared" si="492"/>
        <v>3</v>
      </c>
      <c r="H2801" s="54">
        <f t="shared" si="492"/>
        <v>0.79899999999999993</v>
      </c>
      <c r="I2801" s="54">
        <f t="shared" si="492"/>
        <v>0.79899999999999993</v>
      </c>
    </row>
    <row r="2802" spans="1:9" x14ac:dyDescent="0.25">
      <c r="A2802" s="54" t="str">
        <f t="shared" si="455"/>
        <v>BAU, cost</v>
      </c>
      <c r="B2802" s="54">
        <v>3</v>
      </c>
      <c r="C2802" s="54" t="str">
        <f t="shared" ref="C2802:I2802" si="493">C1956</f>
        <v>East Midlands</v>
      </c>
      <c r="D2802" s="54">
        <f t="shared" si="493"/>
        <v>6</v>
      </c>
      <c r="E2802" s="54">
        <f t="shared" si="493"/>
        <v>2039</v>
      </c>
      <c r="F2802" s="54" t="str">
        <f t="shared" si="493"/>
        <v>MSW-like C&amp;I, average 2010/20</v>
      </c>
      <c r="G2802" s="54">
        <f t="shared" si="493"/>
        <v>4</v>
      </c>
      <c r="H2802" s="54">
        <f t="shared" si="493"/>
        <v>0.14899999999999991</v>
      </c>
      <c r="I2802" s="54">
        <f t="shared" si="493"/>
        <v>0.14899999999999991</v>
      </c>
    </row>
    <row r="2803" spans="1:9" x14ac:dyDescent="0.25">
      <c r="A2803" s="54" t="str">
        <f t="shared" si="455"/>
        <v>BAU, cost</v>
      </c>
      <c r="B2803" s="54">
        <v>3</v>
      </c>
      <c r="C2803" s="54" t="str">
        <f t="shared" ref="C2803:I2803" si="494">C1957</f>
        <v>East Midlands</v>
      </c>
      <c r="D2803" s="54">
        <f t="shared" si="494"/>
        <v>6</v>
      </c>
      <c r="E2803" s="54">
        <f t="shared" si="494"/>
        <v>2039</v>
      </c>
      <c r="F2803" s="54" t="str">
        <f t="shared" si="494"/>
        <v>MSW-like C&amp;I, optimum sorting</v>
      </c>
      <c r="G2803" s="54">
        <f t="shared" si="494"/>
        <v>5</v>
      </c>
      <c r="H2803" s="54">
        <f t="shared" si="494"/>
        <v>0.8510000000000002</v>
      </c>
      <c r="I2803" s="54">
        <f t="shared" si="494"/>
        <v>0.8510000000000002</v>
      </c>
    </row>
    <row r="2804" spans="1:9" x14ac:dyDescent="0.25">
      <c r="A2804" s="54" t="str">
        <f t="shared" si="455"/>
        <v>BAU, cost</v>
      </c>
      <c r="B2804" s="54">
        <v>3</v>
      </c>
      <c r="C2804" s="54" t="str">
        <f t="shared" ref="C2804:I2804" si="495">C1958</f>
        <v>East Midlands</v>
      </c>
      <c r="D2804" s="54">
        <f t="shared" si="495"/>
        <v>6</v>
      </c>
      <c r="E2804" s="54">
        <f t="shared" si="495"/>
        <v>2040</v>
      </c>
      <c r="F2804" s="54" t="str">
        <f t="shared" si="495"/>
        <v>Householders, average 2010/11</v>
      </c>
      <c r="G2804" s="54">
        <f t="shared" si="495"/>
        <v>2</v>
      </c>
      <c r="H2804" s="54">
        <f t="shared" si="495"/>
        <v>0.13600000000000023</v>
      </c>
      <c r="I2804" s="54">
        <f t="shared" si="495"/>
        <v>0.13600000000000023</v>
      </c>
    </row>
    <row r="2805" spans="1:9" x14ac:dyDescent="0.25">
      <c r="A2805" s="54" t="str">
        <f t="shared" si="455"/>
        <v>BAU, cost</v>
      </c>
      <c r="B2805" s="54">
        <v>3</v>
      </c>
      <c r="C2805" s="54" t="str">
        <f t="shared" ref="C2805:I2805" si="496">C1959</f>
        <v>East Midlands</v>
      </c>
      <c r="D2805" s="54">
        <f t="shared" si="496"/>
        <v>6</v>
      </c>
      <c r="E2805" s="54">
        <f t="shared" si="496"/>
        <v>2040</v>
      </c>
      <c r="F2805" s="54" t="str">
        <f t="shared" si="496"/>
        <v>Households, optimum sorting</v>
      </c>
      <c r="G2805" s="54">
        <f t="shared" si="496"/>
        <v>3</v>
      </c>
      <c r="H2805" s="54">
        <f t="shared" si="496"/>
        <v>0.86399999999999988</v>
      </c>
      <c r="I2805" s="54">
        <f t="shared" si="496"/>
        <v>0.86399999999999988</v>
      </c>
    </row>
    <row r="2806" spans="1:9" x14ac:dyDescent="0.25">
      <c r="A2806" s="54" t="str">
        <f t="shared" si="455"/>
        <v>BAU, cost</v>
      </c>
      <c r="B2806" s="54">
        <v>3</v>
      </c>
      <c r="C2806" s="54" t="str">
        <f t="shared" ref="C2806:I2806" si="497">C1960</f>
        <v>East Midlands</v>
      </c>
      <c r="D2806" s="54">
        <f t="shared" si="497"/>
        <v>6</v>
      </c>
      <c r="E2806" s="54">
        <f t="shared" si="497"/>
        <v>2041</v>
      </c>
      <c r="F2806" s="54" t="str">
        <f t="shared" si="497"/>
        <v>MSW-like C&amp;I, average 2010/21</v>
      </c>
      <c r="G2806" s="54">
        <f t="shared" si="497"/>
        <v>4</v>
      </c>
      <c r="H2806" s="54">
        <f t="shared" si="497"/>
        <v>8.4999999999999909E-2</v>
      </c>
      <c r="I2806" s="54">
        <f t="shared" si="497"/>
        <v>8.4999999999999909E-2</v>
      </c>
    </row>
    <row r="2807" spans="1:9" x14ac:dyDescent="0.25">
      <c r="A2807" s="54" t="str">
        <f t="shared" si="455"/>
        <v>BAU, cost</v>
      </c>
      <c r="B2807" s="54">
        <v>3</v>
      </c>
      <c r="C2807" s="54" t="str">
        <f t="shared" ref="C2807:I2807" si="498">C1961</f>
        <v>East Midlands</v>
      </c>
      <c r="D2807" s="54">
        <f t="shared" si="498"/>
        <v>6</v>
      </c>
      <c r="E2807" s="54">
        <f t="shared" si="498"/>
        <v>2041</v>
      </c>
      <c r="F2807" s="54" t="str">
        <f t="shared" si="498"/>
        <v>MSW-like C&amp;I, optimum sorting</v>
      </c>
      <c r="G2807" s="54">
        <f t="shared" si="498"/>
        <v>5</v>
      </c>
      <c r="H2807" s="54">
        <f t="shared" si="498"/>
        <v>0.91500000000000026</v>
      </c>
      <c r="I2807" s="54">
        <f t="shared" si="498"/>
        <v>0.91500000000000026</v>
      </c>
    </row>
    <row r="2808" spans="1:9" x14ac:dyDescent="0.25">
      <c r="A2808" s="54" t="str">
        <f t="shared" si="455"/>
        <v>BAU, cost</v>
      </c>
      <c r="B2808" s="54">
        <v>3</v>
      </c>
      <c r="C2808" s="54" t="str">
        <f t="shared" ref="C2808:I2808" si="499">C1962</f>
        <v>Yorkshire and The Humber</v>
      </c>
      <c r="D2808" s="54">
        <f t="shared" si="499"/>
        <v>7</v>
      </c>
      <c r="E2808" s="54">
        <f t="shared" si="499"/>
        <v>2010</v>
      </c>
      <c r="F2808" s="54" t="str">
        <f t="shared" si="499"/>
        <v>Householders, average 2006/07</v>
      </c>
      <c r="G2808" s="54">
        <f t="shared" si="499"/>
        <v>1</v>
      </c>
      <c r="H2808" s="54">
        <f t="shared" si="499"/>
        <v>0.15</v>
      </c>
      <c r="I2808" s="54">
        <f t="shared" si="499"/>
        <v>0.15</v>
      </c>
    </row>
    <row r="2809" spans="1:9" x14ac:dyDescent="0.25">
      <c r="A2809" s="54" t="str">
        <f t="shared" si="455"/>
        <v>BAU, cost</v>
      </c>
      <c r="B2809" s="54">
        <v>3</v>
      </c>
      <c r="C2809" s="54" t="str">
        <f t="shared" ref="C2809:I2809" si="500">C1963</f>
        <v>Yorkshire and The Humber</v>
      </c>
      <c r="D2809" s="54">
        <f t="shared" si="500"/>
        <v>7</v>
      </c>
      <c r="E2809" s="54">
        <f t="shared" si="500"/>
        <v>2010</v>
      </c>
      <c r="F2809" s="54" t="str">
        <f t="shared" si="500"/>
        <v>Householders, average 2010/11</v>
      </c>
      <c r="G2809" s="54">
        <f t="shared" si="500"/>
        <v>2</v>
      </c>
      <c r="H2809" s="54">
        <f t="shared" si="500"/>
        <v>0.85</v>
      </c>
      <c r="I2809" s="54">
        <f t="shared" si="500"/>
        <v>0.85</v>
      </c>
    </row>
    <row r="2810" spans="1:9" x14ac:dyDescent="0.25">
      <c r="A2810" s="54" t="str">
        <f t="shared" si="455"/>
        <v>BAU, cost</v>
      </c>
      <c r="B2810" s="54">
        <v>3</v>
      </c>
      <c r="C2810" s="54" t="str">
        <f t="shared" ref="C2810:I2810" si="501">C1964</f>
        <v>Yorkshire and The Humber</v>
      </c>
      <c r="D2810" s="54">
        <f t="shared" si="501"/>
        <v>7</v>
      </c>
      <c r="E2810" s="54">
        <f t="shared" si="501"/>
        <v>2010</v>
      </c>
      <c r="F2810" s="54" t="str">
        <f t="shared" si="501"/>
        <v>MSW-like C&amp;I, average 2010/11</v>
      </c>
      <c r="G2810" s="54">
        <f t="shared" si="501"/>
        <v>4</v>
      </c>
      <c r="H2810" s="54">
        <f t="shared" si="501"/>
        <v>1</v>
      </c>
      <c r="I2810" s="54">
        <f t="shared" si="501"/>
        <v>1</v>
      </c>
    </row>
    <row r="2811" spans="1:9" x14ac:dyDescent="0.25">
      <c r="A2811" s="54" t="str">
        <f t="shared" si="455"/>
        <v>BAU, cost</v>
      </c>
      <c r="B2811" s="54">
        <v>3</v>
      </c>
      <c r="C2811" s="54" t="str">
        <f t="shared" ref="C2811:I2811" si="502">C1965</f>
        <v>Yorkshire and The Humber</v>
      </c>
      <c r="D2811" s="54">
        <f t="shared" si="502"/>
        <v>7</v>
      </c>
      <c r="E2811" s="54">
        <f t="shared" si="502"/>
        <v>2011</v>
      </c>
      <c r="F2811" s="54" t="str">
        <f t="shared" si="502"/>
        <v>Householders, average 2006/07</v>
      </c>
      <c r="G2811" s="54">
        <f t="shared" si="502"/>
        <v>1</v>
      </c>
      <c r="H2811" s="54">
        <f t="shared" si="502"/>
        <v>0.03</v>
      </c>
      <c r="I2811" s="54">
        <f t="shared" si="502"/>
        <v>0.03</v>
      </c>
    </row>
    <row r="2812" spans="1:9" x14ac:dyDescent="0.25">
      <c r="A2812" s="54" t="str">
        <f t="shared" si="455"/>
        <v>BAU, cost</v>
      </c>
      <c r="B2812" s="54">
        <v>3</v>
      </c>
      <c r="C2812" s="54" t="str">
        <f t="shared" ref="C2812:I2812" si="503">C1966</f>
        <v>Yorkshire and The Humber</v>
      </c>
      <c r="D2812" s="54">
        <f t="shared" si="503"/>
        <v>7</v>
      </c>
      <c r="E2812" s="54">
        <f t="shared" si="503"/>
        <v>2011</v>
      </c>
      <c r="F2812" s="54" t="str">
        <f t="shared" si="503"/>
        <v>Householders, average 2010/11</v>
      </c>
      <c r="G2812" s="54">
        <f t="shared" si="503"/>
        <v>2</v>
      </c>
      <c r="H2812" s="54">
        <f t="shared" si="503"/>
        <v>0.97</v>
      </c>
      <c r="I2812" s="54">
        <f t="shared" si="503"/>
        <v>0.97</v>
      </c>
    </row>
    <row r="2813" spans="1:9" x14ac:dyDescent="0.25">
      <c r="A2813" s="54" t="str">
        <f t="shared" si="455"/>
        <v>BAU, cost</v>
      </c>
      <c r="B2813" s="54">
        <v>3</v>
      </c>
      <c r="C2813" s="54" t="str">
        <f t="shared" ref="C2813:I2813" si="504">C1967</f>
        <v>Yorkshire and The Humber</v>
      </c>
      <c r="D2813" s="54">
        <f t="shared" si="504"/>
        <v>7</v>
      </c>
      <c r="E2813" s="54">
        <f t="shared" si="504"/>
        <v>2011</v>
      </c>
      <c r="F2813" s="54" t="str">
        <f t="shared" si="504"/>
        <v>MSW-like C&amp;I, average 2010/11</v>
      </c>
      <c r="G2813" s="54">
        <f t="shared" si="504"/>
        <v>4</v>
      </c>
      <c r="H2813" s="54">
        <f t="shared" si="504"/>
        <v>0.95</v>
      </c>
      <c r="I2813" s="54">
        <f t="shared" si="504"/>
        <v>0.95</v>
      </c>
    </row>
    <row r="2814" spans="1:9" x14ac:dyDescent="0.25">
      <c r="A2814" s="54" t="str">
        <f t="shared" si="455"/>
        <v>BAU, cost</v>
      </c>
      <c r="B2814" s="54">
        <v>3</v>
      </c>
      <c r="C2814" s="54" t="str">
        <f t="shared" ref="C2814:I2814" si="505">C1968</f>
        <v>Yorkshire and The Humber</v>
      </c>
      <c r="D2814" s="54">
        <f t="shared" si="505"/>
        <v>7</v>
      </c>
      <c r="E2814" s="54">
        <f t="shared" si="505"/>
        <v>2011</v>
      </c>
      <c r="F2814" s="54" t="str">
        <f t="shared" si="505"/>
        <v>MSW-like C&amp;I, optimum sorting</v>
      </c>
      <c r="G2814" s="54">
        <f t="shared" si="505"/>
        <v>5</v>
      </c>
      <c r="H2814" s="54">
        <f t="shared" si="505"/>
        <v>0.05</v>
      </c>
      <c r="I2814" s="54">
        <f t="shared" si="505"/>
        <v>0.05</v>
      </c>
    </row>
    <row r="2815" spans="1:9" x14ac:dyDescent="0.25">
      <c r="A2815" s="54" t="str">
        <f t="shared" si="455"/>
        <v>BAU, cost</v>
      </c>
      <c r="B2815" s="54">
        <v>3</v>
      </c>
      <c r="C2815" s="54" t="str">
        <f t="shared" ref="C2815:I2815" si="506">C1969</f>
        <v>Yorkshire and The Humber</v>
      </c>
      <c r="D2815" s="54">
        <f t="shared" si="506"/>
        <v>7</v>
      </c>
      <c r="E2815" s="54">
        <f t="shared" si="506"/>
        <v>2012</v>
      </c>
      <c r="F2815" s="54" t="str">
        <f t="shared" si="506"/>
        <v>Householders, average 2010/11</v>
      </c>
      <c r="G2815" s="54">
        <f t="shared" si="506"/>
        <v>2</v>
      </c>
      <c r="H2815" s="54">
        <f t="shared" si="506"/>
        <v>1</v>
      </c>
      <c r="I2815" s="54">
        <f t="shared" si="506"/>
        <v>1</v>
      </c>
    </row>
    <row r="2816" spans="1:9" x14ac:dyDescent="0.25">
      <c r="A2816" s="54" t="str">
        <f t="shared" si="455"/>
        <v>BAU, cost</v>
      </c>
      <c r="B2816" s="54">
        <v>3</v>
      </c>
      <c r="C2816" s="54" t="str">
        <f t="shared" ref="C2816:I2816" si="507">C1970</f>
        <v>Yorkshire and The Humber</v>
      </c>
      <c r="D2816" s="54">
        <f t="shared" si="507"/>
        <v>7</v>
      </c>
      <c r="E2816" s="54">
        <f t="shared" si="507"/>
        <v>2012</v>
      </c>
      <c r="F2816" s="54" t="str">
        <f t="shared" si="507"/>
        <v>MSW-like C&amp;I, average 2010/11</v>
      </c>
      <c r="G2816" s="54">
        <f t="shared" si="507"/>
        <v>4</v>
      </c>
      <c r="H2816" s="54">
        <f t="shared" si="507"/>
        <v>0.93799999999999994</v>
      </c>
      <c r="I2816" s="54">
        <f t="shared" si="507"/>
        <v>0.93799999999999994</v>
      </c>
    </row>
    <row r="2817" spans="1:9" x14ac:dyDescent="0.25">
      <c r="A2817" s="54" t="str">
        <f t="shared" si="455"/>
        <v>BAU, cost</v>
      </c>
      <c r="B2817" s="54">
        <v>3</v>
      </c>
      <c r="C2817" s="54" t="str">
        <f t="shared" ref="C2817:I2817" si="508">C1971</f>
        <v>Yorkshire and The Humber</v>
      </c>
      <c r="D2817" s="54">
        <f t="shared" si="508"/>
        <v>7</v>
      </c>
      <c r="E2817" s="54">
        <f t="shared" si="508"/>
        <v>2012</v>
      </c>
      <c r="F2817" s="54" t="str">
        <f t="shared" si="508"/>
        <v>MSW-like C&amp;I, optimum sorting</v>
      </c>
      <c r="G2817" s="54">
        <f t="shared" si="508"/>
        <v>5</v>
      </c>
      <c r="H2817" s="54">
        <f t="shared" si="508"/>
        <v>6.2E-2</v>
      </c>
      <c r="I2817" s="54">
        <f t="shared" si="508"/>
        <v>6.2E-2</v>
      </c>
    </row>
    <row r="2818" spans="1:9" x14ac:dyDescent="0.25">
      <c r="A2818" s="54" t="str">
        <f t="shared" si="455"/>
        <v>BAU, cost</v>
      </c>
      <c r="B2818" s="54">
        <v>3</v>
      </c>
      <c r="C2818" s="54" t="str">
        <f t="shared" ref="C2818:I2818" si="509">C1972</f>
        <v>Yorkshire and The Humber</v>
      </c>
      <c r="D2818" s="54">
        <f t="shared" si="509"/>
        <v>7</v>
      </c>
      <c r="E2818" s="54">
        <f t="shared" si="509"/>
        <v>2013</v>
      </c>
      <c r="F2818" s="54" t="str">
        <f t="shared" si="509"/>
        <v>Householders, average 2010/11</v>
      </c>
      <c r="G2818" s="54">
        <f t="shared" si="509"/>
        <v>2</v>
      </c>
      <c r="H2818" s="54">
        <f t="shared" si="509"/>
        <v>0.97899999999999998</v>
      </c>
      <c r="I2818" s="54">
        <f t="shared" si="509"/>
        <v>0.97899999999999998</v>
      </c>
    </row>
    <row r="2819" spans="1:9" x14ac:dyDescent="0.25">
      <c r="A2819" s="54" t="str">
        <f t="shared" si="455"/>
        <v>BAU, cost</v>
      </c>
      <c r="B2819" s="54">
        <v>3</v>
      </c>
      <c r="C2819" s="54" t="str">
        <f t="shared" ref="C2819:I2819" si="510">C1973</f>
        <v>Yorkshire and The Humber</v>
      </c>
      <c r="D2819" s="54">
        <f t="shared" si="510"/>
        <v>7</v>
      </c>
      <c r="E2819" s="54">
        <f t="shared" si="510"/>
        <v>2013</v>
      </c>
      <c r="F2819" s="54" t="str">
        <f t="shared" si="510"/>
        <v>Households, optimum sorting</v>
      </c>
      <c r="G2819" s="54">
        <f t="shared" si="510"/>
        <v>3</v>
      </c>
      <c r="H2819" s="54">
        <f t="shared" si="510"/>
        <v>2.1000000000000001E-2</v>
      </c>
      <c r="I2819" s="54">
        <f t="shared" si="510"/>
        <v>2.1000000000000001E-2</v>
      </c>
    </row>
    <row r="2820" spans="1:9" x14ac:dyDescent="0.25">
      <c r="A2820" s="54" t="str">
        <f t="shared" si="455"/>
        <v>BAU, cost</v>
      </c>
      <c r="B2820" s="54">
        <v>3</v>
      </c>
      <c r="C2820" s="54" t="str">
        <f t="shared" ref="C2820:I2820" si="511">C1974</f>
        <v>Yorkshire and The Humber</v>
      </c>
      <c r="D2820" s="54">
        <f t="shared" si="511"/>
        <v>7</v>
      </c>
      <c r="E2820" s="54">
        <f t="shared" si="511"/>
        <v>2013</v>
      </c>
      <c r="F2820" s="54" t="str">
        <f t="shared" si="511"/>
        <v>MSW-like C&amp;I, average 2010/11</v>
      </c>
      <c r="G2820" s="54">
        <f t="shared" si="511"/>
        <v>4</v>
      </c>
      <c r="H2820" s="54">
        <f t="shared" si="511"/>
        <v>0.92100000000000004</v>
      </c>
      <c r="I2820" s="54">
        <f t="shared" si="511"/>
        <v>0.92100000000000004</v>
      </c>
    </row>
    <row r="2821" spans="1:9" x14ac:dyDescent="0.25">
      <c r="A2821" s="54" t="str">
        <f t="shared" si="455"/>
        <v>BAU, cost</v>
      </c>
      <c r="B2821" s="54">
        <v>3</v>
      </c>
      <c r="C2821" s="54" t="str">
        <f t="shared" ref="C2821:I2821" si="512">C1975</f>
        <v>Yorkshire and The Humber</v>
      </c>
      <c r="D2821" s="54">
        <f t="shared" si="512"/>
        <v>7</v>
      </c>
      <c r="E2821" s="54">
        <f t="shared" si="512"/>
        <v>2013</v>
      </c>
      <c r="F2821" s="54" t="str">
        <f t="shared" si="512"/>
        <v>MSW-like C&amp;I, optimum sorting</v>
      </c>
      <c r="G2821" s="54">
        <f t="shared" si="512"/>
        <v>5</v>
      </c>
      <c r="H2821" s="54">
        <f t="shared" si="512"/>
        <v>7.9000000000000001E-2</v>
      </c>
      <c r="I2821" s="54">
        <f t="shared" si="512"/>
        <v>7.9000000000000001E-2</v>
      </c>
    </row>
    <row r="2822" spans="1:9" x14ac:dyDescent="0.25">
      <c r="A2822" s="54" t="str">
        <f t="shared" si="455"/>
        <v>BAU, cost</v>
      </c>
      <c r="B2822" s="54">
        <v>3</v>
      </c>
      <c r="C2822" s="54" t="str">
        <f t="shared" ref="C2822:I2822" si="513">C1976</f>
        <v>Yorkshire and The Humber</v>
      </c>
      <c r="D2822" s="54">
        <f t="shared" si="513"/>
        <v>7</v>
      </c>
      <c r="E2822" s="54">
        <f t="shared" si="513"/>
        <v>2014</v>
      </c>
      <c r="F2822" s="54" t="str">
        <f t="shared" si="513"/>
        <v>Householders, average 2010/11</v>
      </c>
      <c r="G2822" s="54">
        <f t="shared" si="513"/>
        <v>2</v>
      </c>
      <c r="H2822" s="54">
        <f t="shared" si="513"/>
        <v>0.95799999999999996</v>
      </c>
      <c r="I2822" s="54">
        <f t="shared" si="513"/>
        <v>0.95799999999999996</v>
      </c>
    </row>
    <row r="2823" spans="1:9" x14ac:dyDescent="0.25">
      <c r="A2823" s="54" t="str">
        <f t="shared" si="455"/>
        <v>BAU, cost</v>
      </c>
      <c r="B2823" s="54">
        <v>3</v>
      </c>
      <c r="C2823" s="54" t="str">
        <f t="shared" ref="C2823:I2823" si="514">C1977</f>
        <v>Yorkshire and The Humber</v>
      </c>
      <c r="D2823" s="54">
        <f t="shared" si="514"/>
        <v>7</v>
      </c>
      <c r="E2823" s="54">
        <f t="shared" si="514"/>
        <v>2014</v>
      </c>
      <c r="F2823" s="54" t="str">
        <f t="shared" si="514"/>
        <v>Households, optimum sorting</v>
      </c>
      <c r="G2823" s="54">
        <f t="shared" si="514"/>
        <v>3</v>
      </c>
      <c r="H2823" s="54">
        <f t="shared" si="514"/>
        <v>4.2000000000000003E-2</v>
      </c>
      <c r="I2823" s="54">
        <f t="shared" si="514"/>
        <v>4.2000000000000003E-2</v>
      </c>
    </row>
    <row r="2824" spans="1:9" x14ac:dyDescent="0.25">
      <c r="A2824" s="54" t="str">
        <f t="shared" si="455"/>
        <v>BAU, cost</v>
      </c>
      <c r="B2824" s="54">
        <v>3</v>
      </c>
      <c r="C2824" s="54" t="str">
        <f t="shared" ref="C2824:I2824" si="515">C1978</f>
        <v>Yorkshire and The Humber</v>
      </c>
      <c r="D2824" s="54">
        <f t="shared" si="515"/>
        <v>7</v>
      </c>
      <c r="E2824" s="54">
        <f t="shared" si="515"/>
        <v>2014</v>
      </c>
      <c r="F2824" s="54" t="str">
        <f t="shared" si="515"/>
        <v>MSW-like C&amp;I, average 2010/11</v>
      </c>
      <c r="G2824" s="54">
        <f t="shared" si="515"/>
        <v>4</v>
      </c>
      <c r="H2824" s="54">
        <f t="shared" si="515"/>
        <v>0.90300000000000002</v>
      </c>
      <c r="I2824" s="54">
        <f t="shared" si="515"/>
        <v>0.90300000000000002</v>
      </c>
    </row>
    <row r="2825" spans="1:9" x14ac:dyDescent="0.25">
      <c r="A2825" s="54" t="str">
        <f t="shared" si="455"/>
        <v>BAU, cost</v>
      </c>
      <c r="B2825" s="54">
        <v>3</v>
      </c>
      <c r="C2825" s="54" t="str">
        <f t="shared" ref="C2825:I2825" si="516">C1979</f>
        <v>Yorkshire and The Humber</v>
      </c>
      <c r="D2825" s="54">
        <f t="shared" si="516"/>
        <v>7</v>
      </c>
      <c r="E2825" s="54">
        <f t="shared" si="516"/>
        <v>2014</v>
      </c>
      <c r="F2825" s="54" t="str">
        <f t="shared" si="516"/>
        <v>MSW-like C&amp;I, optimum sorting</v>
      </c>
      <c r="G2825" s="54">
        <f t="shared" si="516"/>
        <v>5</v>
      </c>
      <c r="H2825" s="54">
        <f t="shared" si="516"/>
        <v>9.7000000000000003E-2</v>
      </c>
      <c r="I2825" s="54">
        <f t="shared" si="516"/>
        <v>9.7000000000000003E-2</v>
      </c>
    </row>
    <row r="2826" spans="1:9" x14ac:dyDescent="0.25">
      <c r="A2826" s="54" t="str">
        <f t="shared" si="455"/>
        <v>BAU, cost</v>
      </c>
      <c r="B2826" s="54">
        <v>3</v>
      </c>
      <c r="C2826" s="54" t="str">
        <f t="shared" ref="C2826:I2826" si="517">C1980</f>
        <v>Yorkshire and The Humber</v>
      </c>
      <c r="D2826" s="54">
        <f t="shared" si="517"/>
        <v>7</v>
      </c>
      <c r="E2826" s="54">
        <f t="shared" si="517"/>
        <v>2015</v>
      </c>
      <c r="F2826" s="54" t="str">
        <f t="shared" si="517"/>
        <v>Householders, average 2010/11</v>
      </c>
      <c r="G2826" s="54">
        <f t="shared" si="517"/>
        <v>2</v>
      </c>
      <c r="H2826" s="54">
        <f t="shared" si="517"/>
        <v>0.93699999999999994</v>
      </c>
      <c r="I2826" s="54">
        <f t="shared" si="517"/>
        <v>0.93699999999999994</v>
      </c>
    </row>
    <row r="2827" spans="1:9" x14ac:dyDescent="0.25">
      <c r="A2827" s="54" t="str">
        <f t="shared" si="455"/>
        <v>BAU, cost</v>
      </c>
      <c r="B2827" s="54">
        <v>3</v>
      </c>
      <c r="C2827" s="54" t="str">
        <f t="shared" ref="C2827:I2827" si="518">C1981</f>
        <v>Yorkshire and The Humber</v>
      </c>
      <c r="D2827" s="54">
        <f t="shared" si="518"/>
        <v>7</v>
      </c>
      <c r="E2827" s="54">
        <f t="shared" si="518"/>
        <v>2015</v>
      </c>
      <c r="F2827" s="54" t="str">
        <f t="shared" si="518"/>
        <v>Households, optimum sorting</v>
      </c>
      <c r="G2827" s="54">
        <f t="shared" si="518"/>
        <v>3</v>
      </c>
      <c r="H2827" s="54">
        <f t="shared" si="518"/>
        <v>6.3E-2</v>
      </c>
      <c r="I2827" s="54">
        <f t="shared" si="518"/>
        <v>6.3E-2</v>
      </c>
    </row>
    <row r="2828" spans="1:9" x14ac:dyDescent="0.25">
      <c r="A2828" s="54" t="str">
        <f t="shared" si="455"/>
        <v>BAU, cost</v>
      </c>
      <c r="B2828" s="54">
        <v>3</v>
      </c>
      <c r="C2828" s="54" t="str">
        <f t="shared" ref="C2828:I2828" si="519">C1982</f>
        <v>Yorkshire and The Humber</v>
      </c>
      <c r="D2828" s="54">
        <f t="shared" si="519"/>
        <v>7</v>
      </c>
      <c r="E2828" s="54">
        <f t="shared" si="519"/>
        <v>2015</v>
      </c>
      <c r="F2828" s="54" t="str">
        <f t="shared" si="519"/>
        <v>MSW-like C&amp;I, average 2010/11</v>
      </c>
      <c r="G2828" s="54">
        <f t="shared" si="519"/>
        <v>4</v>
      </c>
      <c r="H2828" s="54">
        <f t="shared" si="519"/>
        <v>0.88600000000000001</v>
      </c>
      <c r="I2828" s="54">
        <f t="shared" si="519"/>
        <v>0.88600000000000001</v>
      </c>
    </row>
    <row r="2829" spans="1:9" x14ac:dyDescent="0.25">
      <c r="A2829" s="54" t="str">
        <f t="shared" ref="A2829:A2892" si="520">A1983</f>
        <v>BAU, cost</v>
      </c>
      <c r="B2829" s="54">
        <v>3</v>
      </c>
      <c r="C2829" s="54" t="str">
        <f t="shared" ref="C2829:I2829" si="521">C1983</f>
        <v>Yorkshire and The Humber</v>
      </c>
      <c r="D2829" s="54">
        <f t="shared" si="521"/>
        <v>7</v>
      </c>
      <c r="E2829" s="54">
        <f t="shared" si="521"/>
        <v>2015</v>
      </c>
      <c r="F2829" s="54" t="str">
        <f t="shared" si="521"/>
        <v>MSW-like C&amp;I, optimum sorting</v>
      </c>
      <c r="G2829" s="54">
        <f t="shared" si="521"/>
        <v>5</v>
      </c>
      <c r="H2829" s="54">
        <f t="shared" si="521"/>
        <v>0.114</v>
      </c>
      <c r="I2829" s="54">
        <f t="shared" si="521"/>
        <v>0.114</v>
      </c>
    </row>
    <row r="2830" spans="1:9" x14ac:dyDescent="0.25">
      <c r="A2830" s="54" t="str">
        <f t="shared" si="520"/>
        <v>BAU, cost</v>
      </c>
      <c r="B2830" s="54">
        <v>3</v>
      </c>
      <c r="C2830" s="54" t="str">
        <f t="shared" ref="C2830:I2830" si="522">C1984</f>
        <v>Yorkshire and The Humber</v>
      </c>
      <c r="D2830" s="54">
        <f t="shared" si="522"/>
        <v>7</v>
      </c>
      <c r="E2830" s="54">
        <f t="shared" si="522"/>
        <v>2016</v>
      </c>
      <c r="F2830" s="54" t="str">
        <f t="shared" si="522"/>
        <v>Householders, average 2010/11</v>
      </c>
      <c r="G2830" s="54">
        <f t="shared" si="522"/>
        <v>2</v>
      </c>
      <c r="H2830" s="54">
        <f t="shared" si="522"/>
        <v>0.91599999999999993</v>
      </c>
      <c r="I2830" s="54">
        <f t="shared" si="522"/>
        <v>0.91599999999999993</v>
      </c>
    </row>
    <row r="2831" spans="1:9" x14ac:dyDescent="0.25">
      <c r="A2831" s="54" t="str">
        <f t="shared" si="520"/>
        <v>BAU, cost</v>
      </c>
      <c r="B2831" s="54">
        <v>3</v>
      </c>
      <c r="C2831" s="54" t="str">
        <f t="shared" ref="C2831:I2831" si="523">C1985</f>
        <v>Yorkshire and The Humber</v>
      </c>
      <c r="D2831" s="54">
        <f t="shared" si="523"/>
        <v>7</v>
      </c>
      <c r="E2831" s="54">
        <f t="shared" si="523"/>
        <v>2016</v>
      </c>
      <c r="F2831" s="54" t="str">
        <f t="shared" si="523"/>
        <v>Households, optimum sorting</v>
      </c>
      <c r="G2831" s="54">
        <f t="shared" si="523"/>
        <v>3</v>
      </c>
      <c r="H2831" s="54">
        <f t="shared" si="523"/>
        <v>8.4000000000000005E-2</v>
      </c>
      <c r="I2831" s="54">
        <f t="shared" si="523"/>
        <v>8.4000000000000005E-2</v>
      </c>
    </row>
    <row r="2832" spans="1:9" x14ac:dyDescent="0.25">
      <c r="A2832" s="54" t="str">
        <f t="shared" si="520"/>
        <v>BAU, cost</v>
      </c>
      <c r="B2832" s="54">
        <v>3</v>
      </c>
      <c r="C2832" s="54" t="str">
        <f t="shared" ref="C2832:I2832" si="524">C1986</f>
        <v>Yorkshire and The Humber</v>
      </c>
      <c r="D2832" s="54">
        <f t="shared" si="524"/>
        <v>7</v>
      </c>
      <c r="E2832" s="54">
        <f t="shared" si="524"/>
        <v>2017</v>
      </c>
      <c r="F2832" s="54" t="str">
        <f t="shared" si="524"/>
        <v>MSW-like C&amp;I, average 2010/11</v>
      </c>
      <c r="G2832" s="54">
        <f t="shared" si="524"/>
        <v>4</v>
      </c>
      <c r="H2832" s="54">
        <f t="shared" si="524"/>
        <v>0.85399999999999998</v>
      </c>
      <c r="I2832" s="54">
        <f t="shared" si="524"/>
        <v>0.85399999999999998</v>
      </c>
    </row>
    <row r="2833" spans="1:9" x14ac:dyDescent="0.25">
      <c r="A2833" s="54" t="str">
        <f t="shared" si="520"/>
        <v>BAU, cost</v>
      </c>
      <c r="B2833" s="54">
        <v>3</v>
      </c>
      <c r="C2833" s="54" t="str">
        <f t="shared" ref="C2833:I2833" si="525">C1987</f>
        <v>Yorkshire and The Humber</v>
      </c>
      <c r="D2833" s="54">
        <f t="shared" si="525"/>
        <v>7</v>
      </c>
      <c r="E2833" s="54">
        <f t="shared" si="525"/>
        <v>2017</v>
      </c>
      <c r="F2833" s="54" t="str">
        <f t="shared" si="525"/>
        <v>MSW-like C&amp;I, optimum sorting</v>
      </c>
      <c r="G2833" s="54">
        <f t="shared" si="525"/>
        <v>5</v>
      </c>
      <c r="H2833" s="54">
        <f t="shared" si="525"/>
        <v>0.14600000000000002</v>
      </c>
      <c r="I2833" s="54">
        <f t="shared" si="525"/>
        <v>0.14600000000000002</v>
      </c>
    </row>
    <row r="2834" spans="1:9" x14ac:dyDescent="0.25">
      <c r="A2834" s="54" t="str">
        <f t="shared" si="520"/>
        <v>BAU, cost</v>
      </c>
      <c r="B2834" s="54">
        <v>3</v>
      </c>
      <c r="C2834" s="54" t="str">
        <f t="shared" ref="C2834:I2834" si="526">C1988</f>
        <v>Yorkshire and The Humber</v>
      </c>
      <c r="D2834" s="54">
        <f t="shared" si="526"/>
        <v>7</v>
      </c>
      <c r="E2834" s="54">
        <f t="shared" si="526"/>
        <v>2017</v>
      </c>
      <c r="F2834" s="54" t="str">
        <f t="shared" si="526"/>
        <v>Householders, average 2010/11</v>
      </c>
      <c r="G2834" s="54">
        <f t="shared" si="526"/>
        <v>2</v>
      </c>
      <c r="H2834" s="54">
        <f t="shared" si="526"/>
        <v>0.88349999999999995</v>
      </c>
      <c r="I2834" s="54">
        <f t="shared" si="526"/>
        <v>0.88349999999999995</v>
      </c>
    </row>
    <row r="2835" spans="1:9" x14ac:dyDescent="0.25">
      <c r="A2835" s="54" t="str">
        <f t="shared" si="520"/>
        <v>BAU, cost</v>
      </c>
      <c r="B2835" s="54">
        <v>3</v>
      </c>
      <c r="C2835" s="54" t="str">
        <f t="shared" ref="C2835:I2835" si="527">C1989</f>
        <v>Yorkshire and The Humber</v>
      </c>
      <c r="D2835" s="54">
        <f t="shared" si="527"/>
        <v>7</v>
      </c>
      <c r="E2835" s="54">
        <f t="shared" si="527"/>
        <v>2017</v>
      </c>
      <c r="F2835" s="54" t="str">
        <f t="shared" si="527"/>
        <v>Households, optimum sorting</v>
      </c>
      <c r="G2835" s="54">
        <f t="shared" si="527"/>
        <v>3</v>
      </c>
      <c r="H2835" s="54">
        <f t="shared" si="527"/>
        <v>0.11650000000000001</v>
      </c>
      <c r="I2835" s="54">
        <f t="shared" si="527"/>
        <v>0.11650000000000001</v>
      </c>
    </row>
    <row r="2836" spans="1:9" x14ac:dyDescent="0.25">
      <c r="A2836" s="54" t="str">
        <f t="shared" si="520"/>
        <v>BAU, cost</v>
      </c>
      <c r="B2836" s="54">
        <v>3</v>
      </c>
      <c r="C2836" s="54" t="str">
        <f t="shared" ref="C2836:I2836" si="528">C1990</f>
        <v>Yorkshire and The Humber</v>
      </c>
      <c r="D2836" s="54">
        <f t="shared" si="528"/>
        <v>7</v>
      </c>
      <c r="E2836" s="54">
        <f t="shared" si="528"/>
        <v>2018</v>
      </c>
      <c r="F2836" s="54" t="str">
        <f t="shared" si="528"/>
        <v>MSW-like C&amp;I, average 2010/11</v>
      </c>
      <c r="G2836" s="54">
        <f t="shared" si="528"/>
        <v>4</v>
      </c>
      <c r="H2836" s="54">
        <f t="shared" si="528"/>
        <v>0.82199999999999995</v>
      </c>
      <c r="I2836" s="54">
        <f t="shared" si="528"/>
        <v>0.82199999999999995</v>
      </c>
    </row>
    <row r="2837" spans="1:9" x14ac:dyDescent="0.25">
      <c r="A2837" s="54" t="str">
        <f t="shared" si="520"/>
        <v>BAU, cost</v>
      </c>
      <c r="B2837" s="54">
        <v>3</v>
      </c>
      <c r="C2837" s="54" t="str">
        <f t="shared" ref="C2837:I2837" si="529">C1991</f>
        <v>Yorkshire and The Humber</v>
      </c>
      <c r="D2837" s="54">
        <f t="shared" si="529"/>
        <v>7</v>
      </c>
      <c r="E2837" s="54">
        <f t="shared" si="529"/>
        <v>2018</v>
      </c>
      <c r="F2837" s="54" t="str">
        <f t="shared" si="529"/>
        <v>MSW-like C&amp;I, optimum sorting</v>
      </c>
      <c r="G2837" s="54">
        <f t="shared" si="529"/>
        <v>5</v>
      </c>
      <c r="H2837" s="54">
        <f t="shared" si="529"/>
        <v>0.17800000000000002</v>
      </c>
      <c r="I2837" s="54">
        <f t="shared" si="529"/>
        <v>0.17800000000000002</v>
      </c>
    </row>
    <row r="2838" spans="1:9" x14ac:dyDescent="0.25">
      <c r="A2838" s="54" t="str">
        <f t="shared" si="520"/>
        <v>BAU, cost</v>
      </c>
      <c r="B2838" s="54">
        <v>3</v>
      </c>
      <c r="C2838" s="54" t="str">
        <f t="shared" ref="C2838:I2838" si="530">C1992</f>
        <v>Yorkshire and The Humber</v>
      </c>
      <c r="D2838" s="54">
        <f t="shared" si="530"/>
        <v>7</v>
      </c>
      <c r="E2838" s="54">
        <f t="shared" si="530"/>
        <v>2018</v>
      </c>
      <c r="F2838" s="54" t="str">
        <f t="shared" si="530"/>
        <v>Householders, average 2010/11</v>
      </c>
      <c r="G2838" s="54">
        <f t="shared" si="530"/>
        <v>2</v>
      </c>
      <c r="H2838" s="54">
        <f t="shared" si="530"/>
        <v>0.85099999999999998</v>
      </c>
      <c r="I2838" s="54">
        <f t="shared" si="530"/>
        <v>0.85099999999999998</v>
      </c>
    </row>
    <row r="2839" spans="1:9" x14ac:dyDescent="0.25">
      <c r="A2839" s="54" t="str">
        <f t="shared" si="520"/>
        <v>BAU, cost</v>
      </c>
      <c r="B2839" s="54">
        <v>3</v>
      </c>
      <c r="C2839" s="54" t="str">
        <f t="shared" ref="C2839:I2839" si="531">C1993</f>
        <v>Yorkshire and The Humber</v>
      </c>
      <c r="D2839" s="54">
        <f t="shared" si="531"/>
        <v>7</v>
      </c>
      <c r="E2839" s="54">
        <f t="shared" si="531"/>
        <v>2018</v>
      </c>
      <c r="F2839" s="54" t="str">
        <f t="shared" si="531"/>
        <v>Households, optimum sorting</v>
      </c>
      <c r="G2839" s="54">
        <f t="shared" si="531"/>
        <v>3</v>
      </c>
      <c r="H2839" s="54">
        <f t="shared" si="531"/>
        <v>0.14900000000000002</v>
      </c>
      <c r="I2839" s="54">
        <f t="shared" si="531"/>
        <v>0.14900000000000002</v>
      </c>
    </row>
    <row r="2840" spans="1:9" x14ac:dyDescent="0.25">
      <c r="A2840" s="54" t="str">
        <f t="shared" si="520"/>
        <v>BAU, cost</v>
      </c>
      <c r="B2840" s="54">
        <v>3</v>
      </c>
      <c r="C2840" s="54" t="str">
        <f t="shared" ref="C2840:I2840" si="532">C1994</f>
        <v>Yorkshire and The Humber</v>
      </c>
      <c r="D2840" s="54">
        <f t="shared" si="532"/>
        <v>7</v>
      </c>
      <c r="E2840" s="54">
        <f t="shared" si="532"/>
        <v>2019</v>
      </c>
      <c r="F2840" s="54" t="str">
        <f t="shared" si="532"/>
        <v>MSW-like C&amp;I, average 2010/11</v>
      </c>
      <c r="G2840" s="54">
        <f t="shared" si="532"/>
        <v>4</v>
      </c>
      <c r="H2840" s="54">
        <f t="shared" si="532"/>
        <v>0.78999999999999992</v>
      </c>
      <c r="I2840" s="54">
        <f t="shared" si="532"/>
        <v>0.78999999999999992</v>
      </c>
    </row>
    <row r="2841" spans="1:9" x14ac:dyDescent="0.25">
      <c r="A2841" s="54" t="str">
        <f t="shared" si="520"/>
        <v>BAU, cost</v>
      </c>
      <c r="B2841" s="54">
        <v>3</v>
      </c>
      <c r="C2841" s="54" t="str">
        <f t="shared" ref="C2841:I2841" si="533">C1995</f>
        <v>Yorkshire and The Humber</v>
      </c>
      <c r="D2841" s="54">
        <f t="shared" si="533"/>
        <v>7</v>
      </c>
      <c r="E2841" s="54">
        <f t="shared" si="533"/>
        <v>2019</v>
      </c>
      <c r="F2841" s="54" t="str">
        <f t="shared" si="533"/>
        <v>MSW-like C&amp;I, optimum sorting</v>
      </c>
      <c r="G2841" s="54">
        <f t="shared" si="533"/>
        <v>5</v>
      </c>
      <c r="H2841" s="54">
        <f t="shared" si="533"/>
        <v>0.21000000000000002</v>
      </c>
      <c r="I2841" s="54">
        <f t="shared" si="533"/>
        <v>0.21000000000000002</v>
      </c>
    </row>
    <row r="2842" spans="1:9" x14ac:dyDescent="0.25">
      <c r="A2842" s="54" t="str">
        <f t="shared" si="520"/>
        <v>BAU, cost</v>
      </c>
      <c r="B2842" s="54">
        <v>3</v>
      </c>
      <c r="C2842" s="54" t="str">
        <f t="shared" ref="C2842:I2842" si="534">C1996</f>
        <v>Yorkshire and The Humber</v>
      </c>
      <c r="D2842" s="54">
        <f t="shared" si="534"/>
        <v>7</v>
      </c>
      <c r="E2842" s="54">
        <f t="shared" si="534"/>
        <v>2019</v>
      </c>
      <c r="F2842" s="54" t="str">
        <f t="shared" si="534"/>
        <v>Householders, average 2010/11</v>
      </c>
      <c r="G2842" s="54">
        <f t="shared" si="534"/>
        <v>2</v>
      </c>
      <c r="H2842" s="54">
        <f t="shared" si="534"/>
        <v>0.81850000000000001</v>
      </c>
      <c r="I2842" s="54">
        <f t="shared" si="534"/>
        <v>0.81850000000000001</v>
      </c>
    </row>
    <row r="2843" spans="1:9" x14ac:dyDescent="0.25">
      <c r="A2843" s="54" t="str">
        <f t="shared" si="520"/>
        <v>BAU, cost</v>
      </c>
      <c r="B2843" s="54">
        <v>3</v>
      </c>
      <c r="C2843" s="54" t="str">
        <f t="shared" ref="C2843:I2843" si="535">C1997</f>
        <v>Yorkshire and The Humber</v>
      </c>
      <c r="D2843" s="54">
        <f t="shared" si="535"/>
        <v>7</v>
      </c>
      <c r="E2843" s="54">
        <f t="shared" si="535"/>
        <v>2019</v>
      </c>
      <c r="F2843" s="54" t="str">
        <f t="shared" si="535"/>
        <v>Households, optimum sorting</v>
      </c>
      <c r="G2843" s="54">
        <f t="shared" si="535"/>
        <v>3</v>
      </c>
      <c r="H2843" s="54">
        <f t="shared" si="535"/>
        <v>0.18150000000000002</v>
      </c>
      <c r="I2843" s="54">
        <f t="shared" si="535"/>
        <v>0.18150000000000002</v>
      </c>
    </row>
    <row r="2844" spans="1:9" x14ac:dyDescent="0.25">
      <c r="A2844" s="54" t="str">
        <f t="shared" si="520"/>
        <v>BAU, cost</v>
      </c>
      <c r="B2844" s="54">
        <v>3</v>
      </c>
      <c r="C2844" s="54" t="str">
        <f t="shared" ref="C2844:I2844" si="536">C1998</f>
        <v>Yorkshire and The Humber</v>
      </c>
      <c r="D2844" s="54">
        <f t="shared" si="536"/>
        <v>7</v>
      </c>
      <c r="E2844" s="54">
        <f t="shared" si="536"/>
        <v>2020</v>
      </c>
      <c r="F2844" s="54" t="str">
        <f t="shared" si="536"/>
        <v>MSW-like C&amp;I, average 2010/11</v>
      </c>
      <c r="G2844" s="54">
        <f t="shared" si="536"/>
        <v>4</v>
      </c>
      <c r="H2844" s="54">
        <f t="shared" si="536"/>
        <v>0.7579999999999999</v>
      </c>
      <c r="I2844" s="54">
        <f t="shared" si="536"/>
        <v>0.7579999999999999</v>
      </c>
    </row>
    <row r="2845" spans="1:9" x14ac:dyDescent="0.25">
      <c r="A2845" s="54" t="str">
        <f t="shared" si="520"/>
        <v>BAU, cost</v>
      </c>
      <c r="B2845" s="54">
        <v>3</v>
      </c>
      <c r="C2845" s="54" t="str">
        <f t="shared" ref="C2845:I2845" si="537">C1999</f>
        <v>Yorkshire and The Humber</v>
      </c>
      <c r="D2845" s="54">
        <f t="shared" si="537"/>
        <v>7</v>
      </c>
      <c r="E2845" s="54">
        <f t="shared" si="537"/>
        <v>2020</v>
      </c>
      <c r="F2845" s="54" t="str">
        <f t="shared" si="537"/>
        <v>MSW-like C&amp;I, optimum sorting</v>
      </c>
      <c r="G2845" s="54">
        <f t="shared" si="537"/>
        <v>5</v>
      </c>
      <c r="H2845" s="54">
        <f t="shared" si="537"/>
        <v>0.24200000000000002</v>
      </c>
      <c r="I2845" s="54">
        <f t="shared" si="537"/>
        <v>0.24200000000000002</v>
      </c>
    </row>
    <row r="2846" spans="1:9" x14ac:dyDescent="0.25">
      <c r="A2846" s="54" t="str">
        <f t="shared" si="520"/>
        <v>BAU, cost</v>
      </c>
      <c r="B2846" s="54">
        <v>3</v>
      </c>
      <c r="C2846" s="54" t="str">
        <f t="shared" ref="C2846:I2846" si="538">C2000</f>
        <v>Yorkshire and The Humber</v>
      </c>
      <c r="D2846" s="54">
        <f t="shared" si="538"/>
        <v>7</v>
      </c>
      <c r="E2846" s="54">
        <f t="shared" si="538"/>
        <v>2020</v>
      </c>
      <c r="F2846" s="54" t="str">
        <f t="shared" si="538"/>
        <v>Householders, average 2010/11</v>
      </c>
      <c r="G2846" s="54">
        <f t="shared" si="538"/>
        <v>2</v>
      </c>
      <c r="H2846" s="54">
        <f t="shared" si="538"/>
        <v>0.78600000000000003</v>
      </c>
      <c r="I2846" s="54">
        <f t="shared" si="538"/>
        <v>0.78600000000000003</v>
      </c>
    </row>
    <row r="2847" spans="1:9" x14ac:dyDescent="0.25">
      <c r="A2847" s="54" t="str">
        <f t="shared" si="520"/>
        <v>BAU, cost</v>
      </c>
      <c r="B2847" s="54">
        <v>3</v>
      </c>
      <c r="C2847" s="54" t="str">
        <f t="shared" ref="C2847:I2847" si="539">C2001</f>
        <v>Yorkshire and The Humber</v>
      </c>
      <c r="D2847" s="54">
        <f t="shared" si="539"/>
        <v>7</v>
      </c>
      <c r="E2847" s="54">
        <f t="shared" si="539"/>
        <v>2020</v>
      </c>
      <c r="F2847" s="54" t="str">
        <f t="shared" si="539"/>
        <v>Households, optimum sorting</v>
      </c>
      <c r="G2847" s="54">
        <f t="shared" si="539"/>
        <v>3</v>
      </c>
      <c r="H2847" s="54">
        <f t="shared" si="539"/>
        <v>0.21400000000000002</v>
      </c>
      <c r="I2847" s="54">
        <f t="shared" si="539"/>
        <v>0.21400000000000002</v>
      </c>
    </row>
    <row r="2848" spans="1:9" x14ac:dyDescent="0.25">
      <c r="A2848" s="54" t="str">
        <f t="shared" si="520"/>
        <v>BAU, cost</v>
      </c>
      <c r="B2848" s="54">
        <v>3</v>
      </c>
      <c r="C2848" s="54" t="str">
        <f t="shared" ref="C2848:I2848" si="540">C2002</f>
        <v>Yorkshire and The Humber</v>
      </c>
      <c r="D2848" s="54">
        <f t="shared" si="540"/>
        <v>7</v>
      </c>
      <c r="E2848" s="54">
        <f t="shared" si="540"/>
        <v>2021</v>
      </c>
      <c r="F2848" s="54" t="str">
        <f t="shared" si="540"/>
        <v>MSW-like C&amp;I, average 2010/11</v>
      </c>
      <c r="G2848" s="54">
        <f t="shared" si="540"/>
        <v>4</v>
      </c>
      <c r="H2848" s="54">
        <f t="shared" si="540"/>
        <v>0.72499999999999998</v>
      </c>
      <c r="I2848" s="54">
        <f t="shared" si="540"/>
        <v>0.72499999999999998</v>
      </c>
    </row>
    <row r="2849" spans="1:9" x14ac:dyDescent="0.25">
      <c r="A2849" s="54" t="str">
        <f t="shared" si="520"/>
        <v>BAU, cost</v>
      </c>
      <c r="B2849" s="54">
        <v>3</v>
      </c>
      <c r="C2849" s="54" t="str">
        <f t="shared" ref="C2849:I2849" si="541">C2003</f>
        <v>Yorkshire and The Humber</v>
      </c>
      <c r="D2849" s="54">
        <f t="shared" si="541"/>
        <v>7</v>
      </c>
      <c r="E2849" s="54">
        <f t="shared" si="541"/>
        <v>2021</v>
      </c>
      <c r="F2849" s="54" t="str">
        <f t="shared" si="541"/>
        <v>MSW-like C&amp;I, optimum sorting</v>
      </c>
      <c r="G2849" s="54">
        <f t="shared" si="541"/>
        <v>5</v>
      </c>
      <c r="H2849" s="54">
        <f t="shared" si="541"/>
        <v>0.27500000000000002</v>
      </c>
      <c r="I2849" s="54">
        <f t="shared" si="541"/>
        <v>0.27500000000000002</v>
      </c>
    </row>
    <row r="2850" spans="1:9" x14ac:dyDescent="0.25">
      <c r="A2850" s="54" t="str">
        <f t="shared" si="520"/>
        <v>BAU, cost</v>
      </c>
      <c r="B2850" s="54">
        <v>3</v>
      </c>
      <c r="C2850" s="54" t="str">
        <f t="shared" ref="C2850:I2850" si="542">C2004</f>
        <v>Yorkshire and The Humber</v>
      </c>
      <c r="D2850" s="54">
        <f t="shared" si="542"/>
        <v>7</v>
      </c>
      <c r="E2850" s="54">
        <f t="shared" si="542"/>
        <v>2022</v>
      </c>
      <c r="F2850" s="54" t="str">
        <f t="shared" si="542"/>
        <v>Householders, average 2010/11</v>
      </c>
      <c r="G2850" s="54">
        <f t="shared" si="542"/>
        <v>2</v>
      </c>
      <c r="H2850" s="54">
        <f t="shared" si="542"/>
        <v>0.72100000000000009</v>
      </c>
      <c r="I2850" s="54">
        <f t="shared" si="542"/>
        <v>0.72100000000000009</v>
      </c>
    </row>
    <row r="2851" spans="1:9" x14ac:dyDescent="0.25">
      <c r="A2851" s="54" t="str">
        <f t="shared" si="520"/>
        <v>BAU, cost</v>
      </c>
      <c r="B2851" s="54">
        <v>3</v>
      </c>
      <c r="C2851" s="54" t="str">
        <f t="shared" ref="C2851:I2851" si="543">C2005</f>
        <v>Yorkshire and The Humber</v>
      </c>
      <c r="D2851" s="54">
        <f t="shared" si="543"/>
        <v>7</v>
      </c>
      <c r="E2851" s="54">
        <f t="shared" si="543"/>
        <v>2022</v>
      </c>
      <c r="F2851" s="54" t="str">
        <f t="shared" si="543"/>
        <v>Households, optimum sorting</v>
      </c>
      <c r="G2851" s="54">
        <f t="shared" si="543"/>
        <v>3</v>
      </c>
      <c r="H2851" s="54">
        <f t="shared" si="543"/>
        <v>0.27900000000000003</v>
      </c>
      <c r="I2851" s="54">
        <f t="shared" si="543"/>
        <v>0.27900000000000003</v>
      </c>
    </row>
    <row r="2852" spans="1:9" x14ac:dyDescent="0.25">
      <c r="A2852" s="54" t="str">
        <f t="shared" si="520"/>
        <v>BAU, cost</v>
      </c>
      <c r="B2852" s="54">
        <v>3</v>
      </c>
      <c r="C2852" s="54" t="str">
        <f t="shared" ref="C2852:I2852" si="544">C2006</f>
        <v>Yorkshire and The Humber</v>
      </c>
      <c r="D2852" s="54">
        <f t="shared" si="544"/>
        <v>7</v>
      </c>
      <c r="E2852" s="54">
        <f t="shared" si="544"/>
        <v>2023</v>
      </c>
      <c r="F2852" s="54" t="str">
        <f t="shared" si="544"/>
        <v>MSW-like C&amp;I, average 2010/12</v>
      </c>
      <c r="G2852" s="54">
        <f t="shared" si="544"/>
        <v>4</v>
      </c>
      <c r="H2852" s="54">
        <f t="shared" si="544"/>
        <v>0.66100000000000003</v>
      </c>
      <c r="I2852" s="54">
        <f t="shared" si="544"/>
        <v>0.66100000000000003</v>
      </c>
    </row>
    <row r="2853" spans="1:9" x14ac:dyDescent="0.25">
      <c r="A2853" s="54" t="str">
        <f t="shared" si="520"/>
        <v>BAU, cost</v>
      </c>
      <c r="B2853" s="54">
        <v>3</v>
      </c>
      <c r="C2853" s="54" t="str">
        <f t="shared" ref="C2853:I2853" si="545">C2007</f>
        <v>Yorkshire and The Humber</v>
      </c>
      <c r="D2853" s="54">
        <f t="shared" si="545"/>
        <v>7</v>
      </c>
      <c r="E2853" s="54">
        <f t="shared" si="545"/>
        <v>2023</v>
      </c>
      <c r="F2853" s="54" t="str">
        <f t="shared" si="545"/>
        <v>MSW-like C&amp;I, optimum sorting</v>
      </c>
      <c r="G2853" s="54">
        <f t="shared" si="545"/>
        <v>5</v>
      </c>
      <c r="H2853" s="54">
        <f t="shared" si="545"/>
        <v>0.33900000000000002</v>
      </c>
      <c r="I2853" s="54">
        <f t="shared" si="545"/>
        <v>0.33900000000000002</v>
      </c>
    </row>
    <row r="2854" spans="1:9" x14ac:dyDescent="0.25">
      <c r="A2854" s="54" t="str">
        <f t="shared" si="520"/>
        <v>BAU, cost</v>
      </c>
      <c r="B2854" s="54">
        <v>3</v>
      </c>
      <c r="C2854" s="54" t="str">
        <f t="shared" ref="C2854:I2854" si="546">C2008</f>
        <v>Yorkshire and The Humber</v>
      </c>
      <c r="D2854" s="54">
        <f t="shared" si="546"/>
        <v>7</v>
      </c>
      <c r="E2854" s="54">
        <f t="shared" si="546"/>
        <v>2024</v>
      </c>
      <c r="F2854" s="54" t="str">
        <f t="shared" si="546"/>
        <v>Householders, average 2010/11</v>
      </c>
      <c r="G2854" s="54">
        <f t="shared" si="546"/>
        <v>2</v>
      </c>
      <c r="H2854" s="54">
        <f t="shared" si="546"/>
        <v>0.65600000000000014</v>
      </c>
      <c r="I2854" s="54">
        <f t="shared" si="546"/>
        <v>0.65600000000000014</v>
      </c>
    </row>
    <row r="2855" spans="1:9" x14ac:dyDescent="0.25">
      <c r="A2855" s="54" t="str">
        <f t="shared" si="520"/>
        <v>BAU, cost</v>
      </c>
      <c r="B2855" s="54">
        <v>3</v>
      </c>
      <c r="C2855" s="54" t="str">
        <f t="shared" ref="C2855:I2855" si="547">C2009</f>
        <v>Yorkshire and The Humber</v>
      </c>
      <c r="D2855" s="54">
        <f t="shared" si="547"/>
        <v>7</v>
      </c>
      <c r="E2855" s="54">
        <f t="shared" si="547"/>
        <v>2024</v>
      </c>
      <c r="F2855" s="54" t="str">
        <f t="shared" si="547"/>
        <v>Households, optimum sorting</v>
      </c>
      <c r="G2855" s="54">
        <f t="shared" si="547"/>
        <v>3</v>
      </c>
      <c r="H2855" s="54">
        <f t="shared" si="547"/>
        <v>0.34400000000000003</v>
      </c>
      <c r="I2855" s="54">
        <f t="shared" si="547"/>
        <v>0.34400000000000003</v>
      </c>
    </row>
    <row r="2856" spans="1:9" x14ac:dyDescent="0.25">
      <c r="A2856" s="54" t="str">
        <f t="shared" si="520"/>
        <v>BAU, cost</v>
      </c>
      <c r="B2856" s="54">
        <v>3</v>
      </c>
      <c r="C2856" s="54" t="str">
        <f t="shared" ref="C2856:I2856" si="548">C2010</f>
        <v>Yorkshire and The Humber</v>
      </c>
      <c r="D2856" s="54">
        <f t="shared" si="548"/>
        <v>7</v>
      </c>
      <c r="E2856" s="54">
        <f t="shared" si="548"/>
        <v>2025</v>
      </c>
      <c r="F2856" s="54" t="str">
        <f t="shared" si="548"/>
        <v>MSW-like C&amp;I, average 2010/13</v>
      </c>
      <c r="G2856" s="54">
        <f t="shared" si="548"/>
        <v>4</v>
      </c>
      <c r="H2856" s="54">
        <f t="shared" si="548"/>
        <v>0.59699999999999998</v>
      </c>
      <c r="I2856" s="54">
        <f t="shared" si="548"/>
        <v>0.59699999999999998</v>
      </c>
    </row>
    <row r="2857" spans="1:9" x14ac:dyDescent="0.25">
      <c r="A2857" s="54" t="str">
        <f t="shared" si="520"/>
        <v>BAU, cost</v>
      </c>
      <c r="B2857" s="54">
        <v>3</v>
      </c>
      <c r="C2857" s="54" t="str">
        <f t="shared" ref="C2857:I2857" si="549">C2011</f>
        <v>Yorkshire and The Humber</v>
      </c>
      <c r="D2857" s="54">
        <f t="shared" si="549"/>
        <v>7</v>
      </c>
      <c r="E2857" s="54">
        <f t="shared" si="549"/>
        <v>2025</v>
      </c>
      <c r="F2857" s="54" t="str">
        <f t="shared" si="549"/>
        <v>MSW-like C&amp;I, optimum sorting</v>
      </c>
      <c r="G2857" s="54">
        <f t="shared" si="549"/>
        <v>5</v>
      </c>
      <c r="H2857" s="54">
        <f t="shared" si="549"/>
        <v>0.40300000000000002</v>
      </c>
      <c r="I2857" s="54">
        <f t="shared" si="549"/>
        <v>0.40300000000000002</v>
      </c>
    </row>
    <row r="2858" spans="1:9" x14ac:dyDescent="0.25">
      <c r="A2858" s="54" t="str">
        <f t="shared" si="520"/>
        <v>BAU, cost</v>
      </c>
      <c r="B2858" s="54">
        <v>3</v>
      </c>
      <c r="C2858" s="54" t="str">
        <f t="shared" ref="C2858:I2858" si="550">C2012</f>
        <v>Yorkshire and The Humber</v>
      </c>
      <c r="D2858" s="54">
        <f t="shared" si="550"/>
        <v>7</v>
      </c>
      <c r="E2858" s="54">
        <f t="shared" si="550"/>
        <v>2026</v>
      </c>
      <c r="F2858" s="54" t="str">
        <f t="shared" si="550"/>
        <v>Householders, average 2010/11</v>
      </c>
      <c r="G2858" s="54">
        <f t="shared" si="550"/>
        <v>2</v>
      </c>
      <c r="H2858" s="54">
        <f t="shared" si="550"/>
        <v>0.59100000000000019</v>
      </c>
      <c r="I2858" s="54">
        <f t="shared" si="550"/>
        <v>0.59100000000000019</v>
      </c>
    </row>
    <row r="2859" spans="1:9" x14ac:dyDescent="0.25">
      <c r="A2859" s="54" t="str">
        <f t="shared" si="520"/>
        <v>BAU, cost</v>
      </c>
      <c r="B2859" s="54">
        <v>3</v>
      </c>
      <c r="C2859" s="54" t="str">
        <f t="shared" ref="C2859:I2859" si="551">C2013</f>
        <v>Yorkshire and The Humber</v>
      </c>
      <c r="D2859" s="54">
        <f t="shared" si="551"/>
        <v>7</v>
      </c>
      <c r="E2859" s="54">
        <f t="shared" si="551"/>
        <v>2026</v>
      </c>
      <c r="F2859" s="54" t="str">
        <f t="shared" si="551"/>
        <v>Households, optimum sorting</v>
      </c>
      <c r="G2859" s="54">
        <f t="shared" si="551"/>
        <v>3</v>
      </c>
      <c r="H2859" s="54">
        <f t="shared" si="551"/>
        <v>0.40900000000000003</v>
      </c>
      <c r="I2859" s="54">
        <f t="shared" si="551"/>
        <v>0.40900000000000003</v>
      </c>
    </row>
    <row r="2860" spans="1:9" x14ac:dyDescent="0.25">
      <c r="A2860" s="54" t="str">
        <f t="shared" si="520"/>
        <v>BAU, cost</v>
      </c>
      <c r="B2860" s="54">
        <v>3</v>
      </c>
      <c r="C2860" s="54" t="str">
        <f t="shared" ref="C2860:I2860" si="552">C2014</f>
        <v>Yorkshire and The Humber</v>
      </c>
      <c r="D2860" s="54">
        <f t="shared" si="552"/>
        <v>7</v>
      </c>
      <c r="E2860" s="54">
        <f t="shared" si="552"/>
        <v>2027</v>
      </c>
      <c r="F2860" s="54" t="str">
        <f t="shared" si="552"/>
        <v>MSW-like C&amp;I, average 2010/14</v>
      </c>
      <c r="G2860" s="54">
        <f t="shared" si="552"/>
        <v>4</v>
      </c>
      <c r="H2860" s="54">
        <f t="shared" si="552"/>
        <v>0.53299999999999992</v>
      </c>
      <c r="I2860" s="54">
        <f t="shared" si="552"/>
        <v>0.53299999999999992</v>
      </c>
    </row>
    <row r="2861" spans="1:9" x14ac:dyDescent="0.25">
      <c r="A2861" s="54" t="str">
        <f t="shared" si="520"/>
        <v>BAU, cost</v>
      </c>
      <c r="B2861" s="54">
        <v>3</v>
      </c>
      <c r="C2861" s="54" t="str">
        <f t="shared" ref="C2861:I2861" si="553">C2015</f>
        <v>Yorkshire and The Humber</v>
      </c>
      <c r="D2861" s="54">
        <f t="shared" si="553"/>
        <v>7</v>
      </c>
      <c r="E2861" s="54">
        <f t="shared" si="553"/>
        <v>2027</v>
      </c>
      <c r="F2861" s="54" t="str">
        <f t="shared" si="553"/>
        <v>MSW-like C&amp;I, optimum sorting</v>
      </c>
      <c r="G2861" s="54">
        <f t="shared" si="553"/>
        <v>5</v>
      </c>
      <c r="H2861" s="54">
        <f t="shared" si="553"/>
        <v>0.46700000000000003</v>
      </c>
      <c r="I2861" s="54">
        <f t="shared" si="553"/>
        <v>0.46700000000000003</v>
      </c>
    </row>
    <row r="2862" spans="1:9" x14ac:dyDescent="0.25">
      <c r="A2862" s="54" t="str">
        <f t="shared" si="520"/>
        <v>BAU, cost</v>
      </c>
      <c r="B2862" s="54">
        <v>3</v>
      </c>
      <c r="C2862" s="54" t="str">
        <f t="shared" ref="C2862:I2862" si="554">C2016</f>
        <v>Yorkshire and The Humber</v>
      </c>
      <c r="D2862" s="54">
        <f t="shared" si="554"/>
        <v>7</v>
      </c>
      <c r="E2862" s="54">
        <f t="shared" si="554"/>
        <v>2028</v>
      </c>
      <c r="F2862" s="54" t="str">
        <f t="shared" si="554"/>
        <v>Householders, average 2010/11</v>
      </c>
      <c r="G2862" s="54">
        <f t="shared" si="554"/>
        <v>2</v>
      </c>
      <c r="H2862" s="54">
        <f t="shared" si="554"/>
        <v>0.52600000000000025</v>
      </c>
      <c r="I2862" s="54">
        <f t="shared" si="554"/>
        <v>0.52600000000000025</v>
      </c>
    </row>
    <row r="2863" spans="1:9" x14ac:dyDescent="0.25">
      <c r="A2863" s="54" t="str">
        <f t="shared" si="520"/>
        <v>BAU, cost</v>
      </c>
      <c r="B2863" s="54">
        <v>3</v>
      </c>
      <c r="C2863" s="54" t="str">
        <f t="shared" ref="C2863:I2863" si="555">C2017</f>
        <v>Yorkshire and The Humber</v>
      </c>
      <c r="D2863" s="54">
        <f t="shared" si="555"/>
        <v>7</v>
      </c>
      <c r="E2863" s="54">
        <f t="shared" si="555"/>
        <v>2028</v>
      </c>
      <c r="F2863" s="54" t="str">
        <f t="shared" si="555"/>
        <v>Households, optimum sorting</v>
      </c>
      <c r="G2863" s="54">
        <f t="shared" si="555"/>
        <v>3</v>
      </c>
      <c r="H2863" s="54">
        <f t="shared" si="555"/>
        <v>0.47400000000000003</v>
      </c>
      <c r="I2863" s="54">
        <f t="shared" si="555"/>
        <v>0.47400000000000003</v>
      </c>
    </row>
    <row r="2864" spans="1:9" x14ac:dyDescent="0.25">
      <c r="A2864" s="54" t="str">
        <f t="shared" si="520"/>
        <v>BAU, cost</v>
      </c>
      <c r="B2864" s="54">
        <v>3</v>
      </c>
      <c r="C2864" s="54" t="str">
        <f t="shared" ref="C2864:I2864" si="556">C2018</f>
        <v>Yorkshire and The Humber</v>
      </c>
      <c r="D2864" s="54">
        <f t="shared" si="556"/>
        <v>7</v>
      </c>
      <c r="E2864" s="54">
        <f t="shared" si="556"/>
        <v>2029</v>
      </c>
      <c r="F2864" s="54" t="str">
        <f t="shared" si="556"/>
        <v>MSW-like C&amp;I, average 2010/15</v>
      </c>
      <c r="G2864" s="54">
        <f t="shared" si="556"/>
        <v>4</v>
      </c>
      <c r="H2864" s="54">
        <f t="shared" si="556"/>
        <v>0.46899999999999992</v>
      </c>
      <c r="I2864" s="54">
        <f t="shared" si="556"/>
        <v>0.46899999999999992</v>
      </c>
    </row>
    <row r="2865" spans="1:9" x14ac:dyDescent="0.25">
      <c r="A2865" s="54" t="str">
        <f t="shared" si="520"/>
        <v>BAU, cost</v>
      </c>
      <c r="B2865" s="54">
        <v>3</v>
      </c>
      <c r="C2865" s="54" t="str">
        <f t="shared" ref="C2865:I2865" si="557">C2019</f>
        <v>Yorkshire and The Humber</v>
      </c>
      <c r="D2865" s="54">
        <f t="shared" si="557"/>
        <v>7</v>
      </c>
      <c r="E2865" s="54">
        <f t="shared" si="557"/>
        <v>2029</v>
      </c>
      <c r="F2865" s="54" t="str">
        <f t="shared" si="557"/>
        <v>MSW-like C&amp;I, optimum sorting</v>
      </c>
      <c r="G2865" s="54">
        <f t="shared" si="557"/>
        <v>5</v>
      </c>
      <c r="H2865" s="54">
        <f t="shared" si="557"/>
        <v>0.53100000000000003</v>
      </c>
      <c r="I2865" s="54">
        <f t="shared" si="557"/>
        <v>0.53100000000000003</v>
      </c>
    </row>
    <row r="2866" spans="1:9" x14ac:dyDescent="0.25">
      <c r="A2866" s="54" t="str">
        <f t="shared" si="520"/>
        <v>BAU, cost</v>
      </c>
      <c r="B2866" s="54">
        <v>3</v>
      </c>
      <c r="C2866" s="54" t="str">
        <f t="shared" ref="C2866:I2866" si="558">C2020</f>
        <v>Yorkshire and The Humber</v>
      </c>
      <c r="D2866" s="54">
        <f t="shared" si="558"/>
        <v>7</v>
      </c>
      <c r="E2866" s="54">
        <f t="shared" si="558"/>
        <v>2030</v>
      </c>
      <c r="F2866" s="54" t="str">
        <f t="shared" si="558"/>
        <v>Householders, average 2010/11</v>
      </c>
      <c r="G2866" s="54">
        <f t="shared" si="558"/>
        <v>2</v>
      </c>
      <c r="H2866" s="54">
        <f t="shared" si="558"/>
        <v>0.46100000000000024</v>
      </c>
      <c r="I2866" s="54">
        <f t="shared" si="558"/>
        <v>0.46100000000000024</v>
      </c>
    </row>
    <row r="2867" spans="1:9" x14ac:dyDescent="0.25">
      <c r="A2867" s="54" t="str">
        <f t="shared" si="520"/>
        <v>BAU, cost</v>
      </c>
      <c r="B2867" s="54">
        <v>3</v>
      </c>
      <c r="C2867" s="54" t="str">
        <f t="shared" ref="C2867:I2867" si="559">C2021</f>
        <v>Yorkshire and The Humber</v>
      </c>
      <c r="D2867" s="54">
        <f t="shared" si="559"/>
        <v>7</v>
      </c>
      <c r="E2867" s="54">
        <f t="shared" si="559"/>
        <v>2030</v>
      </c>
      <c r="F2867" s="54" t="str">
        <f t="shared" si="559"/>
        <v>Households, optimum sorting</v>
      </c>
      <c r="G2867" s="54">
        <f t="shared" si="559"/>
        <v>3</v>
      </c>
      <c r="H2867" s="54">
        <f t="shared" si="559"/>
        <v>0.53900000000000003</v>
      </c>
      <c r="I2867" s="54">
        <f t="shared" si="559"/>
        <v>0.53900000000000003</v>
      </c>
    </row>
    <row r="2868" spans="1:9" x14ac:dyDescent="0.25">
      <c r="A2868" s="54" t="str">
        <f t="shared" si="520"/>
        <v>BAU, cost</v>
      </c>
      <c r="B2868" s="54">
        <v>3</v>
      </c>
      <c r="C2868" s="54" t="str">
        <f t="shared" ref="C2868:I2868" si="560">C2022</f>
        <v>Yorkshire and The Humber</v>
      </c>
      <c r="D2868" s="54">
        <f t="shared" si="560"/>
        <v>7</v>
      </c>
      <c r="E2868" s="54">
        <f t="shared" si="560"/>
        <v>2031</v>
      </c>
      <c r="F2868" s="54" t="str">
        <f t="shared" si="560"/>
        <v>MSW-like C&amp;I, average 2010/16</v>
      </c>
      <c r="G2868" s="54">
        <f t="shared" si="560"/>
        <v>4</v>
      </c>
      <c r="H2868" s="54">
        <f t="shared" si="560"/>
        <v>0.40499999999999992</v>
      </c>
      <c r="I2868" s="54">
        <f t="shared" si="560"/>
        <v>0.40499999999999992</v>
      </c>
    </row>
    <row r="2869" spans="1:9" x14ac:dyDescent="0.25">
      <c r="A2869" s="54" t="str">
        <f t="shared" si="520"/>
        <v>BAU, cost</v>
      </c>
      <c r="B2869" s="54">
        <v>3</v>
      </c>
      <c r="C2869" s="54" t="str">
        <f t="shared" ref="C2869:I2869" si="561">C2023</f>
        <v>Yorkshire and The Humber</v>
      </c>
      <c r="D2869" s="54">
        <f t="shared" si="561"/>
        <v>7</v>
      </c>
      <c r="E2869" s="54">
        <f t="shared" si="561"/>
        <v>2031</v>
      </c>
      <c r="F2869" s="54" t="str">
        <f t="shared" si="561"/>
        <v>MSW-like C&amp;I, optimum sorting</v>
      </c>
      <c r="G2869" s="54">
        <f t="shared" si="561"/>
        <v>5</v>
      </c>
      <c r="H2869" s="54">
        <f t="shared" si="561"/>
        <v>0.59499999999999997</v>
      </c>
      <c r="I2869" s="54">
        <f t="shared" si="561"/>
        <v>0.59499999999999997</v>
      </c>
    </row>
    <row r="2870" spans="1:9" x14ac:dyDescent="0.25">
      <c r="A2870" s="54" t="str">
        <f t="shared" si="520"/>
        <v>BAU, cost</v>
      </c>
      <c r="B2870" s="54">
        <v>3</v>
      </c>
      <c r="C2870" s="54" t="str">
        <f t="shared" ref="C2870:I2870" si="562">C2024</f>
        <v>Yorkshire and The Humber</v>
      </c>
      <c r="D2870" s="54">
        <f t="shared" si="562"/>
        <v>7</v>
      </c>
      <c r="E2870" s="54">
        <f t="shared" si="562"/>
        <v>2032</v>
      </c>
      <c r="F2870" s="54" t="str">
        <f t="shared" si="562"/>
        <v>Householders, average 2010/11</v>
      </c>
      <c r="G2870" s="54">
        <f t="shared" si="562"/>
        <v>2</v>
      </c>
      <c r="H2870" s="54">
        <f t="shared" si="562"/>
        <v>0.39600000000000024</v>
      </c>
      <c r="I2870" s="54">
        <f t="shared" si="562"/>
        <v>0.39600000000000024</v>
      </c>
    </row>
    <row r="2871" spans="1:9" x14ac:dyDescent="0.25">
      <c r="A2871" s="54" t="str">
        <f t="shared" si="520"/>
        <v>BAU, cost</v>
      </c>
      <c r="B2871" s="54">
        <v>3</v>
      </c>
      <c r="C2871" s="54" t="str">
        <f t="shared" ref="C2871:I2871" si="563">C2025</f>
        <v>Yorkshire and The Humber</v>
      </c>
      <c r="D2871" s="54">
        <f t="shared" si="563"/>
        <v>7</v>
      </c>
      <c r="E2871" s="54">
        <f t="shared" si="563"/>
        <v>2032</v>
      </c>
      <c r="F2871" s="54" t="str">
        <f t="shared" si="563"/>
        <v>Households, optimum sorting</v>
      </c>
      <c r="G2871" s="54">
        <f t="shared" si="563"/>
        <v>3</v>
      </c>
      <c r="H2871" s="54">
        <f t="shared" si="563"/>
        <v>0.60400000000000009</v>
      </c>
      <c r="I2871" s="54">
        <f t="shared" si="563"/>
        <v>0.60400000000000009</v>
      </c>
    </row>
    <row r="2872" spans="1:9" x14ac:dyDescent="0.25">
      <c r="A2872" s="54" t="str">
        <f t="shared" si="520"/>
        <v>BAU, cost</v>
      </c>
      <c r="B2872" s="54">
        <v>3</v>
      </c>
      <c r="C2872" s="54" t="str">
        <f t="shared" ref="C2872:I2872" si="564">C2026</f>
        <v>Yorkshire and The Humber</v>
      </c>
      <c r="D2872" s="54">
        <f t="shared" si="564"/>
        <v>7</v>
      </c>
      <c r="E2872" s="54">
        <f t="shared" si="564"/>
        <v>2033</v>
      </c>
      <c r="F2872" s="54" t="str">
        <f t="shared" si="564"/>
        <v>MSW-like C&amp;I, average 2010/17</v>
      </c>
      <c r="G2872" s="54">
        <f t="shared" si="564"/>
        <v>4</v>
      </c>
      <c r="H2872" s="54">
        <f t="shared" si="564"/>
        <v>0.34099999999999991</v>
      </c>
      <c r="I2872" s="54">
        <f t="shared" si="564"/>
        <v>0.34099999999999991</v>
      </c>
    </row>
    <row r="2873" spans="1:9" x14ac:dyDescent="0.25">
      <c r="A2873" s="54" t="str">
        <f t="shared" si="520"/>
        <v>BAU, cost</v>
      </c>
      <c r="B2873" s="54">
        <v>3</v>
      </c>
      <c r="C2873" s="54" t="str">
        <f t="shared" ref="C2873:I2873" si="565">C2027</f>
        <v>Yorkshire and The Humber</v>
      </c>
      <c r="D2873" s="54">
        <f t="shared" si="565"/>
        <v>7</v>
      </c>
      <c r="E2873" s="54">
        <f t="shared" si="565"/>
        <v>2033</v>
      </c>
      <c r="F2873" s="54" t="str">
        <f t="shared" si="565"/>
        <v>MSW-like C&amp;I, optimum sorting</v>
      </c>
      <c r="G2873" s="54">
        <f t="shared" si="565"/>
        <v>5</v>
      </c>
      <c r="H2873" s="54">
        <f t="shared" si="565"/>
        <v>0.65900000000000003</v>
      </c>
      <c r="I2873" s="54">
        <f t="shared" si="565"/>
        <v>0.65900000000000003</v>
      </c>
    </row>
    <row r="2874" spans="1:9" x14ac:dyDescent="0.25">
      <c r="A2874" s="54" t="str">
        <f t="shared" si="520"/>
        <v>BAU, cost</v>
      </c>
      <c r="B2874" s="54">
        <v>3</v>
      </c>
      <c r="C2874" s="54" t="str">
        <f t="shared" ref="C2874:I2874" si="566">C2028</f>
        <v>Yorkshire and The Humber</v>
      </c>
      <c r="D2874" s="54">
        <f t="shared" si="566"/>
        <v>7</v>
      </c>
      <c r="E2874" s="54">
        <f t="shared" si="566"/>
        <v>2034</v>
      </c>
      <c r="F2874" s="54" t="str">
        <f t="shared" si="566"/>
        <v>Householders, average 2010/11</v>
      </c>
      <c r="G2874" s="54">
        <f t="shared" si="566"/>
        <v>2</v>
      </c>
      <c r="H2874" s="54">
        <f t="shared" si="566"/>
        <v>0.33100000000000024</v>
      </c>
      <c r="I2874" s="54">
        <f t="shared" si="566"/>
        <v>0.33100000000000024</v>
      </c>
    </row>
    <row r="2875" spans="1:9" x14ac:dyDescent="0.25">
      <c r="A2875" s="54" t="str">
        <f t="shared" si="520"/>
        <v>BAU, cost</v>
      </c>
      <c r="B2875" s="54">
        <v>3</v>
      </c>
      <c r="C2875" s="54" t="str">
        <f t="shared" ref="C2875:I2875" si="567">C2029</f>
        <v>Yorkshire and The Humber</v>
      </c>
      <c r="D2875" s="54">
        <f t="shared" si="567"/>
        <v>7</v>
      </c>
      <c r="E2875" s="54">
        <f t="shared" si="567"/>
        <v>2034</v>
      </c>
      <c r="F2875" s="54" t="str">
        <f t="shared" si="567"/>
        <v>Households, optimum sorting</v>
      </c>
      <c r="G2875" s="54">
        <f t="shared" si="567"/>
        <v>3</v>
      </c>
      <c r="H2875" s="54">
        <f t="shared" si="567"/>
        <v>0.66900000000000004</v>
      </c>
      <c r="I2875" s="54">
        <f t="shared" si="567"/>
        <v>0.66900000000000004</v>
      </c>
    </row>
    <row r="2876" spans="1:9" x14ac:dyDescent="0.25">
      <c r="A2876" s="54" t="str">
        <f t="shared" si="520"/>
        <v>BAU, cost</v>
      </c>
      <c r="B2876" s="54">
        <v>3</v>
      </c>
      <c r="C2876" s="54" t="str">
        <f t="shared" ref="C2876:I2876" si="568">C2030</f>
        <v>Yorkshire and The Humber</v>
      </c>
      <c r="D2876" s="54">
        <f t="shared" si="568"/>
        <v>7</v>
      </c>
      <c r="E2876" s="54">
        <f t="shared" si="568"/>
        <v>2035</v>
      </c>
      <c r="F2876" s="54" t="str">
        <f t="shared" si="568"/>
        <v>MSW-like C&amp;I, average 2010/18</v>
      </c>
      <c r="G2876" s="54">
        <f t="shared" si="568"/>
        <v>4</v>
      </c>
      <c r="H2876" s="54">
        <f t="shared" si="568"/>
        <v>0.27699999999999991</v>
      </c>
      <c r="I2876" s="54">
        <f t="shared" si="568"/>
        <v>0.27699999999999991</v>
      </c>
    </row>
    <row r="2877" spans="1:9" x14ac:dyDescent="0.25">
      <c r="A2877" s="54" t="str">
        <f t="shared" si="520"/>
        <v>BAU, cost</v>
      </c>
      <c r="B2877" s="54">
        <v>3</v>
      </c>
      <c r="C2877" s="54" t="str">
        <f t="shared" ref="C2877:I2877" si="569">C2031</f>
        <v>Yorkshire and The Humber</v>
      </c>
      <c r="D2877" s="54">
        <f t="shared" si="569"/>
        <v>7</v>
      </c>
      <c r="E2877" s="54">
        <f t="shared" si="569"/>
        <v>2035</v>
      </c>
      <c r="F2877" s="54" t="str">
        <f t="shared" si="569"/>
        <v>MSW-like C&amp;I, optimum sorting</v>
      </c>
      <c r="G2877" s="54">
        <f t="shared" si="569"/>
        <v>5</v>
      </c>
      <c r="H2877" s="54">
        <f t="shared" si="569"/>
        <v>0.72300000000000009</v>
      </c>
      <c r="I2877" s="54">
        <f t="shared" si="569"/>
        <v>0.72300000000000009</v>
      </c>
    </row>
    <row r="2878" spans="1:9" x14ac:dyDescent="0.25">
      <c r="A2878" s="54" t="str">
        <f t="shared" si="520"/>
        <v>BAU, cost</v>
      </c>
      <c r="B2878" s="54">
        <v>3</v>
      </c>
      <c r="C2878" s="54" t="str">
        <f t="shared" ref="C2878:I2878" si="570">C2032</f>
        <v>Yorkshire and The Humber</v>
      </c>
      <c r="D2878" s="54">
        <f t="shared" si="570"/>
        <v>7</v>
      </c>
      <c r="E2878" s="54">
        <f t="shared" si="570"/>
        <v>2036</v>
      </c>
      <c r="F2878" s="54" t="str">
        <f t="shared" si="570"/>
        <v>Householders, average 2010/11</v>
      </c>
      <c r="G2878" s="54">
        <f t="shared" si="570"/>
        <v>2</v>
      </c>
      <c r="H2878" s="54">
        <f t="shared" si="570"/>
        <v>0.26600000000000024</v>
      </c>
      <c r="I2878" s="54">
        <f t="shared" si="570"/>
        <v>0.26600000000000024</v>
      </c>
    </row>
    <row r="2879" spans="1:9" x14ac:dyDescent="0.25">
      <c r="A2879" s="54" t="str">
        <f t="shared" si="520"/>
        <v>BAU, cost</v>
      </c>
      <c r="B2879" s="54">
        <v>3</v>
      </c>
      <c r="C2879" s="54" t="str">
        <f t="shared" ref="C2879:I2879" si="571">C2033</f>
        <v>Yorkshire and The Humber</v>
      </c>
      <c r="D2879" s="54">
        <f t="shared" si="571"/>
        <v>7</v>
      </c>
      <c r="E2879" s="54">
        <f t="shared" si="571"/>
        <v>2036</v>
      </c>
      <c r="F2879" s="54" t="str">
        <f t="shared" si="571"/>
        <v>Households, optimum sorting</v>
      </c>
      <c r="G2879" s="54">
        <f t="shared" si="571"/>
        <v>3</v>
      </c>
      <c r="H2879" s="54">
        <f t="shared" si="571"/>
        <v>0.73399999999999999</v>
      </c>
      <c r="I2879" s="54">
        <f t="shared" si="571"/>
        <v>0.73399999999999999</v>
      </c>
    </row>
    <row r="2880" spans="1:9" x14ac:dyDescent="0.25">
      <c r="A2880" s="54" t="str">
        <f t="shared" si="520"/>
        <v>BAU, cost</v>
      </c>
      <c r="B2880" s="54">
        <v>3</v>
      </c>
      <c r="C2880" s="54" t="str">
        <f t="shared" ref="C2880:I2880" si="572">C2034</f>
        <v>Yorkshire and The Humber</v>
      </c>
      <c r="D2880" s="54">
        <f t="shared" si="572"/>
        <v>7</v>
      </c>
      <c r="E2880" s="54">
        <f t="shared" si="572"/>
        <v>2037</v>
      </c>
      <c r="F2880" s="54" t="str">
        <f t="shared" si="572"/>
        <v>MSW-like C&amp;I, average 2010/19</v>
      </c>
      <c r="G2880" s="54">
        <f t="shared" si="572"/>
        <v>4</v>
      </c>
      <c r="H2880" s="54">
        <f t="shared" si="572"/>
        <v>0.21299999999999991</v>
      </c>
      <c r="I2880" s="54">
        <f t="shared" si="572"/>
        <v>0.21299999999999991</v>
      </c>
    </row>
    <row r="2881" spans="1:9" x14ac:dyDescent="0.25">
      <c r="A2881" s="54" t="str">
        <f t="shared" si="520"/>
        <v>BAU, cost</v>
      </c>
      <c r="B2881" s="54">
        <v>3</v>
      </c>
      <c r="C2881" s="54" t="str">
        <f t="shared" ref="C2881:I2881" si="573">C2035</f>
        <v>Yorkshire and The Humber</v>
      </c>
      <c r="D2881" s="54">
        <f t="shared" si="573"/>
        <v>7</v>
      </c>
      <c r="E2881" s="54">
        <f t="shared" si="573"/>
        <v>2037</v>
      </c>
      <c r="F2881" s="54" t="str">
        <f t="shared" si="573"/>
        <v>MSW-like C&amp;I, optimum sorting</v>
      </c>
      <c r="G2881" s="54">
        <f t="shared" si="573"/>
        <v>5</v>
      </c>
      <c r="H2881" s="54">
        <f t="shared" si="573"/>
        <v>0.78700000000000014</v>
      </c>
      <c r="I2881" s="54">
        <f t="shared" si="573"/>
        <v>0.78700000000000014</v>
      </c>
    </row>
    <row r="2882" spans="1:9" x14ac:dyDescent="0.25">
      <c r="A2882" s="54" t="str">
        <f t="shared" si="520"/>
        <v>BAU, cost</v>
      </c>
      <c r="B2882" s="54">
        <v>3</v>
      </c>
      <c r="C2882" s="54" t="str">
        <f t="shared" ref="C2882:I2882" si="574">C2036</f>
        <v>Yorkshire and The Humber</v>
      </c>
      <c r="D2882" s="54">
        <f t="shared" si="574"/>
        <v>7</v>
      </c>
      <c r="E2882" s="54">
        <f t="shared" si="574"/>
        <v>2038</v>
      </c>
      <c r="F2882" s="54" t="str">
        <f t="shared" si="574"/>
        <v>Householders, average 2010/11</v>
      </c>
      <c r="G2882" s="54">
        <f t="shared" si="574"/>
        <v>2</v>
      </c>
      <c r="H2882" s="54">
        <f t="shared" si="574"/>
        <v>0.20100000000000023</v>
      </c>
      <c r="I2882" s="54">
        <f t="shared" si="574"/>
        <v>0.20100000000000023</v>
      </c>
    </row>
    <row r="2883" spans="1:9" x14ac:dyDescent="0.25">
      <c r="A2883" s="54" t="str">
        <f t="shared" si="520"/>
        <v>BAU, cost</v>
      </c>
      <c r="B2883" s="54">
        <v>3</v>
      </c>
      <c r="C2883" s="54" t="str">
        <f t="shared" ref="C2883:I2883" si="575">C2037</f>
        <v>Yorkshire and The Humber</v>
      </c>
      <c r="D2883" s="54">
        <f t="shared" si="575"/>
        <v>7</v>
      </c>
      <c r="E2883" s="54">
        <f t="shared" si="575"/>
        <v>2038</v>
      </c>
      <c r="F2883" s="54" t="str">
        <f t="shared" si="575"/>
        <v>Households, optimum sorting</v>
      </c>
      <c r="G2883" s="54">
        <f t="shared" si="575"/>
        <v>3</v>
      </c>
      <c r="H2883" s="54">
        <f t="shared" si="575"/>
        <v>0.79899999999999993</v>
      </c>
      <c r="I2883" s="54">
        <f t="shared" si="575"/>
        <v>0.79899999999999993</v>
      </c>
    </row>
    <row r="2884" spans="1:9" x14ac:dyDescent="0.25">
      <c r="A2884" s="54" t="str">
        <f t="shared" si="520"/>
        <v>BAU, cost</v>
      </c>
      <c r="B2884" s="54">
        <v>3</v>
      </c>
      <c r="C2884" s="54" t="str">
        <f t="shared" ref="C2884:I2884" si="576">C2038</f>
        <v>Yorkshire and The Humber</v>
      </c>
      <c r="D2884" s="54">
        <f t="shared" si="576"/>
        <v>7</v>
      </c>
      <c r="E2884" s="54">
        <f t="shared" si="576"/>
        <v>2039</v>
      </c>
      <c r="F2884" s="54" t="str">
        <f t="shared" si="576"/>
        <v>MSW-like C&amp;I, average 2010/20</v>
      </c>
      <c r="G2884" s="54">
        <f t="shared" si="576"/>
        <v>4</v>
      </c>
      <c r="H2884" s="54">
        <f t="shared" si="576"/>
        <v>0.14899999999999991</v>
      </c>
      <c r="I2884" s="54">
        <f t="shared" si="576"/>
        <v>0.14899999999999991</v>
      </c>
    </row>
    <row r="2885" spans="1:9" x14ac:dyDescent="0.25">
      <c r="A2885" s="54" t="str">
        <f t="shared" si="520"/>
        <v>BAU, cost</v>
      </c>
      <c r="B2885" s="54">
        <v>3</v>
      </c>
      <c r="C2885" s="54" t="str">
        <f t="shared" ref="C2885:I2885" si="577">C2039</f>
        <v>Yorkshire and The Humber</v>
      </c>
      <c r="D2885" s="54">
        <f t="shared" si="577"/>
        <v>7</v>
      </c>
      <c r="E2885" s="54">
        <f t="shared" si="577"/>
        <v>2039</v>
      </c>
      <c r="F2885" s="54" t="str">
        <f t="shared" si="577"/>
        <v>MSW-like C&amp;I, optimum sorting</v>
      </c>
      <c r="G2885" s="54">
        <f t="shared" si="577"/>
        <v>5</v>
      </c>
      <c r="H2885" s="54">
        <f t="shared" si="577"/>
        <v>0.8510000000000002</v>
      </c>
      <c r="I2885" s="54">
        <f t="shared" si="577"/>
        <v>0.8510000000000002</v>
      </c>
    </row>
    <row r="2886" spans="1:9" x14ac:dyDescent="0.25">
      <c r="A2886" s="54" t="str">
        <f t="shared" si="520"/>
        <v>BAU, cost</v>
      </c>
      <c r="B2886" s="54">
        <v>3</v>
      </c>
      <c r="C2886" s="54" t="str">
        <f t="shared" ref="C2886:I2886" si="578">C2040</f>
        <v>Yorkshire and The Humber</v>
      </c>
      <c r="D2886" s="54">
        <f t="shared" si="578"/>
        <v>7</v>
      </c>
      <c r="E2886" s="54">
        <f t="shared" si="578"/>
        <v>2040</v>
      </c>
      <c r="F2886" s="54" t="str">
        <f t="shared" si="578"/>
        <v>Householders, average 2010/11</v>
      </c>
      <c r="G2886" s="54">
        <f t="shared" si="578"/>
        <v>2</v>
      </c>
      <c r="H2886" s="54">
        <f t="shared" si="578"/>
        <v>0.13600000000000023</v>
      </c>
      <c r="I2886" s="54">
        <f t="shared" si="578"/>
        <v>0.13600000000000023</v>
      </c>
    </row>
    <row r="2887" spans="1:9" x14ac:dyDescent="0.25">
      <c r="A2887" s="54" t="str">
        <f t="shared" si="520"/>
        <v>BAU, cost</v>
      </c>
      <c r="B2887" s="54">
        <v>3</v>
      </c>
      <c r="C2887" s="54" t="str">
        <f t="shared" ref="C2887:I2887" si="579">C2041</f>
        <v>Yorkshire and The Humber</v>
      </c>
      <c r="D2887" s="54">
        <f t="shared" si="579"/>
        <v>7</v>
      </c>
      <c r="E2887" s="54">
        <f t="shared" si="579"/>
        <v>2040</v>
      </c>
      <c r="F2887" s="54" t="str">
        <f t="shared" si="579"/>
        <v>Households, optimum sorting</v>
      </c>
      <c r="G2887" s="54">
        <f t="shared" si="579"/>
        <v>3</v>
      </c>
      <c r="H2887" s="54">
        <f t="shared" si="579"/>
        <v>0.86399999999999988</v>
      </c>
      <c r="I2887" s="54">
        <f t="shared" si="579"/>
        <v>0.86399999999999988</v>
      </c>
    </row>
    <row r="2888" spans="1:9" x14ac:dyDescent="0.25">
      <c r="A2888" s="54" t="str">
        <f t="shared" si="520"/>
        <v>BAU, cost</v>
      </c>
      <c r="B2888" s="54">
        <v>3</v>
      </c>
      <c r="C2888" s="54" t="str">
        <f t="shared" ref="C2888:I2888" si="580">C2042</f>
        <v>Yorkshire and The Humber</v>
      </c>
      <c r="D2888" s="54">
        <f t="shared" si="580"/>
        <v>7</v>
      </c>
      <c r="E2888" s="54">
        <f t="shared" si="580"/>
        <v>2041</v>
      </c>
      <c r="F2888" s="54" t="str">
        <f t="shared" si="580"/>
        <v>MSW-like C&amp;I, average 2010/21</v>
      </c>
      <c r="G2888" s="54">
        <f t="shared" si="580"/>
        <v>4</v>
      </c>
      <c r="H2888" s="54">
        <f t="shared" si="580"/>
        <v>8.4999999999999909E-2</v>
      </c>
      <c r="I2888" s="54">
        <f t="shared" si="580"/>
        <v>8.4999999999999909E-2</v>
      </c>
    </row>
    <row r="2889" spans="1:9" x14ac:dyDescent="0.25">
      <c r="A2889" s="54" t="str">
        <f t="shared" si="520"/>
        <v>BAU, cost</v>
      </c>
      <c r="B2889" s="54">
        <v>3</v>
      </c>
      <c r="C2889" s="54" t="str">
        <f t="shared" ref="C2889:I2889" si="581">C2043</f>
        <v>Yorkshire and The Humber</v>
      </c>
      <c r="D2889" s="54">
        <f t="shared" si="581"/>
        <v>7</v>
      </c>
      <c r="E2889" s="54">
        <f t="shared" si="581"/>
        <v>2041</v>
      </c>
      <c r="F2889" s="54" t="str">
        <f t="shared" si="581"/>
        <v>MSW-like C&amp;I, optimum sorting</v>
      </c>
      <c r="G2889" s="54">
        <f t="shared" si="581"/>
        <v>5</v>
      </c>
      <c r="H2889" s="54">
        <f t="shared" si="581"/>
        <v>0.91500000000000026</v>
      </c>
      <c r="I2889" s="54">
        <f t="shared" si="581"/>
        <v>0.91500000000000026</v>
      </c>
    </row>
    <row r="2890" spans="1:9" x14ac:dyDescent="0.25">
      <c r="A2890" s="54" t="str">
        <f t="shared" si="520"/>
        <v>BAU, cost</v>
      </c>
      <c r="B2890" s="54">
        <v>3</v>
      </c>
      <c r="C2890" s="54" t="str">
        <f t="shared" ref="C2890:I2890" si="582">C2044</f>
        <v>North West</v>
      </c>
      <c r="D2890" s="54">
        <f t="shared" si="582"/>
        <v>8</v>
      </c>
      <c r="E2890" s="54">
        <f t="shared" si="582"/>
        <v>2010</v>
      </c>
      <c r="F2890" s="54" t="str">
        <f t="shared" si="582"/>
        <v>Householders, average 2006/07</v>
      </c>
      <c r="G2890" s="54">
        <f t="shared" si="582"/>
        <v>1</v>
      </c>
      <c r="H2890" s="54">
        <f t="shared" si="582"/>
        <v>0.15</v>
      </c>
      <c r="I2890" s="54">
        <f t="shared" si="582"/>
        <v>0.15</v>
      </c>
    </row>
    <row r="2891" spans="1:9" x14ac:dyDescent="0.25">
      <c r="A2891" s="54" t="str">
        <f t="shared" si="520"/>
        <v>BAU, cost</v>
      </c>
      <c r="B2891" s="54">
        <v>3</v>
      </c>
      <c r="C2891" s="54" t="str">
        <f t="shared" ref="C2891:I2891" si="583">C2045</f>
        <v>North West</v>
      </c>
      <c r="D2891" s="54">
        <f t="shared" si="583"/>
        <v>8</v>
      </c>
      <c r="E2891" s="54">
        <f t="shared" si="583"/>
        <v>2010</v>
      </c>
      <c r="F2891" s="54" t="str">
        <f t="shared" si="583"/>
        <v>Householders, average 2010/11</v>
      </c>
      <c r="G2891" s="54">
        <f t="shared" si="583"/>
        <v>2</v>
      </c>
      <c r="H2891" s="54">
        <f t="shared" si="583"/>
        <v>0.85</v>
      </c>
      <c r="I2891" s="54">
        <f t="shared" si="583"/>
        <v>0.85</v>
      </c>
    </row>
    <row r="2892" spans="1:9" x14ac:dyDescent="0.25">
      <c r="A2892" s="54" t="str">
        <f t="shared" si="520"/>
        <v>BAU, cost</v>
      </c>
      <c r="B2892" s="54">
        <v>3</v>
      </c>
      <c r="C2892" s="54" t="str">
        <f t="shared" ref="C2892:I2892" si="584">C2046</f>
        <v>North West</v>
      </c>
      <c r="D2892" s="54">
        <f t="shared" si="584"/>
        <v>8</v>
      </c>
      <c r="E2892" s="54">
        <f t="shared" si="584"/>
        <v>2010</v>
      </c>
      <c r="F2892" s="54" t="str">
        <f t="shared" si="584"/>
        <v>MSW-like C&amp;I, average 2010/11</v>
      </c>
      <c r="G2892" s="54">
        <f t="shared" si="584"/>
        <v>4</v>
      </c>
      <c r="H2892" s="54">
        <f t="shared" si="584"/>
        <v>1</v>
      </c>
      <c r="I2892" s="54">
        <f t="shared" si="584"/>
        <v>1</v>
      </c>
    </row>
    <row r="2893" spans="1:9" x14ac:dyDescent="0.25">
      <c r="A2893" s="54" t="str">
        <f t="shared" ref="A2893:A2956" si="585">A2047</f>
        <v>BAU, cost</v>
      </c>
      <c r="B2893" s="54">
        <v>3</v>
      </c>
      <c r="C2893" s="54" t="str">
        <f t="shared" ref="C2893:I2893" si="586">C2047</f>
        <v>North West</v>
      </c>
      <c r="D2893" s="54">
        <f t="shared" si="586"/>
        <v>8</v>
      </c>
      <c r="E2893" s="54">
        <f t="shared" si="586"/>
        <v>2011</v>
      </c>
      <c r="F2893" s="54" t="str">
        <f t="shared" si="586"/>
        <v>Householders, average 2006/07</v>
      </c>
      <c r="G2893" s="54">
        <f t="shared" si="586"/>
        <v>1</v>
      </c>
      <c r="H2893" s="54">
        <f t="shared" si="586"/>
        <v>0.03</v>
      </c>
      <c r="I2893" s="54">
        <f t="shared" si="586"/>
        <v>0.03</v>
      </c>
    </row>
    <row r="2894" spans="1:9" x14ac:dyDescent="0.25">
      <c r="A2894" s="54" t="str">
        <f t="shared" si="585"/>
        <v>BAU, cost</v>
      </c>
      <c r="B2894" s="54">
        <v>3</v>
      </c>
      <c r="C2894" s="54" t="str">
        <f t="shared" ref="C2894:I2894" si="587">C2048</f>
        <v>North West</v>
      </c>
      <c r="D2894" s="54">
        <f t="shared" si="587"/>
        <v>8</v>
      </c>
      <c r="E2894" s="54">
        <f t="shared" si="587"/>
        <v>2011</v>
      </c>
      <c r="F2894" s="54" t="str">
        <f t="shared" si="587"/>
        <v>Householders, average 2010/11</v>
      </c>
      <c r="G2894" s="54">
        <f t="shared" si="587"/>
        <v>2</v>
      </c>
      <c r="H2894" s="54">
        <f t="shared" si="587"/>
        <v>0.97</v>
      </c>
      <c r="I2894" s="54">
        <f t="shared" si="587"/>
        <v>0.97</v>
      </c>
    </row>
    <row r="2895" spans="1:9" x14ac:dyDescent="0.25">
      <c r="A2895" s="54" t="str">
        <f t="shared" si="585"/>
        <v>BAU, cost</v>
      </c>
      <c r="B2895" s="54">
        <v>3</v>
      </c>
      <c r="C2895" s="54" t="str">
        <f t="shared" ref="C2895:I2895" si="588">C2049</f>
        <v>North West</v>
      </c>
      <c r="D2895" s="54">
        <f t="shared" si="588"/>
        <v>8</v>
      </c>
      <c r="E2895" s="54">
        <f t="shared" si="588"/>
        <v>2011</v>
      </c>
      <c r="F2895" s="54" t="str">
        <f t="shared" si="588"/>
        <v>MSW-like C&amp;I, average 2010/11</v>
      </c>
      <c r="G2895" s="54">
        <f t="shared" si="588"/>
        <v>4</v>
      </c>
      <c r="H2895" s="54">
        <f t="shared" si="588"/>
        <v>0.95</v>
      </c>
      <c r="I2895" s="54">
        <f t="shared" si="588"/>
        <v>0.95</v>
      </c>
    </row>
    <row r="2896" spans="1:9" x14ac:dyDescent="0.25">
      <c r="A2896" s="54" t="str">
        <f t="shared" si="585"/>
        <v>BAU, cost</v>
      </c>
      <c r="B2896" s="54">
        <v>3</v>
      </c>
      <c r="C2896" s="54" t="str">
        <f t="shared" ref="C2896:I2896" si="589">C2050</f>
        <v>North West</v>
      </c>
      <c r="D2896" s="54">
        <f t="shared" si="589"/>
        <v>8</v>
      </c>
      <c r="E2896" s="54">
        <f t="shared" si="589"/>
        <v>2011</v>
      </c>
      <c r="F2896" s="54" t="str">
        <f t="shared" si="589"/>
        <v>MSW-like C&amp;I, optimum sorting</v>
      </c>
      <c r="G2896" s="54">
        <f t="shared" si="589"/>
        <v>5</v>
      </c>
      <c r="H2896" s="54">
        <f t="shared" si="589"/>
        <v>0.05</v>
      </c>
      <c r="I2896" s="54">
        <f t="shared" si="589"/>
        <v>0.05</v>
      </c>
    </row>
    <row r="2897" spans="1:9" x14ac:dyDescent="0.25">
      <c r="A2897" s="54" t="str">
        <f t="shared" si="585"/>
        <v>BAU, cost</v>
      </c>
      <c r="B2897" s="54">
        <v>3</v>
      </c>
      <c r="C2897" s="54" t="str">
        <f t="shared" ref="C2897:I2897" si="590">C2051</f>
        <v>North West</v>
      </c>
      <c r="D2897" s="54">
        <f t="shared" si="590"/>
        <v>8</v>
      </c>
      <c r="E2897" s="54">
        <f t="shared" si="590"/>
        <v>2012</v>
      </c>
      <c r="F2897" s="54" t="str">
        <f t="shared" si="590"/>
        <v>Householders, average 2010/11</v>
      </c>
      <c r="G2897" s="54">
        <f t="shared" si="590"/>
        <v>2</v>
      </c>
      <c r="H2897" s="54">
        <f t="shared" si="590"/>
        <v>1</v>
      </c>
      <c r="I2897" s="54">
        <f t="shared" si="590"/>
        <v>1</v>
      </c>
    </row>
    <row r="2898" spans="1:9" x14ac:dyDescent="0.25">
      <c r="A2898" s="54" t="str">
        <f t="shared" si="585"/>
        <v>BAU, cost</v>
      </c>
      <c r="B2898" s="54">
        <v>3</v>
      </c>
      <c r="C2898" s="54" t="str">
        <f t="shared" ref="C2898:I2898" si="591">C2052</f>
        <v>North West</v>
      </c>
      <c r="D2898" s="54">
        <f t="shared" si="591"/>
        <v>8</v>
      </c>
      <c r="E2898" s="54">
        <f t="shared" si="591"/>
        <v>2012</v>
      </c>
      <c r="F2898" s="54" t="str">
        <f t="shared" si="591"/>
        <v>MSW-like C&amp;I, average 2010/11</v>
      </c>
      <c r="G2898" s="54">
        <f t="shared" si="591"/>
        <v>4</v>
      </c>
      <c r="H2898" s="54">
        <f t="shared" si="591"/>
        <v>0.93799999999999994</v>
      </c>
      <c r="I2898" s="54">
        <f t="shared" si="591"/>
        <v>0.93799999999999994</v>
      </c>
    </row>
    <row r="2899" spans="1:9" x14ac:dyDescent="0.25">
      <c r="A2899" s="54" t="str">
        <f t="shared" si="585"/>
        <v>BAU, cost</v>
      </c>
      <c r="B2899" s="54">
        <v>3</v>
      </c>
      <c r="C2899" s="54" t="str">
        <f t="shared" ref="C2899:I2899" si="592">C2053</f>
        <v>North West</v>
      </c>
      <c r="D2899" s="54">
        <f t="shared" si="592"/>
        <v>8</v>
      </c>
      <c r="E2899" s="54">
        <f t="shared" si="592"/>
        <v>2012</v>
      </c>
      <c r="F2899" s="54" t="str">
        <f t="shared" si="592"/>
        <v>MSW-like C&amp;I, optimum sorting</v>
      </c>
      <c r="G2899" s="54">
        <f t="shared" si="592"/>
        <v>5</v>
      </c>
      <c r="H2899" s="54">
        <f t="shared" si="592"/>
        <v>6.2E-2</v>
      </c>
      <c r="I2899" s="54">
        <f t="shared" si="592"/>
        <v>6.2E-2</v>
      </c>
    </row>
    <row r="2900" spans="1:9" x14ac:dyDescent="0.25">
      <c r="A2900" s="54" t="str">
        <f t="shared" si="585"/>
        <v>BAU, cost</v>
      </c>
      <c r="B2900" s="54">
        <v>3</v>
      </c>
      <c r="C2900" s="54" t="str">
        <f t="shared" ref="C2900:I2900" si="593">C2054</f>
        <v>North West</v>
      </c>
      <c r="D2900" s="54">
        <f t="shared" si="593"/>
        <v>8</v>
      </c>
      <c r="E2900" s="54">
        <f t="shared" si="593"/>
        <v>2013</v>
      </c>
      <c r="F2900" s="54" t="str">
        <f t="shared" si="593"/>
        <v>Householders, average 2010/11</v>
      </c>
      <c r="G2900" s="54">
        <f t="shared" si="593"/>
        <v>2</v>
      </c>
      <c r="H2900" s="54">
        <f t="shared" si="593"/>
        <v>0.97899999999999998</v>
      </c>
      <c r="I2900" s="54">
        <f t="shared" si="593"/>
        <v>0.97899999999999998</v>
      </c>
    </row>
    <row r="2901" spans="1:9" x14ac:dyDescent="0.25">
      <c r="A2901" s="54" t="str">
        <f t="shared" si="585"/>
        <v>BAU, cost</v>
      </c>
      <c r="B2901" s="54">
        <v>3</v>
      </c>
      <c r="C2901" s="54" t="str">
        <f t="shared" ref="C2901:I2901" si="594">C2055</f>
        <v>North West</v>
      </c>
      <c r="D2901" s="54">
        <f t="shared" si="594"/>
        <v>8</v>
      </c>
      <c r="E2901" s="54">
        <f t="shared" si="594"/>
        <v>2013</v>
      </c>
      <c r="F2901" s="54" t="str">
        <f t="shared" si="594"/>
        <v>Households, optimum sorting</v>
      </c>
      <c r="G2901" s="54">
        <f t="shared" si="594"/>
        <v>3</v>
      </c>
      <c r="H2901" s="54">
        <f t="shared" si="594"/>
        <v>2.1000000000000001E-2</v>
      </c>
      <c r="I2901" s="54">
        <f t="shared" si="594"/>
        <v>2.1000000000000001E-2</v>
      </c>
    </row>
    <row r="2902" spans="1:9" x14ac:dyDescent="0.25">
      <c r="A2902" s="54" t="str">
        <f t="shared" si="585"/>
        <v>BAU, cost</v>
      </c>
      <c r="B2902" s="54">
        <v>3</v>
      </c>
      <c r="C2902" s="54" t="str">
        <f t="shared" ref="C2902:I2902" si="595">C2056</f>
        <v>North West</v>
      </c>
      <c r="D2902" s="54">
        <f t="shared" si="595"/>
        <v>8</v>
      </c>
      <c r="E2902" s="54">
        <f t="shared" si="595"/>
        <v>2013</v>
      </c>
      <c r="F2902" s="54" t="str">
        <f t="shared" si="595"/>
        <v>MSW-like C&amp;I, average 2010/11</v>
      </c>
      <c r="G2902" s="54">
        <f t="shared" si="595"/>
        <v>4</v>
      </c>
      <c r="H2902" s="54">
        <f t="shared" si="595"/>
        <v>0.92100000000000004</v>
      </c>
      <c r="I2902" s="54">
        <f t="shared" si="595"/>
        <v>0.92100000000000004</v>
      </c>
    </row>
    <row r="2903" spans="1:9" x14ac:dyDescent="0.25">
      <c r="A2903" s="54" t="str">
        <f t="shared" si="585"/>
        <v>BAU, cost</v>
      </c>
      <c r="B2903" s="54">
        <v>3</v>
      </c>
      <c r="C2903" s="54" t="str">
        <f t="shared" ref="C2903:I2903" si="596">C2057</f>
        <v>North West</v>
      </c>
      <c r="D2903" s="54">
        <f t="shared" si="596"/>
        <v>8</v>
      </c>
      <c r="E2903" s="54">
        <f t="shared" si="596"/>
        <v>2013</v>
      </c>
      <c r="F2903" s="54" t="str">
        <f t="shared" si="596"/>
        <v>MSW-like C&amp;I, optimum sorting</v>
      </c>
      <c r="G2903" s="54">
        <f t="shared" si="596"/>
        <v>5</v>
      </c>
      <c r="H2903" s="54">
        <f t="shared" si="596"/>
        <v>7.9000000000000001E-2</v>
      </c>
      <c r="I2903" s="54">
        <f t="shared" si="596"/>
        <v>7.9000000000000001E-2</v>
      </c>
    </row>
    <row r="2904" spans="1:9" x14ac:dyDescent="0.25">
      <c r="A2904" s="54" t="str">
        <f t="shared" si="585"/>
        <v>BAU, cost</v>
      </c>
      <c r="B2904" s="54">
        <v>3</v>
      </c>
      <c r="C2904" s="54" t="str">
        <f t="shared" ref="C2904:I2904" si="597">C2058</f>
        <v>North West</v>
      </c>
      <c r="D2904" s="54">
        <f t="shared" si="597"/>
        <v>8</v>
      </c>
      <c r="E2904" s="54">
        <f t="shared" si="597"/>
        <v>2014</v>
      </c>
      <c r="F2904" s="54" t="str">
        <f t="shared" si="597"/>
        <v>Householders, average 2010/11</v>
      </c>
      <c r="G2904" s="54">
        <f t="shared" si="597"/>
        <v>2</v>
      </c>
      <c r="H2904" s="54">
        <f t="shared" si="597"/>
        <v>0.95799999999999996</v>
      </c>
      <c r="I2904" s="54">
        <f t="shared" si="597"/>
        <v>0.95799999999999996</v>
      </c>
    </row>
    <row r="2905" spans="1:9" x14ac:dyDescent="0.25">
      <c r="A2905" s="54" t="str">
        <f t="shared" si="585"/>
        <v>BAU, cost</v>
      </c>
      <c r="B2905" s="54">
        <v>3</v>
      </c>
      <c r="C2905" s="54" t="str">
        <f t="shared" ref="C2905:I2905" si="598">C2059</f>
        <v>North West</v>
      </c>
      <c r="D2905" s="54">
        <f t="shared" si="598"/>
        <v>8</v>
      </c>
      <c r="E2905" s="54">
        <f t="shared" si="598"/>
        <v>2014</v>
      </c>
      <c r="F2905" s="54" t="str">
        <f t="shared" si="598"/>
        <v>Households, optimum sorting</v>
      </c>
      <c r="G2905" s="54">
        <f t="shared" si="598"/>
        <v>3</v>
      </c>
      <c r="H2905" s="54">
        <f t="shared" si="598"/>
        <v>4.2000000000000003E-2</v>
      </c>
      <c r="I2905" s="54">
        <f t="shared" si="598"/>
        <v>4.2000000000000003E-2</v>
      </c>
    </row>
    <row r="2906" spans="1:9" x14ac:dyDescent="0.25">
      <c r="A2906" s="54" t="str">
        <f t="shared" si="585"/>
        <v>BAU, cost</v>
      </c>
      <c r="B2906" s="54">
        <v>3</v>
      </c>
      <c r="C2906" s="54" t="str">
        <f t="shared" ref="C2906:I2906" si="599">C2060</f>
        <v>North West</v>
      </c>
      <c r="D2906" s="54">
        <f t="shared" si="599"/>
        <v>8</v>
      </c>
      <c r="E2906" s="54">
        <f t="shared" si="599"/>
        <v>2014</v>
      </c>
      <c r="F2906" s="54" t="str">
        <f t="shared" si="599"/>
        <v>MSW-like C&amp;I, average 2010/11</v>
      </c>
      <c r="G2906" s="54">
        <f t="shared" si="599"/>
        <v>4</v>
      </c>
      <c r="H2906" s="54">
        <f t="shared" si="599"/>
        <v>0.90300000000000002</v>
      </c>
      <c r="I2906" s="54">
        <f t="shared" si="599"/>
        <v>0.90300000000000002</v>
      </c>
    </row>
    <row r="2907" spans="1:9" x14ac:dyDescent="0.25">
      <c r="A2907" s="54" t="str">
        <f t="shared" si="585"/>
        <v>BAU, cost</v>
      </c>
      <c r="B2907" s="54">
        <v>3</v>
      </c>
      <c r="C2907" s="54" t="str">
        <f t="shared" ref="C2907:I2907" si="600">C2061</f>
        <v>North West</v>
      </c>
      <c r="D2907" s="54">
        <f t="shared" si="600"/>
        <v>8</v>
      </c>
      <c r="E2907" s="54">
        <f t="shared" si="600"/>
        <v>2014</v>
      </c>
      <c r="F2907" s="54" t="str">
        <f t="shared" si="600"/>
        <v>MSW-like C&amp;I, optimum sorting</v>
      </c>
      <c r="G2907" s="54">
        <f t="shared" si="600"/>
        <v>5</v>
      </c>
      <c r="H2907" s="54">
        <f t="shared" si="600"/>
        <v>9.7000000000000003E-2</v>
      </c>
      <c r="I2907" s="54">
        <f t="shared" si="600"/>
        <v>9.7000000000000003E-2</v>
      </c>
    </row>
    <row r="2908" spans="1:9" x14ac:dyDescent="0.25">
      <c r="A2908" s="54" t="str">
        <f t="shared" si="585"/>
        <v>BAU, cost</v>
      </c>
      <c r="B2908" s="54">
        <v>3</v>
      </c>
      <c r="C2908" s="54" t="str">
        <f t="shared" ref="C2908:I2908" si="601">C2062</f>
        <v>North West</v>
      </c>
      <c r="D2908" s="54">
        <f t="shared" si="601"/>
        <v>8</v>
      </c>
      <c r="E2908" s="54">
        <f t="shared" si="601"/>
        <v>2015</v>
      </c>
      <c r="F2908" s="54" t="str">
        <f t="shared" si="601"/>
        <v>Householders, average 2010/11</v>
      </c>
      <c r="G2908" s="54">
        <f t="shared" si="601"/>
        <v>2</v>
      </c>
      <c r="H2908" s="54">
        <f t="shared" si="601"/>
        <v>0.93699999999999994</v>
      </c>
      <c r="I2908" s="54">
        <f t="shared" si="601"/>
        <v>0.93699999999999994</v>
      </c>
    </row>
    <row r="2909" spans="1:9" x14ac:dyDescent="0.25">
      <c r="A2909" s="54" t="str">
        <f t="shared" si="585"/>
        <v>BAU, cost</v>
      </c>
      <c r="B2909" s="54">
        <v>3</v>
      </c>
      <c r="C2909" s="54" t="str">
        <f t="shared" ref="C2909:I2909" si="602">C2063</f>
        <v>North West</v>
      </c>
      <c r="D2909" s="54">
        <f t="shared" si="602"/>
        <v>8</v>
      </c>
      <c r="E2909" s="54">
        <f t="shared" si="602"/>
        <v>2015</v>
      </c>
      <c r="F2909" s="54" t="str">
        <f t="shared" si="602"/>
        <v>Households, optimum sorting</v>
      </c>
      <c r="G2909" s="54">
        <f t="shared" si="602"/>
        <v>3</v>
      </c>
      <c r="H2909" s="54">
        <f t="shared" si="602"/>
        <v>6.3E-2</v>
      </c>
      <c r="I2909" s="54">
        <f t="shared" si="602"/>
        <v>6.3E-2</v>
      </c>
    </row>
    <row r="2910" spans="1:9" x14ac:dyDescent="0.25">
      <c r="A2910" s="54" t="str">
        <f t="shared" si="585"/>
        <v>BAU, cost</v>
      </c>
      <c r="B2910" s="54">
        <v>3</v>
      </c>
      <c r="C2910" s="54" t="str">
        <f t="shared" ref="C2910:I2910" si="603">C2064</f>
        <v>North West</v>
      </c>
      <c r="D2910" s="54">
        <f t="shared" si="603"/>
        <v>8</v>
      </c>
      <c r="E2910" s="54">
        <f t="shared" si="603"/>
        <v>2015</v>
      </c>
      <c r="F2910" s="54" t="str">
        <f t="shared" si="603"/>
        <v>MSW-like C&amp;I, average 2010/11</v>
      </c>
      <c r="G2910" s="54">
        <f t="shared" si="603"/>
        <v>4</v>
      </c>
      <c r="H2910" s="54">
        <f t="shared" si="603"/>
        <v>0.88600000000000001</v>
      </c>
      <c r="I2910" s="54">
        <f t="shared" si="603"/>
        <v>0.88600000000000001</v>
      </c>
    </row>
    <row r="2911" spans="1:9" x14ac:dyDescent="0.25">
      <c r="A2911" s="54" t="str">
        <f t="shared" si="585"/>
        <v>BAU, cost</v>
      </c>
      <c r="B2911" s="54">
        <v>3</v>
      </c>
      <c r="C2911" s="54" t="str">
        <f t="shared" ref="C2911:I2911" si="604">C2065</f>
        <v>North West</v>
      </c>
      <c r="D2911" s="54">
        <f t="shared" si="604"/>
        <v>8</v>
      </c>
      <c r="E2911" s="54">
        <f t="shared" si="604"/>
        <v>2015</v>
      </c>
      <c r="F2911" s="54" t="str">
        <f t="shared" si="604"/>
        <v>MSW-like C&amp;I, optimum sorting</v>
      </c>
      <c r="G2911" s="54">
        <f t="shared" si="604"/>
        <v>5</v>
      </c>
      <c r="H2911" s="54">
        <f t="shared" si="604"/>
        <v>0.114</v>
      </c>
      <c r="I2911" s="54">
        <f t="shared" si="604"/>
        <v>0.114</v>
      </c>
    </row>
    <row r="2912" spans="1:9" x14ac:dyDescent="0.25">
      <c r="A2912" s="54" t="str">
        <f t="shared" si="585"/>
        <v>BAU, cost</v>
      </c>
      <c r="B2912" s="54">
        <v>3</v>
      </c>
      <c r="C2912" s="54" t="str">
        <f t="shared" ref="C2912:I2912" si="605">C2066</f>
        <v>North West</v>
      </c>
      <c r="D2912" s="54">
        <f t="shared" si="605"/>
        <v>8</v>
      </c>
      <c r="E2912" s="54">
        <f t="shared" si="605"/>
        <v>2016</v>
      </c>
      <c r="F2912" s="54" t="str">
        <f t="shared" si="605"/>
        <v>Householders, average 2010/11</v>
      </c>
      <c r="G2912" s="54">
        <f t="shared" si="605"/>
        <v>2</v>
      </c>
      <c r="H2912" s="54">
        <f t="shared" si="605"/>
        <v>0.91599999999999993</v>
      </c>
      <c r="I2912" s="54">
        <f t="shared" si="605"/>
        <v>0.91599999999999993</v>
      </c>
    </row>
    <row r="2913" spans="1:9" x14ac:dyDescent="0.25">
      <c r="A2913" s="54" t="str">
        <f t="shared" si="585"/>
        <v>BAU, cost</v>
      </c>
      <c r="B2913" s="54">
        <v>3</v>
      </c>
      <c r="C2913" s="54" t="str">
        <f t="shared" ref="C2913:I2913" si="606">C2067</f>
        <v>North West</v>
      </c>
      <c r="D2913" s="54">
        <f t="shared" si="606"/>
        <v>8</v>
      </c>
      <c r="E2913" s="54">
        <f t="shared" si="606"/>
        <v>2016</v>
      </c>
      <c r="F2913" s="54" t="str">
        <f t="shared" si="606"/>
        <v>Households, optimum sorting</v>
      </c>
      <c r="G2913" s="54">
        <f t="shared" si="606"/>
        <v>3</v>
      </c>
      <c r="H2913" s="54">
        <f t="shared" si="606"/>
        <v>8.4000000000000005E-2</v>
      </c>
      <c r="I2913" s="54">
        <f t="shared" si="606"/>
        <v>8.4000000000000005E-2</v>
      </c>
    </row>
    <row r="2914" spans="1:9" x14ac:dyDescent="0.25">
      <c r="A2914" s="54" t="str">
        <f t="shared" si="585"/>
        <v>BAU, cost</v>
      </c>
      <c r="B2914" s="54">
        <v>3</v>
      </c>
      <c r="C2914" s="54" t="str">
        <f t="shared" ref="C2914:I2914" si="607">C2068</f>
        <v>North West</v>
      </c>
      <c r="D2914" s="54">
        <f t="shared" si="607"/>
        <v>8</v>
      </c>
      <c r="E2914" s="54">
        <f t="shared" si="607"/>
        <v>2017</v>
      </c>
      <c r="F2914" s="54" t="str">
        <f t="shared" si="607"/>
        <v>MSW-like C&amp;I, average 2010/11</v>
      </c>
      <c r="G2914" s="54">
        <f t="shared" si="607"/>
        <v>4</v>
      </c>
      <c r="H2914" s="54">
        <f t="shared" si="607"/>
        <v>0.85399999999999998</v>
      </c>
      <c r="I2914" s="54">
        <f t="shared" si="607"/>
        <v>0.85399999999999998</v>
      </c>
    </row>
    <row r="2915" spans="1:9" x14ac:dyDescent="0.25">
      <c r="A2915" s="54" t="str">
        <f t="shared" si="585"/>
        <v>BAU, cost</v>
      </c>
      <c r="B2915" s="54">
        <v>3</v>
      </c>
      <c r="C2915" s="54" t="str">
        <f t="shared" ref="C2915:I2915" si="608">C2069</f>
        <v>North West</v>
      </c>
      <c r="D2915" s="54">
        <f t="shared" si="608"/>
        <v>8</v>
      </c>
      <c r="E2915" s="54">
        <f t="shared" si="608"/>
        <v>2017</v>
      </c>
      <c r="F2915" s="54" t="str">
        <f t="shared" si="608"/>
        <v>MSW-like C&amp;I, optimum sorting</v>
      </c>
      <c r="G2915" s="54">
        <f t="shared" si="608"/>
        <v>5</v>
      </c>
      <c r="H2915" s="54">
        <f t="shared" si="608"/>
        <v>0.14600000000000002</v>
      </c>
      <c r="I2915" s="54">
        <f t="shared" si="608"/>
        <v>0.14600000000000002</v>
      </c>
    </row>
    <row r="2916" spans="1:9" x14ac:dyDescent="0.25">
      <c r="A2916" s="54" t="str">
        <f t="shared" si="585"/>
        <v>BAU, cost</v>
      </c>
      <c r="B2916" s="54">
        <v>3</v>
      </c>
      <c r="C2916" s="54" t="str">
        <f t="shared" ref="C2916:I2916" si="609">C2070</f>
        <v>North West</v>
      </c>
      <c r="D2916" s="54">
        <f t="shared" si="609"/>
        <v>8</v>
      </c>
      <c r="E2916" s="54">
        <f t="shared" si="609"/>
        <v>2017</v>
      </c>
      <c r="F2916" s="54" t="str">
        <f t="shared" si="609"/>
        <v>Householders, average 2010/11</v>
      </c>
      <c r="G2916" s="54">
        <f t="shared" si="609"/>
        <v>2</v>
      </c>
      <c r="H2916" s="54">
        <f t="shared" si="609"/>
        <v>0.88349999999999995</v>
      </c>
      <c r="I2916" s="54">
        <f t="shared" si="609"/>
        <v>0.88349999999999995</v>
      </c>
    </row>
    <row r="2917" spans="1:9" x14ac:dyDescent="0.25">
      <c r="A2917" s="54" t="str">
        <f t="shared" si="585"/>
        <v>BAU, cost</v>
      </c>
      <c r="B2917" s="54">
        <v>3</v>
      </c>
      <c r="C2917" s="54" t="str">
        <f t="shared" ref="C2917:I2917" si="610">C2071</f>
        <v>North West</v>
      </c>
      <c r="D2917" s="54">
        <f t="shared" si="610"/>
        <v>8</v>
      </c>
      <c r="E2917" s="54">
        <f t="shared" si="610"/>
        <v>2017</v>
      </c>
      <c r="F2917" s="54" t="str">
        <f t="shared" si="610"/>
        <v>Households, optimum sorting</v>
      </c>
      <c r="G2917" s="54">
        <f t="shared" si="610"/>
        <v>3</v>
      </c>
      <c r="H2917" s="54">
        <f t="shared" si="610"/>
        <v>0.11650000000000001</v>
      </c>
      <c r="I2917" s="54">
        <f t="shared" si="610"/>
        <v>0.11650000000000001</v>
      </c>
    </row>
    <row r="2918" spans="1:9" x14ac:dyDescent="0.25">
      <c r="A2918" s="54" t="str">
        <f t="shared" si="585"/>
        <v>BAU, cost</v>
      </c>
      <c r="B2918" s="54">
        <v>3</v>
      </c>
      <c r="C2918" s="54" t="str">
        <f t="shared" ref="C2918:I2918" si="611">C2072</f>
        <v>North West</v>
      </c>
      <c r="D2918" s="54">
        <f t="shared" si="611"/>
        <v>8</v>
      </c>
      <c r="E2918" s="54">
        <f t="shared" si="611"/>
        <v>2018</v>
      </c>
      <c r="F2918" s="54" t="str">
        <f t="shared" si="611"/>
        <v>MSW-like C&amp;I, average 2010/11</v>
      </c>
      <c r="G2918" s="54">
        <f t="shared" si="611"/>
        <v>4</v>
      </c>
      <c r="H2918" s="54">
        <f t="shared" si="611"/>
        <v>0.82199999999999995</v>
      </c>
      <c r="I2918" s="54">
        <f t="shared" si="611"/>
        <v>0.82199999999999995</v>
      </c>
    </row>
    <row r="2919" spans="1:9" x14ac:dyDescent="0.25">
      <c r="A2919" s="54" t="str">
        <f t="shared" si="585"/>
        <v>BAU, cost</v>
      </c>
      <c r="B2919" s="54">
        <v>3</v>
      </c>
      <c r="C2919" s="54" t="str">
        <f t="shared" ref="C2919:I2919" si="612">C2073</f>
        <v>North West</v>
      </c>
      <c r="D2919" s="54">
        <f t="shared" si="612"/>
        <v>8</v>
      </c>
      <c r="E2919" s="54">
        <f t="shared" si="612"/>
        <v>2018</v>
      </c>
      <c r="F2919" s="54" t="str">
        <f t="shared" si="612"/>
        <v>MSW-like C&amp;I, optimum sorting</v>
      </c>
      <c r="G2919" s="54">
        <f t="shared" si="612"/>
        <v>5</v>
      </c>
      <c r="H2919" s="54">
        <f t="shared" si="612"/>
        <v>0.17800000000000002</v>
      </c>
      <c r="I2919" s="54">
        <f t="shared" si="612"/>
        <v>0.17800000000000002</v>
      </c>
    </row>
    <row r="2920" spans="1:9" x14ac:dyDescent="0.25">
      <c r="A2920" s="54" t="str">
        <f t="shared" si="585"/>
        <v>BAU, cost</v>
      </c>
      <c r="B2920" s="54">
        <v>3</v>
      </c>
      <c r="C2920" s="54" t="str">
        <f t="shared" ref="C2920:I2920" si="613">C2074</f>
        <v>North West</v>
      </c>
      <c r="D2920" s="54">
        <f t="shared" si="613"/>
        <v>8</v>
      </c>
      <c r="E2920" s="54">
        <f t="shared" si="613"/>
        <v>2018</v>
      </c>
      <c r="F2920" s="54" t="str">
        <f t="shared" si="613"/>
        <v>Householders, average 2010/11</v>
      </c>
      <c r="G2920" s="54">
        <f t="shared" si="613"/>
        <v>2</v>
      </c>
      <c r="H2920" s="54">
        <f t="shared" si="613"/>
        <v>0.85099999999999998</v>
      </c>
      <c r="I2920" s="54">
        <f t="shared" si="613"/>
        <v>0.85099999999999998</v>
      </c>
    </row>
    <row r="2921" spans="1:9" x14ac:dyDescent="0.25">
      <c r="A2921" s="54" t="str">
        <f t="shared" si="585"/>
        <v>BAU, cost</v>
      </c>
      <c r="B2921" s="54">
        <v>3</v>
      </c>
      <c r="C2921" s="54" t="str">
        <f t="shared" ref="C2921:I2921" si="614">C2075</f>
        <v>North West</v>
      </c>
      <c r="D2921" s="54">
        <f t="shared" si="614"/>
        <v>8</v>
      </c>
      <c r="E2921" s="54">
        <f t="shared" si="614"/>
        <v>2018</v>
      </c>
      <c r="F2921" s="54" t="str">
        <f t="shared" si="614"/>
        <v>Households, optimum sorting</v>
      </c>
      <c r="G2921" s="54">
        <f t="shared" si="614"/>
        <v>3</v>
      </c>
      <c r="H2921" s="54">
        <f t="shared" si="614"/>
        <v>0.14900000000000002</v>
      </c>
      <c r="I2921" s="54">
        <f t="shared" si="614"/>
        <v>0.14900000000000002</v>
      </c>
    </row>
    <row r="2922" spans="1:9" x14ac:dyDescent="0.25">
      <c r="A2922" s="54" t="str">
        <f t="shared" si="585"/>
        <v>BAU, cost</v>
      </c>
      <c r="B2922" s="54">
        <v>3</v>
      </c>
      <c r="C2922" s="54" t="str">
        <f t="shared" ref="C2922:I2922" si="615">C2076</f>
        <v>North West</v>
      </c>
      <c r="D2922" s="54">
        <f t="shared" si="615"/>
        <v>8</v>
      </c>
      <c r="E2922" s="54">
        <f t="shared" si="615"/>
        <v>2019</v>
      </c>
      <c r="F2922" s="54" t="str">
        <f t="shared" si="615"/>
        <v>MSW-like C&amp;I, average 2010/11</v>
      </c>
      <c r="G2922" s="54">
        <f t="shared" si="615"/>
        <v>4</v>
      </c>
      <c r="H2922" s="54">
        <f t="shared" si="615"/>
        <v>0.78999999999999992</v>
      </c>
      <c r="I2922" s="54">
        <f t="shared" si="615"/>
        <v>0.78999999999999992</v>
      </c>
    </row>
    <row r="2923" spans="1:9" x14ac:dyDescent="0.25">
      <c r="A2923" s="54" t="str">
        <f t="shared" si="585"/>
        <v>BAU, cost</v>
      </c>
      <c r="B2923" s="54">
        <v>3</v>
      </c>
      <c r="C2923" s="54" t="str">
        <f t="shared" ref="C2923:I2923" si="616">C2077</f>
        <v>North West</v>
      </c>
      <c r="D2923" s="54">
        <f t="shared" si="616"/>
        <v>8</v>
      </c>
      <c r="E2923" s="54">
        <f t="shared" si="616"/>
        <v>2019</v>
      </c>
      <c r="F2923" s="54" t="str">
        <f t="shared" si="616"/>
        <v>MSW-like C&amp;I, optimum sorting</v>
      </c>
      <c r="G2923" s="54">
        <f t="shared" si="616"/>
        <v>5</v>
      </c>
      <c r="H2923" s="54">
        <f t="shared" si="616"/>
        <v>0.21000000000000002</v>
      </c>
      <c r="I2923" s="54">
        <f t="shared" si="616"/>
        <v>0.21000000000000002</v>
      </c>
    </row>
    <row r="2924" spans="1:9" x14ac:dyDescent="0.25">
      <c r="A2924" s="54" t="str">
        <f t="shared" si="585"/>
        <v>BAU, cost</v>
      </c>
      <c r="B2924" s="54">
        <v>3</v>
      </c>
      <c r="C2924" s="54" t="str">
        <f t="shared" ref="C2924:I2924" si="617">C2078</f>
        <v>North West</v>
      </c>
      <c r="D2924" s="54">
        <f t="shared" si="617"/>
        <v>8</v>
      </c>
      <c r="E2924" s="54">
        <f t="shared" si="617"/>
        <v>2019</v>
      </c>
      <c r="F2924" s="54" t="str">
        <f t="shared" si="617"/>
        <v>Householders, average 2010/11</v>
      </c>
      <c r="G2924" s="54">
        <f t="shared" si="617"/>
        <v>2</v>
      </c>
      <c r="H2924" s="54">
        <f t="shared" si="617"/>
        <v>0.81850000000000001</v>
      </c>
      <c r="I2924" s="54">
        <f t="shared" si="617"/>
        <v>0.81850000000000001</v>
      </c>
    </row>
    <row r="2925" spans="1:9" x14ac:dyDescent="0.25">
      <c r="A2925" s="54" t="str">
        <f t="shared" si="585"/>
        <v>BAU, cost</v>
      </c>
      <c r="B2925" s="54">
        <v>3</v>
      </c>
      <c r="C2925" s="54" t="str">
        <f t="shared" ref="C2925:I2925" si="618">C2079</f>
        <v>North West</v>
      </c>
      <c r="D2925" s="54">
        <f t="shared" si="618"/>
        <v>8</v>
      </c>
      <c r="E2925" s="54">
        <f t="shared" si="618"/>
        <v>2019</v>
      </c>
      <c r="F2925" s="54" t="str">
        <f t="shared" si="618"/>
        <v>Households, optimum sorting</v>
      </c>
      <c r="G2925" s="54">
        <f t="shared" si="618"/>
        <v>3</v>
      </c>
      <c r="H2925" s="54">
        <f t="shared" si="618"/>
        <v>0.18150000000000002</v>
      </c>
      <c r="I2925" s="54">
        <f t="shared" si="618"/>
        <v>0.18150000000000002</v>
      </c>
    </row>
    <row r="2926" spans="1:9" x14ac:dyDescent="0.25">
      <c r="A2926" s="54" t="str">
        <f t="shared" si="585"/>
        <v>BAU, cost</v>
      </c>
      <c r="B2926" s="54">
        <v>3</v>
      </c>
      <c r="C2926" s="54" t="str">
        <f t="shared" ref="C2926:I2926" si="619">C2080</f>
        <v>North West</v>
      </c>
      <c r="D2926" s="54">
        <f t="shared" si="619"/>
        <v>8</v>
      </c>
      <c r="E2926" s="54">
        <f t="shared" si="619"/>
        <v>2020</v>
      </c>
      <c r="F2926" s="54" t="str">
        <f t="shared" si="619"/>
        <v>MSW-like C&amp;I, average 2010/11</v>
      </c>
      <c r="G2926" s="54">
        <f t="shared" si="619"/>
        <v>4</v>
      </c>
      <c r="H2926" s="54">
        <f t="shared" si="619"/>
        <v>0.7579999999999999</v>
      </c>
      <c r="I2926" s="54">
        <f t="shared" si="619"/>
        <v>0.7579999999999999</v>
      </c>
    </row>
    <row r="2927" spans="1:9" x14ac:dyDescent="0.25">
      <c r="A2927" s="54" t="str">
        <f t="shared" si="585"/>
        <v>BAU, cost</v>
      </c>
      <c r="B2927" s="54">
        <v>3</v>
      </c>
      <c r="C2927" s="54" t="str">
        <f t="shared" ref="C2927:I2927" si="620">C2081</f>
        <v>North West</v>
      </c>
      <c r="D2927" s="54">
        <f t="shared" si="620"/>
        <v>8</v>
      </c>
      <c r="E2927" s="54">
        <f t="shared" si="620"/>
        <v>2020</v>
      </c>
      <c r="F2927" s="54" t="str">
        <f t="shared" si="620"/>
        <v>MSW-like C&amp;I, optimum sorting</v>
      </c>
      <c r="G2927" s="54">
        <f t="shared" si="620"/>
        <v>5</v>
      </c>
      <c r="H2927" s="54">
        <f t="shared" si="620"/>
        <v>0.24200000000000002</v>
      </c>
      <c r="I2927" s="54">
        <f t="shared" si="620"/>
        <v>0.24200000000000002</v>
      </c>
    </row>
    <row r="2928" spans="1:9" x14ac:dyDescent="0.25">
      <c r="A2928" s="54" t="str">
        <f t="shared" si="585"/>
        <v>BAU, cost</v>
      </c>
      <c r="B2928" s="54">
        <v>3</v>
      </c>
      <c r="C2928" s="54" t="str">
        <f t="shared" ref="C2928:I2928" si="621">C2082</f>
        <v>North West</v>
      </c>
      <c r="D2928" s="54">
        <f t="shared" si="621"/>
        <v>8</v>
      </c>
      <c r="E2928" s="54">
        <f t="shared" si="621"/>
        <v>2020</v>
      </c>
      <c r="F2928" s="54" t="str">
        <f t="shared" si="621"/>
        <v>Householders, average 2010/11</v>
      </c>
      <c r="G2928" s="54">
        <f t="shared" si="621"/>
        <v>2</v>
      </c>
      <c r="H2928" s="54">
        <f t="shared" si="621"/>
        <v>0.78600000000000003</v>
      </c>
      <c r="I2928" s="54">
        <f t="shared" si="621"/>
        <v>0.78600000000000003</v>
      </c>
    </row>
    <row r="2929" spans="1:9" x14ac:dyDescent="0.25">
      <c r="A2929" s="54" t="str">
        <f t="shared" si="585"/>
        <v>BAU, cost</v>
      </c>
      <c r="B2929" s="54">
        <v>3</v>
      </c>
      <c r="C2929" s="54" t="str">
        <f t="shared" ref="C2929:I2929" si="622">C2083</f>
        <v>North West</v>
      </c>
      <c r="D2929" s="54">
        <f t="shared" si="622"/>
        <v>8</v>
      </c>
      <c r="E2929" s="54">
        <f t="shared" si="622"/>
        <v>2020</v>
      </c>
      <c r="F2929" s="54" t="str">
        <f t="shared" si="622"/>
        <v>Households, optimum sorting</v>
      </c>
      <c r="G2929" s="54">
        <f t="shared" si="622"/>
        <v>3</v>
      </c>
      <c r="H2929" s="54">
        <f t="shared" si="622"/>
        <v>0.21400000000000002</v>
      </c>
      <c r="I2929" s="54">
        <f t="shared" si="622"/>
        <v>0.21400000000000002</v>
      </c>
    </row>
    <row r="2930" spans="1:9" x14ac:dyDescent="0.25">
      <c r="A2930" s="54" t="str">
        <f t="shared" si="585"/>
        <v>BAU, cost</v>
      </c>
      <c r="B2930" s="54">
        <v>3</v>
      </c>
      <c r="C2930" s="54" t="str">
        <f t="shared" ref="C2930:I2930" si="623">C2084</f>
        <v>North West</v>
      </c>
      <c r="D2930" s="54">
        <f t="shared" si="623"/>
        <v>8</v>
      </c>
      <c r="E2930" s="54">
        <f t="shared" si="623"/>
        <v>2021</v>
      </c>
      <c r="F2930" s="54" t="str">
        <f t="shared" si="623"/>
        <v>MSW-like C&amp;I, average 2010/11</v>
      </c>
      <c r="G2930" s="54">
        <f t="shared" si="623"/>
        <v>4</v>
      </c>
      <c r="H2930" s="54">
        <f t="shared" si="623"/>
        <v>0.72499999999999998</v>
      </c>
      <c r="I2930" s="54">
        <f t="shared" si="623"/>
        <v>0.72499999999999998</v>
      </c>
    </row>
    <row r="2931" spans="1:9" x14ac:dyDescent="0.25">
      <c r="A2931" s="54" t="str">
        <f t="shared" si="585"/>
        <v>BAU, cost</v>
      </c>
      <c r="B2931" s="54">
        <v>3</v>
      </c>
      <c r="C2931" s="54" t="str">
        <f t="shared" ref="C2931:I2931" si="624">C2085</f>
        <v>North West</v>
      </c>
      <c r="D2931" s="54">
        <f t="shared" si="624"/>
        <v>8</v>
      </c>
      <c r="E2931" s="54">
        <f t="shared" si="624"/>
        <v>2021</v>
      </c>
      <c r="F2931" s="54" t="str">
        <f t="shared" si="624"/>
        <v>MSW-like C&amp;I, optimum sorting</v>
      </c>
      <c r="G2931" s="54">
        <f t="shared" si="624"/>
        <v>5</v>
      </c>
      <c r="H2931" s="54">
        <f t="shared" si="624"/>
        <v>0.27500000000000002</v>
      </c>
      <c r="I2931" s="54">
        <f t="shared" si="624"/>
        <v>0.27500000000000002</v>
      </c>
    </row>
    <row r="2932" spans="1:9" x14ac:dyDescent="0.25">
      <c r="A2932" s="54" t="str">
        <f t="shared" si="585"/>
        <v>BAU, cost</v>
      </c>
      <c r="B2932" s="54">
        <v>3</v>
      </c>
      <c r="C2932" s="54" t="str">
        <f t="shared" ref="C2932:I2932" si="625">C2086</f>
        <v>North West</v>
      </c>
      <c r="D2932" s="54">
        <f t="shared" si="625"/>
        <v>8</v>
      </c>
      <c r="E2932" s="54">
        <f t="shared" si="625"/>
        <v>2022</v>
      </c>
      <c r="F2932" s="54" t="str">
        <f t="shared" si="625"/>
        <v>Householders, average 2010/11</v>
      </c>
      <c r="G2932" s="54">
        <f t="shared" si="625"/>
        <v>2</v>
      </c>
      <c r="H2932" s="54">
        <f t="shared" si="625"/>
        <v>0.72100000000000009</v>
      </c>
      <c r="I2932" s="54">
        <f t="shared" si="625"/>
        <v>0.72100000000000009</v>
      </c>
    </row>
    <row r="2933" spans="1:9" x14ac:dyDescent="0.25">
      <c r="A2933" s="54" t="str">
        <f t="shared" si="585"/>
        <v>BAU, cost</v>
      </c>
      <c r="B2933" s="54">
        <v>3</v>
      </c>
      <c r="C2933" s="54" t="str">
        <f t="shared" ref="C2933:I2933" si="626">C2087</f>
        <v>North West</v>
      </c>
      <c r="D2933" s="54">
        <f t="shared" si="626"/>
        <v>8</v>
      </c>
      <c r="E2933" s="54">
        <f t="shared" si="626"/>
        <v>2022</v>
      </c>
      <c r="F2933" s="54" t="str">
        <f t="shared" si="626"/>
        <v>Households, optimum sorting</v>
      </c>
      <c r="G2933" s="54">
        <f t="shared" si="626"/>
        <v>3</v>
      </c>
      <c r="H2933" s="54">
        <f t="shared" si="626"/>
        <v>0.27900000000000003</v>
      </c>
      <c r="I2933" s="54">
        <f t="shared" si="626"/>
        <v>0.27900000000000003</v>
      </c>
    </row>
    <row r="2934" spans="1:9" x14ac:dyDescent="0.25">
      <c r="A2934" s="54" t="str">
        <f t="shared" si="585"/>
        <v>BAU, cost</v>
      </c>
      <c r="B2934" s="54">
        <v>3</v>
      </c>
      <c r="C2934" s="54" t="str">
        <f t="shared" ref="C2934:I2934" si="627">C2088</f>
        <v>North West</v>
      </c>
      <c r="D2934" s="54">
        <f t="shared" si="627"/>
        <v>8</v>
      </c>
      <c r="E2934" s="54">
        <f t="shared" si="627"/>
        <v>2023</v>
      </c>
      <c r="F2934" s="54" t="str">
        <f t="shared" si="627"/>
        <v>MSW-like C&amp;I, average 2010/12</v>
      </c>
      <c r="G2934" s="54">
        <f t="shared" si="627"/>
        <v>4</v>
      </c>
      <c r="H2934" s="54">
        <f t="shared" si="627"/>
        <v>0.66100000000000003</v>
      </c>
      <c r="I2934" s="54">
        <f t="shared" si="627"/>
        <v>0.66100000000000003</v>
      </c>
    </row>
    <row r="2935" spans="1:9" x14ac:dyDescent="0.25">
      <c r="A2935" s="54" t="str">
        <f t="shared" si="585"/>
        <v>BAU, cost</v>
      </c>
      <c r="B2935" s="54">
        <v>3</v>
      </c>
      <c r="C2935" s="54" t="str">
        <f t="shared" ref="C2935:I2935" si="628">C2089</f>
        <v>North West</v>
      </c>
      <c r="D2935" s="54">
        <f t="shared" si="628"/>
        <v>8</v>
      </c>
      <c r="E2935" s="54">
        <f t="shared" si="628"/>
        <v>2023</v>
      </c>
      <c r="F2935" s="54" t="str">
        <f t="shared" si="628"/>
        <v>MSW-like C&amp;I, optimum sorting</v>
      </c>
      <c r="G2935" s="54">
        <f t="shared" si="628"/>
        <v>5</v>
      </c>
      <c r="H2935" s="54">
        <f t="shared" si="628"/>
        <v>0.33900000000000002</v>
      </c>
      <c r="I2935" s="54">
        <f t="shared" si="628"/>
        <v>0.33900000000000002</v>
      </c>
    </row>
    <row r="2936" spans="1:9" x14ac:dyDescent="0.25">
      <c r="A2936" s="54" t="str">
        <f t="shared" si="585"/>
        <v>BAU, cost</v>
      </c>
      <c r="B2936" s="54">
        <v>3</v>
      </c>
      <c r="C2936" s="54" t="str">
        <f t="shared" ref="C2936:I2936" si="629">C2090</f>
        <v>North West</v>
      </c>
      <c r="D2936" s="54">
        <f t="shared" si="629"/>
        <v>8</v>
      </c>
      <c r="E2936" s="54">
        <f t="shared" si="629"/>
        <v>2024</v>
      </c>
      <c r="F2936" s="54" t="str">
        <f t="shared" si="629"/>
        <v>Householders, average 2010/11</v>
      </c>
      <c r="G2936" s="54">
        <f t="shared" si="629"/>
        <v>2</v>
      </c>
      <c r="H2936" s="54">
        <f t="shared" si="629"/>
        <v>0.65600000000000014</v>
      </c>
      <c r="I2936" s="54">
        <f t="shared" si="629"/>
        <v>0.65600000000000014</v>
      </c>
    </row>
    <row r="2937" spans="1:9" x14ac:dyDescent="0.25">
      <c r="A2937" s="54" t="str">
        <f t="shared" si="585"/>
        <v>BAU, cost</v>
      </c>
      <c r="B2937" s="54">
        <v>3</v>
      </c>
      <c r="C2937" s="54" t="str">
        <f t="shared" ref="C2937:I2937" si="630">C2091</f>
        <v>North West</v>
      </c>
      <c r="D2937" s="54">
        <f t="shared" si="630"/>
        <v>8</v>
      </c>
      <c r="E2937" s="54">
        <f t="shared" si="630"/>
        <v>2024</v>
      </c>
      <c r="F2937" s="54" t="str">
        <f t="shared" si="630"/>
        <v>Households, optimum sorting</v>
      </c>
      <c r="G2937" s="54">
        <f t="shared" si="630"/>
        <v>3</v>
      </c>
      <c r="H2937" s="54">
        <f t="shared" si="630"/>
        <v>0.34400000000000003</v>
      </c>
      <c r="I2937" s="54">
        <f t="shared" si="630"/>
        <v>0.34400000000000003</v>
      </c>
    </row>
    <row r="2938" spans="1:9" x14ac:dyDescent="0.25">
      <c r="A2938" s="54" t="str">
        <f t="shared" si="585"/>
        <v>BAU, cost</v>
      </c>
      <c r="B2938" s="54">
        <v>3</v>
      </c>
      <c r="C2938" s="54" t="str">
        <f t="shared" ref="C2938:I2938" si="631">C2092</f>
        <v>North West</v>
      </c>
      <c r="D2938" s="54">
        <f t="shared" si="631"/>
        <v>8</v>
      </c>
      <c r="E2938" s="54">
        <f t="shared" si="631"/>
        <v>2025</v>
      </c>
      <c r="F2938" s="54" t="str">
        <f t="shared" si="631"/>
        <v>MSW-like C&amp;I, average 2010/13</v>
      </c>
      <c r="G2938" s="54">
        <f t="shared" si="631"/>
        <v>4</v>
      </c>
      <c r="H2938" s="54">
        <f t="shared" si="631"/>
        <v>0.59699999999999998</v>
      </c>
      <c r="I2938" s="54">
        <f t="shared" si="631"/>
        <v>0.59699999999999998</v>
      </c>
    </row>
    <row r="2939" spans="1:9" x14ac:dyDescent="0.25">
      <c r="A2939" s="54" t="str">
        <f t="shared" si="585"/>
        <v>BAU, cost</v>
      </c>
      <c r="B2939" s="54">
        <v>3</v>
      </c>
      <c r="C2939" s="54" t="str">
        <f t="shared" ref="C2939:I2939" si="632">C2093</f>
        <v>North West</v>
      </c>
      <c r="D2939" s="54">
        <f t="shared" si="632"/>
        <v>8</v>
      </c>
      <c r="E2939" s="54">
        <f t="shared" si="632"/>
        <v>2025</v>
      </c>
      <c r="F2939" s="54" t="str">
        <f t="shared" si="632"/>
        <v>MSW-like C&amp;I, optimum sorting</v>
      </c>
      <c r="G2939" s="54">
        <f t="shared" si="632"/>
        <v>5</v>
      </c>
      <c r="H2939" s="54">
        <f t="shared" si="632"/>
        <v>0.40300000000000002</v>
      </c>
      <c r="I2939" s="54">
        <f t="shared" si="632"/>
        <v>0.40300000000000002</v>
      </c>
    </row>
    <row r="2940" spans="1:9" x14ac:dyDescent="0.25">
      <c r="A2940" s="54" t="str">
        <f t="shared" si="585"/>
        <v>BAU, cost</v>
      </c>
      <c r="B2940" s="54">
        <v>3</v>
      </c>
      <c r="C2940" s="54" t="str">
        <f t="shared" ref="C2940:I2940" si="633">C2094</f>
        <v>North West</v>
      </c>
      <c r="D2940" s="54">
        <f t="shared" si="633"/>
        <v>8</v>
      </c>
      <c r="E2940" s="54">
        <f t="shared" si="633"/>
        <v>2026</v>
      </c>
      <c r="F2940" s="54" t="str">
        <f t="shared" si="633"/>
        <v>Householders, average 2010/11</v>
      </c>
      <c r="G2940" s="54">
        <f t="shared" si="633"/>
        <v>2</v>
      </c>
      <c r="H2940" s="54">
        <f t="shared" si="633"/>
        <v>0.59100000000000019</v>
      </c>
      <c r="I2940" s="54">
        <f t="shared" si="633"/>
        <v>0.59100000000000019</v>
      </c>
    </row>
    <row r="2941" spans="1:9" x14ac:dyDescent="0.25">
      <c r="A2941" s="54" t="str">
        <f t="shared" si="585"/>
        <v>BAU, cost</v>
      </c>
      <c r="B2941" s="54">
        <v>3</v>
      </c>
      <c r="C2941" s="54" t="str">
        <f t="shared" ref="C2941:I2941" si="634">C2095</f>
        <v>North West</v>
      </c>
      <c r="D2941" s="54">
        <f t="shared" si="634"/>
        <v>8</v>
      </c>
      <c r="E2941" s="54">
        <f t="shared" si="634"/>
        <v>2026</v>
      </c>
      <c r="F2941" s="54" t="str">
        <f t="shared" si="634"/>
        <v>Households, optimum sorting</v>
      </c>
      <c r="G2941" s="54">
        <f t="shared" si="634"/>
        <v>3</v>
      </c>
      <c r="H2941" s="54">
        <f t="shared" si="634"/>
        <v>0.40900000000000003</v>
      </c>
      <c r="I2941" s="54">
        <f t="shared" si="634"/>
        <v>0.40900000000000003</v>
      </c>
    </row>
    <row r="2942" spans="1:9" x14ac:dyDescent="0.25">
      <c r="A2942" s="54" t="str">
        <f t="shared" si="585"/>
        <v>BAU, cost</v>
      </c>
      <c r="B2942" s="54">
        <v>3</v>
      </c>
      <c r="C2942" s="54" t="str">
        <f t="shared" ref="C2942:I2942" si="635">C2096</f>
        <v>North West</v>
      </c>
      <c r="D2942" s="54">
        <f t="shared" si="635"/>
        <v>8</v>
      </c>
      <c r="E2942" s="54">
        <f t="shared" si="635"/>
        <v>2027</v>
      </c>
      <c r="F2942" s="54" t="str">
        <f t="shared" si="635"/>
        <v>MSW-like C&amp;I, average 2010/14</v>
      </c>
      <c r="G2942" s="54">
        <f t="shared" si="635"/>
        <v>4</v>
      </c>
      <c r="H2942" s="54">
        <f t="shared" si="635"/>
        <v>0.53299999999999992</v>
      </c>
      <c r="I2942" s="54">
        <f t="shared" si="635"/>
        <v>0.53299999999999992</v>
      </c>
    </row>
    <row r="2943" spans="1:9" x14ac:dyDescent="0.25">
      <c r="A2943" s="54" t="str">
        <f t="shared" si="585"/>
        <v>BAU, cost</v>
      </c>
      <c r="B2943" s="54">
        <v>3</v>
      </c>
      <c r="C2943" s="54" t="str">
        <f t="shared" ref="C2943:I2943" si="636">C2097</f>
        <v>North West</v>
      </c>
      <c r="D2943" s="54">
        <f t="shared" si="636"/>
        <v>8</v>
      </c>
      <c r="E2943" s="54">
        <f t="shared" si="636"/>
        <v>2027</v>
      </c>
      <c r="F2943" s="54" t="str">
        <f t="shared" si="636"/>
        <v>MSW-like C&amp;I, optimum sorting</v>
      </c>
      <c r="G2943" s="54">
        <f t="shared" si="636"/>
        <v>5</v>
      </c>
      <c r="H2943" s="54">
        <f t="shared" si="636"/>
        <v>0.46700000000000003</v>
      </c>
      <c r="I2943" s="54">
        <f t="shared" si="636"/>
        <v>0.46700000000000003</v>
      </c>
    </row>
    <row r="2944" spans="1:9" x14ac:dyDescent="0.25">
      <c r="A2944" s="54" t="str">
        <f t="shared" si="585"/>
        <v>BAU, cost</v>
      </c>
      <c r="B2944" s="54">
        <v>3</v>
      </c>
      <c r="C2944" s="54" t="str">
        <f t="shared" ref="C2944:I2944" si="637">C2098</f>
        <v>North West</v>
      </c>
      <c r="D2944" s="54">
        <f t="shared" si="637"/>
        <v>8</v>
      </c>
      <c r="E2944" s="54">
        <f t="shared" si="637"/>
        <v>2028</v>
      </c>
      <c r="F2944" s="54" t="str">
        <f t="shared" si="637"/>
        <v>Householders, average 2010/11</v>
      </c>
      <c r="G2944" s="54">
        <f t="shared" si="637"/>
        <v>2</v>
      </c>
      <c r="H2944" s="54">
        <f t="shared" si="637"/>
        <v>0.52600000000000025</v>
      </c>
      <c r="I2944" s="54">
        <f t="shared" si="637"/>
        <v>0.52600000000000025</v>
      </c>
    </row>
    <row r="2945" spans="1:9" x14ac:dyDescent="0.25">
      <c r="A2945" s="54" t="str">
        <f t="shared" si="585"/>
        <v>BAU, cost</v>
      </c>
      <c r="B2945" s="54">
        <v>3</v>
      </c>
      <c r="C2945" s="54" t="str">
        <f t="shared" ref="C2945:I2945" si="638">C2099</f>
        <v>North West</v>
      </c>
      <c r="D2945" s="54">
        <f t="shared" si="638"/>
        <v>8</v>
      </c>
      <c r="E2945" s="54">
        <f t="shared" si="638"/>
        <v>2028</v>
      </c>
      <c r="F2945" s="54" t="str">
        <f t="shared" si="638"/>
        <v>Households, optimum sorting</v>
      </c>
      <c r="G2945" s="54">
        <f t="shared" si="638"/>
        <v>3</v>
      </c>
      <c r="H2945" s="54">
        <f t="shared" si="638"/>
        <v>0.47400000000000003</v>
      </c>
      <c r="I2945" s="54">
        <f t="shared" si="638"/>
        <v>0.47400000000000003</v>
      </c>
    </row>
    <row r="2946" spans="1:9" x14ac:dyDescent="0.25">
      <c r="A2946" s="54" t="str">
        <f t="shared" si="585"/>
        <v>BAU, cost</v>
      </c>
      <c r="B2946" s="54">
        <v>3</v>
      </c>
      <c r="C2946" s="54" t="str">
        <f t="shared" ref="C2946:I2946" si="639">C2100</f>
        <v>North West</v>
      </c>
      <c r="D2946" s="54">
        <f t="shared" si="639"/>
        <v>8</v>
      </c>
      <c r="E2946" s="54">
        <f t="shared" si="639"/>
        <v>2029</v>
      </c>
      <c r="F2946" s="54" t="str">
        <f t="shared" si="639"/>
        <v>MSW-like C&amp;I, average 2010/15</v>
      </c>
      <c r="G2946" s="54">
        <f t="shared" si="639"/>
        <v>4</v>
      </c>
      <c r="H2946" s="54">
        <f t="shared" si="639"/>
        <v>0.46899999999999992</v>
      </c>
      <c r="I2946" s="54">
        <f t="shared" si="639"/>
        <v>0.46899999999999992</v>
      </c>
    </row>
    <row r="2947" spans="1:9" x14ac:dyDescent="0.25">
      <c r="A2947" s="54" t="str">
        <f t="shared" si="585"/>
        <v>BAU, cost</v>
      </c>
      <c r="B2947" s="54">
        <v>3</v>
      </c>
      <c r="C2947" s="54" t="str">
        <f t="shared" ref="C2947:I2947" si="640">C2101</f>
        <v>North West</v>
      </c>
      <c r="D2947" s="54">
        <f t="shared" si="640"/>
        <v>8</v>
      </c>
      <c r="E2947" s="54">
        <f t="shared" si="640"/>
        <v>2029</v>
      </c>
      <c r="F2947" s="54" t="str">
        <f t="shared" si="640"/>
        <v>MSW-like C&amp;I, optimum sorting</v>
      </c>
      <c r="G2947" s="54">
        <f t="shared" si="640"/>
        <v>5</v>
      </c>
      <c r="H2947" s="54">
        <f t="shared" si="640"/>
        <v>0.53100000000000003</v>
      </c>
      <c r="I2947" s="54">
        <f t="shared" si="640"/>
        <v>0.53100000000000003</v>
      </c>
    </row>
    <row r="2948" spans="1:9" x14ac:dyDescent="0.25">
      <c r="A2948" s="54" t="str">
        <f t="shared" si="585"/>
        <v>BAU, cost</v>
      </c>
      <c r="B2948" s="54">
        <v>3</v>
      </c>
      <c r="C2948" s="54" t="str">
        <f t="shared" ref="C2948:I2948" si="641">C2102</f>
        <v>North West</v>
      </c>
      <c r="D2948" s="54">
        <f t="shared" si="641"/>
        <v>8</v>
      </c>
      <c r="E2948" s="54">
        <f t="shared" si="641"/>
        <v>2030</v>
      </c>
      <c r="F2948" s="54" t="str">
        <f t="shared" si="641"/>
        <v>Householders, average 2010/11</v>
      </c>
      <c r="G2948" s="54">
        <f t="shared" si="641"/>
        <v>2</v>
      </c>
      <c r="H2948" s="54">
        <f t="shared" si="641"/>
        <v>0.46100000000000024</v>
      </c>
      <c r="I2948" s="54">
        <f t="shared" si="641"/>
        <v>0.46100000000000024</v>
      </c>
    </row>
    <row r="2949" spans="1:9" x14ac:dyDescent="0.25">
      <c r="A2949" s="54" t="str">
        <f t="shared" si="585"/>
        <v>BAU, cost</v>
      </c>
      <c r="B2949" s="54">
        <v>3</v>
      </c>
      <c r="C2949" s="54" t="str">
        <f t="shared" ref="C2949:I2949" si="642">C2103</f>
        <v>North West</v>
      </c>
      <c r="D2949" s="54">
        <f t="shared" si="642"/>
        <v>8</v>
      </c>
      <c r="E2949" s="54">
        <f t="shared" si="642"/>
        <v>2030</v>
      </c>
      <c r="F2949" s="54" t="str">
        <f t="shared" si="642"/>
        <v>Households, optimum sorting</v>
      </c>
      <c r="G2949" s="54">
        <f t="shared" si="642"/>
        <v>3</v>
      </c>
      <c r="H2949" s="54">
        <f t="shared" si="642"/>
        <v>0.53900000000000003</v>
      </c>
      <c r="I2949" s="54">
        <f t="shared" si="642"/>
        <v>0.53900000000000003</v>
      </c>
    </row>
    <row r="2950" spans="1:9" x14ac:dyDescent="0.25">
      <c r="A2950" s="54" t="str">
        <f t="shared" si="585"/>
        <v>BAU, cost</v>
      </c>
      <c r="B2950" s="54">
        <v>3</v>
      </c>
      <c r="C2950" s="54" t="str">
        <f t="shared" ref="C2950:I2950" si="643">C2104</f>
        <v>North West</v>
      </c>
      <c r="D2950" s="54">
        <f t="shared" si="643"/>
        <v>8</v>
      </c>
      <c r="E2950" s="54">
        <f t="shared" si="643"/>
        <v>2031</v>
      </c>
      <c r="F2950" s="54" t="str">
        <f t="shared" si="643"/>
        <v>MSW-like C&amp;I, average 2010/16</v>
      </c>
      <c r="G2950" s="54">
        <f t="shared" si="643"/>
        <v>4</v>
      </c>
      <c r="H2950" s="54">
        <f t="shared" si="643"/>
        <v>0.40499999999999992</v>
      </c>
      <c r="I2950" s="54">
        <f t="shared" si="643"/>
        <v>0.40499999999999992</v>
      </c>
    </row>
    <row r="2951" spans="1:9" x14ac:dyDescent="0.25">
      <c r="A2951" s="54" t="str">
        <f t="shared" si="585"/>
        <v>BAU, cost</v>
      </c>
      <c r="B2951" s="54">
        <v>3</v>
      </c>
      <c r="C2951" s="54" t="str">
        <f t="shared" ref="C2951:I2951" si="644">C2105</f>
        <v>North West</v>
      </c>
      <c r="D2951" s="54">
        <f t="shared" si="644"/>
        <v>8</v>
      </c>
      <c r="E2951" s="54">
        <f t="shared" si="644"/>
        <v>2031</v>
      </c>
      <c r="F2951" s="54" t="str">
        <f t="shared" si="644"/>
        <v>MSW-like C&amp;I, optimum sorting</v>
      </c>
      <c r="G2951" s="54">
        <f t="shared" si="644"/>
        <v>5</v>
      </c>
      <c r="H2951" s="54">
        <f t="shared" si="644"/>
        <v>0.59499999999999997</v>
      </c>
      <c r="I2951" s="54">
        <f t="shared" si="644"/>
        <v>0.59499999999999997</v>
      </c>
    </row>
    <row r="2952" spans="1:9" x14ac:dyDescent="0.25">
      <c r="A2952" s="54" t="str">
        <f t="shared" si="585"/>
        <v>BAU, cost</v>
      </c>
      <c r="B2952" s="54">
        <v>3</v>
      </c>
      <c r="C2952" s="54" t="str">
        <f t="shared" ref="C2952:I2952" si="645">C2106</f>
        <v>North West</v>
      </c>
      <c r="D2952" s="54">
        <f t="shared" si="645"/>
        <v>8</v>
      </c>
      <c r="E2952" s="54">
        <f t="shared" si="645"/>
        <v>2032</v>
      </c>
      <c r="F2952" s="54" t="str">
        <f t="shared" si="645"/>
        <v>Householders, average 2010/11</v>
      </c>
      <c r="G2952" s="54">
        <f t="shared" si="645"/>
        <v>2</v>
      </c>
      <c r="H2952" s="54">
        <f t="shared" si="645"/>
        <v>0.39600000000000024</v>
      </c>
      <c r="I2952" s="54">
        <f t="shared" si="645"/>
        <v>0.39600000000000024</v>
      </c>
    </row>
    <row r="2953" spans="1:9" x14ac:dyDescent="0.25">
      <c r="A2953" s="54" t="str">
        <f t="shared" si="585"/>
        <v>BAU, cost</v>
      </c>
      <c r="B2953" s="54">
        <v>3</v>
      </c>
      <c r="C2953" s="54" t="str">
        <f t="shared" ref="C2953:I2953" si="646">C2107</f>
        <v>North West</v>
      </c>
      <c r="D2953" s="54">
        <f t="shared" si="646"/>
        <v>8</v>
      </c>
      <c r="E2953" s="54">
        <f t="shared" si="646"/>
        <v>2032</v>
      </c>
      <c r="F2953" s="54" t="str">
        <f t="shared" si="646"/>
        <v>Households, optimum sorting</v>
      </c>
      <c r="G2953" s="54">
        <f t="shared" si="646"/>
        <v>3</v>
      </c>
      <c r="H2953" s="54">
        <f t="shared" si="646"/>
        <v>0.60400000000000009</v>
      </c>
      <c r="I2953" s="54">
        <f t="shared" si="646"/>
        <v>0.60400000000000009</v>
      </c>
    </row>
    <row r="2954" spans="1:9" x14ac:dyDescent="0.25">
      <c r="A2954" s="54" t="str">
        <f t="shared" si="585"/>
        <v>BAU, cost</v>
      </c>
      <c r="B2954" s="54">
        <v>3</v>
      </c>
      <c r="C2954" s="54" t="str">
        <f t="shared" ref="C2954:I2954" si="647">C2108</f>
        <v>North West</v>
      </c>
      <c r="D2954" s="54">
        <f t="shared" si="647"/>
        <v>8</v>
      </c>
      <c r="E2954" s="54">
        <f t="shared" si="647"/>
        <v>2033</v>
      </c>
      <c r="F2954" s="54" t="str">
        <f t="shared" si="647"/>
        <v>MSW-like C&amp;I, average 2010/17</v>
      </c>
      <c r="G2954" s="54">
        <f t="shared" si="647"/>
        <v>4</v>
      </c>
      <c r="H2954" s="54">
        <f t="shared" si="647"/>
        <v>0.34099999999999991</v>
      </c>
      <c r="I2954" s="54">
        <f t="shared" si="647"/>
        <v>0.34099999999999991</v>
      </c>
    </row>
    <row r="2955" spans="1:9" x14ac:dyDescent="0.25">
      <c r="A2955" s="54" t="str">
        <f t="shared" si="585"/>
        <v>BAU, cost</v>
      </c>
      <c r="B2955" s="54">
        <v>3</v>
      </c>
      <c r="C2955" s="54" t="str">
        <f t="shared" ref="C2955:I2955" si="648">C2109</f>
        <v>North West</v>
      </c>
      <c r="D2955" s="54">
        <f t="shared" si="648"/>
        <v>8</v>
      </c>
      <c r="E2955" s="54">
        <f t="shared" si="648"/>
        <v>2033</v>
      </c>
      <c r="F2955" s="54" t="str">
        <f t="shared" si="648"/>
        <v>MSW-like C&amp;I, optimum sorting</v>
      </c>
      <c r="G2955" s="54">
        <f t="shared" si="648"/>
        <v>5</v>
      </c>
      <c r="H2955" s="54">
        <f t="shared" si="648"/>
        <v>0.65900000000000003</v>
      </c>
      <c r="I2955" s="54">
        <f t="shared" si="648"/>
        <v>0.65900000000000003</v>
      </c>
    </row>
    <row r="2956" spans="1:9" x14ac:dyDescent="0.25">
      <c r="A2956" s="54" t="str">
        <f t="shared" si="585"/>
        <v>BAU, cost</v>
      </c>
      <c r="B2956" s="54">
        <v>3</v>
      </c>
      <c r="C2956" s="54" t="str">
        <f t="shared" ref="C2956:I2956" si="649">C2110</f>
        <v>North West</v>
      </c>
      <c r="D2956" s="54">
        <f t="shared" si="649"/>
        <v>8</v>
      </c>
      <c r="E2956" s="54">
        <f t="shared" si="649"/>
        <v>2034</v>
      </c>
      <c r="F2956" s="54" t="str">
        <f t="shared" si="649"/>
        <v>Householders, average 2010/11</v>
      </c>
      <c r="G2956" s="54">
        <f t="shared" si="649"/>
        <v>2</v>
      </c>
      <c r="H2956" s="54">
        <f t="shared" si="649"/>
        <v>0.33100000000000024</v>
      </c>
      <c r="I2956" s="54">
        <f t="shared" si="649"/>
        <v>0.33100000000000024</v>
      </c>
    </row>
    <row r="2957" spans="1:9" x14ac:dyDescent="0.25">
      <c r="A2957" s="54" t="str">
        <f t="shared" ref="A2957:A3020" si="650">A2111</f>
        <v>BAU, cost</v>
      </c>
      <c r="B2957" s="54">
        <v>3</v>
      </c>
      <c r="C2957" s="54" t="str">
        <f t="shared" ref="C2957:I2957" si="651">C2111</f>
        <v>North West</v>
      </c>
      <c r="D2957" s="54">
        <f t="shared" si="651"/>
        <v>8</v>
      </c>
      <c r="E2957" s="54">
        <f t="shared" si="651"/>
        <v>2034</v>
      </c>
      <c r="F2957" s="54" t="str">
        <f t="shared" si="651"/>
        <v>Households, optimum sorting</v>
      </c>
      <c r="G2957" s="54">
        <f t="shared" si="651"/>
        <v>3</v>
      </c>
      <c r="H2957" s="54">
        <f t="shared" si="651"/>
        <v>0.66900000000000004</v>
      </c>
      <c r="I2957" s="54">
        <f t="shared" si="651"/>
        <v>0.66900000000000004</v>
      </c>
    </row>
    <row r="2958" spans="1:9" x14ac:dyDescent="0.25">
      <c r="A2958" s="54" t="str">
        <f t="shared" si="650"/>
        <v>BAU, cost</v>
      </c>
      <c r="B2958" s="54">
        <v>3</v>
      </c>
      <c r="C2958" s="54" t="str">
        <f t="shared" ref="C2958:I2958" si="652">C2112</f>
        <v>North West</v>
      </c>
      <c r="D2958" s="54">
        <f t="shared" si="652"/>
        <v>8</v>
      </c>
      <c r="E2958" s="54">
        <f t="shared" si="652"/>
        <v>2035</v>
      </c>
      <c r="F2958" s="54" t="str">
        <f t="shared" si="652"/>
        <v>MSW-like C&amp;I, average 2010/18</v>
      </c>
      <c r="G2958" s="54">
        <f t="shared" si="652"/>
        <v>4</v>
      </c>
      <c r="H2958" s="54">
        <f t="shared" si="652"/>
        <v>0.27699999999999991</v>
      </c>
      <c r="I2958" s="54">
        <f t="shared" si="652"/>
        <v>0.27699999999999991</v>
      </c>
    </row>
    <row r="2959" spans="1:9" x14ac:dyDescent="0.25">
      <c r="A2959" s="54" t="str">
        <f t="shared" si="650"/>
        <v>BAU, cost</v>
      </c>
      <c r="B2959" s="54">
        <v>3</v>
      </c>
      <c r="C2959" s="54" t="str">
        <f t="shared" ref="C2959:I2959" si="653">C2113</f>
        <v>North West</v>
      </c>
      <c r="D2959" s="54">
        <f t="shared" si="653"/>
        <v>8</v>
      </c>
      <c r="E2959" s="54">
        <f t="shared" si="653"/>
        <v>2035</v>
      </c>
      <c r="F2959" s="54" t="str">
        <f t="shared" si="653"/>
        <v>MSW-like C&amp;I, optimum sorting</v>
      </c>
      <c r="G2959" s="54">
        <f t="shared" si="653"/>
        <v>5</v>
      </c>
      <c r="H2959" s="54">
        <f t="shared" si="653"/>
        <v>0.72300000000000009</v>
      </c>
      <c r="I2959" s="54">
        <f t="shared" si="653"/>
        <v>0.72300000000000009</v>
      </c>
    </row>
    <row r="2960" spans="1:9" x14ac:dyDescent="0.25">
      <c r="A2960" s="54" t="str">
        <f t="shared" si="650"/>
        <v>BAU, cost</v>
      </c>
      <c r="B2960" s="54">
        <v>3</v>
      </c>
      <c r="C2960" s="54" t="str">
        <f t="shared" ref="C2960:I2960" si="654">C2114</f>
        <v>North West</v>
      </c>
      <c r="D2960" s="54">
        <f t="shared" si="654"/>
        <v>8</v>
      </c>
      <c r="E2960" s="54">
        <f t="shared" si="654"/>
        <v>2036</v>
      </c>
      <c r="F2960" s="54" t="str">
        <f t="shared" si="654"/>
        <v>Householders, average 2010/11</v>
      </c>
      <c r="G2960" s="54">
        <f t="shared" si="654"/>
        <v>2</v>
      </c>
      <c r="H2960" s="54">
        <f t="shared" si="654"/>
        <v>0.26600000000000024</v>
      </c>
      <c r="I2960" s="54">
        <f t="shared" si="654"/>
        <v>0.26600000000000024</v>
      </c>
    </row>
    <row r="2961" spans="1:9" x14ac:dyDescent="0.25">
      <c r="A2961" s="54" t="str">
        <f t="shared" si="650"/>
        <v>BAU, cost</v>
      </c>
      <c r="B2961" s="54">
        <v>3</v>
      </c>
      <c r="C2961" s="54" t="str">
        <f t="shared" ref="C2961:I2961" si="655">C2115</f>
        <v>North West</v>
      </c>
      <c r="D2961" s="54">
        <f t="shared" si="655"/>
        <v>8</v>
      </c>
      <c r="E2961" s="54">
        <f t="shared" si="655"/>
        <v>2036</v>
      </c>
      <c r="F2961" s="54" t="str">
        <f t="shared" si="655"/>
        <v>Households, optimum sorting</v>
      </c>
      <c r="G2961" s="54">
        <f t="shared" si="655"/>
        <v>3</v>
      </c>
      <c r="H2961" s="54">
        <f t="shared" si="655"/>
        <v>0.73399999999999999</v>
      </c>
      <c r="I2961" s="54">
        <f t="shared" si="655"/>
        <v>0.73399999999999999</v>
      </c>
    </row>
    <row r="2962" spans="1:9" x14ac:dyDescent="0.25">
      <c r="A2962" s="54" t="str">
        <f t="shared" si="650"/>
        <v>BAU, cost</v>
      </c>
      <c r="B2962" s="54">
        <v>3</v>
      </c>
      <c r="C2962" s="54" t="str">
        <f t="shared" ref="C2962:I2962" si="656">C2116</f>
        <v>North West</v>
      </c>
      <c r="D2962" s="54">
        <f t="shared" si="656"/>
        <v>8</v>
      </c>
      <c r="E2962" s="54">
        <f t="shared" si="656"/>
        <v>2037</v>
      </c>
      <c r="F2962" s="54" t="str">
        <f t="shared" si="656"/>
        <v>MSW-like C&amp;I, average 2010/19</v>
      </c>
      <c r="G2962" s="54">
        <f t="shared" si="656"/>
        <v>4</v>
      </c>
      <c r="H2962" s="54">
        <f t="shared" si="656"/>
        <v>0.21299999999999991</v>
      </c>
      <c r="I2962" s="54">
        <f t="shared" si="656"/>
        <v>0.21299999999999991</v>
      </c>
    </row>
    <row r="2963" spans="1:9" x14ac:dyDescent="0.25">
      <c r="A2963" s="54" t="str">
        <f t="shared" si="650"/>
        <v>BAU, cost</v>
      </c>
      <c r="B2963" s="54">
        <v>3</v>
      </c>
      <c r="C2963" s="54" t="str">
        <f t="shared" ref="C2963:I2963" si="657">C2117</f>
        <v>North West</v>
      </c>
      <c r="D2963" s="54">
        <f t="shared" si="657"/>
        <v>8</v>
      </c>
      <c r="E2963" s="54">
        <f t="shared" si="657"/>
        <v>2037</v>
      </c>
      <c r="F2963" s="54" t="str">
        <f t="shared" si="657"/>
        <v>MSW-like C&amp;I, optimum sorting</v>
      </c>
      <c r="G2963" s="54">
        <f t="shared" si="657"/>
        <v>5</v>
      </c>
      <c r="H2963" s="54">
        <f t="shared" si="657"/>
        <v>0.78700000000000014</v>
      </c>
      <c r="I2963" s="54">
        <f t="shared" si="657"/>
        <v>0.78700000000000014</v>
      </c>
    </row>
    <row r="2964" spans="1:9" x14ac:dyDescent="0.25">
      <c r="A2964" s="54" t="str">
        <f t="shared" si="650"/>
        <v>BAU, cost</v>
      </c>
      <c r="B2964" s="54">
        <v>3</v>
      </c>
      <c r="C2964" s="54" t="str">
        <f t="shared" ref="C2964:I2964" si="658">C2118</f>
        <v>North West</v>
      </c>
      <c r="D2964" s="54">
        <f t="shared" si="658"/>
        <v>8</v>
      </c>
      <c r="E2964" s="54">
        <f t="shared" si="658"/>
        <v>2038</v>
      </c>
      <c r="F2964" s="54" t="str">
        <f t="shared" si="658"/>
        <v>Householders, average 2010/11</v>
      </c>
      <c r="G2964" s="54">
        <f t="shared" si="658"/>
        <v>2</v>
      </c>
      <c r="H2964" s="54">
        <f t="shared" si="658"/>
        <v>0.20100000000000023</v>
      </c>
      <c r="I2964" s="54">
        <f t="shared" si="658"/>
        <v>0.20100000000000023</v>
      </c>
    </row>
    <row r="2965" spans="1:9" x14ac:dyDescent="0.25">
      <c r="A2965" s="54" t="str">
        <f t="shared" si="650"/>
        <v>BAU, cost</v>
      </c>
      <c r="B2965" s="54">
        <v>3</v>
      </c>
      <c r="C2965" s="54" t="str">
        <f t="shared" ref="C2965:I2965" si="659">C2119</f>
        <v>North West</v>
      </c>
      <c r="D2965" s="54">
        <f t="shared" si="659"/>
        <v>8</v>
      </c>
      <c r="E2965" s="54">
        <f t="shared" si="659"/>
        <v>2038</v>
      </c>
      <c r="F2965" s="54" t="str">
        <f t="shared" si="659"/>
        <v>Households, optimum sorting</v>
      </c>
      <c r="G2965" s="54">
        <f t="shared" si="659"/>
        <v>3</v>
      </c>
      <c r="H2965" s="54">
        <f t="shared" si="659"/>
        <v>0.79899999999999993</v>
      </c>
      <c r="I2965" s="54">
        <f t="shared" si="659"/>
        <v>0.79899999999999993</v>
      </c>
    </row>
    <row r="2966" spans="1:9" x14ac:dyDescent="0.25">
      <c r="A2966" s="54" t="str">
        <f t="shared" si="650"/>
        <v>BAU, cost</v>
      </c>
      <c r="B2966" s="54">
        <v>3</v>
      </c>
      <c r="C2966" s="54" t="str">
        <f t="shared" ref="C2966:I2966" si="660">C2120</f>
        <v>North West</v>
      </c>
      <c r="D2966" s="54">
        <f t="shared" si="660"/>
        <v>8</v>
      </c>
      <c r="E2966" s="54">
        <f t="shared" si="660"/>
        <v>2039</v>
      </c>
      <c r="F2966" s="54" t="str">
        <f t="shared" si="660"/>
        <v>MSW-like C&amp;I, average 2010/20</v>
      </c>
      <c r="G2966" s="54">
        <f t="shared" si="660"/>
        <v>4</v>
      </c>
      <c r="H2966" s="54">
        <f t="shared" si="660"/>
        <v>0.14899999999999991</v>
      </c>
      <c r="I2966" s="54">
        <f t="shared" si="660"/>
        <v>0.14899999999999991</v>
      </c>
    </row>
    <row r="2967" spans="1:9" x14ac:dyDescent="0.25">
      <c r="A2967" s="54" t="str">
        <f t="shared" si="650"/>
        <v>BAU, cost</v>
      </c>
      <c r="B2967" s="54">
        <v>3</v>
      </c>
      <c r="C2967" s="54" t="str">
        <f t="shared" ref="C2967:I2967" si="661">C2121</f>
        <v>North West</v>
      </c>
      <c r="D2967" s="54">
        <f t="shared" si="661"/>
        <v>8</v>
      </c>
      <c r="E2967" s="54">
        <f t="shared" si="661"/>
        <v>2039</v>
      </c>
      <c r="F2967" s="54" t="str">
        <f t="shared" si="661"/>
        <v>MSW-like C&amp;I, optimum sorting</v>
      </c>
      <c r="G2967" s="54">
        <f t="shared" si="661"/>
        <v>5</v>
      </c>
      <c r="H2967" s="54">
        <f t="shared" si="661"/>
        <v>0.8510000000000002</v>
      </c>
      <c r="I2967" s="54">
        <f t="shared" si="661"/>
        <v>0.8510000000000002</v>
      </c>
    </row>
    <row r="2968" spans="1:9" x14ac:dyDescent="0.25">
      <c r="A2968" s="54" t="str">
        <f t="shared" si="650"/>
        <v>BAU, cost</v>
      </c>
      <c r="B2968" s="54">
        <v>3</v>
      </c>
      <c r="C2968" s="54" t="str">
        <f t="shared" ref="C2968:I2968" si="662">C2122</f>
        <v>North West</v>
      </c>
      <c r="D2968" s="54">
        <f t="shared" si="662"/>
        <v>8</v>
      </c>
      <c r="E2968" s="54">
        <f t="shared" si="662"/>
        <v>2040</v>
      </c>
      <c r="F2968" s="54" t="str">
        <f t="shared" si="662"/>
        <v>Householders, average 2010/11</v>
      </c>
      <c r="G2968" s="54">
        <f t="shared" si="662"/>
        <v>2</v>
      </c>
      <c r="H2968" s="54">
        <f t="shared" si="662"/>
        <v>0.13600000000000023</v>
      </c>
      <c r="I2968" s="54">
        <f t="shared" si="662"/>
        <v>0.13600000000000023</v>
      </c>
    </row>
    <row r="2969" spans="1:9" x14ac:dyDescent="0.25">
      <c r="A2969" s="54" t="str">
        <f t="shared" si="650"/>
        <v>BAU, cost</v>
      </c>
      <c r="B2969" s="54">
        <v>3</v>
      </c>
      <c r="C2969" s="54" t="str">
        <f t="shared" ref="C2969:I2969" si="663">C2123</f>
        <v>North West</v>
      </c>
      <c r="D2969" s="54">
        <f t="shared" si="663"/>
        <v>8</v>
      </c>
      <c r="E2969" s="54">
        <f t="shared" si="663"/>
        <v>2040</v>
      </c>
      <c r="F2969" s="54" t="str">
        <f t="shared" si="663"/>
        <v>Households, optimum sorting</v>
      </c>
      <c r="G2969" s="54">
        <f t="shared" si="663"/>
        <v>3</v>
      </c>
      <c r="H2969" s="54">
        <f t="shared" si="663"/>
        <v>0.86399999999999988</v>
      </c>
      <c r="I2969" s="54">
        <f t="shared" si="663"/>
        <v>0.86399999999999988</v>
      </c>
    </row>
    <row r="2970" spans="1:9" x14ac:dyDescent="0.25">
      <c r="A2970" s="54" t="str">
        <f t="shared" si="650"/>
        <v>BAU, cost</v>
      </c>
      <c r="B2970" s="54">
        <v>3</v>
      </c>
      <c r="C2970" s="54" t="str">
        <f t="shared" ref="C2970:I2970" si="664">C2124</f>
        <v>North West</v>
      </c>
      <c r="D2970" s="54">
        <f t="shared" si="664"/>
        <v>8</v>
      </c>
      <c r="E2970" s="54">
        <f t="shared" si="664"/>
        <v>2041</v>
      </c>
      <c r="F2970" s="54" t="str">
        <f t="shared" si="664"/>
        <v>MSW-like C&amp;I, average 2010/21</v>
      </c>
      <c r="G2970" s="54">
        <f t="shared" si="664"/>
        <v>4</v>
      </c>
      <c r="H2970" s="54">
        <f t="shared" si="664"/>
        <v>8.4999999999999909E-2</v>
      </c>
      <c r="I2970" s="54">
        <f t="shared" si="664"/>
        <v>8.4999999999999909E-2</v>
      </c>
    </row>
    <row r="2971" spans="1:9" x14ac:dyDescent="0.25">
      <c r="A2971" s="54" t="str">
        <f t="shared" si="650"/>
        <v>BAU, cost</v>
      </c>
      <c r="B2971" s="54">
        <v>3</v>
      </c>
      <c r="C2971" s="54" t="str">
        <f t="shared" ref="C2971:I2971" si="665">C2125</f>
        <v>North West</v>
      </c>
      <c r="D2971" s="54">
        <f t="shared" si="665"/>
        <v>8</v>
      </c>
      <c r="E2971" s="54">
        <f t="shared" si="665"/>
        <v>2041</v>
      </c>
      <c r="F2971" s="54" t="str">
        <f t="shared" si="665"/>
        <v>MSW-like C&amp;I, optimum sorting</v>
      </c>
      <c r="G2971" s="54">
        <f t="shared" si="665"/>
        <v>5</v>
      </c>
      <c r="H2971" s="54">
        <f t="shared" si="665"/>
        <v>0.91500000000000026</v>
      </c>
      <c r="I2971" s="54">
        <f t="shared" si="665"/>
        <v>0.91500000000000026</v>
      </c>
    </row>
    <row r="2972" spans="1:9" x14ac:dyDescent="0.25">
      <c r="A2972" s="54" t="str">
        <f t="shared" si="650"/>
        <v>BAU, cost</v>
      </c>
      <c r="B2972" s="54">
        <v>3</v>
      </c>
      <c r="C2972" s="54" t="str">
        <f t="shared" ref="C2972:I2972" si="666">C2126</f>
        <v>North East</v>
      </c>
      <c r="D2972" s="54">
        <f t="shared" si="666"/>
        <v>9</v>
      </c>
      <c r="E2972" s="54">
        <f t="shared" si="666"/>
        <v>2010</v>
      </c>
      <c r="F2972" s="54" t="str">
        <f t="shared" si="666"/>
        <v>Householders, average 2006/07</v>
      </c>
      <c r="G2972" s="54">
        <f t="shared" si="666"/>
        <v>1</v>
      </c>
      <c r="H2972" s="54">
        <f t="shared" si="666"/>
        <v>0.15</v>
      </c>
      <c r="I2972" s="54">
        <f t="shared" si="666"/>
        <v>0.15</v>
      </c>
    </row>
    <row r="2973" spans="1:9" x14ac:dyDescent="0.25">
      <c r="A2973" s="54" t="str">
        <f t="shared" si="650"/>
        <v>BAU, cost</v>
      </c>
      <c r="B2973" s="54">
        <v>3</v>
      </c>
      <c r="C2973" s="54" t="str">
        <f t="shared" ref="C2973:I2973" si="667">C2127</f>
        <v>North East</v>
      </c>
      <c r="D2973" s="54">
        <f t="shared" si="667"/>
        <v>9</v>
      </c>
      <c r="E2973" s="54">
        <f t="shared" si="667"/>
        <v>2010</v>
      </c>
      <c r="F2973" s="54" t="str">
        <f t="shared" si="667"/>
        <v>Householders, average 2010/11</v>
      </c>
      <c r="G2973" s="54">
        <f t="shared" si="667"/>
        <v>2</v>
      </c>
      <c r="H2973" s="54">
        <f t="shared" si="667"/>
        <v>0.85</v>
      </c>
      <c r="I2973" s="54">
        <f t="shared" si="667"/>
        <v>0.85</v>
      </c>
    </row>
    <row r="2974" spans="1:9" x14ac:dyDescent="0.25">
      <c r="A2974" s="54" t="str">
        <f t="shared" si="650"/>
        <v>BAU, cost</v>
      </c>
      <c r="B2974" s="54">
        <v>3</v>
      </c>
      <c r="C2974" s="54" t="str">
        <f t="shared" ref="C2974:I2974" si="668">C2128</f>
        <v>North East</v>
      </c>
      <c r="D2974" s="54">
        <f t="shared" si="668"/>
        <v>9</v>
      </c>
      <c r="E2974" s="54">
        <f t="shared" si="668"/>
        <v>2010</v>
      </c>
      <c r="F2974" s="54" t="str">
        <f t="shared" si="668"/>
        <v>MSW-like C&amp;I, average 2010/11</v>
      </c>
      <c r="G2974" s="54">
        <f t="shared" si="668"/>
        <v>4</v>
      </c>
      <c r="H2974" s="54">
        <f t="shared" si="668"/>
        <v>1</v>
      </c>
      <c r="I2974" s="54">
        <f t="shared" si="668"/>
        <v>1</v>
      </c>
    </row>
    <row r="2975" spans="1:9" x14ac:dyDescent="0.25">
      <c r="A2975" s="54" t="str">
        <f t="shared" si="650"/>
        <v>BAU, cost</v>
      </c>
      <c r="B2975" s="54">
        <v>3</v>
      </c>
      <c r="C2975" s="54" t="str">
        <f t="shared" ref="C2975:I2975" si="669">C2129</f>
        <v>North East</v>
      </c>
      <c r="D2975" s="54">
        <f t="shared" si="669"/>
        <v>9</v>
      </c>
      <c r="E2975" s="54">
        <f t="shared" si="669"/>
        <v>2011</v>
      </c>
      <c r="F2975" s="54" t="str">
        <f t="shared" si="669"/>
        <v>Householders, average 2006/07</v>
      </c>
      <c r="G2975" s="54">
        <f t="shared" si="669"/>
        <v>1</v>
      </c>
      <c r="H2975" s="54">
        <f t="shared" si="669"/>
        <v>0.03</v>
      </c>
      <c r="I2975" s="54">
        <f t="shared" si="669"/>
        <v>0.03</v>
      </c>
    </row>
    <row r="2976" spans="1:9" x14ac:dyDescent="0.25">
      <c r="A2976" s="54" t="str">
        <f t="shared" si="650"/>
        <v>BAU, cost</v>
      </c>
      <c r="B2976" s="54">
        <v>3</v>
      </c>
      <c r="C2976" s="54" t="str">
        <f t="shared" ref="C2976:I2976" si="670">C2130</f>
        <v>North East</v>
      </c>
      <c r="D2976" s="54">
        <f t="shared" si="670"/>
        <v>9</v>
      </c>
      <c r="E2976" s="54">
        <f t="shared" si="670"/>
        <v>2011</v>
      </c>
      <c r="F2976" s="54" t="str">
        <f t="shared" si="670"/>
        <v>Householders, average 2010/11</v>
      </c>
      <c r="G2976" s="54">
        <f t="shared" si="670"/>
        <v>2</v>
      </c>
      <c r="H2976" s="54">
        <f t="shared" si="670"/>
        <v>0.97</v>
      </c>
      <c r="I2976" s="54">
        <f t="shared" si="670"/>
        <v>0.97</v>
      </c>
    </row>
    <row r="2977" spans="1:9" x14ac:dyDescent="0.25">
      <c r="A2977" s="54" t="str">
        <f t="shared" si="650"/>
        <v>BAU, cost</v>
      </c>
      <c r="B2977" s="54">
        <v>3</v>
      </c>
      <c r="C2977" s="54" t="str">
        <f t="shared" ref="C2977:I2977" si="671">C2131</f>
        <v>North East</v>
      </c>
      <c r="D2977" s="54">
        <f t="shared" si="671"/>
        <v>9</v>
      </c>
      <c r="E2977" s="54">
        <f t="shared" si="671"/>
        <v>2011</v>
      </c>
      <c r="F2977" s="54" t="str">
        <f t="shared" si="671"/>
        <v>MSW-like C&amp;I, average 2010/11</v>
      </c>
      <c r="G2977" s="54">
        <f t="shared" si="671"/>
        <v>4</v>
      </c>
      <c r="H2977" s="54">
        <f t="shared" si="671"/>
        <v>0.95</v>
      </c>
      <c r="I2977" s="54">
        <f t="shared" si="671"/>
        <v>0.95</v>
      </c>
    </row>
    <row r="2978" spans="1:9" x14ac:dyDescent="0.25">
      <c r="A2978" s="54" t="str">
        <f t="shared" si="650"/>
        <v>BAU, cost</v>
      </c>
      <c r="B2978" s="54">
        <v>3</v>
      </c>
      <c r="C2978" s="54" t="str">
        <f t="shared" ref="C2978:I2978" si="672">C2132</f>
        <v>North East</v>
      </c>
      <c r="D2978" s="54">
        <f t="shared" si="672"/>
        <v>9</v>
      </c>
      <c r="E2978" s="54">
        <f t="shared" si="672"/>
        <v>2011</v>
      </c>
      <c r="F2978" s="54" t="str">
        <f t="shared" si="672"/>
        <v>MSW-like C&amp;I, optimum sorting</v>
      </c>
      <c r="G2978" s="54">
        <f t="shared" si="672"/>
        <v>5</v>
      </c>
      <c r="H2978" s="54">
        <f t="shared" si="672"/>
        <v>0.05</v>
      </c>
      <c r="I2978" s="54">
        <f t="shared" si="672"/>
        <v>0.05</v>
      </c>
    </row>
    <row r="2979" spans="1:9" x14ac:dyDescent="0.25">
      <c r="A2979" s="54" t="str">
        <f t="shared" si="650"/>
        <v>BAU, cost</v>
      </c>
      <c r="B2979" s="54">
        <v>3</v>
      </c>
      <c r="C2979" s="54" t="str">
        <f t="shared" ref="C2979:I2979" si="673">C2133</f>
        <v>North East</v>
      </c>
      <c r="D2979" s="54">
        <f t="shared" si="673"/>
        <v>9</v>
      </c>
      <c r="E2979" s="54">
        <f t="shared" si="673"/>
        <v>2012</v>
      </c>
      <c r="F2979" s="54" t="str">
        <f t="shared" si="673"/>
        <v>Householders, average 2010/11</v>
      </c>
      <c r="G2979" s="54">
        <f t="shared" si="673"/>
        <v>2</v>
      </c>
      <c r="H2979" s="54">
        <f t="shared" si="673"/>
        <v>1</v>
      </c>
      <c r="I2979" s="54">
        <f t="shared" si="673"/>
        <v>1</v>
      </c>
    </row>
    <row r="2980" spans="1:9" x14ac:dyDescent="0.25">
      <c r="A2980" s="54" t="str">
        <f t="shared" si="650"/>
        <v>BAU, cost</v>
      </c>
      <c r="B2980" s="54">
        <v>3</v>
      </c>
      <c r="C2980" s="54" t="str">
        <f t="shared" ref="C2980:I2980" si="674">C2134</f>
        <v>North East</v>
      </c>
      <c r="D2980" s="54">
        <f t="shared" si="674"/>
        <v>9</v>
      </c>
      <c r="E2980" s="54">
        <f t="shared" si="674"/>
        <v>2012</v>
      </c>
      <c r="F2980" s="54" t="str">
        <f t="shared" si="674"/>
        <v>MSW-like C&amp;I, average 2010/11</v>
      </c>
      <c r="G2980" s="54">
        <f t="shared" si="674"/>
        <v>4</v>
      </c>
      <c r="H2980" s="54">
        <f t="shared" si="674"/>
        <v>0.93799999999999994</v>
      </c>
      <c r="I2980" s="54">
        <f t="shared" si="674"/>
        <v>0.93799999999999994</v>
      </c>
    </row>
    <row r="2981" spans="1:9" x14ac:dyDescent="0.25">
      <c r="A2981" s="54" t="str">
        <f t="shared" si="650"/>
        <v>BAU, cost</v>
      </c>
      <c r="B2981" s="54">
        <v>3</v>
      </c>
      <c r="C2981" s="54" t="str">
        <f t="shared" ref="C2981:I2981" si="675">C2135</f>
        <v>North East</v>
      </c>
      <c r="D2981" s="54">
        <f t="shared" si="675"/>
        <v>9</v>
      </c>
      <c r="E2981" s="54">
        <f t="shared" si="675"/>
        <v>2012</v>
      </c>
      <c r="F2981" s="54" t="str">
        <f t="shared" si="675"/>
        <v>MSW-like C&amp;I, optimum sorting</v>
      </c>
      <c r="G2981" s="54">
        <f t="shared" si="675"/>
        <v>5</v>
      </c>
      <c r="H2981" s="54">
        <f t="shared" si="675"/>
        <v>6.2E-2</v>
      </c>
      <c r="I2981" s="54">
        <f t="shared" si="675"/>
        <v>6.2E-2</v>
      </c>
    </row>
    <row r="2982" spans="1:9" x14ac:dyDescent="0.25">
      <c r="A2982" s="54" t="str">
        <f t="shared" si="650"/>
        <v>BAU, cost</v>
      </c>
      <c r="B2982" s="54">
        <v>3</v>
      </c>
      <c r="C2982" s="54" t="str">
        <f t="shared" ref="C2982:I2982" si="676">C2136</f>
        <v>North East</v>
      </c>
      <c r="D2982" s="54">
        <f t="shared" si="676"/>
        <v>9</v>
      </c>
      <c r="E2982" s="54">
        <f t="shared" si="676"/>
        <v>2013</v>
      </c>
      <c r="F2982" s="54" t="str">
        <f t="shared" si="676"/>
        <v>Householders, average 2010/11</v>
      </c>
      <c r="G2982" s="54">
        <f t="shared" si="676"/>
        <v>2</v>
      </c>
      <c r="H2982" s="54">
        <f t="shared" si="676"/>
        <v>0.97899999999999998</v>
      </c>
      <c r="I2982" s="54">
        <f t="shared" si="676"/>
        <v>0.97899999999999998</v>
      </c>
    </row>
    <row r="2983" spans="1:9" x14ac:dyDescent="0.25">
      <c r="A2983" s="54" t="str">
        <f t="shared" si="650"/>
        <v>BAU, cost</v>
      </c>
      <c r="B2983" s="54">
        <v>3</v>
      </c>
      <c r="C2983" s="54" t="str">
        <f t="shared" ref="C2983:I2983" si="677">C2137</f>
        <v>North East</v>
      </c>
      <c r="D2983" s="54">
        <f t="shared" si="677"/>
        <v>9</v>
      </c>
      <c r="E2983" s="54">
        <f t="shared" si="677"/>
        <v>2013</v>
      </c>
      <c r="F2983" s="54" t="str">
        <f t="shared" si="677"/>
        <v>Households, optimum sorting</v>
      </c>
      <c r="G2983" s="54">
        <f t="shared" si="677"/>
        <v>3</v>
      </c>
      <c r="H2983" s="54">
        <f t="shared" si="677"/>
        <v>2.1000000000000001E-2</v>
      </c>
      <c r="I2983" s="54">
        <f t="shared" si="677"/>
        <v>2.1000000000000001E-2</v>
      </c>
    </row>
    <row r="2984" spans="1:9" x14ac:dyDescent="0.25">
      <c r="A2984" s="54" t="str">
        <f t="shared" si="650"/>
        <v>BAU, cost</v>
      </c>
      <c r="B2984" s="54">
        <v>3</v>
      </c>
      <c r="C2984" s="54" t="str">
        <f t="shared" ref="C2984:I2984" si="678">C2138</f>
        <v>North East</v>
      </c>
      <c r="D2984" s="54">
        <f t="shared" si="678"/>
        <v>9</v>
      </c>
      <c r="E2984" s="54">
        <f t="shared" si="678"/>
        <v>2013</v>
      </c>
      <c r="F2984" s="54" t="str">
        <f t="shared" si="678"/>
        <v>MSW-like C&amp;I, average 2010/11</v>
      </c>
      <c r="G2984" s="54">
        <f t="shared" si="678"/>
        <v>4</v>
      </c>
      <c r="H2984" s="54">
        <f t="shared" si="678"/>
        <v>0.92100000000000004</v>
      </c>
      <c r="I2984" s="54">
        <f t="shared" si="678"/>
        <v>0.92100000000000004</v>
      </c>
    </row>
    <row r="2985" spans="1:9" x14ac:dyDescent="0.25">
      <c r="A2985" s="54" t="str">
        <f t="shared" si="650"/>
        <v>BAU, cost</v>
      </c>
      <c r="B2985" s="54">
        <v>3</v>
      </c>
      <c r="C2985" s="54" t="str">
        <f t="shared" ref="C2985:I2985" si="679">C2139</f>
        <v>North East</v>
      </c>
      <c r="D2985" s="54">
        <f t="shared" si="679"/>
        <v>9</v>
      </c>
      <c r="E2985" s="54">
        <f t="shared" si="679"/>
        <v>2013</v>
      </c>
      <c r="F2985" s="54" t="str">
        <f t="shared" si="679"/>
        <v>MSW-like C&amp;I, optimum sorting</v>
      </c>
      <c r="G2985" s="54">
        <f t="shared" si="679"/>
        <v>5</v>
      </c>
      <c r="H2985" s="54">
        <f t="shared" si="679"/>
        <v>7.9000000000000001E-2</v>
      </c>
      <c r="I2985" s="54">
        <f t="shared" si="679"/>
        <v>7.9000000000000001E-2</v>
      </c>
    </row>
    <row r="2986" spans="1:9" x14ac:dyDescent="0.25">
      <c r="A2986" s="54" t="str">
        <f t="shared" si="650"/>
        <v>BAU, cost</v>
      </c>
      <c r="B2986" s="54">
        <v>3</v>
      </c>
      <c r="C2986" s="54" t="str">
        <f t="shared" ref="C2986:I2986" si="680">C2140</f>
        <v>North East</v>
      </c>
      <c r="D2986" s="54">
        <f t="shared" si="680"/>
        <v>9</v>
      </c>
      <c r="E2986" s="54">
        <f t="shared" si="680"/>
        <v>2014</v>
      </c>
      <c r="F2986" s="54" t="str">
        <f t="shared" si="680"/>
        <v>Householders, average 2010/11</v>
      </c>
      <c r="G2986" s="54">
        <f t="shared" si="680"/>
        <v>2</v>
      </c>
      <c r="H2986" s="54">
        <f t="shared" si="680"/>
        <v>0.95799999999999996</v>
      </c>
      <c r="I2986" s="54">
        <f t="shared" si="680"/>
        <v>0.95799999999999996</v>
      </c>
    </row>
    <row r="2987" spans="1:9" x14ac:dyDescent="0.25">
      <c r="A2987" s="54" t="str">
        <f t="shared" si="650"/>
        <v>BAU, cost</v>
      </c>
      <c r="B2987" s="54">
        <v>3</v>
      </c>
      <c r="C2987" s="54" t="str">
        <f t="shared" ref="C2987:I2987" si="681">C2141</f>
        <v>North East</v>
      </c>
      <c r="D2987" s="54">
        <f t="shared" si="681"/>
        <v>9</v>
      </c>
      <c r="E2987" s="54">
        <f t="shared" si="681"/>
        <v>2014</v>
      </c>
      <c r="F2987" s="54" t="str">
        <f t="shared" si="681"/>
        <v>Households, optimum sorting</v>
      </c>
      <c r="G2987" s="54">
        <f t="shared" si="681"/>
        <v>3</v>
      </c>
      <c r="H2987" s="54">
        <f t="shared" si="681"/>
        <v>4.2000000000000003E-2</v>
      </c>
      <c r="I2987" s="54">
        <f t="shared" si="681"/>
        <v>4.2000000000000003E-2</v>
      </c>
    </row>
    <row r="2988" spans="1:9" x14ac:dyDescent="0.25">
      <c r="A2988" s="54" t="str">
        <f t="shared" si="650"/>
        <v>BAU, cost</v>
      </c>
      <c r="B2988" s="54">
        <v>3</v>
      </c>
      <c r="C2988" s="54" t="str">
        <f t="shared" ref="C2988:I2988" si="682">C2142</f>
        <v>North East</v>
      </c>
      <c r="D2988" s="54">
        <f t="shared" si="682"/>
        <v>9</v>
      </c>
      <c r="E2988" s="54">
        <f t="shared" si="682"/>
        <v>2014</v>
      </c>
      <c r="F2988" s="54" t="str">
        <f t="shared" si="682"/>
        <v>MSW-like C&amp;I, average 2010/11</v>
      </c>
      <c r="G2988" s="54">
        <f t="shared" si="682"/>
        <v>4</v>
      </c>
      <c r="H2988" s="54">
        <f t="shared" si="682"/>
        <v>0.90300000000000002</v>
      </c>
      <c r="I2988" s="54">
        <f t="shared" si="682"/>
        <v>0.90300000000000002</v>
      </c>
    </row>
    <row r="2989" spans="1:9" x14ac:dyDescent="0.25">
      <c r="A2989" s="54" t="str">
        <f t="shared" si="650"/>
        <v>BAU, cost</v>
      </c>
      <c r="B2989" s="54">
        <v>3</v>
      </c>
      <c r="C2989" s="54" t="str">
        <f t="shared" ref="C2989:I2989" si="683">C2143</f>
        <v>North East</v>
      </c>
      <c r="D2989" s="54">
        <f t="shared" si="683"/>
        <v>9</v>
      </c>
      <c r="E2989" s="54">
        <f t="shared" si="683"/>
        <v>2014</v>
      </c>
      <c r="F2989" s="54" t="str">
        <f t="shared" si="683"/>
        <v>MSW-like C&amp;I, optimum sorting</v>
      </c>
      <c r="G2989" s="54">
        <f t="shared" si="683"/>
        <v>5</v>
      </c>
      <c r="H2989" s="54">
        <f t="shared" si="683"/>
        <v>9.7000000000000003E-2</v>
      </c>
      <c r="I2989" s="54">
        <f t="shared" si="683"/>
        <v>9.7000000000000003E-2</v>
      </c>
    </row>
    <row r="2990" spans="1:9" x14ac:dyDescent="0.25">
      <c r="A2990" s="54" t="str">
        <f t="shared" si="650"/>
        <v>BAU, cost</v>
      </c>
      <c r="B2990" s="54">
        <v>3</v>
      </c>
      <c r="C2990" s="54" t="str">
        <f t="shared" ref="C2990:I2990" si="684">C2144</f>
        <v>North East</v>
      </c>
      <c r="D2990" s="54">
        <f t="shared" si="684"/>
        <v>9</v>
      </c>
      <c r="E2990" s="54">
        <f t="shared" si="684"/>
        <v>2015</v>
      </c>
      <c r="F2990" s="54" t="str">
        <f t="shared" si="684"/>
        <v>Householders, average 2010/11</v>
      </c>
      <c r="G2990" s="54">
        <f t="shared" si="684"/>
        <v>2</v>
      </c>
      <c r="H2990" s="54">
        <f t="shared" si="684"/>
        <v>0.93699999999999994</v>
      </c>
      <c r="I2990" s="54">
        <f t="shared" si="684"/>
        <v>0.93699999999999994</v>
      </c>
    </row>
    <row r="2991" spans="1:9" x14ac:dyDescent="0.25">
      <c r="A2991" s="54" t="str">
        <f t="shared" si="650"/>
        <v>BAU, cost</v>
      </c>
      <c r="B2991" s="54">
        <v>3</v>
      </c>
      <c r="C2991" s="54" t="str">
        <f t="shared" ref="C2991:I2991" si="685">C2145</f>
        <v>North East</v>
      </c>
      <c r="D2991" s="54">
        <f t="shared" si="685"/>
        <v>9</v>
      </c>
      <c r="E2991" s="54">
        <f t="shared" si="685"/>
        <v>2015</v>
      </c>
      <c r="F2991" s="54" t="str">
        <f t="shared" si="685"/>
        <v>Households, optimum sorting</v>
      </c>
      <c r="G2991" s="54">
        <f t="shared" si="685"/>
        <v>3</v>
      </c>
      <c r="H2991" s="54">
        <f t="shared" si="685"/>
        <v>6.3E-2</v>
      </c>
      <c r="I2991" s="54">
        <f t="shared" si="685"/>
        <v>6.3E-2</v>
      </c>
    </row>
    <row r="2992" spans="1:9" x14ac:dyDescent="0.25">
      <c r="A2992" s="54" t="str">
        <f t="shared" si="650"/>
        <v>BAU, cost</v>
      </c>
      <c r="B2992" s="54">
        <v>3</v>
      </c>
      <c r="C2992" s="54" t="str">
        <f t="shared" ref="C2992:I2992" si="686">C2146</f>
        <v>North East</v>
      </c>
      <c r="D2992" s="54">
        <f t="shared" si="686"/>
        <v>9</v>
      </c>
      <c r="E2992" s="54">
        <f t="shared" si="686"/>
        <v>2015</v>
      </c>
      <c r="F2992" s="54" t="str">
        <f t="shared" si="686"/>
        <v>MSW-like C&amp;I, average 2010/11</v>
      </c>
      <c r="G2992" s="54">
        <f t="shared" si="686"/>
        <v>4</v>
      </c>
      <c r="H2992" s="54">
        <f t="shared" si="686"/>
        <v>0.88600000000000001</v>
      </c>
      <c r="I2992" s="54">
        <f t="shared" si="686"/>
        <v>0.88600000000000001</v>
      </c>
    </row>
    <row r="2993" spans="1:9" x14ac:dyDescent="0.25">
      <c r="A2993" s="54" t="str">
        <f t="shared" si="650"/>
        <v>BAU, cost</v>
      </c>
      <c r="B2993" s="54">
        <v>3</v>
      </c>
      <c r="C2993" s="54" t="str">
        <f t="shared" ref="C2993:I2993" si="687">C2147</f>
        <v>North East</v>
      </c>
      <c r="D2993" s="54">
        <f t="shared" si="687"/>
        <v>9</v>
      </c>
      <c r="E2993" s="54">
        <f t="shared" si="687"/>
        <v>2015</v>
      </c>
      <c r="F2993" s="54" t="str">
        <f t="shared" si="687"/>
        <v>MSW-like C&amp;I, optimum sorting</v>
      </c>
      <c r="G2993" s="54">
        <f t="shared" si="687"/>
        <v>5</v>
      </c>
      <c r="H2993" s="54">
        <f t="shared" si="687"/>
        <v>0.114</v>
      </c>
      <c r="I2993" s="54">
        <f t="shared" si="687"/>
        <v>0.114</v>
      </c>
    </row>
    <row r="2994" spans="1:9" x14ac:dyDescent="0.25">
      <c r="A2994" s="54" t="str">
        <f t="shared" si="650"/>
        <v>BAU, cost</v>
      </c>
      <c r="B2994" s="54">
        <v>3</v>
      </c>
      <c r="C2994" s="54" t="str">
        <f t="shared" ref="C2994:I2994" si="688">C2148</f>
        <v>North East</v>
      </c>
      <c r="D2994" s="54">
        <f t="shared" si="688"/>
        <v>9</v>
      </c>
      <c r="E2994" s="54">
        <f t="shared" si="688"/>
        <v>2016</v>
      </c>
      <c r="F2994" s="54" t="str">
        <f t="shared" si="688"/>
        <v>Householders, average 2010/11</v>
      </c>
      <c r="G2994" s="54">
        <f t="shared" si="688"/>
        <v>2</v>
      </c>
      <c r="H2994" s="54">
        <f t="shared" si="688"/>
        <v>0.91599999999999993</v>
      </c>
      <c r="I2994" s="54">
        <f t="shared" si="688"/>
        <v>0.91599999999999993</v>
      </c>
    </row>
    <row r="2995" spans="1:9" x14ac:dyDescent="0.25">
      <c r="A2995" s="54" t="str">
        <f t="shared" si="650"/>
        <v>BAU, cost</v>
      </c>
      <c r="B2995" s="54">
        <v>3</v>
      </c>
      <c r="C2995" s="54" t="str">
        <f t="shared" ref="C2995:I2995" si="689">C2149</f>
        <v>North East</v>
      </c>
      <c r="D2995" s="54">
        <f t="shared" si="689"/>
        <v>9</v>
      </c>
      <c r="E2995" s="54">
        <f t="shared" si="689"/>
        <v>2016</v>
      </c>
      <c r="F2995" s="54" t="str">
        <f t="shared" si="689"/>
        <v>Households, optimum sorting</v>
      </c>
      <c r="G2995" s="54">
        <f t="shared" si="689"/>
        <v>3</v>
      </c>
      <c r="H2995" s="54">
        <f t="shared" si="689"/>
        <v>8.4000000000000005E-2</v>
      </c>
      <c r="I2995" s="54">
        <f t="shared" si="689"/>
        <v>8.4000000000000005E-2</v>
      </c>
    </row>
    <row r="2996" spans="1:9" x14ac:dyDescent="0.25">
      <c r="A2996" s="54" t="str">
        <f t="shared" si="650"/>
        <v>BAU, cost</v>
      </c>
      <c r="B2996" s="54">
        <v>3</v>
      </c>
      <c r="C2996" s="54" t="str">
        <f t="shared" ref="C2996:I2996" si="690">C2150</f>
        <v>North East</v>
      </c>
      <c r="D2996" s="54">
        <f t="shared" si="690"/>
        <v>9</v>
      </c>
      <c r="E2996" s="54">
        <f t="shared" si="690"/>
        <v>2017</v>
      </c>
      <c r="F2996" s="54" t="str">
        <f t="shared" si="690"/>
        <v>MSW-like C&amp;I, average 2010/11</v>
      </c>
      <c r="G2996" s="54">
        <f t="shared" si="690"/>
        <v>4</v>
      </c>
      <c r="H2996" s="54">
        <f t="shared" si="690"/>
        <v>0.85399999999999998</v>
      </c>
      <c r="I2996" s="54">
        <f t="shared" si="690"/>
        <v>0.85399999999999998</v>
      </c>
    </row>
    <row r="2997" spans="1:9" x14ac:dyDescent="0.25">
      <c r="A2997" s="54" t="str">
        <f t="shared" si="650"/>
        <v>BAU, cost</v>
      </c>
      <c r="B2997" s="54">
        <v>3</v>
      </c>
      <c r="C2997" s="54" t="str">
        <f t="shared" ref="C2997:I2997" si="691">C2151</f>
        <v>North East</v>
      </c>
      <c r="D2997" s="54">
        <f t="shared" si="691"/>
        <v>9</v>
      </c>
      <c r="E2997" s="54">
        <f t="shared" si="691"/>
        <v>2017</v>
      </c>
      <c r="F2997" s="54" t="str">
        <f t="shared" si="691"/>
        <v>MSW-like C&amp;I, optimum sorting</v>
      </c>
      <c r="G2997" s="54">
        <f t="shared" si="691"/>
        <v>5</v>
      </c>
      <c r="H2997" s="54">
        <f t="shared" si="691"/>
        <v>0.14600000000000002</v>
      </c>
      <c r="I2997" s="54">
        <f t="shared" si="691"/>
        <v>0.14600000000000002</v>
      </c>
    </row>
    <row r="2998" spans="1:9" x14ac:dyDescent="0.25">
      <c r="A2998" s="54" t="str">
        <f t="shared" si="650"/>
        <v>BAU, cost</v>
      </c>
      <c r="B2998" s="54">
        <v>3</v>
      </c>
      <c r="C2998" s="54" t="str">
        <f t="shared" ref="C2998:I2998" si="692">C2152</f>
        <v>North East</v>
      </c>
      <c r="D2998" s="54">
        <f t="shared" si="692"/>
        <v>9</v>
      </c>
      <c r="E2998" s="54">
        <f t="shared" si="692"/>
        <v>2017</v>
      </c>
      <c r="F2998" s="54" t="str">
        <f t="shared" si="692"/>
        <v>Householders, average 2010/11</v>
      </c>
      <c r="G2998" s="54">
        <f t="shared" si="692"/>
        <v>2</v>
      </c>
      <c r="H2998" s="54">
        <f t="shared" si="692"/>
        <v>0.88349999999999995</v>
      </c>
      <c r="I2998" s="54">
        <f t="shared" si="692"/>
        <v>0.88349999999999995</v>
      </c>
    </row>
    <row r="2999" spans="1:9" x14ac:dyDescent="0.25">
      <c r="A2999" s="54" t="str">
        <f t="shared" si="650"/>
        <v>BAU, cost</v>
      </c>
      <c r="B2999" s="54">
        <v>3</v>
      </c>
      <c r="C2999" s="54" t="str">
        <f t="shared" ref="C2999:I2999" si="693">C2153</f>
        <v>North East</v>
      </c>
      <c r="D2999" s="54">
        <f t="shared" si="693"/>
        <v>9</v>
      </c>
      <c r="E2999" s="54">
        <f t="shared" si="693"/>
        <v>2017</v>
      </c>
      <c r="F2999" s="54" t="str">
        <f t="shared" si="693"/>
        <v>Households, optimum sorting</v>
      </c>
      <c r="G2999" s="54">
        <f t="shared" si="693"/>
        <v>3</v>
      </c>
      <c r="H2999" s="54">
        <f t="shared" si="693"/>
        <v>0.11650000000000001</v>
      </c>
      <c r="I2999" s="54">
        <f t="shared" si="693"/>
        <v>0.11650000000000001</v>
      </c>
    </row>
    <row r="3000" spans="1:9" x14ac:dyDescent="0.25">
      <c r="A3000" s="54" t="str">
        <f t="shared" si="650"/>
        <v>BAU, cost</v>
      </c>
      <c r="B3000" s="54">
        <v>3</v>
      </c>
      <c r="C3000" s="54" t="str">
        <f t="shared" ref="C3000:I3000" si="694">C2154</f>
        <v>North East</v>
      </c>
      <c r="D3000" s="54">
        <f t="shared" si="694"/>
        <v>9</v>
      </c>
      <c r="E3000" s="54">
        <f t="shared" si="694"/>
        <v>2018</v>
      </c>
      <c r="F3000" s="54" t="str">
        <f t="shared" si="694"/>
        <v>MSW-like C&amp;I, average 2010/11</v>
      </c>
      <c r="G3000" s="54">
        <f t="shared" si="694"/>
        <v>4</v>
      </c>
      <c r="H3000" s="54">
        <f t="shared" si="694"/>
        <v>0.82199999999999995</v>
      </c>
      <c r="I3000" s="54">
        <f t="shared" si="694"/>
        <v>0.82199999999999995</v>
      </c>
    </row>
    <row r="3001" spans="1:9" x14ac:dyDescent="0.25">
      <c r="A3001" s="54" t="str">
        <f t="shared" si="650"/>
        <v>BAU, cost</v>
      </c>
      <c r="B3001" s="54">
        <v>3</v>
      </c>
      <c r="C3001" s="54" t="str">
        <f t="shared" ref="C3001:I3001" si="695">C2155</f>
        <v>North East</v>
      </c>
      <c r="D3001" s="54">
        <f t="shared" si="695"/>
        <v>9</v>
      </c>
      <c r="E3001" s="54">
        <f t="shared" si="695"/>
        <v>2018</v>
      </c>
      <c r="F3001" s="54" t="str">
        <f t="shared" si="695"/>
        <v>MSW-like C&amp;I, optimum sorting</v>
      </c>
      <c r="G3001" s="54">
        <f t="shared" si="695"/>
        <v>5</v>
      </c>
      <c r="H3001" s="54">
        <f t="shared" si="695"/>
        <v>0.17800000000000002</v>
      </c>
      <c r="I3001" s="54">
        <f t="shared" si="695"/>
        <v>0.17800000000000002</v>
      </c>
    </row>
    <row r="3002" spans="1:9" x14ac:dyDescent="0.25">
      <c r="A3002" s="54" t="str">
        <f t="shared" si="650"/>
        <v>BAU, cost</v>
      </c>
      <c r="B3002" s="54">
        <v>3</v>
      </c>
      <c r="C3002" s="54" t="str">
        <f t="shared" ref="C3002:I3002" si="696">C2156</f>
        <v>North East</v>
      </c>
      <c r="D3002" s="54">
        <f t="shared" si="696"/>
        <v>9</v>
      </c>
      <c r="E3002" s="54">
        <f t="shared" si="696"/>
        <v>2018</v>
      </c>
      <c r="F3002" s="54" t="str">
        <f t="shared" si="696"/>
        <v>Householders, average 2010/11</v>
      </c>
      <c r="G3002" s="54">
        <f t="shared" si="696"/>
        <v>2</v>
      </c>
      <c r="H3002" s="54">
        <f t="shared" si="696"/>
        <v>0.85099999999999998</v>
      </c>
      <c r="I3002" s="54">
        <f t="shared" si="696"/>
        <v>0.85099999999999998</v>
      </c>
    </row>
    <row r="3003" spans="1:9" x14ac:dyDescent="0.25">
      <c r="A3003" s="54" t="str">
        <f t="shared" si="650"/>
        <v>BAU, cost</v>
      </c>
      <c r="B3003" s="54">
        <v>3</v>
      </c>
      <c r="C3003" s="54" t="str">
        <f t="shared" ref="C3003:I3003" si="697">C2157</f>
        <v>North East</v>
      </c>
      <c r="D3003" s="54">
        <f t="shared" si="697"/>
        <v>9</v>
      </c>
      <c r="E3003" s="54">
        <f t="shared" si="697"/>
        <v>2018</v>
      </c>
      <c r="F3003" s="54" t="str">
        <f t="shared" si="697"/>
        <v>Households, optimum sorting</v>
      </c>
      <c r="G3003" s="54">
        <f t="shared" si="697"/>
        <v>3</v>
      </c>
      <c r="H3003" s="54">
        <f t="shared" si="697"/>
        <v>0.14900000000000002</v>
      </c>
      <c r="I3003" s="54">
        <f t="shared" si="697"/>
        <v>0.14900000000000002</v>
      </c>
    </row>
    <row r="3004" spans="1:9" x14ac:dyDescent="0.25">
      <c r="A3004" s="54" t="str">
        <f t="shared" si="650"/>
        <v>BAU, cost</v>
      </c>
      <c r="B3004" s="54">
        <v>3</v>
      </c>
      <c r="C3004" s="54" t="str">
        <f t="shared" ref="C3004:I3004" si="698">C2158</f>
        <v>North East</v>
      </c>
      <c r="D3004" s="54">
        <f t="shared" si="698"/>
        <v>9</v>
      </c>
      <c r="E3004" s="54">
        <f t="shared" si="698"/>
        <v>2019</v>
      </c>
      <c r="F3004" s="54" t="str">
        <f t="shared" si="698"/>
        <v>MSW-like C&amp;I, average 2010/11</v>
      </c>
      <c r="G3004" s="54">
        <f t="shared" si="698"/>
        <v>4</v>
      </c>
      <c r="H3004" s="54">
        <f t="shared" si="698"/>
        <v>0.78999999999999992</v>
      </c>
      <c r="I3004" s="54">
        <f t="shared" si="698"/>
        <v>0.78999999999999992</v>
      </c>
    </row>
    <row r="3005" spans="1:9" x14ac:dyDescent="0.25">
      <c r="A3005" s="54" t="str">
        <f t="shared" si="650"/>
        <v>BAU, cost</v>
      </c>
      <c r="B3005" s="54">
        <v>3</v>
      </c>
      <c r="C3005" s="54" t="str">
        <f t="shared" ref="C3005:I3005" si="699">C2159</f>
        <v>North East</v>
      </c>
      <c r="D3005" s="54">
        <f t="shared" si="699"/>
        <v>9</v>
      </c>
      <c r="E3005" s="54">
        <f t="shared" si="699"/>
        <v>2019</v>
      </c>
      <c r="F3005" s="54" t="str">
        <f t="shared" si="699"/>
        <v>MSW-like C&amp;I, optimum sorting</v>
      </c>
      <c r="G3005" s="54">
        <f t="shared" si="699"/>
        <v>5</v>
      </c>
      <c r="H3005" s="54">
        <f t="shared" si="699"/>
        <v>0.21000000000000002</v>
      </c>
      <c r="I3005" s="54">
        <f t="shared" si="699"/>
        <v>0.21000000000000002</v>
      </c>
    </row>
    <row r="3006" spans="1:9" x14ac:dyDescent="0.25">
      <c r="A3006" s="54" t="str">
        <f t="shared" si="650"/>
        <v>BAU, cost</v>
      </c>
      <c r="B3006" s="54">
        <v>3</v>
      </c>
      <c r="C3006" s="54" t="str">
        <f t="shared" ref="C3006:I3006" si="700">C2160</f>
        <v>North East</v>
      </c>
      <c r="D3006" s="54">
        <f t="shared" si="700"/>
        <v>9</v>
      </c>
      <c r="E3006" s="54">
        <f t="shared" si="700"/>
        <v>2019</v>
      </c>
      <c r="F3006" s="54" t="str">
        <f t="shared" si="700"/>
        <v>Householders, average 2010/11</v>
      </c>
      <c r="G3006" s="54">
        <f t="shared" si="700"/>
        <v>2</v>
      </c>
      <c r="H3006" s="54">
        <f t="shared" si="700"/>
        <v>0.81850000000000001</v>
      </c>
      <c r="I3006" s="54">
        <f t="shared" si="700"/>
        <v>0.81850000000000001</v>
      </c>
    </row>
    <row r="3007" spans="1:9" x14ac:dyDescent="0.25">
      <c r="A3007" s="54" t="str">
        <f t="shared" si="650"/>
        <v>BAU, cost</v>
      </c>
      <c r="B3007" s="54">
        <v>3</v>
      </c>
      <c r="C3007" s="54" t="str">
        <f t="shared" ref="C3007:I3007" si="701">C2161</f>
        <v>North East</v>
      </c>
      <c r="D3007" s="54">
        <f t="shared" si="701"/>
        <v>9</v>
      </c>
      <c r="E3007" s="54">
        <f t="shared" si="701"/>
        <v>2019</v>
      </c>
      <c r="F3007" s="54" t="str">
        <f t="shared" si="701"/>
        <v>Households, optimum sorting</v>
      </c>
      <c r="G3007" s="54">
        <f t="shared" si="701"/>
        <v>3</v>
      </c>
      <c r="H3007" s="54">
        <f t="shared" si="701"/>
        <v>0.18150000000000002</v>
      </c>
      <c r="I3007" s="54">
        <f t="shared" si="701"/>
        <v>0.18150000000000002</v>
      </c>
    </row>
    <row r="3008" spans="1:9" x14ac:dyDescent="0.25">
      <c r="A3008" s="54" t="str">
        <f t="shared" si="650"/>
        <v>BAU, cost</v>
      </c>
      <c r="B3008" s="54">
        <v>3</v>
      </c>
      <c r="C3008" s="54" t="str">
        <f t="shared" ref="C3008:I3008" si="702">C2162</f>
        <v>North East</v>
      </c>
      <c r="D3008" s="54">
        <f t="shared" si="702"/>
        <v>9</v>
      </c>
      <c r="E3008" s="54">
        <f t="shared" si="702"/>
        <v>2020</v>
      </c>
      <c r="F3008" s="54" t="str">
        <f t="shared" si="702"/>
        <v>MSW-like C&amp;I, average 2010/11</v>
      </c>
      <c r="G3008" s="54">
        <f t="shared" si="702"/>
        <v>4</v>
      </c>
      <c r="H3008" s="54">
        <f t="shared" si="702"/>
        <v>0.7579999999999999</v>
      </c>
      <c r="I3008" s="54">
        <f t="shared" si="702"/>
        <v>0.7579999999999999</v>
      </c>
    </row>
    <row r="3009" spans="1:9" x14ac:dyDescent="0.25">
      <c r="A3009" s="54" t="str">
        <f t="shared" si="650"/>
        <v>BAU, cost</v>
      </c>
      <c r="B3009" s="54">
        <v>3</v>
      </c>
      <c r="C3009" s="54" t="str">
        <f t="shared" ref="C3009:I3009" si="703">C2163</f>
        <v>North East</v>
      </c>
      <c r="D3009" s="54">
        <f t="shared" si="703"/>
        <v>9</v>
      </c>
      <c r="E3009" s="54">
        <f t="shared" si="703"/>
        <v>2020</v>
      </c>
      <c r="F3009" s="54" t="str">
        <f t="shared" si="703"/>
        <v>MSW-like C&amp;I, optimum sorting</v>
      </c>
      <c r="G3009" s="54">
        <f t="shared" si="703"/>
        <v>5</v>
      </c>
      <c r="H3009" s="54">
        <f t="shared" si="703"/>
        <v>0.24200000000000002</v>
      </c>
      <c r="I3009" s="54">
        <f t="shared" si="703"/>
        <v>0.24200000000000002</v>
      </c>
    </row>
    <row r="3010" spans="1:9" x14ac:dyDescent="0.25">
      <c r="A3010" s="54" t="str">
        <f t="shared" si="650"/>
        <v>BAU, cost</v>
      </c>
      <c r="B3010" s="54">
        <v>3</v>
      </c>
      <c r="C3010" s="54" t="str">
        <f t="shared" ref="C3010:I3010" si="704">C2164</f>
        <v>North East</v>
      </c>
      <c r="D3010" s="54">
        <f t="shared" si="704"/>
        <v>9</v>
      </c>
      <c r="E3010" s="54">
        <f t="shared" si="704"/>
        <v>2020</v>
      </c>
      <c r="F3010" s="54" t="str">
        <f t="shared" si="704"/>
        <v>Householders, average 2010/11</v>
      </c>
      <c r="G3010" s="54">
        <f t="shared" si="704"/>
        <v>2</v>
      </c>
      <c r="H3010" s="54">
        <f t="shared" si="704"/>
        <v>0.78600000000000003</v>
      </c>
      <c r="I3010" s="54">
        <f t="shared" si="704"/>
        <v>0.78600000000000003</v>
      </c>
    </row>
    <row r="3011" spans="1:9" x14ac:dyDescent="0.25">
      <c r="A3011" s="54" t="str">
        <f t="shared" si="650"/>
        <v>BAU, cost</v>
      </c>
      <c r="B3011" s="54">
        <v>3</v>
      </c>
      <c r="C3011" s="54" t="str">
        <f t="shared" ref="C3011:I3011" si="705">C2165</f>
        <v>North East</v>
      </c>
      <c r="D3011" s="54">
        <f t="shared" si="705"/>
        <v>9</v>
      </c>
      <c r="E3011" s="54">
        <f t="shared" si="705"/>
        <v>2020</v>
      </c>
      <c r="F3011" s="54" t="str">
        <f t="shared" si="705"/>
        <v>Households, optimum sorting</v>
      </c>
      <c r="G3011" s="54">
        <f t="shared" si="705"/>
        <v>3</v>
      </c>
      <c r="H3011" s="54">
        <f t="shared" si="705"/>
        <v>0.21400000000000002</v>
      </c>
      <c r="I3011" s="54">
        <f t="shared" si="705"/>
        <v>0.21400000000000002</v>
      </c>
    </row>
    <row r="3012" spans="1:9" x14ac:dyDescent="0.25">
      <c r="A3012" s="54" t="str">
        <f t="shared" si="650"/>
        <v>BAU, cost</v>
      </c>
      <c r="B3012" s="54">
        <v>3</v>
      </c>
      <c r="C3012" s="54" t="str">
        <f t="shared" ref="C3012:I3012" si="706">C2166</f>
        <v>North East</v>
      </c>
      <c r="D3012" s="54">
        <f t="shared" si="706"/>
        <v>9</v>
      </c>
      <c r="E3012" s="54">
        <f t="shared" si="706"/>
        <v>2021</v>
      </c>
      <c r="F3012" s="54" t="str">
        <f t="shared" si="706"/>
        <v>MSW-like C&amp;I, average 2010/11</v>
      </c>
      <c r="G3012" s="54">
        <f t="shared" si="706"/>
        <v>4</v>
      </c>
      <c r="H3012" s="54">
        <f t="shared" si="706"/>
        <v>0.72499999999999998</v>
      </c>
      <c r="I3012" s="54">
        <f t="shared" si="706"/>
        <v>0.72499999999999998</v>
      </c>
    </row>
    <row r="3013" spans="1:9" x14ac:dyDescent="0.25">
      <c r="A3013" s="54" t="str">
        <f t="shared" si="650"/>
        <v>BAU, cost</v>
      </c>
      <c r="B3013" s="54">
        <v>3</v>
      </c>
      <c r="C3013" s="54" t="str">
        <f t="shared" ref="C3013:I3013" si="707">C2167</f>
        <v>North East</v>
      </c>
      <c r="D3013" s="54">
        <f t="shared" si="707"/>
        <v>9</v>
      </c>
      <c r="E3013" s="54">
        <f t="shared" si="707"/>
        <v>2021</v>
      </c>
      <c r="F3013" s="54" t="str">
        <f t="shared" si="707"/>
        <v>MSW-like C&amp;I, optimum sorting</v>
      </c>
      <c r="G3013" s="54">
        <f t="shared" si="707"/>
        <v>5</v>
      </c>
      <c r="H3013" s="54">
        <f t="shared" si="707"/>
        <v>0.27500000000000002</v>
      </c>
      <c r="I3013" s="54">
        <f t="shared" si="707"/>
        <v>0.27500000000000002</v>
      </c>
    </row>
    <row r="3014" spans="1:9" x14ac:dyDescent="0.25">
      <c r="A3014" s="54" t="str">
        <f t="shared" si="650"/>
        <v>BAU, cost</v>
      </c>
      <c r="B3014" s="54">
        <v>3</v>
      </c>
      <c r="C3014" s="54" t="str">
        <f t="shared" ref="C3014:I3014" si="708">C2168</f>
        <v>North East</v>
      </c>
      <c r="D3014" s="54">
        <f t="shared" si="708"/>
        <v>9</v>
      </c>
      <c r="E3014" s="54">
        <f t="shared" si="708"/>
        <v>2022</v>
      </c>
      <c r="F3014" s="54" t="str">
        <f t="shared" si="708"/>
        <v>Householders, average 2010/11</v>
      </c>
      <c r="G3014" s="54">
        <f t="shared" si="708"/>
        <v>2</v>
      </c>
      <c r="H3014" s="54">
        <f t="shared" si="708"/>
        <v>0.72100000000000009</v>
      </c>
      <c r="I3014" s="54">
        <f t="shared" si="708"/>
        <v>0.72100000000000009</v>
      </c>
    </row>
    <row r="3015" spans="1:9" x14ac:dyDescent="0.25">
      <c r="A3015" s="54" t="str">
        <f t="shared" si="650"/>
        <v>BAU, cost</v>
      </c>
      <c r="B3015" s="54">
        <v>3</v>
      </c>
      <c r="C3015" s="54" t="str">
        <f t="shared" ref="C3015:I3015" si="709">C2169</f>
        <v>North East</v>
      </c>
      <c r="D3015" s="54">
        <f t="shared" si="709"/>
        <v>9</v>
      </c>
      <c r="E3015" s="54">
        <f t="shared" si="709"/>
        <v>2022</v>
      </c>
      <c r="F3015" s="54" t="str">
        <f t="shared" si="709"/>
        <v>Households, optimum sorting</v>
      </c>
      <c r="G3015" s="54">
        <f t="shared" si="709"/>
        <v>3</v>
      </c>
      <c r="H3015" s="54">
        <f t="shared" si="709"/>
        <v>0.27900000000000003</v>
      </c>
      <c r="I3015" s="54">
        <f t="shared" si="709"/>
        <v>0.27900000000000003</v>
      </c>
    </row>
    <row r="3016" spans="1:9" x14ac:dyDescent="0.25">
      <c r="A3016" s="54" t="str">
        <f t="shared" si="650"/>
        <v>BAU, cost</v>
      </c>
      <c r="B3016" s="54">
        <v>3</v>
      </c>
      <c r="C3016" s="54" t="str">
        <f t="shared" ref="C3016:I3016" si="710">C2170</f>
        <v>North East</v>
      </c>
      <c r="D3016" s="54">
        <f t="shared" si="710"/>
        <v>9</v>
      </c>
      <c r="E3016" s="54">
        <f t="shared" si="710"/>
        <v>2023</v>
      </c>
      <c r="F3016" s="54" t="str">
        <f t="shared" si="710"/>
        <v>MSW-like C&amp;I, average 2010/12</v>
      </c>
      <c r="G3016" s="54">
        <f t="shared" si="710"/>
        <v>4</v>
      </c>
      <c r="H3016" s="54">
        <f t="shared" si="710"/>
        <v>0.66100000000000003</v>
      </c>
      <c r="I3016" s="54">
        <f t="shared" si="710"/>
        <v>0.66100000000000003</v>
      </c>
    </row>
    <row r="3017" spans="1:9" x14ac:dyDescent="0.25">
      <c r="A3017" s="54" t="str">
        <f t="shared" si="650"/>
        <v>BAU, cost</v>
      </c>
      <c r="B3017" s="54">
        <v>3</v>
      </c>
      <c r="C3017" s="54" t="str">
        <f t="shared" ref="C3017:I3017" si="711">C2171</f>
        <v>North East</v>
      </c>
      <c r="D3017" s="54">
        <f t="shared" si="711"/>
        <v>9</v>
      </c>
      <c r="E3017" s="54">
        <f t="shared" si="711"/>
        <v>2023</v>
      </c>
      <c r="F3017" s="54" t="str">
        <f t="shared" si="711"/>
        <v>MSW-like C&amp;I, optimum sorting</v>
      </c>
      <c r="G3017" s="54">
        <f t="shared" si="711"/>
        <v>5</v>
      </c>
      <c r="H3017" s="54">
        <f t="shared" si="711"/>
        <v>0.33900000000000002</v>
      </c>
      <c r="I3017" s="54">
        <f t="shared" si="711"/>
        <v>0.33900000000000002</v>
      </c>
    </row>
    <row r="3018" spans="1:9" x14ac:dyDescent="0.25">
      <c r="A3018" s="54" t="str">
        <f t="shared" si="650"/>
        <v>BAU, cost</v>
      </c>
      <c r="B3018" s="54">
        <v>3</v>
      </c>
      <c r="C3018" s="54" t="str">
        <f t="shared" ref="C3018:I3018" si="712">C2172</f>
        <v>North East</v>
      </c>
      <c r="D3018" s="54">
        <f t="shared" si="712"/>
        <v>9</v>
      </c>
      <c r="E3018" s="54">
        <f t="shared" si="712"/>
        <v>2024</v>
      </c>
      <c r="F3018" s="54" t="str">
        <f t="shared" si="712"/>
        <v>Householders, average 2010/11</v>
      </c>
      <c r="G3018" s="54">
        <f t="shared" si="712"/>
        <v>2</v>
      </c>
      <c r="H3018" s="54">
        <f t="shared" si="712"/>
        <v>0.65600000000000014</v>
      </c>
      <c r="I3018" s="54">
        <f t="shared" si="712"/>
        <v>0.65600000000000014</v>
      </c>
    </row>
    <row r="3019" spans="1:9" x14ac:dyDescent="0.25">
      <c r="A3019" s="54" t="str">
        <f t="shared" si="650"/>
        <v>BAU, cost</v>
      </c>
      <c r="B3019" s="54">
        <v>3</v>
      </c>
      <c r="C3019" s="54" t="str">
        <f t="shared" ref="C3019:I3019" si="713">C2173</f>
        <v>North East</v>
      </c>
      <c r="D3019" s="54">
        <f t="shared" si="713"/>
        <v>9</v>
      </c>
      <c r="E3019" s="54">
        <f t="shared" si="713"/>
        <v>2024</v>
      </c>
      <c r="F3019" s="54" t="str">
        <f t="shared" si="713"/>
        <v>Households, optimum sorting</v>
      </c>
      <c r="G3019" s="54">
        <f t="shared" si="713"/>
        <v>3</v>
      </c>
      <c r="H3019" s="54">
        <f t="shared" si="713"/>
        <v>0.34400000000000003</v>
      </c>
      <c r="I3019" s="54">
        <f t="shared" si="713"/>
        <v>0.34400000000000003</v>
      </c>
    </row>
    <row r="3020" spans="1:9" x14ac:dyDescent="0.25">
      <c r="A3020" s="54" t="str">
        <f t="shared" si="650"/>
        <v>BAU, cost</v>
      </c>
      <c r="B3020" s="54">
        <v>3</v>
      </c>
      <c r="C3020" s="54" t="str">
        <f t="shared" ref="C3020:I3020" si="714">C2174</f>
        <v>North East</v>
      </c>
      <c r="D3020" s="54">
        <f t="shared" si="714"/>
        <v>9</v>
      </c>
      <c r="E3020" s="54">
        <f t="shared" si="714"/>
        <v>2025</v>
      </c>
      <c r="F3020" s="54" t="str">
        <f t="shared" si="714"/>
        <v>MSW-like C&amp;I, average 2010/13</v>
      </c>
      <c r="G3020" s="54">
        <f t="shared" si="714"/>
        <v>4</v>
      </c>
      <c r="H3020" s="54">
        <f t="shared" si="714"/>
        <v>0.59699999999999998</v>
      </c>
      <c r="I3020" s="54">
        <f t="shared" si="714"/>
        <v>0.59699999999999998</v>
      </c>
    </row>
    <row r="3021" spans="1:9" x14ac:dyDescent="0.25">
      <c r="A3021" s="54" t="str">
        <f t="shared" ref="A3021:A3084" si="715">A2175</f>
        <v>BAU, cost</v>
      </c>
      <c r="B3021" s="54">
        <v>3</v>
      </c>
      <c r="C3021" s="54" t="str">
        <f t="shared" ref="C3021:I3021" si="716">C2175</f>
        <v>North East</v>
      </c>
      <c r="D3021" s="54">
        <f t="shared" si="716"/>
        <v>9</v>
      </c>
      <c r="E3021" s="54">
        <f t="shared" si="716"/>
        <v>2025</v>
      </c>
      <c r="F3021" s="54" t="str">
        <f t="shared" si="716"/>
        <v>MSW-like C&amp;I, optimum sorting</v>
      </c>
      <c r="G3021" s="54">
        <f t="shared" si="716"/>
        <v>5</v>
      </c>
      <c r="H3021" s="54">
        <f t="shared" si="716"/>
        <v>0.40300000000000002</v>
      </c>
      <c r="I3021" s="54">
        <f t="shared" si="716"/>
        <v>0.40300000000000002</v>
      </c>
    </row>
    <row r="3022" spans="1:9" x14ac:dyDescent="0.25">
      <c r="A3022" s="54" t="str">
        <f t="shared" si="715"/>
        <v>BAU, cost</v>
      </c>
      <c r="B3022" s="54">
        <v>3</v>
      </c>
      <c r="C3022" s="54" t="str">
        <f t="shared" ref="C3022:I3022" si="717">C2176</f>
        <v>North East</v>
      </c>
      <c r="D3022" s="54">
        <f t="shared" si="717"/>
        <v>9</v>
      </c>
      <c r="E3022" s="54">
        <f t="shared" si="717"/>
        <v>2026</v>
      </c>
      <c r="F3022" s="54" t="str">
        <f t="shared" si="717"/>
        <v>Householders, average 2010/11</v>
      </c>
      <c r="G3022" s="54">
        <f t="shared" si="717"/>
        <v>2</v>
      </c>
      <c r="H3022" s="54">
        <f t="shared" si="717"/>
        <v>0.59100000000000019</v>
      </c>
      <c r="I3022" s="54">
        <f t="shared" si="717"/>
        <v>0.59100000000000019</v>
      </c>
    </row>
    <row r="3023" spans="1:9" x14ac:dyDescent="0.25">
      <c r="A3023" s="54" t="str">
        <f t="shared" si="715"/>
        <v>BAU, cost</v>
      </c>
      <c r="B3023" s="54">
        <v>3</v>
      </c>
      <c r="C3023" s="54" t="str">
        <f t="shared" ref="C3023:I3023" si="718">C2177</f>
        <v>North East</v>
      </c>
      <c r="D3023" s="54">
        <f t="shared" si="718"/>
        <v>9</v>
      </c>
      <c r="E3023" s="54">
        <f t="shared" si="718"/>
        <v>2026</v>
      </c>
      <c r="F3023" s="54" t="str">
        <f t="shared" si="718"/>
        <v>Households, optimum sorting</v>
      </c>
      <c r="G3023" s="54">
        <f t="shared" si="718"/>
        <v>3</v>
      </c>
      <c r="H3023" s="54">
        <f t="shared" si="718"/>
        <v>0.40900000000000003</v>
      </c>
      <c r="I3023" s="54">
        <f t="shared" si="718"/>
        <v>0.40900000000000003</v>
      </c>
    </row>
    <row r="3024" spans="1:9" x14ac:dyDescent="0.25">
      <c r="A3024" s="54" t="str">
        <f t="shared" si="715"/>
        <v>BAU, cost</v>
      </c>
      <c r="B3024" s="54">
        <v>3</v>
      </c>
      <c r="C3024" s="54" t="str">
        <f t="shared" ref="C3024:I3024" si="719">C2178</f>
        <v>North East</v>
      </c>
      <c r="D3024" s="54">
        <f t="shared" si="719"/>
        <v>9</v>
      </c>
      <c r="E3024" s="54">
        <f t="shared" si="719"/>
        <v>2027</v>
      </c>
      <c r="F3024" s="54" t="str">
        <f t="shared" si="719"/>
        <v>MSW-like C&amp;I, average 2010/14</v>
      </c>
      <c r="G3024" s="54">
        <f t="shared" si="719"/>
        <v>4</v>
      </c>
      <c r="H3024" s="54">
        <f t="shared" si="719"/>
        <v>0.53299999999999992</v>
      </c>
      <c r="I3024" s="54">
        <f t="shared" si="719"/>
        <v>0.53299999999999992</v>
      </c>
    </row>
    <row r="3025" spans="1:9" x14ac:dyDescent="0.25">
      <c r="A3025" s="54" t="str">
        <f t="shared" si="715"/>
        <v>BAU, cost</v>
      </c>
      <c r="B3025" s="54">
        <v>3</v>
      </c>
      <c r="C3025" s="54" t="str">
        <f t="shared" ref="C3025:I3025" si="720">C2179</f>
        <v>North East</v>
      </c>
      <c r="D3025" s="54">
        <f t="shared" si="720"/>
        <v>9</v>
      </c>
      <c r="E3025" s="54">
        <f t="shared" si="720"/>
        <v>2027</v>
      </c>
      <c r="F3025" s="54" t="str">
        <f t="shared" si="720"/>
        <v>MSW-like C&amp;I, optimum sorting</v>
      </c>
      <c r="G3025" s="54">
        <f t="shared" si="720"/>
        <v>5</v>
      </c>
      <c r="H3025" s="54">
        <f t="shared" si="720"/>
        <v>0.46700000000000003</v>
      </c>
      <c r="I3025" s="54">
        <f t="shared" si="720"/>
        <v>0.46700000000000003</v>
      </c>
    </row>
    <row r="3026" spans="1:9" x14ac:dyDescent="0.25">
      <c r="A3026" s="54" t="str">
        <f t="shared" si="715"/>
        <v>BAU, cost</v>
      </c>
      <c r="B3026" s="54">
        <v>3</v>
      </c>
      <c r="C3026" s="54" t="str">
        <f t="shared" ref="C3026:I3026" si="721">C2180</f>
        <v>North East</v>
      </c>
      <c r="D3026" s="54">
        <f t="shared" si="721"/>
        <v>9</v>
      </c>
      <c r="E3026" s="54">
        <f t="shared" si="721"/>
        <v>2028</v>
      </c>
      <c r="F3026" s="54" t="str">
        <f t="shared" si="721"/>
        <v>Householders, average 2010/11</v>
      </c>
      <c r="G3026" s="54">
        <f t="shared" si="721"/>
        <v>2</v>
      </c>
      <c r="H3026" s="54">
        <f t="shared" si="721"/>
        <v>0.52600000000000025</v>
      </c>
      <c r="I3026" s="54">
        <f t="shared" si="721"/>
        <v>0.52600000000000025</v>
      </c>
    </row>
    <row r="3027" spans="1:9" x14ac:dyDescent="0.25">
      <c r="A3027" s="54" t="str">
        <f t="shared" si="715"/>
        <v>BAU, cost</v>
      </c>
      <c r="B3027" s="54">
        <v>3</v>
      </c>
      <c r="C3027" s="54" t="str">
        <f t="shared" ref="C3027:I3027" si="722">C2181</f>
        <v>North East</v>
      </c>
      <c r="D3027" s="54">
        <f t="shared" si="722"/>
        <v>9</v>
      </c>
      <c r="E3027" s="54">
        <f t="shared" si="722"/>
        <v>2028</v>
      </c>
      <c r="F3027" s="54" t="str">
        <f t="shared" si="722"/>
        <v>Households, optimum sorting</v>
      </c>
      <c r="G3027" s="54">
        <f t="shared" si="722"/>
        <v>3</v>
      </c>
      <c r="H3027" s="54">
        <f t="shared" si="722"/>
        <v>0.47400000000000003</v>
      </c>
      <c r="I3027" s="54">
        <f t="shared" si="722"/>
        <v>0.47400000000000003</v>
      </c>
    </row>
    <row r="3028" spans="1:9" x14ac:dyDescent="0.25">
      <c r="A3028" s="54" t="str">
        <f t="shared" si="715"/>
        <v>BAU, cost</v>
      </c>
      <c r="B3028" s="54">
        <v>3</v>
      </c>
      <c r="C3028" s="54" t="str">
        <f t="shared" ref="C3028:I3028" si="723">C2182</f>
        <v>North East</v>
      </c>
      <c r="D3028" s="54">
        <f t="shared" si="723"/>
        <v>9</v>
      </c>
      <c r="E3028" s="54">
        <f t="shared" si="723"/>
        <v>2029</v>
      </c>
      <c r="F3028" s="54" t="str">
        <f t="shared" si="723"/>
        <v>MSW-like C&amp;I, average 2010/15</v>
      </c>
      <c r="G3028" s="54">
        <f t="shared" si="723"/>
        <v>4</v>
      </c>
      <c r="H3028" s="54">
        <f t="shared" si="723"/>
        <v>0.46899999999999992</v>
      </c>
      <c r="I3028" s="54">
        <f t="shared" si="723"/>
        <v>0.46899999999999992</v>
      </c>
    </row>
    <row r="3029" spans="1:9" x14ac:dyDescent="0.25">
      <c r="A3029" s="54" t="str">
        <f t="shared" si="715"/>
        <v>BAU, cost</v>
      </c>
      <c r="B3029" s="54">
        <v>3</v>
      </c>
      <c r="C3029" s="54" t="str">
        <f t="shared" ref="C3029:I3029" si="724">C2183</f>
        <v>North East</v>
      </c>
      <c r="D3029" s="54">
        <f t="shared" si="724"/>
        <v>9</v>
      </c>
      <c r="E3029" s="54">
        <f t="shared" si="724"/>
        <v>2029</v>
      </c>
      <c r="F3029" s="54" t="str">
        <f t="shared" si="724"/>
        <v>MSW-like C&amp;I, optimum sorting</v>
      </c>
      <c r="G3029" s="54">
        <f t="shared" si="724"/>
        <v>5</v>
      </c>
      <c r="H3029" s="54">
        <f t="shared" si="724"/>
        <v>0.53100000000000003</v>
      </c>
      <c r="I3029" s="54">
        <f t="shared" si="724"/>
        <v>0.53100000000000003</v>
      </c>
    </row>
    <row r="3030" spans="1:9" x14ac:dyDescent="0.25">
      <c r="A3030" s="54" t="str">
        <f t="shared" si="715"/>
        <v>BAU, cost</v>
      </c>
      <c r="B3030" s="54">
        <v>3</v>
      </c>
      <c r="C3030" s="54" t="str">
        <f t="shared" ref="C3030:I3030" si="725">C2184</f>
        <v>North East</v>
      </c>
      <c r="D3030" s="54">
        <f t="shared" si="725"/>
        <v>9</v>
      </c>
      <c r="E3030" s="54">
        <f t="shared" si="725"/>
        <v>2030</v>
      </c>
      <c r="F3030" s="54" t="str">
        <f t="shared" si="725"/>
        <v>Householders, average 2010/11</v>
      </c>
      <c r="G3030" s="54">
        <f t="shared" si="725"/>
        <v>2</v>
      </c>
      <c r="H3030" s="54">
        <f t="shared" si="725"/>
        <v>0.46100000000000024</v>
      </c>
      <c r="I3030" s="54">
        <f t="shared" si="725"/>
        <v>0.46100000000000024</v>
      </c>
    </row>
    <row r="3031" spans="1:9" x14ac:dyDescent="0.25">
      <c r="A3031" s="54" t="str">
        <f t="shared" si="715"/>
        <v>BAU, cost</v>
      </c>
      <c r="B3031" s="54">
        <v>3</v>
      </c>
      <c r="C3031" s="54" t="str">
        <f t="shared" ref="C3031:I3031" si="726">C2185</f>
        <v>North East</v>
      </c>
      <c r="D3031" s="54">
        <f t="shared" si="726"/>
        <v>9</v>
      </c>
      <c r="E3031" s="54">
        <f t="shared" si="726"/>
        <v>2030</v>
      </c>
      <c r="F3031" s="54" t="str">
        <f t="shared" si="726"/>
        <v>Households, optimum sorting</v>
      </c>
      <c r="G3031" s="54">
        <f t="shared" si="726"/>
        <v>3</v>
      </c>
      <c r="H3031" s="54">
        <f t="shared" si="726"/>
        <v>0.53900000000000003</v>
      </c>
      <c r="I3031" s="54">
        <f t="shared" si="726"/>
        <v>0.53900000000000003</v>
      </c>
    </row>
    <row r="3032" spans="1:9" x14ac:dyDescent="0.25">
      <c r="A3032" s="54" t="str">
        <f t="shared" si="715"/>
        <v>BAU, cost</v>
      </c>
      <c r="B3032" s="54">
        <v>3</v>
      </c>
      <c r="C3032" s="54" t="str">
        <f t="shared" ref="C3032:I3032" si="727">C2186</f>
        <v>North East</v>
      </c>
      <c r="D3032" s="54">
        <f t="shared" si="727"/>
        <v>9</v>
      </c>
      <c r="E3032" s="54">
        <f t="shared" si="727"/>
        <v>2031</v>
      </c>
      <c r="F3032" s="54" t="str">
        <f t="shared" si="727"/>
        <v>MSW-like C&amp;I, average 2010/16</v>
      </c>
      <c r="G3032" s="54">
        <f t="shared" si="727"/>
        <v>4</v>
      </c>
      <c r="H3032" s="54">
        <f t="shared" si="727"/>
        <v>0.40499999999999992</v>
      </c>
      <c r="I3032" s="54">
        <f t="shared" si="727"/>
        <v>0.40499999999999992</v>
      </c>
    </row>
    <row r="3033" spans="1:9" x14ac:dyDescent="0.25">
      <c r="A3033" s="54" t="str">
        <f t="shared" si="715"/>
        <v>BAU, cost</v>
      </c>
      <c r="B3033" s="54">
        <v>3</v>
      </c>
      <c r="C3033" s="54" t="str">
        <f t="shared" ref="C3033:I3033" si="728">C2187</f>
        <v>North East</v>
      </c>
      <c r="D3033" s="54">
        <f t="shared" si="728"/>
        <v>9</v>
      </c>
      <c r="E3033" s="54">
        <f t="shared" si="728"/>
        <v>2031</v>
      </c>
      <c r="F3033" s="54" t="str">
        <f t="shared" si="728"/>
        <v>MSW-like C&amp;I, optimum sorting</v>
      </c>
      <c r="G3033" s="54">
        <f t="shared" si="728"/>
        <v>5</v>
      </c>
      <c r="H3033" s="54">
        <f t="shared" si="728"/>
        <v>0.59499999999999997</v>
      </c>
      <c r="I3033" s="54">
        <f t="shared" si="728"/>
        <v>0.59499999999999997</v>
      </c>
    </row>
    <row r="3034" spans="1:9" x14ac:dyDescent="0.25">
      <c r="A3034" s="54" t="str">
        <f t="shared" si="715"/>
        <v>BAU, cost</v>
      </c>
      <c r="B3034" s="54">
        <v>3</v>
      </c>
      <c r="C3034" s="54" t="str">
        <f t="shared" ref="C3034:I3034" si="729">C2188</f>
        <v>North East</v>
      </c>
      <c r="D3034" s="54">
        <f t="shared" si="729"/>
        <v>9</v>
      </c>
      <c r="E3034" s="54">
        <f t="shared" si="729"/>
        <v>2032</v>
      </c>
      <c r="F3034" s="54" t="str">
        <f t="shared" si="729"/>
        <v>Householders, average 2010/11</v>
      </c>
      <c r="G3034" s="54">
        <f t="shared" si="729"/>
        <v>2</v>
      </c>
      <c r="H3034" s="54">
        <f t="shared" si="729"/>
        <v>0.39600000000000024</v>
      </c>
      <c r="I3034" s="54">
        <f t="shared" si="729"/>
        <v>0.39600000000000024</v>
      </c>
    </row>
    <row r="3035" spans="1:9" x14ac:dyDescent="0.25">
      <c r="A3035" s="54" t="str">
        <f t="shared" si="715"/>
        <v>BAU, cost</v>
      </c>
      <c r="B3035" s="54">
        <v>3</v>
      </c>
      <c r="C3035" s="54" t="str">
        <f t="shared" ref="C3035:I3035" si="730">C2189</f>
        <v>North East</v>
      </c>
      <c r="D3035" s="54">
        <f t="shared" si="730"/>
        <v>9</v>
      </c>
      <c r="E3035" s="54">
        <f t="shared" si="730"/>
        <v>2032</v>
      </c>
      <c r="F3035" s="54" t="str">
        <f t="shared" si="730"/>
        <v>Households, optimum sorting</v>
      </c>
      <c r="G3035" s="54">
        <f t="shared" si="730"/>
        <v>3</v>
      </c>
      <c r="H3035" s="54">
        <f t="shared" si="730"/>
        <v>0.60400000000000009</v>
      </c>
      <c r="I3035" s="54">
        <f t="shared" si="730"/>
        <v>0.60400000000000009</v>
      </c>
    </row>
    <row r="3036" spans="1:9" x14ac:dyDescent="0.25">
      <c r="A3036" s="54" t="str">
        <f t="shared" si="715"/>
        <v>BAU, cost</v>
      </c>
      <c r="B3036" s="54">
        <v>3</v>
      </c>
      <c r="C3036" s="54" t="str">
        <f t="shared" ref="C3036:I3036" si="731">C2190</f>
        <v>North East</v>
      </c>
      <c r="D3036" s="54">
        <f t="shared" si="731"/>
        <v>9</v>
      </c>
      <c r="E3036" s="54">
        <f t="shared" si="731"/>
        <v>2033</v>
      </c>
      <c r="F3036" s="54" t="str">
        <f t="shared" si="731"/>
        <v>MSW-like C&amp;I, average 2010/17</v>
      </c>
      <c r="G3036" s="54">
        <f t="shared" si="731"/>
        <v>4</v>
      </c>
      <c r="H3036" s="54">
        <f t="shared" si="731"/>
        <v>0.34099999999999991</v>
      </c>
      <c r="I3036" s="54">
        <f t="shared" si="731"/>
        <v>0.34099999999999991</v>
      </c>
    </row>
    <row r="3037" spans="1:9" x14ac:dyDescent="0.25">
      <c r="A3037" s="54" t="str">
        <f t="shared" si="715"/>
        <v>BAU, cost</v>
      </c>
      <c r="B3037" s="54">
        <v>3</v>
      </c>
      <c r="C3037" s="54" t="str">
        <f t="shared" ref="C3037:I3037" si="732">C2191</f>
        <v>North East</v>
      </c>
      <c r="D3037" s="54">
        <f t="shared" si="732"/>
        <v>9</v>
      </c>
      <c r="E3037" s="54">
        <f t="shared" si="732"/>
        <v>2033</v>
      </c>
      <c r="F3037" s="54" t="str">
        <f t="shared" si="732"/>
        <v>MSW-like C&amp;I, optimum sorting</v>
      </c>
      <c r="G3037" s="54">
        <f t="shared" si="732"/>
        <v>5</v>
      </c>
      <c r="H3037" s="54">
        <f t="shared" si="732"/>
        <v>0.65900000000000003</v>
      </c>
      <c r="I3037" s="54">
        <f t="shared" si="732"/>
        <v>0.65900000000000003</v>
      </c>
    </row>
    <row r="3038" spans="1:9" x14ac:dyDescent="0.25">
      <c r="A3038" s="54" t="str">
        <f t="shared" si="715"/>
        <v>BAU, cost</v>
      </c>
      <c r="B3038" s="54">
        <v>3</v>
      </c>
      <c r="C3038" s="54" t="str">
        <f t="shared" ref="C3038:I3038" si="733">C2192</f>
        <v>North East</v>
      </c>
      <c r="D3038" s="54">
        <f t="shared" si="733"/>
        <v>9</v>
      </c>
      <c r="E3038" s="54">
        <f t="shared" si="733"/>
        <v>2034</v>
      </c>
      <c r="F3038" s="54" t="str">
        <f t="shared" si="733"/>
        <v>Householders, average 2010/11</v>
      </c>
      <c r="G3038" s="54">
        <f t="shared" si="733"/>
        <v>2</v>
      </c>
      <c r="H3038" s="54">
        <f t="shared" si="733"/>
        <v>0.33100000000000024</v>
      </c>
      <c r="I3038" s="54">
        <f t="shared" si="733"/>
        <v>0.33100000000000024</v>
      </c>
    </row>
    <row r="3039" spans="1:9" x14ac:dyDescent="0.25">
      <c r="A3039" s="54" t="str">
        <f t="shared" si="715"/>
        <v>BAU, cost</v>
      </c>
      <c r="B3039" s="54">
        <v>3</v>
      </c>
      <c r="C3039" s="54" t="str">
        <f t="shared" ref="C3039:I3039" si="734">C2193</f>
        <v>North East</v>
      </c>
      <c r="D3039" s="54">
        <f t="shared" si="734"/>
        <v>9</v>
      </c>
      <c r="E3039" s="54">
        <f t="shared" si="734"/>
        <v>2034</v>
      </c>
      <c r="F3039" s="54" t="str">
        <f t="shared" si="734"/>
        <v>Households, optimum sorting</v>
      </c>
      <c r="G3039" s="54">
        <f t="shared" si="734"/>
        <v>3</v>
      </c>
      <c r="H3039" s="54">
        <f t="shared" si="734"/>
        <v>0.66900000000000004</v>
      </c>
      <c r="I3039" s="54">
        <f t="shared" si="734"/>
        <v>0.66900000000000004</v>
      </c>
    </row>
    <row r="3040" spans="1:9" x14ac:dyDescent="0.25">
      <c r="A3040" s="54" t="str">
        <f t="shared" si="715"/>
        <v>BAU, cost</v>
      </c>
      <c r="B3040" s="54">
        <v>3</v>
      </c>
      <c r="C3040" s="54" t="str">
        <f t="shared" ref="C3040:I3040" si="735">C2194</f>
        <v>North East</v>
      </c>
      <c r="D3040" s="54">
        <f t="shared" si="735"/>
        <v>9</v>
      </c>
      <c r="E3040" s="54">
        <f t="shared" si="735"/>
        <v>2035</v>
      </c>
      <c r="F3040" s="54" t="str">
        <f t="shared" si="735"/>
        <v>MSW-like C&amp;I, average 2010/18</v>
      </c>
      <c r="G3040" s="54">
        <f t="shared" si="735"/>
        <v>4</v>
      </c>
      <c r="H3040" s="54">
        <f t="shared" si="735"/>
        <v>0.27699999999999991</v>
      </c>
      <c r="I3040" s="54">
        <f t="shared" si="735"/>
        <v>0.27699999999999991</v>
      </c>
    </row>
    <row r="3041" spans="1:9" x14ac:dyDescent="0.25">
      <c r="A3041" s="54" t="str">
        <f t="shared" si="715"/>
        <v>BAU, cost</v>
      </c>
      <c r="B3041" s="54">
        <v>3</v>
      </c>
      <c r="C3041" s="54" t="str">
        <f t="shared" ref="C3041:I3041" si="736">C2195</f>
        <v>North East</v>
      </c>
      <c r="D3041" s="54">
        <f t="shared" si="736"/>
        <v>9</v>
      </c>
      <c r="E3041" s="54">
        <f t="shared" si="736"/>
        <v>2035</v>
      </c>
      <c r="F3041" s="54" t="str">
        <f t="shared" si="736"/>
        <v>MSW-like C&amp;I, optimum sorting</v>
      </c>
      <c r="G3041" s="54">
        <f t="shared" si="736"/>
        <v>5</v>
      </c>
      <c r="H3041" s="54">
        <f t="shared" si="736"/>
        <v>0.72300000000000009</v>
      </c>
      <c r="I3041" s="54">
        <f t="shared" si="736"/>
        <v>0.72300000000000009</v>
      </c>
    </row>
    <row r="3042" spans="1:9" x14ac:dyDescent="0.25">
      <c r="A3042" s="54" t="str">
        <f t="shared" si="715"/>
        <v>BAU, cost</v>
      </c>
      <c r="B3042" s="54">
        <v>3</v>
      </c>
      <c r="C3042" s="54" t="str">
        <f t="shared" ref="C3042:I3042" si="737">C2196</f>
        <v>North East</v>
      </c>
      <c r="D3042" s="54">
        <f t="shared" si="737"/>
        <v>9</v>
      </c>
      <c r="E3042" s="54">
        <f t="shared" si="737"/>
        <v>2036</v>
      </c>
      <c r="F3042" s="54" t="str">
        <f t="shared" si="737"/>
        <v>Householders, average 2010/11</v>
      </c>
      <c r="G3042" s="54">
        <f t="shared" si="737"/>
        <v>2</v>
      </c>
      <c r="H3042" s="54">
        <f t="shared" si="737"/>
        <v>0.26600000000000024</v>
      </c>
      <c r="I3042" s="54">
        <f t="shared" si="737"/>
        <v>0.26600000000000024</v>
      </c>
    </row>
    <row r="3043" spans="1:9" x14ac:dyDescent="0.25">
      <c r="A3043" s="54" t="str">
        <f t="shared" si="715"/>
        <v>BAU, cost</v>
      </c>
      <c r="B3043" s="54">
        <v>3</v>
      </c>
      <c r="C3043" s="54" t="str">
        <f t="shared" ref="C3043:I3043" si="738">C2197</f>
        <v>North East</v>
      </c>
      <c r="D3043" s="54">
        <f t="shared" si="738"/>
        <v>9</v>
      </c>
      <c r="E3043" s="54">
        <f t="shared" si="738"/>
        <v>2036</v>
      </c>
      <c r="F3043" s="54" t="str">
        <f t="shared" si="738"/>
        <v>Households, optimum sorting</v>
      </c>
      <c r="G3043" s="54">
        <f t="shared" si="738"/>
        <v>3</v>
      </c>
      <c r="H3043" s="54">
        <f t="shared" si="738"/>
        <v>0.73399999999999999</v>
      </c>
      <c r="I3043" s="54">
        <f t="shared" si="738"/>
        <v>0.73399999999999999</v>
      </c>
    </row>
    <row r="3044" spans="1:9" x14ac:dyDescent="0.25">
      <c r="A3044" s="54" t="str">
        <f t="shared" si="715"/>
        <v>BAU, cost</v>
      </c>
      <c r="B3044" s="54">
        <v>3</v>
      </c>
      <c r="C3044" s="54" t="str">
        <f t="shared" ref="C3044:I3044" si="739">C2198</f>
        <v>North East</v>
      </c>
      <c r="D3044" s="54">
        <f t="shared" si="739"/>
        <v>9</v>
      </c>
      <c r="E3044" s="54">
        <f t="shared" si="739"/>
        <v>2037</v>
      </c>
      <c r="F3044" s="54" t="str">
        <f t="shared" si="739"/>
        <v>MSW-like C&amp;I, average 2010/19</v>
      </c>
      <c r="G3044" s="54">
        <f t="shared" si="739"/>
        <v>4</v>
      </c>
      <c r="H3044" s="54">
        <f t="shared" si="739"/>
        <v>0.21299999999999991</v>
      </c>
      <c r="I3044" s="54">
        <f t="shared" si="739"/>
        <v>0.21299999999999991</v>
      </c>
    </row>
    <row r="3045" spans="1:9" x14ac:dyDescent="0.25">
      <c r="A3045" s="54" t="str">
        <f t="shared" si="715"/>
        <v>BAU, cost</v>
      </c>
      <c r="B3045" s="54">
        <v>3</v>
      </c>
      <c r="C3045" s="54" t="str">
        <f t="shared" ref="C3045:I3045" si="740">C2199</f>
        <v>North East</v>
      </c>
      <c r="D3045" s="54">
        <f t="shared" si="740"/>
        <v>9</v>
      </c>
      <c r="E3045" s="54">
        <f t="shared" si="740"/>
        <v>2037</v>
      </c>
      <c r="F3045" s="54" t="str">
        <f t="shared" si="740"/>
        <v>MSW-like C&amp;I, optimum sorting</v>
      </c>
      <c r="G3045" s="54">
        <f t="shared" si="740"/>
        <v>5</v>
      </c>
      <c r="H3045" s="54">
        <f t="shared" si="740"/>
        <v>0.78700000000000014</v>
      </c>
      <c r="I3045" s="54">
        <f t="shared" si="740"/>
        <v>0.78700000000000014</v>
      </c>
    </row>
    <row r="3046" spans="1:9" x14ac:dyDescent="0.25">
      <c r="A3046" s="54" t="str">
        <f t="shared" si="715"/>
        <v>BAU, cost</v>
      </c>
      <c r="B3046" s="54">
        <v>3</v>
      </c>
      <c r="C3046" s="54" t="str">
        <f t="shared" ref="C3046:I3046" si="741">C2200</f>
        <v>North East</v>
      </c>
      <c r="D3046" s="54">
        <f t="shared" si="741"/>
        <v>9</v>
      </c>
      <c r="E3046" s="54">
        <f t="shared" si="741"/>
        <v>2038</v>
      </c>
      <c r="F3046" s="54" t="str">
        <f t="shared" si="741"/>
        <v>Householders, average 2010/11</v>
      </c>
      <c r="G3046" s="54">
        <f t="shared" si="741"/>
        <v>2</v>
      </c>
      <c r="H3046" s="54">
        <f t="shared" si="741"/>
        <v>0.20100000000000023</v>
      </c>
      <c r="I3046" s="54">
        <f t="shared" si="741"/>
        <v>0.20100000000000023</v>
      </c>
    </row>
    <row r="3047" spans="1:9" x14ac:dyDescent="0.25">
      <c r="A3047" s="54" t="str">
        <f t="shared" si="715"/>
        <v>BAU, cost</v>
      </c>
      <c r="B3047" s="54">
        <v>3</v>
      </c>
      <c r="C3047" s="54" t="str">
        <f t="shared" ref="C3047:I3047" si="742">C2201</f>
        <v>North East</v>
      </c>
      <c r="D3047" s="54">
        <f t="shared" si="742"/>
        <v>9</v>
      </c>
      <c r="E3047" s="54">
        <f t="shared" si="742"/>
        <v>2038</v>
      </c>
      <c r="F3047" s="54" t="str">
        <f t="shared" si="742"/>
        <v>Households, optimum sorting</v>
      </c>
      <c r="G3047" s="54">
        <f t="shared" si="742"/>
        <v>3</v>
      </c>
      <c r="H3047" s="54">
        <f t="shared" si="742"/>
        <v>0.79899999999999993</v>
      </c>
      <c r="I3047" s="54">
        <f t="shared" si="742"/>
        <v>0.79899999999999993</v>
      </c>
    </row>
    <row r="3048" spans="1:9" x14ac:dyDescent="0.25">
      <c r="A3048" s="54" t="str">
        <f t="shared" si="715"/>
        <v>BAU, cost</v>
      </c>
      <c r="B3048" s="54">
        <v>3</v>
      </c>
      <c r="C3048" s="54" t="str">
        <f t="shared" ref="C3048:I3048" si="743">C2202</f>
        <v>North East</v>
      </c>
      <c r="D3048" s="54">
        <f t="shared" si="743"/>
        <v>9</v>
      </c>
      <c r="E3048" s="54">
        <f t="shared" si="743"/>
        <v>2039</v>
      </c>
      <c r="F3048" s="54" t="str">
        <f t="shared" si="743"/>
        <v>MSW-like C&amp;I, average 2010/20</v>
      </c>
      <c r="G3048" s="54">
        <f t="shared" si="743"/>
        <v>4</v>
      </c>
      <c r="H3048" s="54">
        <f t="shared" si="743"/>
        <v>0.14899999999999991</v>
      </c>
      <c r="I3048" s="54">
        <f t="shared" si="743"/>
        <v>0.14899999999999991</v>
      </c>
    </row>
    <row r="3049" spans="1:9" x14ac:dyDescent="0.25">
      <c r="A3049" s="54" t="str">
        <f t="shared" si="715"/>
        <v>BAU, cost</v>
      </c>
      <c r="B3049" s="54">
        <v>3</v>
      </c>
      <c r="C3049" s="54" t="str">
        <f t="shared" ref="C3049:I3049" si="744">C2203</f>
        <v>North East</v>
      </c>
      <c r="D3049" s="54">
        <f t="shared" si="744"/>
        <v>9</v>
      </c>
      <c r="E3049" s="54">
        <f t="shared" si="744"/>
        <v>2039</v>
      </c>
      <c r="F3049" s="54" t="str">
        <f t="shared" si="744"/>
        <v>MSW-like C&amp;I, optimum sorting</v>
      </c>
      <c r="G3049" s="54">
        <f t="shared" si="744"/>
        <v>5</v>
      </c>
      <c r="H3049" s="54">
        <f t="shared" si="744"/>
        <v>0.8510000000000002</v>
      </c>
      <c r="I3049" s="54">
        <f t="shared" si="744"/>
        <v>0.8510000000000002</v>
      </c>
    </row>
    <row r="3050" spans="1:9" x14ac:dyDescent="0.25">
      <c r="A3050" s="54" t="str">
        <f t="shared" si="715"/>
        <v>BAU, cost</v>
      </c>
      <c r="B3050" s="54">
        <v>3</v>
      </c>
      <c r="C3050" s="54" t="str">
        <f t="shared" ref="C3050:I3050" si="745">C2204</f>
        <v>North East</v>
      </c>
      <c r="D3050" s="54">
        <f t="shared" si="745"/>
        <v>9</v>
      </c>
      <c r="E3050" s="54">
        <f t="shared" si="745"/>
        <v>2040</v>
      </c>
      <c r="F3050" s="54" t="str">
        <f t="shared" si="745"/>
        <v>Householders, average 2010/11</v>
      </c>
      <c r="G3050" s="54">
        <f t="shared" si="745"/>
        <v>2</v>
      </c>
      <c r="H3050" s="54">
        <f t="shared" si="745"/>
        <v>0.13600000000000023</v>
      </c>
      <c r="I3050" s="54">
        <f t="shared" si="745"/>
        <v>0.13600000000000023</v>
      </c>
    </row>
    <row r="3051" spans="1:9" x14ac:dyDescent="0.25">
      <c r="A3051" s="54" t="str">
        <f t="shared" si="715"/>
        <v>BAU, cost</v>
      </c>
      <c r="B3051" s="54">
        <v>3</v>
      </c>
      <c r="C3051" s="54" t="str">
        <f t="shared" ref="C3051:I3051" si="746">C2205</f>
        <v>North East</v>
      </c>
      <c r="D3051" s="54">
        <f t="shared" si="746"/>
        <v>9</v>
      </c>
      <c r="E3051" s="54">
        <f t="shared" si="746"/>
        <v>2040</v>
      </c>
      <c r="F3051" s="54" t="str">
        <f t="shared" si="746"/>
        <v>Households, optimum sorting</v>
      </c>
      <c r="G3051" s="54">
        <f t="shared" si="746"/>
        <v>3</v>
      </c>
      <c r="H3051" s="54">
        <f t="shared" si="746"/>
        <v>0.86399999999999988</v>
      </c>
      <c r="I3051" s="54">
        <f t="shared" si="746"/>
        <v>0.86399999999999988</v>
      </c>
    </row>
    <row r="3052" spans="1:9" x14ac:dyDescent="0.25">
      <c r="A3052" s="54" t="str">
        <f t="shared" si="715"/>
        <v>BAU, cost</v>
      </c>
      <c r="B3052" s="54">
        <v>3</v>
      </c>
      <c r="C3052" s="54" t="str">
        <f t="shared" ref="C3052:I3052" si="747">C2206</f>
        <v>North East</v>
      </c>
      <c r="D3052" s="54">
        <f t="shared" si="747"/>
        <v>9</v>
      </c>
      <c r="E3052" s="54">
        <f t="shared" si="747"/>
        <v>2041</v>
      </c>
      <c r="F3052" s="54" t="str">
        <f t="shared" si="747"/>
        <v>MSW-like C&amp;I, average 2010/21</v>
      </c>
      <c r="G3052" s="54">
        <f t="shared" si="747"/>
        <v>4</v>
      </c>
      <c r="H3052" s="54">
        <f t="shared" si="747"/>
        <v>8.4999999999999909E-2</v>
      </c>
      <c r="I3052" s="54">
        <f t="shared" si="747"/>
        <v>8.4999999999999909E-2</v>
      </c>
    </row>
    <row r="3053" spans="1:9" x14ac:dyDescent="0.25">
      <c r="A3053" s="54" t="str">
        <f t="shared" si="715"/>
        <v>BAU, cost</v>
      </c>
      <c r="B3053" s="54">
        <v>3</v>
      </c>
      <c r="C3053" s="54" t="str">
        <f t="shared" ref="C3053:I3053" si="748">C2207</f>
        <v>North East</v>
      </c>
      <c r="D3053" s="54">
        <f t="shared" si="748"/>
        <v>9</v>
      </c>
      <c r="E3053" s="54">
        <f t="shared" si="748"/>
        <v>2041</v>
      </c>
      <c r="F3053" s="54" t="str">
        <f t="shared" si="748"/>
        <v>MSW-like C&amp;I, optimum sorting</v>
      </c>
      <c r="G3053" s="54">
        <f t="shared" si="748"/>
        <v>5</v>
      </c>
      <c r="H3053" s="54">
        <f t="shared" si="748"/>
        <v>0.91500000000000026</v>
      </c>
      <c r="I3053" s="54">
        <f t="shared" si="748"/>
        <v>0.91500000000000026</v>
      </c>
    </row>
    <row r="3054" spans="1:9" x14ac:dyDescent="0.25">
      <c r="A3054" s="54" t="str">
        <f t="shared" si="715"/>
        <v>BAU, cost</v>
      </c>
      <c r="B3054" s="54">
        <v>3</v>
      </c>
      <c r="C3054" s="54" t="str">
        <f t="shared" ref="C3054:I3054" si="749">C2208</f>
        <v>Wales</v>
      </c>
      <c r="D3054" s="54">
        <f t="shared" si="749"/>
        <v>10</v>
      </c>
      <c r="E3054" s="54">
        <f t="shared" si="749"/>
        <v>2010</v>
      </c>
      <c r="F3054" s="54" t="str">
        <f t="shared" si="749"/>
        <v>Householders, average 2010/11</v>
      </c>
      <c r="G3054" s="54">
        <f t="shared" si="749"/>
        <v>2</v>
      </c>
      <c r="H3054" s="54">
        <f t="shared" si="749"/>
        <v>0.98099999999999998</v>
      </c>
      <c r="I3054" s="54">
        <f t="shared" si="749"/>
        <v>0.98099999999999998</v>
      </c>
    </row>
    <row r="3055" spans="1:9" x14ac:dyDescent="0.25">
      <c r="A3055" s="54" t="str">
        <f t="shared" si="715"/>
        <v>BAU, cost</v>
      </c>
      <c r="B3055" s="54">
        <v>3</v>
      </c>
      <c r="C3055" s="54" t="str">
        <f t="shared" ref="C3055:I3055" si="750">C2209</f>
        <v>Wales</v>
      </c>
      <c r="D3055" s="54">
        <f t="shared" si="750"/>
        <v>10</v>
      </c>
      <c r="E3055" s="54">
        <f t="shared" si="750"/>
        <v>2010</v>
      </c>
      <c r="F3055" s="54" t="str">
        <f t="shared" si="750"/>
        <v>Households, optimum sorting</v>
      </c>
      <c r="G3055" s="54">
        <f t="shared" si="750"/>
        <v>3</v>
      </c>
      <c r="H3055" s="54">
        <f t="shared" si="750"/>
        <v>1.9E-2</v>
      </c>
      <c r="I3055" s="54">
        <f t="shared" si="750"/>
        <v>1.9E-2</v>
      </c>
    </row>
    <row r="3056" spans="1:9" x14ac:dyDescent="0.25">
      <c r="A3056" s="54" t="str">
        <f t="shared" si="715"/>
        <v>BAU, cost</v>
      </c>
      <c r="B3056" s="54">
        <v>3</v>
      </c>
      <c r="C3056" s="54" t="str">
        <f t="shared" ref="C3056:I3056" si="751">C2210</f>
        <v>Wales</v>
      </c>
      <c r="D3056" s="54">
        <f t="shared" si="751"/>
        <v>10</v>
      </c>
      <c r="E3056" s="54">
        <f t="shared" si="751"/>
        <v>2010</v>
      </c>
      <c r="F3056" s="54" t="str">
        <f t="shared" si="751"/>
        <v>MSW-like C&amp;I, average 2010/11</v>
      </c>
      <c r="G3056" s="54">
        <f t="shared" si="751"/>
        <v>4</v>
      </c>
      <c r="H3056" s="54">
        <f t="shared" si="751"/>
        <v>1</v>
      </c>
      <c r="I3056" s="54">
        <f t="shared" si="751"/>
        <v>1</v>
      </c>
    </row>
    <row r="3057" spans="1:9" x14ac:dyDescent="0.25">
      <c r="A3057" s="54" t="str">
        <f t="shared" si="715"/>
        <v>BAU, cost</v>
      </c>
      <c r="B3057" s="54">
        <v>3</v>
      </c>
      <c r="C3057" s="54" t="str">
        <f t="shared" ref="C3057:I3057" si="752">C2211</f>
        <v>Wales</v>
      </c>
      <c r="D3057" s="54">
        <f t="shared" si="752"/>
        <v>10</v>
      </c>
      <c r="E3057" s="54">
        <f t="shared" si="752"/>
        <v>2011</v>
      </c>
      <c r="F3057" s="54" t="str">
        <f t="shared" si="752"/>
        <v>Householders, average 2010/11</v>
      </c>
      <c r="G3057" s="54">
        <f t="shared" si="752"/>
        <v>2</v>
      </c>
      <c r="H3057" s="54">
        <f t="shared" si="752"/>
        <v>0.81899999999999995</v>
      </c>
      <c r="I3057" s="54">
        <f t="shared" si="752"/>
        <v>0.81899999999999995</v>
      </c>
    </row>
    <row r="3058" spans="1:9" x14ac:dyDescent="0.25">
      <c r="A3058" s="54" t="str">
        <f t="shared" si="715"/>
        <v>BAU, cost</v>
      </c>
      <c r="B3058" s="54">
        <v>3</v>
      </c>
      <c r="C3058" s="54" t="str">
        <f t="shared" ref="C3058:I3058" si="753">C2212</f>
        <v>Wales</v>
      </c>
      <c r="D3058" s="54">
        <f t="shared" si="753"/>
        <v>10</v>
      </c>
      <c r="E3058" s="54">
        <f t="shared" si="753"/>
        <v>2011</v>
      </c>
      <c r="F3058" s="54" t="str">
        <f t="shared" si="753"/>
        <v>Households, optimum sorting</v>
      </c>
      <c r="G3058" s="54">
        <f t="shared" si="753"/>
        <v>3</v>
      </c>
      <c r="H3058" s="54">
        <f t="shared" si="753"/>
        <v>0.18099999999999999</v>
      </c>
      <c r="I3058" s="54">
        <f t="shared" si="753"/>
        <v>0.18099999999999999</v>
      </c>
    </row>
    <row r="3059" spans="1:9" x14ac:dyDescent="0.25">
      <c r="A3059" s="54" t="str">
        <f t="shared" si="715"/>
        <v>BAU, cost</v>
      </c>
      <c r="B3059" s="54">
        <v>3</v>
      </c>
      <c r="C3059" s="54" t="str">
        <f t="shared" ref="C3059:I3059" si="754">C2213</f>
        <v>Wales</v>
      </c>
      <c r="D3059" s="54">
        <f t="shared" si="754"/>
        <v>10</v>
      </c>
      <c r="E3059" s="54">
        <f t="shared" si="754"/>
        <v>2011</v>
      </c>
      <c r="F3059" s="54" t="str">
        <f t="shared" si="754"/>
        <v>MSW-like C&amp;I, average 2010/11</v>
      </c>
      <c r="G3059" s="54">
        <f t="shared" si="754"/>
        <v>4</v>
      </c>
      <c r="H3059" s="54">
        <f t="shared" si="754"/>
        <v>0.95</v>
      </c>
      <c r="I3059" s="54">
        <f t="shared" si="754"/>
        <v>0.95</v>
      </c>
    </row>
    <row r="3060" spans="1:9" x14ac:dyDescent="0.25">
      <c r="A3060" s="54" t="str">
        <f t="shared" si="715"/>
        <v>BAU, cost</v>
      </c>
      <c r="B3060" s="54">
        <v>3</v>
      </c>
      <c r="C3060" s="54" t="str">
        <f t="shared" ref="C3060:I3060" si="755">C2214</f>
        <v>Wales</v>
      </c>
      <c r="D3060" s="54">
        <f t="shared" si="755"/>
        <v>10</v>
      </c>
      <c r="E3060" s="54">
        <f t="shared" si="755"/>
        <v>2011</v>
      </c>
      <c r="F3060" s="54" t="str">
        <f t="shared" si="755"/>
        <v>MSW-like C&amp;I, optimum sorting</v>
      </c>
      <c r="G3060" s="54">
        <f t="shared" si="755"/>
        <v>5</v>
      </c>
      <c r="H3060" s="54">
        <f t="shared" si="755"/>
        <v>5.0000000000000044E-2</v>
      </c>
      <c r="I3060" s="54">
        <f t="shared" si="755"/>
        <v>5.0000000000000044E-2</v>
      </c>
    </row>
    <row r="3061" spans="1:9" x14ac:dyDescent="0.25">
      <c r="A3061" s="54" t="str">
        <f t="shared" si="715"/>
        <v>BAU, cost</v>
      </c>
      <c r="B3061" s="54">
        <v>3</v>
      </c>
      <c r="C3061" s="54" t="str">
        <f t="shared" ref="C3061:I3061" si="756">C2215</f>
        <v>Wales</v>
      </c>
      <c r="D3061" s="54">
        <f t="shared" si="756"/>
        <v>10</v>
      </c>
      <c r="E3061" s="54">
        <f t="shared" si="756"/>
        <v>2012</v>
      </c>
      <c r="F3061" s="54" t="str">
        <f t="shared" si="756"/>
        <v>Householders, average 2010/11</v>
      </c>
      <c r="G3061" s="54">
        <f t="shared" si="756"/>
        <v>2</v>
      </c>
      <c r="H3061" s="54">
        <f t="shared" si="756"/>
        <v>0.70499999999999996</v>
      </c>
      <c r="I3061" s="54">
        <f t="shared" si="756"/>
        <v>0.70499999999999996</v>
      </c>
    </row>
    <row r="3062" spans="1:9" x14ac:dyDescent="0.25">
      <c r="A3062" s="54" t="str">
        <f t="shared" si="715"/>
        <v>BAU, cost</v>
      </c>
      <c r="B3062" s="54">
        <v>3</v>
      </c>
      <c r="C3062" s="54" t="str">
        <f t="shared" ref="C3062:I3062" si="757">C2216</f>
        <v>Wales</v>
      </c>
      <c r="D3062" s="54">
        <f t="shared" si="757"/>
        <v>10</v>
      </c>
      <c r="E3062" s="54">
        <f t="shared" si="757"/>
        <v>2012</v>
      </c>
      <c r="F3062" s="54" t="str">
        <f t="shared" si="757"/>
        <v>Households, optimum sorting</v>
      </c>
      <c r="G3062" s="54">
        <f t="shared" si="757"/>
        <v>3</v>
      </c>
      <c r="H3062" s="54">
        <f t="shared" si="757"/>
        <v>0.29499999999999998</v>
      </c>
      <c r="I3062" s="54">
        <f t="shared" si="757"/>
        <v>0.29499999999999998</v>
      </c>
    </row>
    <row r="3063" spans="1:9" x14ac:dyDescent="0.25">
      <c r="A3063" s="54" t="str">
        <f t="shared" si="715"/>
        <v>BAU, cost</v>
      </c>
      <c r="B3063" s="54">
        <v>3</v>
      </c>
      <c r="C3063" s="54" t="str">
        <f t="shared" ref="C3063:I3063" si="758">C2217</f>
        <v>Wales</v>
      </c>
      <c r="D3063" s="54">
        <f t="shared" si="758"/>
        <v>10</v>
      </c>
      <c r="E3063" s="54">
        <f t="shared" si="758"/>
        <v>2012</v>
      </c>
      <c r="F3063" s="54" t="str">
        <f t="shared" si="758"/>
        <v>MSW-like C&amp;I, average 2010/11</v>
      </c>
      <c r="G3063" s="54">
        <f t="shared" si="758"/>
        <v>4</v>
      </c>
      <c r="H3063" s="54">
        <f t="shared" si="758"/>
        <v>0.93799999999999994</v>
      </c>
      <c r="I3063" s="54">
        <f t="shared" si="758"/>
        <v>0.93799999999999994</v>
      </c>
    </row>
    <row r="3064" spans="1:9" x14ac:dyDescent="0.25">
      <c r="A3064" s="54" t="str">
        <f t="shared" si="715"/>
        <v>BAU, cost</v>
      </c>
      <c r="B3064" s="54">
        <v>3</v>
      </c>
      <c r="C3064" s="54" t="str">
        <f t="shared" ref="C3064:I3064" si="759">C2218</f>
        <v>Wales</v>
      </c>
      <c r="D3064" s="54">
        <f t="shared" si="759"/>
        <v>10</v>
      </c>
      <c r="E3064" s="54">
        <f t="shared" si="759"/>
        <v>2012</v>
      </c>
      <c r="F3064" s="54" t="str">
        <f t="shared" si="759"/>
        <v>MSW-like C&amp;I, optimum sorting</v>
      </c>
      <c r="G3064" s="54">
        <f t="shared" si="759"/>
        <v>5</v>
      </c>
      <c r="H3064" s="54">
        <f t="shared" si="759"/>
        <v>6.2E-2</v>
      </c>
      <c r="I3064" s="54">
        <f t="shared" si="759"/>
        <v>6.2E-2</v>
      </c>
    </row>
    <row r="3065" spans="1:9" x14ac:dyDescent="0.25">
      <c r="A3065" s="54" t="str">
        <f t="shared" si="715"/>
        <v>BAU, cost</v>
      </c>
      <c r="B3065" s="54">
        <v>3</v>
      </c>
      <c r="C3065" s="54" t="str">
        <f t="shared" ref="C3065:I3065" si="760">C2219</f>
        <v>Wales</v>
      </c>
      <c r="D3065" s="54">
        <f t="shared" si="760"/>
        <v>10</v>
      </c>
      <c r="E3065" s="54">
        <f t="shared" si="760"/>
        <v>2013</v>
      </c>
      <c r="F3065" s="54" t="str">
        <f t="shared" si="760"/>
        <v>Householders, average 2010/11</v>
      </c>
      <c r="G3065" s="54">
        <f t="shared" si="760"/>
        <v>2</v>
      </c>
      <c r="H3065" s="54">
        <f t="shared" si="760"/>
        <v>0.64899999999999991</v>
      </c>
      <c r="I3065" s="54">
        <f t="shared" si="760"/>
        <v>0.64899999999999991</v>
      </c>
    </row>
    <row r="3066" spans="1:9" x14ac:dyDescent="0.25">
      <c r="A3066" s="54" t="str">
        <f t="shared" si="715"/>
        <v>BAU, cost</v>
      </c>
      <c r="B3066" s="54">
        <v>3</v>
      </c>
      <c r="C3066" s="54" t="str">
        <f t="shared" ref="C3066:I3066" si="761">C2220</f>
        <v>Wales</v>
      </c>
      <c r="D3066" s="54">
        <f t="shared" si="761"/>
        <v>10</v>
      </c>
      <c r="E3066" s="54">
        <f t="shared" si="761"/>
        <v>2013</v>
      </c>
      <c r="F3066" s="54" t="str">
        <f t="shared" si="761"/>
        <v>Households, optimum sorting</v>
      </c>
      <c r="G3066" s="54">
        <f t="shared" si="761"/>
        <v>3</v>
      </c>
      <c r="H3066" s="54">
        <f t="shared" si="761"/>
        <v>0.35099999999999998</v>
      </c>
      <c r="I3066" s="54">
        <f t="shared" si="761"/>
        <v>0.35099999999999998</v>
      </c>
    </row>
    <row r="3067" spans="1:9" x14ac:dyDescent="0.25">
      <c r="A3067" s="54" t="str">
        <f t="shared" si="715"/>
        <v>BAU, cost</v>
      </c>
      <c r="B3067" s="54">
        <v>3</v>
      </c>
      <c r="C3067" s="54" t="str">
        <f t="shared" ref="C3067:I3067" si="762">C2221</f>
        <v>Wales</v>
      </c>
      <c r="D3067" s="54">
        <f t="shared" si="762"/>
        <v>10</v>
      </c>
      <c r="E3067" s="54">
        <f t="shared" si="762"/>
        <v>2014</v>
      </c>
      <c r="F3067" s="54" t="str">
        <f t="shared" si="762"/>
        <v>MSW-like C&amp;I, average 2010/11</v>
      </c>
      <c r="G3067" s="54">
        <f t="shared" si="762"/>
        <v>4</v>
      </c>
      <c r="H3067" s="54">
        <f t="shared" si="762"/>
        <v>0.92099999999999993</v>
      </c>
      <c r="I3067" s="54">
        <f t="shared" si="762"/>
        <v>0.92099999999999993</v>
      </c>
    </row>
    <row r="3068" spans="1:9" x14ac:dyDescent="0.25">
      <c r="A3068" s="54" t="str">
        <f t="shared" si="715"/>
        <v>BAU, cost</v>
      </c>
      <c r="B3068" s="54">
        <v>3</v>
      </c>
      <c r="C3068" s="54" t="str">
        <f t="shared" ref="C3068:I3068" si="763">C2222</f>
        <v>Wales</v>
      </c>
      <c r="D3068" s="54">
        <f t="shared" si="763"/>
        <v>10</v>
      </c>
      <c r="E3068" s="54">
        <f t="shared" si="763"/>
        <v>2014</v>
      </c>
      <c r="F3068" s="54" t="str">
        <f t="shared" si="763"/>
        <v>MSW-like C&amp;I, optimum sorting</v>
      </c>
      <c r="G3068" s="54">
        <f t="shared" si="763"/>
        <v>5</v>
      </c>
      <c r="H3068" s="54">
        <f t="shared" si="763"/>
        <v>7.9000000000000001E-2</v>
      </c>
      <c r="I3068" s="54">
        <f t="shared" si="763"/>
        <v>7.9000000000000001E-2</v>
      </c>
    </row>
    <row r="3069" spans="1:9" x14ac:dyDescent="0.25">
      <c r="A3069" s="54" t="str">
        <f t="shared" si="715"/>
        <v>BAU, cost</v>
      </c>
      <c r="B3069" s="54">
        <v>3</v>
      </c>
      <c r="C3069" s="54" t="str">
        <f t="shared" ref="C3069:I3069" si="764">C2223</f>
        <v>Wales</v>
      </c>
      <c r="D3069" s="54">
        <f t="shared" si="764"/>
        <v>10</v>
      </c>
      <c r="E3069" s="54">
        <f t="shared" si="764"/>
        <v>2015</v>
      </c>
      <c r="F3069" s="54" t="str">
        <f t="shared" si="764"/>
        <v>Householders, average 2010/11</v>
      </c>
      <c r="G3069" s="54">
        <f t="shared" si="764"/>
        <v>2</v>
      </c>
      <c r="H3069" s="54">
        <f t="shared" si="764"/>
        <v>0.59299999999999986</v>
      </c>
      <c r="I3069" s="54">
        <f t="shared" si="764"/>
        <v>0.59299999999999986</v>
      </c>
    </row>
    <row r="3070" spans="1:9" x14ac:dyDescent="0.25">
      <c r="A3070" s="54" t="str">
        <f t="shared" si="715"/>
        <v>BAU, cost</v>
      </c>
      <c r="B3070" s="54">
        <v>3</v>
      </c>
      <c r="C3070" s="54" t="str">
        <f t="shared" ref="C3070:I3070" si="765">C2224</f>
        <v>Wales</v>
      </c>
      <c r="D3070" s="54">
        <f t="shared" si="765"/>
        <v>10</v>
      </c>
      <c r="E3070" s="54">
        <f t="shared" si="765"/>
        <v>2015</v>
      </c>
      <c r="F3070" s="54" t="str">
        <f t="shared" si="765"/>
        <v>Households, optimum sorting</v>
      </c>
      <c r="G3070" s="54">
        <f t="shared" si="765"/>
        <v>3</v>
      </c>
      <c r="H3070" s="54">
        <f t="shared" si="765"/>
        <v>0.40699999999999997</v>
      </c>
      <c r="I3070" s="54">
        <f t="shared" si="765"/>
        <v>0.40699999999999997</v>
      </c>
    </row>
    <row r="3071" spans="1:9" x14ac:dyDescent="0.25">
      <c r="A3071" s="54" t="str">
        <f t="shared" si="715"/>
        <v>BAU, cost</v>
      </c>
      <c r="B3071" s="54">
        <v>3</v>
      </c>
      <c r="C3071" s="54" t="str">
        <f t="shared" ref="C3071:I3071" si="766">C2225</f>
        <v>Wales</v>
      </c>
      <c r="D3071" s="54">
        <f t="shared" si="766"/>
        <v>10</v>
      </c>
      <c r="E3071" s="54">
        <f t="shared" si="766"/>
        <v>2016</v>
      </c>
      <c r="F3071" s="54" t="str">
        <f t="shared" si="766"/>
        <v>MSW-like C&amp;I, average 2010/11</v>
      </c>
      <c r="G3071" s="54">
        <f t="shared" si="766"/>
        <v>4</v>
      </c>
      <c r="H3071" s="54">
        <f t="shared" si="766"/>
        <v>0.90399999999999991</v>
      </c>
      <c r="I3071" s="54">
        <f t="shared" si="766"/>
        <v>0.90399999999999991</v>
      </c>
    </row>
    <row r="3072" spans="1:9" x14ac:dyDescent="0.25">
      <c r="A3072" s="54" t="str">
        <f t="shared" si="715"/>
        <v>BAU, cost</v>
      </c>
      <c r="B3072" s="54">
        <v>3</v>
      </c>
      <c r="C3072" s="54" t="str">
        <f t="shared" ref="C3072:I3072" si="767">C2226</f>
        <v>Wales</v>
      </c>
      <c r="D3072" s="54">
        <f t="shared" si="767"/>
        <v>10</v>
      </c>
      <c r="E3072" s="54">
        <f t="shared" si="767"/>
        <v>2016</v>
      </c>
      <c r="F3072" s="54" t="str">
        <f t="shared" si="767"/>
        <v>MSW-like C&amp;I, optimum sorting</v>
      </c>
      <c r="G3072" s="54">
        <f t="shared" si="767"/>
        <v>5</v>
      </c>
      <c r="H3072" s="54">
        <f t="shared" si="767"/>
        <v>9.6000000000000002E-2</v>
      </c>
      <c r="I3072" s="54">
        <f t="shared" si="767"/>
        <v>9.6000000000000002E-2</v>
      </c>
    </row>
    <row r="3073" spans="1:9" x14ac:dyDescent="0.25">
      <c r="A3073" s="54" t="str">
        <f t="shared" si="715"/>
        <v>BAU, cost</v>
      </c>
      <c r="B3073" s="54">
        <v>3</v>
      </c>
      <c r="C3073" s="54" t="str">
        <f t="shared" ref="C3073:I3073" si="768">C2227</f>
        <v>Wales</v>
      </c>
      <c r="D3073" s="54">
        <f t="shared" si="768"/>
        <v>10</v>
      </c>
      <c r="E3073" s="54">
        <f t="shared" si="768"/>
        <v>2017</v>
      </c>
      <c r="F3073" s="54" t="str">
        <f t="shared" si="768"/>
        <v>Householders, average 2010/11</v>
      </c>
      <c r="G3073" s="54">
        <f t="shared" si="768"/>
        <v>2</v>
      </c>
      <c r="H3073" s="54">
        <f t="shared" si="768"/>
        <v>0.53699999999999981</v>
      </c>
      <c r="I3073" s="54">
        <f t="shared" si="768"/>
        <v>0.53699999999999981</v>
      </c>
    </row>
    <row r="3074" spans="1:9" x14ac:dyDescent="0.25">
      <c r="A3074" s="54" t="str">
        <f t="shared" si="715"/>
        <v>BAU, cost</v>
      </c>
      <c r="B3074" s="54">
        <v>3</v>
      </c>
      <c r="C3074" s="54" t="str">
        <f t="shared" ref="C3074:I3074" si="769">C2228</f>
        <v>Wales</v>
      </c>
      <c r="D3074" s="54">
        <f t="shared" si="769"/>
        <v>10</v>
      </c>
      <c r="E3074" s="54">
        <f t="shared" si="769"/>
        <v>2017</v>
      </c>
      <c r="F3074" s="54" t="str">
        <f t="shared" si="769"/>
        <v>Households, optimum sorting</v>
      </c>
      <c r="G3074" s="54">
        <f t="shared" si="769"/>
        <v>3</v>
      </c>
      <c r="H3074" s="54">
        <f t="shared" si="769"/>
        <v>0.46299999999999997</v>
      </c>
      <c r="I3074" s="54">
        <f t="shared" si="769"/>
        <v>0.46299999999999997</v>
      </c>
    </row>
    <row r="3075" spans="1:9" x14ac:dyDescent="0.25">
      <c r="A3075" s="54" t="str">
        <f t="shared" si="715"/>
        <v>BAU, cost</v>
      </c>
      <c r="B3075" s="54">
        <v>3</v>
      </c>
      <c r="C3075" s="54" t="str">
        <f t="shared" ref="C3075:I3075" si="770">C2229</f>
        <v>Wales</v>
      </c>
      <c r="D3075" s="54">
        <f t="shared" si="770"/>
        <v>10</v>
      </c>
      <c r="E3075" s="54">
        <f t="shared" si="770"/>
        <v>2018</v>
      </c>
      <c r="F3075" s="54" t="str">
        <f t="shared" si="770"/>
        <v>MSW-like C&amp;I, average 2010/11</v>
      </c>
      <c r="G3075" s="54">
        <f t="shared" si="770"/>
        <v>4</v>
      </c>
      <c r="H3075" s="54">
        <f t="shared" si="770"/>
        <v>0.88600000000000001</v>
      </c>
      <c r="I3075" s="54">
        <f t="shared" si="770"/>
        <v>0.88600000000000001</v>
      </c>
    </row>
    <row r="3076" spans="1:9" x14ac:dyDescent="0.25">
      <c r="A3076" s="54" t="str">
        <f t="shared" si="715"/>
        <v>BAU, cost</v>
      </c>
      <c r="B3076" s="54">
        <v>3</v>
      </c>
      <c r="C3076" s="54" t="str">
        <f t="shared" ref="C3076:I3076" si="771">C2230</f>
        <v>Wales</v>
      </c>
      <c r="D3076" s="54">
        <f t="shared" si="771"/>
        <v>10</v>
      </c>
      <c r="E3076" s="54">
        <f t="shared" si="771"/>
        <v>2018</v>
      </c>
      <c r="F3076" s="54" t="str">
        <f t="shared" si="771"/>
        <v>MSW-like C&amp;I, optimum sorting</v>
      </c>
      <c r="G3076" s="54">
        <f t="shared" si="771"/>
        <v>5</v>
      </c>
      <c r="H3076" s="54">
        <f t="shared" si="771"/>
        <v>0.114</v>
      </c>
      <c r="I3076" s="54">
        <f t="shared" si="771"/>
        <v>0.114</v>
      </c>
    </row>
    <row r="3077" spans="1:9" x14ac:dyDescent="0.25">
      <c r="A3077" s="54" t="str">
        <f t="shared" si="715"/>
        <v>BAU, cost</v>
      </c>
      <c r="B3077" s="54">
        <v>3</v>
      </c>
      <c r="C3077" s="54" t="str">
        <f t="shared" ref="C3077:I3077" si="772">C2231</f>
        <v>Wales</v>
      </c>
      <c r="D3077" s="54">
        <f t="shared" si="772"/>
        <v>10</v>
      </c>
      <c r="E3077" s="54">
        <f t="shared" si="772"/>
        <v>2019</v>
      </c>
      <c r="F3077" s="54" t="str">
        <f t="shared" si="772"/>
        <v>Householders, average 2010/11</v>
      </c>
      <c r="G3077" s="54">
        <f t="shared" si="772"/>
        <v>2</v>
      </c>
      <c r="H3077" s="54">
        <f t="shared" si="772"/>
        <v>0.48099999999999982</v>
      </c>
      <c r="I3077" s="54">
        <f t="shared" si="772"/>
        <v>0.48099999999999982</v>
      </c>
    </row>
    <row r="3078" spans="1:9" x14ac:dyDescent="0.25">
      <c r="A3078" s="54" t="str">
        <f t="shared" si="715"/>
        <v>BAU, cost</v>
      </c>
      <c r="B3078" s="54">
        <v>3</v>
      </c>
      <c r="C3078" s="54" t="str">
        <f t="shared" ref="C3078:I3078" si="773">C2232</f>
        <v>Wales</v>
      </c>
      <c r="D3078" s="54">
        <f t="shared" si="773"/>
        <v>10</v>
      </c>
      <c r="E3078" s="54">
        <f t="shared" si="773"/>
        <v>2019</v>
      </c>
      <c r="F3078" s="54" t="str">
        <f t="shared" si="773"/>
        <v>Households, optimum sorting</v>
      </c>
      <c r="G3078" s="54">
        <f t="shared" si="773"/>
        <v>3</v>
      </c>
      <c r="H3078" s="54">
        <f t="shared" si="773"/>
        <v>0.51900000000000002</v>
      </c>
      <c r="I3078" s="54">
        <f t="shared" si="773"/>
        <v>0.51900000000000002</v>
      </c>
    </row>
    <row r="3079" spans="1:9" x14ac:dyDescent="0.25">
      <c r="A3079" s="54" t="str">
        <f t="shared" si="715"/>
        <v>BAU, cost</v>
      </c>
      <c r="B3079" s="54">
        <v>3</v>
      </c>
      <c r="C3079" s="54" t="str">
        <f t="shared" ref="C3079:I3079" si="774">C2233</f>
        <v>Wales</v>
      </c>
      <c r="D3079" s="54">
        <f t="shared" si="774"/>
        <v>10</v>
      </c>
      <c r="E3079" s="54">
        <f t="shared" si="774"/>
        <v>2020</v>
      </c>
      <c r="F3079" s="54" t="str">
        <f t="shared" si="774"/>
        <v>MSW-like C&amp;I, average 2010/11</v>
      </c>
      <c r="G3079" s="54">
        <f t="shared" si="774"/>
        <v>4</v>
      </c>
      <c r="H3079" s="54">
        <f t="shared" si="774"/>
        <v>0.85399999999999998</v>
      </c>
      <c r="I3079" s="54">
        <f t="shared" si="774"/>
        <v>0.85399999999999998</v>
      </c>
    </row>
    <row r="3080" spans="1:9" x14ac:dyDescent="0.25">
      <c r="A3080" s="54" t="str">
        <f t="shared" si="715"/>
        <v>BAU, cost</v>
      </c>
      <c r="B3080" s="54">
        <v>3</v>
      </c>
      <c r="C3080" s="54" t="str">
        <f t="shared" ref="C3080:I3080" si="775">C2234</f>
        <v>Wales</v>
      </c>
      <c r="D3080" s="54">
        <f t="shared" si="775"/>
        <v>10</v>
      </c>
      <c r="E3080" s="54">
        <f t="shared" si="775"/>
        <v>2020</v>
      </c>
      <c r="F3080" s="54" t="str">
        <f t="shared" si="775"/>
        <v>MSW-like C&amp;I, optimum sorting</v>
      </c>
      <c r="G3080" s="54">
        <f t="shared" si="775"/>
        <v>5</v>
      </c>
      <c r="H3080" s="54">
        <f t="shared" si="775"/>
        <v>0.14600000000000002</v>
      </c>
      <c r="I3080" s="54">
        <f t="shared" si="775"/>
        <v>0.14600000000000002</v>
      </c>
    </row>
    <row r="3081" spans="1:9" x14ac:dyDescent="0.25">
      <c r="A3081" s="54" t="str">
        <f t="shared" si="715"/>
        <v>BAU, cost</v>
      </c>
      <c r="B3081" s="54">
        <v>3</v>
      </c>
      <c r="C3081" s="54" t="str">
        <f t="shared" ref="C3081:I3081" si="776">C2235</f>
        <v>Wales</v>
      </c>
      <c r="D3081" s="54">
        <f t="shared" si="776"/>
        <v>10</v>
      </c>
      <c r="E3081" s="54">
        <f t="shared" si="776"/>
        <v>2021</v>
      </c>
      <c r="F3081" s="54" t="str">
        <f t="shared" si="776"/>
        <v>Householders, average 2010/11</v>
      </c>
      <c r="G3081" s="54">
        <f t="shared" si="776"/>
        <v>2</v>
      </c>
      <c r="H3081" s="54">
        <f t="shared" si="776"/>
        <v>0.42499999999999982</v>
      </c>
      <c r="I3081" s="54">
        <f t="shared" si="776"/>
        <v>0.42499999999999982</v>
      </c>
    </row>
    <row r="3082" spans="1:9" x14ac:dyDescent="0.25">
      <c r="A3082" s="54" t="str">
        <f t="shared" si="715"/>
        <v>BAU, cost</v>
      </c>
      <c r="B3082" s="54">
        <v>3</v>
      </c>
      <c r="C3082" s="54" t="str">
        <f t="shared" ref="C3082:I3082" si="777">C2236</f>
        <v>Wales</v>
      </c>
      <c r="D3082" s="54">
        <f t="shared" si="777"/>
        <v>10</v>
      </c>
      <c r="E3082" s="54">
        <f t="shared" si="777"/>
        <v>2021</v>
      </c>
      <c r="F3082" s="54" t="str">
        <f t="shared" si="777"/>
        <v>Households, optimum sorting</v>
      </c>
      <c r="G3082" s="54">
        <f t="shared" si="777"/>
        <v>3</v>
      </c>
      <c r="H3082" s="54">
        <f t="shared" si="777"/>
        <v>0.57500000000000007</v>
      </c>
      <c r="I3082" s="54">
        <f t="shared" si="777"/>
        <v>0.57500000000000007</v>
      </c>
    </row>
    <row r="3083" spans="1:9" x14ac:dyDescent="0.25">
      <c r="A3083" s="54" t="str">
        <f t="shared" si="715"/>
        <v>BAU, cost</v>
      </c>
      <c r="B3083" s="54">
        <v>3</v>
      </c>
      <c r="C3083" s="54" t="str">
        <f t="shared" ref="C3083:I3083" si="778">C2237</f>
        <v>Wales</v>
      </c>
      <c r="D3083" s="54">
        <f t="shared" si="778"/>
        <v>10</v>
      </c>
      <c r="E3083" s="54">
        <f t="shared" si="778"/>
        <v>2022</v>
      </c>
      <c r="F3083" s="54" t="str">
        <f t="shared" si="778"/>
        <v>MSW-like C&amp;I, average 2010/11</v>
      </c>
      <c r="G3083" s="54">
        <f t="shared" si="778"/>
        <v>4</v>
      </c>
      <c r="H3083" s="54">
        <f t="shared" si="778"/>
        <v>0.82199999999999995</v>
      </c>
      <c r="I3083" s="54">
        <f t="shared" si="778"/>
        <v>0.82199999999999995</v>
      </c>
    </row>
    <row r="3084" spans="1:9" x14ac:dyDescent="0.25">
      <c r="A3084" s="54" t="str">
        <f t="shared" si="715"/>
        <v>BAU, cost</v>
      </c>
      <c r="B3084" s="54">
        <v>3</v>
      </c>
      <c r="C3084" s="54" t="str">
        <f t="shared" ref="C3084:I3084" si="779">C2238</f>
        <v>Wales</v>
      </c>
      <c r="D3084" s="54">
        <f t="shared" si="779"/>
        <v>10</v>
      </c>
      <c r="E3084" s="54">
        <f t="shared" si="779"/>
        <v>2022</v>
      </c>
      <c r="F3084" s="54" t="str">
        <f t="shared" si="779"/>
        <v>MSW-like C&amp;I, optimum sorting</v>
      </c>
      <c r="G3084" s="54">
        <f t="shared" si="779"/>
        <v>5</v>
      </c>
      <c r="H3084" s="54">
        <f t="shared" si="779"/>
        <v>0.17800000000000002</v>
      </c>
      <c r="I3084" s="54">
        <f t="shared" si="779"/>
        <v>0.17800000000000002</v>
      </c>
    </row>
    <row r="3085" spans="1:9" x14ac:dyDescent="0.25">
      <c r="A3085" s="54" t="str">
        <f t="shared" ref="A3085:A3148" si="780">A2239</f>
        <v>BAU, cost</v>
      </c>
      <c r="B3085" s="54">
        <v>3</v>
      </c>
      <c r="C3085" s="54" t="str">
        <f t="shared" ref="C3085:I3085" si="781">C2239</f>
        <v>Wales</v>
      </c>
      <c r="D3085" s="54">
        <f t="shared" si="781"/>
        <v>10</v>
      </c>
      <c r="E3085" s="54">
        <f t="shared" si="781"/>
        <v>2023</v>
      </c>
      <c r="F3085" s="54" t="str">
        <f t="shared" si="781"/>
        <v>Householders, average 2010/11</v>
      </c>
      <c r="G3085" s="54">
        <f t="shared" si="781"/>
        <v>2</v>
      </c>
      <c r="H3085" s="54">
        <f t="shared" si="781"/>
        <v>0.36899999999999983</v>
      </c>
      <c r="I3085" s="54">
        <f t="shared" si="781"/>
        <v>0.36899999999999983</v>
      </c>
    </row>
    <row r="3086" spans="1:9" x14ac:dyDescent="0.25">
      <c r="A3086" s="54" t="str">
        <f t="shared" si="780"/>
        <v>BAU, cost</v>
      </c>
      <c r="B3086" s="54">
        <v>3</v>
      </c>
      <c r="C3086" s="54" t="str">
        <f t="shared" ref="C3086:I3086" si="782">C2240</f>
        <v>Wales</v>
      </c>
      <c r="D3086" s="54">
        <f t="shared" si="782"/>
        <v>10</v>
      </c>
      <c r="E3086" s="54">
        <f t="shared" si="782"/>
        <v>2023</v>
      </c>
      <c r="F3086" s="54" t="str">
        <f t="shared" si="782"/>
        <v>Households, optimum sorting</v>
      </c>
      <c r="G3086" s="54">
        <f t="shared" si="782"/>
        <v>3</v>
      </c>
      <c r="H3086" s="54">
        <f t="shared" si="782"/>
        <v>0.63100000000000012</v>
      </c>
      <c r="I3086" s="54">
        <f t="shared" si="782"/>
        <v>0.63100000000000012</v>
      </c>
    </row>
    <row r="3087" spans="1:9" x14ac:dyDescent="0.25">
      <c r="A3087" s="54" t="str">
        <f t="shared" si="780"/>
        <v>BAU, cost</v>
      </c>
      <c r="B3087" s="54">
        <v>3</v>
      </c>
      <c r="C3087" s="54" t="str">
        <f t="shared" ref="C3087:I3087" si="783">C2241</f>
        <v>Wales</v>
      </c>
      <c r="D3087" s="54">
        <f t="shared" si="783"/>
        <v>10</v>
      </c>
      <c r="E3087" s="54">
        <f t="shared" si="783"/>
        <v>2024</v>
      </c>
      <c r="F3087" s="54" t="str">
        <f t="shared" si="783"/>
        <v>MSW-like C&amp;I, average 2010/11</v>
      </c>
      <c r="G3087" s="54">
        <f t="shared" si="783"/>
        <v>4</v>
      </c>
      <c r="H3087" s="54">
        <f t="shared" si="783"/>
        <v>0.78999999999999992</v>
      </c>
      <c r="I3087" s="54">
        <f t="shared" si="783"/>
        <v>0.78999999999999992</v>
      </c>
    </row>
    <row r="3088" spans="1:9" x14ac:dyDescent="0.25">
      <c r="A3088" s="54" t="str">
        <f t="shared" si="780"/>
        <v>BAU, cost</v>
      </c>
      <c r="B3088" s="54">
        <v>3</v>
      </c>
      <c r="C3088" s="54" t="str">
        <f t="shared" ref="C3088:I3088" si="784">C2242</f>
        <v>Wales</v>
      </c>
      <c r="D3088" s="54">
        <f t="shared" si="784"/>
        <v>10</v>
      </c>
      <c r="E3088" s="54">
        <f t="shared" si="784"/>
        <v>2024</v>
      </c>
      <c r="F3088" s="54" t="str">
        <f t="shared" si="784"/>
        <v>MSW-like C&amp;I, optimum sorting</v>
      </c>
      <c r="G3088" s="54">
        <f t="shared" si="784"/>
        <v>5</v>
      </c>
      <c r="H3088" s="54">
        <f t="shared" si="784"/>
        <v>0.21000000000000002</v>
      </c>
      <c r="I3088" s="54">
        <f t="shared" si="784"/>
        <v>0.21000000000000002</v>
      </c>
    </row>
    <row r="3089" spans="1:9" x14ac:dyDescent="0.25">
      <c r="A3089" s="54" t="str">
        <f t="shared" si="780"/>
        <v>BAU, cost</v>
      </c>
      <c r="B3089" s="54">
        <v>3</v>
      </c>
      <c r="C3089" s="54" t="str">
        <f t="shared" ref="C3089:I3089" si="785">C2243</f>
        <v>Wales</v>
      </c>
      <c r="D3089" s="54">
        <f t="shared" si="785"/>
        <v>10</v>
      </c>
      <c r="E3089" s="54">
        <f t="shared" si="785"/>
        <v>2025</v>
      </c>
      <c r="F3089" s="54" t="str">
        <f t="shared" si="785"/>
        <v>Householders, average 2010/11</v>
      </c>
      <c r="G3089" s="54">
        <f t="shared" si="785"/>
        <v>2</v>
      </c>
      <c r="H3089" s="54">
        <f t="shared" si="785"/>
        <v>0.31299999999999983</v>
      </c>
      <c r="I3089" s="54">
        <f t="shared" si="785"/>
        <v>0.31299999999999983</v>
      </c>
    </row>
    <row r="3090" spans="1:9" x14ac:dyDescent="0.25">
      <c r="A3090" s="54" t="str">
        <f t="shared" si="780"/>
        <v>BAU, cost</v>
      </c>
      <c r="B3090" s="54">
        <v>3</v>
      </c>
      <c r="C3090" s="54" t="str">
        <f t="shared" ref="C3090:I3090" si="786">C2244</f>
        <v>Wales</v>
      </c>
      <c r="D3090" s="54">
        <f t="shared" si="786"/>
        <v>10</v>
      </c>
      <c r="E3090" s="54">
        <f t="shared" si="786"/>
        <v>2025</v>
      </c>
      <c r="F3090" s="54" t="str">
        <f t="shared" si="786"/>
        <v>Households, optimum sorting</v>
      </c>
      <c r="G3090" s="54">
        <f t="shared" si="786"/>
        <v>3</v>
      </c>
      <c r="H3090" s="54">
        <f t="shared" si="786"/>
        <v>0.68700000000000017</v>
      </c>
      <c r="I3090" s="54">
        <f t="shared" si="786"/>
        <v>0.68700000000000017</v>
      </c>
    </row>
    <row r="3091" spans="1:9" x14ac:dyDescent="0.25">
      <c r="A3091" s="54" t="str">
        <f t="shared" si="780"/>
        <v>BAU, cost</v>
      </c>
      <c r="B3091" s="54">
        <v>3</v>
      </c>
      <c r="C3091" s="54" t="str">
        <f t="shared" ref="C3091:I3091" si="787">C2245</f>
        <v>Wales</v>
      </c>
      <c r="D3091" s="54">
        <f t="shared" si="787"/>
        <v>10</v>
      </c>
      <c r="E3091" s="54">
        <f t="shared" si="787"/>
        <v>2026</v>
      </c>
      <c r="F3091" s="54" t="str">
        <f t="shared" si="787"/>
        <v>MSW-like C&amp;I, average 2010/11</v>
      </c>
      <c r="G3091" s="54">
        <f t="shared" si="787"/>
        <v>4</v>
      </c>
      <c r="H3091" s="54">
        <f t="shared" si="787"/>
        <v>0.7579999999999999</v>
      </c>
      <c r="I3091" s="54">
        <f t="shared" si="787"/>
        <v>0.7579999999999999</v>
      </c>
    </row>
    <row r="3092" spans="1:9" x14ac:dyDescent="0.25">
      <c r="A3092" s="54" t="str">
        <f t="shared" si="780"/>
        <v>BAU, cost</v>
      </c>
      <c r="B3092" s="54">
        <v>3</v>
      </c>
      <c r="C3092" s="54" t="str">
        <f t="shared" ref="C3092:I3092" si="788">C2246</f>
        <v>Wales</v>
      </c>
      <c r="D3092" s="54">
        <f t="shared" si="788"/>
        <v>10</v>
      </c>
      <c r="E3092" s="54">
        <f t="shared" si="788"/>
        <v>2026</v>
      </c>
      <c r="F3092" s="54" t="str">
        <f t="shared" si="788"/>
        <v>MSW-like C&amp;I, optimum sorting</v>
      </c>
      <c r="G3092" s="54">
        <f t="shared" si="788"/>
        <v>5</v>
      </c>
      <c r="H3092" s="54">
        <f t="shared" si="788"/>
        <v>0.24200000000000002</v>
      </c>
      <c r="I3092" s="54">
        <f t="shared" si="788"/>
        <v>0.24200000000000002</v>
      </c>
    </row>
    <row r="3093" spans="1:9" x14ac:dyDescent="0.25">
      <c r="A3093" s="54" t="str">
        <f t="shared" si="780"/>
        <v>BAU, cost</v>
      </c>
      <c r="B3093" s="54">
        <v>3</v>
      </c>
      <c r="C3093" s="54" t="str">
        <f t="shared" ref="C3093:I3093" si="789">C2247</f>
        <v>Wales</v>
      </c>
      <c r="D3093" s="54">
        <f t="shared" si="789"/>
        <v>10</v>
      </c>
      <c r="E3093" s="54">
        <f t="shared" si="789"/>
        <v>2027</v>
      </c>
      <c r="F3093" s="54" t="str">
        <f t="shared" si="789"/>
        <v>Householders, average 2010/11</v>
      </c>
      <c r="G3093" s="54">
        <f t="shared" si="789"/>
        <v>2</v>
      </c>
      <c r="H3093" s="54">
        <f t="shared" si="789"/>
        <v>0.25699999999999984</v>
      </c>
      <c r="I3093" s="54">
        <f t="shared" si="789"/>
        <v>0.25699999999999984</v>
      </c>
    </row>
    <row r="3094" spans="1:9" x14ac:dyDescent="0.25">
      <c r="A3094" s="54" t="str">
        <f t="shared" si="780"/>
        <v>BAU, cost</v>
      </c>
      <c r="B3094" s="54">
        <v>3</v>
      </c>
      <c r="C3094" s="54" t="str">
        <f t="shared" ref="C3094:I3094" si="790">C2248</f>
        <v>Wales</v>
      </c>
      <c r="D3094" s="54">
        <f t="shared" si="790"/>
        <v>10</v>
      </c>
      <c r="E3094" s="54">
        <f t="shared" si="790"/>
        <v>2027</v>
      </c>
      <c r="F3094" s="54" t="str">
        <f t="shared" si="790"/>
        <v>Households, optimum sorting</v>
      </c>
      <c r="G3094" s="54">
        <f t="shared" si="790"/>
        <v>3</v>
      </c>
      <c r="H3094" s="54">
        <f t="shared" si="790"/>
        <v>0.74300000000000022</v>
      </c>
      <c r="I3094" s="54">
        <f t="shared" si="790"/>
        <v>0.74300000000000022</v>
      </c>
    </row>
    <row r="3095" spans="1:9" x14ac:dyDescent="0.25">
      <c r="A3095" s="54" t="str">
        <f t="shared" si="780"/>
        <v>BAU, cost</v>
      </c>
      <c r="B3095" s="54">
        <v>3</v>
      </c>
      <c r="C3095" s="54" t="str">
        <f t="shared" ref="C3095:I3095" si="791">C2249</f>
        <v>Wales</v>
      </c>
      <c r="D3095" s="54">
        <f t="shared" si="791"/>
        <v>10</v>
      </c>
      <c r="E3095" s="54">
        <f t="shared" si="791"/>
        <v>2028</v>
      </c>
      <c r="F3095" s="54" t="str">
        <f t="shared" si="791"/>
        <v>MSW-like C&amp;I, average 2010/11</v>
      </c>
      <c r="G3095" s="54">
        <f t="shared" si="791"/>
        <v>4</v>
      </c>
      <c r="H3095" s="54">
        <f t="shared" si="791"/>
        <v>0.72499999999999998</v>
      </c>
      <c r="I3095" s="54">
        <f t="shared" si="791"/>
        <v>0.72499999999999998</v>
      </c>
    </row>
    <row r="3096" spans="1:9" x14ac:dyDescent="0.25">
      <c r="A3096" s="54" t="str">
        <f t="shared" si="780"/>
        <v>BAU, cost</v>
      </c>
      <c r="B3096" s="54">
        <v>3</v>
      </c>
      <c r="C3096" s="54" t="str">
        <f t="shared" ref="C3096:I3096" si="792">C2250</f>
        <v>Wales</v>
      </c>
      <c r="D3096" s="54">
        <f t="shared" si="792"/>
        <v>10</v>
      </c>
      <c r="E3096" s="54">
        <f t="shared" si="792"/>
        <v>2028</v>
      </c>
      <c r="F3096" s="54" t="str">
        <f t="shared" si="792"/>
        <v>MSW-like C&amp;I, optimum sorting</v>
      </c>
      <c r="G3096" s="54">
        <f t="shared" si="792"/>
        <v>5</v>
      </c>
      <c r="H3096" s="54">
        <f t="shared" si="792"/>
        <v>0.27500000000000002</v>
      </c>
      <c r="I3096" s="54">
        <f t="shared" si="792"/>
        <v>0.27500000000000002</v>
      </c>
    </row>
    <row r="3097" spans="1:9" x14ac:dyDescent="0.25">
      <c r="A3097" s="54" t="str">
        <f t="shared" si="780"/>
        <v>BAU, cost</v>
      </c>
      <c r="B3097" s="54">
        <v>3</v>
      </c>
      <c r="C3097" s="54" t="str">
        <f t="shared" ref="C3097:I3097" si="793">C2251</f>
        <v>Wales</v>
      </c>
      <c r="D3097" s="54">
        <f t="shared" si="793"/>
        <v>10</v>
      </c>
      <c r="E3097" s="54">
        <f t="shared" si="793"/>
        <v>2029</v>
      </c>
      <c r="F3097" s="54" t="str">
        <f t="shared" si="793"/>
        <v>Householders, average 2010/11</v>
      </c>
      <c r="G3097" s="54">
        <f t="shared" si="793"/>
        <v>2</v>
      </c>
      <c r="H3097" s="54">
        <f t="shared" si="793"/>
        <v>0.20099999999999985</v>
      </c>
      <c r="I3097" s="54">
        <f t="shared" si="793"/>
        <v>0.20099999999999985</v>
      </c>
    </row>
    <row r="3098" spans="1:9" x14ac:dyDescent="0.25">
      <c r="A3098" s="54" t="str">
        <f t="shared" si="780"/>
        <v>BAU, cost</v>
      </c>
      <c r="B3098" s="54">
        <v>3</v>
      </c>
      <c r="C3098" s="54" t="str">
        <f t="shared" ref="C3098:I3098" si="794">C2252</f>
        <v>Wales</v>
      </c>
      <c r="D3098" s="54">
        <f t="shared" si="794"/>
        <v>10</v>
      </c>
      <c r="E3098" s="54">
        <f t="shared" si="794"/>
        <v>2029</v>
      </c>
      <c r="F3098" s="54" t="str">
        <f t="shared" si="794"/>
        <v>Households, optimum sorting</v>
      </c>
      <c r="G3098" s="54">
        <f t="shared" si="794"/>
        <v>3</v>
      </c>
      <c r="H3098" s="54">
        <f t="shared" si="794"/>
        <v>0.79900000000000027</v>
      </c>
      <c r="I3098" s="54">
        <f t="shared" si="794"/>
        <v>0.79900000000000027</v>
      </c>
    </row>
    <row r="3099" spans="1:9" x14ac:dyDescent="0.25">
      <c r="A3099" s="54" t="str">
        <f t="shared" si="780"/>
        <v>BAU, cost</v>
      </c>
      <c r="B3099" s="54">
        <v>3</v>
      </c>
      <c r="C3099" s="54" t="str">
        <f t="shared" ref="C3099:I3099" si="795">C2253</f>
        <v>Wales</v>
      </c>
      <c r="D3099" s="54">
        <f t="shared" si="795"/>
        <v>10</v>
      </c>
      <c r="E3099" s="54">
        <f t="shared" si="795"/>
        <v>2030</v>
      </c>
      <c r="F3099" s="54" t="str">
        <f t="shared" si="795"/>
        <v>MSW-like C&amp;I, average 2010/11</v>
      </c>
      <c r="G3099" s="54">
        <f t="shared" si="795"/>
        <v>4</v>
      </c>
      <c r="H3099" s="54">
        <f t="shared" si="795"/>
        <v>0.66100000000000003</v>
      </c>
      <c r="I3099" s="54">
        <f t="shared" si="795"/>
        <v>0.66100000000000003</v>
      </c>
    </row>
    <row r="3100" spans="1:9" x14ac:dyDescent="0.25">
      <c r="A3100" s="54" t="str">
        <f t="shared" si="780"/>
        <v>BAU, cost</v>
      </c>
      <c r="B3100" s="54">
        <v>3</v>
      </c>
      <c r="C3100" s="54" t="str">
        <f t="shared" ref="C3100:I3100" si="796">C2254</f>
        <v>Wales</v>
      </c>
      <c r="D3100" s="54">
        <f t="shared" si="796"/>
        <v>10</v>
      </c>
      <c r="E3100" s="54">
        <f t="shared" si="796"/>
        <v>2030</v>
      </c>
      <c r="F3100" s="54" t="str">
        <f t="shared" si="796"/>
        <v>MSW-like C&amp;I, optimum sorting</v>
      </c>
      <c r="G3100" s="54">
        <f t="shared" si="796"/>
        <v>5</v>
      </c>
      <c r="H3100" s="54">
        <f t="shared" si="796"/>
        <v>0.33900000000000002</v>
      </c>
      <c r="I3100" s="54">
        <f t="shared" si="796"/>
        <v>0.33900000000000002</v>
      </c>
    </row>
    <row r="3101" spans="1:9" x14ac:dyDescent="0.25">
      <c r="A3101" s="54" t="str">
        <f t="shared" si="780"/>
        <v>BAU, cost</v>
      </c>
      <c r="B3101" s="54">
        <v>3</v>
      </c>
      <c r="C3101" s="54" t="str">
        <f t="shared" ref="C3101:I3101" si="797">C2255</f>
        <v>Wales</v>
      </c>
      <c r="D3101" s="54">
        <f t="shared" si="797"/>
        <v>10</v>
      </c>
      <c r="E3101" s="54">
        <f t="shared" si="797"/>
        <v>2031</v>
      </c>
      <c r="F3101" s="54" t="str">
        <f t="shared" si="797"/>
        <v>Householders, average 2010/11</v>
      </c>
      <c r="G3101" s="54">
        <f t="shared" si="797"/>
        <v>2</v>
      </c>
      <c r="H3101" s="54">
        <f t="shared" si="797"/>
        <v>0.14499999999999985</v>
      </c>
      <c r="I3101" s="54">
        <f t="shared" si="797"/>
        <v>0.14499999999999985</v>
      </c>
    </row>
    <row r="3102" spans="1:9" x14ac:dyDescent="0.25">
      <c r="A3102" s="54" t="str">
        <f t="shared" si="780"/>
        <v>BAU, cost</v>
      </c>
      <c r="B3102" s="54">
        <v>3</v>
      </c>
      <c r="C3102" s="54" t="str">
        <f t="shared" ref="C3102:I3102" si="798">C2256</f>
        <v>Wales</v>
      </c>
      <c r="D3102" s="54">
        <f t="shared" si="798"/>
        <v>10</v>
      </c>
      <c r="E3102" s="54">
        <f t="shared" si="798"/>
        <v>2031</v>
      </c>
      <c r="F3102" s="54" t="str">
        <f t="shared" si="798"/>
        <v>Households, optimum sorting</v>
      </c>
      <c r="G3102" s="54">
        <f t="shared" si="798"/>
        <v>3</v>
      </c>
      <c r="H3102" s="54">
        <f t="shared" si="798"/>
        <v>0.85500000000000032</v>
      </c>
      <c r="I3102" s="54">
        <f t="shared" si="798"/>
        <v>0.85500000000000032</v>
      </c>
    </row>
    <row r="3103" spans="1:9" x14ac:dyDescent="0.25">
      <c r="A3103" s="54" t="str">
        <f t="shared" si="780"/>
        <v>BAU, cost</v>
      </c>
      <c r="B3103" s="54">
        <v>3</v>
      </c>
      <c r="C3103" s="54" t="str">
        <f t="shared" ref="C3103:I3103" si="799">C2257</f>
        <v>Wales</v>
      </c>
      <c r="D3103" s="54">
        <f t="shared" si="799"/>
        <v>10</v>
      </c>
      <c r="E3103" s="54">
        <f t="shared" si="799"/>
        <v>2032</v>
      </c>
      <c r="F3103" s="54" t="str">
        <f t="shared" si="799"/>
        <v>MSW-like C&amp;I, average 2010/11</v>
      </c>
      <c r="G3103" s="54">
        <f t="shared" si="799"/>
        <v>4</v>
      </c>
      <c r="H3103" s="54">
        <f t="shared" si="799"/>
        <v>0.59699999999999998</v>
      </c>
      <c r="I3103" s="54">
        <f t="shared" si="799"/>
        <v>0.59699999999999998</v>
      </c>
    </row>
    <row r="3104" spans="1:9" x14ac:dyDescent="0.25">
      <c r="A3104" s="54" t="str">
        <f t="shared" si="780"/>
        <v>BAU, cost</v>
      </c>
      <c r="B3104" s="54">
        <v>3</v>
      </c>
      <c r="C3104" s="54" t="str">
        <f t="shared" ref="C3104:I3104" si="800">C2258</f>
        <v>Wales</v>
      </c>
      <c r="D3104" s="54">
        <f t="shared" si="800"/>
        <v>10</v>
      </c>
      <c r="E3104" s="54">
        <f t="shared" si="800"/>
        <v>2032</v>
      </c>
      <c r="F3104" s="54" t="str">
        <f t="shared" si="800"/>
        <v>MSW-like C&amp;I, optimum sorting</v>
      </c>
      <c r="G3104" s="54">
        <f t="shared" si="800"/>
        <v>5</v>
      </c>
      <c r="H3104" s="54">
        <f t="shared" si="800"/>
        <v>0.40300000000000002</v>
      </c>
      <c r="I3104" s="54">
        <f t="shared" si="800"/>
        <v>0.40300000000000002</v>
      </c>
    </row>
    <row r="3105" spans="1:9" x14ac:dyDescent="0.25">
      <c r="A3105" s="54" t="str">
        <f t="shared" si="780"/>
        <v>BAU, cost</v>
      </c>
      <c r="B3105" s="54">
        <v>3</v>
      </c>
      <c r="C3105" s="54" t="str">
        <f t="shared" ref="C3105:I3105" si="801">C2259</f>
        <v>Wales</v>
      </c>
      <c r="D3105" s="54">
        <f t="shared" si="801"/>
        <v>10</v>
      </c>
      <c r="E3105" s="54">
        <f t="shared" si="801"/>
        <v>2033</v>
      </c>
      <c r="F3105" s="54" t="str">
        <f t="shared" si="801"/>
        <v>Householders, average 2010/11</v>
      </c>
      <c r="G3105" s="54">
        <f t="shared" si="801"/>
        <v>2</v>
      </c>
      <c r="H3105" s="54">
        <f t="shared" si="801"/>
        <v>8.8999999999999996E-2</v>
      </c>
      <c r="I3105" s="54">
        <f t="shared" si="801"/>
        <v>8.8999999999999996E-2</v>
      </c>
    </row>
    <row r="3106" spans="1:9" x14ac:dyDescent="0.25">
      <c r="A3106" s="54" t="str">
        <f t="shared" si="780"/>
        <v>BAU, cost</v>
      </c>
      <c r="B3106" s="54">
        <v>3</v>
      </c>
      <c r="C3106" s="54" t="str">
        <f t="shared" ref="C3106:I3106" si="802">C2260</f>
        <v>Wales</v>
      </c>
      <c r="D3106" s="54">
        <f t="shared" si="802"/>
        <v>10</v>
      </c>
      <c r="E3106" s="54">
        <f t="shared" si="802"/>
        <v>2033</v>
      </c>
      <c r="F3106" s="54" t="str">
        <f t="shared" si="802"/>
        <v>Households, optimum sorting</v>
      </c>
      <c r="G3106" s="54">
        <f t="shared" si="802"/>
        <v>3</v>
      </c>
      <c r="H3106" s="54">
        <f t="shared" si="802"/>
        <v>0.91100000000000037</v>
      </c>
      <c r="I3106" s="54">
        <f t="shared" si="802"/>
        <v>0.91100000000000037</v>
      </c>
    </row>
    <row r="3107" spans="1:9" x14ac:dyDescent="0.25">
      <c r="A3107" s="54" t="str">
        <f t="shared" si="780"/>
        <v>BAU, cost</v>
      </c>
      <c r="B3107" s="54">
        <v>3</v>
      </c>
      <c r="C3107" s="54" t="str">
        <f t="shared" ref="C3107:I3107" si="803">C2261</f>
        <v>Wales</v>
      </c>
      <c r="D3107" s="54">
        <f t="shared" si="803"/>
        <v>10</v>
      </c>
      <c r="E3107" s="54">
        <f t="shared" si="803"/>
        <v>2034</v>
      </c>
      <c r="F3107" s="54" t="str">
        <f t="shared" si="803"/>
        <v>MSW-like C&amp;I, average 2010/11</v>
      </c>
      <c r="G3107" s="54">
        <f t="shared" si="803"/>
        <v>4</v>
      </c>
      <c r="H3107" s="54">
        <f t="shared" si="803"/>
        <v>0.53299999999999992</v>
      </c>
      <c r="I3107" s="54">
        <f t="shared" si="803"/>
        <v>0.53299999999999992</v>
      </c>
    </row>
    <row r="3108" spans="1:9" x14ac:dyDescent="0.25">
      <c r="A3108" s="54" t="str">
        <f t="shared" si="780"/>
        <v>BAU, cost</v>
      </c>
      <c r="B3108" s="54">
        <v>3</v>
      </c>
      <c r="C3108" s="54" t="str">
        <f t="shared" ref="C3108:I3108" si="804">C2262</f>
        <v>Wales</v>
      </c>
      <c r="D3108" s="54">
        <f t="shared" si="804"/>
        <v>10</v>
      </c>
      <c r="E3108" s="54">
        <f t="shared" si="804"/>
        <v>2034</v>
      </c>
      <c r="F3108" s="54" t="str">
        <f t="shared" si="804"/>
        <v>MSW-like C&amp;I, optimum sorting</v>
      </c>
      <c r="G3108" s="54">
        <f t="shared" si="804"/>
        <v>5</v>
      </c>
      <c r="H3108" s="54">
        <f t="shared" si="804"/>
        <v>0.46700000000000003</v>
      </c>
      <c r="I3108" s="54">
        <f t="shared" si="804"/>
        <v>0.46700000000000003</v>
      </c>
    </row>
    <row r="3109" spans="1:9" x14ac:dyDescent="0.25">
      <c r="A3109" s="54" t="str">
        <f t="shared" si="780"/>
        <v>BAU, cost</v>
      </c>
      <c r="B3109" s="54">
        <v>3</v>
      </c>
      <c r="C3109" s="54" t="str">
        <f t="shared" ref="C3109:I3109" si="805">C2263</f>
        <v>Wales</v>
      </c>
      <c r="D3109" s="54">
        <f t="shared" si="805"/>
        <v>10</v>
      </c>
      <c r="E3109" s="54">
        <f t="shared" si="805"/>
        <v>2035</v>
      </c>
      <c r="F3109" s="54" t="str">
        <f t="shared" si="805"/>
        <v>Householders, average 2010/11</v>
      </c>
      <c r="G3109" s="54">
        <f t="shared" si="805"/>
        <v>2</v>
      </c>
      <c r="H3109" s="54">
        <f t="shared" si="805"/>
        <v>3.2999999999999856E-2</v>
      </c>
      <c r="I3109" s="54">
        <f t="shared" si="805"/>
        <v>3.2999999999999856E-2</v>
      </c>
    </row>
    <row r="3110" spans="1:9" x14ac:dyDescent="0.25">
      <c r="A3110" s="54" t="str">
        <f t="shared" si="780"/>
        <v>BAU, cost</v>
      </c>
      <c r="B3110" s="54">
        <v>3</v>
      </c>
      <c r="C3110" s="54" t="str">
        <f t="shared" ref="C3110:I3110" si="806">C2264</f>
        <v>Wales</v>
      </c>
      <c r="D3110" s="54">
        <f t="shared" si="806"/>
        <v>10</v>
      </c>
      <c r="E3110" s="54">
        <f t="shared" si="806"/>
        <v>2035</v>
      </c>
      <c r="F3110" s="54" t="str">
        <f t="shared" si="806"/>
        <v>Households, optimum sorting</v>
      </c>
      <c r="G3110" s="54">
        <f t="shared" si="806"/>
        <v>3</v>
      </c>
      <c r="H3110" s="54">
        <f t="shared" si="806"/>
        <v>0.96700000000000041</v>
      </c>
      <c r="I3110" s="54">
        <f t="shared" si="806"/>
        <v>0.96700000000000041</v>
      </c>
    </row>
    <row r="3111" spans="1:9" x14ac:dyDescent="0.25">
      <c r="A3111" s="54" t="str">
        <f t="shared" si="780"/>
        <v>BAU, cost</v>
      </c>
      <c r="B3111" s="54">
        <v>3</v>
      </c>
      <c r="C3111" s="54" t="str">
        <f t="shared" ref="C3111:I3111" si="807">C2265</f>
        <v>Wales</v>
      </c>
      <c r="D3111" s="54">
        <f t="shared" si="807"/>
        <v>10</v>
      </c>
      <c r="E3111" s="54">
        <f t="shared" si="807"/>
        <v>2036</v>
      </c>
      <c r="F3111" s="54" t="str">
        <f t="shared" si="807"/>
        <v>MSW-like C&amp;I, average 2010/11</v>
      </c>
      <c r="G3111" s="54">
        <f t="shared" si="807"/>
        <v>4</v>
      </c>
      <c r="H3111" s="54">
        <f t="shared" si="807"/>
        <v>0.46899999999999992</v>
      </c>
      <c r="I3111" s="54">
        <f t="shared" si="807"/>
        <v>0.46899999999999992</v>
      </c>
    </row>
    <row r="3112" spans="1:9" x14ac:dyDescent="0.25">
      <c r="A3112" s="54" t="str">
        <f t="shared" si="780"/>
        <v>BAU, cost</v>
      </c>
      <c r="B3112" s="54">
        <v>3</v>
      </c>
      <c r="C3112" s="54" t="str">
        <f t="shared" ref="C3112:I3112" si="808">C2266</f>
        <v>Wales</v>
      </c>
      <c r="D3112" s="54">
        <f t="shared" si="808"/>
        <v>10</v>
      </c>
      <c r="E3112" s="54">
        <f t="shared" si="808"/>
        <v>2036</v>
      </c>
      <c r="F3112" s="54" t="str">
        <f t="shared" si="808"/>
        <v>MSW-like C&amp;I, optimum sorting</v>
      </c>
      <c r="G3112" s="54">
        <f t="shared" si="808"/>
        <v>5</v>
      </c>
      <c r="H3112" s="54">
        <f t="shared" si="808"/>
        <v>0.53100000000000003</v>
      </c>
      <c r="I3112" s="54">
        <f t="shared" si="808"/>
        <v>0.53100000000000003</v>
      </c>
    </row>
    <row r="3113" spans="1:9" x14ac:dyDescent="0.25">
      <c r="A3113" s="54" t="str">
        <f t="shared" si="780"/>
        <v>BAU, cost</v>
      </c>
      <c r="B3113" s="54">
        <v>3</v>
      </c>
      <c r="C3113" s="54" t="str">
        <f t="shared" ref="C3113:I3113" si="809">C2267</f>
        <v>Wales</v>
      </c>
      <c r="D3113" s="54">
        <f t="shared" si="809"/>
        <v>10</v>
      </c>
      <c r="E3113" s="54">
        <f t="shared" si="809"/>
        <v>2037</v>
      </c>
      <c r="F3113" s="54" t="str">
        <f t="shared" si="809"/>
        <v>Households, optimum sorting</v>
      </c>
      <c r="G3113" s="54">
        <f t="shared" si="809"/>
        <v>3</v>
      </c>
      <c r="H3113" s="54">
        <f t="shared" si="809"/>
        <v>1</v>
      </c>
      <c r="I3113" s="54">
        <f t="shared" si="809"/>
        <v>1</v>
      </c>
    </row>
    <row r="3114" spans="1:9" x14ac:dyDescent="0.25">
      <c r="A3114" s="54" t="str">
        <f t="shared" si="780"/>
        <v>BAU, cost</v>
      </c>
      <c r="B3114" s="54">
        <v>3</v>
      </c>
      <c r="C3114" s="54" t="str">
        <f t="shared" ref="C3114:I3114" si="810">C2268</f>
        <v>Wales</v>
      </c>
      <c r="D3114" s="54">
        <f t="shared" si="810"/>
        <v>10</v>
      </c>
      <c r="E3114" s="54">
        <f t="shared" si="810"/>
        <v>2037</v>
      </c>
      <c r="F3114" s="54" t="str">
        <f t="shared" si="810"/>
        <v>MSW-like C&amp;I, average 2010/11</v>
      </c>
      <c r="G3114" s="54">
        <f t="shared" si="810"/>
        <v>4</v>
      </c>
      <c r="H3114" s="54">
        <f t="shared" si="810"/>
        <v>0.40499999999999992</v>
      </c>
      <c r="I3114" s="54">
        <f t="shared" si="810"/>
        <v>0.40499999999999992</v>
      </c>
    </row>
    <row r="3115" spans="1:9" x14ac:dyDescent="0.25">
      <c r="A3115" s="54" t="str">
        <f t="shared" si="780"/>
        <v>BAU, cost</v>
      </c>
      <c r="B3115" s="54">
        <v>3</v>
      </c>
      <c r="C3115" s="54" t="str">
        <f t="shared" ref="C3115:I3115" si="811">C2269</f>
        <v>Wales</v>
      </c>
      <c r="D3115" s="54">
        <f t="shared" si="811"/>
        <v>10</v>
      </c>
      <c r="E3115" s="54">
        <f t="shared" si="811"/>
        <v>2038</v>
      </c>
      <c r="F3115" s="54" t="str">
        <f t="shared" si="811"/>
        <v>MSW-like C&amp;I, optimum sorting</v>
      </c>
      <c r="G3115" s="54">
        <f t="shared" si="811"/>
        <v>5</v>
      </c>
      <c r="H3115" s="54">
        <f t="shared" si="811"/>
        <v>0.59499999999999997</v>
      </c>
      <c r="I3115" s="54">
        <f t="shared" si="811"/>
        <v>0.59499999999999997</v>
      </c>
    </row>
    <row r="3116" spans="1:9" x14ac:dyDescent="0.25">
      <c r="A3116" s="54" t="str">
        <f t="shared" si="780"/>
        <v>BAU, cost</v>
      </c>
      <c r="B3116" s="54">
        <v>3</v>
      </c>
      <c r="C3116" s="54" t="str">
        <f t="shared" ref="C3116:I3116" si="812">C2270</f>
        <v>Wales</v>
      </c>
      <c r="D3116" s="54">
        <f t="shared" si="812"/>
        <v>10</v>
      </c>
      <c r="E3116" s="54">
        <f t="shared" si="812"/>
        <v>2038</v>
      </c>
      <c r="F3116" s="54" t="str">
        <f t="shared" si="812"/>
        <v>MSW-like C&amp;I, average 2010/11</v>
      </c>
      <c r="G3116" s="54">
        <f t="shared" si="812"/>
        <v>4</v>
      </c>
      <c r="H3116" s="54">
        <f t="shared" si="812"/>
        <v>0.34099999999999991</v>
      </c>
      <c r="I3116" s="54">
        <f t="shared" si="812"/>
        <v>0.34099999999999991</v>
      </c>
    </row>
    <row r="3117" spans="1:9" x14ac:dyDescent="0.25">
      <c r="A3117" s="54" t="str">
        <f t="shared" si="780"/>
        <v>BAU, cost</v>
      </c>
      <c r="B3117" s="54">
        <v>3</v>
      </c>
      <c r="C3117" s="54" t="str">
        <f t="shared" ref="C3117:I3117" si="813">C2271</f>
        <v>Wales</v>
      </c>
      <c r="D3117" s="54">
        <f t="shared" si="813"/>
        <v>10</v>
      </c>
      <c r="E3117" s="54">
        <f t="shared" si="813"/>
        <v>2039</v>
      </c>
      <c r="F3117" s="54" t="str">
        <f t="shared" si="813"/>
        <v>MSW-like C&amp;I, optimum sorting</v>
      </c>
      <c r="G3117" s="54">
        <f t="shared" si="813"/>
        <v>5</v>
      </c>
      <c r="H3117" s="54">
        <f t="shared" si="813"/>
        <v>0.65900000000000003</v>
      </c>
      <c r="I3117" s="54">
        <f t="shared" si="813"/>
        <v>0.65900000000000003</v>
      </c>
    </row>
    <row r="3118" spans="1:9" x14ac:dyDescent="0.25">
      <c r="A3118" s="54" t="str">
        <f t="shared" si="780"/>
        <v>BAU, cost</v>
      </c>
      <c r="B3118" s="54">
        <v>3</v>
      </c>
      <c r="C3118" s="54" t="str">
        <f t="shared" ref="C3118:I3118" si="814">C2272</f>
        <v>Wales</v>
      </c>
      <c r="D3118" s="54">
        <f t="shared" si="814"/>
        <v>10</v>
      </c>
      <c r="E3118" s="54">
        <f t="shared" si="814"/>
        <v>2039</v>
      </c>
      <c r="F3118" s="54" t="str">
        <f t="shared" si="814"/>
        <v>MSW-like C&amp;I, average 2010/11</v>
      </c>
      <c r="G3118" s="54">
        <f t="shared" si="814"/>
        <v>4</v>
      </c>
      <c r="H3118" s="54">
        <f t="shared" si="814"/>
        <v>0.27699999999999991</v>
      </c>
      <c r="I3118" s="54">
        <f t="shared" si="814"/>
        <v>0.27699999999999991</v>
      </c>
    </row>
    <row r="3119" spans="1:9" x14ac:dyDescent="0.25">
      <c r="A3119" s="54" t="str">
        <f t="shared" si="780"/>
        <v>BAU, cost</v>
      </c>
      <c r="B3119" s="54">
        <v>3</v>
      </c>
      <c r="C3119" s="54" t="str">
        <f t="shared" ref="C3119:I3119" si="815">C2273</f>
        <v>Wales</v>
      </c>
      <c r="D3119" s="54">
        <f t="shared" si="815"/>
        <v>10</v>
      </c>
      <c r="E3119" s="54">
        <f t="shared" si="815"/>
        <v>2040</v>
      </c>
      <c r="F3119" s="54" t="str">
        <f t="shared" si="815"/>
        <v>MSW-like C&amp;I, optimum sorting</v>
      </c>
      <c r="G3119" s="54">
        <f t="shared" si="815"/>
        <v>5</v>
      </c>
      <c r="H3119" s="54">
        <f t="shared" si="815"/>
        <v>0.72300000000000009</v>
      </c>
      <c r="I3119" s="54">
        <f t="shared" si="815"/>
        <v>0.72300000000000009</v>
      </c>
    </row>
    <row r="3120" spans="1:9" x14ac:dyDescent="0.25">
      <c r="A3120" s="54" t="str">
        <f t="shared" si="780"/>
        <v>BAU, cost</v>
      </c>
      <c r="B3120" s="54">
        <v>3</v>
      </c>
      <c r="C3120" s="54" t="str">
        <f t="shared" ref="C3120:I3120" si="816">C2274</f>
        <v>Wales</v>
      </c>
      <c r="D3120" s="54">
        <f t="shared" si="816"/>
        <v>10</v>
      </c>
      <c r="E3120" s="54">
        <f t="shared" si="816"/>
        <v>2040</v>
      </c>
      <c r="F3120" s="54" t="str">
        <f t="shared" si="816"/>
        <v>MSW-like C&amp;I, average 2010/11</v>
      </c>
      <c r="G3120" s="54">
        <f t="shared" si="816"/>
        <v>4</v>
      </c>
      <c r="H3120" s="54">
        <f t="shared" si="816"/>
        <v>0.21299999999999991</v>
      </c>
      <c r="I3120" s="54">
        <f t="shared" si="816"/>
        <v>0.21299999999999991</v>
      </c>
    </row>
    <row r="3121" spans="1:9" x14ac:dyDescent="0.25">
      <c r="A3121" s="54" t="str">
        <f t="shared" si="780"/>
        <v>BAU, cost</v>
      </c>
      <c r="B3121" s="54">
        <v>3</v>
      </c>
      <c r="C3121" s="54" t="str">
        <f t="shared" ref="C3121:I3121" si="817">C2275</f>
        <v>Wales</v>
      </c>
      <c r="D3121" s="54">
        <f t="shared" si="817"/>
        <v>10</v>
      </c>
      <c r="E3121" s="54">
        <f t="shared" si="817"/>
        <v>2041</v>
      </c>
      <c r="F3121" s="54" t="str">
        <f t="shared" si="817"/>
        <v>MSW-like C&amp;I, optimum sorting</v>
      </c>
      <c r="G3121" s="54">
        <f t="shared" si="817"/>
        <v>5</v>
      </c>
      <c r="H3121" s="54">
        <f t="shared" si="817"/>
        <v>0.78700000000000014</v>
      </c>
      <c r="I3121" s="54">
        <f t="shared" si="817"/>
        <v>0.78700000000000014</v>
      </c>
    </row>
    <row r="3122" spans="1:9" x14ac:dyDescent="0.25">
      <c r="A3122" s="54" t="str">
        <f t="shared" si="780"/>
        <v>BAU, cost</v>
      </c>
      <c r="B3122" s="54">
        <v>3</v>
      </c>
      <c r="C3122" s="54" t="str">
        <f t="shared" ref="C3122:I3122" si="818">C2276</f>
        <v>Wales</v>
      </c>
      <c r="D3122" s="54">
        <f t="shared" si="818"/>
        <v>10</v>
      </c>
      <c r="E3122" s="54">
        <f t="shared" si="818"/>
        <v>2041</v>
      </c>
      <c r="F3122" s="54" t="str">
        <f t="shared" si="818"/>
        <v>MSW-like C&amp;I, average 2010/11</v>
      </c>
      <c r="G3122" s="54">
        <f t="shared" si="818"/>
        <v>4</v>
      </c>
      <c r="H3122" s="54">
        <f t="shared" si="818"/>
        <v>0.14899999999999991</v>
      </c>
      <c r="I3122" s="54">
        <f t="shared" si="818"/>
        <v>0.14899999999999991</v>
      </c>
    </row>
    <row r="3123" spans="1:9" x14ac:dyDescent="0.25">
      <c r="A3123" s="54" t="str">
        <f t="shared" si="780"/>
        <v>BAU, cost</v>
      </c>
      <c r="B3123" s="54">
        <v>3</v>
      </c>
      <c r="C3123" s="54" t="str">
        <f t="shared" ref="C3123:I3123" si="819">C2277</f>
        <v>Wales</v>
      </c>
      <c r="D3123" s="54">
        <f t="shared" si="819"/>
        <v>10</v>
      </c>
      <c r="E3123" s="54">
        <f t="shared" si="819"/>
        <v>2042</v>
      </c>
      <c r="F3123" s="54" t="str">
        <f t="shared" si="819"/>
        <v>MSW-like C&amp;I, optimum sorting</v>
      </c>
      <c r="G3123" s="54">
        <f t="shared" si="819"/>
        <v>5</v>
      </c>
      <c r="H3123" s="54">
        <f t="shared" si="819"/>
        <v>0.8510000000000002</v>
      </c>
      <c r="I3123" s="54">
        <f t="shared" si="819"/>
        <v>0.8510000000000002</v>
      </c>
    </row>
    <row r="3124" spans="1:9" x14ac:dyDescent="0.25">
      <c r="A3124" s="54" t="str">
        <f t="shared" si="780"/>
        <v>BAU, cost</v>
      </c>
      <c r="B3124" s="54">
        <v>3</v>
      </c>
      <c r="C3124" s="54" t="str">
        <f t="shared" ref="C3124:I3124" si="820">C2278</f>
        <v>Wales</v>
      </c>
      <c r="D3124" s="54">
        <f t="shared" si="820"/>
        <v>10</v>
      </c>
      <c r="E3124" s="54">
        <f t="shared" si="820"/>
        <v>2042</v>
      </c>
      <c r="F3124" s="54" t="str">
        <f t="shared" si="820"/>
        <v>MSW-like C&amp;I, average 2010/11</v>
      </c>
      <c r="G3124" s="54">
        <f t="shared" si="820"/>
        <v>4</v>
      </c>
      <c r="H3124" s="54">
        <f t="shared" si="820"/>
        <v>8.4999999999999909E-2</v>
      </c>
      <c r="I3124" s="54">
        <f t="shared" si="820"/>
        <v>8.4999999999999909E-2</v>
      </c>
    </row>
    <row r="3125" spans="1:9" x14ac:dyDescent="0.25">
      <c r="A3125" s="54" t="str">
        <f t="shared" si="780"/>
        <v>BAU, cost</v>
      </c>
      <c r="B3125" s="54">
        <v>3</v>
      </c>
      <c r="C3125" s="54" t="str">
        <f t="shared" ref="C3125:I3125" si="821">C2279</f>
        <v>Wales</v>
      </c>
      <c r="D3125" s="54">
        <f t="shared" si="821"/>
        <v>10</v>
      </c>
      <c r="E3125" s="54">
        <f t="shared" si="821"/>
        <v>2043</v>
      </c>
      <c r="F3125" s="54" t="str">
        <f t="shared" si="821"/>
        <v>MSW-like C&amp;I, optimum sorting</v>
      </c>
      <c r="G3125" s="54">
        <f t="shared" si="821"/>
        <v>5</v>
      </c>
      <c r="H3125" s="54">
        <f t="shared" si="821"/>
        <v>0.91500000000000026</v>
      </c>
      <c r="I3125" s="54">
        <f t="shared" si="821"/>
        <v>0.91500000000000026</v>
      </c>
    </row>
    <row r="3126" spans="1:9" x14ac:dyDescent="0.25">
      <c r="A3126" s="54" t="str">
        <f t="shared" si="780"/>
        <v>BAU, cost</v>
      </c>
      <c r="B3126" s="54">
        <v>3</v>
      </c>
      <c r="C3126" s="54" t="str">
        <f t="shared" ref="C3126:I3126" si="822">C2280</f>
        <v>Scotland</v>
      </c>
      <c r="D3126" s="54">
        <f t="shared" si="822"/>
        <v>11</v>
      </c>
      <c r="E3126" s="54">
        <f t="shared" si="822"/>
        <v>2010</v>
      </c>
      <c r="F3126" s="54" t="str">
        <f t="shared" si="822"/>
        <v>Householders, average 2006/07</v>
      </c>
      <c r="G3126" s="54">
        <f t="shared" si="822"/>
        <v>1</v>
      </c>
      <c r="H3126" s="54">
        <f t="shared" si="822"/>
        <v>0.99099999999999999</v>
      </c>
      <c r="I3126" s="54">
        <f t="shared" si="822"/>
        <v>0.99099999999999999</v>
      </c>
    </row>
    <row r="3127" spans="1:9" x14ac:dyDescent="0.25">
      <c r="A3127" s="54" t="str">
        <f t="shared" si="780"/>
        <v>BAU, cost</v>
      </c>
      <c r="B3127" s="54">
        <v>3</v>
      </c>
      <c r="C3127" s="54" t="str">
        <f t="shared" ref="C3127:I3127" si="823">C2281</f>
        <v>Scotland</v>
      </c>
      <c r="D3127" s="54">
        <f t="shared" si="823"/>
        <v>11</v>
      </c>
      <c r="E3127" s="54">
        <f t="shared" si="823"/>
        <v>2010</v>
      </c>
      <c r="F3127" s="54" t="str">
        <f t="shared" si="823"/>
        <v>Householders, average 2010/11</v>
      </c>
      <c r="G3127" s="54">
        <f t="shared" si="823"/>
        <v>2</v>
      </c>
      <c r="H3127" s="54">
        <f t="shared" si="823"/>
        <v>9.000000000000008E-3</v>
      </c>
      <c r="I3127" s="54">
        <f t="shared" si="823"/>
        <v>9.000000000000008E-3</v>
      </c>
    </row>
    <row r="3128" spans="1:9" x14ac:dyDescent="0.25">
      <c r="A3128" s="54" t="str">
        <f t="shared" si="780"/>
        <v>BAU, cost</v>
      </c>
      <c r="B3128" s="54">
        <v>3</v>
      </c>
      <c r="C3128" s="54" t="str">
        <f t="shared" ref="C3128:I3128" si="824">C2282</f>
        <v>Scotland</v>
      </c>
      <c r="D3128" s="54">
        <f t="shared" si="824"/>
        <v>11</v>
      </c>
      <c r="E3128" s="54">
        <f t="shared" si="824"/>
        <v>2010</v>
      </c>
      <c r="F3128" s="54" t="str">
        <f t="shared" si="824"/>
        <v>MSW-like C&amp;I, average 2010/11</v>
      </c>
      <c r="G3128" s="54">
        <f t="shared" si="824"/>
        <v>4</v>
      </c>
      <c r="H3128" s="54">
        <f t="shared" si="824"/>
        <v>1</v>
      </c>
      <c r="I3128" s="54">
        <f t="shared" si="824"/>
        <v>1</v>
      </c>
    </row>
    <row r="3129" spans="1:9" x14ac:dyDescent="0.25">
      <c r="A3129" s="54" t="str">
        <f t="shared" si="780"/>
        <v>BAU, cost</v>
      </c>
      <c r="B3129" s="54">
        <v>3</v>
      </c>
      <c r="C3129" s="54" t="str">
        <f t="shared" ref="C3129:I3129" si="825">C2283</f>
        <v>Scotland</v>
      </c>
      <c r="D3129" s="54">
        <f t="shared" si="825"/>
        <v>11</v>
      </c>
      <c r="E3129" s="54">
        <f t="shared" si="825"/>
        <v>2011</v>
      </c>
      <c r="F3129" s="54" t="str">
        <f t="shared" si="825"/>
        <v>Householders, average 2006/07</v>
      </c>
      <c r="G3129" s="54">
        <f t="shared" si="825"/>
        <v>1</v>
      </c>
      <c r="H3129" s="54">
        <f t="shared" si="825"/>
        <v>0.52700000000000002</v>
      </c>
      <c r="I3129" s="54">
        <f t="shared" si="825"/>
        <v>0.52700000000000002</v>
      </c>
    </row>
    <row r="3130" spans="1:9" x14ac:dyDescent="0.25">
      <c r="A3130" s="54" t="str">
        <f t="shared" si="780"/>
        <v>BAU, cost</v>
      </c>
      <c r="B3130" s="54">
        <v>3</v>
      </c>
      <c r="C3130" s="54" t="str">
        <f t="shared" ref="C3130:I3130" si="826">C2284</f>
        <v>Scotland</v>
      </c>
      <c r="D3130" s="54">
        <f t="shared" si="826"/>
        <v>11</v>
      </c>
      <c r="E3130" s="54">
        <f t="shared" si="826"/>
        <v>2011</v>
      </c>
      <c r="F3130" s="54" t="str">
        <f t="shared" si="826"/>
        <v>Householders, average 2010/11</v>
      </c>
      <c r="G3130" s="54">
        <f t="shared" si="826"/>
        <v>2</v>
      </c>
      <c r="H3130" s="54">
        <f t="shared" si="826"/>
        <v>0.47299999999999998</v>
      </c>
      <c r="I3130" s="54">
        <f t="shared" si="826"/>
        <v>0.47299999999999998</v>
      </c>
    </row>
    <row r="3131" spans="1:9" x14ac:dyDescent="0.25">
      <c r="A3131" s="54" t="str">
        <f t="shared" si="780"/>
        <v>BAU, cost</v>
      </c>
      <c r="B3131" s="54">
        <v>3</v>
      </c>
      <c r="C3131" s="54" t="str">
        <f t="shared" ref="C3131:I3131" si="827">C2285</f>
        <v>Scotland</v>
      </c>
      <c r="D3131" s="54">
        <f t="shared" si="827"/>
        <v>11</v>
      </c>
      <c r="E3131" s="54">
        <f t="shared" si="827"/>
        <v>2012</v>
      </c>
      <c r="F3131" s="54" t="str">
        <f t="shared" si="827"/>
        <v>Householders, average 2006/07</v>
      </c>
      <c r="G3131" s="54">
        <f t="shared" si="827"/>
        <v>1</v>
      </c>
      <c r="H3131" s="54">
        <f t="shared" si="827"/>
        <v>0.25</v>
      </c>
      <c r="I3131" s="54">
        <f t="shared" si="827"/>
        <v>0.25</v>
      </c>
    </row>
    <row r="3132" spans="1:9" x14ac:dyDescent="0.25">
      <c r="A3132" s="54" t="str">
        <f t="shared" si="780"/>
        <v>BAU, cost</v>
      </c>
      <c r="B3132" s="54">
        <v>3</v>
      </c>
      <c r="C3132" s="54" t="str">
        <f t="shared" ref="C3132:I3132" si="828">C2286</f>
        <v>Scotland</v>
      </c>
      <c r="D3132" s="54">
        <f t="shared" si="828"/>
        <v>11</v>
      </c>
      <c r="E3132" s="54">
        <f t="shared" si="828"/>
        <v>2012</v>
      </c>
      <c r="F3132" s="54" t="str">
        <f t="shared" si="828"/>
        <v>Householders, average 2010/11</v>
      </c>
      <c r="G3132" s="54">
        <f t="shared" si="828"/>
        <v>2</v>
      </c>
      <c r="H3132" s="54">
        <f t="shared" si="828"/>
        <v>0.75</v>
      </c>
      <c r="I3132" s="54">
        <f t="shared" si="828"/>
        <v>0.75</v>
      </c>
    </row>
    <row r="3133" spans="1:9" x14ac:dyDescent="0.25">
      <c r="A3133" s="54" t="str">
        <f t="shared" si="780"/>
        <v>BAU, cost</v>
      </c>
      <c r="B3133" s="54">
        <v>3</v>
      </c>
      <c r="C3133" s="54" t="str">
        <f t="shared" ref="C3133:I3133" si="829">C2287</f>
        <v>Scotland</v>
      </c>
      <c r="D3133" s="54">
        <f t="shared" si="829"/>
        <v>11</v>
      </c>
      <c r="E3133" s="54">
        <f t="shared" si="829"/>
        <v>2013</v>
      </c>
      <c r="F3133" s="54" t="str">
        <f t="shared" si="829"/>
        <v>Householders, average 2010/11</v>
      </c>
      <c r="G3133" s="54">
        <f t="shared" si="829"/>
        <v>2</v>
      </c>
      <c r="H3133" s="54">
        <f t="shared" si="829"/>
        <v>1</v>
      </c>
      <c r="I3133" s="54">
        <f t="shared" si="829"/>
        <v>1</v>
      </c>
    </row>
    <row r="3134" spans="1:9" x14ac:dyDescent="0.25">
      <c r="A3134" s="54" t="str">
        <f t="shared" si="780"/>
        <v>BAU, cost</v>
      </c>
      <c r="B3134" s="54">
        <v>3</v>
      </c>
      <c r="C3134" s="54" t="str">
        <f t="shared" ref="C3134:I3134" si="830">C2288</f>
        <v>Scotland</v>
      </c>
      <c r="D3134" s="54">
        <f t="shared" si="830"/>
        <v>11</v>
      </c>
      <c r="E3134" s="54">
        <f t="shared" si="830"/>
        <v>2014</v>
      </c>
      <c r="F3134" s="54" t="str">
        <f t="shared" si="830"/>
        <v>Householders, average 2010/11</v>
      </c>
      <c r="G3134" s="54">
        <f t="shared" si="830"/>
        <v>2</v>
      </c>
      <c r="H3134" s="54">
        <f t="shared" si="830"/>
        <v>0.95199999999999996</v>
      </c>
      <c r="I3134" s="54">
        <f t="shared" si="830"/>
        <v>0.95199999999999996</v>
      </c>
    </row>
    <row r="3135" spans="1:9" x14ac:dyDescent="0.25">
      <c r="A3135" s="54" t="str">
        <f t="shared" si="780"/>
        <v>BAU, cost</v>
      </c>
      <c r="B3135" s="54">
        <v>3</v>
      </c>
      <c r="C3135" s="54" t="str">
        <f t="shared" ref="C3135:I3135" si="831">C2289</f>
        <v>Scotland</v>
      </c>
      <c r="D3135" s="54">
        <f t="shared" si="831"/>
        <v>11</v>
      </c>
      <c r="E3135" s="54">
        <f t="shared" si="831"/>
        <v>2014</v>
      </c>
      <c r="F3135" s="54" t="str">
        <f t="shared" si="831"/>
        <v>Households, optimum sorting</v>
      </c>
      <c r="G3135" s="54">
        <f t="shared" si="831"/>
        <v>3</v>
      </c>
      <c r="H3135" s="54">
        <f t="shared" si="831"/>
        <v>4.8000000000000043E-2</v>
      </c>
      <c r="I3135" s="54">
        <f t="shared" si="831"/>
        <v>4.8000000000000043E-2</v>
      </c>
    </row>
    <row r="3136" spans="1:9" x14ac:dyDescent="0.25">
      <c r="A3136" s="54" t="str">
        <f t="shared" si="780"/>
        <v>BAU, cost</v>
      </c>
      <c r="B3136" s="54">
        <v>3</v>
      </c>
      <c r="C3136" s="54" t="str">
        <f t="shared" ref="C3136:I3136" si="832">C2290</f>
        <v>Scotland</v>
      </c>
      <c r="D3136" s="54">
        <f t="shared" si="832"/>
        <v>11</v>
      </c>
      <c r="E3136" s="54">
        <f t="shared" si="832"/>
        <v>2015</v>
      </c>
      <c r="F3136" s="54" t="str">
        <f t="shared" si="832"/>
        <v>Householders, average 2010/11</v>
      </c>
      <c r="G3136" s="54">
        <f t="shared" si="832"/>
        <v>2</v>
      </c>
      <c r="H3136" s="54">
        <f t="shared" si="832"/>
        <v>0.87</v>
      </c>
      <c r="I3136" s="54">
        <f t="shared" si="832"/>
        <v>0.87</v>
      </c>
    </row>
    <row r="3137" spans="1:9" x14ac:dyDescent="0.25">
      <c r="A3137" s="54" t="str">
        <f t="shared" si="780"/>
        <v>BAU, cost</v>
      </c>
      <c r="B3137" s="54">
        <v>3</v>
      </c>
      <c r="C3137" s="54" t="str">
        <f t="shared" ref="C3137:I3137" si="833">C2291</f>
        <v>Scotland</v>
      </c>
      <c r="D3137" s="54">
        <f t="shared" si="833"/>
        <v>11</v>
      </c>
      <c r="E3137" s="54">
        <f t="shared" si="833"/>
        <v>2015</v>
      </c>
      <c r="F3137" s="54" t="str">
        <f t="shared" si="833"/>
        <v>Households, optimum sorting</v>
      </c>
      <c r="G3137" s="54">
        <f t="shared" si="833"/>
        <v>3</v>
      </c>
      <c r="H3137" s="54">
        <f t="shared" si="833"/>
        <v>0.13000000000000006</v>
      </c>
      <c r="I3137" s="54">
        <f t="shared" si="833"/>
        <v>0.13000000000000006</v>
      </c>
    </row>
    <row r="3138" spans="1:9" x14ac:dyDescent="0.25">
      <c r="A3138" s="54" t="str">
        <f t="shared" si="780"/>
        <v>BAU, cost</v>
      </c>
      <c r="B3138" s="54">
        <v>3</v>
      </c>
      <c r="C3138" s="54" t="str">
        <f t="shared" ref="C3138:I3138" si="834">C2292</f>
        <v>Scotland</v>
      </c>
      <c r="D3138" s="54">
        <f t="shared" si="834"/>
        <v>11</v>
      </c>
      <c r="E3138" s="54">
        <f t="shared" si="834"/>
        <v>2015</v>
      </c>
      <c r="F3138" s="54" t="str">
        <f t="shared" si="834"/>
        <v>MSW-like C&amp;I, average 2010/11</v>
      </c>
      <c r="G3138" s="54">
        <f t="shared" si="834"/>
        <v>4</v>
      </c>
      <c r="H3138" s="54">
        <f t="shared" si="834"/>
        <v>0.88600000000000001</v>
      </c>
      <c r="I3138" s="54">
        <f t="shared" si="834"/>
        <v>0.88600000000000001</v>
      </c>
    </row>
    <row r="3139" spans="1:9" x14ac:dyDescent="0.25">
      <c r="A3139" s="54" t="str">
        <f t="shared" si="780"/>
        <v>BAU, cost</v>
      </c>
      <c r="B3139" s="54">
        <v>3</v>
      </c>
      <c r="C3139" s="54" t="str">
        <f t="shared" ref="C3139:I3139" si="835">C2293</f>
        <v>Scotland</v>
      </c>
      <c r="D3139" s="54">
        <f t="shared" si="835"/>
        <v>11</v>
      </c>
      <c r="E3139" s="54">
        <f t="shared" si="835"/>
        <v>2015</v>
      </c>
      <c r="F3139" s="54" t="str">
        <f t="shared" si="835"/>
        <v>MSW-like C&amp;I, optimum sorting</v>
      </c>
      <c r="G3139" s="54">
        <f t="shared" si="835"/>
        <v>5</v>
      </c>
      <c r="H3139" s="54">
        <f t="shared" si="835"/>
        <v>0.11399999999999999</v>
      </c>
      <c r="I3139" s="54">
        <f t="shared" si="835"/>
        <v>0.11399999999999999</v>
      </c>
    </row>
    <row r="3140" spans="1:9" x14ac:dyDescent="0.25">
      <c r="A3140" s="54" t="str">
        <f t="shared" si="780"/>
        <v>BAU, cost</v>
      </c>
      <c r="B3140" s="54">
        <v>3</v>
      </c>
      <c r="C3140" s="54" t="str">
        <f t="shared" ref="C3140:I3140" si="836">C2294</f>
        <v>Scotland</v>
      </c>
      <c r="D3140" s="54">
        <f t="shared" si="836"/>
        <v>11</v>
      </c>
      <c r="E3140" s="54">
        <f t="shared" si="836"/>
        <v>2016</v>
      </c>
      <c r="F3140" s="54" t="str">
        <f t="shared" si="836"/>
        <v>Householders, average 2010/11</v>
      </c>
      <c r="G3140" s="54">
        <f t="shared" si="836"/>
        <v>2</v>
      </c>
      <c r="H3140" s="54">
        <f t="shared" si="836"/>
        <v>0.78800000000000003</v>
      </c>
      <c r="I3140" s="54">
        <f t="shared" si="836"/>
        <v>0.78800000000000003</v>
      </c>
    </row>
    <row r="3141" spans="1:9" x14ac:dyDescent="0.25">
      <c r="A3141" s="54" t="str">
        <f t="shared" si="780"/>
        <v>BAU, cost</v>
      </c>
      <c r="B3141" s="54">
        <v>3</v>
      </c>
      <c r="C3141" s="54" t="str">
        <f t="shared" ref="C3141:I3141" si="837">C2295</f>
        <v>Scotland</v>
      </c>
      <c r="D3141" s="54">
        <f t="shared" si="837"/>
        <v>11</v>
      </c>
      <c r="E3141" s="54">
        <f t="shared" si="837"/>
        <v>2016</v>
      </c>
      <c r="F3141" s="54" t="str">
        <f t="shared" si="837"/>
        <v>Households, optimum sorting</v>
      </c>
      <c r="G3141" s="54">
        <f t="shared" si="837"/>
        <v>3</v>
      </c>
      <c r="H3141" s="54">
        <f t="shared" si="837"/>
        <v>0.21200000000000008</v>
      </c>
      <c r="I3141" s="54">
        <f t="shared" si="837"/>
        <v>0.21200000000000008</v>
      </c>
    </row>
    <row r="3142" spans="1:9" x14ac:dyDescent="0.25">
      <c r="A3142" s="54" t="str">
        <f t="shared" si="780"/>
        <v>BAU, cost</v>
      </c>
      <c r="B3142" s="54">
        <v>3</v>
      </c>
      <c r="C3142" s="54" t="str">
        <f t="shared" ref="C3142:I3142" si="838">C2296</f>
        <v>Scotland</v>
      </c>
      <c r="D3142" s="54">
        <f t="shared" si="838"/>
        <v>11</v>
      </c>
      <c r="E3142" s="54">
        <f t="shared" si="838"/>
        <v>2017</v>
      </c>
      <c r="F3142" s="54" t="str">
        <f t="shared" si="838"/>
        <v>Householders, average 2010/11</v>
      </c>
      <c r="G3142" s="54">
        <f t="shared" si="838"/>
        <v>2</v>
      </c>
      <c r="H3142" s="54">
        <f t="shared" si="838"/>
        <v>0.70600000000000007</v>
      </c>
      <c r="I3142" s="54">
        <f t="shared" si="838"/>
        <v>0.70600000000000007</v>
      </c>
    </row>
    <row r="3143" spans="1:9" x14ac:dyDescent="0.25">
      <c r="A3143" s="54" t="str">
        <f t="shared" si="780"/>
        <v>BAU, cost</v>
      </c>
      <c r="B3143" s="54">
        <v>3</v>
      </c>
      <c r="C3143" s="54" t="str">
        <f t="shared" ref="C3143:I3143" si="839">C2297</f>
        <v>Scotland</v>
      </c>
      <c r="D3143" s="54">
        <f t="shared" si="839"/>
        <v>11</v>
      </c>
      <c r="E3143" s="54">
        <f t="shared" si="839"/>
        <v>2017</v>
      </c>
      <c r="F3143" s="54" t="str">
        <f t="shared" si="839"/>
        <v>Households, optimum sorting</v>
      </c>
      <c r="G3143" s="54">
        <f t="shared" si="839"/>
        <v>3</v>
      </c>
      <c r="H3143" s="54">
        <f t="shared" si="839"/>
        <v>0.29400000000000009</v>
      </c>
      <c r="I3143" s="54">
        <f t="shared" si="839"/>
        <v>0.29400000000000009</v>
      </c>
    </row>
    <row r="3144" spans="1:9" x14ac:dyDescent="0.25">
      <c r="A3144" s="54" t="str">
        <f t="shared" si="780"/>
        <v>BAU, cost</v>
      </c>
      <c r="B3144" s="54">
        <v>3</v>
      </c>
      <c r="C3144" s="54" t="str">
        <f t="shared" ref="C3144:I3144" si="840">C2298</f>
        <v>Scotland</v>
      </c>
      <c r="D3144" s="54">
        <f t="shared" si="840"/>
        <v>11</v>
      </c>
      <c r="E3144" s="54">
        <f t="shared" si="840"/>
        <v>2018</v>
      </c>
      <c r="F3144" s="54" t="str">
        <f t="shared" si="840"/>
        <v>Householders, average 2010/11</v>
      </c>
      <c r="G3144" s="54">
        <f t="shared" si="840"/>
        <v>2</v>
      </c>
      <c r="H3144" s="54">
        <f t="shared" si="840"/>
        <v>0.62400000000000011</v>
      </c>
      <c r="I3144" s="54">
        <f t="shared" si="840"/>
        <v>0.62400000000000011</v>
      </c>
    </row>
    <row r="3145" spans="1:9" x14ac:dyDescent="0.25">
      <c r="A3145" s="54" t="str">
        <f t="shared" si="780"/>
        <v>BAU, cost</v>
      </c>
      <c r="B3145" s="54">
        <v>3</v>
      </c>
      <c r="C3145" s="54" t="str">
        <f t="shared" ref="C3145:I3145" si="841">C2299</f>
        <v>Scotland</v>
      </c>
      <c r="D3145" s="54">
        <f t="shared" si="841"/>
        <v>11</v>
      </c>
      <c r="E3145" s="54">
        <f t="shared" si="841"/>
        <v>2018</v>
      </c>
      <c r="F3145" s="54" t="str">
        <f t="shared" si="841"/>
        <v>Households, optimum sorting</v>
      </c>
      <c r="G3145" s="54">
        <f t="shared" si="841"/>
        <v>3</v>
      </c>
      <c r="H3145" s="54">
        <f t="shared" si="841"/>
        <v>0.37600000000000011</v>
      </c>
      <c r="I3145" s="54">
        <f t="shared" si="841"/>
        <v>0.37600000000000011</v>
      </c>
    </row>
    <row r="3146" spans="1:9" x14ac:dyDescent="0.25">
      <c r="A3146" s="54" t="str">
        <f t="shared" si="780"/>
        <v>BAU, cost</v>
      </c>
      <c r="B3146" s="54">
        <v>3</v>
      </c>
      <c r="C3146" s="54" t="str">
        <f t="shared" ref="C3146:I3146" si="842">C2300</f>
        <v>Scotland</v>
      </c>
      <c r="D3146" s="54">
        <f t="shared" si="842"/>
        <v>11</v>
      </c>
      <c r="E3146" s="54">
        <f t="shared" si="842"/>
        <v>2019</v>
      </c>
      <c r="F3146" s="54" t="str">
        <f t="shared" si="842"/>
        <v>Householders, average 2010/11</v>
      </c>
      <c r="G3146" s="54">
        <f t="shared" si="842"/>
        <v>2</v>
      </c>
      <c r="H3146" s="54">
        <f t="shared" si="842"/>
        <v>0.54200000000000015</v>
      </c>
      <c r="I3146" s="54">
        <f t="shared" si="842"/>
        <v>0.54200000000000015</v>
      </c>
    </row>
    <row r="3147" spans="1:9" x14ac:dyDescent="0.25">
      <c r="A3147" s="54" t="str">
        <f t="shared" si="780"/>
        <v>BAU, cost</v>
      </c>
      <c r="B3147" s="54">
        <v>3</v>
      </c>
      <c r="C3147" s="54" t="str">
        <f t="shared" ref="C3147:I3147" si="843">C2301</f>
        <v>Scotland</v>
      </c>
      <c r="D3147" s="54">
        <f t="shared" si="843"/>
        <v>11</v>
      </c>
      <c r="E3147" s="54">
        <f t="shared" si="843"/>
        <v>2019</v>
      </c>
      <c r="F3147" s="54" t="str">
        <f t="shared" si="843"/>
        <v>Households, optimum sorting</v>
      </c>
      <c r="G3147" s="54">
        <f t="shared" si="843"/>
        <v>3</v>
      </c>
      <c r="H3147" s="54">
        <f t="shared" si="843"/>
        <v>0.45800000000000013</v>
      </c>
      <c r="I3147" s="54">
        <f t="shared" si="843"/>
        <v>0.45800000000000013</v>
      </c>
    </row>
    <row r="3148" spans="1:9" x14ac:dyDescent="0.25">
      <c r="A3148" s="54" t="str">
        <f t="shared" si="780"/>
        <v>BAU, cost</v>
      </c>
      <c r="B3148" s="54">
        <v>3</v>
      </c>
      <c r="C3148" s="54" t="str">
        <f t="shared" ref="C3148:I3148" si="844">C2302</f>
        <v>Scotland</v>
      </c>
      <c r="D3148" s="54">
        <f t="shared" si="844"/>
        <v>11</v>
      </c>
      <c r="E3148" s="54">
        <f t="shared" si="844"/>
        <v>2020</v>
      </c>
      <c r="F3148" s="54" t="str">
        <f t="shared" si="844"/>
        <v>Householders, average 2010/11</v>
      </c>
      <c r="G3148" s="54">
        <f t="shared" si="844"/>
        <v>2</v>
      </c>
      <c r="H3148" s="54">
        <f t="shared" si="844"/>
        <v>0.46300000000000002</v>
      </c>
      <c r="I3148" s="54">
        <f t="shared" si="844"/>
        <v>0.46300000000000002</v>
      </c>
    </row>
    <row r="3149" spans="1:9" x14ac:dyDescent="0.25">
      <c r="A3149" s="54" t="str">
        <f t="shared" ref="A3149:A3212" si="845">A2303</f>
        <v>BAU, cost</v>
      </c>
      <c r="B3149" s="54">
        <v>3</v>
      </c>
      <c r="C3149" s="54" t="str">
        <f t="shared" ref="C3149:I3149" si="846">C2303</f>
        <v>Scotland</v>
      </c>
      <c r="D3149" s="54">
        <f t="shared" si="846"/>
        <v>11</v>
      </c>
      <c r="E3149" s="54">
        <f t="shared" si="846"/>
        <v>2020</v>
      </c>
      <c r="F3149" s="54" t="str">
        <f t="shared" si="846"/>
        <v>Households, optimum sorting</v>
      </c>
      <c r="G3149" s="54">
        <f t="shared" si="846"/>
        <v>3</v>
      </c>
      <c r="H3149" s="54">
        <f t="shared" si="846"/>
        <v>0.53700000000000003</v>
      </c>
      <c r="I3149" s="54">
        <f t="shared" si="846"/>
        <v>0.53700000000000003</v>
      </c>
    </row>
    <row r="3150" spans="1:9" x14ac:dyDescent="0.25">
      <c r="A3150" s="54" t="str">
        <f t="shared" si="845"/>
        <v>BAU, cost</v>
      </c>
      <c r="B3150" s="54">
        <v>3</v>
      </c>
      <c r="C3150" s="54" t="str">
        <f t="shared" ref="C3150:I3150" si="847">C2304</f>
        <v>Scotland</v>
      </c>
      <c r="D3150" s="54">
        <f t="shared" si="847"/>
        <v>11</v>
      </c>
      <c r="E3150" s="54">
        <f t="shared" si="847"/>
        <v>2020</v>
      </c>
      <c r="F3150" s="54" t="str">
        <f t="shared" si="847"/>
        <v>MSW-like C&amp;I, average 2010/11</v>
      </c>
      <c r="G3150" s="54">
        <f t="shared" si="847"/>
        <v>4</v>
      </c>
      <c r="H3150" s="54">
        <f t="shared" si="847"/>
        <v>0.72499999999999998</v>
      </c>
      <c r="I3150" s="54">
        <f t="shared" si="847"/>
        <v>0.72499999999999998</v>
      </c>
    </row>
    <row r="3151" spans="1:9" x14ac:dyDescent="0.25">
      <c r="A3151" s="54" t="str">
        <f t="shared" si="845"/>
        <v>BAU, cost</v>
      </c>
      <c r="B3151" s="54">
        <v>3</v>
      </c>
      <c r="C3151" s="54" t="str">
        <f t="shared" ref="C3151:I3151" si="848">C2305</f>
        <v>Scotland</v>
      </c>
      <c r="D3151" s="54">
        <f t="shared" si="848"/>
        <v>11</v>
      </c>
      <c r="E3151" s="54">
        <f t="shared" si="848"/>
        <v>2020</v>
      </c>
      <c r="F3151" s="54" t="str">
        <f t="shared" si="848"/>
        <v>MSW-like C&amp;I, optimum sorting</v>
      </c>
      <c r="G3151" s="54">
        <f t="shared" si="848"/>
        <v>5</v>
      </c>
      <c r="H3151" s="54">
        <f t="shared" si="848"/>
        <v>0.27500000000000002</v>
      </c>
      <c r="I3151" s="54">
        <f t="shared" si="848"/>
        <v>0.27500000000000002</v>
      </c>
    </row>
    <row r="3152" spans="1:9" x14ac:dyDescent="0.25">
      <c r="A3152" s="54" t="str">
        <f t="shared" si="845"/>
        <v>BAU, cost</v>
      </c>
      <c r="B3152" s="54">
        <v>3</v>
      </c>
      <c r="C3152" s="54" t="str">
        <f t="shared" ref="C3152:I3152" si="849">C2306</f>
        <v>Scotland</v>
      </c>
      <c r="D3152" s="54">
        <f t="shared" si="849"/>
        <v>11</v>
      </c>
      <c r="E3152" s="54">
        <f t="shared" si="849"/>
        <v>2021</v>
      </c>
      <c r="F3152" s="54" t="str">
        <f t="shared" si="849"/>
        <v>Householders, average 2010/11</v>
      </c>
      <c r="G3152" s="54">
        <f t="shared" si="849"/>
        <v>2</v>
      </c>
      <c r="H3152" s="54">
        <f t="shared" si="849"/>
        <v>0.39800000000000002</v>
      </c>
      <c r="I3152" s="54">
        <f t="shared" si="849"/>
        <v>0.39800000000000002</v>
      </c>
    </row>
    <row r="3153" spans="1:9" x14ac:dyDescent="0.25">
      <c r="A3153" s="54" t="str">
        <f t="shared" si="845"/>
        <v>BAU, cost</v>
      </c>
      <c r="B3153" s="54">
        <v>3</v>
      </c>
      <c r="C3153" s="54" t="str">
        <f t="shared" ref="C3153:I3153" si="850">C2307</f>
        <v>Scotland</v>
      </c>
      <c r="D3153" s="54">
        <f t="shared" si="850"/>
        <v>11</v>
      </c>
      <c r="E3153" s="54">
        <f t="shared" si="850"/>
        <v>2021</v>
      </c>
      <c r="F3153" s="54" t="str">
        <f t="shared" si="850"/>
        <v>Households, optimum sorting</v>
      </c>
      <c r="G3153" s="54">
        <f t="shared" si="850"/>
        <v>3</v>
      </c>
      <c r="H3153" s="54">
        <f t="shared" si="850"/>
        <v>0.60200000000000009</v>
      </c>
      <c r="I3153" s="54">
        <f t="shared" si="850"/>
        <v>0.60200000000000009</v>
      </c>
    </row>
    <row r="3154" spans="1:9" x14ac:dyDescent="0.25">
      <c r="A3154" s="54" t="str">
        <f t="shared" si="845"/>
        <v>BAU, cost</v>
      </c>
      <c r="B3154" s="54">
        <v>3</v>
      </c>
      <c r="C3154" s="54" t="str">
        <f t="shared" ref="C3154:I3154" si="851">C2308</f>
        <v>Scotland</v>
      </c>
      <c r="D3154" s="54">
        <f t="shared" si="851"/>
        <v>11</v>
      </c>
      <c r="E3154" s="54">
        <f t="shared" si="851"/>
        <v>2022</v>
      </c>
      <c r="F3154" s="54" t="str">
        <f t="shared" si="851"/>
        <v>Householders, average 2010/11</v>
      </c>
      <c r="G3154" s="54">
        <f t="shared" si="851"/>
        <v>2</v>
      </c>
      <c r="H3154" s="54">
        <f t="shared" si="851"/>
        <v>0.33300000000000002</v>
      </c>
      <c r="I3154" s="54">
        <f t="shared" si="851"/>
        <v>0.33300000000000002</v>
      </c>
    </row>
    <row r="3155" spans="1:9" x14ac:dyDescent="0.25">
      <c r="A3155" s="54" t="str">
        <f t="shared" si="845"/>
        <v>BAU, cost</v>
      </c>
      <c r="B3155" s="54">
        <v>3</v>
      </c>
      <c r="C3155" s="54" t="str">
        <f t="shared" ref="C3155:I3155" si="852">C2309</f>
        <v>Scotland</v>
      </c>
      <c r="D3155" s="54">
        <f t="shared" si="852"/>
        <v>11</v>
      </c>
      <c r="E3155" s="54">
        <f t="shared" si="852"/>
        <v>2022</v>
      </c>
      <c r="F3155" s="54" t="str">
        <f t="shared" si="852"/>
        <v>Households, optimum sorting</v>
      </c>
      <c r="G3155" s="54">
        <f t="shared" si="852"/>
        <v>3</v>
      </c>
      <c r="H3155" s="54">
        <f t="shared" si="852"/>
        <v>0.66700000000000004</v>
      </c>
      <c r="I3155" s="54">
        <f t="shared" si="852"/>
        <v>0.66700000000000004</v>
      </c>
    </row>
    <row r="3156" spans="1:9" x14ac:dyDescent="0.25">
      <c r="A3156" s="54" t="str">
        <f t="shared" si="845"/>
        <v>BAU, cost</v>
      </c>
      <c r="B3156" s="54">
        <v>3</v>
      </c>
      <c r="C3156" s="54" t="str">
        <f t="shared" ref="C3156:I3156" si="853">C2310</f>
        <v>Scotland</v>
      </c>
      <c r="D3156" s="54">
        <f t="shared" si="853"/>
        <v>11</v>
      </c>
      <c r="E3156" s="54">
        <f t="shared" si="853"/>
        <v>2023</v>
      </c>
      <c r="F3156" s="54" t="str">
        <f t="shared" si="853"/>
        <v>Householders, average 2010/11</v>
      </c>
      <c r="G3156" s="54">
        <f t="shared" si="853"/>
        <v>2</v>
      </c>
      <c r="H3156" s="54">
        <f t="shared" si="853"/>
        <v>0.26800000000000002</v>
      </c>
      <c r="I3156" s="54">
        <f t="shared" si="853"/>
        <v>0.26800000000000002</v>
      </c>
    </row>
    <row r="3157" spans="1:9" x14ac:dyDescent="0.25">
      <c r="A3157" s="54" t="str">
        <f t="shared" si="845"/>
        <v>BAU, cost</v>
      </c>
      <c r="B3157" s="54">
        <v>3</v>
      </c>
      <c r="C3157" s="54" t="str">
        <f t="shared" ref="C3157:I3157" si="854">C2311</f>
        <v>Scotland</v>
      </c>
      <c r="D3157" s="54">
        <f t="shared" si="854"/>
        <v>11</v>
      </c>
      <c r="E3157" s="54">
        <f t="shared" si="854"/>
        <v>2023</v>
      </c>
      <c r="F3157" s="54" t="str">
        <f t="shared" si="854"/>
        <v>Households, optimum sorting</v>
      </c>
      <c r="G3157" s="54">
        <f t="shared" si="854"/>
        <v>3</v>
      </c>
      <c r="H3157" s="54">
        <f t="shared" si="854"/>
        <v>0.73199999999999998</v>
      </c>
      <c r="I3157" s="54">
        <f t="shared" si="854"/>
        <v>0.73199999999999998</v>
      </c>
    </row>
    <row r="3158" spans="1:9" x14ac:dyDescent="0.25">
      <c r="A3158" s="54" t="str">
        <f t="shared" si="845"/>
        <v>BAU, cost</v>
      </c>
      <c r="B3158" s="54">
        <v>3</v>
      </c>
      <c r="C3158" s="54" t="str">
        <f t="shared" ref="C3158:I3158" si="855">C2312</f>
        <v>Scotland</v>
      </c>
      <c r="D3158" s="54">
        <f t="shared" si="855"/>
        <v>11</v>
      </c>
      <c r="E3158" s="54">
        <f t="shared" si="855"/>
        <v>2024</v>
      </c>
      <c r="F3158" s="54" t="str">
        <f t="shared" si="855"/>
        <v>Householders, average 2010/11</v>
      </c>
      <c r="G3158" s="54">
        <f t="shared" si="855"/>
        <v>2</v>
      </c>
      <c r="H3158" s="54">
        <f t="shared" si="855"/>
        <v>0.20300000000000001</v>
      </c>
      <c r="I3158" s="54">
        <f t="shared" si="855"/>
        <v>0.20300000000000001</v>
      </c>
    </row>
    <row r="3159" spans="1:9" x14ac:dyDescent="0.25">
      <c r="A3159" s="54" t="str">
        <f t="shared" si="845"/>
        <v>BAU, cost</v>
      </c>
      <c r="B3159" s="54">
        <v>3</v>
      </c>
      <c r="C3159" s="54" t="str">
        <f t="shared" ref="C3159:I3159" si="856">C2313</f>
        <v>Scotland</v>
      </c>
      <c r="D3159" s="54">
        <f t="shared" si="856"/>
        <v>11</v>
      </c>
      <c r="E3159" s="54">
        <f t="shared" si="856"/>
        <v>2024</v>
      </c>
      <c r="F3159" s="54" t="str">
        <f t="shared" si="856"/>
        <v>Households, optimum sorting</v>
      </c>
      <c r="G3159" s="54">
        <f t="shared" si="856"/>
        <v>3</v>
      </c>
      <c r="H3159" s="54">
        <f t="shared" si="856"/>
        <v>0.79699999999999993</v>
      </c>
      <c r="I3159" s="54">
        <f t="shared" si="856"/>
        <v>0.79699999999999993</v>
      </c>
    </row>
    <row r="3160" spans="1:9" x14ac:dyDescent="0.25">
      <c r="A3160" s="54" t="str">
        <f t="shared" si="845"/>
        <v>BAU, cost</v>
      </c>
      <c r="B3160" s="54">
        <v>3</v>
      </c>
      <c r="C3160" s="54" t="str">
        <f t="shared" ref="C3160:I3160" si="857">C2314</f>
        <v>Scotland</v>
      </c>
      <c r="D3160" s="54">
        <f t="shared" si="857"/>
        <v>11</v>
      </c>
      <c r="E3160" s="54">
        <f t="shared" si="857"/>
        <v>2025</v>
      </c>
      <c r="F3160" s="54" t="str">
        <f t="shared" si="857"/>
        <v>Householders, average 2010/11</v>
      </c>
      <c r="G3160" s="54">
        <f t="shared" si="857"/>
        <v>2</v>
      </c>
      <c r="H3160" s="54">
        <f t="shared" si="857"/>
        <v>0.13800000000000001</v>
      </c>
      <c r="I3160" s="54">
        <f t="shared" si="857"/>
        <v>0.13800000000000001</v>
      </c>
    </row>
    <row r="3161" spans="1:9" x14ac:dyDescent="0.25">
      <c r="A3161" s="54" t="str">
        <f t="shared" si="845"/>
        <v>BAU, cost</v>
      </c>
      <c r="B3161" s="54">
        <v>3</v>
      </c>
      <c r="C3161" s="54" t="str">
        <f t="shared" ref="C3161:I3161" si="858">C2315</f>
        <v>Scotland</v>
      </c>
      <c r="D3161" s="54">
        <f t="shared" si="858"/>
        <v>11</v>
      </c>
      <c r="E3161" s="54">
        <f t="shared" si="858"/>
        <v>2025</v>
      </c>
      <c r="F3161" s="54" t="str">
        <f t="shared" si="858"/>
        <v>Households, optimum sorting</v>
      </c>
      <c r="G3161" s="54">
        <f t="shared" si="858"/>
        <v>3</v>
      </c>
      <c r="H3161" s="54">
        <f t="shared" si="858"/>
        <v>0.86199999999999988</v>
      </c>
      <c r="I3161" s="54">
        <f t="shared" si="858"/>
        <v>0.86199999999999988</v>
      </c>
    </row>
    <row r="3162" spans="1:9" x14ac:dyDescent="0.25">
      <c r="A3162" s="54" t="str">
        <f t="shared" si="845"/>
        <v>BAU, cost</v>
      </c>
      <c r="B3162" s="54">
        <v>4</v>
      </c>
      <c r="C3162" s="54" t="str">
        <f t="shared" ref="C3162:I3162" si="859">C2316</f>
        <v>London</v>
      </c>
      <c r="D3162" s="54">
        <f t="shared" si="859"/>
        <v>1</v>
      </c>
      <c r="E3162" s="54">
        <f t="shared" si="859"/>
        <v>2010</v>
      </c>
      <c r="F3162" s="54" t="str">
        <f t="shared" si="859"/>
        <v>Householders, average 2006/07</v>
      </c>
      <c r="G3162" s="54">
        <f t="shared" si="859"/>
        <v>1</v>
      </c>
      <c r="H3162" s="54">
        <f t="shared" si="859"/>
        <v>0.15</v>
      </c>
      <c r="I3162" s="54">
        <f t="shared" si="859"/>
        <v>0.15</v>
      </c>
    </row>
    <row r="3163" spans="1:9" x14ac:dyDescent="0.25">
      <c r="A3163" s="54" t="str">
        <f t="shared" si="845"/>
        <v>BAU, cost</v>
      </c>
      <c r="B3163" s="54">
        <v>4</v>
      </c>
      <c r="C3163" s="54" t="str">
        <f t="shared" ref="C3163:I3163" si="860">C2317</f>
        <v>London</v>
      </c>
      <c r="D3163" s="54">
        <f t="shared" si="860"/>
        <v>1</v>
      </c>
      <c r="E3163" s="54">
        <f t="shared" si="860"/>
        <v>2010</v>
      </c>
      <c r="F3163" s="54" t="str">
        <f t="shared" si="860"/>
        <v>Householders, average 2010/11</v>
      </c>
      <c r="G3163" s="54">
        <f t="shared" si="860"/>
        <v>2</v>
      </c>
      <c r="H3163" s="54">
        <f t="shared" si="860"/>
        <v>0.85</v>
      </c>
      <c r="I3163" s="54">
        <f t="shared" si="860"/>
        <v>0.85</v>
      </c>
    </row>
    <row r="3164" spans="1:9" x14ac:dyDescent="0.25">
      <c r="A3164" s="54" t="str">
        <f t="shared" si="845"/>
        <v>BAU, cost</v>
      </c>
      <c r="B3164" s="54">
        <v>4</v>
      </c>
      <c r="C3164" s="54" t="str">
        <f t="shared" ref="C3164:I3164" si="861">C2318</f>
        <v>London</v>
      </c>
      <c r="D3164" s="54">
        <f t="shared" si="861"/>
        <v>1</v>
      </c>
      <c r="E3164" s="54">
        <f t="shared" si="861"/>
        <v>2010</v>
      </c>
      <c r="F3164" s="54" t="str">
        <f t="shared" si="861"/>
        <v>MSW-like C&amp;I, average 2010/11</v>
      </c>
      <c r="G3164" s="54">
        <f t="shared" si="861"/>
        <v>4</v>
      </c>
      <c r="H3164" s="54">
        <f t="shared" si="861"/>
        <v>1</v>
      </c>
      <c r="I3164" s="54">
        <f t="shared" si="861"/>
        <v>1</v>
      </c>
    </row>
    <row r="3165" spans="1:9" x14ac:dyDescent="0.25">
      <c r="A3165" s="54" t="str">
        <f t="shared" si="845"/>
        <v>BAU, cost</v>
      </c>
      <c r="B3165" s="54">
        <v>4</v>
      </c>
      <c r="C3165" s="54" t="str">
        <f t="shared" ref="C3165:I3165" si="862">C2319</f>
        <v>London</v>
      </c>
      <c r="D3165" s="54">
        <f t="shared" si="862"/>
        <v>1</v>
      </c>
      <c r="E3165" s="54">
        <f t="shared" si="862"/>
        <v>2011</v>
      </c>
      <c r="F3165" s="54" t="str">
        <f t="shared" si="862"/>
        <v>Householders, average 2006/07</v>
      </c>
      <c r="G3165" s="54">
        <f t="shared" si="862"/>
        <v>1</v>
      </c>
      <c r="H3165" s="54">
        <f t="shared" si="862"/>
        <v>0.03</v>
      </c>
      <c r="I3165" s="54">
        <f t="shared" si="862"/>
        <v>0.03</v>
      </c>
    </row>
    <row r="3166" spans="1:9" x14ac:dyDescent="0.25">
      <c r="A3166" s="54" t="str">
        <f t="shared" si="845"/>
        <v>BAU, cost</v>
      </c>
      <c r="B3166" s="54">
        <v>4</v>
      </c>
      <c r="C3166" s="54" t="str">
        <f t="shared" ref="C3166:I3166" si="863">C2320</f>
        <v>London</v>
      </c>
      <c r="D3166" s="54">
        <f t="shared" si="863"/>
        <v>1</v>
      </c>
      <c r="E3166" s="54">
        <f t="shared" si="863"/>
        <v>2011</v>
      </c>
      <c r="F3166" s="54" t="str">
        <f t="shared" si="863"/>
        <v>Householders, average 2010/11</v>
      </c>
      <c r="G3166" s="54">
        <f t="shared" si="863"/>
        <v>2</v>
      </c>
      <c r="H3166" s="54">
        <f t="shared" si="863"/>
        <v>0.97</v>
      </c>
      <c r="I3166" s="54">
        <f t="shared" si="863"/>
        <v>0.97</v>
      </c>
    </row>
    <row r="3167" spans="1:9" x14ac:dyDescent="0.25">
      <c r="A3167" s="54" t="str">
        <f t="shared" si="845"/>
        <v>BAU, cost</v>
      </c>
      <c r="B3167" s="54">
        <v>4</v>
      </c>
      <c r="C3167" s="54" t="str">
        <f t="shared" ref="C3167:I3167" si="864">C2321</f>
        <v>London</v>
      </c>
      <c r="D3167" s="54">
        <f t="shared" si="864"/>
        <v>1</v>
      </c>
      <c r="E3167" s="54">
        <f t="shared" si="864"/>
        <v>2011</v>
      </c>
      <c r="F3167" s="54" t="str">
        <f t="shared" si="864"/>
        <v>MSW-like C&amp;I, average 2010/11</v>
      </c>
      <c r="G3167" s="54">
        <f t="shared" si="864"/>
        <v>4</v>
      </c>
      <c r="H3167" s="54">
        <f t="shared" si="864"/>
        <v>0.95</v>
      </c>
      <c r="I3167" s="54">
        <f t="shared" si="864"/>
        <v>0.95</v>
      </c>
    </row>
    <row r="3168" spans="1:9" x14ac:dyDescent="0.25">
      <c r="A3168" s="54" t="str">
        <f t="shared" si="845"/>
        <v>BAU, cost</v>
      </c>
      <c r="B3168" s="54">
        <v>4</v>
      </c>
      <c r="C3168" s="54" t="str">
        <f t="shared" ref="C3168:I3168" si="865">C2322</f>
        <v>London</v>
      </c>
      <c r="D3168" s="54">
        <f t="shared" si="865"/>
        <v>1</v>
      </c>
      <c r="E3168" s="54">
        <f t="shared" si="865"/>
        <v>2011</v>
      </c>
      <c r="F3168" s="54" t="str">
        <f t="shared" si="865"/>
        <v>MSW-like C&amp;I, optimum sorting</v>
      </c>
      <c r="G3168" s="54">
        <f t="shared" si="865"/>
        <v>5</v>
      </c>
      <c r="H3168" s="54">
        <f t="shared" si="865"/>
        <v>0.05</v>
      </c>
      <c r="I3168" s="54">
        <f t="shared" si="865"/>
        <v>0.05</v>
      </c>
    </row>
    <row r="3169" spans="1:9" x14ac:dyDescent="0.25">
      <c r="A3169" s="54" t="str">
        <f t="shared" si="845"/>
        <v>BAU, cost</v>
      </c>
      <c r="B3169" s="54">
        <v>4</v>
      </c>
      <c r="C3169" s="54" t="str">
        <f t="shared" ref="C3169:I3169" si="866">C2323</f>
        <v>London</v>
      </c>
      <c r="D3169" s="54">
        <f t="shared" si="866"/>
        <v>1</v>
      </c>
      <c r="E3169" s="54">
        <f t="shared" si="866"/>
        <v>2012</v>
      </c>
      <c r="F3169" s="54" t="str">
        <f t="shared" si="866"/>
        <v>Householders, average 2010/11</v>
      </c>
      <c r="G3169" s="54">
        <f t="shared" si="866"/>
        <v>2</v>
      </c>
      <c r="H3169" s="54">
        <f t="shared" si="866"/>
        <v>1</v>
      </c>
      <c r="I3169" s="54">
        <f t="shared" si="866"/>
        <v>1</v>
      </c>
    </row>
    <row r="3170" spans="1:9" x14ac:dyDescent="0.25">
      <c r="A3170" s="54" t="str">
        <f t="shared" si="845"/>
        <v>BAU, cost</v>
      </c>
      <c r="B3170" s="54">
        <v>4</v>
      </c>
      <c r="C3170" s="54" t="str">
        <f t="shared" ref="C3170:I3170" si="867">C2324</f>
        <v>London</v>
      </c>
      <c r="D3170" s="54">
        <f t="shared" si="867"/>
        <v>1</v>
      </c>
      <c r="E3170" s="54">
        <f t="shared" si="867"/>
        <v>2012</v>
      </c>
      <c r="F3170" s="54" t="str">
        <f t="shared" si="867"/>
        <v>MSW-like C&amp;I, average 2010/11</v>
      </c>
      <c r="G3170" s="54">
        <f t="shared" si="867"/>
        <v>4</v>
      </c>
      <c r="H3170" s="54">
        <f t="shared" si="867"/>
        <v>0.93799999999999994</v>
      </c>
      <c r="I3170" s="54">
        <f t="shared" si="867"/>
        <v>0.93799999999999994</v>
      </c>
    </row>
    <row r="3171" spans="1:9" x14ac:dyDescent="0.25">
      <c r="A3171" s="54" t="str">
        <f t="shared" si="845"/>
        <v>BAU, cost</v>
      </c>
      <c r="B3171" s="54">
        <v>4</v>
      </c>
      <c r="C3171" s="54" t="str">
        <f t="shared" ref="C3171:I3171" si="868">C2325</f>
        <v>London</v>
      </c>
      <c r="D3171" s="54">
        <f t="shared" si="868"/>
        <v>1</v>
      </c>
      <c r="E3171" s="54">
        <f t="shared" si="868"/>
        <v>2012</v>
      </c>
      <c r="F3171" s="54" t="str">
        <f t="shared" si="868"/>
        <v>MSW-like C&amp;I, optimum sorting</v>
      </c>
      <c r="G3171" s="54">
        <f t="shared" si="868"/>
        <v>5</v>
      </c>
      <c r="H3171" s="54">
        <f t="shared" si="868"/>
        <v>6.2E-2</v>
      </c>
      <c r="I3171" s="54">
        <f t="shared" si="868"/>
        <v>6.2E-2</v>
      </c>
    </row>
    <row r="3172" spans="1:9" x14ac:dyDescent="0.25">
      <c r="A3172" s="54" t="str">
        <f t="shared" si="845"/>
        <v>BAU, cost</v>
      </c>
      <c r="B3172" s="54">
        <v>4</v>
      </c>
      <c r="C3172" s="54" t="str">
        <f t="shared" ref="C3172:I3172" si="869">C2326</f>
        <v>London</v>
      </c>
      <c r="D3172" s="54">
        <f t="shared" si="869"/>
        <v>1</v>
      </c>
      <c r="E3172" s="54">
        <f t="shared" si="869"/>
        <v>2013</v>
      </c>
      <c r="F3172" s="54" t="str">
        <f t="shared" si="869"/>
        <v>Householders, average 2010/11</v>
      </c>
      <c r="G3172" s="54">
        <f t="shared" si="869"/>
        <v>2</v>
      </c>
      <c r="H3172" s="54">
        <f t="shared" si="869"/>
        <v>0.97899999999999998</v>
      </c>
      <c r="I3172" s="54">
        <f t="shared" si="869"/>
        <v>0.97899999999999998</v>
      </c>
    </row>
    <row r="3173" spans="1:9" x14ac:dyDescent="0.25">
      <c r="A3173" s="54" t="str">
        <f t="shared" si="845"/>
        <v>BAU, cost</v>
      </c>
      <c r="B3173" s="54">
        <v>4</v>
      </c>
      <c r="C3173" s="54" t="str">
        <f t="shared" ref="C3173:I3173" si="870">C2327</f>
        <v>London</v>
      </c>
      <c r="D3173" s="54">
        <f t="shared" si="870"/>
        <v>1</v>
      </c>
      <c r="E3173" s="54">
        <f t="shared" si="870"/>
        <v>2013</v>
      </c>
      <c r="F3173" s="54" t="str">
        <f t="shared" si="870"/>
        <v>Households, optimum sorting</v>
      </c>
      <c r="G3173" s="54">
        <f t="shared" si="870"/>
        <v>3</v>
      </c>
      <c r="H3173" s="54">
        <f t="shared" si="870"/>
        <v>2.1000000000000001E-2</v>
      </c>
      <c r="I3173" s="54">
        <f t="shared" si="870"/>
        <v>2.1000000000000001E-2</v>
      </c>
    </row>
    <row r="3174" spans="1:9" x14ac:dyDescent="0.25">
      <c r="A3174" s="54" t="str">
        <f t="shared" si="845"/>
        <v>BAU, cost</v>
      </c>
      <c r="B3174" s="54">
        <v>4</v>
      </c>
      <c r="C3174" s="54" t="str">
        <f t="shared" ref="C3174:I3174" si="871">C2328</f>
        <v>London</v>
      </c>
      <c r="D3174" s="54">
        <f t="shared" si="871"/>
        <v>1</v>
      </c>
      <c r="E3174" s="54">
        <f t="shared" si="871"/>
        <v>2013</v>
      </c>
      <c r="F3174" s="54" t="str">
        <f t="shared" si="871"/>
        <v>MSW-like C&amp;I, average 2010/11</v>
      </c>
      <c r="G3174" s="54">
        <f t="shared" si="871"/>
        <v>4</v>
      </c>
      <c r="H3174" s="54">
        <f t="shared" si="871"/>
        <v>0.92100000000000004</v>
      </c>
      <c r="I3174" s="54">
        <f t="shared" si="871"/>
        <v>0.92100000000000004</v>
      </c>
    </row>
    <row r="3175" spans="1:9" x14ac:dyDescent="0.25">
      <c r="A3175" s="54" t="str">
        <f t="shared" si="845"/>
        <v>BAU, cost</v>
      </c>
      <c r="B3175" s="54">
        <v>4</v>
      </c>
      <c r="C3175" s="54" t="str">
        <f t="shared" ref="C3175:I3175" si="872">C2329</f>
        <v>London</v>
      </c>
      <c r="D3175" s="54">
        <f t="shared" si="872"/>
        <v>1</v>
      </c>
      <c r="E3175" s="54">
        <f t="shared" si="872"/>
        <v>2013</v>
      </c>
      <c r="F3175" s="54" t="str">
        <f t="shared" si="872"/>
        <v>MSW-like C&amp;I, optimum sorting</v>
      </c>
      <c r="G3175" s="54">
        <f t="shared" si="872"/>
        <v>5</v>
      </c>
      <c r="H3175" s="54">
        <f t="shared" si="872"/>
        <v>7.9000000000000001E-2</v>
      </c>
      <c r="I3175" s="54">
        <f t="shared" si="872"/>
        <v>7.9000000000000001E-2</v>
      </c>
    </row>
    <row r="3176" spans="1:9" x14ac:dyDescent="0.25">
      <c r="A3176" s="54" t="str">
        <f t="shared" si="845"/>
        <v>BAU, cost</v>
      </c>
      <c r="B3176" s="54">
        <v>4</v>
      </c>
      <c r="C3176" s="54" t="str">
        <f t="shared" ref="C3176:I3176" si="873">C2330</f>
        <v>London</v>
      </c>
      <c r="D3176" s="54">
        <f t="shared" si="873"/>
        <v>1</v>
      </c>
      <c r="E3176" s="54">
        <f t="shared" si="873"/>
        <v>2014</v>
      </c>
      <c r="F3176" s="54" t="str">
        <f t="shared" si="873"/>
        <v>Householders, average 2010/11</v>
      </c>
      <c r="G3176" s="54">
        <f t="shared" si="873"/>
        <v>2</v>
      </c>
      <c r="H3176" s="54">
        <f t="shared" si="873"/>
        <v>0.95799999999999996</v>
      </c>
      <c r="I3176" s="54">
        <f t="shared" si="873"/>
        <v>0.95799999999999996</v>
      </c>
    </row>
    <row r="3177" spans="1:9" x14ac:dyDescent="0.25">
      <c r="A3177" s="54" t="str">
        <f t="shared" si="845"/>
        <v>BAU, cost</v>
      </c>
      <c r="B3177" s="54">
        <v>4</v>
      </c>
      <c r="C3177" s="54" t="str">
        <f t="shared" ref="C3177:I3177" si="874">C2331</f>
        <v>London</v>
      </c>
      <c r="D3177" s="54">
        <f t="shared" si="874"/>
        <v>1</v>
      </c>
      <c r="E3177" s="54">
        <f t="shared" si="874"/>
        <v>2014</v>
      </c>
      <c r="F3177" s="54" t="str">
        <f t="shared" si="874"/>
        <v>Households, optimum sorting</v>
      </c>
      <c r="G3177" s="54">
        <f t="shared" si="874"/>
        <v>3</v>
      </c>
      <c r="H3177" s="54">
        <f t="shared" si="874"/>
        <v>4.2000000000000003E-2</v>
      </c>
      <c r="I3177" s="54">
        <f t="shared" si="874"/>
        <v>4.2000000000000003E-2</v>
      </c>
    </row>
    <row r="3178" spans="1:9" x14ac:dyDescent="0.25">
      <c r="A3178" s="54" t="str">
        <f t="shared" si="845"/>
        <v>BAU, cost</v>
      </c>
      <c r="B3178" s="54">
        <v>4</v>
      </c>
      <c r="C3178" s="54" t="str">
        <f t="shared" ref="C3178:I3178" si="875">C2332</f>
        <v>London</v>
      </c>
      <c r="D3178" s="54">
        <f t="shared" si="875"/>
        <v>1</v>
      </c>
      <c r="E3178" s="54">
        <f t="shared" si="875"/>
        <v>2014</v>
      </c>
      <c r="F3178" s="54" t="str">
        <f t="shared" si="875"/>
        <v>MSW-like C&amp;I, average 2010/11</v>
      </c>
      <c r="G3178" s="54">
        <f t="shared" si="875"/>
        <v>4</v>
      </c>
      <c r="H3178" s="54">
        <f t="shared" si="875"/>
        <v>0.90300000000000002</v>
      </c>
      <c r="I3178" s="54">
        <f t="shared" si="875"/>
        <v>0.90300000000000002</v>
      </c>
    </row>
    <row r="3179" spans="1:9" x14ac:dyDescent="0.25">
      <c r="A3179" s="54" t="str">
        <f t="shared" si="845"/>
        <v>BAU, cost</v>
      </c>
      <c r="B3179" s="54">
        <v>4</v>
      </c>
      <c r="C3179" s="54" t="str">
        <f t="shared" ref="C3179:I3179" si="876">C2333</f>
        <v>London</v>
      </c>
      <c r="D3179" s="54">
        <f t="shared" si="876"/>
        <v>1</v>
      </c>
      <c r="E3179" s="54">
        <f t="shared" si="876"/>
        <v>2014</v>
      </c>
      <c r="F3179" s="54" t="str">
        <f t="shared" si="876"/>
        <v>MSW-like C&amp;I, optimum sorting</v>
      </c>
      <c r="G3179" s="54">
        <f t="shared" si="876"/>
        <v>5</v>
      </c>
      <c r="H3179" s="54">
        <f t="shared" si="876"/>
        <v>9.7000000000000003E-2</v>
      </c>
      <c r="I3179" s="54">
        <f t="shared" si="876"/>
        <v>9.7000000000000003E-2</v>
      </c>
    </row>
    <row r="3180" spans="1:9" x14ac:dyDescent="0.25">
      <c r="A3180" s="54" t="str">
        <f t="shared" si="845"/>
        <v>BAU, cost</v>
      </c>
      <c r="B3180" s="54">
        <v>4</v>
      </c>
      <c r="C3180" s="54" t="str">
        <f t="shared" ref="C3180:I3180" si="877">C2334</f>
        <v>London</v>
      </c>
      <c r="D3180" s="54">
        <f t="shared" si="877"/>
        <v>1</v>
      </c>
      <c r="E3180" s="54">
        <f t="shared" si="877"/>
        <v>2015</v>
      </c>
      <c r="F3180" s="54" t="str">
        <f t="shared" si="877"/>
        <v>Householders, average 2010/11</v>
      </c>
      <c r="G3180" s="54">
        <f t="shared" si="877"/>
        <v>2</v>
      </c>
      <c r="H3180" s="54">
        <f t="shared" si="877"/>
        <v>0.93699999999999994</v>
      </c>
      <c r="I3180" s="54">
        <f t="shared" si="877"/>
        <v>0.93699999999999994</v>
      </c>
    </row>
    <row r="3181" spans="1:9" x14ac:dyDescent="0.25">
      <c r="A3181" s="54" t="str">
        <f t="shared" si="845"/>
        <v>BAU, cost</v>
      </c>
      <c r="B3181" s="54">
        <v>4</v>
      </c>
      <c r="C3181" s="54" t="str">
        <f t="shared" ref="C3181:I3181" si="878">C2335</f>
        <v>London</v>
      </c>
      <c r="D3181" s="54">
        <f t="shared" si="878"/>
        <v>1</v>
      </c>
      <c r="E3181" s="54">
        <f t="shared" si="878"/>
        <v>2015</v>
      </c>
      <c r="F3181" s="54" t="str">
        <f t="shared" si="878"/>
        <v>Households, optimum sorting</v>
      </c>
      <c r="G3181" s="54">
        <f t="shared" si="878"/>
        <v>3</v>
      </c>
      <c r="H3181" s="54">
        <f t="shared" si="878"/>
        <v>6.3E-2</v>
      </c>
      <c r="I3181" s="54">
        <f t="shared" si="878"/>
        <v>6.3E-2</v>
      </c>
    </row>
    <row r="3182" spans="1:9" x14ac:dyDescent="0.25">
      <c r="A3182" s="54" t="str">
        <f t="shared" si="845"/>
        <v>BAU, cost</v>
      </c>
      <c r="B3182" s="54">
        <v>4</v>
      </c>
      <c r="C3182" s="54" t="str">
        <f t="shared" ref="C3182:I3182" si="879">C2336</f>
        <v>London</v>
      </c>
      <c r="D3182" s="54">
        <f t="shared" si="879"/>
        <v>1</v>
      </c>
      <c r="E3182" s="54">
        <f t="shared" si="879"/>
        <v>2015</v>
      </c>
      <c r="F3182" s="54" t="str">
        <f t="shared" si="879"/>
        <v>MSW-like C&amp;I, average 2010/11</v>
      </c>
      <c r="G3182" s="54">
        <f t="shared" si="879"/>
        <v>4</v>
      </c>
      <c r="H3182" s="54">
        <f t="shared" si="879"/>
        <v>0.88600000000000001</v>
      </c>
      <c r="I3182" s="54">
        <f t="shared" si="879"/>
        <v>0.88600000000000001</v>
      </c>
    </row>
    <row r="3183" spans="1:9" x14ac:dyDescent="0.25">
      <c r="A3183" s="54" t="str">
        <f t="shared" si="845"/>
        <v>BAU, cost</v>
      </c>
      <c r="B3183" s="54">
        <v>4</v>
      </c>
      <c r="C3183" s="54" t="str">
        <f t="shared" ref="C3183:I3183" si="880">C2337</f>
        <v>London</v>
      </c>
      <c r="D3183" s="54">
        <f t="shared" si="880"/>
        <v>1</v>
      </c>
      <c r="E3183" s="54">
        <f t="shared" si="880"/>
        <v>2015</v>
      </c>
      <c r="F3183" s="54" t="str">
        <f t="shared" si="880"/>
        <v>MSW-like C&amp;I, optimum sorting</v>
      </c>
      <c r="G3183" s="54">
        <f t="shared" si="880"/>
        <v>5</v>
      </c>
      <c r="H3183" s="54">
        <f t="shared" si="880"/>
        <v>0.114</v>
      </c>
      <c r="I3183" s="54">
        <f t="shared" si="880"/>
        <v>0.114</v>
      </c>
    </row>
    <row r="3184" spans="1:9" x14ac:dyDescent="0.25">
      <c r="A3184" s="54" t="str">
        <f t="shared" si="845"/>
        <v>BAU, cost</v>
      </c>
      <c r="B3184" s="54">
        <v>4</v>
      </c>
      <c r="C3184" s="54" t="str">
        <f t="shared" ref="C3184:I3184" si="881">C2338</f>
        <v>London</v>
      </c>
      <c r="D3184" s="54">
        <f t="shared" si="881"/>
        <v>1</v>
      </c>
      <c r="E3184" s="54">
        <f t="shared" si="881"/>
        <v>2016</v>
      </c>
      <c r="F3184" s="54" t="str">
        <f t="shared" si="881"/>
        <v>Householders, average 2010/11</v>
      </c>
      <c r="G3184" s="54">
        <f t="shared" si="881"/>
        <v>2</v>
      </c>
      <c r="H3184" s="54">
        <f t="shared" si="881"/>
        <v>0.91599999999999993</v>
      </c>
      <c r="I3184" s="54">
        <f t="shared" si="881"/>
        <v>0.91599999999999993</v>
      </c>
    </row>
    <row r="3185" spans="1:9" x14ac:dyDescent="0.25">
      <c r="A3185" s="54" t="str">
        <f t="shared" si="845"/>
        <v>BAU, cost</v>
      </c>
      <c r="B3185" s="54">
        <v>4</v>
      </c>
      <c r="C3185" s="54" t="str">
        <f t="shared" ref="C3185:I3185" si="882">C2339</f>
        <v>London</v>
      </c>
      <c r="D3185" s="54">
        <f t="shared" si="882"/>
        <v>1</v>
      </c>
      <c r="E3185" s="54">
        <f t="shared" si="882"/>
        <v>2016</v>
      </c>
      <c r="F3185" s="54" t="str">
        <f t="shared" si="882"/>
        <v>Households, optimum sorting</v>
      </c>
      <c r="G3185" s="54">
        <f t="shared" si="882"/>
        <v>3</v>
      </c>
      <c r="H3185" s="54">
        <f t="shared" si="882"/>
        <v>8.4000000000000005E-2</v>
      </c>
      <c r="I3185" s="54">
        <f t="shared" si="882"/>
        <v>8.4000000000000005E-2</v>
      </c>
    </row>
    <row r="3186" spans="1:9" x14ac:dyDescent="0.25">
      <c r="A3186" s="54" t="str">
        <f t="shared" si="845"/>
        <v>BAU, cost</v>
      </c>
      <c r="B3186" s="54">
        <v>4</v>
      </c>
      <c r="C3186" s="54" t="str">
        <f t="shared" ref="C3186:I3186" si="883">C2340</f>
        <v>London</v>
      </c>
      <c r="D3186" s="54">
        <f t="shared" si="883"/>
        <v>1</v>
      </c>
      <c r="E3186" s="54">
        <f t="shared" si="883"/>
        <v>2017</v>
      </c>
      <c r="F3186" s="54" t="str">
        <f t="shared" si="883"/>
        <v>MSW-like C&amp;I, average 2010/11</v>
      </c>
      <c r="G3186" s="54">
        <f t="shared" si="883"/>
        <v>4</v>
      </c>
      <c r="H3186" s="54">
        <f t="shared" si="883"/>
        <v>0.85399999999999998</v>
      </c>
      <c r="I3186" s="54">
        <f t="shared" si="883"/>
        <v>0.85399999999999998</v>
      </c>
    </row>
    <row r="3187" spans="1:9" x14ac:dyDescent="0.25">
      <c r="A3187" s="54" t="str">
        <f t="shared" si="845"/>
        <v>BAU, cost</v>
      </c>
      <c r="B3187" s="54">
        <v>4</v>
      </c>
      <c r="C3187" s="54" t="str">
        <f t="shared" ref="C3187:I3187" si="884">C2341</f>
        <v>London</v>
      </c>
      <c r="D3187" s="54">
        <f t="shared" si="884"/>
        <v>1</v>
      </c>
      <c r="E3187" s="54">
        <f t="shared" si="884"/>
        <v>2017</v>
      </c>
      <c r="F3187" s="54" t="str">
        <f t="shared" si="884"/>
        <v>MSW-like C&amp;I, optimum sorting</v>
      </c>
      <c r="G3187" s="54">
        <f t="shared" si="884"/>
        <v>5</v>
      </c>
      <c r="H3187" s="54">
        <f t="shared" si="884"/>
        <v>0.14600000000000002</v>
      </c>
      <c r="I3187" s="54">
        <f t="shared" si="884"/>
        <v>0.14600000000000002</v>
      </c>
    </row>
    <row r="3188" spans="1:9" x14ac:dyDescent="0.25">
      <c r="A3188" s="54" t="str">
        <f t="shared" si="845"/>
        <v>BAU, cost</v>
      </c>
      <c r="B3188" s="54">
        <v>4</v>
      </c>
      <c r="C3188" s="54" t="str">
        <f t="shared" ref="C3188:I3188" si="885">C2342</f>
        <v>London</v>
      </c>
      <c r="D3188" s="54">
        <f t="shared" si="885"/>
        <v>1</v>
      </c>
      <c r="E3188" s="54">
        <f t="shared" si="885"/>
        <v>2017</v>
      </c>
      <c r="F3188" s="54" t="str">
        <f t="shared" si="885"/>
        <v>Householders, average 2010/11</v>
      </c>
      <c r="G3188" s="54">
        <f t="shared" si="885"/>
        <v>2</v>
      </c>
      <c r="H3188" s="54">
        <f t="shared" si="885"/>
        <v>0.88349999999999995</v>
      </c>
      <c r="I3188" s="54">
        <f t="shared" si="885"/>
        <v>0.88349999999999995</v>
      </c>
    </row>
    <row r="3189" spans="1:9" x14ac:dyDescent="0.25">
      <c r="A3189" s="54" t="str">
        <f t="shared" si="845"/>
        <v>BAU, cost</v>
      </c>
      <c r="B3189" s="54">
        <v>4</v>
      </c>
      <c r="C3189" s="54" t="str">
        <f t="shared" ref="C3189:I3189" si="886">C2343</f>
        <v>London</v>
      </c>
      <c r="D3189" s="54">
        <f t="shared" si="886"/>
        <v>1</v>
      </c>
      <c r="E3189" s="54">
        <f t="shared" si="886"/>
        <v>2017</v>
      </c>
      <c r="F3189" s="54" t="str">
        <f t="shared" si="886"/>
        <v>Households, optimum sorting</v>
      </c>
      <c r="G3189" s="54">
        <f t="shared" si="886"/>
        <v>3</v>
      </c>
      <c r="H3189" s="54">
        <f t="shared" si="886"/>
        <v>0.11650000000000001</v>
      </c>
      <c r="I3189" s="54">
        <f t="shared" si="886"/>
        <v>0.11650000000000001</v>
      </c>
    </row>
    <row r="3190" spans="1:9" x14ac:dyDescent="0.25">
      <c r="A3190" s="54" t="str">
        <f t="shared" si="845"/>
        <v>BAU, cost</v>
      </c>
      <c r="B3190" s="54">
        <v>4</v>
      </c>
      <c r="C3190" s="54" t="str">
        <f t="shared" ref="C3190:I3190" si="887">C2344</f>
        <v>London</v>
      </c>
      <c r="D3190" s="54">
        <f t="shared" si="887"/>
        <v>1</v>
      </c>
      <c r="E3190" s="54">
        <f t="shared" si="887"/>
        <v>2018</v>
      </c>
      <c r="F3190" s="54" t="str">
        <f t="shared" si="887"/>
        <v>MSW-like C&amp;I, average 2010/11</v>
      </c>
      <c r="G3190" s="54">
        <f t="shared" si="887"/>
        <v>4</v>
      </c>
      <c r="H3190" s="54">
        <f t="shared" si="887"/>
        <v>0.82199999999999995</v>
      </c>
      <c r="I3190" s="54">
        <f t="shared" si="887"/>
        <v>0.82199999999999995</v>
      </c>
    </row>
    <row r="3191" spans="1:9" x14ac:dyDescent="0.25">
      <c r="A3191" s="54" t="str">
        <f t="shared" si="845"/>
        <v>BAU, cost</v>
      </c>
      <c r="B3191" s="54">
        <v>4</v>
      </c>
      <c r="C3191" s="54" t="str">
        <f t="shared" ref="C3191:I3191" si="888">C2345</f>
        <v>London</v>
      </c>
      <c r="D3191" s="54">
        <f t="shared" si="888"/>
        <v>1</v>
      </c>
      <c r="E3191" s="54">
        <f t="shared" si="888"/>
        <v>2018</v>
      </c>
      <c r="F3191" s="54" t="str">
        <f t="shared" si="888"/>
        <v>MSW-like C&amp;I, optimum sorting</v>
      </c>
      <c r="G3191" s="54">
        <f t="shared" si="888"/>
        <v>5</v>
      </c>
      <c r="H3191" s="54">
        <f t="shared" si="888"/>
        <v>0.17800000000000002</v>
      </c>
      <c r="I3191" s="54">
        <f t="shared" si="888"/>
        <v>0.17800000000000002</v>
      </c>
    </row>
    <row r="3192" spans="1:9" x14ac:dyDescent="0.25">
      <c r="A3192" s="54" t="str">
        <f t="shared" si="845"/>
        <v>BAU, cost</v>
      </c>
      <c r="B3192" s="54">
        <v>4</v>
      </c>
      <c r="C3192" s="54" t="str">
        <f t="shared" ref="C3192:I3192" si="889">C2346</f>
        <v>London</v>
      </c>
      <c r="D3192" s="54">
        <f t="shared" si="889"/>
        <v>1</v>
      </c>
      <c r="E3192" s="54">
        <f t="shared" si="889"/>
        <v>2018</v>
      </c>
      <c r="F3192" s="54" t="str">
        <f t="shared" si="889"/>
        <v>Householders, average 2010/11</v>
      </c>
      <c r="G3192" s="54">
        <f t="shared" si="889"/>
        <v>2</v>
      </c>
      <c r="H3192" s="54">
        <f t="shared" si="889"/>
        <v>0.85099999999999998</v>
      </c>
      <c r="I3192" s="54">
        <f t="shared" si="889"/>
        <v>0.85099999999999998</v>
      </c>
    </row>
    <row r="3193" spans="1:9" x14ac:dyDescent="0.25">
      <c r="A3193" s="54" t="str">
        <f t="shared" si="845"/>
        <v>BAU, cost</v>
      </c>
      <c r="B3193" s="54">
        <v>4</v>
      </c>
      <c r="C3193" s="54" t="str">
        <f t="shared" ref="C3193:I3193" si="890">C2347</f>
        <v>London</v>
      </c>
      <c r="D3193" s="54">
        <f t="shared" si="890"/>
        <v>1</v>
      </c>
      <c r="E3193" s="54">
        <f t="shared" si="890"/>
        <v>2018</v>
      </c>
      <c r="F3193" s="54" t="str">
        <f t="shared" si="890"/>
        <v>Households, optimum sorting</v>
      </c>
      <c r="G3193" s="54">
        <f t="shared" si="890"/>
        <v>3</v>
      </c>
      <c r="H3193" s="54">
        <f t="shared" si="890"/>
        <v>0.14900000000000002</v>
      </c>
      <c r="I3193" s="54">
        <f t="shared" si="890"/>
        <v>0.14900000000000002</v>
      </c>
    </row>
    <row r="3194" spans="1:9" x14ac:dyDescent="0.25">
      <c r="A3194" s="54" t="str">
        <f t="shared" si="845"/>
        <v>BAU, cost</v>
      </c>
      <c r="B3194" s="54">
        <v>4</v>
      </c>
      <c r="C3194" s="54" t="str">
        <f t="shared" ref="C3194:I3194" si="891">C2348</f>
        <v>London</v>
      </c>
      <c r="D3194" s="54">
        <f t="shared" si="891"/>
        <v>1</v>
      </c>
      <c r="E3194" s="54">
        <f t="shared" si="891"/>
        <v>2019</v>
      </c>
      <c r="F3194" s="54" t="str">
        <f t="shared" si="891"/>
        <v>MSW-like C&amp;I, average 2010/11</v>
      </c>
      <c r="G3194" s="54">
        <f t="shared" si="891"/>
        <v>4</v>
      </c>
      <c r="H3194" s="54">
        <f t="shared" si="891"/>
        <v>0.78999999999999992</v>
      </c>
      <c r="I3194" s="54">
        <f t="shared" si="891"/>
        <v>0.78999999999999992</v>
      </c>
    </row>
    <row r="3195" spans="1:9" x14ac:dyDescent="0.25">
      <c r="A3195" s="54" t="str">
        <f t="shared" si="845"/>
        <v>BAU, cost</v>
      </c>
      <c r="B3195" s="54">
        <v>4</v>
      </c>
      <c r="C3195" s="54" t="str">
        <f t="shared" ref="C3195:I3195" si="892">C2349</f>
        <v>London</v>
      </c>
      <c r="D3195" s="54">
        <f t="shared" si="892"/>
        <v>1</v>
      </c>
      <c r="E3195" s="54">
        <f t="shared" si="892"/>
        <v>2019</v>
      </c>
      <c r="F3195" s="54" t="str">
        <f t="shared" si="892"/>
        <v>MSW-like C&amp;I, optimum sorting</v>
      </c>
      <c r="G3195" s="54">
        <f t="shared" si="892"/>
        <v>5</v>
      </c>
      <c r="H3195" s="54">
        <f t="shared" si="892"/>
        <v>0.21000000000000002</v>
      </c>
      <c r="I3195" s="54">
        <f t="shared" si="892"/>
        <v>0.21000000000000002</v>
      </c>
    </row>
    <row r="3196" spans="1:9" x14ac:dyDescent="0.25">
      <c r="A3196" s="54" t="str">
        <f t="shared" si="845"/>
        <v>BAU, cost</v>
      </c>
      <c r="B3196" s="54">
        <v>4</v>
      </c>
      <c r="C3196" s="54" t="str">
        <f t="shared" ref="C3196:I3196" si="893">C2350</f>
        <v>London</v>
      </c>
      <c r="D3196" s="54">
        <f t="shared" si="893"/>
        <v>1</v>
      </c>
      <c r="E3196" s="54">
        <f t="shared" si="893"/>
        <v>2019</v>
      </c>
      <c r="F3196" s="54" t="str">
        <f t="shared" si="893"/>
        <v>Householders, average 2010/11</v>
      </c>
      <c r="G3196" s="54">
        <f t="shared" si="893"/>
        <v>2</v>
      </c>
      <c r="H3196" s="54">
        <f t="shared" si="893"/>
        <v>0.81850000000000001</v>
      </c>
      <c r="I3196" s="54">
        <f t="shared" si="893"/>
        <v>0.81850000000000001</v>
      </c>
    </row>
    <row r="3197" spans="1:9" x14ac:dyDescent="0.25">
      <c r="A3197" s="54" t="str">
        <f t="shared" si="845"/>
        <v>BAU, cost</v>
      </c>
      <c r="B3197" s="54">
        <v>4</v>
      </c>
      <c r="C3197" s="54" t="str">
        <f t="shared" ref="C3197:I3197" si="894">C2351</f>
        <v>London</v>
      </c>
      <c r="D3197" s="54">
        <f t="shared" si="894"/>
        <v>1</v>
      </c>
      <c r="E3197" s="54">
        <f t="shared" si="894"/>
        <v>2019</v>
      </c>
      <c r="F3197" s="54" t="str">
        <f t="shared" si="894"/>
        <v>Households, optimum sorting</v>
      </c>
      <c r="G3197" s="54">
        <f t="shared" si="894"/>
        <v>3</v>
      </c>
      <c r="H3197" s="54">
        <f t="shared" si="894"/>
        <v>0.18150000000000002</v>
      </c>
      <c r="I3197" s="54">
        <f t="shared" si="894"/>
        <v>0.18150000000000002</v>
      </c>
    </row>
    <row r="3198" spans="1:9" x14ac:dyDescent="0.25">
      <c r="A3198" s="54" t="str">
        <f t="shared" si="845"/>
        <v>BAU, cost</v>
      </c>
      <c r="B3198" s="54">
        <v>4</v>
      </c>
      <c r="C3198" s="54" t="str">
        <f t="shared" ref="C3198:I3198" si="895">C2352</f>
        <v>London</v>
      </c>
      <c r="D3198" s="54">
        <f t="shared" si="895"/>
        <v>1</v>
      </c>
      <c r="E3198" s="54">
        <f t="shared" si="895"/>
        <v>2020</v>
      </c>
      <c r="F3198" s="54" t="str">
        <f t="shared" si="895"/>
        <v>MSW-like C&amp;I, average 2010/11</v>
      </c>
      <c r="G3198" s="54">
        <f t="shared" si="895"/>
        <v>4</v>
      </c>
      <c r="H3198" s="54">
        <f t="shared" si="895"/>
        <v>0.7579999999999999</v>
      </c>
      <c r="I3198" s="54">
        <f t="shared" si="895"/>
        <v>0.7579999999999999</v>
      </c>
    </row>
    <row r="3199" spans="1:9" x14ac:dyDescent="0.25">
      <c r="A3199" s="54" t="str">
        <f t="shared" si="845"/>
        <v>BAU, cost</v>
      </c>
      <c r="B3199" s="54">
        <v>4</v>
      </c>
      <c r="C3199" s="54" t="str">
        <f t="shared" ref="C3199:I3199" si="896">C2353</f>
        <v>London</v>
      </c>
      <c r="D3199" s="54">
        <f t="shared" si="896"/>
        <v>1</v>
      </c>
      <c r="E3199" s="54">
        <f t="shared" si="896"/>
        <v>2020</v>
      </c>
      <c r="F3199" s="54" t="str">
        <f t="shared" si="896"/>
        <v>MSW-like C&amp;I, optimum sorting</v>
      </c>
      <c r="G3199" s="54">
        <f t="shared" si="896"/>
        <v>5</v>
      </c>
      <c r="H3199" s="54">
        <f t="shared" si="896"/>
        <v>0.24200000000000002</v>
      </c>
      <c r="I3199" s="54">
        <f t="shared" si="896"/>
        <v>0.24200000000000002</v>
      </c>
    </row>
    <row r="3200" spans="1:9" x14ac:dyDescent="0.25">
      <c r="A3200" s="54" t="str">
        <f t="shared" si="845"/>
        <v>BAU, cost</v>
      </c>
      <c r="B3200" s="54">
        <v>4</v>
      </c>
      <c r="C3200" s="54" t="str">
        <f t="shared" ref="C3200:I3200" si="897">C2354</f>
        <v>London</v>
      </c>
      <c r="D3200" s="54">
        <f t="shared" si="897"/>
        <v>1</v>
      </c>
      <c r="E3200" s="54">
        <f t="shared" si="897"/>
        <v>2020</v>
      </c>
      <c r="F3200" s="54" t="str">
        <f t="shared" si="897"/>
        <v>Householders, average 2010/11</v>
      </c>
      <c r="G3200" s="54">
        <f t="shared" si="897"/>
        <v>2</v>
      </c>
      <c r="H3200" s="54">
        <f t="shared" si="897"/>
        <v>0.78600000000000003</v>
      </c>
      <c r="I3200" s="54">
        <f t="shared" si="897"/>
        <v>0.78600000000000003</v>
      </c>
    </row>
    <row r="3201" spans="1:9" x14ac:dyDescent="0.25">
      <c r="A3201" s="54" t="str">
        <f t="shared" si="845"/>
        <v>BAU, cost</v>
      </c>
      <c r="B3201" s="54">
        <v>4</v>
      </c>
      <c r="C3201" s="54" t="str">
        <f t="shared" ref="C3201:I3201" si="898">C2355</f>
        <v>London</v>
      </c>
      <c r="D3201" s="54">
        <f t="shared" si="898"/>
        <v>1</v>
      </c>
      <c r="E3201" s="54">
        <f t="shared" si="898"/>
        <v>2020</v>
      </c>
      <c r="F3201" s="54" t="str">
        <f t="shared" si="898"/>
        <v>Households, optimum sorting</v>
      </c>
      <c r="G3201" s="54">
        <f t="shared" si="898"/>
        <v>3</v>
      </c>
      <c r="H3201" s="54">
        <f t="shared" si="898"/>
        <v>0.21400000000000002</v>
      </c>
      <c r="I3201" s="54">
        <f t="shared" si="898"/>
        <v>0.21400000000000002</v>
      </c>
    </row>
    <row r="3202" spans="1:9" x14ac:dyDescent="0.25">
      <c r="A3202" s="54" t="str">
        <f t="shared" si="845"/>
        <v>BAU, cost</v>
      </c>
      <c r="B3202" s="54">
        <v>4</v>
      </c>
      <c r="C3202" s="54" t="str">
        <f t="shared" ref="C3202:I3202" si="899">C2356</f>
        <v>London</v>
      </c>
      <c r="D3202" s="54">
        <f t="shared" si="899"/>
        <v>1</v>
      </c>
      <c r="E3202" s="54">
        <f t="shared" si="899"/>
        <v>2021</v>
      </c>
      <c r="F3202" s="54" t="str">
        <f t="shared" si="899"/>
        <v>MSW-like C&amp;I, average 2010/11</v>
      </c>
      <c r="G3202" s="54">
        <f t="shared" si="899"/>
        <v>4</v>
      </c>
      <c r="H3202" s="54">
        <f t="shared" si="899"/>
        <v>0.72499999999999998</v>
      </c>
      <c r="I3202" s="54">
        <f t="shared" si="899"/>
        <v>0.72499999999999998</v>
      </c>
    </row>
    <row r="3203" spans="1:9" x14ac:dyDescent="0.25">
      <c r="A3203" s="54" t="str">
        <f t="shared" si="845"/>
        <v>BAU, cost</v>
      </c>
      <c r="B3203" s="54">
        <v>4</v>
      </c>
      <c r="C3203" s="54" t="str">
        <f t="shared" ref="C3203:I3203" si="900">C2357</f>
        <v>London</v>
      </c>
      <c r="D3203" s="54">
        <f t="shared" si="900"/>
        <v>1</v>
      </c>
      <c r="E3203" s="54">
        <f t="shared" si="900"/>
        <v>2021</v>
      </c>
      <c r="F3203" s="54" t="str">
        <f t="shared" si="900"/>
        <v>MSW-like C&amp;I, optimum sorting</v>
      </c>
      <c r="G3203" s="54">
        <f t="shared" si="900"/>
        <v>5</v>
      </c>
      <c r="H3203" s="54">
        <f t="shared" si="900"/>
        <v>0.27500000000000002</v>
      </c>
      <c r="I3203" s="54">
        <f t="shared" si="900"/>
        <v>0.27500000000000002</v>
      </c>
    </row>
    <row r="3204" spans="1:9" x14ac:dyDescent="0.25">
      <c r="A3204" s="54" t="str">
        <f t="shared" si="845"/>
        <v>BAU, cost</v>
      </c>
      <c r="B3204" s="54">
        <v>4</v>
      </c>
      <c r="C3204" s="54" t="str">
        <f t="shared" ref="C3204:I3204" si="901">C2358</f>
        <v>London</v>
      </c>
      <c r="D3204" s="54">
        <f t="shared" si="901"/>
        <v>1</v>
      </c>
      <c r="E3204" s="54">
        <f t="shared" si="901"/>
        <v>2022</v>
      </c>
      <c r="F3204" s="54" t="str">
        <f t="shared" si="901"/>
        <v>Householders, average 2010/11</v>
      </c>
      <c r="G3204" s="54">
        <f t="shared" si="901"/>
        <v>2</v>
      </c>
      <c r="H3204" s="54">
        <f t="shared" si="901"/>
        <v>0.72100000000000009</v>
      </c>
      <c r="I3204" s="54">
        <f t="shared" si="901"/>
        <v>0.72100000000000009</v>
      </c>
    </row>
    <row r="3205" spans="1:9" x14ac:dyDescent="0.25">
      <c r="A3205" s="54" t="str">
        <f t="shared" si="845"/>
        <v>BAU, cost</v>
      </c>
      <c r="B3205" s="54">
        <v>4</v>
      </c>
      <c r="C3205" s="54" t="str">
        <f t="shared" ref="C3205:I3205" si="902">C2359</f>
        <v>London</v>
      </c>
      <c r="D3205" s="54">
        <f t="shared" si="902"/>
        <v>1</v>
      </c>
      <c r="E3205" s="54">
        <f t="shared" si="902"/>
        <v>2022</v>
      </c>
      <c r="F3205" s="54" t="str">
        <f t="shared" si="902"/>
        <v>Households, optimum sorting</v>
      </c>
      <c r="G3205" s="54">
        <f t="shared" si="902"/>
        <v>3</v>
      </c>
      <c r="H3205" s="54">
        <f t="shared" si="902"/>
        <v>0.27900000000000003</v>
      </c>
      <c r="I3205" s="54">
        <f t="shared" si="902"/>
        <v>0.27900000000000003</v>
      </c>
    </row>
    <row r="3206" spans="1:9" x14ac:dyDescent="0.25">
      <c r="A3206" s="54" t="str">
        <f t="shared" si="845"/>
        <v>BAU, cost</v>
      </c>
      <c r="B3206" s="54">
        <v>4</v>
      </c>
      <c r="C3206" s="54" t="str">
        <f t="shared" ref="C3206:I3206" si="903">C2360</f>
        <v>London</v>
      </c>
      <c r="D3206" s="54">
        <f t="shared" si="903"/>
        <v>1</v>
      </c>
      <c r="E3206" s="54">
        <f t="shared" si="903"/>
        <v>2023</v>
      </c>
      <c r="F3206" s="54" t="str">
        <f t="shared" si="903"/>
        <v>MSW-like C&amp;I, average 2010/12</v>
      </c>
      <c r="G3206" s="54">
        <f t="shared" si="903"/>
        <v>4</v>
      </c>
      <c r="H3206" s="54">
        <f t="shared" si="903"/>
        <v>0.66100000000000003</v>
      </c>
      <c r="I3206" s="54">
        <f t="shared" si="903"/>
        <v>0.66100000000000003</v>
      </c>
    </row>
    <row r="3207" spans="1:9" x14ac:dyDescent="0.25">
      <c r="A3207" s="54" t="str">
        <f t="shared" si="845"/>
        <v>BAU, cost</v>
      </c>
      <c r="B3207" s="54">
        <v>4</v>
      </c>
      <c r="C3207" s="54" t="str">
        <f t="shared" ref="C3207:I3207" si="904">C2361</f>
        <v>London</v>
      </c>
      <c r="D3207" s="54">
        <f t="shared" si="904"/>
        <v>1</v>
      </c>
      <c r="E3207" s="54">
        <f t="shared" si="904"/>
        <v>2023</v>
      </c>
      <c r="F3207" s="54" t="str">
        <f t="shared" si="904"/>
        <v>MSW-like C&amp;I, optimum sorting</v>
      </c>
      <c r="G3207" s="54">
        <f t="shared" si="904"/>
        <v>5</v>
      </c>
      <c r="H3207" s="54">
        <f t="shared" si="904"/>
        <v>0.33900000000000002</v>
      </c>
      <c r="I3207" s="54">
        <f t="shared" si="904"/>
        <v>0.33900000000000002</v>
      </c>
    </row>
    <row r="3208" spans="1:9" x14ac:dyDescent="0.25">
      <c r="A3208" s="54" t="str">
        <f t="shared" si="845"/>
        <v>BAU, cost</v>
      </c>
      <c r="B3208" s="54">
        <v>4</v>
      </c>
      <c r="C3208" s="54" t="str">
        <f t="shared" ref="C3208:I3208" si="905">C2362</f>
        <v>London</v>
      </c>
      <c r="D3208" s="54">
        <f t="shared" si="905"/>
        <v>1</v>
      </c>
      <c r="E3208" s="54">
        <f t="shared" si="905"/>
        <v>2024</v>
      </c>
      <c r="F3208" s="54" t="str">
        <f t="shared" si="905"/>
        <v>Householders, average 2010/11</v>
      </c>
      <c r="G3208" s="54">
        <f t="shared" si="905"/>
        <v>2</v>
      </c>
      <c r="H3208" s="54">
        <f t="shared" si="905"/>
        <v>0.65600000000000014</v>
      </c>
      <c r="I3208" s="54">
        <f t="shared" si="905"/>
        <v>0.65600000000000014</v>
      </c>
    </row>
    <row r="3209" spans="1:9" x14ac:dyDescent="0.25">
      <c r="A3209" s="54" t="str">
        <f t="shared" si="845"/>
        <v>BAU, cost</v>
      </c>
      <c r="B3209" s="54">
        <v>4</v>
      </c>
      <c r="C3209" s="54" t="str">
        <f t="shared" ref="C3209:I3209" si="906">C2363</f>
        <v>London</v>
      </c>
      <c r="D3209" s="54">
        <f t="shared" si="906"/>
        <v>1</v>
      </c>
      <c r="E3209" s="54">
        <f t="shared" si="906"/>
        <v>2024</v>
      </c>
      <c r="F3209" s="54" t="str">
        <f t="shared" si="906"/>
        <v>Households, optimum sorting</v>
      </c>
      <c r="G3209" s="54">
        <f t="shared" si="906"/>
        <v>3</v>
      </c>
      <c r="H3209" s="54">
        <f t="shared" si="906"/>
        <v>0.34400000000000003</v>
      </c>
      <c r="I3209" s="54">
        <f t="shared" si="906"/>
        <v>0.34400000000000003</v>
      </c>
    </row>
    <row r="3210" spans="1:9" x14ac:dyDescent="0.25">
      <c r="A3210" s="54" t="str">
        <f t="shared" si="845"/>
        <v>BAU, cost</v>
      </c>
      <c r="B3210" s="54">
        <v>4</v>
      </c>
      <c r="C3210" s="54" t="str">
        <f t="shared" ref="C3210:I3210" si="907">C2364</f>
        <v>London</v>
      </c>
      <c r="D3210" s="54">
        <f t="shared" si="907"/>
        <v>1</v>
      </c>
      <c r="E3210" s="54">
        <f t="shared" si="907"/>
        <v>2025</v>
      </c>
      <c r="F3210" s="54" t="str">
        <f t="shared" si="907"/>
        <v>MSW-like C&amp;I, average 2010/13</v>
      </c>
      <c r="G3210" s="54">
        <f t="shared" si="907"/>
        <v>4</v>
      </c>
      <c r="H3210" s="54">
        <f t="shared" si="907"/>
        <v>0.59699999999999998</v>
      </c>
      <c r="I3210" s="54">
        <f t="shared" si="907"/>
        <v>0.59699999999999998</v>
      </c>
    </row>
    <row r="3211" spans="1:9" x14ac:dyDescent="0.25">
      <c r="A3211" s="54" t="str">
        <f t="shared" si="845"/>
        <v>BAU, cost</v>
      </c>
      <c r="B3211" s="54">
        <v>4</v>
      </c>
      <c r="C3211" s="54" t="str">
        <f t="shared" ref="C3211:I3211" si="908">C2365</f>
        <v>London</v>
      </c>
      <c r="D3211" s="54">
        <f t="shared" si="908"/>
        <v>1</v>
      </c>
      <c r="E3211" s="54">
        <f t="shared" si="908"/>
        <v>2025</v>
      </c>
      <c r="F3211" s="54" t="str">
        <f t="shared" si="908"/>
        <v>MSW-like C&amp;I, optimum sorting</v>
      </c>
      <c r="G3211" s="54">
        <f t="shared" si="908"/>
        <v>5</v>
      </c>
      <c r="H3211" s="54">
        <f t="shared" si="908"/>
        <v>0.40300000000000002</v>
      </c>
      <c r="I3211" s="54">
        <f t="shared" si="908"/>
        <v>0.40300000000000002</v>
      </c>
    </row>
    <row r="3212" spans="1:9" x14ac:dyDescent="0.25">
      <c r="A3212" s="54" t="str">
        <f t="shared" si="845"/>
        <v>BAU, cost</v>
      </c>
      <c r="B3212" s="54">
        <v>4</v>
      </c>
      <c r="C3212" s="54" t="str">
        <f t="shared" ref="C3212:I3212" si="909">C2366</f>
        <v>London</v>
      </c>
      <c r="D3212" s="54">
        <f t="shared" si="909"/>
        <v>1</v>
      </c>
      <c r="E3212" s="54">
        <f t="shared" si="909"/>
        <v>2026</v>
      </c>
      <c r="F3212" s="54" t="str">
        <f t="shared" si="909"/>
        <v>Householders, average 2010/11</v>
      </c>
      <c r="G3212" s="54">
        <f t="shared" si="909"/>
        <v>2</v>
      </c>
      <c r="H3212" s="54">
        <f t="shared" si="909"/>
        <v>0.59100000000000019</v>
      </c>
      <c r="I3212" s="54">
        <f t="shared" si="909"/>
        <v>0.59100000000000019</v>
      </c>
    </row>
    <row r="3213" spans="1:9" x14ac:dyDescent="0.25">
      <c r="A3213" s="54" t="str">
        <f t="shared" ref="A3213:A3276" si="910">A2367</f>
        <v>BAU, cost</v>
      </c>
      <c r="B3213" s="54">
        <v>4</v>
      </c>
      <c r="C3213" s="54" t="str">
        <f t="shared" ref="C3213:I3213" si="911">C2367</f>
        <v>London</v>
      </c>
      <c r="D3213" s="54">
        <f t="shared" si="911"/>
        <v>1</v>
      </c>
      <c r="E3213" s="54">
        <f t="shared" si="911"/>
        <v>2026</v>
      </c>
      <c r="F3213" s="54" t="str">
        <f t="shared" si="911"/>
        <v>Households, optimum sorting</v>
      </c>
      <c r="G3213" s="54">
        <f t="shared" si="911"/>
        <v>3</v>
      </c>
      <c r="H3213" s="54">
        <f t="shared" si="911"/>
        <v>0.40900000000000003</v>
      </c>
      <c r="I3213" s="54">
        <f t="shared" si="911"/>
        <v>0.40900000000000003</v>
      </c>
    </row>
    <row r="3214" spans="1:9" x14ac:dyDescent="0.25">
      <c r="A3214" s="54" t="str">
        <f t="shared" si="910"/>
        <v>BAU, cost</v>
      </c>
      <c r="B3214" s="54">
        <v>4</v>
      </c>
      <c r="C3214" s="54" t="str">
        <f t="shared" ref="C3214:I3214" si="912">C2368</f>
        <v>London</v>
      </c>
      <c r="D3214" s="54">
        <f t="shared" si="912"/>
        <v>1</v>
      </c>
      <c r="E3214" s="54">
        <f t="shared" si="912"/>
        <v>2027</v>
      </c>
      <c r="F3214" s="54" t="str">
        <f t="shared" si="912"/>
        <v>MSW-like C&amp;I, average 2010/14</v>
      </c>
      <c r="G3214" s="54">
        <f t="shared" si="912"/>
        <v>4</v>
      </c>
      <c r="H3214" s="54">
        <f t="shared" si="912"/>
        <v>0.53299999999999992</v>
      </c>
      <c r="I3214" s="54">
        <f t="shared" si="912"/>
        <v>0.53299999999999992</v>
      </c>
    </row>
    <row r="3215" spans="1:9" x14ac:dyDescent="0.25">
      <c r="A3215" s="54" t="str">
        <f t="shared" si="910"/>
        <v>BAU, cost</v>
      </c>
      <c r="B3215" s="54">
        <v>4</v>
      </c>
      <c r="C3215" s="54" t="str">
        <f t="shared" ref="C3215:I3215" si="913">C2369</f>
        <v>London</v>
      </c>
      <c r="D3215" s="54">
        <f t="shared" si="913"/>
        <v>1</v>
      </c>
      <c r="E3215" s="54">
        <f t="shared" si="913"/>
        <v>2027</v>
      </c>
      <c r="F3215" s="54" t="str">
        <f t="shared" si="913"/>
        <v>MSW-like C&amp;I, optimum sorting</v>
      </c>
      <c r="G3215" s="54">
        <f t="shared" si="913"/>
        <v>5</v>
      </c>
      <c r="H3215" s="54">
        <f t="shared" si="913"/>
        <v>0.46700000000000003</v>
      </c>
      <c r="I3215" s="54">
        <f t="shared" si="913"/>
        <v>0.46700000000000003</v>
      </c>
    </row>
    <row r="3216" spans="1:9" x14ac:dyDescent="0.25">
      <c r="A3216" s="54" t="str">
        <f t="shared" si="910"/>
        <v>BAU, cost</v>
      </c>
      <c r="B3216" s="54">
        <v>4</v>
      </c>
      <c r="C3216" s="54" t="str">
        <f t="shared" ref="C3216:I3216" si="914">C2370</f>
        <v>London</v>
      </c>
      <c r="D3216" s="54">
        <f t="shared" si="914"/>
        <v>1</v>
      </c>
      <c r="E3216" s="54">
        <f t="shared" si="914"/>
        <v>2028</v>
      </c>
      <c r="F3216" s="54" t="str">
        <f t="shared" si="914"/>
        <v>Householders, average 2010/11</v>
      </c>
      <c r="G3216" s="54">
        <f t="shared" si="914"/>
        <v>2</v>
      </c>
      <c r="H3216" s="54">
        <f t="shared" si="914"/>
        <v>0.52600000000000025</v>
      </c>
      <c r="I3216" s="54">
        <f t="shared" si="914"/>
        <v>0.52600000000000025</v>
      </c>
    </row>
    <row r="3217" spans="1:9" x14ac:dyDescent="0.25">
      <c r="A3217" s="54" t="str">
        <f t="shared" si="910"/>
        <v>BAU, cost</v>
      </c>
      <c r="B3217" s="54">
        <v>4</v>
      </c>
      <c r="C3217" s="54" t="str">
        <f t="shared" ref="C3217:I3217" si="915">C2371</f>
        <v>London</v>
      </c>
      <c r="D3217" s="54">
        <f t="shared" si="915"/>
        <v>1</v>
      </c>
      <c r="E3217" s="54">
        <f t="shared" si="915"/>
        <v>2028</v>
      </c>
      <c r="F3217" s="54" t="str">
        <f t="shared" si="915"/>
        <v>Households, optimum sorting</v>
      </c>
      <c r="G3217" s="54">
        <f t="shared" si="915"/>
        <v>3</v>
      </c>
      <c r="H3217" s="54">
        <f t="shared" si="915"/>
        <v>0.47400000000000003</v>
      </c>
      <c r="I3217" s="54">
        <f t="shared" si="915"/>
        <v>0.47400000000000003</v>
      </c>
    </row>
    <row r="3218" spans="1:9" x14ac:dyDescent="0.25">
      <c r="A3218" s="54" t="str">
        <f t="shared" si="910"/>
        <v>BAU, cost</v>
      </c>
      <c r="B3218" s="54">
        <v>4</v>
      </c>
      <c r="C3218" s="54" t="str">
        <f t="shared" ref="C3218:I3218" si="916">C2372</f>
        <v>London</v>
      </c>
      <c r="D3218" s="54">
        <f t="shared" si="916"/>
        <v>1</v>
      </c>
      <c r="E3218" s="54">
        <f t="shared" si="916"/>
        <v>2029</v>
      </c>
      <c r="F3218" s="54" t="str">
        <f t="shared" si="916"/>
        <v>MSW-like C&amp;I, average 2010/15</v>
      </c>
      <c r="G3218" s="54">
        <f t="shared" si="916"/>
        <v>4</v>
      </c>
      <c r="H3218" s="54">
        <f t="shared" si="916"/>
        <v>0.46899999999999992</v>
      </c>
      <c r="I3218" s="54">
        <f t="shared" si="916"/>
        <v>0.46899999999999992</v>
      </c>
    </row>
    <row r="3219" spans="1:9" x14ac:dyDescent="0.25">
      <c r="A3219" s="54" t="str">
        <f t="shared" si="910"/>
        <v>BAU, cost</v>
      </c>
      <c r="B3219" s="54">
        <v>4</v>
      </c>
      <c r="C3219" s="54" t="str">
        <f t="shared" ref="C3219:I3219" si="917">C2373</f>
        <v>London</v>
      </c>
      <c r="D3219" s="54">
        <f t="shared" si="917"/>
        <v>1</v>
      </c>
      <c r="E3219" s="54">
        <f t="shared" si="917"/>
        <v>2029</v>
      </c>
      <c r="F3219" s="54" t="str">
        <f t="shared" si="917"/>
        <v>MSW-like C&amp;I, optimum sorting</v>
      </c>
      <c r="G3219" s="54">
        <f t="shared" si="917"/>
        <v>5</v>
      </c>
      <c r="H3219" s="54">
        <f t="shared" si="917"/>
        <v>0.53100000000000003</v>
      </c>
      <c r="I3219" s="54">
        <f t="shared" si="917"/>
        <v>0.53100000000000003</v>
      </c>
    </row>
    <row r="3220" spans="1:9" x14ac:dyDescent="0.25">
      <c r="A3220" s="54" t="str">
        <f t="shared" si="910"/>
        <v>BAU, cost</v>
      </c>
      <c r="B3220" s="54">
        <v>4</v>
      </c>
      <c r="C3220" s="54" t="str">
        <f t="shared" ref="C3220:I3220" si="918">C2374</f>
        <v>London</v>
      </c>
      <c r="D3220" s="54">
        <f t="shared" si="918"/>
        <v>1</v>
      </c>
      <c r="E3220" s="54">
        <f t="shared" si="918"/>
        <v>2030</v>
      </c>
      <c r="F3220" s="54" t="str">
        <f t="shared" si="918"/>
        <v>Householders, average 2010/11</v>
      </c>
      <c r="G3220" s="54">
        <f t="shared" si="918"/>
        <v>2</v>
      </c>
      <c r="H3220" s="54">
        <f t="shared" si="918"/>
        <v>0.46100000000000024</v>
      </c>
      <c r="I3220" s="54">
        <f t="shared" si="918"/>
        <v>0.46100000000000024</v>
      </c>
    </row>
    <row r="3221" spans="1:9" x14ac:dyDescent="0.25">
      <c r="A3221" s="54" t="str">
        <f t="shared" si="910"/>
        <v>BAU, cost</v>
      </c>
      <c r="B3221" s="54">
        <v>4</v>
      </c>
      <c r="C3221" s="54" t="str">
        <f t="shared" ref="C3221:I3221" si="919">C2375</f>
        <v>London</v>
      </c>
      <c r="D3221" s="54">
        <f t="shared" si="919"/>
        <v>1</v>
      </c>
      <c r="E3221" s="54">
        <f t="shared" si="919"/>
        <v>2030</v>
      </c>
      <c r="F3221" s="54" t="str">
        <f t="shared" si="919"/>
        <v>Households, optimum sorting</v>
      </c>
      <c r="G3221" s="54">
        <f t="shared" si="919"/>
        <v>3</v>
      </c>
      <c r="H3221" s="54">
        <f t="shared" si="919"/>
        <v>0.53900000000000003</v>
      </c>
      <c r="I3221" s="54">
        <f t="shared" si="919"/>
        <v>0.53900000000000003</v>
      </c>
    </row>
    <row r="3222" spans="1:9" x14ac:dyDescent="0.25">
      <c r="A3222" s="54" t="str">
        <f t="shared" si="910"/>
        <v>BAU, cost</v>
      </c>
      <c r="B3222" s="54">
        <v>4</v>
      </c>
      <c r="C3222" s="54" t="str">
        <f t="shared" ref="C3222:I3222" si="920">C2376</f>
        <v>London</v>
      </c>
      <c r="D3222" s="54">
        <f t="shared" si="920"/>
        <v>1</v>
      </c>
      <c r="E3222" s="54">
        <f t="shared" si="920"/>
        <v>2031</v>
      </c>
      <c r="F3222" s="54" t="str">
        <f t="shared" si="920"/>
        <v>MSW-like C&amp;I, average 2010/16</v>
      </c>
      <c r="G3222" s="54">
        <f t="shared" si="920"/>
        <v>4</v>
      </c>
      <c r="H3222" s="54">
        <f t="shared" si="920"/>
        <v>0.40499999999999992</v>
      </c>
      <c r="I3222" s="54">
        <f t="shared" si="920"/>
        <v>0.40499999999999992</v>
      </c>
    </row>
    <row r="3223" spans="1:9" x14ac:dyDescent="0.25">
      <c r="A3223" s="54" t="str">
        <f t="shared" si="910"/>
        <v>BAU, cost</v>
      </c>
      <c r="B3223" s="54">
        <v>4</v>
      </c>
      <c r="C3223" s="54" t="str">
        <f t="shared" ref="C3223:I3223" si="921">C2377</f>
        <v>London</v>
      </c>
      <c r="D3223" s="54">
        <f t="shared" si="921"/>
        <v>1</v>
      </c>
      <c r="E3223" s="54">
        <f t="shared" si="921"/>
        <v>2031</v>
      </c>
      <c r="F3223" s="54" t="str">
        <f t="shared" si="921"/>
        <v>MSW-like C&amp;I, optimum sorting</v>
      </c>
      <c r="G3223" s="54">
        <f t="shared" si="921"/>
        <v>5</v>
      </c>
      <c r="H3223" s="54">
        <f t="shared" si="921"/>
        <v>0.59499999999999997</v>
      </c>
      <c r="I3223" s="54">
        <f t="shared" si="921"/>
        <v>0.59499999999999997</v>
      </c>
    </row>
    <row r="3224" spans="1:9" x14ac:dyDescent="0.25">
      <c r="A3224" s="54" t="str">
        <f t="shared" si="910"/>
        <v>BAU, cost</v>
      </c>
      <c r="B3224" s="54">
        <v>4</v>
      </c>
      <c r="C3224" s="54" t="str">
        <f t="shared" ref="C3224:I3224" si="922">C2378</f>
        <v>London</v>
      </c>
      <c r="D3224" s="54">
        <f t="shared" si="922"/>
        <v>1</v>
      </c>
      <c r="E3224" s="54">
        <f t="shared" si="922"/>
        <v>2032</v>
      </c>
      <c r="F3224" s="54" t="str">
        <f t="shared" si="922"/>
        <v>Householders, average 2010/11</v>
      </c>
      <c r="G3224" s="54">
        <f t="shared" si="922"/>
        <v>2</v>
      </c>
      <c r="H3224" s="54">
        <f t="shared" si="922"/>
        <v>0.39600000000000024</v>
      </c>
      <c r="I3224" s="54">
        <f t="shared" si="922"/>
        <v>0.39600000000000024</v>
      </c>
    </row>
    <row r="3225" spans="1:9" x14ac:dyDescent="0.25">
      <c r="A3225" s="54" t="str">
        <f t="shared" si="910"/>
        <v>BAU, cost</v>
      </c>
      <c r="B3225" s="54">
        <v>4</v>
      </c>
      <c r="C3225" s="54" t="str">
        <f t="shared" ref="C3225:I3225" si="923">C2379</f>
        <v>London</v>
      </c>
      <c r="D3225" s="54">
        <f t="shared" si="923"/>
        <v>1</v>
      </c>
      <c r="E3225" s="54">
        <f t="shared" si="923"/>
        <v>2032</v>
      </c>
      <c r="F3225" s="54" t="str">
        <f t="shared" si="923"/>
        <v>Households, optimum sorting</v>
      </c>
      <c r="G3225" s="54">
        <f t="shared" si="923"/>
        <v>3</v>
      </c>
      <c r="H3225" s="54">
        <f t="shared" si="923"/>
        <v>0.60400000000000009</v>
      </c>
      <c r="I3225" s="54">
        <f t="shared" si="923"/>
        <v>0.60400000000000009</v>
      </c>
    </row>
    <row r="3226" spans="1:9" x14ac:dyDescent="0.25">
      <c r="A3226" s="54" t="str">
        <f t="shared" si="910"/>
        <v>BAU, cost</v>
      </c>
      <c r="B3226" s="54">
        <v>4</v>
      </c>
      <c r="C3226" s="54" t="str">
        <f t="shared" ref="C3226:I3226" si="924">C2380</f>
        <v>London</v>
      </c>
      <c r="D3226" s="54">
        <f t="shared" si="924"/>
        <v>1</v>
      </c>
      <c r="E3226" s="54">
        <f t="shared" si="924"/>
        <v>2033</v>
      </c>
      <c r="F3226" s="54" t="str">
        <f t="shared" si="924"/>
        <v>MSW-like C&amp;I, average 2010/17</v>
      </c>
      <c r="G3226" s="54">
        <f t="shared" si="924"/>
        <v>4</v>
      </c>
      <c r="H3226" s="54">
        <f t="shared" si="924"/>
        <v>0.34099999999999991</v>
      </c>
      <c r="I3226" s="54">
        <f t="shared" si="924"/>
        <v>0.34099999999999991</v>
      </c>
    </row>
    <row r="3227" spans="1:9" x14ac:dyDescent="0.25">
      <c r="A3227" s="54" t="str">
        <f t="shared" si="910"/>
        <v>BAU, cost</v>
      </c>
      <c r="B3227" s="54">
        <v>4</v>
      </c>
      <c r="C3227" s="54" t="str">
        <f t="shared" ref="C3227:I3227" si="925">C2381</f>
        <v>London</v>
      </c>
      <c r="D3227" s="54">
        <f t="shared" si="925"/>
        <v>1</v>
      </c>
      <c r="E3227" s="54">
        <f t="shared" si="925"/>
        <v>2033</v>
      </c>
      <c r="F3227" s="54" t="str">
        <f t="shared" si="925"/>
        <v>MSW-like C&amp;I, optimum sorting</v>
      </c>
      <c r="G3227" s="54">
        <f t="shared" si="925"/>
        <v>5</v>
      </c>
      <c r="H3227" s="54">
        <f t="shared" si="925"/>
        <v>0.65900000000000003</v>
      </c>
      <c r="I3227" s="54">
        <f t="shared" si="925"/>
        <v>0.65900000000000003</v>
      </c>
    </row>
    <row r="3228" spans="1:9" x14ac:dyDescent="0.25">
      <c r="A3228" s="54" t="str">
        <f t="shared" si="910"/>
        <v>BAU, cost</v>
      </c>
      <c r="B3228" s="54">
        <v>4</v>
      </c>
      <c r="C3228" s="54" t="str">
        <f t="shared" ref="C3228:I3228" si="926">C2382</f>
        <v>London</v>
      </c>
      <c r="D3228" s="54">
        <f t="shared" si="926"/>
        <v>1</v>
      </c>
      <c r="E3228" s="54">
        <f t="shared" si="926"/>
        <v>2034</v>
      </c>
      <c r="F3228" s="54" t="str">
        <f t="shared" si="926"/>
        <v>Householders, average 2010/11</v>
      </c>
      <c r="G3228" s="54">
        <f t="shared" si="926"/>
        <v>2</v>
      </c>
      <c r="H3228" s="54">
        <f t="shared" si="926"/>
        <v>0.33100000000000024</v>
      </c>
      <c r="I3228" s="54">
        <f t="shared" si="926"/>
        <v>0.33100000000000024</v>
      </c>
    </row>
    <row r="3229" spans="1:9" x14ac:dyDescent="0.25">
      <c r="A3229" s="54" t="str">
        <f t="shared" si="910"/>
        <v>BAU, cost</v>
      </c>
      <c r="B3229" s="54">
        <v>4</v>
      </c>
      <c r="C3229" s="54" t="str">
        <f t="shared" ref="C3229:I3229" si="927">C2383</f>
        <v>London</v>
      </c>
      <c r="D3229" s="54">
        <f t="shared" si="927"/>
        <v>1</v>
      </c>
      <c r="E3229" s="54">
        <f t="shared" si="927"/>
        <v>2034</v>
      </c>
      <c r="F3229" s="54" t="str">
        <f t="shared" si="927"/>
        <v>Households, optimum sorting</v>
      </c>
      <c r="G3229" s="54">
        <f t="shared" si="927"/>
        <v>3</v>
      </c>
      <c r="H3229" s="54">
        <f t="shared" si="927"/>
        <v>0.66900000000000004</v>
      </c>
      <c r="I3229" s="54">
        <f t="shared" si="927"/>
        <v>0.66900000000000004</v>
      </c>
    </row>
    <row r="3230" spans="1:9" x14ac:dyDescent="0.25">
      <c r="A3230" s="54" t="str">
        <f t="shared" si="910"/>
        <v>BAU, cost</v>
      </c>
      <c r="B3230" s="54">
        <v>4</v>
      </c>
      <c r="C3230" s="54" t="str">
        <f t="shared" ref="C3230:I3230" si="928">C2384</f>
        <v>London</v>
      </c>
      <c r="D3230" s="54">
        <f t="shared" si="928"/>
        <v>1</v>
      </c>
      <c r="E3230" s="54">
        <f t="shared" si="928"/>
        <v>2035</v>
      </c>
      <c r="F3230" s="54" t="str">
        <f t="shared" si="928"/>
        <v>MSW-like C&amp;I, average 2010/18</v>
      </c>
      <c r="G3230" s="54">
        <f t="shared" si="928"/>
        <v>4</v>
      </c>
      <c r="H3230" s="54">
        <f t="shared" si="928"/>
        <v>0.27699999999999991</v>
      </c>
      <c r="I3230" s="54">
        <f t="shared" si="928"/>
        <v>0.27699999999999991</v>
      </c>
    </row>
    <row r="3231" spans="1:9" x14ac:dyDescent="0.25">
      <c r="A3231" s="54" t="str">
        <f t="shared" si="910"/>
        <v>BAU, cost</v>
      </c>
      <c r="B3231" s="54">
        <v>4</v>
      </c>
      <c r="C3231" s="54" t="str">
        <f t="shared" ref="C3231:I3231" si="929">C2385</f>
        <v>London</v>
      </c>
      <c r="D3231" s="54">
        <f t="shared" si="929"/>
        <v>1</v>
      </c>
      <c r="E3231" s="54">
        <f t="shared" si="929"/>
        <v>2035</v>
      </c>
      <c r="F3231" s="54" t="str">
        <f t="shared" si="929"/>
        <v>MSW-like C&amp;I, optimum sorting</v>
      </c>
      <c r="G3231" s="54">
        <f t="shared" si="929"/>
        <v>5</v>
      </c>
      <c r="H3231" s="54">
        <f t="shared" si="929"/>
        <v>0.72300000000000009</v>
      </c>
      <c r="I3231" s="54">
        <f t="shared" si="929"/>
        <v>0.72300000000000009</v>
      </c>
    </row>
    <row r="3232" spans="1:9" x14ac:dyDescent="0.25">
      <c r="A3232" s="54" t="str">
        <f t="shared" si="910"/>
        <v>BAU, cost</v>
      </c>
      <c r="B3232" s="54">
        <v>4</v>
      </c>
      <c r="C3232" s="54" t="str">
        <f t="shared" ref="C3232:I3232" si="930">C2386</f>
        <v>London</v>
      </c>
      <c r="D3232" s="54">
        <f t="shared" si="930"/>
        <v>1</v>
      </c>
      <c r="E3232" s="54">
        <f t="shared" si="930"/>
        <v>2036</v>
      </c>
      <c r="F3232" s="54" t="str">
        <f t="shared" si="930"/>
        <v>Householders, average 2010/11</v>
      </c>
      <c r="G3232" s="54">
        <f t="shared" si="930"/>
        <v>2</v>
      </c>
      <c r="H3232" s="54">
        <f t="shared" si="930"/>
        <v>0.26600000000000024</v>
      </c>
      <c r="I3232" s="54">
        <f t="shared" si="930"/>
        <v>0.26600000000000024</v>
      </c>
    </row>
    <row r="3233" spans="1:9" x14ac:dyDescent="0.25">
      <c r="A3233" s="54" t="str">
        <f t="shared" si="910"/>
        <v>BAU, cost</v>
      </c>
      <c r="B3233" s="54">
        <v>4</v>
      </c>
      <c r="C3233" s="54" t="str">
        <f t="shared" ref="C3233:I3233" si="931">C2387</f>
        <v>London</v>
      </c>
      <c r="D3233" s="54">
        <f t="shared" si="931"/>
        <v>1</v>
      </c>
      <c r="E3233" s="54">
        <f t="shared" si="931"/>
        <v>2036</v>
      </c>
      <c r="F3233" s="54" t="str">
        <f t="shared" si="931"/>
        <v>Households, optimum sorting</v>
      </c>
      <c r="G3233" s="54">
        <f t="shared" si="931"/>
        <v>3</v>
      </c>
      <c r="H3233" s="54">
        <f t="shared" si="931"/>
        <v>0.73399999999999999</v>
      </c>
      <c r="I3233" s="54">
        <f t="shared" si="931"/>
        <v>0.73399999999999999</v>
      </c>
    </row>
    <row r="3234" spans="1:9" x14ac:dyDescent="0.25">
      <c r="A3234" s="54" t="str">
        <f t="shared" si="910"/>
        <v>BAU, cost</v>
      </c>
      <c r="B3234" s="54">
        <v>4</v>
      </c>
      <c r="C3234" s="54" t="str">
        <f t="shared" ref="C3234:I3234" si="932">C2388</f>
        <v>London</v>
      </c>
      <c r="D3234" s="54">
        <f t="shared" si="932"/>
        <v>1</v>
      </c>
      <c r="E3234" s="54">
        <f t="shared" si="932"/>
        <v>2037</v>
      </c>
      <c r="F3234" s="54" t="str">
        <f t="shared" si="932"/>
        <v>MSW-like C&amp;I, average 2010/19</v>
      </c>
      <c r="G3234" s="54">
        <f t="shared" si="932"/>
        <v>4</v>
      </c>
      <c r="H3234" s="54">
        <f t="shared" si="932"/>
        <v>0.21299999999999991</v>
      </c>
      <c r="I3234" s="54">
        <f t="shared" si="932"/>
        <v>0.21299999999999991</v>
      </c>
    </row>
    <row r="3235" spans="1:9" x14ac:dyDescent="0.25">
      <c r="A3235" s="54" t="str">
        <f t="shared" si="910"/>
        <v>BAU, cost</v>
      </c>
      <c r="B3235" s="54">
        <v>4</v>
      </c>
      <c r="C3235" s="54" t="str">
        <f t="shared" ref="C3235:I3235" si="933">C2389</f>
        <v>London</v>
      </c>
      <c r="D3235" s="54">
        <f t="shared" si="933"/>
        <v>1</v>
      </c>
      <c r="E3235" s="54">
        <f t="shared" si="933"/>
        <v>2037</v>
      </c>
      <c r="F3235" s="54" t="str">
        <f t="shared" si="933"/>
        <v>MSW-like C&amp;I, optimum sorting</v>
      </c>
      <c r="G3235" s="54">
        <f t="shared" si="933"/>
        <v>5</v>
      </c>
      <c r="H3235" s="54">
        <f t="shared" si="933"/>
        <v>0.78700000000000014</v>
      </c>
      <c r="I3235" s="54">
        <f t="shared" si="933"/>
        <v>0.78700000000000014</v>
      </c>
    </row>
    <row r="3236" spans="1:9" x14ac:dyDescent="0.25">
      <c r="A3236" s="54" t="str">
        <f t="shared" si="910"/>
        <v>BAU, cost</v>
      </c>
      <c r="B3236" s="54">
        <v>4</v>
      </c>
      <c r="C3236" s="54" t="str">
        <f t="shared" ref="C3236:I3236" si="934">C2390</f>
        <v>London</v>
      </c>
      <c r="D3236" s="54">
        <f t="shared" si="934"/>
        <v>1</v>
      </c>
      <c r="E3236" s="54">
        <f t="shared" si="934"/>
        <v>2038</v>
      </c>
      <c r="F3236" s="54" t="str">
        <f t="shared" si="934"/>
        <v>Householders, average 2010/11</v>
      </c>
      <c r="G3236" s="54">
        <f t="shared" si="934"/>
        <v>2</v>
      </c>
      <c r="H3236" s="54">
        <f t="shared" si="934"/>
        <v>0.20100000000000023</v>
      </c>
      <c r="I3236" s="54">
        <f t="shared" si="934"/>
        <v>0.20100000000000023</v>
      </c>
    </row>
    <row r="3237" spans="1:9" x14ac:dyDescent="0.25">
      <c r="A3237" s="54" t="str">
        <f t="shared" si="910"/>
        <v>BAU, cost</v>
      </c>
      <c r="B3237" s="54">
        <v>4</v>
      </c>
      <c r="C3237" s="54" t="str">
        <f t="shared" ref="C3237:I3237" si="935">C2391</f>
        <v>London</v>
      </c>
      <c r="D3237" s="54">
        <f t="shared" si="935"/>
        <v>1</v>
      </c>
      <c r="E3237" s="54">
        <f t="shared" si="935"/>
        <v>2038</v>
      </c>
      <c r="F3237" s="54" t="str">
        <f t="shared" si="935"/>
        <v>Households, optimum sorting</v>
      </c>
      <c r="G3237" s="54">
        <f t="shared" si="935"/>
        <v>3</v>
      </c>
      <c r="H3237" s="54">
        <f t="shared" si="935"/>
        <v>0.79899999999999993</v>
      </c>
      <c r="I3237" s="54">
        <f t="shared" si="935"/>
        <v>0.79899999999999993</v>
      </c>
    </row>
    <row r="3238" spans="1:9" x14ac:dyDescent="0.25">
      <c r="A3238" s="54" t="str">
        <f t="shared" si="910"/>
        <v>BAU, cost</v>
      </c>
      <c r="B3238" s="54">
        <v>4</v>
      </c>
      <c r="C3238" s="54" t="str">
        <f t="shared" ref="C3238:I3238" si="936">C2392</f>
        <v>London</v>
      </c>
      <c r="D3238" s="54">
        <f t="shared" si="936"/>
        <v>1</v>
      </c>
      <c r="E3238" s="54">
        <f t="shared" si="936"/>
        <v>2039</v>
      </c>
      <c r="F3238" s="54" t="str">
        <f t="shared" si="936"/>
        <v>MSW-like C&amp;I, average 2010/20</v>
      </c>
      <c r="G3238" s="54">
        <f t="shared" si="936"/>
        <v>4</v>
      </c>
      <c r="H3238" s="54">
        <f t="shared" si="936"/>
        <v>0.14899999999999991</v>
      </c>
      <c r="I3238" s="54">
        <f t="shared" si="936"/>
        <v>0.14899999999999991</v>
      </c>
    </row>
    <row r="3239" spans="1:9" x14ac:dyDescent="0.25">
      <c r="A3239" s="54" t="str">
        <f t="shared" si="910"/>
        <v>BAU, cost</v>
      </c>
      <c r="B3239" s="54">
        <v>4</v>
      </c>
      <c r="C3239" s="54" t="str">
        <f t="shared" ref="C3239:I3239" si="937">C2393</f>
        <v>London</v>
      </c>
      <c r="D3239" s="54">
        <f t="shared" si="937"/>
        <v>1</v>
      </c>
      <c r="E3239" s="54">
        <f t="shared" si="937"/>
        <v>2039</v>
      </c>
      <c r="F3239" s="54" t="str">
        <f t="shared" si="937"/>
        <v>MSW-like C&amp;I, optimum sorting</v>
      </c>
      <c r="G3239" s="54">
        <f t="shared" si="937"/>
        <v>5</v>
      </c>
      <c r="H3239" s="54">
        <f t="shared" si="937"/>
        <v>0.8510000000000002</v>
      </c>
      <c r="I3239" s="54">
        <f t="shared" si="937"/>
        <v>0.8510000000000002</v>
      </c>
    </row>
    <row r="3240" spans="1:9" x14ac:dyDescent="0.25">
      <c r="A3240" s="54" t="str">
        <f t="shared" si="910"/>
        <v>BAU, cost</v>
      </c>
      <c r="B3240" s="54">
        <v>4</v>
      </c>
      <c r="C3240" s="54" t="str">
        <f t="shared" ref="C3240:I3240" si="938">C2394</f>
        <v>London</v>
      </c>
      <c r="D3240" s="54">
        <f t="shared" si="938"/>
        <v>1</v>
      </c>
      <c r="E3240" s="54">
        <f t="shared" si="938"/>
        <v>2040</v>
      </c>
      <c r="F3240" s="54" t="str">
        <f t="shared" si="938"/>
        <v>Householders, average 2010/11</v>
      </c>
      <c r="G3240" s="54">
        <f t="shared" si="938"/>
        <v>2</v>
      </c>
      <c r="H3240" s="54">
        <f t="shared" si="938"/>
        <v>0.13600000000000023</v>
      </c>
      <c r="I3240" s="54">
        <f t="shared" si="938"/>
        <v>0.13600000000000023</v>
      </c>
    </row>
    <row r="3241" spans="1:9" x14ac:dyDescent="0.25">
      <c r="A3241" s="54" t="str">
        <f t="shared" si="910"/>
        <v>BAU, cost</v>
      </c>
      <c r="B3241" s="54">
        <v>4</v>
      </c>
      <c r="C3241" s="54" t="str">
        <f t="shared" ref="C3241:I3241" si="939">C2395</f>
        <v>London</v>
      </c>
      <c r="D3241" s="54">
        <f t="shared" si="939"/>
        <v>1</v>
      </c>
      <c r="E3241" s="54">
        <f t="shared" si="939"/>
        <v>2040</v>
      </c>
      <c r="F3241" s="54" t="str">
        <f t="shared" si="939"/>
        <v>Households, optimum sorting</v>
      </c>
      <c r="G3241" s="54">
        <f t="shared" si="939"/>
        <v>3</v>
      </c>
      <c r="H3241" s="54">
        <f t="shared" si="939"/>
        <v>0.86399999999999988</v>
      </c>
      <c r="I3241" s="54">
        <f t="shared" si="939"/>
        <v>0.86399999999999988</v>
      </c>
    </row>
    <row r="3242" spans="1:9" x14ac:dyDescent="0.25">
      <c r="A3242" s="54" t="str">
        <f t="shared" si="910"/>
        <v>BAU, cost</v>
      </c>
      <c r="B3242" s="54">
        <v>4</v>
      </c>
      <c r="C3242" s="54" t="str">
        <f t="shared" ref="C3242:I3242" si="940">C2396</f>
        <v>London</v>
      </c>
      <c r="D3242" s="54">
        <f t="shared" si="940"/>
        <v>1</v>
      </c>
      <c r="E3242" s="54">
        <f t="shared" si="940"/>
        <v>2041</v>
      </c>
      <c r="F3242" s="54" t="str">
        <f t="shared" si="940"/>
        <v>MSW-like C&amp;I, average 2010/21</v>
      </c>
      <c r="G3242" s="54">
        <f t="shared" si="940"/>
        <v>4</v>
      </c>
      <c r="H3242" s="54">
        <f t="shared" si="940"/>
        <v>8.4999999999999909E-2</v>
      </c>
      <c r="I3242" s="54">
        <f t="shared" si="940"/>
        <v>8.4999999999999909E-2</v>
      </c>
    </row>
    <row r="3243" spans="1:9" x14ac:dyDescent="0.25">
      <c r="A3243" s="54" t="str">
        <f t="shared" si="910"/>
        <v>BAU, cost</v>
      </c>
      <c r="B3243" s="54">
        <v>4</v>
      </c>
      <c r="C3243" s="54" t="str">
        <f t="shared" ref="C3243:I3243" si="941">C2397</f>
        <v>London</v>
      </c>
      <c r="D3243" s="54">
        <f t="shared" si="941"/>
        <v>1</v>
      </c>
      <c r="E3243" s="54">
        <f t="shared" si="941"/>
        <v>2041</v>
      </c>
      <c r="F3243" s="54" t="str">
        <f t="shared" si="941"/>
        <v>MSW-like C&amp;I, optimum sorting</v>
      </c>
      <c r="G3243" s="54">
        <f t="shared" si="941"/>
        <v>5</v>
      </c>
      <c r="H3243" s="54">
        <f t="shared" si="941"/>
        <v>0.91500000000000026</v>
      </c>
      <c r="I3243" s="54">
        <f t="shared" si="941"/>
        <v>0.91500000000000026</v>
      </c>
    </row>
    <row r="3244" spans="1:9" x14ac:dyDescent="0.25">
      <c r="A3244" s="54" t="str">
        <f t="shared" si="910"/>
        <v>BAU, cost</v>
      </c>
      <c r="B3244" s="54">
        <v>4</v>
      </c>
      <c r="C3244" s="54" t="str">
        <f t="shared" ref="C3244:I3244" si="942">C2398</f>
        <v>South East</v>
      </c>
      <c r="D3244" s="54">
        <f t="shared" si="942"/>
        <v>2</v>
      </c>
      <c r="E3244" s="54">
        <f t="shared" si="942"/>
        <v>2010</v>
      </c>
      <c r="F3244" s="54" t="str">
        <f t="shared" si="942"/>
        <v>Householders, average 2006/07</v>
      </c>
      <c r="G3244" s="54">
        <f t="shared" si="942"/>
        <v>1</v>
      </c>
      <c r="H3244" s="54">
        <f t="shared" si="942"/>
        <v>0.15</v>
      </c>
      <c r="I3244" s="54">
        <f t="shared" si="942"/>
        <v>0.15</v>
      </c>
    </row>
    <row r="3245" spans="1:9" x14ac:dyDescent="0.25">
      <c r="A3245" s="54" t="str">
        <f t="shared" si="910"/>
        <v>BAU, cost</v>
      </c>
      <c r="B3245" s="54">
        <v>4</v>
      </c>
      <c r="C3245" s="54" t="str">
        <f t="shared" ref="C3245:I3245" si="943">C2399</f>
        <v>South East</v>
      </c>
      <c r="D3245" s="54">
        <f t="shared" si="943"/>
        <v>2</v>
      </c>
      <c r="E3245" s="54">
        <f t="shared" si="943"/>
        <v>2010</v>
      </c>
      <c r="F3245" s="54" t="str">
        <f t="shared" si="943"/>
        <v>Householders, average 2010/11</v>
      </c>
      <c r="G3245" s="54">
        <f t="shared" si="943"/>
        <v>2</v>
      </c>
      <c r="H3245" s="54">
        <f t="shared" si="943"/>
        <v>0.85</v>
      </c>
      <c r="I3245" s="54">
        <f t="shared" si="943"/>
        <v>0.85</v>
      </c>
    </row>
    <row r="3246" spans="1:9" x14ac:dyDescent="0.25">
      <c r="A3246" s="54" t="str">
        <f t="shared" si="910"/>
        <v>BAU, cost</v>
      </c>
      <c r="B3246" s="54">
        <v>4</v>
      </c>
      <c r="C3246" s="54" t="str">
        <f t="shared" ref="C3246:I3246" si="944">C2400</f>
        <v>South East</v>
      </c>
      <c r="D3246" s="54">
        <f t="shared" si="944"/>
        <v>2</v>
      </c>
      <c r="E3246" s="54">
        <f t="shared" si="944"/>
        <v>2010</v>
      </c>
      <c r="F3246" s="54" t="str">
        <f t="shared" si="944"/>
        <v>MSW-like C&amp;I, average 2010/11</v>
      </c>
      <c r="G3246" s="54">
        <f t="shared" si="944"/>
        <v>4</v>
      </c>
      <c r="H3246" s="54">
        <f t="shared" si="944"/>
        <v>1</v>
      </c>
      <c r="I3246" s="54">
        <f t="shared" si="944"/>
        <v>1</v>
      </c>
    </row>
    <row r="3247" spans="1:9" x14ac:dyDescent="0.25">
      <c r="A3247" s="54" t="str">
        <f t="shared" si="910"/>
        <v>BAU, cost</v>
      </c>
      <c r="B3247" s="54">
        <v>4</v>
      </c>
      <c r="C3247" s="54" t="str">
        <f t="shared" ref="C3247:I3247" si="945">C2401</f>
        <v>South East</v>
      </c>
      <c r="D3247" s="54">
        <f t="shared" si="945"/>
        <v>2</v>
      </c>
      <c r="E3247" s="54">
        <f t="shared" si="945"/>
        <v>2011</v>
      </c>
      <c r="F3247" s="54" t="str">
        <f t="shared" si="945"/>
        <v>Householders, average 2006/07</v>
      </c>
      <c r="G3247" s="54">
        <f t="shared" si="945"/>
        <v>1</v>
      </c>
      <c r="H3247" s="54">
        <f t="shared" si="945"/>
        <v>0.03</v>
      </c>
      <c r="I3247" s="54">
        <f t="shared" si="945"/>
        <v>0.03</v>
      </c>
    </row>
    <row r="3248" spans="1:9" x14ac:dyDescent="0.25">
      <c r="A3248" s="54" t="str">
        <f t="shared" si="910"/>
        <v>BAU, cost</v>
      </c>
      <c r="B3248" s="54">
        <v>4</v>
      </c>
      <c r="C3248" s="54" t="str">
        <f t="shared" ref="C3248:I3248" si="946">C2402</f>
        <v>South East</v>
      </c>
      <c r="D3248" s="54">
        <f t="shared" si="946"/>
        <v>2</v>
      </c>
      <c r="E3248" s="54">
        <f t="shared" si="946"/>
        <v>2011</v>
      </c>
      <c r="F3248" s="54" t="str">
        <f t="shared" si="946"/>
        <v>Householders, average 2010/11</v>
      </c>
      <c r="G3248" s="54">
        <f t="shared" si="946"/>
        <v>2</v>
      </c>
      <c r="H3248" s="54">
        <f t="shared" si="946"/>
        <v>0.97</v>
      </c>
      <c r="I3248" s="54">
        <f t="shared" si="946"/>
        <v>0.97</v>
      </c>
    </row>
    <row r="3249" spans="1:9" x14ac:dyDescent="0.25">
      <c r="A3249" s="54" t="str">
        <f t="shared" si="910"/>
        <v>BAU, cost</v>
      </c>
      <c r="B3249" s="54">
        <v>4</v>
      </c>
      <c r="C3249" s="54" t="str">
        <f t="shared" ref="C3249:I3249" si="947">C2403</f>
        <v>South East</v>
      </c>
      <c r="D3249" s="54">
        <f t="shared" si="947"/>
        <v>2</v>
      </c>
      <c r="E3249" s="54">
        <f t="shared" si="947"/>
        <v>2011</v>
      </c>
      <c r="F3249" s="54" t="str">
        <f t="shared" si="947"/>
        <v>MSW-like C&amp;I, average 2010/11</v>
      </c>
      <c r="G3249" s="54">
        <f t="shared" si="947"/>
        <v>4</v>
      </c>
      <c r="H3249" s="54">
        <f t="shared" si="947"/>
        <v>0.95</v>
      </c>
      <c r="I3249" s="54">
        <f t="shared" si="947"/>
        <v>0.95</v>
      </c>
    </row>
    <row r="3250" spans="1:9" x14ac:dyDescent="0.25">
      <c r="A3250" s="54" t="str">
        <f t="shared" si="910"/>
        <v>BAU, cost</v>
      </c>
      <c r="B3250" s="54">
        <v>4</v>
      </c>
      <c r="C3250" s="54" t="str">
        <f t="shared" ref="C3250:I3250" si="948">C2404</f>
        <v>South East</v>
      </c>
      <c r="D3250" s="54">
        <f t="shared" si="948"/>
        <v>2</v>
      </c>
      <c r="E3250" s="54">
        <f t="shared" si="948"/>
        <v>2011</v>
      </c>
      <c r="F3250" s="54" t="str">
        <f t="shared" si="948"/>
        <v>MSW-like C&amp;I, optimum sorting</v>
      </c>
      <c r="G3250" s="54">
        <f t="shared" si="948"/>
        <v>5</v>
      </c>
      <c r="H3250" s="54">
        <f t="shared" si="948"/>
        <v>0.05</v>
      </c>
      <c r="I3250" s="54">
        <f t="shared" si="948"/>
        <v>0.05</v>
      </c>
    </row>
    <row r="3251" spans="1:9" x14ac:dyDescent="0.25">
      <c r="A3251" s="54" t="str">
        <f t="shared" si="910"/>
        <v>BAU, cost</v>
      </c>
      <c r="B3251" s="54">
        <v>4</v>
      </c>
      <c r="C3251" s="54" t="str">
        <f t="shared" ref="C3251:I3251" si="949">C2405</f>
        <v>South East</v>
      </c>
      <c r="D3251" s="54">
        <f t="shared" si="949"/>
        <v>2</v>
      </c>
      <c r="E3251" s="54">
        <f t="shared" si="949"/>
        <v>2012</v>
      </c>
      <c r="F3251" s="54" t="str">
        <f t="shared" si="949"/>
        <v>Householders, average 2010/11</v>
      </c>
      <c r="G3251" s="54">
        <f t="shared" si="949"/>
        <v>2</v>
      </c>
      <c r="H3251" s="54">
        <f t="shared" si="949"/>
        <v>1</v>
      </c>
      <c r="I3251" s="54">
        <f t="shared" si="949"/>
        <v>1</v>
      </c>
    </row>
    <row r="3252" spans="1:9" x14ac:dyDescent="0.25">
      <c r="A3252" s="54" t="str">
        <f t="shared" si="910"/>
        <v>BAU, cost</v>
      </c>
      <c r="B3252" s="54">
        <v>4</v>
      </c>
      <c r="C3252" s="54" t="str">
        <f t="shared" ref="C3252:I3252" si="950">C2406</f>
        <v>South East</v>
      </c>
      <c r="D3252" s="54">
        <f t="shared" si="950"/>
        <v>2</v>
      </c>
      <c r="E3252" s="54">
        <f t="shared" si="950"/>
        <v>2012</v>
      </c>
      <c r="F3252" s="54" t="str">
        <f t="shared" si="950"/>
        <v>MSW-like C&amp;I, average 2010/11</v>
      </c>
      <c r="G3252" s="54">
        <f t="shared" si="950"/>
        <v>4</v>
      </c>
      <c r="H3252" s="54">
        <f t="shared" si="950"/>
        <v>0.93799999999999994</v>
      </c>
      <c r="I3252" s="54">
        <f t="shared" si="950"/>
        <v>0.93799999999999994</v>
      </c>
    </row>
    <row r="3253" spans="1:9" x14ac:dyDescent="0.25">
      <c r="A3253" s="54" t="str">
        <f t="shared" si="910"/>
        <v>BAU, cost</v>
      </c>
      <c r="B3253" s="54">
        <v>4</v>
      </c>
      <c r="C3253" s="54" t="str">
        <f t="shared" ref="C3253:I3253" si="951">C2407</f>
        <v>South East</v>
      </c>
      <c r="D3253" s="54">
        <f t="shared" si="951"/>
        <v>2</v>
      </c>
      <c r="E3253" s="54">
        <f t="shared" si="951"/>
        <v>2012</v>
      </c>
      <c r="F3253" s="54" t="str">
        <f t="shared" si="951"/>
        <v>MSW-like C&amp;I, optimum sorting</v>
      </c>
      <c r="G3253" s="54">
        <f t="shared" si="951"/>
        <v>5</v>
      </c>
      <c r="H3253" s="54">
        <f t="shared" si="951"/>
        <v>6.2E-2</v>
      </c>
      <c r="I3253" s="54">
        <f t="shared" si="951"/>
        <v>6.2E-2</v>
      </c>
    </row>
    <row r="3254" spans="1:9" x14ac:dyDescent="0.25">
      <c r="A3254" s="54" t="str">
        <f t="shared" si="910"/>
        <v>BAU, cost</v>
      </c>
      <c r="B3254" s="54">
        <v>4</v>
      </c>
      <c r="C3254" s="54" t="str">
        <f t="shared" ref="C3254:I3254" si="952">C2408</f>
        <v>South East</v>
      </c>
      <c r="D3254" s="54">
        <f t="shared" si="952"/>
        <v>2</v>
      </c>
      <c r="E3254" s="54">
        <f t="shared" si="952"/>
        <v>2013</v>
      </c>
      <c r="F3254" s="54" t="str">
        <f t="shared" si="952"/>
        <v>Householders, average 2010/11</v>
      </c>
      <c r="G3254" s="54">
        <f t="shared" si="952"/>
        <v>2</v>
      </c>
      <c r="H3254" s="54">
        <f t="shared" si="952"/>
        <v>0.97899999999999998</v>
      </c>
      <c r="I3254" s="54">
        <f t="shared" si="952"/>
        <v>0.97899999999999998</v>
      </c>
    </row>
    <row r="3255" spans="1:9" x14ac:dyDescent="0.25">
      <c r="A3255" s="54" t="str">
        <f t="shared" si="910"/>
        <v>BAU, cost</v>
      </c>
      <c r="B3255" s="54">
        <v>4</v>
      </c>
      <c r="C3255" s="54" t="str">
        <f t="shared" ref="C3255:I3255" si="953">C2409</f>
        <v>South East</v>
      </c>
      <c r="D3255" s="54">
        <f t="shared" si="953"/>
        <v>2</v>
      </c>
      <c r="E3255" s="54">
        <f t="shared" si="953"/>
        <v>2013</v>
      </c>
      <c r="F3255" s="54" t="str">
        <f t="shared" si="953"/>
        <v>Households, optimum sorting</v>
      </c>
      <c r="G3255" s="54">
        <f t="shared" si="953"/>
        <v>3</v>
      </c>
      <c r="H3255" s="54">
        <f t="shared" si="953"/>
        <v>2.1000000000000001E-2</v>
      </c>
      <c r="I3255" s="54">
        <f t="shared" si="953"/>
        <v>2.1000000000000001E-2</v>
      </c>
    </row>
    <row r="3256" spans="1:9" x14ac:dyDescent="0.25">
      <c r="A3256" s="54" t="str">
        <f t="shared" si="910"/>
        <v>BAU, cost</v>
      </c>
      <c r="B3256" s="54">
        <v>4</v>
      </c>
      <c r="C3256" s="54" t="str">
        <f t="shared" ref="C3256:I3256" si="954">C2410</f>
        <v>South East</v>
      </c>
      <c r="D3256" s="54">
        <f t="shared" si="954"/>
        <v>2</v>
      </c>
      <c r="E3256" s="54">
        <f t="shared" si="954"/>
        <v>2013</v>
      </c>
      <c r="F3256" s="54" t="str">
        <f t="shared" si="954"/>
        <v>MSW-like C&amp;I, average 2010/11</v>
      </c>
      <c r="G3256" s="54">
        <f t="shared" si="954"/>
        <v>4</v>
      </c>
      <c r="H3256" s="54">
        <f t="shared" si="954"/>
        <v>0.92100000000000004</v>
      </c>
      <c r="I3256" s="54">
        <f t="shared" si="954"/>
        <v>0.92100000000000004</v>
      </c>
    </row>
    <row r="3257" spans="1:9" x14ac:dyDescent="0.25">
      <c r="A3257" s="54" t="str">
        <f t="shared" si="910"/>
        <v>BAU, cost</v>
      </c>
      <c r="B3257" s="54">
        <v>4</v>
      </c>
      <c r="C3257" s="54" t="str">
        <f t="shared" ref="C3257:I3257" si="955">C2411</f>
        <v>South East</v>
      </c>
      <c r="D3257" s="54">
        <f t="shared" si="955"/>
        <v>2</v>
      </c>
      <c r="E3257" s="54">
        <f t="shared" si="955"/>
        <v>2013</v>
      </c>
      <c r="F3257" s="54" t="str">
        <f t="shared" si="955"/>
        <v>MSW-like C&amp;I, optimum sorting</v>
      </c>
      <c r="G3257" s="54">
        <f t="shared" si="955"/>
        <v>5</v>
      </c>
      <c r="H3257" s="54">
        <f t="shared" si="955"/>
        <v>7.9000000000000001E-2</v>
      </c>
      <c r="I3257" s="54">
        <f t="shared" si="955"/>
        <v>7.9000000000000001E-2</v>
      </c>
    </row>
    <row r="3258" spans="1:9" x14ac:dyDescent="0.25">
      <c r="A3258" s="54" t="str">
        <f t="shared" si="910"/>
        <v>BAU, cost</v>
      </c>
      <c r="B3258" s="54">
        <v>4</v>
      </c>
      <c r="C3258" s="54" t="str">
        <f t="shared" ref="C3258:I3258" si="956">C2412</f>
        <v>South East</v>
      </c>
      <c r="D3258" s="54">
        <f t="shared" si="956"/>
        <v>2</v>
      </c>
      <c r="E3258" s="54">
        <f t="shared" si="956"/>
        <v>2014</v>
      </c>
      <c r="F3258" s="54" t="str">
        <f t="shared" si="956"/>
        <v>Householders, average 2010/11</v>
      </c>
      <c r="G3258" s="54">
        <f t="shared" si="956"/>
        <v>2</v>
      </c>
      <c r="H3258" s="54">
        <f t="shared" si="956"/>
        <v>0.95799999999999996</v>
      </c>
      <c r="I3258" s="54">
        <f t="shared" si="956"/>
        <v>0.95799999999999996</v>
      </c>
    </row>
    <row r="3259" spans="1:9" x14ac:dyDescent="0.25">
      <c r="A3259" s="54" t="str">
        <f t="shared" si="910"/>
        <v>BAU, cost</v>
      </c>
      <c r="B3259" s="54">
        <v>4</v>
      </c>
      <c r="C3259" s="54" t="str">
        <f t="shared" ref="C3259:I3259" si="957">C2413</f>
        <v>South East</v>
      </c>
      <c r="D3259" s="54">
        <f t="shared" si="957"/>
        <v>2</v>
      </c>
      <c r="E3259" s="54">
        <f t="shared" si="957"/>
        <v>2014</v>
      </c>
      <c r="F3259" s="54" t="str">
        <f t="shared" si="957"/>
        <v>Households, optimum sorting</v>
      </c>
      <c r="G3259" s="54">
        <f t="shared" si="957"/>
        <v>3</v>
      </c>
      <c r="H3259" s="54">
        <f t="shared" si="957"/>
        <v>4.2000000000000003E-2</v>
      </c>
      <c r="I3259" s="54">
        <f t="shared" si="957"/>
        <v>4.2000000000000003E-2</v>
      </c>
    </row>
    <row r="3260" spans="1:9" x14ac:dyDescent="0.25">
      <c r="A3260" s="54" t="str">
        <f t="shared" si="910"/>
        <v>BAU, cost</v>
      </c>
      <c r="B3260" s="54">
        <v>4</v>
      </c>
      <c r="C3260" s="54" t="str">
        <f t="shared" ref="C3260:I3260" si="958">C2414</f>
        <v>South East</v>
      </c>
      <c r="D3260" s="54">
        <f t="shared" si="958"/>
        <v>2</v>
      </c>
      <c r="E3260" s="54">
        <f t="shared" si="958"/>
        <v>2014</v>
      </c>
      <c r="F3260" s="54" t="str">
        <f t="shared" si="958"/>
        <v>MSW-like C&amp;I, average 2010/11</v>
      </c>
      <c r="G3260" s="54">
        <f t="shared" si="958"/>
        <v>4</v>
      </c>
      <c r="H3260" s="54">
        <f t="shared" si="958"/>
        <v>0.90300000000000002</v>
      </c>
      <c r="I3260" s="54">
        <f t="shared" si="958"/>
        <v>0.90300000000000002</v>
      </c>
    </row>
    <row r="3261" spans="1:9" x14ac:dyDescent="0.25">
      <c r="A3261" s="54" t="str">
        <f t="shared" si="910"/>
        <v>BAU, cost</v>
      </c>
      <c r="B3261" s="54">
        <v>4</v>
      </c>
      <c r="C3261" s="54" t="str">
        <f t="shared" ref="C3261:I3261" si="959">C2415</f>
        <v>South East</v>
      </c>
      <c r="D3261" s="54">
        <f t="shared" si="959"/>
        <v>2</v>
      </c>
      <c r="E3261" s="54">
        <f t="shared" si="959"/>
        <v>2014</v>
      </c>
      <c r="F3261" s="54" t="str">
        <f t="shared" si="959"/>
        <v>MSW-like C&amp;I, optimum sorting</v>
      </c>
      <c r="G3261" s="54">
        <f t="shared" si="959"/>
        <v>5</v>
      </c>
      <c r="H3261" s="54">
        <f t="shared" si="959"/>
        <v>9.7000000000000003E-2</v>
      </c>
      <c r="I3261" s="54">
        <f t="shared" si="959"/>
        <v>9.7000000000000003E-2</v>
      </c>
    </row>
    <row r="3262" spans="1:9" x14ac:dyDescent="0.25">
      <c r="A3262" s="54" t="str">
        <f t="shared" si="910"/>
        <v>BAU, cost</v>
      </c>
      <c r="B3262" s="54">
        <v>4</v>
      </c>
      <c r="C3262" s="54" t="str">
        <f t="shared" ref="C3262:I3262" si="960">C2416</f>
        <v>South East</v>
      </c>
      <c r="D3262" s="54">
        <f t="shared" si="960"/>
        <v>2</v>
      </c>
      <c r="E3262" s="54">
        <f t="shared" si="960"/>
        <v>2015</v>
      </c>
      <c r="F3262" s="54" t="str">
        <f t="shared" si="960"/>
        <v>Householders, average 2010/11</v>
      </c>
      <c r="G3262" s="54">
        <f t="shared" si="960"/>
        <v>2</v>
      </c>
      <c r="H3262" s="54">
        <f t="shared" si="960"/>
        <v>0.93699999999999994</v>
      </c>
      <c r="I3262" s="54">
        <f t="shared" si="960"/>
        <v>0.93699999999999994</v>
      </c>
    </row>
    <row r="3263" spans="1:9" x14ac:dyDescent="0.25">
      <c r="A3263" s="54" t="str">
        <f t="shared" si="910"/>
        <v>BAU, cost</v>
      </c>
      <c r="B3263" s="54">
        <v>4</v>
      </c>
      <c r="C3263" s="54" t="str">
        <f t="shared" ref="C3263:I3263" si="961">C2417</f>
        <v>South East</v>
      </c>
      <c r="D3263" s="54">
        <f t="shared" si="961"/>
        <v>2</v>
      </c>
      <c r="E3263" s="54">
        <f t="shared" si="961"/>
        <v>2015</v>
      </c>
      <c r="F3263" s="54" t="str">
        <f t="shared" si="961"/>
        <v>Households, optimum sorting</v>
      </c>
      <c r="G3263" s="54">
        <f t="shared" si="961"/>
        <v>3</v>
      </c>
      <c r="H3263" s="54">
        <f t="shared" si="961"/>
        <v>6.3E-2</v>
      </c>
      <c r="I3263" s="54">
        <f t="shared" si="961"/>
        <v>6.3E-2</v>
      </c>
    </row>
    <row r="3264" spans="1:9" x14ac:dyDescent="0.25">
      <c r="A3264" s="54" t="str">
        <f t="shared" si="910"/>
        <v>BAU, cost</v>
      </c>
      <c r="B3264" s="54">
        <v>4</v>
      </c>
      <c r="C3264" s="54" t="str">
        <f t="shared" ref="C3264:I3264" si="962">C2418</f>
        <v>South East</v>
      </c>
      <c r="D3264" s="54">
        <f t="shared" si="962"/>
        <v>2</v>
      </c>
      <c r="E3264" s="54">
        <f t="shared" si="962"/>
        <v>2015</v>
      </c>
      <c r="F3264" s="54" t="str">
        <f t="shared" si="962"/>
        <v>MSW-like C&amp;I, average 2010/11</v>
      </c>
      <c r="G3264" s="54">
        <f t="shared" si="962"/>
        <v>4</v>
      </c>
      <c r="H3264" s="54">
        <f t="shared" si="962"/>
        <v>0.88600000000000001</v>
      </c>
      <c r="I3264" s="54">
        <f t="shared" si="962"/>
        <v>0.88600000000000001</v>
      </c>
    </row>
    <row r="3265" spans="1:9" x14ac:dyDescent="0.25">
      <c r="A3265" s="54" t="str">
        <f t="shared" si="910"/>
        <v>BAU, cost</v>
      </c>
      <c r="B3265" s="54">
        <v>4</v>
      </c>
      <c r="C3265" s="54" t="str">
        <f t="shared" ref="C3265:I3265" si="963">C2419</f>
        <v>South East</v>
      </c>
      <c r="D3265" s="54">
        <f t="shared" si="963"/>
        <v>2</v>
      </c>
      <c r="E3265" s="54">
        <f t="shared" si="963"/>
        <v>2015</v>
      </c>
      <c r="F3265" s="54" t="str">
        <f t="shared" si="963"/>
        <v>MSW-like C&amp;I, optimum sorting</v>
      </c>
      <c r="G3265" s="54">
        <f t="shared" si="963"/>
        <v>5</v>
      </c>
      <c r="H3265" s="54">
        <f t="shared" si="963"/>
        <v>0.114</v>
      </c>
      <c r="I3265" s="54">
        <f t="shared" si="963"/>
        <v>0.114</v>
      </c>
    </row>
    <row r="3266" spans="1:9" x14ac:dyDescent="0.25">
      <c r="A3266" s="54" t="str">
        <f t="shared" si="910"/>
        <v>BAU, cost</v>
      </c>
      <c r="B3266" s="54">
        <v>4</v>
      </c>
      <c r="C3266" s="54" t="str">
        <f t="shared" ref="C3266:I3266" si="964">C2420</f>
        <v>South East</v>
      </c>
      <c r="D3266" s="54">
        <f t="shared" si="964"/>
        <v>2</v>
      </c>
      <c r="E3266" s="54">
        <f t="shared" si="964"/>
        <v>2016</v>
      </c>
      <c r="F3266" s="54" t="str">
        <f t="shared" si="964"/>
        <v>Householders, average 2010/11</v>
      </c>
      <c r="G3266" s="54">
        <f t="shared" si="964"/>
        <v>2</v>
      </c>
      <c r="H3266" s="54">
        <f t="shared" si="964"/>
        <v>0.91599999999999993</v>
      </c>
      <c r="I3266" s="54">
        <f t="shared" si="964"/>
        <v>0.91599999999999993</v>
      </c>
    </row>
    <row r="3267" spans="1:9" x14ac:dyDescent="0.25">
      <c r="A3267" s="54" t="str">
        <f t="shared" si="910"/>
        <v>BAU, cost</v>
      </c>
      <c r="B3267" s="54">
        <v>4</v>
      </c>
      <c r="C3267" s="54" t="str">
        <f t="shared" ref="C3267:I3267" si="965">C2421</f>
        <v>South East</v>
      </c>
      <c r="D3267" s="54">
        <f t="shared" si="965"/>
        <v>2</v>
      </c>
      <c r="E3267" s="54">
        <f t="shared" si="965"/>
        <v>2016</v>
      </c>
      <c r="F3267" s="54" t="str">
        <f t="shared" si="965"/>
        <v>Households, optimum sorting</v>
      </c>
      <c r="G3267" s="54">
        <f t="shared" si="965"/>
        <v>3</v>
      </c>
      <c r="H3267" s="54">
        <f t="shared" si="965"/>
        <v>8.4000000000000005E-2</v>
      </c>
      <c r="I3267" s="54">
        <f t="shared" si="965"/>
        <v>8.4000000000000005E-2</v>
      </c>
    </row>
    <row r="3268" spans="1:9" x14ac:dyDescent="0.25">
      <c r="A3268" s="54" t="str">
        <f t="shared" si="910"/>
        <v>BAU, cost</v>
      </c>
      <c r="B3268" s="54">
        <v>4</v>
      </c>
      <c r="C3268" s="54" t="str">
        <f t="shared" ref="C3268:I3268" si="966">C2422</f>
        <v>South East</v>
      </c>
      <c r="D3268" s="54">
        <f t="shared" si="966"/>
        <v>2</v>
      </c>
      <c r="E3268" s="54">
        <f t="shared" si="966"/>
        <v>2017</v>
      </c>
      <c r="F3268" s="54" t="str">
        <f t="shared" si="966"/>
        <v>MSW-like C&amp;I, average 2010/11</v>
      </c>
      <c r="G3268" s="54">
        <f t="shared" si="966"/>
        <v>4</v>
      </c>
      <c r="H3268" s="54">
        <f t="shared" si="966"/>
        <v>0.85399999999999998</v>
      </c>
      <c r="I3268" s="54">
        <f t="shared" si="966"/>
        <v>0.85399999999999998</v>
      </c>
    </row>
    <row r="3269" spans="1:9" x14ac:dyDescent="0.25">
      <c r="A3269" s="54" t="str">
        <f t="shared" si="910"/>
        <v>BAU, cost</v>
      </c>
      <c r="B3269" s="54">
        <v>4</v>
      </c>
      <c r="C3269" s="54" t="str">
        <f t="shared" ref="C3269:I3269" si="967">C2423</f>
        <v>South East</v>
      </c>
      <c r="D3269" s="54">
        <f t="shared" si="967"/>
        <v>2</v>
      </c>
      <c r="E3269" s="54">
        <f t="shared" si="967"/>
        <v>2017</v>
      </c>
      <c r="F3269" s="54" t="str">
        <f t="shared" si="967"/>
        <v>MSW-like C&amp;I, optimum sorting</v>
      </c>
      <c r="G3269" s="54">
        <f t="shared" si="967"/>
        <v>5</v>
      </c>
      <c r="H3269" s="54">
        <f t="shared" si="967"/>
        <v>0.14600000000000002</v>
      </c>
      <c r="I3269" s="54">
        <f t="shared" si="967"/>
        <v>0.14600000000000002</v>
      </c>
    </row>
    <row r="3270" spans="1:9" x14ac:dyDescent="0.25">
      <c r="A3270" s="54" t="str">
        <f t="shared" si="910"/>
        <v>BAU, cost</v>
      </c>
      <c r="B3270" s="54">
        <v>4</v>
      </c>
      <c r="C3270" s="54" t="str">
        <f t="shared" ref="C3270:I3270" si="968">C2424</f>
        <v>South East</v>
      </c>
      <c r="D3270" s="54">
        <f t="shared" si="968"/>
        <v>2</v>
      </c>
      <c r="E3270" s="54">
        <f t="shared" si="968"/>
        <v>2017</v>
      </c>
      <c r="F3270" s="54" t="str">
        <f t="shared" si="968"/>
        <v>Householders, average 2010/11</v>
      </c>
      <c r="G3270" s="54">
        <f t="shared" si="968"/>
        <v>2</v>
      </c>
      <c r="H3270" s="54">
        <f t="shared" si="968"/>
        <v>0.88349999999999995</v>
      </c>
      <c r="I3270" s="54">
        <f t="shared" si="968"/>
        <v>0.88349999999999995</v>
      </c>
    </row>
    <row r="3271" spans="1:9" x14ac:dyDescent="0.25">
      <c r="A3271" s="54" t="str">
        <f t="shared" si="910"/>
        <v>BAU, cost</v>
      </c>
      <c r="B3271" s="54">
        <v>4</v>
      </c>
      <c r="C3271" s="54" t="str">
        <f t="shared" ref="C3271:I3271" si="969">C2425</f>
        <v>South East</v>
      </c>
      <c r="D3271" s="54">
        <f t="shared" si="969"/>
        <v>2</v>
      </c>
      <c r="E3271" s="54">
        <f t="shared" si="969"/>
        <v>2017</v>
      </c>
      <c r="F3271" s="54" t="str">
        <f t="shared" si="969"/>
        <v>Households, optimum sorting</v>
      </c>
      <c r="G3271" s="54">
        <f t="shared" si="969"/>
        <v>3</v>
      </c>
      <c r="H3271" s="54">
        <f t="shared" si="969"/>
        <v>0.11650000000000001</v>
      </c>
      <c r="I3271" s="54">
        <f t="shared" si="969"/>
        <v>0.11650000000000001</v>
      </c>
    </row>
    <row r="3272" spans="1:9" x14ac:dyDescent="0.25">
      <c r="A3272" s="54" t="str">
        <f t="shared" si="910"/>
        <v>BAU, cost</v>
      </c>
      <c r="B3272" s="54">
        <v>4</v>
      </c>
      <c r="C3272" s="54" t="str">
        <f t="shared" ref="C3272:I3272" si="970">C2426</f>
        <v>South East</v>
      </c>
      <c r="D3272" s="54">
        <f t="shared" si="970"/>
        <v>2</v>
      </c>
      <c r="E3272" s="54">
        <f t="shared" si="970"/>
        <v>2018</v>
      </c>
      <c r="F3272" s="54" t="str">
        <f t="shared" si="970"/>
        <v>MSW-like C&amp;I, average 2010/11</v>
      </c>
      <c r="G3272" s="54">
        <f t="shared" si="970"/>
        <v>4</v>
      </c>
      <c r="H3272" s="54">
        <f t="shared" si="970"/>
        <v>0.82199999999999995</v>
      </c>
      <c r="I3272" s="54">
        <f t="shared" si="970"/>
        <v>0.82199999999999995</v>
      </c>
    </row>
    <row r="3273" spans="1:9" x14ac:dyDescent="0.25">
      <c r="A3273" s="54" t="str">
        <f t="shared" si="910"/>
        <v>BAU, cost</v>
      </c>
      <c r="B3273" s="54">
        <v>4</v>
      </c>
      <c r="C3273" s="54" t="str">
        <f t="shared" ref="C3273:I3273" si="971">C2427</f>
        <v>South East</v>
      </c>
      <c r="D3273" s="54">
        <f t="shared" si="971"/>
        <v>2</v>
      </c>
      <c r="E3273" s="54">
        <f t="shared" si="971"/>
        <v>2018</v>
      </c>
      <c r="F3273" s="54" t="str">
        <f t="shared" si="971"/>
        <v>MSW-like C&amp;I, optimum sorting</v>
      </c>
      <c r="G3273" s="54">
        <f t="shared" si="971"/>
        <v>5</v>
      </c>
      <c r="H3273" s="54">
        <f t="shared" si="971"/>
        <v>0.17800000000000002</v>
      </c>
      <c r="I3273" s="54">
        <f t="shared" si="971"/>
        <v>0.17800000000000002</v>
      </c>
    </row>
    <row r="3274" spans="1:9" x14ac:dyDescent="0.25">
      <c r="A3274" s="54" t="str">
        <f t="shared" si="910"/>
        <v>BAU, cost</v>
      </c>
      <c r="B3274" s="54">
        <v>4</v>
      </c>
      <c r="C3274" s="54" t="str">
        <f t="shared" ref="C3274:I3274" si="972">C2428</f>
        <v>South East</v>
      </c>
      <c r="D3274" s="54">
        <f t="shared" si="972"/>
        <v>2</v>
      </c>
      <c r="E3274" s="54">
        <f t="shared" si="972"/>
        <v>2018</v>
      </c>
      <c r="F3274" s="54" t="str">
        <f t="shared" si="972"/>
        <v>Householders, average 2010/11</v>
      </c>
      <c r="G3274" s="54">
        <f t="shared" si="972"/>
        <v>2</v>
      </c>
      <c r="H3274" s="54">
        <f t="shared" si="972"/>
        <v>0.85099999999999998</v>
      </c>
      <c r="I3274" s="54">
        <f t="shared" si="972"/>
        <v>0.85099999999999998</v>
      </c>
    </row>
    <row r="3275" spans="1:9" x14ac:dyDescent="0.25">
      <c r="A3275" s="54" t="str">
        <f t="shared" si="910"/>
        <v>BAU, cost</v>
      </c>
      <c r="B3275" s="54">
        <v>4</v>
      </c>
      <c r="C3275" s="54" t="str">
        <f t="shared" ref="C3275:I3275" si="973">C2429</f>
        <v>South East</v>
      </c>
      <c r="D3275" s="54">
        <f t="shared" si="973"/>
        <v>2</v>
      </c>
      <c r="E3275" s="54">
        <f t="shared" si="973"/>
        <v>2018</v>
      </c>
      <c r="F3275" s="54" t="str">
        <f t="shared" si="973"/>
        <v>Households, optimum sorting</v>
      </c>
      <c r="G3275" s="54">
        <f t="shared" si="973"/>
        <v>3</v>
      </c>
      <c r="H3275" s="54">
        <f t="shared" si="973"/>
        <v>0.14900000000000002</v>
      </c>
      <c r="I3275" s="54">
        <f t="shared" si="973"/>
        <v>0.14900000000000002</v>
      </c>
    </row>
    <row r="3276" spans="1:9" x14ac:dyDescent="0.25">
      <c r="A3276" s="54" t="str">
        <f t="shared" si="910"/>
        <v>BAU, cost</v>
      </c>
      <c r="B3276" s="54">
        <v>4</v>
      </c>
      <c r="C3276" s="54" t="str">
        <f t="shared" ref="C3276:I3276" si="974">C2430</f>
        <v>South East</v>
      </c>
      <c r="D3276" s="54">
        <f t="shared" si="974"/>
        <v>2</v>
      </c>
      <c r="E3276" s="54">
        <f t="shared" si="974"/>
        <v>2019</v>
      </c>
      <c r="F3276" s="54" t="str">
        <f t="shared" si="974"/>
        <v>MSW-like C&amp;I, average 2010/11</v>
      </c>
      <c r="G3276" s="54">
        <f t="shared" si="974"/>
        <v>4</v>
      </c>
      <c r="H3276" s="54">
        <f t="shared" si="974"/>
        <v>0.78999999999999992</v>
      </c>
      <c r="I3276" s="54">
        <f t="shared" si="974"/>
        <v>0.78999999999999992</v>
      </c>
    </row>
    <row r="3277" spans="1:9" x14ac:dyDescent="0.25">
      <c r="A3277" s="54" t="str">
        <f t="shared" ref="A3277:A3340" si="975">A2431</f>
        <v>BAU, cost</v>
      </c>
      <c r="B3277" s="54">
        <v>4</v>
      </c>
      <c r="C3277" s="54" t="str">
        <f t="shared" ref="C3277:I3277" si="976">C2431</f>
        <v>South East</v>
      </c>
      <c r="D3277" s="54">
        <f t="shared" si="976"/>
        <v>2</v>
      </c>
      <c r="E3277" s="54">
        <f t="shared" si="976"/>
        <v>2019</v>
      </c>
      <c r="F3277" s="54" t="str">
        <f t="shared" si="976"/>
        <v>MSW-like C&amp;I, optimum sorting</v>
      </c>
      <c r="G3277" s="54">
        <f t="shared" si="976"/>
        <v>5</v>
      </c>
      <c r="H3277" s="54">
        <f t="shared" si="976"/>
        <v>0.21000000000000002</v>
      </c>
      <c r="I3277" s="54">
        <f t="shared" si="976"/>
        <v>0.21000000000000002</v>
      </c>
    </row>
    <row r="3278" spans="1:9" x14ac:dyDescent="0.25">
      <c r="A3278" s="54" t="str">
        <f t="shared" si="975"/>
        <v>BAU, cost</v>
      </c>
      <c r="B3278" s="54">
        <v>4</v>
      </c>
      <c r="C3278" s="54" t="str">
        <f t="shared" ref="C3278:I3278" si="977">C2432</f>
        <v>South East</v>
      </c>
      <c r="D3278" s="54">
        <f t="shared" si="977"/>
        <v>2</v>
      </c>
      <c r="E3278" s="54">
        <f t="shared" si="977"/>
        <v>2019</v>
      </c>
      <c r="F3278" s="54" t="str">
        <f t="shared" si="977"/>
        <v>Householders, average 2010/11</v>
      </c>
      <c r="G3278" s="54">
        <f t="shared" si="977"/>
        <v>2</v>
      </c>
      <c r="H3278" s="54">
        <f t="shared" si="977"/>
        <v>0.81850000000000001</v>
      </c>
      <c r="I3278" s="54">
        <f t="shared" si="977"/>
        <v>0.81850000000000001</v>
      </c>
    </row>
    <row r="3279" spans="1:9" x14ac:dyDescent="0.25">
      <c r="A3279" s="54" t="str">
        <f t="shared" si="975"/>
        <v>BAU, cost</v>
      </c>
      <c r="B3279" s="54">
        <v>4</v>
      </c>
      <c r="C3279" s="54" t="str">
        <f t="shared" ref="C3279:I3279" si="978">C2433</f>
        <v>South East</v>
      </c>
      <c r="D3279" s="54">
        <f t="shared" si="978"/>
        <v>2</v>
      </c>
      <c r="E3279" s="54">
        <f t="shared" si="978"/>
        <v>2019</v>
      </c>
      <c r="F3279" s="54" t="str">
        <f t="shared" si="978"/>
        <v>Households, optimum sorting</v>
      </c>
      <c r="G3279" s="54">
        <f t="shared" si="978"/>
        <v>3</v>
      </c>
      <c r="H3279" s="54">
        <f t="shared" si="978"/>
        <v>0.18150000000000002</v>
      </c>
      <c r="I3279" s="54">
        <f t="shared" si="978"/>
        <v>0.18150000000000002</v>
      </c>
    </row>
    <row r="3280" spans="1:9" x14ac:dyDescent="0.25">
      <c r="A3280" s="54" t="str">
        <f t="shared" si="975"/>
        <v>BAU, cost</v>
      </c>
      <c r="B3280" s="54">
        <v>4</v>
      </c>
      <c r="C3280" s="54" t="str">
        <f t="shared" ref="C3280:I3280" si="979">C2434</f>
        <v>South East</v>
      </c>
      <c r="D3280" s="54">
        <f t="shared" si="979"/>
        <v>2</v>
      </c>
      <c r="E3280" s="54">
        <f t="shared" si="979"/>
        <v>2020</v>
      </c>
      <c r="F3280" s="54" t="str">
        <f t="shared" si="979"/>
        <v>MSW-like C&amp;I, average 2010/11</v>
      </c>
      <c r="G3280" s="54">
        <f t="shared" si="979"/>
        <v>4</v>
      </c>
      <c r="H3280" s="54">
        <f t="shared" si="979"/>
        <v>0.7579999999999999</v>
      </c>
      <c r="I3280" s="54">
        <f t="shared" si="979"/>
        <v>0.7579999999999999</v>
      </c>
    </row>
    <row r="3281" spans="1:9" x14ac:dyDescent="0.25">
      <c r="A3281" s="54" t="str">
        <f t="shared" si="975"/>
        <v>BAU, cost</v>
      </c>
      <c r="B3281" s="54">
        <v>4</v>
      </c>
      <c r="C3281" s="54" t="str">
        <f t="shared" ref="C3281:I3281" si="980">C2435</f>
        <v>South East</v>
      </c>
      <c r="D3281" s="54">
        <f t="shared" si="980"/>
        <v>2</v>
      </c>
      <c r="E3281" s="54">
        <f t="shared" si="980"/>
        <v>2020</v>
      </c>
      <c r="F3281" s="54" t="str">
        <f t="shared" si="980"/>
        <v>MSW-like C&amp;I, optimum sorting</v>
      </c>
      <c r="G3281" s="54">
        <f t="shared" si="980"/>
        <v>5</v>
      </c>
      <c r="H3281" s="54">
        <f t="shared" si="980"/>
        <v>0.24200000000000002</v>
      </c>
      <c r="I3281" s="54">
        <f t="shared" si="980"/>
        <v>0.24200000000000002</v>
      </c>
    </row>
    <row r="3282" spans="1:9" x14ac:dyDescent="0.25">
      <c r="A3282" s="54" t="str">
        <f t="shared" si="975"/>
        <v>BAU, cost</v>
      </c>
      <c r="B3282" s="54">
        <v>4</v>
      </c>
      <c r="C3282" s="54" t="str">
        <f t="shared" ref="C3282:I3282" si="981">C2436</f>
        <v>South East</v>
      </c>
      <c r="D3282" s="54">
        <f t="shared" si="981"/>
        <v>2</v>
      </c>
      <c r="E3282" s="54">
        <f t="shared" si="981"/>
        <v>2020</v>
      </c>
      <c r="F3282" s="54" t="str">
        <f t="shared" si="981"/>
        <v>Householders, average 2010/11</v>
      </c>
      <c r="G3282" s="54">
        <f t="shared" si="981"/>
        <v>2</v>
      </c>
      <c r="H3282" s="54">
        <f t="shared" si="981"/>
        <v>0.78600000000000003</v>
      </c>
      <c r="I3282" s="54">
        <f t="shared" si="981"/>
        <v>0.78600000000000003</v>
      </c>
    </row>
    <row r="3283" spans="1:9" x14ac:dyDescent="0.25">
      <c r="A3283" s="54" t="str">
        <f t="shared" si="975"/>
        <v>BAU, cost</v>
      </c>
      <c r="B3283" s="54">
        <v>4</v>
      </c>
      <c r="C3283" s="54" t="str">
        <f t="shared" ref="C3283:I3283" si="982">C2437</f>
        <v>South East</v>
      </c>
      <c r="D3283" s="54">
        <f t="shared" si="982"/>
        <v>2</v>
      </c>
      <c r="E3283" s="54">
        <f t="shared" si="982"/>
        <v>2020</v>
      </c>
      <c r="F3283" s="54" t="str">
        <f t="shared" si="982"/>
        <v>Households, optimum sorting</v>
      </c>
      <c r="G3283" s="54">
        <f t="shared" si="982"/>
        <v>3</v>
      </c>
      <c r="H3283" s="54">
        <f t="shared" si="982"/>
        <v>0.21400000000000002</v>
      </c>
      <c r="I3283" s="54">
        <f t="shared" si="982"/>
        <v>0.21400000000000002</v>
      </c>
    </row>
    <row r="3284" spans="1:9" x14ac:dyDescent="0.25">
      <c r="A3284" s="54" t="str">
        <f t="shared" si="975"/>
        <v>BAU, cost</v>
      </c>
      <c r="B3284" s="54">
        <v>4</v>
      </c>
      <c r="C3284" s="54" t="str">
        <f t="shared" ref="C3284:I3284" si="983">C2438</f>
        <v>South East</v>
      </c>
      <c r="D3284" s="54">
        <f t="shared" si="983"/>
        <v>2</v>
      </c>
      <c r="E3284" s="54">
        <f t="shared" si="983"/>
        <v>2021</v>
      </c>
      <c r="F3284" s="54" t="str">
        <f t="shared" si="983"/>
        <v>MSW-like C&amp;I, average 2010/11</v>
      </c>
      <c r="G3284" s="54">
        <f t="shared" si="983"/>
        <v>4</v>
      </c>
      <c r="H3284" s="54">
        <f t="shared" si="983"/>
        <v>0.72499999999999998</v>
      </c>
      <c r="I3284" s="54">
        <f t="shared" si="983"/>
        <v>0.72499999999999998</v>
      </c>
    </row>
    <row r="3285" spans="1:9" x14ac:dyDescent="0.25">
      <c r="A3285" s="54" t="str">
        <f t="shared" si="975"/>
        <v>BAU, cost</v>
      </c>
      <c r="B3285" s="54">
        <v>4</v>
      </c>
      <c r="C3285" s="54" t="str">
        <f t="shared" ref="C3285:I3285" si="984">C2439</f>
        <v>South East</v>
      </c>
      <c r="D3285" s="54">
        <f t="shared" si="984"/>
        <v>2</v>
      </c>
      <c r="E3285" s="54">
        <f t="shared" si="984"/>
        <v>2021</v>
      </c>
      <c r="F3285" s="54" t="str">
        <f t="shared" si="984"/>
        <v>MSW-like C&amp;I, optimum sorting</v>
      </c>
      <c r="G3285" s="54">
        <f t="shared" si="984"/>
        <v>5</v>
      </c>
      <c r="H3285" s="54">
        <f t="shared" si="984"/>
        <v>0.27500000000000002</v>
      </c>
      <c r="I3285" s="54">
        <f t="shared" si="984"/>
        <v>0.27500000000000002</v>
      </c>
    </row>
    <row r="3286" spans="1:9" x14ac:dyDescent="0.25">
      <c r="A3286" s="54" t="str">
        <f t="shared" si="975"/>
        <v>BAU, cost</v>
      </c>
      <c r="B3286" s="54">
        <v>4</v>
      </c>
      <c r="C3286" s="54" t="str">
        <f t="shared" ref="C3286:I3286" si="985">C2440</f>
        <v>South East</v>
      </c>
      <c r="D3286" s="54">
        <f t="shared" si="985"/>
        <v>2</v>
      </c>
      <c r="E3286" s="54">
        <f t="shared" si="985"/>
        <v>2022</v>
      </c>
      <c r="F3286" s="54" t="str">
        <f t="shared" si="985"/>
        <v>Householders, average 2010/11</v>
      </c>
      <c r="G3286" s="54">
        <f t="shared" si="985"/>
        <v>2</v>
      </c>
      <c r="H3286" s="54">
        <f t="shared" si="985"/>
        <v>0.72100000000000009</v>
      </c>
      <c r="I3286" s="54">
        <f t="shared" si="985"/>
        <v>0.72100000000000009</v>
      </c>
    </row>
    <row r="3287" spans="1:9" x14ac:dyDescent="0.25">
      <c r="A3287" s="54" t="str">
        <f t="shared" si="975"/>
        <v>BAU, cost</v>
      </c>
      <c r="B3287" s="54">
        <v>4</v>
      </c>
      <c r="C3287" s="54" t="str">
        <f t="shared" ref="C3287:I3287" si="986">C2441</f>
        <v>South East</v>
      </c>
      <c r="D3287" s="54">
        <f t="shared" si="986"/>
        <v>2</v>
      </c>
      <c r="E3287" s="54">
        <f t="shared" si="986"/>
        <v>2022</v>
      </c>
      <c r="F3287" s="54" t="str">
        <f t="shared" si="986"/>
        <v>Households, optimum sorting</v>
      </c>
      <c r="G3287" s="54">
        <f t="shared" si="986"/>
        <v>3</v>
      </c>
      <c r="H3287" s="54">
        <f t="shared" si="986"/>
        <v>0.27900000000000003</v>
      </c>
      <c r="I3287" s="54">
        <f t="shared" si="986"/>
        <v>0.27900000000000003</v>
      </c>
    </row>
    <row r="3288" spans="1:9" x14ac:dyDescent="0.25">
      <c r="A3288" s="54" t="str">
        <f t="shared" si="975"/>
        <v>BAU, cost</v>
      </c>
      <c r="B3288" s="54">
        <v>4</v>
      </c>
      <c r="C3288" s="54" t="str">
        <f t="shared" ref="C3288:I3288" si="987">C2442</f>
        <v>South East</v>
      </c>
      <c r="D3288" s="54">
        <f t="shared" si="987"/>
        <v>2</v>
      </c>
      <c r="E3288" s="54">
        <f t="shared" si="987"/>
        <v>2023</v>
      </c>
      <c r="F3288" s="54" t="str">
        <f t="shared" si="987"/>
        <v>MSW-like C&amp;I, average 2010/12</v>
      </c>
      <c r="G3288" s="54">
        <f t="shared" si="987"/>
        <v>4</v>
      </c>
      <c r="H3288" s="54">
        <f t="shared" si="987"/>
        <v>0.66100000000000003</v>
      </c>
      <c r="I3288" s="54">
        <f t="shared" si="987"/>
        <v>0.66100000000000003</v>
      </c>
    </row>
    <row r="3289" spans="1:9" x14ac:dyDescent="0.25">
      <c r="A3289" s="54" t="str">
        <f t="shared" si="975"/>
        <v>BAU, cost</v>
      </c>
      <c r="B3289" s="54">
        <v>4</v>
      </c>
      <c r="C3289" s="54" t="str">
        <f t="shared" ref="C3289:I3289" si="988">C2443</f>
        <v>South East</v>
      </c>
      <c r="D3289" s="54">
        <f t="shared" si="988"/>
        <v>2</v>
      </c>
      <c r="E3289" s="54">
        <f t="shared" si="988"/>
        <v>2023</v>
      </c>
      <c r="F3289" s="54" t="str">
        <f t="shared" si="988"/>
        <v>MSW-like C&amp;I, optimum sorting</v>
      </c>
      <c r="G3289" s="54">
        <f t="shared" si="988"/>
        <v>5</v>
      </c>
      <c r="H3289" s="54">
        <f t="shared" si="988"/>
        <v>0.33900000000000002</v>
      </c>
      <c r="I3289" s="54">
        <f t="shared" si="988"/>
        <v>0.33900000000000002</v>
      </c>
    </row>
    <row r="3290" spans="1:9" x14ac:dyDescent="0.25">
      <c r="A3290" s="54" t="str">
        <f t="shared" si="975"/>
        <v>BAU, cost</v>
      </c>
      <c r="B3290" s="54">
        <v>4</v>
      </c>
      <c r="C3290" s="54" t="str">
        <f t="shared" ref="C3290:I3290" si="989">C2444</f>
        <v>South East</v>
      </c>
      <c r="D3290" s="54">
        <f t="shared" si="989"/>
        <v>2</v>
      </c>
      <c r="E3290" s="54">
        <f t="shared" si="989"/>
        <v>2024</v>
      </c>
      <c r="F3290" s="54" t="str">
        <f t="shared" si="989"/>
        <v>Householders, average 2010/11</v>
      </c>
      <c r="G3290" s="54">
        <f t="shared" si="989"/>
        <v>2</v>
      </c>
      <c r="H3290" s="54">
        <f t="shared" si="989"/>
        <v>0.65600000000000014</v>
      </c>
      <c r="I3290" s="54">
        <f t="shared" si="989"/>
        <v>0.65600000000000014</v>
      </c>
    </row>
    <row r="3291" spans="1:9" x14ac:dyDescent="0.25">
      <c r="A3291" s="54" t="str">
        <f t="shared" si="975"/>
        <v>BAU, cost</v>
      </c>
      <c r="B3291" s="54">
        <v>4</v>
      </c>
      <c r="C3291" s="54" t="str">
        <f t="shared" ref="C3291:I3291" si="990">C2445</f>
        <v>South East</v>
      </c>
      <c r="D3291" s="54">
        <f t="shared" si="990"/>
        <v>2</v>
      </c>
      <c r="E3291" s="54">
        <f t="shared" si="990"/>
        <v>2024</v>
      </c>
      <c r="F3291" s="54" t="str">
        <f t="shared" si="990"/>
        <v>Households, optimum sorting</v>
      </c>
      <c r="G3291" s="54">
        <f t="shared" si="990"/>
        <v>3</v>
      </c>
      <c r="H3291" s="54">
        <f t="shared" si="990"/>
        <v>0.34400000000000003</v>
      </c>
      <c r="I3291" s="54">
        <f t="shared" si="990"/>
        <v>0.34400000000000003</v>
      </c>
    </row>
    <row r="3292" spans="1:9" x14ac:dyDescent="0.25">
      <c r="A3292" s="54" t="str">
        <f t="shared" si="975"/>
        <v>BAU, cost</v>
      </c>
      <c r="B3292" s="54">
        <v>4</v>
      </c>
      <c r="C3292" s="54" t="str">
        <f t="shared" ref="C3292:I3292" si="991">C2446</f>
        <v>South East</v>
      </c>
      <c r="D3292" s="54">
        <f t="shared" si="991"/>
        <v>2</v>
      </c>
      <c r="E3292" s="54">
        <f t="shared" si="991"/>
        <v>2025</v>
      </c>
      <c r="F3292" s="54" t="str">
        <f t="shared" si="991"/>
        <v>MSW-like C&amp;I, average 2010/13</v>
      </c>
      <c r="G3292" s="54">
        <f t="shared" si="991"/>
        <v>4</v>
      </c>
      <c r="H3292" s="54">
        <f t="shared" si="991"/>
        <v>0.59699999999999998</v>
      </c>
      <c r="I3292" s="54">
        <f t="shared" si="991"/>
        <v>0.59699999999999998</v>
      </c>
    </row>
    <row r="3293" spans="1:9" x14ac:dyDescent="0.25">
      <c r="A3293" s="54" t="str">
        <f t="shared" si="975"/>
        <v>BAU, cost</v>
      </c>
      <c r="B3293" s="54">
        <v>4</v>
      </c>
      <c r="C3293" s="54" t="str">
        <f t="shared" ref="C3293:I3293" si="992">C2447</f>
        <v>South East</v>
      </c>
      <c r="D3293" s="54">
        <f t="shared" si="992"/>
        <v>2</v>
      </c>
      <c r="E3293" s="54">
        <f t="shared" si="992"/>
        <v>2025</v>
      </c>
      <c r="F3293" s="54" t="str">
        <f t="shared" si="992"/>
        <v>MSW-like C&amp;I, optimum sorting</v>
      </c>
      <c r="G3293" s="54">
        <f t="shared" si="992"/>
        <v>5</v>
      </c>
      <c r="H3293" s="54">
        <f t="shared" si="992"/>
        <v>0.40300000000000002</v>
      </c>
      <c r="I3293" s="54">
        <f t="shared" si="992"/>
        <v>0.40300000000000002</v>
      </c>
    </row>
    <row r="3294" spans="1:9" x14ac:dyDescent="0.25">
      <c r="A3294" s="54" t="str">
        <f t="shared" si="975"/>
        <v>BAU, cost</v>
      </c>
      <c r="B3294" s="54">
        <v>4</v>
      </c>
      <c r="C3294" s="54" t="str">
        <f t="shared" ref="C3294:I3294" si="993">C2448</f>
        <v>South East</v>
      </c>
      <c r="D3294" s="54">
        <f t="shared" si="993"/>
        <v>2</v>
      </c>
      <c r="E3294" s="54">
        <f t="shared" si="993"/>
        <v>2026</v>
      </c>
      <c r="F3294" s="54" t="str">
        <f t="shared" si="993"/>
        <v>Householders, average 2010/11</v>
      </c>
      <c r="G3294" s="54">
        <f t="shared" si="993"/>
        <v>2</v>
      </c>
      <c r="H3294" s="54">
        <f t="shared" si="993"/>
        <v>0.59100000000000019</v>
      </c>
      <c r="I3294" s="54">
        <f t="shared" si="993"/>
        <v>0.59100000000000019</v>
      </c>
    </row>
    <row r="3295" spans="1:9" x14ac:dyDescent="0.25">
      <c r="A3295" s="54" t="str">
        <f t="shared" si="975"/>
        <v>BAU, cost</v>
      </c>
      <c r="B3295" s="54">
        <v>4</v>
      </c>
      <c r="C3295" s="54" t="str">
        <f t="shared" ref="C3295:I3295" si="994">C2449</f>
        <v>South East</v>
      </c>
      <c r="D3295" s="54">
        <f t="shared" si="994"/>
        <v>2</v>
      </c>
      <c r="E3295" s="54">
        <f t="shared" si="994"/>
        <v>2026</v>
      </c>
      <c r="F3295" s="54" t="str">
        <f t="shared" si="994"/>
        <v>Households, optimum sorting</v>
      </c>
      <c r="G3295" s="54">
        <f t="shared" si="994"/>
        <v>3</v>
      </c>
      <c r="H3295" s="54">
        <f t="shared" si="994"/>
        <v>0.40900000000000003</v>
      </c>
      <c r="I3295" s="54">
        <f t="shared" si="994"/>
        <v>0.40900000000000003</v>
      </c>
    </row>
    <row r="3296" spans="1:9" x14ac:dyDescent="0.25">
      <c r="A3296" s="54" t="str">
        <f t="shared" si="975"/>
        <v>BAU, cost</v>
      </c>
      <c r="B3296" s="54">
        <v>4</v>
      </c>
      <c r="C3296" s="54" t="str">
        <f t="shared" ref="C3296:I3296" si="995">C2450</f>
        <v>South East</v>
      </c>
      <c r="D3296" s="54">
        <f t="shared" si="995"/>
        <v>2</v>
      </c>
      <c r="E3296" s="54">
        <f t="shared" si="995"/>
        <v>2027</v>
      </c>
      <c r="F3296" s="54" t="str">
        <f t="shared" si="995"/>
        <v>MSW-like C&amp;I, average 2010/14</v>
      </c>
      <c r="G3296" s="54">
        <f t="shared" si="995"/>
        <v>4</v>
      </c>
      <c r="H3296" s="54">
        <f t="shared" si="995"/>
        <v>0.53299999999999992</v>
      </c>
      <c r="I3296" s="54">
        <f t="shared" si="995"/>
        <v>0.53299999999999992</v>
      </c>
    </row>
    <row r="3297" spans="1:9" x14ac:dyDescent="0.25">
      <c r="A3297" s="54" t="str">
        <f t="shared" si="975"/>
        <v>BAU, cost</v>
      </c>
      <c r="B3297" s="54">
        <v>4</v>
      </c>
      <c r="C3297" s="54" t="str">
        <f t="shared" ref="C3297:I3297" si="996">C2451</f>
        <v>South East</v>
      </c>
      <c r="D3297" s="54">
        <f t="shared" si="996"/>
        <v>2</v>
      </c>
      <c r="E3297" s="54">
        <f t="shared" si="996"/>
        <v>2027</v>
      </c>
      <c r="F3297" s="54" t="str">
        <f t="shared" si="996"/>
        <v>MSW-like C&amp;I, optimum sorting</v>
      </c>
      <c r="G3297" s="54">
        <f t="shared" si="996"/>
        <v>5</v>
      </c>
      <c r="H3297" s="54">
        <f t="shared" si="996"/>
        <v>0.46700000000000003</v>
      </c>
      <c r="I3297" s="54">
        <f t="shared" si="996"/>
        <v>0.46700000000000003</v>
      </c>
    </row>
    <row r="3298" spans="1:9" x14ac:dyDescent="0.25">
      <c r="A3298" s="54" t="str">
        <f t="shared" si="975"/>
        <v>BAU, cost</v>
      </c>
      <c r="B3298" s="54">
        <v>4</v>
      </c>
      <c r="C3298" s="54" t="str">
        <f t="shared" ref="C3298:I3298" si="997">C2452</f>
        <v>South East</v>
      </c>
      <c r="D3298" s="54">
        <f t="shared" si="997"/>
        <v>2</v>
      </c>
      <c r="E3298" s="54">
        <f t="shared" si="997"/>
        <v>2028</v>
      </c>
      <c r="F3298" s="54" t="str">
        <f t="shared" si="997"/>
        <v>Householders, average 2010/11</v>
      </c>
      <c r="G3298" s="54">
        <f t="shared" si="997"/>
        <v>2</v>
      </c>
      <c r="H3298" s="54">
        <f t="shared" si="997"/>
        <v>0.52600000000000025</v>
      </c>
      <c r="I3298" s="54">
        <f t="shared" si="997"/>
        <v>0.52600000000000025</v>
      </c>
    </row>
    <row r="3299" spans="1:9" x14ac:dyDescent="0.25">
      <c r="A3299" s="54" t="str">
        <f t="shared" si="975"/>
        <v>BAU, cost</v>
      </c>
      <c r="B3299" s="54">
        <v>4</v>
      </c>
      <c r="C3299" s="54" t="str">
        <f t="shared" ref="C3299:I3299" si="998">C2453</f>
        <v>South East</v>
      </c>
      <c r="D3299" s="54">
        <f t="shared" si="998"/>
        <v>2</v>
      </c>
      <c r="E3299" s="54">
        <f t="shared" si="998"/>
        <v>2028</v>
      </c>
      <c r="F3299" s="54" t="str">
        <f t="shared" si="998"/>
        <v>Households, optimum sorting</v>
      </c>
      <c r="G3299" s="54">
        <f t="shared" si="998"/>
        <v>3</v>
      </c>
      <c r="H3299" s="54">
        <f t="shared" si="998"/>
        <v>0.47400000000000003</v>
      </c>
      <c r="I3299" s="54">
        <f t="shared" si="998"/>
        <v>0.47400000000000003</v>
      </c>
    </row>
    <row r="3300" spans="1:9" x14ac:dyDescent="0.25">
      <c r="A3300" s="54" t="str">
        <f t="shared" si="975"/>
        <v>BAU, cost</v>
      </c>
      <c r="B3300" s="54">
        <v>4</v>
      </c>
      <c r="C3300" s="54" t="str">
        <f t="shared" ref="C3300:I3300" si="999">C2454</f>
        <v>South East</v>
      </c>
      <c r="D3300" s="54">
        <f t="shared" si="999"/>
        <v>2</v>
      </c>
      <c r="E3300" s="54">
        <f t="shared" si="999"/>
        <v>2029</v>
      </c>
      <c r="F3300" s="54" t="str">
        <f t="shared" si="999"/>
        <v>MSW-like C&amp;I, average 2010/15</v>
      </c>
      <c r="G3300" s="54">
        <f t="shared" si="999"/>
        <v>4</v>
      </c>
      <c r="H3300" s="54">
        <f t="shared" si="999"/>
        <v>0.46899999999999992</v>
      </c>
      <c r="I3300" s="54">
        <f t="shared" si="999"/>
        <v>0.46899999999999992</v>
      </c>
    </row>
    <row r="3301" spans="1:9" x14ac:dyDescent="0.25">
      <c r="A3301" s="54" t="str">
        <f t="shared" si="975"/>
        <v>BAU, cost</v>
      </c>
      <c r="B3301" s="54">
        <v>4</v>
      </c>
      <c r="C3301" s="54" t="str">
        <f t="shared" ref="C3301:I3301" si="1000">C2455</f>
        <v>South East</v>
      </c>
      <c r="D3301" s="54">
        <f t="shared" si="1000"/>
        <v>2</v>
      </c>
      <c r="E3301" s="54">
        <f t="shared" si="1000"/>
        <v>2029</v>
      </c>
      <c r="F3301" s="54" t="str">
        <f t="shared" si="1000"/>
        <v>MSW-like C&amp;I, optimum sorting</v>
      </c>
      <c r="G3301" s="54">
        <f t="shared" si="1000"/>
        <v>5</v>
      </c>
      <c r="H3301" s="54">
        <f t="shared" si="1000"/>
        <v>0.53100000000000003</v>
      </c>
      <c r="I3301" s="54">
        <f t="shared" si="1000"/>
        <v>0.53100000000000003</v>
      </c>
    </row>
    <row r="3302" spans="1:9" x14ac:dyDescent="0.25">
      <c r="A3302" s="54" t="str">
        <f t="shared" si="975"/>
        <v>BAU, cost</v>
      </c>
      <c r="B3302" s="54">
        <v>4</v>
      </c>
      <c r="C3302" s="54" t="str">
        <f t="shared" ref="C3302:I3302" si="1001">C2456</f>
        <v>South East</v>
      </c>
      <c r="D3302" s="54">
        <f t="shared" si="1001"/>
        <v>2</v>
      </c>
      <c r="E3302" s="54">
        <f t="shared" si="1001"/>
        <v>2030</v>
      </c>
      <c r="F3302" s="54" t="str">
        <f t="shared" si="1001"/>
        <v>Householders, average 2010/11</v>
      </c>
      <c r="G3302" s="54">
        <f t="shared" si="1001"/>
        <v>2</v>
      </c>
      <c r="H3302" s="54">
        <f t="shared" si="1001"/>
        <v>0.46100000000000024</v>
      </c>
      <c r="I3302" s="54">
        <f t="shared" si="1001"/>
        <v>0.46100000000000024</v>
      </c>
    </row>
    <row r="3303" spans="1:9" x14ac:dyDescent="0.25">
      <c r="A3303" s="54" t="str">
        <f t="shared" si="975"/>
        <v>BAU, cost</v>
      </c>
      <c r="B3303" s="54">
        <v>4</v>
      </c>
      <c r="C3303" s="54" t="str">
        <f t="shared" ref="C3303:I3303" si="1002">C2457</f>
        <v>South East</v>
      </c>
      <c r="D3303" s="54">
        <f t="shared" si="1002"/>
        <v>2</v>
      </c>
      <c r="E3303" s="54">
        <f t="shared" si="1002"/>
        <v>2030</v>
      </c>
      <c r="F3303" s="54" t="str">
        <f t="shared" si="1002"/>
        <v>Households, optimum sorting</v>
      </c>
      <c r="G3303" s="54">
        <f t="shared" si="1002"/>
        <v>3</v>
      </c>
      <c r="H3303" s="54">
        <f t="shared" si="1002"/>
        <v>0.53900000000000003</v>
      </c>
      <c r="I3303" s="54">
        <f t="shared" si="1002"/>
        <v>0.53900000000000003</v>
      </c>
    </row>
    <row r="3304" spans="1:9" x14ac:dyDescent="0.25">
      <c r="A3304" s="54" t="str">
        <f t="shared" si="975"/>
        <v>BAU, cost</v>
      </c>
      <c r="B3304" s="54">
        <v>4</v>
      </c>
      <c r="C3304" s="54" t="str">
        <f t="shared" ref="C3304:I3304" si="1003">C2458</f>
        <v>South East</v>
      </c>
      <c r="D3304" s="54">
        <f t="shared" si="1003"/>
        <v>2</v>
      </c>
      <c r="E3304" s="54">
        <f t="shared" si="1003"/>
        <v>2031</v>
      </c>
      <c r="F3304" s="54" t="str">
        <f t="shared" si="1003"/>
        <v>MSW-like C&amp;I, average 2010/16</v>
      </c>
      <c r="G3304" s="54">
        <f t="shared" si="1003"/>
        <v>4</v>
      </c>
      <c r="H3304" s="54">
        <f t="shared" si="1003"/>
        <v>0.40499999999999992</v>
      </c>
      <c r="I3304" s="54">
        <f t="shared" si="1003"/>
        <v>0.40499999999999992</v>
      </c>
    </row>
    <row r="3305" spans="1:9" x14ac:dyDescent="0.25">
      <c r="A3305" s="54" t="str">
        <f t="shared" si="975"/>
        <v>BAU, cost</v>
      </c>
      <c r="B3305" s="54">
        <v>4</v>
      </c>
      <c r="C3305" s="54" t="str">
        <f t="shared" ref="C3305:I3305" si="1004">C2459</f>
        <v>South East</v>
      </c>
      <c r="D3305" s="54">
        <f t="shared" si="1004"/>
        <v>2</v>
      </c>
      <c r="E3305" s="54">
        <f t="shared" si="1004"/>
        <v>2031</v>
      </c>
      <c r="F3305" s="54" t="str">
        <f t="shared" si="1004"/>
        <v>MSW-like C&amp;I, optimum sorting</v>
      </c>
      <c r="G3305" s="54">
        <f t="shared" si="1004"/>
        <v>5</v>
      </c>
      <c r="H3305" s="54">
        <f t="shared" si="1004"/>
        <v>0.59499999999999997</v>
      </c>
      <c r="I3305" s="54">
        <f t="shared" si="1004"/>
        <v>0.59499999999999997</v>
      </c>
    </row>
    <row r="3306" spans="1:9" x14ac:dyDescent="0.25">
      <c r="A3306" s="54" t="str">
        <f t="shared" si="975"/>
        <v>BAU, cost</v>
      </c>
      <c r="B3306" s="54">
        <v>4</v>
      </c>
      <c r="C3306" s="54" t="str">
        <f t="shared" ref="C3306:I3306" si="1005">C2460</f>
        <v>South East</v>
      </c>
      <c r="D3306" s="54">
        <f t="shared" si="1005"/>
        <v>2</v>
      </c>
      <c r="E3306" s="54">
        <f t="shared" si="1005"/>
        <v>2032</v>
      </c>
      <c r="F3306" s="54" t="str">
        <f t="shared" si="1005"/>
        <v>Householders, average 2010/11</v>
      </c>
      <c r="G3306" s="54">
        <f t="shared" si="1005"/>
        <v>2</v>
      </c>
      <c r="H3306" s="54">
        <f t="shared" si="1005"/>
        <v>0.39600000000000024</v>
      </c>
      <c r="I3306" s="54">
        <f t="shared" si="1005"/>
        <v>0.39600000000000024</v>
      </c>
    </row>
    <row r="3307" spans="1:9" x14ac:dyDescent="0.25">
      <c r="A3307" s="54" t="str">
        <f t="shared" si="975"/>
        <v>BAU, cost</v>
      </c>
      <c r="B3307" s="54">
        <v>4</v>
      </c>
      <c r="C3307" s="54" t="str">
        <f t="shared" ref="C3307:I3307" si="1006">C2461</f>
        <v>South East</v>
      </c>
      <c r="D3307" s="54">
        <f t="shared" si="1006"/>
        <v>2</v>
      </c>
      <c r="E3307" s="54">
        <f t="shared" si="1006"/>
        <v>2032</v>
      </c>
      <c r="F3307" s="54" t="str">
        <f t="shared" si="1006"/>
        <v>Households, optimum sorting</v>
      </c>
      <c r="G3307" s="54">
        <f t="shared" si="1006"/>
        <v>3</v>
      </c>
      <c r="H3307" s="54">
        <f t="shared" si="1006"/>
        <v>0.60400000000000009</v>
      </c>
      <c r="I3307" s="54">
        <f t="shared" si="1006"/>
        <v>0.60400000000000009</v>
      </c>
    </row>
    <row r="3308" spans="1:9" x14ac:dyDescent="0.25">
      <c r="A3308" s="54" t="str">
        <f t="shared" si="975"/>
        <v>BAU, cost</v>
      </c>
      <c r="B3308" s="54">
        <v>4</v>
      </c>
      <c r="C3308" s="54" t="str">
        <f t="shared" ref="C3308:I3308" si="1007">C2462</f>
        <v>South East</v>
      </c>
      <c r="D3308" s="54">
        <f t="shared" si="1007"/>
        <v>2</v>
      </c>
      <c r="E3308" s="54">
        <f t="shared" si="1007"/>
        <v>2033</v>
      </c>
      <c r="F3308" s="54" t="str">
        <f t="shared" si="1007"/>
        <v>MSW-like C&amp;I, average 2010/17</v>
      </c>
      <c r="G3308" s="54">
        <f t="shared" si="1007"/>
        <v>4</v>
      </c>
      <c r="H3308" s="54">
        <f t="shared" si="1007"/>
        <v>0.34099999999999991</v>
      </c>
      <c r="I3308" s="54">
        <f t="shared" si="1007"/>
        <v>0.34099999999999991</v>
      </c>
    </row>
    <row r="3309" spans="1:9" x14ac:dyDescent="0.25">
      <c r="A3309" s="54" t="str">
        <f t="shared" si="975"/>
        <v>BAU, cost</v>
      </c>
      <c r="B3309" s="54">
        <v>4</v>
      </c>
      <c r="C3309" s="54" t="str">
        <f t="shared" ref="C3309:I3309" si="1008">C2463</f>
        <v>South East</v>
      </c>
      <c r="D3309" s="54">
        <f t="shared" si="1008"/>
        <v>2</v>
      </c>
      <c r="E3309" s="54">
        <f t="shared" si="1008"/>
        <v>2033</v>
      </c>
      <c r="F3309" s="54" t="str">
        <f t="shared" si="1008"/>
        <v>MSW-like C&amp;I, optimum sorting</v>
      </c>
      <c r="G3309" s="54">
        <f t="shared" si="1008"/>
        <v>5</v>
      </c>
      <c r="H3309" s="54">
        <f t="shared" si="1008"/>
        <v>0.65900000000000003</v>
      </c>
      <c r="I3309" s="54">
        <f t="shared" si="1008"/>
        <v>0.65900000000000003</v>
      </c>
    </row>
    <row r="3310" spans="1:9" x14ac:dyDescent="0.25">
      <c r="A3310" s="54" t="str">
        <f t="shared" si="975"/>
        <v>BAU, cost</v>
      </c>
      <c r="B3310" s="54">
        <v>4</v>
      </c>
      <c r="C3310" s="54" t="str">
        <f t="shared" ref="C3310:I3310" si="1009">C2464</f>
        <v>South East</v>
      </c>
      <c r="D3310" s="54">
        <f t="shared" si="1009"/>
        <v>2</v>
      </c>
      <c r="E3310" s="54">
        <f t="shared" si="1009"/>
        <v>2034</v>
      </c>
      <c r="F3310" s="54" t="str">
        <f t="shared" si="1009"/>
        <v>Householders, average 2010/11</v>
      </c>
      <c r="G3310" s="54">
        <f t="shared" si="1009"/>
        <v>2</v>
      </c>
      <c r="H3310" s="54">
        <f t="shared" si="1009"/>
        <v>0.33100000000000024</v>
      </c>
      <c r="I3310" s="54">
        <f t="shared" si="1009"/>
        <v>0.33100000000000024</v>
      </c>
    </row>
    <row r="3311" spans="1:9" x14ac:dyDescent="0.25">
      <c r="A3311" s="54" t="str">
        <f t="shared" si="975"/>
        <v>BAU, cost</v>
      </c>
      <c r="B3311" s="54">
        <v>4</v>
      </c>
      <c r="C3311" s="54" t="str">
        <f t="shared" ref="C3311:I3311" si="1010">C2465</f>
        <v>South East</v>
      </c>
      <c r="D3311" s="54">
        <f t="shared" si="1010"/>
        <v>2</v>
      </c>
      <c r="E3311" s="54">
        <f t="shared" si="1010"/>
        <v>2034</v>
      </c>
      <c r="F3311" s="54" t="str">
        <f t="shared" si="1010"/>
        <v>Households, optimum sorting</v>
      </c>
      <c r="G3311" s="54">
        <f t="shared" si="1010"/>
        <v>3</v>
      </c>
      <c r="H3311" s="54">
        <f t="shared" si="1010"/>
        <v>0.66900000000000004</v>
      </c>
      <c r="I3311" s="54">
        <f t="shared" si="1010"/>
        <v>0.66900000000000004</v>
      </c>
    </row>
    <row r="3312" spans="1:9" x14ac:dyDescent="0.25">
      <c r="A3312" s="54" t="str">
        <f t="shared" si="975"/>
        <v>BAU, cost</v>
      </c>
      <c r="B3312" s="54">
        <v>4</v>
      </c>
      <c r="C3312" s="54" t="str">
        <f t="shared" ref="C3312:I3312" si="1011">C2466</f>
        <v>South East</v>
      </c>
      <c r="D3312" s="54">
        <f t="shared" si="1011"/>
        <v>2</v>
      </c>
      <c r="E3312" s="54">
        <f t="shared" si="1011"/>
        <v>2035</v>
      </c>
      <c r="F3312" s="54" t="str">
        <f t="shared" si="1011"/>
        <v>MSW-like C&amp;I, average 2010/18</v>
      </c>
      <c r="G3312" s="54">
        <f t="shared" si="1011"/>
        <v>4</v>
      </c>
      <c r="H3312" s="54">
        <f t="shared" si="1011"/>
        <v>0.27699999999999991</v>
      </c>
      <c r="I3312" s="54">
        <f t="shared" si="1011"/>
        <v>0.27699999999999991</v>
      </c>
    </row>
    <row r="3313" spans="1:9" x14ac:dyDescent="0.25">
      <c r="A3313" s="54" t="str">
        <f t="shared" si="975"/>
        <v>BAU, cost</v>
      </c>
      <c r="B3313" s="54">
        <v>4</v>
      </c>
      <c r="C3313" s="54" t="str">
        <f t="shared" ref="C3313:I3313" si="1012">C2467</f>
        <v>South East</v>
      </c>
      <c r="D3313" s="54">
        <f t="shared" si="1012"/>
        <v>2</v>
      </c>
      <c r="E3313" s="54">
        <f t="shared" si="1012"/>
        <v>2035</v>
      </c>
      <c r="F3313" s="54" t="str">
        <f t="shared" si="1012"/>
        <v>MSW-like C&amp;I, optimum sorting</v>
      </c>
      <c r="G3313" s="54">
        <f t="shared" si="1012"/>
        <v>5</v>
      </c>
      <c r="H3313" s="54">
        <f t="shared" si="1012"/>
        <v>0.72300000000000009</v>
      </c>
      <c r="I3313" s="54">
        <f t="shared" si="1012"/>
        <v>0.72300000000000009</v>
      </c>
    </row>
    <row r="3314" spans="1:9" x14ac:dyDescent="0.25">
      <c r="A3314" s="54" t="str">
        <f t="shared" si="975"/>
        <v>BAU, cost</v>
      </c>
      <c r="B3314" s="54">
        <v>4</v>
      </c>
      <c r="C3314" s="54" t="str">
        <f t="shared" ref="C3314:I3314" si="1013">C2468</f>
        <v>South East</v>
      </c>
      <c r="D3314" s="54">
        <f t="shared" si="1013"/>
        <v>2</v>
      </c>
      <c r="E3314" s="54">
        <f t="shared" si="1013"/>
        <v>2036</v>
      </c>
      <c r="F3314" s="54" t="str">
        <f t="shared" si="1013"/>
        <v>Householders, average 2010/11</v>
      </c>
      <c r="G3314" s="54">
        <f t="shared" si="1013"/>
        <v>2</v>
      </c>
      <c r="H3314" s="54">
        <f t="shared" si="1013"/>
        <v>0.26600000000000024</v>
      </c>
      <c r="I3314" s="54">
        <f t="shared" si="1013"/>
        <v>0.26600000000000024</v>
      </c>
    </row>
    <row r="3315" spans="1:9" x14ac:dyDescent="0.25">
      <c r="A3315" s="54" t="str">
        <f t="shared" si="975"/>
        <v>BAU, cost</v>
      </c>
      <c r="B3315" s="54">
        <v>4</v>
      </c>
      <c r="C3315" s="54" t="str">
        <f t="shared" ref="C3315:I3315" si="1014">C2469</f>
        <v>South East</v>
      </c>
      <c r="D3315" s="54">
        <f t="shared" si="1014"/>
        <v>2</v>
      </c>
      <c r="E3315" s="54">
        <f t="shared" si="1014"/>
        <v>2036</v>
      </c>
      <c r="F3315" s="54" t="str">
        <f t="shared" si="1014"/>
        <v>Households, optimum sorting</v>
      </c>
      <c r="G3315" s="54">
        <f t="shared" si="1014"/>
        <v>3</v>
      </c>
      <c r="H3315" s="54">
        <f t="shared" si="1014"/>
        <v>0.73399999999999999</v>
      </c>
      <c r="I3315" s="54">
        <f t="shared" si="1014"/>
        <v>0.73399999999999999</v>
      </c>
    </row>
    <row r="3316" spans="1:9" x14ac:dyDescent="0.25">
      <c r="A3316" s="54" t="str">
        <f t="shared" si="975"/>
        <v>BAU, cost</v>
      </c>
      <c r="B3316" s="54">
        <v>4</v>
      </c>
      <c r="C3316" s="54" t="str">
        <f t="shared" ref="C3316:I3316" si="1015">C2470</f>
        <v>South East</v>
      </c>
      <c r="D3316" s="54">
        <f t="shared" si="1015"/>
        <v>2</v>
      </c>
      <c r="E3316" s="54">
        <f t="shared" si="1015"/>
        <v>2037</v>
      </c>
      <c r="F3316" s="54" t="str">
        <f t="shared" si="1015"/>
        <v>MSW-like C&amp;I, average 2010/19</v>
      </c>
      <c r="G3316" s="54">
        <f t="shared" si="1015"/>
        <v>4</v>
      </c>
      <c r="H3316" s="54">
        <f t="shared" si="1015"/>
        <v>0.21299999999999991</v>
      </c>
      <c r="I3316" s="54">
        <f t="shared" si="1015"/>
        <v>0.21299999999999991</v>
      </c>
    </row>
    <row r="3317" spans="1:9" x14ac:dyDescent="0.25">
      <c r="A3317" s="54" t="str">
        <f t="shared" si="975"/>
        <v>BAU, cost</v>
      </c>
      <c r="B3317" s="54">
        <v>4</v>
      </c>
      <c r="C3317" s="54" t="str">
        <f t="shared" ref="C3317:I3317" si="1016">C2471</f>
        <v>South East</v>
      </c>
      <c r="D3317" s="54">
        <f t="shared" si="1016"/>
        <v>2</v>
      </c>
      <c r="E3317" s="54">
        <f t="shared" si="1016"/>
        <v>2037</v>
      </c>
      <c r="F3317" s="54" t="str">
        <f t="shared" si="1016"/>
        <v>MSW-like C&amp;I, optimum sorting</v>
      </c>
      <c r="G3317" s="54">
        <f t="shared" si="1016"/>
        <v>5</v>
      </c>
      <c r="H3317" s="54">
        <f t="shared" si="1016"/>
        <v>0.78700000000000014</v>
      </c>
      <c r="I3317" s="54">
        <f t="shared" si="1016"/>
        <v>0.78700000000000014</v>
      </c>
    </row>
    <row r="3318" spans="1:9" x14ac:dyDescent="0.25">
      <c r="A3318" s="54" t="str">
        <f t="shared" si="975"/>
        <v>BAU, cost</v>
      </c>
      <c r="B3318" s="54">
        <v>4</v>
      </c>
      <c r="C3318" s="54" t="str">
        <f t="shared" ref="C3318:I3318" si="1017">C2472</f>
        <v>South East</v>
      </c>
      <c r="D3318" s="54">
        <f t="shared" si="1017"/>
        <v>2</v>
      </c>
      <c r="E3318" s="54">
        <f t="shared" si="1017"/>
        <v>2038</v>
      </c>
      <c r="F3318" s="54" t="str">
        <f t="shared" si="1017"/>
        <v>Householders, average 2010/11</v>
      </c>
      <c r="G3318" s="54">
        <f t="shared" si="1017"/>
        <v>2</v>
      </c>
      <c r="H3318" s="54">
        <f t="shared" si="1017"/>
        <v>0.20100000000000023</v>
      </c>
      <c r="I3318" s="54">
        <f t="shared" si="1017"/>
        <v>0.20100000000000023</v>
      </c>
    </row>
    <row r="3319" spans="1:9" x14ac:dyDescent="0.25">
      <c r="A3319" s="54" t="str">
        <f t="shared" si="975"/>
        <v>BAU, cost</v>
      </c>
      <c r="B3319" s="54">
        <v>4</v>
      </c>
      <c r="C3319" s="54" t="str">
        <f t="shared" ref="C3319:I3319" si="1018">C2473</f>
        <v>South East</v>
      </c>
      <c r="D3319" s="54">
        <f t="shared" si="1018"/>
        <v>2</v>
      </c>
      <c r="E3319" s="54">
        <f t="shared" si="1018"/>
        <v>2038</v>
      </c>
      <c r="F3319" s="54" t="str">
        <f t="shared" si="1018"/>
        <v>Households, optimum sorting</v>
      </c>
      <c r="G3319" s="54">
        <f t="shared" si="1018"/>
        <v>3</v>
      </c>
      <c r="H3319" s="54">
        <f t="shared" si="1018"/>
        <v>0.79899999999999993</v>
      </c>
      <c r="I3319" s="54">
        <f t="shared" si="1018"/>
        <v>0.79899999999999993</v>
      </c>
    </row>
    <row r="3320" spans="1:9" x14ac:dyDescent="0.25">
      <c r="A3320" s="54" t="str">
        <f t="shared" si="975"/>
        <v>BAU, cost</v>
      </c>
      <c r="B3320" s="54">
        <v>4</v>
      </c>
      <c r="C3320" s="54" t="str">
        <f t="shared" ref="C3320:I3320" si="1019">C2474</f>
        <v>South East</v>
      </c>
      <c r="D3320" s="54">
        <f t="shared" si="1019"/>
        <v>2</v>
      </c>
      <c r="E3320" s="54">
        <f t="shared" si="1019"/>
        <v>2039</v>
      </c>
      <c r="F3320" s="54" t="str">
        <f t="shared" si="1019"/>
        <v>MSW-like C&amp;I, average 2010/20</v>
      </c>
      <c r="G3320" s="54">
        <f t="shared" si="1019"/>
        <v>4</v>
      </c>
      <c r="H3320" s="54">
        <f t="shared" si="1019"/>
        <v>0.14899999999999991</v>
      </c>
      <c r="I3320" s="54">
        <f t="shared" si="1019"/>
        <v>0.14899999999999991</v>
      </c>
    </row>
    <row r="3321" spans="1:9" x14ac:dyDescent="0.25">
      <c r="A3321" s="54" t="str">
        <f t="shared" si="975"/>
        <v>BAU, cost</v>
      </c>
      <c r="B3321" s="54">
        <v>4</v>
      </c>
      <c r="C3321" s="54" t="str">
        <f t="shared" ref="C3321:I3321" si="1020">C2475</f>
        <v>South East</v>
      </c>
      <c r="D3321" s="54">
        <f t="shared" si="1020"/>
        <v>2</v>
      </c>
      <c r="E3321" s="54">
        <f t="shared" si="1020"/>
        <v>2039</v>
      </c>
      <c r="F3321" s="54" t="str">
        <f t="shared" si="1020"/>
        <v>MSW-like C&amp;I, optimum sorting</v>
      </c>
      <c r="G3321" s="54">
        <f t="shared" si="1020"/>
        <v>5</v>
      </c>
      <c r="H3321" s="54">
        <f t="shared" si="1020"/>
        <v>0.8510000000000002</v>
      </c>
      <c r="I3321" s="54">
        <f t="shared" si="1020"/>
        <v>0.8510000000000002</v>
      </c>
    </row>
    <row r="3322" spans="1:9" x14ac:dyDescent="0.25">
      <c r="A3322" s="54" t="str">
        <f t="shared" si="975"/>
        <v>BAU, cost</v>
      </c>
      <c r="B3322" s="54">
        <v>4</v>
      </c>
      <c r="C3322" s="54" t="str">
        <f t="shared" ref="C3322:I3322" si="1021">C2476</f>
        <v>South East</v>
      </c>
      <c r="D3322" s="54">
        <f t="shared" si="1021"/>
        <v>2</v>
      </c>
      <c r="E3322" s="54">
        <f t="shared" si="1021"/>
        <v>2040</v>
      </c>
      <c r="F3322" s="54" t="str">
        <f t="shared" si="1021"/>
        <v>Householders, average 2010/11</v>
      </c>
      <c r="G3322" s="54">
        <f t="shared" si="1021"/>
        <v>2</v>
      </c>
      <c r="H3322" s="54">
        <f t="shared" si="1021"/>
        <v>0.13600000000000023</v>
      </c>
      <c r="I3322" s="54">
        <f t="shared" si="1021"/>
        <v>0.13600000000000023</v>
      </c>
    </row>
    <row r="3323" spans="1:9" x14ac:dyDescent="0.25">
      <c r="A3323" s="54" t="str">
        <f t="shared" si="975"/>
        <v>BAU, cost</v>
      </c>
      <c r="B3323" s="54">
        <v>4</v>
      </c>
      <c r="C3323" s="54" t="str">
        <f t="shared" ref="C3323:I3323" si="1022">C2477</f>
        <v>South East</v>
      </c>
      <c r="D3323" s="54">
        <f t="shared" si="1022"/>
        <v>2</v>
      </c>
      <c r="E3323" s="54">
        <f t="shared" si="1022"/>
        <v>2040</v>
      </c>
      <c r="F3323" s="54" t="str">
        <f t="shared" si="1022"/>
        <v>Households, optimum sorting</v>
      </c>
      <c r="G3323" s="54">
        <f t="shared" si="1022"/>
        <v>3</v>
      </c>
      <c r="H3323" s="54">
        <f t="shared" si="1022"/>
        <v>0.86399999999999988</v>
      </c>
      <c r="I3323" s="54">
        <f t="shared" si="1022"/>
        <v>0.86399999999999988</v>
      </c>
    </row>
    <row r="3324" spans="1:9" x14ac:dyDescent="0.25">
      <c r="A3324" s="54" t="str">
        <f t="shared" si="975"/>
        <v>BAU, cost</v>
      </c>
      <c r="B3324" s="54">
        <v>4</v>
      </c>
      <c r="C3324" s="54" t="str">
        <f t="shared" ref="C3324:I3324" si="1023">C2478</f>
        <v>South East</v>
      </c>
      <c r="D3324" s="54">
        <f t="shared" si="1023"/>
        <v>2</v>
      </c>
      <c r="E3324" s="54">
        <f t="shared" si="1023"/>
        <v>2041</v>
      </c>
      <c r="F3324" s="54" t="str">
        <f t="shared" si="1023"/>
        <v>MSW-like C&amp;I, average 2010/21</v>
      </c>
      <c r="G3324" s="54">
        <f t="shared" si="1023"/>
        <v>4</v>
      </c>
      <c r="H3324" s="54">
        <f t="shared" si="1023"/>
        <v>8.4999999999999909E-2</v>
      </c>
      <c r="I3324" s="54">
        <f t="shared" si="1023"/>
        <v>8.4999999999999909E-2</v>
      </c>
    </row>
    <row r="3325" spans="1:9" x14ac:dyDescent="0.25">
      <c r="A3325" s="54" t="str">
        <f t="shared" si="975"/>
        <v>BAU, cost</v>
      </c>
      <c r="B3325" s="54">
        <v>4</v>
      </c>
      <c r="C3325" s="54" t="str">
        <f t="shared" ref="C3325:I3325" si="1024">C2479</f>
        <v>South East</v>
      </c>
      <c r="D3325" s="54">
        <f t="shared" si="1024"/>
        <v>2</v>
      </c>
      <c r="E3325" s="54">
        <f t="shared" si="1024"/>
        <v>2041</v>
      </c>
      <c r="F3325" s="54" t="str">
        <f t="shared" si="1024"/>
        <v>MSW-like C&amp;I, optimum sorting</v>
      </c>
      <c r="G3325" s="54">
        <f t="shared" si="1024"/>
        <v>5</v>
      </c>
      <c r="H3325" s="54">
        <f t="shared" si="1024"/>
        <v>0.91500000000000026</v>
      </c>
      <c r="I3325" s="54">
        <f t="shared" si="1024"/>
        <v>0.91500000000000026</v>
      </c>
    </row>
    <row r="3326" spans="1:9" x14ac:dyDescent="0.25">
      <c r="A3326" s="54" t="str">
        <f t="shared" si="975"/>
        <v>BAU, cost</v>
      </c>
      <c r="B3326" s="54">
        <v>4</v>
      </c>
      <c r="C3326" s="54" t="str">
        <f t="shared" ref="C3326:I3326" si="1025">C2480</f>
        <v>East of England</v>
      </c>
      <c r="D3326" s="54">
        <f t="shared" si="1025"/>
        <v>3</v>
      </c>
      <c r="E3326" s="54">
        <f t="shared" si="1025"/>
        <v>2010</v>
      </c>
      <c r="F3326" s="54" t="str">
        <f t="shared" si="1025"/>
        <v>Householders, average 2006/07</v>
      </c>
      <c r="G3326" s="54">
        <f t="shared" si="1025"/>
        <v>1</v>
      </c>
      <c r="H3326" s="54">
        <f t="shared" si="1025"/>
        <v>0.15</v>
      </c>
      <c r="I3326" s="54">
        <f t="shared" si="1025"/>
        <v>0.15</v>
      </c>
    </row>
    <row r="3327" spans="1:9" x14ac:dyDescent="0.25">
      <c r="A3327" s="54" t="str">
        <f t="shared" si="975"/>
        <v>BAU, cost</v>
      </c>
      <c r="B3327" s="54">
        <v>4</v>
      </c>
      <c r="C3327" s="54" t="str">
        <f t="shared" ref="C3327:I3327" si="1026">C2481</f>
        <v>East of England</v>
      </c>
      <c r="D3327" s="54">
        <f t="shared" si="1026"/>
        <v>3</v>
      </c>
      <c r="E3327" s="54">
        <f t="shared" si="1026"/>
        <v>2010</v>
      </c>
      <c r="F3327" s="54" t="str">
        <f t="shared" si="1026"/>
        <v>Householders, average 2010/11</v>
      </c>
      <c r="G3327" s="54">
        <f t="shared" si="1026"/>
        <v>2</v>
      </c>
      <c r="H3327" s="54">
        <f t="shared" si="1026"/>
        <v>0.85</v>
      </c>
      <c r="I3327" s="54">
        <f t="shared" si="1026"/>
        <v>0.85</v>
      </c>
    </row>
    <row r="3328" spans="1:9" x14ac:dyDescent="0.25">
      <c r="A3328" s="54" t="str">
        <f t="shared" si="975"/>
        <v>BAU, cost</v>
      </c>
      <c r="B3328" s="54">
        <v>4</v>
      </c>
      <c r="C3328" s="54" t="str">
        <f t="shared" ref="C3328:I3328" si="1027">C2482</f>
        <v>East of England</v>
      </c>
      <c r="D3328" s="54">
        <f t="shared" si="1027"/>
        <v>3</v>
      </c>
      <c r="E3328" s="54">
        <f t="shared" si="1027"/>
        <v>2010</v>
      </c>
      <c r="F3328" s="54" t="str">
        <f t="shared" si="1027"/>
        <v>MSW-like C&amp;I, average 2010/11</v>
      </c>
      <c r="G3328" s="54">
        <f t="shared" si="1027"/>
        <v>4</v>
      </c>
      <c r="H3328" s="54">
        <f t="shared" si="1027"/>
        <v>1</v>
      </c>
      <c r="I3328" s="54">
        <f t="shared" si="1027"/>
        <v>1</v>
      </c>
    </row>
    <row r="3329" spans="1:9" x14ac:dyDescent="0.25">
      <c r="A3329" s="54" t="str">
        <f t="shared" si="975"/>
        <v>BAU, cost</v>
      </c>
      <c r="B3329" s="54">
        <v>4</v>
      </c>
      <c r="C3329" s="54" t="str">
        <f t="shared" ref="C3329:I3329" si="1028">C2483</f>
        <v>East of England</v>
      </c>
      <c r="D3329" s="54">
        <f t="shared" si="1028"/>
        <v>3</v>
      </c>
      <c r="E3329" s="54">
        <f t="shared" si="1028"/>
        <v>2011</v>
      </c>
      <c r="F3329" s="54" t="str">
        <f t="shared" si="1028"/>
        <v>Householders, average 2006/07</v>
      </c>
      <c r="G3329" s="54">
        <f t="shared" si="1028"/>
        <v>1</v>
      </c>
      <c r="H3329" s="54">
        <f t="shared" si="1028"/>
        <v>0.03</v>
      </c>
      <c r="I3329" s="54">
        <f t="shared" si="1028"/>
        <v>0.03</v>
      </c>
    </row>
    <row r="3330" spans="1:9" x14ac:dyDescent="0.25">
      <c r="A3330" s="54" t="str">
        <f t="shared" si="975"/>
        <v>BAU, cost</v>
      </c>
      <c r="B3330" s="54">
        <v>4</v>
      </c>
      <c r="C3330" s="54" t="str">
        <f t="shared" ref="C3330:I3330" si="1029">C2484</f>
        <v>East of England</v>
      </c>
      <c r="D3330" s="54">
        <f t="shared" si="1029"/>
        <v>3</v>
      </c>
      <c r="E3330" s="54">
        <f t="shared" si="1029"/>
        <v>2011</v>
      </c>
      <c r="F3330" s="54" t="str">
        <f t="shared" si="1029"/>
        <v>Householders, average 2010/11</v>
      </c>
      <c r="G3330" s="54">
        <f t="shared" si="1029"/>
        <v>2</v>
      </c>
      <c r="H3330" s="54">
        <f t="shared" si="1029"/>
        <v>0.97</v>
      </c>
      <c r="I3330" s="54">
        <f t="shared" si="1029"/>
        <v>0.97</v>
      </c>
    </row>
    <row r="3331" spans="1:9" x14ac:dyDescent="0.25">
      <c r="A3331" s="54" t="str">
        <f t="shared" si="975"/>
        <v>BAU, cost</v>
      </c>
      <c r="B3331" s="54">
        <v>4</v>
      </c>
      <c r="C3331" s="54" t="str">
        <f t="shared" ref="C3331:I3331" si="1030">C2485</f>
        <v>East of England</v>
      </c>
      <c r="D3331" s="54">
        <f t="shared" si="1030"/>
        <v>3</v>
      </c>
      <c r="E3331" s="54">
        <f t="shared" si="1030"/>
        <v>2011</v>
      </c>
      <c r="F3331" s="54" t="str">
        <f t="shared" si="1030"/>
        <v>MSW-like C&amp;I, average 2010/11</v>
      </c>
      <c r="G3331" s="54">
        <f t="shared" si="1030"/>
        <v>4</v>
      </c>
      <c r="H3331" s="54">
        <f t="shared" si="1030"/>
        <v>0.95</v>
      </c>
      <c r="I3331" s="54">
        <f t="shared" si="1030"/>
        <v>0.95</v>
      </c>
    </row>
    <row r="3332" spans="1:9" x14ac:dyDescent="0.25">
      <c r="A3332" s="54" t="str">
        <f t="shared" si="975"/>
        <v>BAU, cost</v>
      </c>
      <c r="B3332" s="54">
        <v>4</v>
      </c>
      <c r="C3332" s="54" t="str">
        <f t="shared" ref="C3332:I3332" si="1031">C2486</f>
        <v>East of England</v>
      </c>
      <c r="D3332" s="54">
        <f t="shared" si="1031"/>
        <v>3</v>
      </c>
      <c r="E3332" s="54">
        <f t="shared" si="1031"/>
        <v>2011</v>
      </c>
      <c r="F3332" s="54" t="str">
        <f t="shared" si="1031"/>
        <v>MSW-like C&amp;I, optimum sorting</v>
      </c>
      <c r="G3332" s="54">
        <f t="shared" si="1031"/>
        <v>5</v>
      </c>
      <c r="H3332" s="54">
        <f t="shared" si="1031"/>
        <v>0.05</v>
      </c>
      <c r="I3332" s="54">
        <f t="shared" si="1031"/>
        <v>0.05</v>
      </c>
    </row>
    <row r="3333" spans="1:9" x14ac:dyDescent="0.25">
      <c r="A3333" s="54" t="str">
        <f t="shared" si="975"/>
        <v>BAU, cost</v>
      </c>
      <c r="B3333" s="54">
        <v>4</v>
      </c>
      <c r="C3333" s="54" t="str">
        <f t="shared" ref="C3333:I3333" si="1032">C2487</f>
        <v>East of England</v>
      </c>
      <c r="D3333" s="54">
        <f t="shared" si="1032"/>
        <v>3</v>
      </c>
      <c r="E3333" s="54">
        <f t="shared" si="1032"/>
        <v>2012</v>
      </c>
      <c r="F3333" s="54" t="str">
        <f t="shared" si="1032"/>
        <v>Householders, average 2010/11</v>
      </c>
      <c r="G3333" s="54">
        <f t="shared" si="1032"/>
        <v>2</v>
      </c>
      <c r="H3333" s="54">
        <f t="shared" si="1032"/>
        <v>1</v>
      </c>
      <c r="I3333" s="54">
        <f t="shared" si="1032"/>
        <v>1</v>
      </c>
    </row>
    <row r="3334" spans="1:9" x14ac:dyDescent="0.25">
      <c r="A3334" s="54" t="str">
        <f t="shared" si="975"/>
        <v>BAU, cost</v>
      </c>
      <c r="B3334" s="54">
        <v>4</v>
      </c>
      <c r="C3334" s="54" t="str">
        <f t="shared" ref="C3334:I3334" si="1033">C2488</f>
        <v>East of England</v>
      </c>
      <c r="D3334" s="54">
        <f t="shared" si="1033"/>
        <v>3</v>
      </c>
      <c r="E3334" s="54">
        <f t="shared" si="1033"/>
        <v>2012</v>
      </c>
      <c r="F3334" s="54" t="str">
        <f t="shared" si="1033"/>
        <v>MSW-like C&amp;I, average 2010/11</v>
      </c>
      <c r="G3334" s="54">
        <f t="shared" si="1033"/>
        <v>4</v>
      </c>
      <c r="H3334" s="54">
        <f t="shared" si="1033"/>
        <v>0.93799999999999994</v>
      </c>
      <c r="I3334" s="54">
        <f t="shared" si="1033"/>
        <v>0.93799999999999994</v>
      </c>
    </row>
    <row r="3335" spans="1:9" x14ac:dyDescent="0.25">
      <c r="A3335" s="54" t="str">
        <f t="shared" si="975"/>
        <v>BAU, cost</v>
      </c>
      <c r="B3335" s="54">
        <v>4</v>
      </c>
      <c r="C3335" s="54" t="str">
        <f t="shared" ref="C3335:I3335" si="1034">C2489</f>
        <v>East of England</v>
      </c>
      <c r="D3335" s="54">
        <f t="shared" si="1034"/>
        <v>3</v>
      </c>
      <c r="E3335" s="54">
        <f t="shared" si="1034"/>
        <v>2012</v>
      </c>
      <c r="F3335" s="54" t="str">
        <f t="shared" si="1034"/>
        <v>MSW-like C&amp;I, optimum sorting</v>
      </c>
      <c r="G3335" s="54">
        <f t="shared" si="1034"/>
        <v>5</v>
      </c>
      <c r="H3335" s="54">
        <f t="shared" si="1034"/>
        <v>6.2E-2</v>
      </c>
      <c r="I3335" s="54">
        <f t="shared" si="1034"/>
        <v>6.2E-2</v>
      </c>
    </row>
    <row r="3336" spans="1:9" x14ac:dyDescent="0.25">
      <c r="A3336" s="54" t="str">
        <f t="shared" si="975"/>
        <v>BAU, cost</v>
      </c>
      <c r="B3336" s="54">
        <v>4</v>
      </c>
      <c r="C3336" s="54" t="str">
        <f t="shared" ref="C3336:I3336" si="1035">C2490</f>
        <v>East of England</v>
      </c>
      <c r="D3336" s="54">
        <f t="shared" si="1035"/>
        <v>3</v>
      </c>
      <c r="E3336" s="54">
        <f t="shared" si="1035"/>
        <v>2013</v>
      </c>
      <c r="F3336" s="54" t="str">
        <f t="shared" si="1035"/>
        <v>Householders, average 2010/11</v>
      </c>
      <c r="G3336" s="54">
        <f t="shared" si="1035"/>
        <v>2</v>
      </c>
      <c r="H3336" s="54">
        <f t="shared" si="1035"/>
        <v>0.97899999999999998</v>
      </c>
      <c r="I3336" s="54">
        <f t="shared" si="1035"/>
        <v>0.97899999999999998</v>
      </c>
    </row>
    <row r="3337" spans="1:9" x14ac:dyDescent="0.25">
      <c r="A3337" s="54" t="str">
        <f t="shared" si="975"/>
        <v>BAU, cost</v>
      </c>
      <c r="B3337" s="54">
        <v>4</v>
      </c>
      <c r="C3337" s="54" t="str">
        <f t="shared" ref="C3337:I3337" si="1036">C2491</f>
        <v>East of England</v>
      </c>
      <c r="D3337" s="54">
        <f t="shared" si="1036"/>
        <v>3</v>
      </c>
      <c r="E3337" s="54">
        <f t="shared" si="1036"/>
        <v>2013</v>
      </c>
      <c r="F3337" s="54" t="str">
        <f t="shared" si="1036"/>
        <v>Households, optimum sorting</v>
      </c>
      <c r="G3337" s="54">
        <f t="shared" si="1036"/>
        <v>3</v>
      </c>
      <c r="H3337" s="54">
        <f t="shared" si="1036"/>
        <v>2.1000000000000001E-2</v>
      </c>
      <c r="I3337" s="54">
        <f t="shared" si="1036"/>
        <v>2.1000000000000001E-2</v>
      </c>
    </row>
    <row r="3338" spans="1:9" x14ac:dyDescent="0.25">
      <c r="A3338" s="54" t="str">
        <f t="shared" si="975"/>
        <v>BAU, cost</v>
      </c>
      <c r="B3338" s="54">
        <v>4</v>
      </c>
      <c r="C3338" s="54" t="str">
        <f t="shared" ref="C3338:I3338" si="1037">C2492</f>
        <v>East of England</v>
      </c>
      <c r="D3338" s="54">
        <f t="shared" si="1037"/>
        <v>3</v>
      </c>
      <c r="E3338" s="54">
        <f t="shared" si="1037"/>
        <v>2013</v>
      </c>
      <c r="F3338" s="54" t="str">
        <f t="shared" si="1037"/>
        <v>MSW-like C&amp;I, average 2010/11</v>
      </c>
      <c r="G3338" s="54">
        <f t="shared" si="1037"/>
        <v>4</v>
      </c>
      <c r="H3338" s="54">
        <f t="shared" si="1037"/>
        <v>0.92100000000000004</v>
      </c>
      <c r="I3338" s="54">
        <f t="shared" si="1037"/>
        <v>0.92100000000000004</v>
      </c>
    </row>
    <row r="3339" spans="1:9" x14ac:dyDescent="0.25">
      <c r="A3339" s="54" t="str">
        <f t="shared" si="975"/>
        <v>BAU, cost</v>
      </c>
      <c r="B3339" s="54">
        <v>4</v>
      </c>
      <c r="C3339" s="54" t="str">
        <f t="shared" ref="C3339:I3339" si="1038">C2493</f>
        <v>East of England</v>
      </c>
      <c r="D3339" s="54">
        <f t="shared" si="1038"/>
        <v>3</v>
      </c>
      <c r="E3339" s="54">
        <f t="shared" si="1038"/>
        <v>2013</v>
      </c>
      <c r="F3339" s="54" t="str">
        <f t="shared" si="1038"/>
        <v>MSW-like C&amp;I, optimum sorting</v>
      </c>
      <c r="G3339" s="54">
        <f t="shared" si="1038"/>
        <v>5</v>
      </c>
      <c r="H3339" s="54">
        <f t="shared" si="1038"/>
        <v>7.9000000000000001E-2</v>
      </c>
      <c r="I3339" s="54">
        <f t="shared" si="1038"/>
        <v>7.9000000000000001E-2</v>
      </c>
    </row>
    <row r="3340" spans="1:9" x14ac:dyDescent="0.25">
      <c r="A3340" s="54" t="str">
        <f t="shared" si="975"/>
        <v>BAU, cost</v>
      </c>
      <c r="B3340" s="54">
        <v>4</v>
      </c>
      <c r="C3340" s="54" t="str">
        <f t="shared" ref="C3340:I3340" si="1039">C2494</f>
        <v>East of England</v>
      </c>
      <c r="D3340" s="54">
        <f t="shared" si="1039"/>
        <v>3</v>
      </c>
      <c r="E3340" s="54">
        <f t="shared" si="1039"/>
        <v>2014</v>
      </c>
      <c r="F3340" s="54" t="str">
        <f t="shared" si="1039"/>
        <v>Householders, average 2010/11</v>
      </c>
      <c r="G3340" s="54">
        <f t="shared" si="1039"/>
        <v>2</v>
      </c>
      <c r="H3340" s="54">
        <f t="shared" si="1039"/>
        <v>0.95799999999999996</v>
      </c>
      <c r="I3340" s="54">
        <f t="shared" si="1039"/>
        <v>0.95799999999999996</v>
      </c>
    </row>
    <row r="3341" spans="1:9" x14ac:dyDescent="0.25">
      <c r="A3341" s="54" t="str">
        <f t="shared" ref="A3341:A3404" si="1040">A2495</f>
        <v>BAU, cost</v>
      </c>
      <c r="B3341" s="54">
        <v>4</v>
      </c>
      <c r="C3341" s="54" t="str">
        <f t="shared" ref="C3341:I3341" si="1041">C2495</f>
        <v>East of England</v>
      </c>
      <c r="D3341" s="54">
        <f t="shared" si="1041"/>
        <v>3</v>
      </c>
      <c r="E3341" s="54">
        <f t="shared" si="1041"/>
        <v>2014</v>
      </c>
      <c r="F3341" s="54" t="str">
        <f t="shared" si="1041"/>
        <v>Households, optimum sorting</v>
      </c>
      <c r="G3341" s="54">
        <f t="shared" si="1041"/>
        <v>3</v>
      </c>
      <c r="H3341" s="54">
        <f t="shared" si="1041"/>
        <v>4.2000000000000003E-2</v>
      </c>
      <c r="I3341" s="54">
        <f t="shared" si="1041"/>
        <v>4.2000000000000003E-2</v>
      </c>
    </row>
    <row r="3342" spans="1:9" x14ac:dyDescent="0.25">
      <c r="A3342" s="54" t="str">
        <f t="shared" si="1040"/>
        <v>BAU, cost</v>
      </c>
      <c r="B3342" s="54">
        <v>4</v>
      </c>
      <c r="C3342" s="54" t="str">
        <f t="shared" ref="C3342:I3342" si="1042">C2496</f>
        <v>East of England</v>
      </c>
      <c r="D3342" s="54">
        <f t="shared" si="1042"/>
        <v>3</v>
      </c>
      <c r="E3342" s="54">
        <f t="shared" si="1042"/>
        <v>2014</v>
      </c>
      <c r="F3342" s="54" t="str">
        <f t="shared" si="1042"/>
        <v>MSW-like C&amp;I, average 2010/11</v>
      </c>
      <c r="G3342" s="54">
        <f t="shared" si="1042"/>
        <v>4</v>
      </c>
      <c r="H3342" s="54">
        <f t="shared" si="1042"/>
        <v>0.90300000000000002</v>
      </c>
      <c r="I3342" s="54">
        <f t="shared" si="1042"/>
        <v>0.90300000000000002</v>
      </c>
    </row>
    <row r="3343" spans="1:9" x14ac:dyDescent="0.25">
      <c r="A3343" s="54" t="str">
        <f t="shared" si="1040"/>
        <v>BAU, cost</v>
      </c>
      <c r="B3343" s="54">
        <v>4</v>
      </c>
      <c r="C3343" s="54" t="str">
        <f t="shared" ref="C3343:I3343" si="1043">C2497</f>
        <v>East of England</v>
      </c>
      <c r="D3343" s="54">
        <f t="shared" si="1043"/>
        <v>3</v>
      </c>
      <c r="E3343" s="54">
        <f t="shared" si="1043"/>
        <v>2014</v>
      </c>
      <c r="F3343" s="54" t="str">
        <f t="shared" si="1043"/>
        <v>MSW-like C&amp;I, optimum sorting</v>
      </c>
      <c r="G3343" s="54">
        <f t="shared" si="1043"/>
        <v>5</v>
      </c>
      <c r="H3343" s="54">
        <f t="shared" si="1043"/>
        <v>9.7000000000000003E-2</v>
      </c>
      <c r="I3343" s="54">
        <f t="shared" si="1043"/>
        <v>9.7000000000000003E-2</v>
      </c>
    </row>
    <row r="3344" spans="1:9" x14ac:dyDescent="0.25">
      <c r="A3344" s="54" t="str">
        <f t="shared" si="1040"/>
        <v>BAU, cost</v>
      </c>
      <c r="B3344" s="54">
        <v>4</v>
      </c>
      <c r="C3344" s="54" t="str">
        <f t="shared" ref="C3344:I3344" si="1044">C2498</f>
        <v>East of England</v>
      </c>
      <c r="D3344" s="54">
        <f t="shared" si="1044"/>
        <v>3</v>
      </c>
      <c r="E3344" s="54">
        <f t="shared" si="1044"/>
        <v>2015</v>
      </c>
      <c r="F3344" s="54" t="str">
        <f t="shared" si="1044"/>
        <v>Householders, average 2010/11</v>
      </c>
      <c r="G3344" s="54">
        <f t="shared" si="1044"/>
        <v>2</v>
      </c>
      <c r="H3344" s="54">
        <f t="shared" si="1044"/>
        <v>0.93699999999999994</v>
      </c>
      <c r="I3344" s="54">
        <f t="shared" si="1044"/>
        <v>0.93699999999999994</v>
      </c>
    </row>
    <row r="3345" spans="1:9" x14ac:dyDescent="0.25">
      <c r="A3345" s="54" t="str">
        <f t="shared" si="1040"/>
        <v>BAU, cost</v>
      </c>
      <c r="B3345" s="54">
        <v>4</v>
      </c>
      <c r="C3345" s="54" t="str">
        <f t="shared" ref="C3345:I3345" si="1045">C2499</f>
        <v>East of England</v>
      </c>
      <c r="D3345" s="54">
        <f t="shared" si="1045"/>
        <v>3</v>
      </c>
      <c r="E3345" s="54">
        <f t="shared" si="1045"/>
        <v>2015</v>
      </c>
      <c r="F3345" s="54" t="str">
        <f t="shared" si="1045"/>
        <v>Households, optimum sorting</v>
      </c>
      <c r="G3345" s="54">
        <f t="shared" si="1045"/>
        <v>3</v>
      </c>
      <c r="H3345" s="54">
        <f t="shared" si="1045"/>
        <v>6.3E-2</v>
      </c>
      <c r="I3345" s="54">
        <f t="shared" si="1045"/>
        <v>6.3E-2</v>
      </c>
    </row>
    <row r="3346" spans="1:9" x14ac:dyDescent="0.25">
      <c r="A3346" s="54" t="str">
        <f t="shared" si="1040"/>
        <v>BAU, cost</v>
      </c>
      <c r="B3346" s="54">
        <v>4</v>
      </c>
      <c r="C3346" s="54" t="str">
        <f t="shared" ref="C3346:I3346" si="1046">C2500</f>
        <v>East of England</v>
      </c>
      <c r="D3346" s="54">
        <f t="shared" si="1046"/>
        <v>3</v>
      </c>
      <c r="E3346" s="54">
        <f t="shared" si="1046"/>
        <v>2015</v>
      </c>
      <c r="F3346" s="54" t="str">
        <f t="shared" si="1046"/>
        <v>MSW-like C&amp;I, average 2010/11</v>
      </c>
      <c r="G3346" s="54">
        <f t="shared" si="1046"/>
        <v>4</v>
      </c>
      <c r="H3346" s="54">
        <f t="shared" si="1046"/>
        <v>0.88600000000000001</v>
      </c>
      <c r="I3346" s="54">
        <f t="shared" si="1046"/>
        <v>0.88600000000000001</v>
      </c>
    </row>
    <row r="3347" spans="1:9" x14ac:dyDescent="0.25">
      <c r="A3347" s="54" t="str">
        <f t="shared" si="1040"/>
        <v>BAU, cost</v>
      </c>
      <c r="B3347" s="54">
        <v>4</v>
      </c>
      <c r="C3347" s="54" t="str">
        <f t="shared" ref="C3347:I3347" si="1047">C2501</f>
        <v>East of England</v>
      </c>
      <c r="D3347" s="54">
        <f t="shared" si="1047"/>
        <v>3</v>
      </c>
      <c r="E3347" s="54">
        <f t="shared" si="1047"/>
        <v>2015</v>
      </c>
      <c r="F3347" s="54" t="str">
        <f t="shared" si="1047"/>
        <v>MSW-like C&amp;I, optimum sorting</v>
      </c>
      <c r="G3347" s="54">
        <f t="shared" si="1047"/>
        <v>5</v>
      </c>
      <c r="H3347" s="54">
        <f t="shared" si="1047"/>
        <v>0.114</v>
      </c>
      <c r="I3347" s="54">
        <f t="shared" si="1047"/>
        <v>0.114</v>
      </c>
    </row>
    <row r="3348" spans="1:9" x14ac:dyDescent="0.25">
      <c r="A3348" s="54" t="str">
        <f t="shared" si="1040"/>
        <v>BAU, cost</v>
      </c>
      <c r="B3348" s="54">
        <v>4</v>
      </c>
      <c r="C3348" s="54" t="str">
        <f t="shared" ref="C3348:I3348" si="1048">C2502</f>
        <v>East of England</v>
      </c>
      <c r="D3348" s="54">
        <f t="shared" si="1048"/>
        <v>3</v>
      </c>
      <c r="E3348" s="54">
        <f t="shared" si="1048"/>
        <v>2016</v>
      </c>
      <c r="F3348" s="54" t="str">
        <f t="shared" si="1048"/>
        <v>Householders, average 2010/11</v>
      </c>
      <c r="G3348" s="54">
        <f t="shared" si="1048"/>
        <v>2</v>
      </c>
      <c r="H3348" s="54">
        <f t="shared" si="1048"/>
        <v>0.91599999999999993</v>
      </c>
      <c r="I3348" s="54">
        <f t="shared" si="1048"/>
        <v>0.91599999999999993</v>
      </c>
    </row>
    <row r="3349" spans="1:9" x14ac:dyDescent="0.25">
      <c r="A3349" s="54" t="str">
        <f t="shared" si="1040"/>
        <v>BAU, cost</v>
      </c>
      <c r="B3349" s="54">
        <v>4</v>
      </c>
      <c r="C3349" s="54" t="str">
        <f t="shared" ref="C3349:I3349" si="1049">C2503</f>
        <v>East of England</v>
      </c>
      <c r="D3349" s="54">
        <f t="shared" si="1049"/>
        <v>3</v>
      </c>
      <c r="E3349" s="54">
        <f t="shared" si="1049"/>
        <v>2016</v>
      </c>
      <c r="F3349" s="54" t="str">
        <f t="shared" si="1049"/>
        <v>Households, optimum sorting</v>
      </c>
      <c r="G3349" s="54">
        <f t="shared" si="1049"/>
        <v>3</v>
      </c>
      <c r="H3349" s="54">
        <f t="shared" si="1049"/>
        <v>8.4000000000000005E-2</v>
      </c>
      <c r="I3349" s="54">
        <f t="shared" si="1049"/>
        <v>8.4000000000000005E-2</v>
      </c>
    </row>
    <row r="3350" spans="1:9" x14ac:dyDescent="0.25">
      <c r="A3350" s="54" t="str">
        <f t="shared" si="1040"/>
        <v>BAU, cost</v>
      </c>
      <c r="B3350" s="54">
        <v>4</v>
      </c>
      <c r="C3350" s="54" t="str">
        <f t="shared" ref="C3350:I3350" si="1050">C2504</f>
        <v>East of England</v>
      </c>
      <c r="D3350" s="54">
        <f t="shared" si="1050"/>
        <v>3</v>
      </c>
      <c r="E3350" s="54">
        <f t="shared" si="1050"/>
        <v>2017</v>
      </c>
      <c r="F3350" s="54" t="str">
        <f t="shared" si="1050"/>
        <v>MSW-like C&amp;I, average 2010/11</v>
      </c>
      <c r="G3350" s="54">
        <f t="shared" si="1050"/>
        <v>4</v>
      </c>
      <c r="H3350" s="54">
        <f t="shared" si="1050"/>
        <v>0.85399999999999998</v>
      </c>
      <c r="I3350" s="54">
        <f t="shared" si="1050"/>
        <v>0.85399999999999998</v>
      </c>
    </row>
    <row r="3351" spans="1:9" x14ac:dyDescent="0.25">
      <c r="A3351" s="54" t="str">
        <f t="shared" si="1040"/>
        <v>BAU, cost</v>
      </c>
      <c r="B3351" s="54">
        <v>4</v>
      </c>
      <c r="C3351" s="54" t="str">
        <f t="shared" ref="C3351:I3351" si="1051">C2505</f>
        <v>East of England</v>
      </c>
      <c r="D3351" s="54">
        <f t="shared" si="1051"/>
        <v>3</v>
      </c>
      <c r="E3351" s="54">
        <f t="shared" si="1051"/>
        <v>2017</v>
      </c>
      <c r="F3351" s="54" t="str">
        <f t="shared" si="1051"/>
        <v>MSW-like C&amp;I, optimum sorting</v>
      </c>
      <c r="G3351" s="54">
        <f t="shared" si="1051"/>
        <v>5</v>
      </c>
      <c r="H3351" s="54">
        <f t="shared" si="1051"/>
        <v>0.14600000000000002</v>
      </c>
      <c r="I3351" s="54">
        <f t="shared" si="1051"/>
        <v>0.14600000000000002</v>
      </c>
    </row>
    <row r="3352" spans="1:9" x14ac:dyDescent="0.25">
      <c r="A3352" s="54" t="str">
        <f t="shared" si="1040"/>
        <v>BAU, cost</v>
      </c>
      <c r="B3352" s="54">
        <v>4</v>
      </c>
      <c r="C3352" s="54" t="str">
        <f t="shared" ref="C3352:I3352" si="1052">C2506</f>
        <v>East of England</v>
      </c>
      <c r="D3352" s="54">
        <f t="shared" si="1052"/>
        <v>3</v>
      </c>
      <c r="E3352" s="54">
        <f t="shared" si="1052"/>
        <v>2017</v>
      </c>
      <c r="F3352" s="54" t="str">
        <f t="shared" si="1052"/>
        <v>Householders, average 2010/11</v>
      </c>
      <c r="G3352" s="54">
        <f t="shared" si="1052"/>
        <v>2</v>
      </c>
      <c r="H3352" s="54">
        <f t="shared" si="1052"/>
        <v>0.88349999999999995</v>
      </c>
      <c r="I3352" s="54">
        <f t="shared" si="1052"/>
        <v>0.88349999999999995</v>
      </c>
    </row>
    <row r="3353" spans="1:9" x14ac:dyDescent="0.25">
      <c r="A3353" s="54" t="str">
        <f t="shared" si="1040"/>
        <v>BAU, cost</v>
      </c>
      <c r="B3353" s="54">
        <v>4</v>
      </c>
      <c r="C3353" s="54" t="str">
        <f t="shared" ref="C3353:I3353" si="1053">C2507</f>
        <v>East of England</v>
      </c>
      <c r="D3353" s="54">
        <f t="shared" si="1053"/>
        <v>3</v>
      </c>
      <c r="E3353" s="54">
        <f t="shared" si="1053"/>
        <v>2017</v>
      </c>
      <c r="F3353" s="54" t="str">
        <f t="shared" si="1053"/>
        <v>Households, optimum sorting</v>
      </c>
      <c r="G3353" s="54">
        <f t="shared" si="1053"/>
        <v>3</v>
      </c>
      <c r="H3353" s="54">
        <f t="shared" si="1053"/>
        <v>0.11650000000000001</v>
      </c>
      <c r="I3353" s="54">
        <f t="shared" si="1053"/>
        <v>0.11650000000000001</v>
      </c>
    </row>
    <row r="3354" spans="1:9" x14ac:dyDescent="0.25">
      <c r="A3354" s="54" t="str">
        <f t="shared" si="1040"/>
        <v>BAU, cost</v>
      </c>
      <c r="B3354" s="54">
        <v>4</v>
      </c>
      <c r="C3354" s="54" t="str">
        <f t="shared" ref="C3354:I3354" si="1054">C2508</f>
        <v>East of England</v>
      </c>
      <c r="D3354" s="54">
        <f t="shared" si="1054"/>
        <v>3</v>
      </c>
      <c r="E3354" s="54">
        <f t="shared" si="1054"/>
        <v>2018</v>
      </c>
      <c r="F3354" s="54" t="str">
        <f t="shared" si="1054"/>
        <v>MSW-like C&amp;I, average 2010/11</v>
      </c>
      <c r="G3354" s="54">
        <f t="shared" si="1054"/>
        <v>4</v>
      </c>
      <c r="H3354" s="54">
        <f t="shared" si="1054"/>
        <v>0.82199999999999995</v>
      </c>
      <c r="I3354" s="54">
        <f t="shared" si="1054"/>
        <v>0.82199999999999995</v>
      </c>
    </row>
    <row r="3355" spans="1:9" x14ac:dyDescent="0.25">
      <c r="A3355" s="54" t="str">
        <f t="shared" si="1040"/>
        <v>BAU, cost</v>
      </c>
      <c r="B3355" s="54">
        <v>4</v>
      </c>
      <c r="C3355" s="54" t="str">
        <f t="shared" ref="C3355:I3355" si="1055">C2509</f>
        <v>East of England</v>
      </c>
      <c r="D3355" s="54">
        <f t="shared" si="1055"/>
        <v>3</v>
      </c>
      <c r="E3355" s="54">
        <f t="shared" si="1055"/>
        <v>2018</v>
      </c>
      <c r="F3355" s="54" t="str">
        <f t="shared" si="1055"/>
        <v>MSW-like C&amp;I, optimum sorting</v>
      </c>
      <c r="G3355" s="54">
        <f t="shared" si="1055"/>
        <v>5</v>
      </c>
      <c r="H3355" s="54">
        <f t="shared" si="1055"/>
        <v>0.17800000000000002</v>
      </c>
      <c r="I3355" s="54">
        <f t="shared" si="1055"/>
        <v>0.17800000000000002</v>
      </c>
    </row>
    <row r="3356" spans="1:9" x14ac:dyDescent="0.25">
      <c r="A3356" s="54" t="str">
        <f t="shared" si="1040"/>
        <v>BAU, cost</v>
      </c>
      <c r="B3356" s="54">
        <v>4</v>
      </c>
      <c r="C3356" s="54" t="str">
        <f t="shared" ref="C3356:I3356" si="1056">C2510</f>
        <v>East of England</v>
      </c>
      <c r="D3356" s="54">
        <f t="shared" si="1056"/>
        <v>3</v>
      </c>
      <c r="E3356" s="54">
        <f t="shared" si="1056"/>
        <v>2018</v>
      </c>
      <c r="F3356" s="54" t="str">
        <f t="shared" si="1056"/>
        <v>Householders, average 2010/11</v>
      </c>
      <c r="G3356" s="54">
        <f t="shared" si="1056"/>
        <v>2</v>
      </c>
      <c r="H3356" s="54">
        <f t="shared" si="1056"/>
        <v>0.85099999999999998</v>
      </c>
      <c r="I3356" s="54">
        <f t="shared" si="1056"/>
        <v>0.85099999999999998</v>
      </c>
    </row>
    <row r="3357" spans="1:9" x14ac:dyDescent="0.25">
      <c r="A3357" s="54" t="str">
        <f t="shared" si="1040"/>
        <v>BAU, cost</v>
      </c>
      <c r="B3357" s="54">
        <v>4</v>
      </c>
      <c r="C3357" s="54" t="str">
        <f t="shared" ref="C3357:I3357" si="1057">C2511</f>
        <v>East of England</v>
      </c>
      <c r="D3357" s="54">
        <f t="shared" si="1057"/>
        <v>3</v>
      </c>
      <c r="E3357" s="54">
        <f t="shared" si="1057"/>
        <v>2018</v>
      </c>
      <c r="F3357" s="54" t="str">
        <f t="shared" si="1057"/>
        <v>Households, optimum sorting</v>
      </c>
      <c r="G3357" s="54">
        <f t="shared" si="1057"/>
        <v>3</v>
      </c>
      <c r="H3357" s="54">
        <f t="shared" si="1057"/>
        <v>0.14900000000000002</v>
      </c>
      <c r="I3357" s="54">
        <f t="shared" si="1057"/>
        <v>0.14900000000000002</v>
      </c>
    </row>
    <row r="3358" spans="1:9" x14ac:dyDescent="0.25">
      <c r="A3358" s="54" t="str">
        <f t="shared" si="1040"/>
        <v>BAU, cost</v>
      </c>
      <c r="B3358" s="54">
        <v>4</v>
      </c>
      <c r="C3358" s="54" t="str">
        <f t="shared" ref="C3358:I3358" si="1058">C2512</f>
        <v>East of England</v>
      </c>
      <c r="D3358" s="54">
        <f t="shared" si="1058"/>
        <v>3</v>
      </c>
      <c r="E3358" s="54">
        <f t="shared" si="1058"/>
        <v>2019</v>
      </c>
      <c r="F3358" s="54" t="str">
        <f t="shared" si="1058"/>
        <v>MSW-like C&amp;I, average 2010/11</v>
      </c>
      <c r="G3358" s="54">
        <f t="shared" si="1058"/>
        <v>4</v>
      </c>
      <c r="H3358" s="54">
        <f t="shared" si="1058"/>
        <v>0.78999999999999992</v>
      </c>
      <c r="I3358" s="54">
        <f t="shared" si="1058"/>
        <v>0.78999999999999992</v>
      </c>
    </row>
    <row r="3359" spans="1:9" x14ac:dyDescent="0.25">
      <c r="A3359" s="54" t="str">
        <f t="shared" si="1040"/>
        <v>BAU, cost</v>
      </c>
      <c r="B3359" s="54">
        <v>4</v>
      </c>
      <c r="C3359" s="54" t="str">
        <f t="shared" ref="C3359:I3359" si="1059">C2513</f>
        <v>East of England</v>
      </c>
      <c r="D3359" s="54">
        <f t="shared" si="1059"/>
        <v>3</v>
      </c>
      <c r="E3359" s="54">
        <f t="shared" si="1059"/>
        <v>2019</v>
      </c>
      <c r="F3359" s="54" t="str">
        <f t="shared" si="1059"/>
        <v>MSW-like C&amp;I, optimum sorting</v>
      </c>
      <c r="G3359" s="54">
        <f t="shared" si="1059"/>
        <v>5</v>
      </c>
      <c r="H3359" s="54">
        <f t="shared" si="1059"/>
        <v>0.21000000000000002</v>
      </c>
      <c r="I3359" s="54">
        <f t="shared" si="1059"/>
        <v>0.21000000000000002</v>
      </c>
    </row>
    <row r="3360" spans="1:9" x14ac:dyDescent="0.25">
      <c r="A3360" s="54" t="str">
        <f t="shared" si="1040"/>
        <v>BAU, cost</v>
      </c>
      <c r="B3360" s="54">
        <v>4</v>
      </c>
      <c r="C3360" s="54" t="str">
        <f t="shared" ref="C3360:I3360" si="1060">C2514</f>
        <v>East of England</v>
      </c>
      <c r="D3360" s="54">
        <f t="shared" si="1060"/>
        <v>3</v>
      </c>
      <c r="E3360" s="54">
        <f t="shared" si="1060"/>
        <v>2019</v>
      </c>
      <c r="F3360" s="54" t="str">
        <f t="shared" si="1060"/>
        <v>Householders, average 2010/11</v>
      </c>
      <c r="G3360" s="54">
        <f t="shared" si="1060"/>
        <v>2</v>
      </c>
      <c r="H3360" s="54">
        <f t="shared" si="1060"/>
        <v>0.81850000000000001</v>
      </c>
      <c r="I3360" s="54">
        <f t="shared" si="1060"/>
        <v>0.81850000000000001</v>
      </c>
    </row>
    <row r="3361" spans="1:9" x14ac:dyDescent="0.25">
      <c r="A3361" s="54" t="str">
        <f t="shared" si="1040"/>
        <v>BAU, cost</v>
      </c>
      <c r="B3361" s="54">
        <v>4</v>
      </c>
      <c r="C3361" s="54" t="str">
        <f t="shared" ref="C3361:I3361" si="1061">C2515</f>
        <v>East of England</v>
      </c>
      <c r="D3361" s="54">
        <f t="shared" si="1061"/>
        <v>3</v>
      </c>
      <c r="E3361" s="54">
        <f t="shared" si="1061"/>
        <v>2019</v>
      </c>
      <c r="F3361" s="54" t="str">
        <f t="shared" si="1061"/>
        <v>Households, optimum sorting</v>
      </c>
      <c r="G3361" s="54">
        <f t="shared" si="1061"/>
        <v>3</v>
      </c>
      <c r="H3361" s="54">
        <f t="shared" si="1061"/>
        <v>0.18150000000000002</v>
      </c>
      <c r="I3361" s="54">
        <f t="shared" si="1061"/>
        <v>0.18150000000000002</v>
      </c>
    </row>
    <row r="3362" spans="1:9" x14ac:dyDescent="0.25">
      <c r="A3362" s="54" t="str">
        <f t="shared" si="1040"/>
        <v>BAU, cost</v>
      </c>
      <c r="B3362" s="54">
        <v>4</v>
      </c>
      <c r="C3362" s="54" t="str">
        <f t="shared" ref="C3362:I3362" si="1062">C2516</f>
        <v>East of England</v>
      </c>
      <c r="D3362" s="54">
        <f t="shared" si="1062"/>
        <v>3</v>
      </c>
      <c r="E3362" s="54">
        <f t="shared" si="1062"/>
        <v>2020</v>
      </c>
      <c r="F3362" s="54" t="str">
        <f t="shared" si="1062"/>
        <v>MSW-like C&amp;I, average 2010/11</v>
      </c>
      <c r="G3362" s="54">
        <f t="shared" si="1062"/>
        <v>4</v>
      </c>
      <c r="H3362" s="54">
        <f t="shared" si="1062"/>
        <v>0.7579999999999999</v>
      </c>
      <c r="I3362" s="54">
        <f t="shared" si="1062"/>
        <v>0.7579999999999999</v>
      </c>
    </row>
    <row r="3363" spans="1:9" x14ac:dyDescent="0.25">
      <c r="A3363" s="54" t="str">
        <f t="shared" si="1040"/>
        <v>BAU, cost</v>
      </c>
      <c r="B3363" s="54">
        <v>4</v>
      </c>
      <c r="C3363" s="54" t="str">
        <f t="shared" ref="C3363:I3363" si="1063">C2517</f>
        <v>East of England</v>
      </c>
      <c r="D3363" s="54">
        <f t="shared" si="1063"/>
        <v>3</v>
      </c>
      <c r="E3363" s="54">
        <f t="shared" si="1063"/>
        <v>2020</v>
      </c>
      <c r="F3363" s="54" t="str">
        <f t="shared" si="1063"/>
        <v>MSW-like C&amp;I, optimum sorting</v>
      </c>
      <c r="G3363" s="54">
        <f t="shared" si="1063"/>
        <v>5</v>
      </c>
      <c r="H3363" s="54">
        <f t="shared" si="1063"/>
        <v>0.24200000000000002</v>
      </c>
      <c r="I3363" s="54">
        <f t="shared" si="1063"/>
        <v>0.24200000000000002</v>
      </c>
    </row>
    <row r="3364" spans="1:9" x14ac:dyDescent="0.25">
      <c r="A3364" s="54" t="str">
        <f t="shared" si="1040"/>
        <v>BAU, cost</v>
      </c>
      <c r="B3364" s="54">
        <v>4</v>
      </c>
      <c r="C3364" s="54" t="str">
        <f t="shared" ref="C3364:I3364" si="1064">C2518</f>
        <v>East of England</v>
      </c>
      <c r="D3364" s="54">
        <f t="shared" si="1064"/>
        <v>3</v>
      </c>
      <c r="E3364" s="54">
        <f t="shared" si="1064"/>
        <v>2020</v>
      </c>
      <c r="F3364" s="54" t="str">
        <f t="shared" si="1064"/>
        <v>Householders, average 2010/11</v>
      </c>
      <c r="G3364" s="54">
        <f t="shared" si="1064"/>
        <v>2</v>
      </c>
      <c r="H3364" s="54">
        <f t="shared" si="1064"/>
        <v>0.78600000000000003</v>
      </c>
      <c r="I3364" s="54">
        <f t="shared" si="1064"/>
        <v>0.78600000000000003</v>
      </c>
    </row>
    <row r="3365" spans="1:9" x14ac:dyDescent="0.25">
      <c r="A3365" s="54" t="str">
        <f t="shared" si="1040"/>
        <v>BAU, cost</v>
      </c>
      <c r="B3365" s="54">
        <v>4</v>
      </c>
      <c r="C3365" s="54" t="str">
        <f t="shared" ref="C3365:I3365" si="1065">C2519</f>
        <v>East of England</v>
      </c>
      <c r="D3365" s="54">
        <f t="shared" si="1065"/>
        <v>3</v>
      </c>
      <c r="E3365" s="54">
        <f t="shared" si="1065"/>
        <v>2020</v>
      </c>
      <c r="F3365" s="54" t="str">
        <f t="shared" si="1065"/>
        <v>Households, optimum sorting</v>
      </c>
      <c r="G3365" s="54">
        <f t="shared" si="1065"/>
        <v>3</v>
      </c>
      <c r="H3365" s="54">
        <f t="shared" si="1065"/>
        <v>0.21400000000000002</v>
      </c>
      <c r="I3365" s="54">
        <f t="shared" si="1065"/>
        <v>0.21400000000000002</v>
      </c>
    </row>
    <row r="3366" spans="1:9" x14ac:dyDescent="0.25">
      <c r="A3366" s="54" t="str">
        <f t="shared" si="1040"/>
        <v>BAU, cost</v>
      </c>
      <c r="B3366" s="54">
        <v>4</v>
      </c>
      <c r="C3366" s="54" t="str">
        <f t="shared" ref="C3366:I3366" si="1066">C2520</f>
        <v>East of England</v>
      </c>
      <c r="D3366" s="54">
        <f t="shared" si="1066"/>
        <v>3</v>
      </c>
      <c r="E3366" s="54">
        <f t="shared" si="1066"/>
        <v>2021</v>
      </c>
      <c r="F3366" s="54" t="str">
        <f t="shared" si="1066"/>
        <v>MSW-like C&amp;I, average 2010/11</v>
      </c>
      <c r="G3366" s="54">
        <f t="shared" si="1066"/>
        <v>4</v>
      </c>
      <c r="H3366" s="54">
        <f t="shared" si="1066"/>
        <v>0.72499999999999998</v>
      </c>
      <c r="I3366" s="54">
        <f t="shared" si="1066"/>
        <v>0.72499999999999998</v>
      </c>
    </row>
    <row r="3367" spans="1:9" x14ac:dyDescent="0.25">
      <c r="A3367" s="54" t="str">
        <f t="shared" si="1040"/>
        <v>BAU, cost</v>
      </c>
      <c r="B3367" s="54">
        <v>4</v>
      </c>
      <c r="C3367" s="54" t="str">
        <f t="shared" ref="C3367:I3367" si="1067">C2521</f>
        <v>East of England</v>
      </c>
      <c r="D3367" s="54">
        <f t="shared" si="1067"/>
        <v>3</v>
      </c>
      <c r="E3367" s="54">
        <f t="shared" si="1067"/>
        <v>2021</v>
      </c>
      <c r="F3367" s="54" t="str">
        <f t="shared" si="1067"/>
        <v>MSW-like C&amp;I, optimum sorting</v>
      </c>
      <c r="G3367" s="54">
        <f t="shared" si="1067"/>
        <v>5</v>
      </c>
      <c r="H3367" s="54">
        <f t="shared" si="1067"/>
        <v>0.27500000000000002</v>
      </c>
      <c r="I3367" s="54">
        <f t="shared" si="1067"/>
        <v>0.27500000000000002</v>
      </c>
    </row>
    <row r="3368" spans="1:9" x14ac:dyDescent="0.25">
      <c r="A3368" s="54" t="str">
        <f t="shared" si="1040"/>
        <v>BAU, cost</v>
      </c>
      <c r="B3368" s="54">
        <v>4</v>
      </c>
      <c r="C3368" s="54" t="str">
        <f t="shared" ref="C3368:I3368" si="1068">C2522</f>
        <v>East of England</v>
      </c>
      <c r="D3368" s="54">
        <f t="shared" si="1068"/>
        <v>3</v>
      </c>
      <c r="E3368" s="54">
        <f t="shared" si="1068"/>
        <v>2022</v>
      </c>
      <c r="F3368" s="54" t="str">
        <f t="shared" si="1068"/>
        <v>Householders, average 2010/11</v>
      </c>
      <c r="G3368" s="54">
        <f t="shared" si="1068"/>
        <v>2</v>
      </c>
      <c r="H3368" s="54">
        <f t="shared" si="1068"/>
        <v>0.72100000000000009</v>
      </c>
      <c r="I3368" s="54">
        <f t="shared" si="1068"/>
        <v>0.72100000000000009</v>
      </c>
    </row>
    <row r="3369" spans="1:9" x14ac:dyDescent="0.25">
      <c r="A3369" s="54" t="str">
        <f t="shared" si="1040"/>
        <v>BAU, cost</v>
      </c>
      <c r="B3369" s="54">
        <v>4</v>
      </c>
      <c r="C3369" s="54" t="str">
        <f t="shared" ref="C3369:I3369" si="1069">C2523</f>
        <v>East of England</v>
      </c>
      <c r="D3369" s="54">
        <f t="shared" si="1069"/>
        <v>3</v>
      </c>
      <c r="E3369" s="54">
        <f t="shared" si="1069"/>
        <v>2022</v>
      </c>
      <c r="F3369" s="54" t="str">
        <f t="shared" si="1069"/>
        <v>Households, optimum sorting</v>
      </c>
      <c r="G3369" s="54">
        <f t="shared" si="1069"/>
        <v>3</v>
      </c>
      <c r="H3369" s="54">
        <f t="shared" si="1069"/>
        <v>0.27900000000000003</v>
      </c>
      <c r="I3369" s="54">
        <f t="shared" si="1069"/>
        <v>0.27900000000000003</v>
      </c>
    </row>
    <row r="3370" spans="1:9" x14ac:dyDescent="0.25">
      <c r="A3370" s="54" t="str">
        <f t="shared" si="1040"/>
        <v>BAU, cost</v>
      </c>
      <c r="B3370" s="54">
        <v>4</v>
      </c>
      <c r="C3370" s="54" t="str">
        <f t="shared" ref="C3370:I3370" si="1070">C2524</f>
        <v>East of England</v>
      </c>
      <c r="D3370" s="54">
        <f t="shared" si="1070"/>
        <v>3</v>
      </c>
      <c r="E3370" s="54">
        <f t="shared" si="1070"/>
        <v>2023</v>
      </c>
      <c r="F3370" s="54" t="str">
        <f t="shared" si="1070"/>
        <v>MSW-like C&amp;I, average 2010/12</v>
      </c>
      <c r="G3370" s="54">
        <f t="shared" si="1070"/>
        <v>4</v>
      </c>
      <c r="H3370" s="54">
        <f t="shared" si="1070"/>
        <v>0.66100000000000003</v>
      </c>
      <c r="I3370" s="54">
        <f t="shared" si="1070"/>
        <v>0.66100000000000003</v>
      </c>
    </row>
    <row r="3371" spans="1:9" x14ac:dyDescent="0.25">
      <c r="A3371" s="54" t="str">
        <f t="shared" si="1040"/>
        <v>BAU, cost</v>
      </c>
      <c r="B3371" s="54">
        <v>4</v>
      </c>
      <c r="C3371" s="54" t="str">
        <f t="shared" ref="C3371:I3371" si="1071">C2525</f>
        <v>East of England</v>
      </c>
      <c r="D3371" s="54">
        <f t="shared" si="1071"/>
        <v>3</v>
      </c>
      <c r="E3371" s="54">
        <f t="shared" si="1071"/>
        <v>2023</v>
      </c>
      <c r="F3371" s="54" t="str">
        <f t="shared" si="1071"/>
        <v>MSW-like C&amp;I, optimum sorting</v>
      </c>
      <c r="G3371" s="54">
        <f t="shared" si="1071"/>
        <v>5</v>
      </c>
      <c r="H3371" s="54">
        <f t="shared" si="1071"/>
        <v>0.33900000000000002</v>
      </c>
      <c r="I3371" s="54">
        <f t="shared" si="1071"/>
        <v>0.33900000000000002</v>
      </c>
    </row>
    <row r="3372" spans="1:9" x14ac:dyDescent="0.25">
      <c r="A3372" s="54" t="str">
        <f t="shared" si="1040"/>
        <v>BAU, cost</v>
      </c>
      <c r="B3372" s="54">
        <v>4</v>
      </c>
      <c r="C3372" s="54" t="str">
        <f t="shared" ref="C3372:I3372" si="1072">C2526</f>
        <v>East of England</v>
      </c>
      <c r="D3372" s="54">
        <f t="shared" si="1072"/>
        <v>3</v>
      </c>
      <c r="E3372" s="54">
        <f t="shared" si="1072"/>
        <v>2024</v>
      </c>
      <c r="F3372" s="54" t="str">
        <f t="shared" si="1072"/>
        <v>Householders, average 2010/11</v>
      </c>
      <c r="G3372" s="54">
        <f t="shared" si="1072"/>
        <v>2</v>
      </c>
      <c r="H3372" s="54">
        <f t="shared" si="1072"/>
        <v>0.65600000000000014</v>
      </c>
      <c r="I3372" s="54">
        <f t="shared" si="1072"/>
        <v>0.65600000000000014</v>
      </c>
    </row>
    <row r="3373" spans="1:9" x14ac:dyDescent="0.25">
      <c r="A3373" s="54" t="str">
        <f t="shared" si="1040"/>
        <v>BAU, cost</v>
      </c>
      <c r="B3373" s="54">
        <v>4</v>
      </c>
      <c r="C3373" s="54" t="str">
        <f t="shared" ref="C3373:I3373" si="1073">C2527</f>
        <v>East of England</v>
      </c>
      <c r="D3373" s="54">
        <f t="shared" si="1073"/>
        <v>3</v>
      </c>
      <c r="E3373" s="54">
        <f t="shared" si="1073"/>
        <v>2024</v>
      </c>
      <c r="F3373" s="54" t="str">
        <f t="shared" si="1073"/>
        <v>Households, optimum sorting</v>
      </c>
      <c r="G3373" s="54">
        <f t="shared" si="1073"/>
        <v>3</v>
      </c>
      <c r="H3373" s="54">
        <f t="shared" si="1073"/>
        <v>0.34400000000000003</v>
      </c>
      <c r="I3373" s="54">
        <f t="shared" si="1073"/>
        <v>0.34400000000000003</v>
      </c>
    </row>
    <row r="3374" spans="1:9" x14ac:dyDescent="0.25">
      <c r="A3374" s="54" t="str">
        <f t="shared" si="1040"/>
        <v>BAU, cost</v>
      </c>
      <c r="B3374" s="54">
        <v>4</v>
      </c>
      <c r="C3374" s="54" t="str">
        <f t="shared" ref="C3374:I3374" si="1074">C2528</f>
        <v>East of England</v>
      </c>
      <c r="D3374" s="54">
        <f t="shared" si="1074"/>
        <v>3</v>
      </c>
      <c r="E3374" s="54">
        <f t="shared" si="1074"/>
        <v>2025</v>
      </c>
      <c r="F3374" s="54" t="str">
        <f t="shared" si="1074"/>
        <v>MSW-like C&amp;I, average 2010/13</v>
      </c>
      <c r="G3374" s="54">
        <f t="shared" si="1074"/>
        <v>4</v>
      </c>
      <c r="H3374" s="54">
        <f t="shared" si="1074"/>
        <v>0.59699999999999998</v>
      </c>
      <c r="I3374" s="54">
        <f t="shared" si="1074"/>
        <v>0.59699999999999998</v>
      </c>
    </row>
    <row r="3375" spans="1:9" x14ac:dyDescent="0.25">
      <c r="A3375" s="54" t="str">
        <f t="shared" si="1040"/>
        <v>BAU, cost</v>
      </c>
      <c r="B3375" s="54">
        <v>4</v>
      </c>
      <c r="C3375" s="54" t="str">
        <f t="shared" ref="C3375:I3375" si="1075">C2529</f>
        <v>East of England</v>
      </c>
      <c r="D3375" s="54">
        <f t="shared" si="1075"/>
        <v>3</v>
      </c>
      <c r="E3375" s="54">
        <f t="shared" si="1075"/>
        <v>2025</v>
      </c>
      <c r="F3375" s="54" t="str">
        <f t="shared" si="1075"/>
        <v>MSW-like C&amp;I, optimum sorting</v>
      </c>
      <c r="G3375" s="54">
        <f t="shared" si="1075"/>
        <v>5</v>
      </c>
      <c r="H3375" s="54">
        <f t="shared" si="1075"/>
        <v>0.40300000000000002</v>
      </c>
      <c r="I3375" s="54">
        <f t="shared" si="1075"/>
        <v>0.40300000000000002</v>
      </c>
    </row>
    <row r="3376" spans="1:9" x14ac:dyDescent="0.25">
      <c r="A3376" s="54" t="str">
        <f t="shared" si="1040"/>
        <v>BAU, cost</v>
      </c>
      <c r="B3376" s="54">
        <v>4</v>
      </c>
      <c r="C3376" s="54" t="str">
        <f t="shared" ref="C3376:I3376" si="1076">C2530</f>
        <v>East of England</v>
      </c>
      <c r="D3376" s="54">
        <f t="shared" si="1076"/>
        <v>3</v>
      </c>
      <c r="E3376" s="54">
        <f t="shared" si="1076"/>
        <v>2026</v>
      </c>
      <c r="F3376" s="54" t="str">
        <f t="shared" si="1076"/>
        <v>Householders, average 2010/11</v>
      </c>
      <c r="G3376" s="54">
        <f t="shared" si="1076"/>
        <v>2</v>
      </c>
      <c r="H3376" s="54">
        <f t="shared" si="1076"/>
        <v>0.59100000000000019</v>
      </c>
      <c r="I3376" s="54">
        <f t="shared" si="1076"/>
        <v>0.59100000000000019</v>
      </c>
    </row>
    <row r="3377" spans="1:9" x14ac:dyDescent="0.25">
      <c r="A3377" s="54" t="str">
        <f t="shared" si="1040"/>
        <v>BAU, cost</v>
      </c>
      <c r="B3377" s="54">
        <v>4</v>
      </c>
      <c r="C3377" s="54" t="str">
        <f t="shared" ref="C3377:I3377" si="1077">C2531</f>
        <v>East of England</v>
      </c>
      <c r="D3377" s="54">
        <f t="shared" si="1077"/>
        <v>3</v>
      </c>
      <c r="E3377" s="54">
        <f t="shared" si="1077"/>
        <v>2026</v>
      </c>
      <c r="F3377" s="54" t="str">
        <f t="shared" si="1077"/>
        <v>Households, optimum sorting</v>
      </c>
      <c r="G3377" s="54">
        <f t="shared" si="1077"/>
        <v>3</v>
      </c>
      <c r="H3377" s="54">
        <f t="shared" si="1077"/>
        <v>0.40900000000000003</v>
      </c>
      <c r="I3377" s="54">
        <f t="shared" si="1077"/>
        <v>0.40900000000000003</v>
      </c>
    </row>
    <row r="3378" spans="1:9" x14ac:dyDescent="0.25">
      <c r="A3378" s="54" t="str">
        <f t="shared" si="1040"/>
        <v>BAU, cost</v>
      </c>
      <c r="B3378" s="54">
        <v>4</v>
      </c>
      <c r="C3378" s="54" t="str">
        <f t="shared" ref="C3378:I3378" si="1078">C2532</f>
        <v>East of England</v>
      </c>
      <c r="D3378" s="54">
        <f t="shared" si="1078"/>
        <v>3</v>
      </c>
      <c r="E3378" s="54">
        <f t="shared" si="1078"/>
        <v>2027</v>
      </c>
      <c r="F3378" s="54" t="str">
        <f t="shared" si="1078"/>
        <v>MSW-like C&amp;I, average 2010/14</v>
      </c>
      <c r="G3378" s="54">
        <f t="shared" si="1078"/>
        <v>4</v>
      </c>
      <c r="H3378" s="54">
        <f t="shared" si="1078"/>
        <v>0.53299999999999992</v>
      </c>
      <c r="I3378" s="54">
        <f t="shared" si="1078"/>
        <v>0.53299999999999992</v>
      </c>
    </row>
    <row r="3379" spans="1:9" x14ac:dyDescent="0.25">
      <c r="A3379" s="54" t="str">
        <f t="shared" si="1040"/>
        <v>BAU, cost</v>
      </c>
      <c r="B3379" s="54">
        <v>4</v>
      </c>
      <c r="C3379" s="54" t="str">
        <f t="shared" ref="C3379:I3379" si="1079">C2533</f>
        <v>East of England</v>
      </c>
      <c r="D3379" s="54">
        <f t="shared" si="1079"/>
        <v>3</v>
      </c>
      <c r="E3379" s="54">
        <f t="shared" si="1079"/>
        <v>2027</v>
      </c>
      <c r="F3379" s="54" t="str">
        <f t="shared" si="1079"/>
        <v>MSW-like C&amp;I, optimum sorting</v>
      </c>
      <c r="G3379" s="54">
        <f t="shared" si="1079"/>
        <v>5</v>
      </c>
      <c r="H3379" s="54">
        <f t="shared" si="1079"/>
        <v>0.46700000000000003</v>
      </c>
      <c r="I3379" s="54">
        <f t="shared" si="1079"/>
        <v>0.46700000000000003</v>
      </c>
    </row>
    <row r="3380" spans="1:9" x14ac:dyDescent="0.25">
      <c r="A3380" s="54" t="str">
        <f t="shared" si="1040"/>
        <v>BAU, cost</v>
      </c>
      <c r="B3380" s="54">
        <v>4</v>
      </c>
      <c r="C3380" s="54" t="str">
        <f t="shared" ref="C3380:I3380" si="1080">C2534</f>
        <v>East of England</v>
      </c>
      <c r="D3380" s="54">
        <f t="shared" si="1080"/>
        <v>3</v>
      </c>
      <c r="E3380" s="54">
        <f t="shared" si="1080"/>
        <v>2028</v>
      </c>
      <c r="F3380" s="54" t="str">
        <f t="shared" si="1080"/>
        <v>Householders, average 2010/11</v>
      </c>
      <c r="G3380" s="54">
        <f t="shared" si="1080"/>
        <v>2</v>
      </c>
      <c r="H3380" s="54">
        <f t="shared" si="1080"/>
        <v>0.52600000000000025</v>
      </c>
      <c r="I3380" s="54">
        <f t="shared" si="1080"/>
        <v>0.52600000000000025</v>
      </c>
    </row>
    <row r="3381" spans="1:9" x14ac:dyDescent="0.25">
      <c r="A3381" s="54" t="str">
        <f t="shared" si="1040"/>
        <v>BAU, cost</v>
      </c>
      <c r="B3381" s="54">
        <v>4</v>
      </c>
      <c r="C3381" s="54" t="str">
        <f t="shared" ref="C3381:I3381" si="1081">C2535</f>
        <v>East of England</v>
      </c>
      <c r="D3381" s="54">
        <f t="shared" si="1081"/>
        <v>3</v>
      </c>
      <c r="E3381" s="54">
        <f t="shared" si="1081"/>
        <v>2028</v>
      </c>
      <c r="F3381" s="54" t="str">
        <f t="shared" si="1081"/>
        <v>Households, optimum sorting</v>
      </c>
      <c r="G3381" s="54">
        <f t="shared" si="1081"/>
        <v>3</v>
      </c>
      <c r="H3381" s="54">
        <f t="shared" si="1081"/>
        <v>0.47400000000000003</v>
      </c>
      <c r="I3381" s="54">
        <f t="shared" si="1081"/>
        <v>0.47400000000000003</v>
      </c>
    </row>
    <row r="3382" spans="1:9" x14ac:dyDescent="0.25">
      <c r="A3382" s="54" t="str">
        <f t="shared" si="1040"/>
        <v>BAU, cost</v>
      </c>
      <c r="B3382" s="54">
        <v>4</v>
      </c>
      <c r="C3382" s="54" t="str">
        <f t="shared" ref="C3382:I3382" si="1082">C2536</f>
        <v>East of England</v>
      </c>
      <c r="D3382" s="54">
        <f t="shared" si="1082"/>
        <v>3</v>
      </c>
      <c r="E3382" s="54">
        <f t="shared" si="1082"/>
        <v>2029</v>
      </c>
      <c r="F3382" s="54" t="str">
        <f t="shared" si="1082"/>
        <v>MSW-like C&amp;I, average 2010/15</v>
      </c>
      <c r="G3382" s="54">
        <f t="shared" si="1082"/>
        <v>4</v>
      </c>
      <c r="H3382" s="54">
        <f t="shared" si="1082"/>
        <v>0.46899999999999992</v>
      </c>
      <c r="I3382" s="54">
        <f t="shared" si="1082"/>
        <v>0.46899999999999992</v>
      </c>
    </row>
    <row r="3383" spans="1:9" x14ac:dyDescent="0.25">
      <c r="A3383" s="54" t="str">
        <f t="shared" si="1040"/>
        <v>BAU, cost</v>
      </c>
      <c r="B3383" s="54">
        <v>4</v>
      </c>
      <c r="C3383" s="54" t="str">
        <f t="shared" ref="C3383:I3383" si="1083">C2537</f>
        <v>East of England</v>
      </c>
      <c r="D3383" s="54">
        <f t="shared" si="1083"/>
        <v>3</v>
      </c>
      <c r="E3383" s="54">
        <f t="shared" si="1083"/>
        <v>2029</v>
      </c>
      <c r="F3383" s="54" t="str">
        <f t="shared" si="1083"/>
        <v>MSW-like C&amp;I, optimum sorting</v>
      </c>
      <c r="G3383" s="54">
        <f t="shared" si="1083"/>
        <v>5</v>
      </c>
      <c r="H3383" s="54">
        <f t="shared" si="1083"/>
        <v>0.53100000000000003</v>
      </c>
      <c r="I3383" s="54">
        <f t="shared" si="1083"/>
        <v>0.53100000000000003</v>
      </c>
    </row>
    <row r="3384" spans="1:9" x14ac:dyDescent="0.25">
      <c r="A3384" s="54" t="str">
        <f t="shared" si="1040"/>
        <v>BAU, cost</v>
      </c>
      <c r="B3384" s="54">
        <v>4</v>
      </c>
      <c r="C3384" s="54" t="str">
        <f t="shared" ref="C3384:I3384" si="1084">C2538</f>
        <v>East of England</v>
      </c>
      <c r="D3384" s="54">
        <f t="shared" si="1084"/>
        <v>3</v>
      </c>
      <c r="E3384" s="54">
        <f t="shared" si="1084"/>
        <v>2030</v>
      </c>
      <c r="F3384" s="54" t="str">
        <f t="shared" si="1084"/>
        <v>Householders, average 2010/11</v>
      </c>
      <c r="G3384" s="54">
        <f t="shared" si="1084"/>
        <v>2</v>
      </c>
      <c r="H3384" s="54">
        <f t="shared" si="1084"/>
        <v>0.46100000000000024</v>
      </c>
      <c r="I3384" s="54">
        <f t="shared" si="1084"/>
        <v>0.46100000000000024</v>
      </c>
    </row>
    <row r="3385" spans="1:9" x14ac:dyDescent="0.25">
      <c r="A3385" s="54" t="str">
        <f t="shared" si="1040"/>
        <v>BAU, cost</v>
      </c>
      <c r="B3385" s="54">
        <v>4</v>
      </c>
      <c r="C3385" s="54" t="str">
        <f t="shared" ref="C3385:I3385" si="1085">C2539</f>
        <v>East of England</v>
      </c>
      <c r="D3385" s="54">
        <f t="shared" si="1085"/>
        <v>3</v>
      </c>
      <c r="E3385" s="54">
        <f t="shared" si="1085"/>
        <v>2030</v>
      </c>
      <c r="F3385" s="54" t="str">
        <f t="shared" si="1085"/>
        <v>Households, optimum sorting</v>
      </c>
      <c r="G3385" s="54">
        <f t="shared" si="1085"/>
        <v>3</v>
      </c>
      <c r="H3385" s="54">
        <f t="shared" si="1085"/>
        <v>0.53900000000000003</v>
      </c>
      <c r="I3385" s="54">
        <f t="shared" si="1085"/>
        <v>0.53900000000000003</v>
      </c>
    </row>
    <row r="3386" spans="1:9" x14ac:dyDescent="0.25">
      <c r="A3386" s="54" t="str">
        <f t="shared" si="1040"/>
        <v>BAU, cost</v>
      </c>
      <c r="B3386" s="54">
        <v>4</v>
      </c>
      <c r="C3386" s="54" t="str">
        <f t="shared" ref="C3386:I3386" si="1086">C2540</f>
        <v>East of England</v>
      </c>
      <c r="D3386" s="54">
        <f t="shared" si="1086"/>
        <v>3</v>
      </c>
      <c r="E3386" s="54">
        <f t="shared" si="1086"/>
        <v>2031</v>
      </c>
      <c r="F3386" s="54" t="str">
        <f t="shared" si="1086"/>
        <v>MSW-like C&amp;I, average 2010/16</v>
      </c>
      <c r="G3386" s="54">
        <f t="shared" si="1086"/>
        <v>4</v>
      </c>
      <c r="H3386" s="54">
        <f t="shared" si="1086"/>
        <v>0.40499999999999992</v>
      </c>
      <c r="I3386" s="54">
        <f t="shared" si="1086"/>
        <v>0.40499999999999992</v>
      </c>
    </row>
    <row r="3387" spans="1:9" x14ac:dyDescent="0.25">
      <c r="A3387" s="54" t="str">
        <f t="shared" si="1040"/>
        <v>BAU, cost</v>
      </c>
      <c r="B3387" s="54">
        <v>4</v>
      </c>
      <c r="C3387" s="54" t="str">
        <f t="shared" ref="C3387:I3387" si="1087">C2541</f>
        <v>East of England</v>
      </c>
      <c r="D3387" s="54">
        <f t="shared" si="1087"/>
        <v>3</v>
      </c>
      <c r="E3387" s="54">
        <f t="shared" si="1087"/>
        <v>2031</v>
      </c>
      <c r="F3387" s="54" t="str">
        <f t="shared" si="1087"/>
        <v>MSW-like C&amp;I, optimum sorting</v>
      </c>
      <c r="G3387" s="54">
        <f t="shared" si="1087"/>
        <v>5</v>
      </c>
      <c r="H3387" s="54">
        <f t="shared" si="1087"/>
        <v>0.59499999999999997</v>
      </c>
      <c r="I3387" s="54">
        <f t="shared" si="1087"/>
        <v>0.59499999999999997</v>
      </c>
    </row>
    <row r="3388" spans="1:9" x14ac:dyDescent="0.25">
      <c r="A3388" s="54" t="str">
        <f t="shared" si="1040"/>
        <v>BAU, cost</v>
      </c>
      <c r="B3388" s="54">
        <v>4</v>
      </c>
      <c r="C3388" s="54" t="str">
        <f t="shared" ref="C3388:I3388" si="1088">C2542</f>
        <v>East of England</v>
      </c>
      <c r="D3388" s="54">
        <f t="shared" si="1088"/>
        <v>3</v>
      </c>
      <c r="E3388" s="54">
        <f t="shared" si="1088"/>
        <v>2032</v>
      </c>
      <c r="F3388" s="54" t="str">
        <f t="shared" si="1088"/>
        <v>Householders, average 2010/11</v>
      </c>
      <c r="G3388" s="54">
        <f t="shared" si="1088"/>
        <v>2</v>
      </c>
      <c r="H3388" s="54">
        <f t="shared" si="1088"/>
        <v>0.39600000000000024</v>
      </c>
      <c r="I3388" s="54">
        <f t="shared" si="1088"/>
        <v>0.39600000000000024</v>
      </c>
    </row>
    <row r="3389" spans="1:9" x14ac:dyDescent="0.25">
      <c r="A3389" s="54" t="str">
        <f t="shared" si="1040"/>
        <v>BAU, cost</v>
      </c>
      <c r="B3389" s="54">
        <v>4</v>
      </c>
      <c r="C3389" s="54" t="str">
        <f t="shared" ref="C3389:I3389" si="1089">C2543</f>
        <v>East of England</v>
      </c>
      <c r="D3389" s="54">
        <f t="shared" si="1089"/>
        <v>3</v>
      </c>
      <c r="E3389" s="54">
        <f t="shared" si="1089"/>
        <v>2032</v>
      </c>
      <c r="F3389" s="54" t="str">
        <f t="shared" si="1089"/>
        <v>Households, optimum sorting</v>
      </c>
      <c r="G3389" s="54">
        <f t="shared" si="1089"/>
        <v>3</v>
      </c>
      <c r="H3389" s="54">
        <f t="shared" si="1089"/>
        <v>0.60400000000000009</v>
      </c>
      <c r="I3389" s="54">
        <f t="shared" si="1089"/>
        <v>0.60400000000000009</v>
      </c>
    </row>
    <row r="3390" spans="1:9" x14ac:dyDescent="0.25">
      <c r="A3390" s="54" t="str">
        <f t="shared" si="1040"/>
        <v>BAU, cost</v>
      </c>
      <c r="B3390" s="54">
        <v>4</v>
      </c>
      <c r="C3390" s="54" t="str">
        <f t="shared" ref="C3390:I3390" si="1090">C2544</f>
        <v>East of England</v>
      </c>
      <c r="D3390" s="54">
        <f t="shared" si="1090"/>
        <v>3</v>
      </c>
      <c r="E3390" s="54">
        <f t="shared" si="1090"/>
        <v>2033</v>
      </c>
      <c r="F3390" s="54" t="str">
        <f t="shared" si="1090"/>
        <v>MSW-like C&amp;I, average 2010/17</v>
      </c>
      <c r="G3390" s="54">
        <f t="shared" si="1090"/>
        <v>4</v>
      </c>
      <c r="H3390" s="54">
        <f t="shared" si="1090"/>
        <v>0.34099999999999991</v>
      </c>
      <c r="I3390" s="54">
        <f t="shared" si="1090"/>
        <v>0.34099999999999991</v>
      </c>
    </row>
    <row r="3391" spans="1:9" x14ac:dyDescent="0.25">
      <c r="A3391" s="54" t="str">
        <f t="shared" si="1040"/>
        <v>BAU, cost</v>
      </c>
      <c r="B3391" s="54">
        <v>4</v>
      </c>
      <c r="C3391" s="54" t="str">
        <f t="shared" ref="C3391:I3391" si="1091">C2545</f>
        <v>East of England</v>
      </c>
      <c r="D3391" s="54">
        <f t="shared" si="1091"/>
        <v>3</v>
      </c>
      <c r="E3391" s="54">
        <f t="shared" si="1091"/>
        <v>2033</v>
      </c>
      <c r="F3391" s="54" t="str">
        <f t="shared" si="1091"/>
        <v>MSW-like C&amp;I, optimum sorting</v>
      </c>
      <c r="G3391" s="54">
        <f t="shared" si="1091"/>
        <v>5</v>
      </c>
      <c r="H3391" s="54">
        <f t="shared" si="1091"/>
        <v>0.65900000000000003</v>
      </c>
      <c r="I3391" s="54">
        <f t="shared" si="1091"/>
        <v>0.65900000000000003</v>
      </c>
    </row>
    <row r="3392" spans="1:9" x14ac:dyDescent="0.25">
      <c r="A3392" s="54" t="str">
        <f t="shared" si="1040"/>
        <v>BAU, cost</v>
      </c>
      <c r="B3392" s="54">
        <v>4</v>
      </c>
      <c r="C3392" s="54" t="str">
        <f t="shared" ref="C3392:I3392" si="1092">C2546</f>
        <v>East of England</v>
      </c>
      <c r="D3392" s="54">
        <f t="shared" si="1092"/>
        <v>3</v>
      </c>
      <c r="E3392" s="54">
        <f t="shared" si="1092"/>
        <v>2034</v>
      </c>
      <c r="F3392" s="54" t="str">
        <f t="shared" si="1092"/>
        <v>Householders, average 2010/11</v>
      </c>
      <c r="G3392" s="54">
        <f t="shared" si="1092"/>
        <v>2</v>
      </c>
      <c r="H3392" s="54">
        <f t="shared" si="1092"/>
        <v>0.33100000000000024</v>
      </c>
      <c r="I3392" s="54">
        <f t="shared" si="1092"/>
        <v>0.33100000000000024</v>
      </c>
    </row>
    <row r="3393" spans="1:9" x14ac:dyDescent="0.25">
      <c r="A3393" s="54" t="str">
        <f t="shared" si="1040"/>
        <v>BAU, cost</v>
      </c>
      <c r="B3393" s="54">
        <v>4</v>
      </c>
      <c r="C3393" s="54" t="str">
        <f t="shared" ref="C3393:I3393" si="1093">C2547</f>
        <v>East of England</v>
      </c>
      <c r="D3393" s="54">
        <f t="shared" si="1093"/>
        <v>3</v>
      </c>
      <c r="E3393" s="54">
        <f t="shared" si="1093"/>
        <v>2034</v>
      </c>
      <c r="F3393" s="54" t="str">
        <f t="shared" si="1093"/>
        <v>Households, optimum sorting</v>
      </c>
      <c r="G3393" s="54">
        <f t="shared" si="1093"/>
        <v>3</v>
      </c>
      <c r="H3393" s="54">
        <f t="shared" si="1093"/>
        <v>0.66900000000000004</v>
      </c>
      <c r="I3393" s="54">
        <f t="shared" si="1093"/>
        <v>0.66900000000000004</v>
      </c>
    </row>
    <row r="3394" spans="1:9" x14ac:dyDescent="0.25">
      <c r="A3394" s="54" t="str">
        <f t="shared" si="1040"/>
        <v>BAU, cost</v>
      </c>
      <c r="B3394" s="54">
        <v>4</v>
      </c>
      <c r="C3394" s="54" t="str">
        <f t="shared" ref="C3394:I3394" si="1094">C2548</f>
        <v>East of England</v>
      </c>
      <c r="D3394" s="54">
        <f t="shared" si="1094"/>
        <v>3</v>
      </c>
      <c r="E3394" s="54">
        <f t="shared" si="1094"/>
        <v>2035</v>
      </c>
      <c r="F3394" s="54" t="str">
        <f t="shared" si="1094"/>
        <v>MSW-like C&amp;I, average 2010/18</v>
      </c>
      <c r="G3394" s="54">
        <f t="shared" si="1094"/>
        <v>4</v>
      </c>
      <c r="H3394" s="54">
        <f t="shared" si="1094"/>
        <v>0.27699999999999991</v>
      </c>
      <c r="I3394" s="54">
        <f t="shared" si="1094"/>
        <v>0.27699999999999991</v>
      </c>
    </row>
    <row r="3395" spans="1:9" x14ac:dyDescent="0.25">
      <c r="A3395" s="54" t="str">
        <f t="shared" si="1040"/>
        <v>BAU, cost</v>
      </c>
      <c r="B3395" s="54">
        <v>4</v>
      </c>
      <c r="C3395" s="54" t="str">
        <f t="shared" ref="C3395:I3395" si="1095">C2549</f>
        <v>East of England</v>
      </c>
      <c r="D3395" s="54">
        <f t="shared" si="1095"/>
        <v>3</v>
      </c>
      <c r="E3395" s="54">
        <f t="shared" si="1095"/>
        <v>2035</v>
      </c>
      <c r="F3395" s="54" t="str">
        <f t="shared" si="1095"/>
        <v>MSW-like C&amp;I, optimum sorting</v>
      </c>
      <c r="G3395" s="54">
        <f t="shared" si="1095"/>
        <v>5</v>
      </c>
      <c r="H3395" s="54">
        <f t="shared" si="1095"/>
        <v>0.72300000000000009</v>
      </c>
      <c r="I3395" s="54">
        <f t="shared" si="1095"/>
        <v>0.72300000000000009</v>
      </c>
    </row>
    <row r="3396" spans="1:9" x14ac:dyDescent="0.25">
      <c r="A3396" s="54" t="str">
        <f t="shared" si="1040"/>
        <v>BAU, cost</v>
      </c>
      <c r="B3396" s="54">
        <v>4</v>
      </c>
      <c r="C3396" s="54" t="str">
        <f t="shared" ref="C3396:I3396" si="1096">C2550</f>
        <v>East of England</v>
      </c>
      <c r="D3396" s="54">
        <f t="shared" si="1096"/>
        <v>3</v>
      </c>
      <c r="E3396" s="54">
        <f t="shared" si="1096"/>
        <v>2036</v>
      </c>
      <c r="F3396" s="54" t="str">
        <f t="shared" si="1096"/>
        <v>Householders, average 2010/11</v>
      </c>
      <c r="G3396" s="54">
        <f t="shared" si="1096"/>
        <v>2</v>
      </c>
      <c r="H3396" s="54">
        <f t="shared" si="1096"/>
        <v>0.26600000000000024</v>
      </c>
      <c r="I3396" s="54">
        <f t="shared" si="1096"/>
        <v>0.26600000000000024</v>
      </c>
    </row>
    <row r="3397" spans="1:9" x14ac:dyDescent="0.25">
      <c r="A3397" s="54" t="str">
        <f t="shared" si="1040"/>
        <v>BAU, cost</v>
      </c>
      <c r="B3397" s="54">
        <v>4</v>
      </c>
      <c r="C3397" s="54" t="str">
        <f t="shared" ref="C3397:I3397" si="1097">C2551</f>
        <v>East of England</v>
      </c>
      <c r="D3397" s="54">
        <f t="shared" si="1097"/>
        <v>3</v>
      </c>
      <c r="E3397" s="54">
        <f t="shared" si="1097"/>
        <v>2036</v>
      </c>
      <c r="F3397" s="54" t="str">
        <f t="shared" si="1097"/>
        <v>Households, optimum sorting</v>
      </c>
      <c r="G3397" s="54">
        <f t="shared" si="1097"/>
        <v>3</v>
      </c>
      <c r="H3397" s="54">
        <f t="shared" si="1097"/>
        <v>0.73399999999999999</v>
      </c>
      <c r="I3397" s="54">
        <f t="shared" si="1097"/>
        <v>0.73399999999999999</v>
      </c>
    </row>
    <row r="3398" spans="1:9" x14ac:dyDescent="0.25">
      <c r="A3398" s="54" t="str">
        <f t="shared" si="1040"/>
        <v>BAU, cost</v>
      </c>
      <c r="B3398" s="54">
        <v>4</v>
      </c>
      <c r="C3398" s="54" t="str">
        <f t="shared" ref="C3398:I3398" si="1098">C2552</f>
        <v>East of England</v>
      </c>
      <c r="D3398" s="54">
        <f t="shared" si="1098"/>
        <v>3</v>
      </c>
      <c r="E3398" s="54">
        <f t="shared" si="1098"/>
        <v>2037</v>
      </c>
      <c r="F3398" s="54" t="str">
        <f t="shared" si="1098"/>
        <v>MSW-like C&amp;I, average 2010/19</v>
      </c>
      <c r="G3398" s="54">
        <f t="shared" si="1098"/>
        <v>4</v>
      </c>
      <c r="H3398" s="54">
        <f t="shared" si="1098"/>
        <v>0.21299999999999991</v>
      </c>
      <c r="I3398" s="54">
        <f t="shared" si="1098"/>
        <v>0.21299999999999991</v>
      </c>
    </row>
    <row r="3399" spans="1:9" x14ac:dyDescent="0.25">
      <c r="A3399" s="54" t="str">
        <f t="shared" si="1040"/>
        <v>BAU, cost</v>
      </c>
      <c r="B3399" s="54">
        <v>4</v>
      </c>
      <c r="C3399" s="54" t="str">
        <f t="shared" ref="C3399:I3399" si="1099">C2553</f>
        <v>East of England</v>
      </c>
      <c r="D3399" s="54">
        <f t="shared" si="1099"/>
        <v>3</v>
      </c>
      <c r="E3399" s="54">
        <f t="shared" si="1099"/>
        <v>2037</v>
      </c>
      <c r="F3399" s="54" t="str">
        <f t="shared" si="1099"/>
        <v>MSW-like C&amp;I, optimum sorting</v>
      </c>
      <c r="G3399" s="54">
        <f t="shared" si="1099"/>
        <v>5</v>
      </c>
      <c r="H3399" s="54">
        <f t="shared" si="1099"/>
        <v>0.78700000000000014</v>
      </c>
      <c r="I3399" s="54">
        <f t="shared" si="1099"/>
        <v>0.78700000000000014</v>
      </c>
    </row>
    <row r="3400" spans="1:9" x14ac:dyDescent="0.25">
      <c r="A3400" s="54" t="str">
        <f t="shared" si="1040"/>
        <v>BAU, cost</v>
      </c>
      <c r="B3400" s="54">
        <v>4</v>
      </c>
      <c r="C3400" s="54" t="str">
        <f t="shared" ref="C3400:I3400" si="1100">C2554</f>
        <v>East of England</v>
      </c>
      <c r="D3400" s="54">
        <f t="shared" si="1100"/>
        <v>3</v>
      </c>
      <c r="E3400" s="54">
        <f t="shared" si="1100"/>
        <v>2038</v>
      </c>
      <c r="F3400" s="54" t="str">
        <f t="shared" si="1100"/>
        <v>Householders, average 2010/11</v>
      </c>
      <c r="G3400" s="54">
        <f t="shared" si="1100"/>
        <v>2</v>
      </c>
      <c r="H3400" s="54">
        <f t="shared" si="1100"/>
        <v>0.20100000000000023</v>
      </c>
      <c r="I3400" s="54">
        <f t="shared" si="1100"/>
        <v>0.20100000000000023</v>
      </c>
    </row>
    <row r="3401" spans="1:9" x14ac:dyDescent="0.25">
      <c r="A3401" s="54" t="str">
        <f t="shared" si="1040"/>
        <v>BAU, cost</v>
      </c>
      <c r="B3401" s="54">
        <v>4</v>
      </c>
      <c r="C3401" s="54" t="str">
        <f t="shared" ref="C3401:I3401" si="1101">C2555</f>
        <v>East of England</v>
      </c>
      <c r="D3401" s="54">
        <f t="shared" si="1101"/>
        <v>3</v>
      </c>
      <c r="E3401" s="54">
        <f t="shared" si="1101"/>
        <v>2038</v>
      </c>
      <c r="F3401" s="54" t="str">
        <f t="shared" si="1101"/>
        <v>Households, optimum sorting</v>
      </c>
      <c r="G3401" s="54">
        <f t="shared" si="1101"/>
        <v>3</v>
      </c>
      <c r="H3401" s="54">
        <f t="shared" si="1101"/>
        <v>0.79899999999999993</v>
      </c>
      <c r="I3401" s="54">
        <f t="shared" si="1101"/>
        <v>0.79899999999999993</v>
      </c>
    </row>
    <row r="3402" spans="1:9" x14ac:dyDescent="0.25">
      <c r="A3402" s="54" t="str">
        <f t="shared" si="1040"/>
        <v>BAU, cost</v>
      </c>
      <c r="B3402" s="54">
        <v>4</v>
      </c>
      <c r="C3402" s="54" t="str">
        <f t="shared" ref="C3402:I3402" si="1102">C2556</f>
        <v>East of England</v>
      </c>
      <c r="D3402" s="54">
        <f t="shared" si="1102"/>
        <v>3</v>
      </c>
      <c r="E3402" s="54">
        <f t="shared" si="1102"/>
        <v>2039</v>
      </c>
      <c r="F3402" s="54" t="str">
        <f t="shared" si="1102"/>
        <v>MSW-like C&amp;I, average 2010/20</v>
      </c>
      <c r="G3402" s="54">
        <f t="shared" si="1102"/>
        <v>4</v>
      </c>
      <c r="H3402" s="54">
        <f t="shared" si="1102"/>
        <v>0.14899999999999991</v>
      </c>
      <c r="I3402" s="54">
        <f t="shared" si="1102"/>
        <v>0.14899999999999991</v>
      </c>
    </row>
    <row r="3403" spans="1:9" x14ac:dyDescent="0.25">
      <c r="A3403" s="54" t="str">
        <f t="shared" si="1040"/>
        <v>BAU, cost</v>
      </c>
      <c r="B3403" s="54">
        <v>4</v>
      </c>
      <c r="C3403" s="54" t="str">
        <f t="shared" ref="C3403:I3403" si="1103">C2557</f>
        <v>East of England</v>
      </c>
      <c r="D3403" s="54">
        <f t="shared" si="1103"/>
        <v>3</v>
      </c>
      <c r="E3403" s="54">
        <f t="shared" si="1103"/>
        <v>2039</v>
      </c>
      <c r="F3403" s="54" t="str">
        <f t="shared" si="1103"/>
        <v>MSW-like C&amp;I, optimum sorting</v>
      </c>
      <c r="G3403" s="54">
        <f t="shared" si="1103"/>
        <v>5</v>
      </c>
      <c r="H3403" s="54">
        <f t="shared" si="1103"/>
        <v>0.8510000000000002</v>
      </c>
      <c r="I3403" s="54">
        <f t="shared" si="1103"/>
        <v>0.8510000000000002</v>
      </c>
    </row>
    <row r="3404" spans="1:9" x14ac:dyDescent="0.25">
      <c r="A3404" s="54" t="str">
        <f t="shared" si="1040"/>
        <v>BAU, cost</v>
      </c>
      <c r="B3404" s="54">
        <v>4</v>
      </c>
      <c r="C3404" s="54" t="str">
        <f t="shared" ref="C3404:I3404" si="1104">C2558</f>
        <v>East of England</v>
      </c>
      <c r="D3404" s="54">
        <f t="shared" si="1104"/>
        <v>3</v>
      </c>
      <c r="E3404" s="54">
        <f t="shared" si="1104"/>
        <v>2040</v>
      </c>
      <c r="F3404" s="54" t="str">
        <f t="shared" si="1104"/>
        <v>Householders, average 2010/11</v>
      </c>
      <c r="G3404" s="54">
        <f t="shared" si="1104"/>
        <v>2</v>
      </c>
      <c r="H3404" s="54">
        <f t="shared" si="1104"/>
        <v>0.13600000000000023</v>
      </c>
      <c r="I3404" s="54">
        <f t="shared" si="1104"/>
        <v>0.13600000000000023</v>
      </c>
    </row>
    <row r="3405" spans="1:9" x14ac:dyDescent="0.25">
      <c r="A3405" s="54" t="str">
        <f t="shared" ref="A3405:A3468" si="1105">A2559</f>
        <v>BAU, cost</v>
      </c>
      <c r="B3405" s="54">
        <v>4</v>
      </c>
      <c r="C3405" s="54" t="str">
        <f t="shared" ref="C3405:I3405" si="1106">C2559</f>
        <v>East of England</v>
      </c>
      <c r="D3405" s="54">
        <f t="shared" si="1106"/>
        <v>3</v>
      </c>
      <c r="E3405" s="54">
        <f t="shared" si="1106"/>
        <v>2040</v>
      </c>
      <c r="F3405" s="54" t="str">
        <f t="shared" si="1106"/>
        <v>Households, optimum sorting</v>
      </c>
      <c r="G3405" s="54">
        <f t="shared" si="1106"/>
        <v>3</v>
      </c>
      <c r="H3405" s="54">
        <f t="shared" si="1106"/>
        <v>0.86399999999999988</v>
      </c>
      <c r="I3405" s="54">
        <f t="shared" si="1106"/>
        <v>0.86399999999999988</v>
      </c>
    </row>
    <row r="3406" spans="1:9" x14ac:dyDescent="0.25">
      <c r="A3406" s="54" t="str">
        <f t="shared" si="1105"/>
        <v>BAU, cost</v>
      </c>
      <c r="B3406" s="54">
        <v>4</v>
      </c>
      <c r="C3406" s="54" t="str">
        <f t="shared" ref="C3406:I3406" si="1107">C2560</f>
        <v>East of England</v>
      </c>
      <c r="D3406" s="54">
        <f t="shared" si="1107"/>
        <v>3</v>
      </c>
      <c r="E3406" s="54">
        <f t="shared" si="1107"/>
        <v>2041</v>
      </c>
      <c r="F3406" s="54" t="str">
        <f t="shared" si="1107"/>
        <v>MSW-like C&amp;I, average 2010/21</v>
      </c>
      <c r="G3406" s="54">
        <f t="shared" si="1107"/>
        <v>4</v>
      </c>
      <c r="H3406" s="54">
        <f t="shared" si="1107"/>
        <v>8.4999999999999909E-2</v>
      </c>
      <c r="I3406" s="54">
        <f t="shared" si="1107"/>
        <v>8.4999999999999909E-2</v>
      </c>
    </row>
    <row r="3407" spans="1:9" x14ac:dyDescent="0.25">
      <c r="A3407" s="54" t="str">
        <f t="shared" si="1105"/>
        <v>BAU, cost</v>
      </c>
      <c r="B3407" s="54">
        <v>4</v>
      </c>
      <c r="C3407" s="54" t="str">
        <f t="shared" ref="C3407:I3407" si="1108">C2561</f>
        <v>East of England</v>
      </c>
      <c r="D3407" s="54">
        <f t="shared" si="1108"/>
        <v>3</v>
      </c>
      <c r="E3407" s="54">
        <f t="shared" si="1108"/>
        <v>2041</v>
      </c>
      <c r="F3407" s="54" t="str">
        <f t="shared" si="1108"/>
        <v>MSW-like C&amp;I, optimum sorting</v>
      </c>
      <c r="G3407" s="54">
        <f t="shared" si="1108"/>
        <v>5</v>
      </c>
      <c r="H3407" s="54">
        <f t="shared" si="1108"/>
        <v>0.91500000000000026</v>
      </c>
      <c r="I3407" s="54">
        <f t="shared" si="1108"/>
        <v>0.91500000000000026</v>
      </c>
    </row>
    <row r="3408" spans="1:9" x14ac:dyDescent="0.25">
      <c r="A3408" s="54" t="str">
        <f t="shared" si="1105"/>
        <v>BAU, cost</v>
      </c>
      <c r="B3408" s="54">
        <v>4</v>
      </c>
      <c r="C3408" s="54" t="str">
        <f t="shared" ref="C3408:I3408" si="1109">C2562</f>
        <v>South West</v>
      </c>
      <c r="D3408" s="54">
        <f t="shared" si="1109"/>
        <v>4</v>
      </c>
      <c r="E3408" s="54">
        <f t="shared" si="1109"/>
        <v>2010</v>
      </c>
      <c r="F3408" s="54" t="str">
        <f t="shared" si="1109"/>
        <v>Householders, average 2006/07</v>
      </c>
      <c r="G3408" s="54">
        <f t="shared" si="1109"/>
        <v>1</v>
      </c>
      <c r="H3408" s="54">
        <f t="shared" si="1109"/>
        <v>0.15</v>
      </c>
      <c r="I3408" s="54">
        <f t="shared" si="1109"/>
        <v>0.15</v>
      </c>
    </row>
    <row r="3409" spans="1:9" x14ac:dyDescent="0.25">
      <c r="A3409" s="54" t="str">
        <f t="shared" si="1105"/>
        <v>BAU, cost</v>
      </c>
      <c r="B3409" s="54">
        <v>4</v>
      </c>
      <c r="C3409" s="54" t="str">
        <f t="shared" ref="C3409:I3409" si="1110">C2563</f>
        <v>South West</v>
      </c>
      <c r="D3409" s="54">
        <f t="shared" si="1110"/>
        <v>4</v>
      </c>
      <c r="E3409" s="54">
        <f t="shared" si="1110"/>
        <v>2010</v>
      </c>
      <c r="F3409" s="54" t="str">
        <f t="shared" si="1110"/>
        <v>Householders, average 2010/11</v>
      </c>
      <c r="G3409" s="54">
        <f t="shared" si="1110"/>
        <v>2</v>
      </c>
      <c r="H3409" s="54">
        <f t="shared" si="1110"/>
        <v>0.85</v>
      </c>
      <c r="I3409" s="54">
        <f t="shared" si="1110"/>
        <v>0.85</v>
      </c>
    </row>
    <row r="3410" spans="1:9" x14ac:dyDescent="0.25">
      <c r="A3410" s="54" t="str">
        <f t="shared" si="1105"/>
        <v>BAU, cost</v>
      </c>
      <c r="B3410" s="54">
        <v>4</v>
      </c>
      <c r="C3410" s="54" t="str">
        <f t="shared" ref="C3410:I3410" si="1111">C2564</f>
        <v>South West</v>
      </c>
      <c r="D3410" s="54">
        <f t="shared" si="1111"/>
        <v>4</v>
      </c>
      <c r="E3410" s="54">
        <f t="shared" si="1111"/>
        <v>2010</v>
      </c>
      <c r="F3410" s="54" t="str">
        <f t="shared" si="1111"/>
        <v>MSW-like C&amp;I, average 2010/11</v>
      </c>
      <c r="G3410" s="54">
        <f t="shared" si="1111"/>
        <v>4</v>
      </c>
      <c r="H3410" s="54">
        <f t="shared" si="1111"/>
        <v>1</v>
      </c>
      <c r="I3410" s="54">
        <f t="shared" si="1111"/>
        <v>1</v>
      </c>
    </row>
    <row r="3411" spans="1:9" x14ac:dyDescent="0.25">
      <c r="A3411" s="54" t="str">
        <f t="shared" si="1105"/>
        <v>BAU, cost</v>
      </c>
      <c r="B3411" s="54">
        <v>4</v>
      </c>
      <c r="C3411" s="54" t="str">
        <f t="shared" ref="C3411:I3411" si="1112">C2565</f>
        <v>South West</v>
      </c>
      <c r="D3411" s="54">
        <f t="shared" si="1112"/>
        <v>4</v>
      </c>
      <c r="E3411" s="54">
        <f t="shared" si="1112"/>
        <v>2011</v>
      </c>
      <c r="F3411" s="54" t="str">
        <f t="shared" si="1112"/>
        <v>Householders, average 2006/07</v>
      </c>
      <c r="G3411" s="54">
        <f t="shared" si="1112"/>
        <v>1</v>
      </c>
      <c r="H3411" s="54">
        <f t="shared" si="1112"/>
        <v>0.03</v>
      </c>
      <c r="I3411" s="54">
        <f t="shared" si="1112"/>
        <v>0.03</v>
      </c>
    </row>
    <row r="3412" spans="1:9" x14ac:dyDescent="0.25">
      <c r="A3412" s="54" t="str">
        <f t="shared" si="1105"/>
        <v>BAU, cost</v>
      </c>
      <c r="B3412" s="54">
        <v>4</v>
      </c>
      <c r="C3412" s="54" t="str">
        <f t="shared" ref="C3412:I3412" si="1113">C2566</f>
        <v>South West</v>
      </c>
      <c r="D3412" s="54">
        <f t="shared" si="1113"/>
        <v>4</v>
      </c>
      <c r="E3412" s="54">
        <f t="shared" si="1113"/>
        <v>2011</v>
      </c>
      <c r="F3412" s="54" t="str">
        <f t="shared" si="1113"/>
        <v>Householders, average 2010/11</v>
      </c>
      <c r="G3412" s="54">
        <f t="shared" si="1113"/>
        <v>2</v>
      </c>
      <c r="H3412" s="54">
        <f t="shared" si="1113"/>
        <v>0.97</v>
      </c>
      <c r="I3412" s="54">
        <f t="shared" si="1113"/>
        <v>0.97</v>
      </c>
    </row>
    <row r="3413" spans="1:9" x14ac:dyDescent="0.25">
      <c r="A3413" s="54" t="str">
        <f t="shared" si="1105"/>
        <v>BAU, cost</v>
      </c>
      <c r="B3413" s="54">
        <v>4</v>
      </c>
      <c r="C3413" s="54" t="str">
        <f t="shared" ref="C3413:I3413" si="1114">C2567</f>
        <v>South West</v>
      </c>
      <c r="D3413" s="54">
        <f t="shared" si="1114"/>
        <v>4</v>
      </c>
      <c r="E3413" s="54">
        <f t="shared" si="1114"/>
        <v>2011</v>
      </c>
      <c r="F3413" s="54" t="str">
        <f t="shared" si="1114"/>
        <v>MSW-like C&amp;I, average 2010/11</v>
      </c>
      <c r="G3413" s="54">
        <f t="shared" si="1114"/>
        <v>4</v>
      </c>
      <c r="H3413" s="54">
        <f t="shared" si="1114"/>
        <v>0.95</v>
      </c>
      <c r="I3413" s="54">
        <f t="shared" si="1114"/>
        <v>0.95</v>
      </c>
    </row>
    <row r="3414" spans="1:9" x14ac:dyDescent="0.25">
      <c r="A3414" s="54" t="str">
        <f t="shared" si="1105"/>
        <v>BAU, cost</v>
      </c>
      <c r="B3414" s="54">
        <v>4</v>
      </c>
      <c r="C3414" s="54" t="str">
        <f t="shared" ref="C3414:I3414" si="1115">C2568</f>
        <v>South West</v>
      </c>
      <c r="D3414" s="54">
        <f t="shared" si="1115"/>
        <v>4</v>
      </c>
      <c r="E3414" s="54">
        <f t="shared" si="1115"/>
        <v>2011</v>
      </c>
      <c r="F3414" s="54" t="str">
        <f t="shared" si="1115"/>
        <v>MSW-like C&amp;I, optimum sorting</v>
      </c>
      <c r="G3414" s="54">
        <f t="shared" si="1115"/>
        <v>5</v>
      </c>
      <c r="H3414" s="54">
        <f t="shared" si="1115"/>
        <v>0.05</v>
      </c>
      <c r="I3414" s="54">
        <f t="shared" si="1115"/>
        <v>0.05</v>
      </c>
    </row>
    <row r="3415" spans="1:9" x14ac:dyDescent="0.25">
      <c r="A3415" s="54" t="str">
        <f t="shared" si="1105"/>
        <v>BAU, cost</v>
      </c>
      <c r="B3415" s="54">
        <v>4</v>
      </c>
      <c r="C3415" s="54" t="str">
        <f t="shared" ref="C3415:I3415" si="1116">C2569</f>
        <v>South West</v>
      </c>
      <c r="D3415" s="54">
        <f t="shared" si="1116"/>
        <v>4</v>
      </c>
      <c r="E3415" s="54">
        <f t="shared" si="1116"/>
        <v>2012</v>
      </c>
      <c r="F3415" s="54" t="str">
        <f t="shared" si="1116"/>
        <v>Householders, average 2010/11</v>
      </c>
      <c r="G3415" s="54">
        <f t="shared" si="1116"/>
        <v>2</v>
      </c>
      <c r="H3415" s="54">
        <f t="shared" si="1116"/>
        <v>1</v>
      </c>
      <c r="I3415" s="54">
        <f t="shared" si="1116"/>
        <v>1</v>
      </c>
    </row>
    <row r="3416" spans="1:9" x14ac:dyDescent="0.25">
      <c r="A3416" s="54" t="str">
        <f t="shared" si="1105"/>
        <v>BAU, cost</v>
      </c>
      <c r="B3416" s="54">
        <v>4</v>
      </c>
      <c r="C3416" s="54" t="str">
        <f t="shared" ref="C3416:I3416" si="1117">C2570</f>
        <v>South West</v>
      </c>
      <c r="D3416" s="54">
        <f t="shared" si="1117"/>
        <v>4</v>
      </c>
      <c r="E3416" s="54">
        <f t="shared" si="1117"/>
        <v>2012</v>
      </c>
      <c r="F3416" s="54" t="str">
        <f t="shared" si="1117"/>
        <v>MSW-like C&amp;I, average 2010/11</v>
      </c>
      <c r="G3416" s="54">
        <f t="shared" si="1117"/>
        <v>4</v>
      </c>
      <c r="H3416" s="54">
        <f t="shared" si="1117"/>
        <v>0.93799999999999994</v>
      </c>
      <c r="I3416" s="54">
        <f t="shared" si="1117"/>
        <v>0.93799999999999994</v>
      </c>
    </row>
    <row r="3417" spans="1:9" x14ac:dyDescent="0.25">
      <c r="A3417" s="54" t="str">
        <f t="shared" si="1105"/>
        <v>BAU, cost</v>
      </c>
      <c r="B3417" s="54">
        <v>4</v>
      </c>
      <c r="C3417" s="54" t="str">
        <f t="shared" ref="C3417:I3417" si="1118">C2571</f>
        <v>South West</v>
      </c>
      <c r="D3417" s="54">
        <f t="shared" si="1118"/>
        <v>4</v>
      </c>
      <c r="E3417" s="54">
        <f t="shared" si="1118"/>
        <v>2012</v>
      </c>
      <c r="F3417" s="54" t="str">
        <f t="shared" si="1118"/>
        <v>MSW-like C&amp;I, optimum sorting</v>
      </c>
      <c r="G3417" s="54">
        <f t="shared" si="1118"/>
        <v>5</v>
      </c>
      <c r="H3417" s="54">
        <f t="shared" si="1118"/>
        <v>6.2E-2</v>
      </c>
      <c r="I3417" s="54">
        <f t="shared" si="1118"/>
        <v>6.2E-2</v>
      </c>
    </row>
    <row r="3418" spans="1:9" x14ac:dyDescent="0.25">
      <c r="A3418" s="54" t="str">
        <f t="shared" si="1105"/>
        <v>BAU, cost</v>
      </c>
      <c r="B3418" s="54">
        <v>4</v>
      </c>
      <c r="C3418" s="54" t="str">
        <f t="shared" ref="C3418:I3418" si="1119">C2572</f>
        <v>South West</v>
      </c>
      <c r="D3418" s="54">
        <f t="shared" si="1119"/>
        <v>4</v>
      </c>
      <c r="E3418" s="54">
        <f t="shared" si="1119"/>
        <v>2013</v>
      </c>
      <c r="F3418" s="54" t="str">
        <f t="shared" si="1119"/>
        <v>Householders, average 2010/11</v>
      </c>
      <c r="G3418" s="54">
        <f t="shared" si="1119"/>
        <v>2</v>
      </c>
      <c r="H3418" s="54">
        <f t="shared" si="1119"/>
        <v>0.97899999999999998</v>
      </c>
      <c r="I3418" s="54">
        <f t="shared" si="1119"/>
        <v>0.97899999999999998</v>
      </c>
    </row>
    <row r="3419" spans="1:9" x14ac:dyDescent="0.25">
      <c r="A3419" s="54" t="str">
        <f t="shared" si="1105"/>
        <v>BAU, cost</v>
      </c>
      <c r="B3419" s="54">
        <v>4</v>
      </c>
      <c r="C3419" s="54" t="str">
        <f t="shared" ref="C3419:I3419" si="1120">C2573</f>
        <v>South West</v>
      </c>
      <c r="D3419" s="54">
        <f t="shared" si="1120"/>
        <v>4</v>
      </c>
      <c r="E3419" s="54">
        <f t="shared" si="1120"/>
        <v>2013</v>
      </c>
      <c r="F3419" s="54" t="str">
        <f t="shared" si="1120"/>
        <v>Households, optimum sorting</v>
      </c>
      <c r="G3419" s="54">
        <f t="shared" si="1120"/>
        <v>3</v>
      </c>
      <c r="H3419" s="54">
        <f t="shared" si="1120"/>
        <v>2.1000000000000001E-2</v>
      </c>
      <c r="I3419" s="54">
        <f t="shared" si="1120"/>
        <v>2.1000000000000001E-2</v>
      </c>
    </row>
    <row r="3420" spans="1:9" x14ac:dyDescent="0.25">
      <c r="A3420" s="54" t="str">
        <f t="shared" si="1105"/>
        <v>BAU, cost</v>
      </c>
      <c r="B3420" s="54">
        <v>4</v>
      </c>
      <c r="C3420" s="54" t="str">
        <f t="shared" ref="C3420:I3420" si="1121">C2574</f>
        <v>South West</v>
      </c>
      <c r="D3420" s="54">
        <f t="shared" si="1121"/>
        <v>4</v>
      </c>
      <c r="E3420" s="54">
        <f t="shared" si="1121"/>
        <v>2013</v>
      </c>
      <c r="F3420" s="54" t="str">
        <f t="shared" si="1121"/>
        <v>MSW-like C&amp;I, average 2010/11</v>
      </c>
      <c r="G3420" s="54">
        <f t="shared" si="1121"/>
        <v>4</v>
      </c>
      <c r="H3420" s="54">
        <f t="shared" si="1121"/>
        <v>0.92100000000000004</v>
      </c>
      <c r="I3420" s="54">
        <f t="shared" si="1121"/>
        <v>0.92100000000000004</v>
      </c>
    </row>
    <row r="3421" spans="1:9" x14ac:dyDescent="0.25">
      <c r="A3421" s="54" t="str">
        <f t="shared" si="1105"/>
        <v>BAU, cost</v>
      </c>
      <c r="B3421" s="54">
        <v>4</v>
      </c>
      <c r="C3421" s="54" t="str">
        <f t="shared" ref="C3421:I3421" si="1122">C2575</f>
        <v>South West</v>
      </c>
      <c r="D3421" s="54">
        <f t="shared" si="1122"/>
        <v>4</v>
      </c>
      <c r="E3421" s="54">
        <f t="shared" si="1122"/>
        <v>2013</v>
      </c>
      <c r="F3421" s="54" t="str">
        <f t="shared" si="1122"/>
        <v>MSW-like C&amp;I, optimum sorting</v>
      </c>
      <c r="G3421" s="54">
        <f t="shared" si="1122"/>
        <v>5</v>
      </c>
      <c r="H3421" s="54">
        <f t="shared" si="1122"/>
        <v>7.9000000000000001E-2</v>
      </c>
      <c r="I3421" s="54">
        <f t="shared" si="1122"/>
        <v>7.9000000000000001E-2</v>
      </c>
    </row>
    <row r="3422" spans="1:9" x14ac:dyDescent="0.25">
      <c r="A3422" s="54" t="str">
        <f t="shared" si="1105"/>
        <v>BAU, cost</v>
      </c>
      <c r="B3422" s="54">
        <v>4</v>
      </c>
      <c r="C3422" s="54" t="str">
        <f t="shared" ref="C3422:I3422" si="1123">C2576</f>
        <v>South West</v>
      </c>
      <c r="D3422" s="54">
        <f t="shared" si="1123"/>
        <v>4</v>
      </c>
      <c r="E3422" s="54">
        <f t="shared" si="1123"/>
        <v>2014</v>
      </c>
      <c r="F3422" s="54" t="str">
        <f t="shared" si="1123"/>
        <v>Householders, average 2010/11</v>
      </c>
      <c r="G3422" s="54">
        <f t="shared" si="1123"/>
        <v>2</v>
      </c>
      <c r="H3422" s="54">
        <f t="shared" si="1123"/>
        <v>0.95799999999999996</v>
      </c>
      <c r="I3422" s="54">
        <f t="shared" si="1123"/>
        <v>0.95799999999999996</v>
      </c>
    </row>
    <row r="3423" spans="1:9" x14ac:dyDescent="0.25">
      <c r="A3423" s="54" t="str">
        <f t="shared" si="1105"/>
        <v>BAU, cost</v>
      </c>
      <c r="B3423" s="54">
        <v>4</v>
      </c>
      <c r="C3423" s="54" t="str">
        <f t="shared" ref="C3423:I3423" si="1124">C2577</f>
        <v>South West</v>
      </c>
      <c r="D3423" s="54">
        <f t="shared" si="1124"/>
        <v>4</v>
      </c>
      <c r="E3423" s="54">
        <f t="shared" si="1124"/>
        <v>2014</v>
      </c>
      <c r="F3423" s="54" t="str">
        <f t="shared" si="1124"/>
        <v>Households, optimum sorting</v>
      </c>
      <c r="G3423" s="54">
        <f t="shared" si="1124"/>
        <v>3</v>
      </c>
      <c r="H3423" s="54">
        <f t="shared" si="1124"/>
        <v>4.2000000000000003E-2</v>
      </c>
      <c r="I3423" s="54">
        <f t="shared" si="1124"/>
        <v>4.2000000000000003E-2</v>
      </c>
    </row>
    <row r="3424" spans="1:9" x14ac:dyDescent="0.25">
      <c r="A3424" s="54" t="str">
        <f t="shared" si="1105"/>
        <v>BAU, cost</v>
      </c>
      <c r="B3424" s="54">
        <v>4</v>
      </c>
      <c r="C3424" s="54" t="str">
        <f t="shared" ref="C3424:I3424" si="1125">C2578</f>
        <v>South West</v>
      </c>
      <c r="D3424" s="54">
        <f t="shared" si="1125"/>
        <v>4</v>
      </c>
      <c r="E3424" s="54">
        <f t="shared" si="1125"/>
        <v>2014</v>
      </c>
      <c r="F3424" s="54" t="str">
        <f t="shared" si="1125"/>
        <v>MSW-like C&amp;I, average 2010/11</v>
      </c>
      <c r="G3424" s="54">
        <f t="shared" si="1125"/>
        <v>4</v>
      </c>
      <c r="H3424" s="54">
        <f t="shared" si="1125"/>
        <v>0.90300000000000002</v>
      </c>
      <c r="I3424" s="54">
        <f t="shared" si="1125"/>
        <v>0.90300000000000002</v>
      </c>
    </row>
    <row r="3425" spans="1:9" x14ac:dyDescent="0.25">
      <c r="A3425" s="54" t="str">
        <f t="shared" si="1105"/>
        <v>BAU, cost</v>
      </c>
      <c r="B3425" s="54">
        <v>4</v>
      </c>
      <c r="C3425" s="54" t="str">
        <f t="shared" ref="C3425:I3425" si="1126">C2579</f>
        <v>South West</v>
      </c>
      <c r="D3425" s="54">
        <f t="shared" si="1126"/>
        <v>4</v>
      </c>
      <c r="E3425" s="54">
        <f t="shared" si="1126"/>
        <v>2014</v>
      </c>
      <c r="F3425" s="54" t="str">
        <f t="shared" si="1126"/>
        <v>MSW-like C&amp;I, optimum sorting</v>
      </c>
      <c r="G3425" s="54">
        <f t="shared" si="1126"/>
        <v>5</v>
      </c>
      <c r="H3425" s="54">
        <f t="shared" si="1126"/>
        <v>9.7000000000000003E-2</v>
      </c>
      <c r="I3425" s="54">
        <f t="shared" si="1126"/>
        <v>9.7000000000000003E-2</v>
      </c>
    </row>
    <row r="3426" spans="1:9" x14ac:dyDescent="0.25">
      <c r="A3426" s="54" t="str">
        <f t="shared" si="1105"/>
        <v>BAU, cost</v>
      </c>
      <c r="B3426" s="54">
        <v>4</v>
      </c>
      <c r="C3426" s="54" t="str">
        <f t="shared" ref="C3426:I3426" si="1127">C2580</f>
        <v>South West</v>
      </c>
      <c r="D3426" s="54">
        <f t="shared" si="1127"/>
        <v>4</v>
      </c>
      <c r="E3426" s="54">
        <f t="shared" si="1127"/>
        <v>2015</v>
      </c>
      <c r="F3426" s="54" t="str">
        <f t="shared" si="1127"/>
        <v>Householders, average 2010/11</v>
      </c>
      <c r="G3426" s="54">
        <f t="shared" si="1127"/>
        <v>2</v>
      </c>
      <c r="H3426" s="54">
        <f t="shared" si="1127"/>
        <v>0.93699999999999994</v>
      </c>
      <c r="I3426" s="54">
        <f t="shared" si="1127"/>
        <v>0.93699999999999994</v>
      </c>
    </row>
    <row r="3427" spans="1:9" x14ac:dyDescent="0.25">
      <c r="A3427" s="54" t="str">
        <f t="shared" si="1105"/>
        <v>BAU, cost</v>
      </c>
      <c r="B3427" s="54">
        <v>4</v>
      </c>
      <c r="C3427" s="54" t="str">
        <f t="shared" ref="C3427:I3427" si="1128">C2581</f>
        <v>South West</v>
      </c>
      <c r="D3427" s="54">
        <f t="shared" si="1128"/>
        <v>4</v>
      </c>
      <c r="E3427" s="54">
        <f t="shared" si="1128"/>
        <v>2015</v>
      </c>
      <c r="F3427" s="54" t="str">
        <f t="shared" si="1128"/>
        <v>Households, optimum sorting</v>
      </c>
      <c r="G3427" s="54">
        <f t="shared" si="1128"/>
        <v>3</v>
      </c>
      <c r="H3427" s="54">
        <f t="shared" si="1128"/>
        <v>6.3E-2</v>
      </c>
      <c r="I3427" s="54">
        <f t="shared" si="1128"/>
        <v>6.3E-2</v>
      </c>
    </row>
    <row r="3428" spans="1:9" x14ac:dyDescent="0.25">
      <c r="A3428" s="54" t="str">
        <f t="shared" si="1105"/>
        <v>BAU, cost</v>
      </c>
      <c r="B3428" s="54">
        <v>4</v>
      </c>
      <c r="C3428" s="54" t="str">
        <f t="shared" ref="C3428:I3428" si="1129">C2582</f>
        <v>South West</v>
      </c>
      <c r="D3428" s="54">
        <f t="shared" si="1129"/>
        <v>4</v>
      </c>
      <c r="E3428" s="54">
        <f t="shared" si="1129"/>
        <v>2015</v>
      </c>
      <c r="F3428" s="54" t="str">
        <f t="shared" si="1129"/>
        <v>MSW-like C&amp;I, average 2010/11</v>
      </c>
      <c r="G3428" s="54">
        <f t="shared" si="1129"/>
        <v>4</v>
      </c>
      <c r="H3428" s="54">
        <f t="shared" si="1129"/>
        <v>0.88600000000000001</v>
      </c>
      <c r="I3428" s="54">
        <f t="shared" si="1129"/>
        <v>0.88600000000000001</v>
      </c>
    </row>
    <row r="3429" spans="1:9" x14ac:dyDescent="0.25">
      <c r="A3429" s="54" t="str">
        <f t="shared" si="1105"/>
        <v>BAU, cost</v>
      </c>
      <c r="B3429" s="54">
        <v>4</v>
      </c>
      <c r="C3429" s="54" t="str">
        <f t="shared" ref="C3429:I3429" si="1130">C2583</f>
        <v>South West</v>
      </c>
      <c r="D3429" s="54">
        <f t="shared" si="1130"/>
        <v>4</v>
      </c>
      <c r="E3429" s="54">
        <f t="shared" si="1130"/>
        <v>2015</v>
      </c>
      <c r="F3429" s="54" t="str">
        <f t="shared" si="1130"/>
        <v>MSW-like C&amp;I, optimum sorting</v>
      </c>
      <c r="G3429" s="54">
        <f t="shared" si="1130"/>
        <v>5</v>
      </c>
      <c r="H3429" s="54">
        <f t="shared" si="1130"/>
        <v>0.114</v>
      </c>
      <c r="I3429" s="54">
        <f t="shared" si="1130"/>
        <v>0.114</v>
      </c>
    </row>
    <row r="3430" spans="1:9" x14ac:dyDescent="0.25">
      <c r="A3430" s="54" t="str">
        <f t="shared" si="1105"/>
        <v>BAU, cost</v>
      </c>
      <c r="B3430" s="54">
        <v>4</v>
      </c>
      <c r="C3430" s="54" t="str">
        <f t="shared" ref="C3430:I3430" si="1131">C2584</f>
        <v>South West</v>
      </c>
      <c r="D3430" s="54">
        <f t="shared" si="1131"/>
        <v>4</v>
      </c>
      <c r="E3430" s="54">
        <f t="shared" si="1131"/>
        <v>2016</v>
      </c>
      <c r="F3430" s="54" t="str">
        <f t="shared" si="1131"/>
        <v>Householders, average 2010/11</v>
      </c>
      <c r="G3430" s="54">
        <f t="shared" si="1131"/>
        <v>2</v>
      </c>
      <c r="H3430" s="54">
        <f t="shared" si="1131"/>
        <v>0.91599999999999993</v>
      </c>
      <c r="I3430" s="54">
        <f t="shared" si="1131"/>
        <v>0.91599999999999993</v>
      </c>
    </row>
    <row r="3431" spans="1:9" x14ac:dyDescent="0.25">
      <c r="A3431" s="54" t="str">
        <f t="shared" si="1105"/>
        <v>BAU, cost</v>
      </c>
      <c r="B3431" s="54">
        <v>4</v>
      </c>
      <c r="C3431" s="54" t="str">
        <f t="shared" ref="C3431:I3431" si="1132">C2585</f>
        <v>South West</v>
      </c>
      <c r="D3431" s="54">
        <f t="shared" si="1132"/>
        <v>4</v>
      </c>
      <c r="E3431" s="54">
        <f t="shared" si="1132"/>
        <v>2016</v>
      </c>
      <c r="F3431" s="54" t="str">
        <f t="shared" si="1132"/>
        <v>Households, optimum sorting</v>
      </c>
      <c r="G3431" s="54">
        <f t="shared" si="1132"/>
        <v>3</v>
      </c>
      <c r="H3431" s="54">
        <f t="shared" si="1132"/>
        <v>8.4000000000000005E-2</v>
      </c>
      <c r="I3431" s="54">
        <f t="shared" si="1132"/>
        <v>8.4000000000000005E-2</v>
      </c>
    </row>
    <row r="3432" spans="1:9" x14ac:dyDescent="0.25">
      <c r="A3432" s="54" t="str">
        <f t="shared" si="1105"/>
        <v>BAU, cost</v>
      </c>
      <c r="B3432" s="54">
        <v>4</v>
      </c>
      <c r="C3432" s="54" t="str">
        <f t="shared" ref="C3432:I3432" si="1133">C2586</f>
        <v>South West</v>
      </c>
      <c r="D3432" s="54">
        <f t="shared" si="1133"/>
        <v>4</v>
      </c>
      <c r="E3432" s="54">
        <f t="shared" si="1133"/>
        <v>2017</v>
      </c>
      <c r="F3432" s="54" t="str">
        <f t="shared" si="1133"/>
        <v>MSW-like C&amp;I, average 2010/11</v>
      </c>
      <c r="G3432" s="54">
        <f t="shared" si="1133"/>
        <v>4</v>
      </c>
      <c r="H3432" s="54">
        <f t="shared" si="1133"/>
        <v>0.85399999999999998</v>
      </c>
      <c r="I3432" s="54">
        <f t="shared" si="1133"/>
        <v>0.85399999999999998</v>
      </c>
    </row>
    <row r="3433" spans="1:9" x14ac:dyDescent="0.25">
      <c r="A3433" s="54" t="str">
        <f t="shared" si="1105"/>
        <v>BAU, cost</v>
      </c>
      <c r="B3433" s="54">
        <v>4</v>
      </c>
      <c r="C3433" s="54" t="str">
        <f t="shared" ref="C3433:I3433" si="1134">C2587</f>
        <v>South West</v>
      </c>
      <c r="D3433" s="54">
        <f t="shared" si="1134"/>
        <v>4</v>
      </c>
      <c r="E3433" s="54">
        <f t="shared" si="1134"/>
        <v>2017</v>
      </c>
      <c r="F3433" s="54" t="str">
        <f t="shared" si="1134"/>
        <v>MSW-like C&amp;I, optimum sorting</v>
      </c>
      <c r="G3433" s="54">
        <f t="shared" si="1134"/>
        <v>5</v>
      </c>
      <c r="H3433" s="54">
        <f t="shared" si="1134"/>
        <v>0.14600000000000002</v>
      </c>
      <c r="I3433" s="54">
        <f t="shared" si="1134"/>
        <v>0.14600000000000002</v>
      </c>
    </row>
    <row r="3434" spans="1:9" x14ac:dyDescent="0.25">
      <c r="A3434" s="54" t="str">
        <f t="shared" si="1105"/>
        <v>BAU, cost</v>
      </c>
      <c r="B3434" s="54">
        <v>4</v>
      </c>
      <c r="C3434" s="54" t="str">
        <f t="shared" ref="C3434:I3434" si="1135">C2588</f>
        <v>South West</v>
      </c>
      <c r="D3434" s="54">
        <f t="shared" si="1135"/>
        <v>4</v>
      </c>
      <c r="E3434" s="54">
        <f t="shared" si="1135"/>
        <v>2017</v>
      </c>
      <c r="F3434" s="54" t="str">
        <f t="shared" si="1135"/>
        <v>Householders, average 2010/11</v>
      </c>
      <c r="G3434" s="54">
        <f t="shared" si="1135"/>
        <v>2</v>
      </c>
      <c r="H3434" s="54">
        <f t="shared" si="1135"/>
        <v>0.88349999999999995</v>
      </c>
      <c r="I3434" s="54">
        <f t="shared" si="1135"/>
        <v>0.88349999999999995</v>
      </c>
    </row>
    <row r="3435" spans="1:9" x14ac:dyDescent="0.25">
      <c r="A3435" s="54" t="str">
        <f t="shared" si="1105"/>
        <v>BAU, cost</v>
      </c>
      <c r="B3435" s="54">
        <v>4</v>
      </c>
      <c r="C3435" s="54" t="str">
        <f t="shared" ref="C3435:I3435" si="1136">C2589</f>
        <v>South West</v>
      </c>
      <c r="D3435" s="54">
        <f t="shared" si="1136"/>
        <v>4</v>
      </c>
      <c r="E3435" s="54">
        <f t="shared" si="1136"/>
        <v>2017</v>
      </c>
      <c r="F3435" s="54" t="str">
        <f t="shared" si="1136"/>
        <v>Households, optimum sorting</v>
      </c>
      <c r="G3435" s="54">
        <f t="shared" si="1136"/>
        <v>3</v>
      </c>
      <c r="H3435" s="54">
        <f t="shared" si="1136"/>
        <v>0.11650000000000001</v>
      </c>
      <c r="I3435" s="54">
        <f t="shared" si="1136"/>
        <v>0.11650000000000001</v>
      </c>
    </row>
    <row r="3436" spans="1:9" x14ac:dyDescent="0.25">
      <c r="A3436" s="54" t="str">
        <f t="shared" si="1105"/>
        <v>BAU, cost</v>
      </c>
      <c r="B3436" s="54">
        <v>4</v>
      </c>
      <c r="C3436" s="54" t="str">
        <f t="shared" ref="C3436:I3436" si="1137">C2590</f>
        <v>South West</v>
      </c>
      <c r="D3436" s="54">
        <f t="shared" si="1137"/>
        <v>4</v>
      </c>
      <c r="E3436" s="54">
        <f t="shared" si="1137"/>
        <v>2018</v>
      </c>
      <c r="F3436" s="54" t="str">
        <f t="shared" si="1137"/>
        <v>MSW-like C&amp;I, average 2010/11</v>
      </c>
      <c r="G3436" s="54">
        <f t="shared" si="1137"/>
        <v>4</v>
      </c>
      <c r="H3436" s="54">
        <f t="shared" si="1137"/>
        <v>0.82199999999999995</v>
      </c>
      <c r="I3436" s="54">
        <f t="shared" si="1137"/>
        <v>0.82199999999999995</v>
      </c>
    </row>
    <row r="3437" spans="1:9" x14ac:dyDescent="0.25">
      <c r="A3437" s="54" t="str">
        <f t="shared" si="1105"/>
        <v>BAU, cost</v>
      </c>
      <c r="B3437" s="54">
        <v>4</v>
      </c>
      <c r="C3437" s="54" t="str">
        <f t="shared" ref="C3437:I3437" si="1138">C2591</f>
        <v>South West</v>
      </c>
      <c r="D3437" s="54">
        <f t="shared" si="1138"/>
        <v>4</v>
      </c>
      <c r="E3437" s="54">
        <f t="shared" si="1138"/>
        <v>2018</v>
      </c>
      <c r="F3437" s="54" t="str">
        <f t="shared" si="1138"/>
        <v>MSW-like C&amp;I, optimum sorting</v>
      </c>
      <c r="G3437" s="54">
        <f t="shared" si="1138"/>
        <v>5</v>
      </c>
      <c r="H3437" s="54">
        <f t="shared" si="1138"/>
        <v>0.17800000000000002</v>
      </c>
      <c r="I3437" s="54">
        <f t="shared" si="1138"/>
        <v>0.17800000000000002</v>
      </c>
    </row>
    <row r="3438" spans="1:9" x14ac:dyDescent="0.25">
      <c r="A3438" s="54" t="str">
        <f t="shared" si="1105"/>
        <v>BAU, cost</v>
      </c>
      <c r="B3438" s="54">
        <v>4</v>
      </c>
      <c r="C3438" s="54" t="str">
        <f t="shared" ref="C3438:I3438" si="1139">C2592</f>
        <v>South West</v>
      </c>
      <c r="D3438" s="54">
        <f t="shared" si="1139"/>
        <v>4</v>
      </c>
      <c r="E3438" s="54">
        <f t="shared" si="1139"/>
        <v>2018</v>
      </c>
      <c r="F3438" s="54" t="str">
        <f t="shared" si="1139"/>
        <v>Householders, average 2010/11</v>
      </c>
      <c r="G3438" s="54">
        <f t="shared" si="1139"/>
        <v>2</v>
      </c>
      <c r="H3438" s="54">
        <f t="shared" si="1139"/>
        <v>0.85099999999999998</v>
      </c>
      <c r="I3438" s="54">
        <f t="shared" si="1139"/>
        <v>0.85099999999999998</v>
      </c>
    </row>
    <row r="3439" spans="1:9" x14ac:dyDescent="0.25">
      <c r="A3439" s="54" t="str">
        <f t="shared" si="1105"/>
        <v>BAU, cost</v>
      </c>
      <c r="B3439" s="54">
        <v>4</v>
      </c>
      <c r="C3439" s="54" t="str">
        <f t="shared" ref="C3439:I3439" si="1140">C2593</f>
        <v>South West</v>
      </c>
      <c r="D3439" s="54">
        <f t="shared" si="1140"/>
        <v>4</v>
      </c>
      <c r="E3439" s="54">
        <f t="shared" si="1140"/>
        <v>2018</v>
      </c>
      <c r="F3439" s="54" t="str">
        <f t="shared" si="1140"/>
        <v>Households, optimum sorting</v>
      </c>
      <c r="G3439" s="54">
        <f t="shared" si="1140"/>
        <v>3</v>
      </c>
      <c r="H3439" s="54">
        <f t="shared" si="1140"/>
        <v>0.14900000000000002</v>
      </c>
      <c r="I3439" s="54">
        <f t="shared" si="1140"/>
        <v>0.14900000000000002</v>
      </c>
    </row>
    <row r="3440" spans="1:9" x14ac:dyDescent="0.25">
      <c r="A3440" s="54" t="str">
        <f t="shared" si="1105"/>
        <v>BAU, cost</v>
      </c>
      <c r="B3440" s="54">
        <v>4</v>
      </c>
      <c r="C3440" s="54" t="str">
        <f t="shared" ref="C3440:I3440" si="1141">C2594</f>
        <v>South West</v>
      </c>
      <c r="D3440" s="54">
        <f t="shared" si="1141"/>
        <v>4</v>
      </c>
      <c r="E3440" s="54">
        <f t="shared" si="1141"/>
        <v>2019</v>
      </c>
      <c r="F3440" s="54" t="str">
        <f t="shared" si="1141"/>
        <v>MSW-like C&amp;I, average 2010/11</v>
      </c>
      <c r="G3440" s="54">
        <f t="shared" si="1141"/>
        <v>4</v>
      </c>
      <c r="H3440" s="54">
        <f t="shared" si="1141"/>
        <v>0.78999999999999992</v>
      </c>
      <c r="I3440" s="54">
        <f t="shared" si="1141"/>
        <v>0.78999999999999992</v>
      </c>
    </row>
    <row r="3441" spans="1:9" x14ac:dyDescent="0.25">
      <c r="A3441" s="54" t="str">
        <f t="shared" si="1105"/>
        <v>BAU, cost</v>
      </c>
      <c r="B3441" s="54">
        <v>4</v>
      </c>
      <c r="C3441" s="54" t="str">
        <f t="shared" ref="C3441:I3441" si="1142">C2595</f>
        <v>South West</v>
      </c>
      <c r="D3441" s="54">
        <f t="shared" si="1142"/>
        <v>4</v>
      </c>
      <c r="E3441" s="54">
        <f t="shared" si="1142"/>
        <v>2019</v>
      </c>
      <c r="F3441" s="54" t="str">
        <f t="shared" si="1142"/>
        <v>MSW-like C&amp;I, optimum sorting</v>
      </c>
      <c r="G3441" s="54">
        <f t="shared" si="1142"/>
        <v>5</v>
      </c>
      <c r="H3441" s="54">
        <f t="shared" si="1142"/>
        <v>0.21000000000000002</v>
      </c>
      <c r="I3441" s="54">
        <f t="shared" si="1142"/>
        <v>0.21000000000000002</v>
      </c>
    </row>
    <row r="3442" spans="1:9" x14ac:dyDescent="0.25">
      <c r="A3442" s="54" t="str">
        <f t="shared" si="1105"/>
        <v>BAU, cost</v>
      </c>
      <c r="B3442" s="54">
        <v>4</v>
      </c>
      <c r="C3442" s="54" t="str">
        <f t="shared" ref="C3442:I3442" si="1143">C2596</f>
        <v>South West</v>
      </c>
      <c r="D3442" s="54">
        <f t="shared" si="1143"/>
        <v>4</v>
      </c>
      <c r="E3442" s="54">
        <f t="shared" si="1143"/>
        <v>2019</v>
      </c>
      <c r="F3442" s="54" t="str">
        <f t="shared" si="1143"/>
        <v>Householders, average 2010/11</v>
      </c>
      <c r="G3442" s="54">
        <f t="shared" si="1143"/>
        <v>2</v>
      </c>
      <c r="H3442" s="54">
        <f t="shared" si="1143"/>
        <v>0.81850000000000001</v>
      </c>
      <c r="I3442" s="54">
        <f t="shared" si="1143"/>
        <v>0.81850000000000001</v>
      </c>
    </row>
    <row r="3443" spans="1:9" x14ac:dyDescent="0.25">
      <c r="A3443" s="54" t="str">
        <f t="shared" si="1105"/>
        <v>BAU, cost</v>
      </c>
      <c r="B3443" s="54">
        <v>4</v>
      </c>
      <c r="C3443" s="54" t="str">
        <f t="shared" ref="C3443:I3443" si="1144">C2597</f>
        <v>South West</v>
      </c>
      <c r="D3443" s="54">
        <f t="shared" si="1144"/>
        <v>4</v>
      </c>
      <c r="E3443" s="54">
        <f t="shared" si="1144"/>
        <v>2019</v>
      </c>
      <c r="F3443" s="54" t="str">
        <f t="shared" si="1144"/>
        <v>Households, optimum sorting</v>
      </c>
      <c r="G3443" s="54">
        <f t="shared" si="1144"/>
        <v>3</v>
      </c>
      <c r="H3443" s="54">
        <f t="shared" si="1144"/>
        <v>0.18150000000000002</v>
      </c>
      <c r="I3443" s="54">
        <f t="shared" si="1144"/>
        <v>0.18150000000000002</v>
      </c>
    </row>
    <row r="3444" spans="1:9" x14ac:dyDescent="0.25">
      <c r="A3444" s="54" t="str">
        <f t="shared" si="1105"/>
        <v>BAU, cost</v>
      </c>
      <c r="B3444" s="54">
        <v>4</v>
      </c>
      <c r="C3444" s="54" t="str">
        <f t="shared" ref="C3444:I3444" si="1145">C2598</f>
        <v>South West</v>
      </c>
      <c r="D3444" s="54">
        <f t="shared" si="1145"/>
        <v>4</v>
      </c>
      <c r="E3444" s="54">
        <f t="shared" si="1145"/>
        <v>2020</v>
      </c>
      <c r="F3444" s="54" t="str">
        <f t="shared" si="1145"/>
        <v>MSW-like C&amp;I, average 2010/11</v>
      </c>
      <c r="G3444" s="54">
        <f t="shared" si="1145"/>
        <v>4</v>
      </c>
      <c r="H3444" s="54">
        <f t="shared" si="1145"/>
        <v>0.7579999999999999</v>
      </c>
      <c r="I3444" s="54">
        <f t="shared" si="1145"/>
        <v>0.7579999999999999</v>
      </c>
    </row>
    <row r="3445" spans="1:9" x14ac:dyDescent="0.25">
      <c r="A3445" s="54" t="str">
        <f t="shared" si="1105"/>
        <v>BAU, cost</v>
      </c>
      <c r="B3445" s="54">
        <v>4</v>
      </c>
      <c r="C3445" s="54" t="str">
        <f t="shared" ref="C3445:I3445" si="1146">C2599</f>
        <v>South West</v>
      </c>
      <c r="D3445" s="54">
        <f t="shared" si="1146"/>
        <v>4</v>
      </c>
      <c r="E3445" s="54">
        <f t="shared" si="1146"/>
        <v>2020</v>
      </c>
      <c r="F3445" s="54" t="str">
        <f t="shared" si="1146"/>
        <v>MSW-like C&amp;I, optimum sorting</v>
      </c>
      <c r="G3445" s="54">
        <f t="shared" si="1146"/>
        <v>5</v>
      </c>
      <c r="H3445" s="54">
        <f t="shared" si="1146"/>
        <v>0.24200000000000002</v>
      </c>
      <c r="I3445" s="54">
        <f t="shared" si="1146"/>
        <v>0.24200000000000002</v>
      </c>
    </row>
    <row r="3446" spans="1:9" x14ac:dyDescent="0.25">
      <c r="A3446" s="54" t="str">
        <f t="shared" si="1105"/>
        <v>BAU, cost</v>
      </c>
      <c r="B3446" s="54">
        <v>4</v>
      </c>
      <c r="C3446" s="54" t="str">
        <f t="shared" ref="C3446:I3446" si="1147">C2600</f>
        <v>South West</v>
      </c>
      <c r="D3446" s="54">
        <f t="shared" si="1147"/>
        <v>4</v>
      </c>
      <c r="E3446" s="54">
        <f t="shared" si="1147"/>
        <v>2020</v>
      </c>
      <c r="F3446" s="54" t="str">
        <f t="shared" si="1147"/>
        <v>Householders, average 2010/11</v>
      </c>
      <c r="G3446" s="54">
        <f t="shared" si="1147"/>
        <v>2</v>
      </c>
      <c r="H3446" s="54">
        <f t="shared" si="1147"/>
        <v>0.78600000000000003</v>
      </c>
      <c r="I3446" s="54">
        <f t="shared" si="1147"/>
        <v>0.78600000000000003</v>
      </c>
    </row>
    <row r="3447" spans="1:9" x14ac:dyDescent="0.25">
      <c r="A3447" s="54" t="str">
        <f t="shared" si="1105"/>
        <v>BAU, cost</v>
      </c>
      <c r="B3447" s="54">
        <v>4</v>
      </c>
      <c r="C3447" s="54" t="str">
        <f t="shared" ref="C3447:I3447" si="1148">C2601</f>
        <v>South West</v>
      </c>
      <c r="D3447" s="54">
        <f t="shared" si="1148"/>
        <v>4</v>
      </c>
      <c r="E3447" s="54">
        <f t="shared" si="1148"/>
        <v>2020</v>
      </c>
      <c r="F3447" s="54" t="str">
        <f t="shared" si="1148"/>
        <v>Households, optimum sorting</v>
      </c>
      <c r="G3447" s="54">
        <f t="shared" si="1148"/>
        <v>3</v>
      </c>
      <c r="H3447" s="54">
        <f t="shared" si="1148"/>
        <v>0.21400000000000002</v>
      </c>
      <c r="I3447" s="54">
        <f t="shared" si="1148"/>
        <v>0.21400000000000002</v>
      </c>
    </row>
    <row r="3448" spans="1:9" x14ac:dyDescent="0.25">
      <c r="A3448" s="54" t="str">
        <f t="shared" si="1105"/>
        <v>BAU, cost</v>
      </c>
      <c r="B3448" s="54">
        <v>4</v>
      </c>
      <c r="C3448" s="54" t="str">
        <f t="shared" ref="C3448:I3448" si="1149">C2602</f>
        <v>South West</v>
      </c>
      <c r="D3448" s="54">
        <f t="shared" si="1149"/>
        <v>4</v>
      </c>
      <c r="E3448" s="54">
        <f t="shared" si="1149"/>
        <v>2021</v>
      </c>
      <c r="F3448" s="54" t="str">
        <f t="shared" si="1149"/>
        <v>MSW-like C&amp;I, average 2010/11</v>
      </c>
      <c r="G3448" s="54">
        <f t="shared" si="1149"/>
        <v>4</v>
      </c>
      <c r="H3448" s="54">
        <f t="shared" si="1149"/>
        <v>0.72499999999999998</v>
      </c>
      <c r="I3448" s="54">
        <f t="shared" si="1149"/>
        <v>0.72499999999999998</v>
      </c>
    </row>
    <row r="3449" spans="1:9" x14ac:dyDescent="0.25">
      <c r="A3449" s="54" t="str">
        <f t="shared" si="1105"/>
        <v>BAU, cost</v>
      </c>
      <c r="B3449" s="54">
        <v>4</v>
      </c>
      <c r="C3449" s="54" t="str">
        <f t="shared" ref="C3449:I3449" si="1150">C2603</f>
        <v>South West</v>
      </c>
      <c r="D3449" s="54">
        <f t="shared" si="1150"/>
        <v>4</v>
      </c>
      <c r="E3449" s="54">
        <f t="shared" si="1150"/>
        <v>2021</v>
      </c>
      <c r="F3449" s="54" t="str">
        <f t="shared" si="1150"/>
        <v>MSW-like C&amp;I, optimum sorting</v>
      </c>
      <c r="G3449" s="54">
        <f t="shared" si="1150"/>
        <v>5</v>
      </c>
      <c r="H3449" s="54">
        <f t="shared" si="1150"/>
        <v>0.27500000000000002</v>
      </c>
      <c r="I3449" s="54">
        <f t="shared" si="1150"/>
        <v>0.27500000000000002</v>
      </c>
    </row>
    <row r="3450" spans="1:9" x14ac:dyDescent="0.25">
      <c r="A3450" s="54" t="str">
        <f t="shared" si="1105"/>
        <v>BAU, cost</v>
      </c>
      <c r="B3450" s="54">
        <v>4</v>
      </c>
      <c r="C3450" s="54" t="str">
        <f t="shared" ref="C3450:I3450" si="1151">C2604</f>
        <v>South West</v>
      </c>
      <c r="D3450" s="54">
        <f t="shared" si="1151"/>
        <v>4</v>
      </c>
      <c r="E3450" s="54">
        <f t="shared" si="1151"/>
        <v>2022</v>
      </c>
      <c r="F3450" s="54" t="str">
        <f t="shared" si="1151"/>
        <v>Householders, average 2010/11</v>
      </c>
      <c r="G3450" s="54">
        <f t="shared" si="1151"/>
        <v>2</v>
      </c>
      <c r="H3450" s="54">
        <f t="shared" si="1151"/>
        <v>0.72100000000000009</v>
      </c>
      <c r="I3450" s="54">
        <f t="shared" si="1151"/>
        <v>0.72100000000000009</v>
      </c>
    </row>
    <row r="3451" spans="1:9" x14ac:dyDescent="0.25">
      <c r="A3451" s="54" t="str">
        <f t="shared" si="1105"/>
        <v>BAU, cost</v>
      </c>
      <c r="B3451" s="54">
        <v>4</v>
      </c>
      <c r="C3451" s="54" t="str">
        <f t="shared" ref="C3451:I3451" si="1152">C2605</f>
        <v>South West</v>
      </c>
      <c r="D3451" s="54">
        <f t="shared" si="1152"/>
        <v>4</v>
      </c>
      <c r="E3451" s="54">
        <f t="shared" si="1152"/>
        <v>2022</v>
      </c>
      <c r="F3451" s="54" t="str">
        <f t="shared" si="1152"/>
        <v>Households, optimum sorting</v>
      </c>
      <c r="G3451" s="54">
        <f t="shared" si="1152"/>
        <v>3</v>
      </c>
      <c r="H3451" s="54">
        <f t="shared" si="1152"/>
        <v>0.27900000000000003</v>
      </c>
      <c r="I3451" s="54">
        <f t="shared" si="1152"/>
        <v>0.27900000000000003</v>
      </c>
    </row>
    <row r="3452" spans="1:9" x14ac:dyDescent="0.25">
      <c r="A3452" s="54" t="str">
        <f t="shared" si="1105"/>
        <v>BAU, cost</v>
      </c>
      <c r="B3452" s="54">
        <v>4</v>
      </c>
      <c r="C3452" s="54" t="str">
        <f t="shared" ref="C3452:I3452" si="1153">C2606</f>
        <v>South West</v>
      </c>
      <c r="D3452" s="54">
        <f t="shared" si="1153"/>
        <v>4</v>
      </c>
      <c r="E3452" s="54">
        <f t="shared" si="1153"/>
        <v>2023</v>
      </c>
      <c r="F3452" s="54" t="str">
        <f t="shared" si="1153"/>
        <v>MSW-like C&amp;I, average 2010/12</v>
      </c>
      <c r="G3452" s="54">
        <f t="shared" si="1153"/>
        <v>4</v>
      </c>
      <c r="H3452" s="54">
        <f t="shared" si="1153"/>
        <v>0.66100000000000003</v>
      </c>
      <c r="I3452" s="54">
        <f t="shared" si="1153"/>
        <v>0.66100000000000003</v>
      </c>
    </row>
    <row r="3453" spans="1:9" x14ac:dyDescent="0.25">
      <c r="A3453" s="54" t="str">
        <f t="shared" si="1105"/>
        <v>BAU, cost</v>
      </c>
      <c r="B3453" s="54">
        <v>4</v>
      </c>
      <c r="C3453" s="54" t="str">
        <f t="shared" ref="C3453:I3453" si="1154">C2607</f>
        <v>South West</v>
      </c>
      <c r="D3453" s="54">
        <f t="shared" si="1154"/>
        <v>4</v>
      </c>
      <c r="E3453" s="54">
        <f t="shared" si="1154"/>
        <v>2023</v>
      </c>
      <c r="F3453" s="54" t="str">
        <f t="shared" si="1154"/>
        <v>MSW-like C&amp;I, optimum sorting</v>
      </c>
      <c r="G3453" s="54">
        <f t="shared" si="1154"/>
        <v>5</v>
      </c>
      <c r="H3453" s="54">
        <f t="shared" si="1154"/>
        <v>0.33900000000000002</v>
      </c>
      <c r="I3453" s="54">
        <f t="shared" si="1154"/>
        <v>0.33900000000000002</v>
      </c>
    </row>
    <row r="3454" spans="1:9" x14ac:dyDescent="0.25">
      <c r="A3454" s="54" t="str">
        <f t="shared" si="1105"/>
        <v>BAU, cost</v>
      </c>
      <c r="B3454" s="54">
        <v>4</v>
      </c>
      <c r="C3454" s="54" t="str">
        <f t="shared" ref="C3454:I3454" si="1155">C2608</f>
        <v>South West</v>
      </c>
      <c r="D3454" s="54">
        <f t="shared" si="1155"/>
        <v>4</v>
      </c>
      <c r="E3454" s="54">
        <f t="shared" si="1155"/>
        <v>2024</v>
      </c>
      <c r="F3454" s="54" t="str">
        <f t="shared" si="1155"/>
        <v>Householders, average 2010/11</v>
      </c>
      <c r="G3454" s="54">
        <f t="shared" si="1155"/>
        <v>2</v>
      </c>
      <c r="H3454" s="54">
        <f t="shared" si="1155"/>
        <v>0.65600000000000014</v>
      </c>
      <c r="I3454" s="54">
        <f t="shared" si="1155"/>
        <v>0.65600000000000014</v>
      </c>
    </row>
    <row r="3455" spans="1:9" x14ac:dyDescent="0.25">
      <c r="A3455" s="54" t="str">
        <f t="shared" si="1105"/>
        <v>BAU, cost</v>
      </c>
      <c r="B3455" s="54">
        <v>4</v>
      </c>
      <c r="C3455" s="54" t="str">
        <f t="shared" ref="C3455:I3455" si="1156">C2609</f>
        <v>South West</v>
      </c>
      <c r="D3455" s="54">
        <f t="shared" si="1156"/>
        <v>4</v>
      </c>
      <c r="E3455" s="54">
        <f t="shared" si="1156"/>
        <v>2024</v>
      </c>
      <c r="F3455" s="54" t="str">
        <f t="shared" si="1156"/>
        <v>Households, optimum sorting</v>
      </c>
      <c r="G3455" s="54">
        <f t="shared" si="1156"/>
        <v>3</v>
      </c>
      <c r="H3455" s="54">
        <f t="shared" si="1156"/>
        <v>0.34400000000000003</v>
      </c>
      <c r="I3455" s="54">
        <f t="shared" si="1156"/>
        <v>0.34400000000000003</v>
      </c>
    </row>
    <row r="3456" spans="1:9" x14ac:dyDescent="0.25">
      <c r="A3456" s="54" t="str">
        <f t="shared" si="1105"/>
        <v>BAU, cost</v>
      </c>
      <c r="B3456" s="54">
        <v>4</v>
      </c>
      <c r="C3456" s="54" t="str">
        <f t="shared" ref="C3456:I3456" si="1157">C2610</f>
        <v>South West</v>
      </c>
      <c r="D3456" s="54">
        <f t="shared" si="1157"/>
        <v>4</v>
      </c>
      <c r="E3456" s="54">
        <f t="shared" si="1157"/>
        <v>2025</v>
      </c>
      <c r="F3456" s="54" t="str">
        <f t="shared" si="1157"/>
        <v>MSW-like C&amp;I, average 2010/13</v>
      </c>
      <c r="G3456" s="54">
        <f t="shared" si="1157"/>
        <v>4</v>
      </c>
      <c r="H3456" s="54">
        <f t="shared" si="1157"/>
        <v>0.59699999999999998</v>
      </c>
      <c r="I3456" s="54">
        <f t="shared" si="1157"/>
        <v>0.59699999999999998</v>
      </c>
    </row>
    <row r="3457" spans="1:9" x14ac:dyDescent="0.25">
      <c r="A3457" s="54" t="str">
        <f t="shared" si="1105"/>
        <v>BAU, cost</v>
      </c>
      <c r="B3457" s="54">
        <v>4</v>
      </c>
      <c r="C3457" s="54" t="str">
        <f t="shared" ref="C3457:I3457" si="1158">C2611</f>
        <v>South West</v>
      </c>
      <c r="D3457" s="54">
        <f t="shared" si="1158"/>
        <v>4</v>
      </c>
      <c r="E3457" s="54">
        <f t="shared" si="1158"/>
        <v>2025</v>
      </c>
      <c r="F3457" s="54" t="str">
        <f t="shared" si="1158"/>
        <v>MSW-like C&amp;I, optimum sorting</v>
      </c>
      <c r="G3457" s="54">
        <f t="shared" si="1158"/>
        <v>5</v>
      </c>
      <c r="H3457" s="54">
        <f t="shared" si="1158"/>
        <v>0.40300000000000002</v>
      </c>
      <c r="I3457" s="54">
        <f t="shared" si="1158"/>
        <v>0.40300000000000002</v>
      </c>
    </row>
    <row r="3458" spans="1:9" x14ac:dyDescent="0.25">
      <c r="A3458" s="54" t="str">
        <f t="shared" si="1105"/>
        <v>BAU, cost</v>
      </c>
      <c r="B3458" s="54">
        <v>4</v>
      </c>
      <c r="C3458" s="54" t="str">
        <f t="shared" ref="C3458:I3458" si="1159">C2612</f>
        <v>South West</v>
      </c>
      <c r="D3458" s="54">
        <f t="shared" si="1159"/>
        <v>4</v>
      </c>
      <c r="E3458" s="54">
        <f t="shared" si="1159"/>
        <v>2026</v>
      </c>
      <c r="F3458" s="54" t="str">
        <f t="shared" si="1159"/>
        <v>Householders, average 2010/11</v>
      </c>
      <c r="G3458" s="54">
        <f t="shared" si="1159"/>
        <v>2</v>
      </c>
      <c r="H3458" s="54">
        <f t="shared" si="1159"/>
        <v>0.59100000000000019</v>
      </c>
      <c r="I3458" s="54">
        <f t="shared" si="1159"/>
        <v>0.59100000000000019</v>
      </c>
    </row>
    <row r="3459" spans="1:9" x14ac:dyDescent="0.25">
      <c r="A3459" s="54" t="str">
        <f t="shared" si="1105"/>
        <v>BAU, cost</v>
      </c>
      <c r="B3459" s="54">
        <v>4</v>
      </c>
      <c r="C3459" s="54" t="str">
        <f t="shared" ref="C3459:I3459" si="1160">C2613</f>
        <v>South West</v>
      </c>
      <c r="D3459" s="54">
        <f t="shared" si="1160"/>
        <v>4</v>
      </c>
      <c r="E3459" s="54">
        <f t="shared" si="1160"/>
        <v>2026</v>
      </c>
      <c r="F3459" s="54" t="str">
        <f t="shared" si="1160"/>
        <v>Households, optimum sorting</v>
      </c>
      <c r="G3459" s="54">
        <f t="shared" si="1160"/>
        <v>3</v>
      </c>
      <c r="H3459" s="54">
        <f t="shared" si="1160"/>
        <v>0.40900000000000003</v>
      </c>
      <c r="I3459" s="54">
        <f t="shared" si="1160"/>
        <v>0.40900000000000003</v>
      </c>
    </row>
    <row r="3460" spans="1:9" x14ac:dyDescent="0.25">
      <c r="A3460" s="54" t="str">
        <f t="shared" si="1105"/>
        <v>BAU, cost</v>
      </c>
      <c r="B3460" s="54">
        <v>4</v>
      </c>
      <c r="C3460" s="54" t="str">
        <f t="shared" ref="C3460:I3460" si="1161">C2614</f>
        <v>South West</v>
      </c>
      <c r="D3460" s="54">
        <f t="shared" si="1161"/>
        <v>4</v>
      </c>
      <c r="E3460" s="54">
        <f t="shared" si="1161"/>
        <v>2027</v>
      </c>
      <c r="F3460" s="54" t="str">
        <f t="shared" si="1161"/>
        <v>MSW-like C&amp;I, average 2010/14</v>
      </c>
      <c r="G3460" s="54">
        <f t="shared" si="1161"/>
        <v>4</v>
      </c>
      <c r="H3460" s="54">
        <f t="shared" si="1161"/>
        <v>0.53299999999999992</v>
      </c>
      <c r="I3460" s="54">
        <f t="shared" si="1161"/>
        <v>0.53299999999999992</v>
      </c>
    </row>
    <row r="3461" spans="1:9" x14ac:dyDescent="0.25">
      <c r="A3461" s="54" t="str">
        <f t="shared" si="1105"/>
        <v>BAU, cost</v>
      </c>
      <c r="B3461" s="54">
        <v>4</v>
      </c>
      <c r="C3461" s="54" t="str">
        <f t="shared" ref="C3461:I3461" si="1162">C2615</f>
        <v>South West</v>
      </c>
      <c r="D3461" s="54">
        <f t="shared" si="1162"/>
        <v>4</v>
      </c>
      <c r="E3461" s="54">
        <f t="shared" si="1162"/>
        <v>2027</v>
      </c>
      <c r="F3461" s="54" t="str">
        <f t="shared" si="1162"/>
        <v>MSW-like C&amp;I, optimum sorting</v>
      </c>
      <c r="G3461" s="54">
        <f t="shared" si="1162"/>
        <v>5</v>
      </c>
      <c r="H3461" s="54">
        <f t="shared" si="1162"/>
        <v>0.46700000000000003</v>
      </c>
      <c r="I3461" s="54">
        <f t="shared" si="1162"/>
        <v>0.46700000000000003</v>
      </c>
    </row>
    <row r="3462" spans="1:9" x14ac:dyDescent="0.25">
      <c r="A3462" s="54" t="str">
        <f t="shared" si="1105"/>
        <v>BAU, cost</v>
      </c>
      <c r="B3462" s="54">
        <v>4</v>
      </c>
      <c r="C3462" s="54" t="str">
        <f t="shared" ref="C3462:I3462" si="1163">C2616</f>
        <v>South West</v>
      </c>
      <c r="D3462" s="54">
        <f t="shared" si="1163"/>
        <v>4</v>
      </c>
      <c r="E3462" s="54">
        <f t="shared" si="1163"/>
        <v>2028</v>
      </c>
      <c r="F3462" s="54" t="str">
        <f t="shared" si="1163"/>
        <v>Householders, average 2010/11</v>
      </c>
      <c r="G3462" s="54">
        <f t="shared" si="1163"/>
        <v>2</v>
      </c>
      <c r="H3462" s="54">
        <f t="shared" si="1163"/>
        <v>0.52600000000000025</v>
      </c>
      <c r="I3462" s="54">
        <f t="shared" si="1163"/>
        <v>0.52600000000000025</v>
      </c>
    </row>
    <row r="3463" spans="1:9" x14ac:dyDescent="0.25">
      <c r="A3463" s="54" t="str">
        <f t="shared" si="1105"/>
        <v>BAU, cost</v>
      </c>
      <c r="B3463" s="54">
        <v>4</v>
      </c>
      <c r="C3463" s="54" t="str">
        <f t="shared" ref="C3463:I3463" si="1164">C2617</f>
        <v>South West</v>
      </c>
      <c r="D3463" s="54">
        <f t="shared" si="1164"/>
        <v>4</v>
      </c>
      <c r="E3463" s="54">
        <f t="shared" si="1164"/>
        <v>2028</v>
      </c>
      <c r="F3463" s="54" t="str">
        <f t="shared" si="1164"/>
        <v>Households, optimum sorting</v>
      </c>
      <c r="G3463" s="54">
        <f t="shared" si="1164"/>
        <v>3</v>
      </c>
      <c r="H3463" s="54">
        <f t="shared" si="1164"/>
        <v>0.47400000000000003</v>
      </c>
      <c r="I3463" s="54">
        <f t="shared" si="1164"/>
        <v>0.47400000000000003</v>
      </c>
    </row>
    <row r="3464" spans="1:9" x14ac:dyDescent="0.25">
      <c r="A3464" s="54" t="str">
        <f t="shared" si="1105"/>
        <v>BAU, cost</v>
      </c>
      <c r="B3464" s="54">
        <v>4</v>
      </c>
      <c r="C3464" s="54" t="str">
        <f t="shared" ref="C3464:I3464" si="1165">C2618</f>
        <v>South West</v>
      </c>
      <c r="D3464" s="54">
        <f t="shared" si="1165"/>
        <v>4</v>
      </c>
      <c r="E3464" s="54">
        <f t="shared" si="1165"/>
        <v>2029</v>
      </c>
      <c r="F3464" s="54" t="str">
        <f t="shared" si="1165"/>
        <v>MSW-like C&amp;I, average 2010/15</v>
      </c>
      <c r="G3464" s="54">
        <f t="shared" si="1165"/>
        <v>4</v>
      </c>
      <c r="H3464" s="54">
        <f t="shared" si="1165"/>
        <v>0.46899999999999992</v>
      </c>
      <c r="I3464" s="54">
        <f t="shared" si="1165"/>
        <v>0.46899999999999992</v>
      </c>
    </row>
    <row r="3465" spans="1:9" x14ac:dyDescent="0.25">
      <c r="A3465" s="54" t="str">
        <f t="shared" si="1105"/>
        <v>BAU, cost</v>
      </c>
      <c r="B3465" s="54">
        <v>4</v>
      </c>
      <c r="C3465" s="54" t="str">
        <f t="shared" ref="C3465:I3465" si="1166">C2619</f>
        <v>South West</v>
      </c>
      <c r="D3465" s="54">
        <f t="shared" si="1166"/>
        <v>4</v>
      </c>
      <c r="E3465" s="54">
        <f t="shared" si="1166"/>
        <v>2029</v>
      </c>
      <c r="F3465" s="54" t="str">
        <f t="shared" si="1166"/>
        <v>MSW-like C&amp;I, optimum sorting</v>
      </c>
      <c r="G3465" s="54">
        <f t="shared" si="1166"/>
        <v>5</v>
      </c>
      <c r="H3465" s="54">
        <f t="shared" si="1166"/>
        <v>0.53100000000000003</v>
      </c>
      <c r="I3465" s="54">
        <f t="shared" si="1166"/>
        <v>0.53100000000000003</v>
      </c>
    </row>
    <row r="3466" spans="1:9" x14ac:dyDescent="0.25">
      <c r="A3466" s="54" t="str">
        <f t="shared" si="1105"/>
        <v>BAU, cost</v>
      </c>
      <c r="B3466" s="54">
        <v>4</v>
      </c>
      <c r="C3466" s="54" t="str">
        <f t="shared" ref="C3466:I3466" si="1167">C2620</f>
        <v>South West</v>
      </c>
      <c r="D3466" s="54">
        <f t="shared" si="1167"/>
        <v>4</v>
      </c>
      <c r="E3466" s="54">
        <f t="shared" si="1167"/>
        <v>2030</v>
      </c>
      <c r="F3466" s="54" t="str">
        <f t="shared" si="1167"/>
        <v>Householders, average 2010/11</v>
      </c>
      <c r="G3466" s="54">
        <f t="shared" si="1167"/>
        <v>2</v>
      </c>
      <c r="H3466" s="54">
        <f t="shared" si="1167"/>
        <v>0.46100000000000024</v>
      </c>
      <c r="I3466" s="54">
        <f t="shared" si="1167"/>
        <v>0.46100000000000024</v>
      </c>
    </row>
    <row r="3467" spans="1:9" x14ac:dyDescent="0.25">
      <c r="A3467" s="54" t="str">
        <f t="shared" si="1105"/>
        <v>BAU, cost</v>
      </c>
      <c r="B3467" s="54">
        <v>4</v>
      </c>
      <c r="C3467" s="54" t="str">
        <f t="shared" ref="C3467:I3467" si="1168">C2621</f>
        <v>South West</v>
      </c>
      <c r="D3467" s="54">
        <f t="shared" si="1168"/>
        <v>4</v>
      </c>
      <c r="E3467" s="54">
        <f t="shared" si="1168"/>
        <v>2030</v>
      </c>
      <c r="F3467" s="54" t="str">
        <f t="shared" si="1168"/>
        <v>Households, optimum sorting</v>
      </c>
      <c r="G3467" s="54">
        <f t="shared" si="1168"/>
        <v>3</v>
      </c>
      <c r="H3467" s="54">
        <f t="shared" si="1168"/>
        <v>0.53900000000000003</v>
      </c>
      <c r="I3467" s="54">
        <f t="shared" si="1168"/>
        <v>0.53900000000000003</v>
      </c>
    </row>
    <row r="3468" spans="1:9" x14ac:dyDescent="0.25">
      <c r="A3468" s="54" t="str">
        <f t="shared" si="1105"/>
        <v>BAU, cost</v>
      </c>
      <c r="B3468" s="54">
        <v>4</v>
      </c>
      <c r="C3468" s="54" t="str">
        <f t="shared" ref="C3468:I3468" si="1169">C2622</f>
        <v>South West</v>
      </c>
      <c r="D3468" s="54">
        <f t="shared" si="1169"/>
        <v>4</v>
      </c>
      <c r="E3468" s="54">
        <f t="shared" si="1169"/>
        <v>2031</v>
      </c>
      <c r="F3468" s="54" t="str">
        <f t="shared" si="1169"/>
        <v>MSW-like C&amp;I, average 2010/16</v>
      </c>
      <c r="G3468" s="54">
        <f t="shared" si="1169"/>
        <v>4</v>
      </c>
      <c r="H3468" s="54">
        <f t="shared" si="1169"/>
        <v>0.40499999999999992</v>
      </c>
      <c r="I3468" s="54">
        <f t="shared" si="1169"/>
        <v>0.40499999999999992</v>
      </c>
    </row>
    <row r="3469" spans="1:9" x14ac:dyDescent="0.25">
      <c r="A3469" s="54" t="str">
        <f t="shared" ref="A3469:A3532" si="1170">A2623</f>
        <v>BAU, cost</v>
      </c>
      <c r="B3469" s="54">
        <v>4</v>
      </c>
      <c r="C3469" s="54" t="str">
        <f t="shared" ref="C3469:I3469" si="1171">C2623</f>
        <v>South West</v>
      </c>
      <c r="D3469" s="54">
        <f t="shared" si="1171"/>
        <v>4</v>
      </c>
      <c r="E3469" s="54">
        <f t="shared" si="1171"/>
        <v>2031</v>
      </c>
      <c r="F3469" s="54" t="str">
        <f t="shared" si="1171"/>
        <v>MSW-like C&amp;I, optimum sorting</v>
      </c>
      <c r="G3469" s="54">
        <f t="shared" si="1171"/>
        <v>5</v>
      </c>
      <c r="H3469" s="54">
        <f t="shared" si="1171"/>
        <v>0.59499999999999997</v>
      </c>
      <c r="I3469" s="54">
        <f t="shared" si="1171"/>
        <v>0.59499999999999997</v>
      </c>
    </row>
    <row r="3470" spans="1:9" x14ac:dyDescent="0.25">
      <c r="A3470" s="54" t="str">
        <f t="shared" si="1170"/>
        <v>BAU, cost</v>
      </c>
      <c r="B3470" s="54">
        <v>4</v>
      </c>
      <c r="C3470" s="54" t="str">
        <f t="shared" ref="C3470:I3470" si="1172">C2624</f>
        <v>South West</v>
      </c>
      <c r="D3470" s="54">
        <f t="shared" si="1172"/>
        <v>4</v>
      </c>
      <c r="E3470" s="54">
        <f t="shared" si="1172"/>
        <v>2032</v>
      </c>
      <c r="F3470" s="54" t="str">
        <f t="shared" si="1172"/>
        <v>Householders, average 2010/11</v>
      </c>
      <c r="G3470" s="54">
        <f t="shared" si="1172"/>
        <v>2</v>
      </c>
      <c r="H3470" s="54">
        <f t="shared" si="1172"/>
        <v>0.39600000000000024</v>
      </c>
      <c r="I3470" s="54">
        <f t="shared" si="1172"/>
        <v>0.39600000000000024</v>
      </c>
    </row>
    <row r="3471" spans="1:9" x14ac:dyDescent="0.25">
      <c r="A3471" s="54" t="str">
        <f t="shared" si="1170"/>
        <v>BAU, cost</v>
      </c>
      <c r="B3471" s="54">
        <v>4</v>
      </c>
      <c r="C3471" s="54" t="str">
        <f t="shared" ref="C3471:I3471" si="1173">C2625</f>
        <v>South West</v>
      </c>
      <c r="D3471" s="54">
        <f t="shared" si="1173"/>
        <v>4</v>
      </c>
      <c r="E3471" s="54">
        <f t="shared" si="1173"/>
        <v>2032</v>
      </c>
      <c r="F3471" s="54" t="str">
        <f t="shared" si="1173"/>
        <v>Households, optimum sorting</v>
      </c>
      <c r="G3471" s="54">
        <f t="shared" si="1173"/>
        <v>3</v>
      </c>
      <c r="H3471" s="54">
        <f t="shared" si="1173"/>
        <v>0.60400000000000009</v>
      </c>
      <c r="I3471" s="54">
        <f t="shared" si="1173"/>
        <v>0.60400000000000009</v>
      </c>
    </row>
    <row r="3472" spans="1:9" x14ac:dyDescent="0.25">
      <c r="A3472" s="54" t="str">
        <f t="shared" si="1170"/>
        <v>BAU, cost</v>
      </c>
      <c r="B3472" s="54">
        <v>4</v>
      </c>
      <c r="C3472" s="54" t="str">
        <f t="shared" ref="C3472:I3472" si="1174">C2626</f>
        <v>South West</v>
      </c>
      <c r="D3472" s="54">
        <f t="shared" si="1174"/>
        <v>4</v>
      </c>
      <c r="E3472" s="54">
        <f t="shared" si="1174"/>
        <v>2033</v>
      </c>
      <c r="F3472" s="54" t="str">
        <f t="shared" si="1174"/>
        <v>MSW-like C&amp;I, average 2010/17</v>
      </c>
      <c r="G3472" s="54">
        <f t="shared" si="1174"/>
        <v>4</v>
      </c>
      <c r="H3472" s="54">
        <f t="shared" si="1174"/>
        <v>0.34099999999999991</v>
      </c>
      <c r="I3472" s="54">
        <f t="shared" si="1174"/>
        <v>0.34099999999999991</v>
      </c>
    </row>
    <row r="3473" spans="1:9" x14ac:dyDescent="0.25">
      <c r="A3473" s="54" t="str">
        <f t="shared" si="1170"/>
        <v>BAU, cost</v>
      </c>
      <c r="B3473" s="54">
        <v>4</v>
      </c>
      <c r="C3473" s="54" t="str">
        <f t="shared" ref="C3473:I3473" si="1175">C2627</f>
        <v>South West</v>
      </c>
      <c r="D3473" s="54">
        <f t="shared" si="1175"/>
        <v>4</v>
      </c>
      <c r="E3473" s="54">
        <f t="shared" si="1175"/>
        <v>2033</v>
      </c>
      <c r="F3473" s="54" t="str">
        <f t="shared" si="1175"/>
        <v>MSW-like C&amp;I, optimum sorting</v>
      </c>
      <c r="G3473" s="54">
        <f t="shared" si="1175"/>
        <v>5</v>
      </c>
      <c r="H3473" s="54">
        <f t="shared" si="1175"/>
        <v>0.65900000000000003</v>
      </c>
      <c r="I3473" s="54">
        <f t="shared" si="1175"/>
        <v>0.65900000000000003</v>
      </c>
    </row>
    <row r="3474" spans="1:9" x14ac:dyDescent="0.25">
      <c r="A3474" s="54" t="str">
        <f t="shared" si="1170"/>
        <v>BAU, cost</v>
      </c>
      <c r="B3474" s="54">
        <v>4</v>
      </c>
      <c r="C3474" s="54" t="str">
        <f t="shared" ref="C3474:I3474" si="1176">C2628</f>
        <v>South West</v>
      </c>
      <c r="D3474" s="54">
        <f t="shared" si="1176"/>
        <v>4</v>
      </c>
      <c r="E3474" s="54">
        <f t="shared" si="1176"/>
        <v>2034</v>
      </c>
      <c r="F3474" s="54" t="str">
        <f t="shared" si="1176"/>
        <v>Householders, average 2010/11</v>
      </c>
      <c r="G3474" s="54">
        <f t="shared" si="1176"/>
        <v>2</v>
      </c>
      <c r="H3474" s="54">
        <f t="shared" si="1176"/>
        <v>0.33100000000000024</v>
      </c>
      <c r="I3474" s="54">
        <f t="shared" si="1176"/>
        <v>0.33100000000000024</v>
      </c>
    </row>
    <row r="3475" spans="1:9" x14ac:dyDescent="0.25">
      <c r="A3475" s="54" t="str">
        <f t="shared" si="1170"/>
        <v>BAU, cost</v>
      </c>
      <c r="B3475" s="54">
        <v>4</v>
      </c>
      <c r="C3475" s="54" t="str">
        <f t="shared" ref="C3475:I3475" si="1177">C2629</f>
        <v>South West</v>
      </c>
      <c r="D3475" s="54">
        <f t="shared" si="1177"/>
        <v>4</v>
      </c>
      <c r="E3475" s="54">
        <f t="shared" si="1177"/>
        <v>2034</v>
      </c>
      <c r="F3475" s="54" t="str">
        <f t="shared" si="1177"/>
        <v>Households, optimum sorting</v>
      </c>
      <c r="G3475" s="54">
        <f t="shared" si="1177"/>
        <v>3</v>
      </c>
      <c r="H3475" s="54">
        <f t="shared" si="1177"/>
        <v>0.66900000000000004</v>
      </c>
      <c r="I3475" s="54">
        <f t="shared" si="1177"/>
        <v>0.66900000000000004</v>
      </c>
    </row>
    <row r="3476" spans="1:9" x14ac:dyDescent="0.25">
      <c r="A3476" s="54" t="str">
        <f t="shared" si="1170"/>
        <v>BAU, cost</v>
      </c>
      <c r="B3476" s="54">
        <v>4</v>
      </c>
      <c r="C3476" s="54" t="str">
        <f t="shared" ref="C3476:I3476" si="1178">C2630</f>
        <v>South West</v>
      </c>
      <c r="D3476" s="54">
        <f t="shared" si="1178"/>
        <v>4</v>
      </c>
      <c r="E3476" s="54">
        <f t="shared" si="1178"/>
        <v>2035</v>
      </c>
      <c r="F3476" s="54" t="str">
        <f t="shared" si="1178"/>
        <v>MSW-like C&amp;I, average 2010/18</v>
      </c>
      <c r="G3476" s="54">
        <f t="shared" si="1178"/>
        <v>4</v>
      </c>
      <c r="H3476" s="54">
        <f t="shared" si="1178"/>
        <v>0.27699999999999991</v>
      </c>
      <c r="I3476" s="54">
        <f t="shared" si="1178"/>
        <v>0.27699999999999991</v>
      </c>
    </row>
    <row r="3477" spans="1:9" x14ac:dyDescent="0.25">
      <c r="A3477" s="54" t="str">
        <f t="shared" si="1170"/>
        <v>BAU, cost</v>
      </c>
      <c r="B3477" s="54">
        <v>4</v>
      </c>
      <c r="C3477" s="54" t="str">
        <f t="shared" ref="C3477:I3477" si="1179">C2631</f>
        <v>South West</v>
      </c>
      <c r="D3477" s="54">
        <f t="shared" si="1179"/>
        <v>4</v>
      </c>
      <c r="E3477" s="54">
        <f t="shared" si="1179"/>
        <v>2035</v>
      </c>
      <c r="F3477" s="54" t="str">
        <f t="shared" si="1179"/>
        <v>MSW-like C&amp;I, optimum sorting</v>
      </c>
      <c r="G3477" s="54">
        <f t="shared" si="1179"/>
        <v>5</v>
      </c>
      <c r="H3477" s="54">
        <f t="shared" si="1179"/>
        <v>0.72300000000000009</v>
      </c>
      <c r="I3477" s="54">
        <f t="shared" si="1179"/>
        <v>0.72300000000000009</v>
      </c>
    </row>
    <row r="3478" spans="1:9" x14ac:dyDescent="0.25">
      <c r="A3478" s="54" t="str">
        <f t="shared" si="1170"/>
        <v>BAU, cost</v>
      </c>
      <c r="B3478" s="54">
        <v>4</v>
      </c>
      <c r="C3478" s="54" t="str">
        <f t="shared" ref="C3478:I3478" si="1180">C2632</f>
        <v>South West</v>
      </c>
      <c r="D3478" s="54">
        <f t="shared" si="1180"/>
        <v>4</v>
      </c>
      <c r="E3478" s="54">
        <f t="shared" si="1180"/>
        <v>2036</v>
      </c>
      <c r="F3478" s="54" t="str">
        <f t="shared" si="1180"/>
        <v>Householders, average 2010/11</v>
      </c>
      <c r="G3478" s="54">
        <f t="shared" si="1180"/>
        <v>2</v>
      </c>
      <c r="H3478" s="54">
        <f t="shared" si="1180"/>
        <v>0.26600000000000024</v>
      </c>
      <c r="I3478" s="54">
        <f t="shared" si="1180"/>
        <v>0.26600000000000024</v>
      </c>
    </row>
    <row r="3479" spans="1:9" x14ac:dyDescent="0.25">
      <c r="A3479" s="54" t="str">
        <f t="shared" si="1170"/>
        <v>BAU, cost</v>
      </c>
      <c r="B3479" s="54">
        <v>4</v>
      </c>
      <c r="C3479" s="54" t="str">
        <f t="shared" ref="C3479:I3479" si="1181">C2633</f>
        <v>South West</v>
      </c>
      <c r="D3479" s="54">
        <f t="shared" si="1181"/>
        <v>4</v>
      </c>
      <c r="E3479" s="54">
        <f t="shared" si="1181"/>
        <v>2036</v>
      </c>
      <c r="F3479" s="54" t="str">
        <f t="shared" si="1181"/>
        <v>Households, optimum sorting</v>
      </c>
      <c r="G3479" s="54">
        <f t="shared" si="1181"/>
        <v>3</v>
      </c>
      <c r="H3479" s="54">
        <f t="shared" si="1181"/>
        <v>0.73399999999999999</v>
      </c>
      <c r="I3479" s="54">
        <f t="shared" si="1181"/>
        <v>0.73399999999999999</v>
      </c>
    </row>
    <row r="3480" spans="1:9" x14ac:dyDescent="0.25">
      <c r="A3480" s="54" t="str">
        <f t="shared" si="1170"/>
        <v>BAU, cost</v>
      </c>
      <c r="B3480" s="54">
        <v>4</v>
      </c>
      <c r="C3480" s="54" t="str">
        <f t="shared" ref="C3480:I3480" si="1182">C2634</f>
        <v>South West</v>
      </c>
      <c r="D3480" s="54">
        <f t="shared" si="1182"/>
        <v>4</v>
      </c>
      <c r="E3480" s="54">
        <f t="shared" si="1182"/>
        <v>2037</v>
      </c>
      <c r="F3480" s="54" t="str">
        <f t="shared" si="1182"/>
        <v>MSW-like C&amp;I, average 2010/19</v>
      </c>
      <c r="G3480" s="54">
        <f t="shared" si="1182"/>
        <v>4</v>
      </c>
      <c r="H3480" s="54">
        <f t="shared" si="1182"/>
        <v>0.21299999999999991</v>
      </c>
      <c r="I3480" s="54">
        <f t="shared" si="1182"/>
        <v>0.21299999999999991</v>
      </c>
    </row>
    <row r="3481" spans="1:9" x14ac:dyDescent="0.25">
      <c r="A3481" s="54" t="str">
        <f t="shared" si="1170"/>
        <v>BAU, cost</v>
      </c>
      <c r="B3481" s="54">
        <v>4</v>
      </c>
      <c r="C3481" s="54" t="str">
        <f t="shared" ref="C3481:I3481" si="1183">C2635</f>
        <v>South West</v>
      </c>
      <c r="D3481" s="54">
        <f t="shared" si="1183"/>
        <v>4</v>
      </c>
      <c r="E3481" s="54">
        <f t="shared" si="1183"/>
        <v>2037</v>
      </c>
      <c r="F3481" s="54" t="str">
        <f t="shared" si="1183"/>
        <v>MSW-like C&amp;I, optimum sorting</v>
      </c>
      <c r="G3481" s="54">
        <f t="shared" si="1183"/>
        <v>5</v>
      </c>
      <c r="H3481" s="54">
        <f t="shared" si="1183"/>
        <v>0.78700000000000014</v>
      </c>
      <c r="I3481" s="54">
        <f t="shared" si="1183"/>
        <v>0.78700000000000014</v>
      </c>
    </row>
    <row r="3482" spans="1:9" x14ac:dyDescent="0.25">
      <c r="A3482" s="54" t="str">
        <f t="shared" si="1170"/>
        <v>BAU, cost</v>
      </c>
      <c r="B3482" s="54">
        <v>4</v>
      </c>
      <c r="C3482" s="54" t="str">
        <f t="shared" ref="C3482:I3482" si="1184">C2636</f>
        <v>South West</v>
      </c>
      <c r="D3482" s="54">
        <f t="shared" si="1184"/>
        <v>4</v>
      </c>
      <c r="E3482" s="54">
        <f t="shared" si="1184"/>
        <v>2038</v>
      </c>
      <c r="F3482" s="54" t="str">
        <f t="shared" si="1184"/>
        <v>Householders, average 2010/11</v>
      </c>
      <c r="G3482" s="54">
        <f t="shared" si="1184"/>
        <v>2</v>
      </c>
      <c r="H3482" s="54">
        <f t="shared" si="1184"/>
        <v>0.20100000000000023</v>
      </c>
      <c r="I3482" s="54">
        <f t="shared" si="1184"/>
        <v>0.20100000000000023</v>
      </c>
    </row>
    <row r="3483" spans="1:9" x14ac:dyDescent="0.25">
      <c r="A3483" s="54" t="str">
        <f t="shared" si="1170"/>
        <v>BAU, cost</v>
      </c>
      <c r="B3483" s="54">
        <v>4</v>
      </c>
      <c r="C3483" s="54" t="str">
        <f t="shared" ref="C3483:I3483" si="1185">C2637</f>
        <v>South West</v>
      </c>
      <c r="D3483" s="54">
        <f t="shared" si="1185"/>
        <v>4</v>
      </c>
      <c r="E3483" s="54">
        <f t="shared" si="1185"/>
        <v>2038</v>
      </c>
      <c r="F3483" s="54" t="str">
        <f t="shared" si="1185"/>
        <v>Households, optimum sorting</v>
      </c>
      <c r="G3483" s="54">
        <f t="shared" si="1185"/>
        <v>3</v>
      </c>
      <c r="H3483" s="54">
        <f t="shared" si="1185"/>
        <v>0.79899999999999993</v>
      </c>
      <c r="I3483" s="54">
        <f t="shared" si="1185"/>
        <v>0.79899999999999993</v>
      </c>
    </row>
    <row r="3484" spans="1:9" x14ac:dyDescent="0.25">
      <c r="A3484" s="54" t="str">
        <f t="shared" si="1170"/>
        <v>BAU, cost</v>
      </c>
      <c r="B3484" s="54">
        <v>4</v>
      </c>
      <c r="C3484" s="54" t="str">
        <f t="shared" ref="C3484:I3484" si="1186">C2638</f>
        <v>South West</v>
      </c>
      <c r="D3484" s="54">
        <f t="shared" si="1186"/>
        <v>4</v>
      </c>
      <c r="E3484" s="54">
        <f t="shared" si="1186"/>
        <v>2039</v>
      </c>
      <c r="F3484" s="54" t="str">
        <f t="shared" si="1186"/>
        <v>MSW-like C&amp;I, average 2010/20</v>
      </c>
      <c r="G3484" s="54">
        <f t="shared" si="1186"/>
        <v>4</v>
      </c>
      <c r="H3484" s="54">
        <f t="shared" si="1186"/>
        <v>0.14899999999999991</v>
      </c>
      <c r="I3484" s="54">
        <f t="shared" si="1186"/>
        <v>0.14899999999999991</v>
      </c>
    </row>
    <row r="3485" spans="1:9" x14ac:dyDescent="0.25">
      <c r="A3485" s="54" t="str">
        <f t="shared" si="1170"/>
        <v>BAU, cost</v>
      </c>
      <c r="B3485" s="54">
        <v>4</v>
      </c>
      <c r="C3485" s="54" t="str">
        <f t="shared" ref="C3485:I3485" si="1187">C2639</f>
        <v>South West</v>
      </c>
      <c r="D3485" s="54">
        <f t="shared" si="1187"/>
        <v>4</v>
      </c>
      <c r="E3485" s="54">
        <f t="shared" si="1187"/>
        <v>2039</v>
      </c>
      <c r="F3485" s="54" t="str">
        <f t="shared" si="1187"/>
        <v>MSW-like C&amp;I, optimum sorting</v>
      </c>
      <c r="G3485" s="54">
        <f t="shared" si="1187"/>
        <v>5</v>
      </c>
      <c r="H3485" s="54">
        <f t="shared" si="1187"/>
        <v>0.8510000000000002</v>
      </c>
      <c r="I3485" s="54">
        <f t="shared" si="1187"/>
        <v>0.8510000000000002</v>
      </c>
    </row>
    <row r="3486" spans="1:9" x14ac:dyDescent="0.25">
      <c r="A3486" s="54" t="str">
        <f t="shared" si="1170"/>
        <v>BAU, cost</v>
      </c>
      <c r="B3486" s="54">
        <v>4</v>
      </c>
      <c r="C3486" s="54" t="str">
        <f t="shared" ref="C3486:I3486" si="1188">C2640</f>
        <v>South West</v>
      </c>
      <c r="D3486" s="54">
        <f t="shared" si="1188"/>
        <v>4</v>
      </c>
      <c r="E3486" s="54">
        <f t="shared" si="1188"/>
        <v>2040</v>
      </c>
      <c r="F3486" s="54" t="str">
        <f t="shared" si="1188"/>
        <v>Householders, average 2010/11</v>
      </c>
      <c r="G3486" s="54">
        <f t="shared" si="1188"/>
        <v>2</v>
      </c>
      <c r="H3486" s="54">
        <f t="shared" si="1188"/>
        <v>0.13600000000000023</v>
      </c>
      <c r="I3486" s="54">
        <f t="shared" si="1188"/>
        <v>0.13600000000000023</v>
      </c>
    </row>
    <row r="3487" spans="1:9" x14ac:dyDescent="0.25">
      <c r="A3487" s="54" t="str">
        <f t="shared" si="1170"/>
        <v>BAU, cost</v>
      </c>
      <c r="B3487" s="54">
        <v>4</v>
      </c>
      <c r="C3487" s="54" t="str">
        <f t="shared" ref="C3487:I3487" si="1189">C2641</f>
        <v>South West</v>
      </c>
      <c r="D3487" s="54">
        <f t="shared" si="1189"/>
        <v>4</v>
      </c>
      <c r="E3487" s="54">
        <f t="shared" si="1189"/>
        <v>2040</v>
      </c>
      <c r="F3487" s="54" t="str">
        <f t="shared" si="1189"/>
        <v>Households, optimum sorting</v>
      </c>
      <c r="G3487" s="54">
        <f t="shared" si="1189"/>
        <v>3</v>
      </c>
      <c r="H3487" s="54">
        <f t="shared" si="1189"/>
        <v>0.86399999999999988</v>
      </c>
      <c r="I3487" s="54">
        <f t="shared" si="1189"/>
        <v>0.86399999999999988</v>
      </c>
    </row>
    <row r="3488" spans="1:9" x14ac:dyDescent="0.25">
      <c r="A3488" s="54" t="str">
        <f t="shared" si="1170"/>
        <v>BAU, cost</v>
      </c>
      <c r="B3488" s="54">
        <v>4</v>
      </c>
      <c r="C3488" s="54" t="str">
        <f t="shared" ref="C3488:I3488" si="1190">C2642</f>
        <v>South West</v>
      </c>
      <c r="D3488" s="54">
        <f t="shared" si="1190"/>
        <v>4</v>
      </c>
      <c r="E3488" s="54">
        <f t="shared" si="1190"/>
        <v>2041</v>
      </c>
      <c r="F3488" s="54" t="str">
        <f t="shared" si="1190"/>
        <v>MSW-like C&amp;I, average 2010/21</v>
      </c>
      <c r="G3488" s="54">
        <f t="shared" si="1190"/>
        <v>4</v>
      </c>
      <c r="H3488" s="54">
        <f t="shared" si="1190"/>
        <v>8.4999999999999909E-2</v>
      </c>
      <c r="I3488" s="54">
        <f t="shared" si="1190"/>
        <v>8.4999999999999909E-2</v>
      </c>
    </row>
    <row r="3489" spans="1:9" x14ac:dyDescent="0.25">
      <c r="A3489" s="54" t="str">
        <f t="shared" si="1170"/>
        <v>BAU, cost</v>
      </c>
      <c r="B3489" s="54">
        <v>4</v>
      </c>
      <c r="C3489" s="54" t="str">
        <f t="shared" ref="C3489:I3489" si="1191">C2643</f>
        <v>South West</v>
      </c>
      <c r="D3489" s="54">
        <f t="shared" si="1191"/>
        <v>4</v>
      </c>
      <c r="E3489" s="54">
        <f t="shared" si="1191"/>
        <v>2041</v>
      </c>
      <c r="F3489" s="54" t="str">
        <f t="shared" si="1191"/>
        <v>MSW-like C&amp;I, optimum sorting</v>
      </c>
      <c r="G3489" s="54">
        <f t="shared" si="1191"/>
        <v>5</v>
      </c>
      <c r="H3489" s="54">
        <f t="shared" si="1191"/>
        <v>0.91500000000000026</v>
      </c>
      <c r="I3489" s="54">
        <f t="shared" si="1191"/>
        <v>0.91500000000000026</v>
      </c>
    </row>
    <row r="3490" spans="1:9" x14ac:dyDescent="0.25">
      <c r="A3490" s="54" t="str">
        <f t="shared" si="1170"/>
        <v>BAU, cost</v>
      </c>
      <c r="B3490" s="54">
        <v>4</v>
      </c>
      <c r="C3490" s="54" t="str">
        <f t="shared" ref="C3490:I3490" si="1192">C2644</f>
        <v>West Midlands</v>
      </c>
      <c r="D3490" s="54">
        <f t="shared" si="1192"/>
        <v>5</v>
      </c>
      <c r="E3490" s="54">
        <f t="shared" si="1192"/>
        <v>2010</v>
      </c>
      <c r="F3490" s="54" t="str">
        <f t="shared" si="1192"/>
        <v>Householders, average 2006/07</v>
      </c>
      <c r="G3490" s="54">
        <f t="shared" si="1192"/>
        <v>1</v>
      </c>
      <c r="H3490" s="54">
        <f t="shared" si="1192"/>
        <v>0.15</v>
      </c>
      <c r="I3490" s="54">
        <f t="shared" si="1192"/>
        <v>0.15</v>
      </c>
    </row>
    <row r="3491" spans="1:9" x14ac:dyDescent="0.25">
      <c r="A3491" s="54" t="str">
        <f t="shared" si="1170"/>
        <v>BAU, cost</v>
      </c>
      <c r="B3491" s="54">
        <v>4</v>
      </c>
      <c r="C3491" s="54" t="str">
        <f t="shared" ref="C3491:I3491" si="1193">C2645</f>
        <v>West Midlands</v>
      </c>
      <c r="D3491" s="54">
        <f t="shared" si="1193"/>
        <v>5</v>
      </c>
      <c r="E3491" s="54">
        <f t="shared" si="1193"/>
        <v>2010</v>
      </c>
      <c r="F3491" s="54" t="str">
        <f t="shared" si="1193"/>
        <v>Householders, average 2010/11</v>
      </c>
      <c r="G3491" s="54">
        <f t="shared" si="1193"/>
        <v>2</v>
      </c>
      <c r="H3491" s="54">
        <f t="shared" si="1193"/>
        <v>0.85</v>
      </c>
      <c r="I3491" s="54">
        <f t="shared" si="1193"/>
        <v>0.85</v>
      </c>
    </row>
    <row r="3492" spans="1:9" x14ac:dyDescent="0.25">
      <c r="A3492" s="54" t="str">
        <f t="shared" si="1170"/>
        <v>BAU, cost</v>
      </c>
      <c r="B3492" s="54">
        <v>4</v>
      </c>
      <c r="C3492" s="54" t="str">
        <f t="shared" ref="C3492:I3492" si="1194">C2646</f>
        <v>West Midlands</v>
      </c>
      <c r="D3492" s="54">
        <f t="shared" si="1194"/>
        <v>5</v>
      </c>
      <c r="E3492" s="54">
        <f t="shared" si="1194"/>
        <v>2010</v>
      </c>
      <c r="F3492" s="54" t="str">
        <f t="shared" si="1194"/>
        <v>MSW-like C&amp;I, average 2010/11</v>
      </c>
      <c r="G3492" s="54">
        <f t="shared" si="1194"/>
        <v>4</v>
      </c>
      <c r="H3492" s="54">
        <f t="shared" si="1194"/>
        <v>1</v>
      </c>
      <c r="I3492" s="54">
        <f t="shared" si="1194"/>
        <v>1</v>
      </c>
    </row>
    <row r="3493" spans="1:9" x14ac:dyDescent="0.25">
      <c r="A3493" s="54" t="str">
        <f t="shared" si="1170"/>
        <v>BAU, cost</v>
      </c>
      <c r="B3493" s="54">
        <v>4</v>
      </c>
      <c r="C3493" s="54" t="str">
        <f t="shared" ref="C3493:I3493" si="1195">C2647</f>
        <v>West Midlands</v>
      </c>
      <c r="D3493" s="54">
        <f t="shared" si="1195"/>
        <v>5</v>
      </c>
      <c r="E3493" s="54">
        <f t="shared" si="1195"/>
        <v>2011</v>
      </c>
      <c r="F3493" s="54" t="str">
        <f t="shared" si="1195"/>
        <v>Householders, average 2006/07</v>
      </c>
      <c r="G3493" s="54">
        <f t="shared" si="1195"/>
        <v>1</v>
      </c>
      <c r="H3493" s="54">
        <f t="shared" si="1195"/>
        <v>0.03</v>
      </c>
      <c r="I3493" s="54">
        <f t="shared" si="1195"/>
        <v>0.03</v>
      </c>
    </row>
    <row r="3494" spans="1:9" x14ac:dyDescent="0.25">
      <c r="A3494" s="54" t="str">
        <f t="shared" si="1170"/>
        <v>BAU, cost</v>
      </c>
      <c r="B3494" s="54">
        <v>4</v>
      </c>
      <c r="C3494" s="54" t="str">
        <f t="shared" ref="C3494:I3494" si="1196">C2648</f>
        <v>West Midlands</v>
      </c>
      <c r="D3494" s="54">
        <f t="shared" si="1196"/>
        <v>5</v>
      </c>
      <c r="E3494" s="54">
        <f t="shared" si="1196"/>
        <v>2011</v>
      </c>
      <c r="F3494" s="54" t="str">
        <f t="shared" si="1196"/>
        <v>Householders, average 2010/11</v>
      </c>
      <c r="G3494" s="54">
        <f t="shared" si="1196"/>
        <v>2</v>
      </c>
      <c r="H3494" s="54">
        <f t="shared" si="1196"/>
        <v>0.97</v>
      </c>
      <c r="I3494" s="54">
        <f t="shared" si="1196"/>
        <v>0.97</v>
      </c>
    </row>
    <row r="3495" spans="1:9" x14ac:dyDescent="0.25">
      <c r="A3495" s="54" t="str">
        <f t="shared" si="1170"/>
        <v>BAU, cost</v>
      </c>
      <c r="B3495" s="54">
        <v>4</v>
      </c>
      <c r="C3495" s="54" t="str">
        <f t="shared" ref="C3495:I3495" si="1197">C2649</f>
        <v>West Midlands</v>
      </c>
      <c r="D3495" s="54">
        <f t="shared" si="1197"/>
        <v>5</v>
      </c>
      <c r="E3495" s="54">
        <f t="shared" si="1197"/>
        <v>2011</v>
      </c>
      <c r="F3495" s="54" t="str">
        <f t="shared" si="1197"/>
        <v>MSW-like C&amp;I, average 2010/11</v>
      </c>
      <c r="G3495" s="54">
        <f t="shared" si="1197"/>
        <v>4</v>
      </c>
      <c r="H3495" s="54">
        <f t="shared" si="1197"/>
        <v>0.95</v>
      </c>
      <c r="I3495" s="54">
        <f t="shared" si="1197"/>
        <v>0.95</v>
      </c>
    </row>
    <row r="3496" spans="1:9" x14ac:dyDescent="0.25">
      <c r="A3496" s="54" t="str">
        <f t="shared" si="1170"/>
        <v>BAU, cost</v>
      </c>
      <c r="B3496" s="54">
        <v>4</v>
      </c>
      <c r="C3496" s="54" t="str">
        <f t="shared" ref="C3496:I3496" si="1198">C2650</f>
        <v>West Midlands</v>
      </c>
      <c r="D3496" s="54">
        <f t="shared" si="1198"/>
        <v>5</v>
      </c>
      <c r="E3496" s="54">
        <f t="shared" si="1198"/>
        <v>2011</v>
      </c>
      <c r="F3496" s="54" t="str">
        <f t="shared" si="1198"/>
        <v>MSW-like C&amp;I, optimum sorting</v>
      </c>
      <c r="G3496" s="54">
        <f t="shared" si="1198"/>
        <v>5</v>
      </c>
      <c r="H3496" s="54">
        <f t="shared" si="1198"/>
        <v>0.05</v>
      </c>
      <c r="I3496" s="54">
        <f t="shared" si="1198"/>
        <v>0.05</v>
      </c>
    </row>
    <row r="3497" spans="1:9" x14ac:dyDescent="0.25">
      <c r="A3497" s="54" t="str">
        <f t="shared" si="1170"/>
        <v>BAU, cost</v>
      </c>
      <c r="B3497" s="54">
        <v>4</v>
      </c>
      <c r="C3497" s="54" t="str">
        <f t="shared" ref="C3497:I3497" si="1199">C2651</f>
        <v>West Midlands</v>
      </c>
      <c r="D3497" s="54">
        <f t="shared" si="1199"/>
        <v>5</v>
      </c>
      <c r="E3497" s="54">
        <f t="shared" si="1199"/>
        <v>2012</v>
      </c>
      <c r="F3497" s="54" t="str">
        <f t="shared" si="1199"/>
        <v>Householders, average 2010/11</v>
      </c>
      <c r="G3497" s="54">
        <f t="shared" si="1199"/>
        <v>2</v>
      </c>
      <c r="H3497" s="54">
        <f t="shared" si="1199"/>
        <v>1</v>
      </c>
      <c r="I3497" s="54">
        <f t="shared" si="1199"/>
        <v>1</v>
      </c>
    </row>
    <row r="3498" spans="1:9" x14ac:dyDescent="0.25">
      <c r="A3498" s="54" t="str">
        <f t="shared" si="1170"/>
        <v>BAU, cost</v>
      </c>
      <c r="B3498" s="54">
        <v>4</v>
      </c>
      <c r="C3498" s="54" t="str">
        <f t="shared" ref="C3498:I3498" si="1200">C2652</f>
        <v>West Midlands</v>
      </c>
      <c r="D3498" s="54">
        <f t="shared" si="1200"/>
        <v>5</v>
      </c>
      <c r="E3498" s="54">
        <f t="shared" si="1200"/>
        <v>2012</v>
      </c>
      <c r="F3498" s="54" t="str">
        <f t="shared" si="1200"/>
        <v>MSW-like C&amp;I, average 2010/11</v>
      </c>
      <c r="G3498" s="54">
        <f t="shared" si="1200"/>
        <v>4</v>
      </c>
      <c r="H3498" s="54">
        <f t="shared" si="1200"/>
        <v>0.93799999999999994</v>
      </c>
      <c r="I3498" s="54">
        <f t="shared" si="1200"/>
        <v>0.93799999999999994</v>
      </c>
    </row>
    <row r="3499" spans="1:9" x14ac:dyDescent="0.25">
      <c r="A3499" s="54" t="str">
        <f t="shared" si="1170"/>
        <v>BAU, cost</v>
      </c>
      <c r="B3499" s="54">
        <v>4</v>
      </c>
      <c r="C3499" s="54" t="str">
        <f t="shared" ref="C3499:I3499" si="1201">C2653</f>
        <v>West Midlands</v>
      </c>
      <c r="D3499" s="54">
        <f t="shared" si="1201"/>
        <v>5</v>
      </c>
      <c r="E3499" s="54">
        <f t="shared" si="1201"/>
        <v>2012</v>
      </c>
      <c r="F3499" s="54" t="str">
        <f t="shared" si="1201"/>
        <v>MSW-like C&amp;I, optimum sorting</v>
      </c>
      <c r="G3499" s="54">
        <f t="shared" si="1201"/>
        <v>5</v>
      </c>
      <c r="H3499" s="54">
        <f t="shared" si="1201"/>
        <v>6.2E-2</v>
      </c>
      <c r="I3499" s="54">
        <f t="shared" si="1201"/>
        <v>6.2E-2</v>
      </c>
    </row>
    <row r="3500" spans="1:9" x14ac:dyDescent="0.25">
      <c r="A3500" s="54" t="str">
        <f t="shared" si="1170"/>
        <v>BAU, cost</v>
      </c>
      <c r="B3500" s="54">
        <v>4</v>
      </c>
      <c r="C3500" s="54" t="str">
        <f t="shared" ref="C3500:I3500" si="1202">C2654</f>
        <v>West Midlands</v>
      </c>
      <c r="D3500" s="54">
        <f t="shared" si="1202"/>
        <v>5</v>
      </c>
      <c r="E3500" s="54">
        <f t="shared" si="1202"/>
        <v>2013</v>
      </c>
      <c r="F3500" s="54" t="str">
        <f t="shared" si="1202"/>
        <v>Householders, average 2010/11</v>
      </c>
      <c r="G3500" s="54">
        <f t="shared" si="1202"/>
        <v>2</v>
      </c>
      <c r="H3500" s="54">
        <f t="shared" si="1202"/>
        <v>0.97899999999999998</v>
      </c>
      <c r="I3500" s="54">
        <f t="shared" si="1202"/>
        <v>0.97899999999999998</v>
      </c>
    </row>
    <row r="3501" spans="1:9" x14ac:dyDescent="0.25">
      <c r="A3501" s="54" t="str">
        <f t="shared" si="1170"/>
        <v>BAU, cost</v>
      </c>
      <c r="B3501" s="54">
        <v>4</v>
      </c>
      <c r="C3501" s="54" t="str">
        <f t="shared" ref="C3501:I3501" si="1203">C2655</f>
        <v>West Midlands</v>
      </c>
      <c r="D3501" s="54">
        <f t="shared" si="1203"/>
        <v>5</v>
      </c>
      <c r="E3501" s="54">
        <f t="shared" si="1203"/>
        <v>2013</v>
      </c>
      <c r="F3501" s="54" t="str">
        <f t="shared" si="1203"/>
        <v>Households, optimum sorting</v>
      </c>
      <c r="G3501" s="54">
        <f t="shared" si="1203"/>
        <v>3</v>
      </c>
      <c r="H3501" s="54">
        <f t="shared" si="1203"/>
        <v>2.1000000000000001E-2</v>
      </c>
      <c r="I3501" s="54">
        <f t="shared" si="1203"/>
        <v>2.1000000000000001E-2</v>
      </c>
    </row>
    <row r="3502" spans="1:9" x14ac:dyDescent="0.25">
      <c r="A3502" s="54" t="str">
        <f t="shared" si="1170"/>
        <v>BAU, cost</v>
      </c>
      <c r="B3502" s="54">
        <v>4</v>
      </c>
      <c r="C3502" s="54" t="str">
        <f t="shared" ref="C3502:I3502" si="1204">C2656</f>
        <v>West Midlands</v>
      </c>
      <c r="D3502" s="54">
        <f t="shared" si="1204"/>
        <v>5</v>
      </c>
      <c r="E3502" s="54">
        <f t="shared" si="1204"/>
        <v>2013</v>
      </c>
      <c r="F3502" s="54" t="str">
        <f t="shared" si="1204"/>
        <v>MSW-like C&amp;I, average 2010/11</v>
      </c>
      <c r="G3502" s="54">
        <f t="shared" si="1204"/>
        <v>4</v>
      </c>
      <c r="H3502" s="54">
        <f t="shared" si="1204"/>
        <v>0.92100000000000004</v>
      </c>
      <c r="I3502" s="54">
        <f t="shared" si="1204"/>
        <v>0.92100000000000004</v>
      </c>
    </row>
    <row r="3503" spans="1:9" x14ac:dyDescent="0.25">
      <c r="A3503" s="54" t="str">
        <f t="shared" si="1170"/>
        <v>BAU, cost</v>
      </c>
      <c r="B3503" s="54">
        <v>4</v>
      </c>
      <c r="C3503" s="54" t="str">
        <f t="shared" ref="C3503:I3503" si="1205">C2657</f>
        <v>West Midlands</v>
      </c>
      <c r="D3503" s="54">
        <f t="shared" si="1205"/>
        <v>5</v>
      </c>
      <c r="E3503" s="54">
        <f t="shared" si="1205"/>
        <v>2013</v>
      </c>
      <c r="F3503" s="54" t="str">
        <f t="shared" si="1205"/>
        <v>MSW-like C&amp;I, optimum sorting</v>
      </c>
      <c r="G3503" s="54">
        <f t="shared" si="1205"/>
        <v>5</v>
      </c>
      <c r="H3503" s="54">
        <f t="shared" si="1205"/>
        <v>7.9000000000000001E-2</v>
      </c>
      <c r="I3503" s="54">
        <f t="shared" si="1205"/>
        <v>7.9000000000000001E-2</v>
      </c>
    </row>
    <row r="3504" spans="1:9" x14ac:dyDescent="0.25">
      <c r="A3504" s="54" t="str">
        <f t="shared" si="1170"/>
        <v>BAU, cost</v>
      </c>
      <c r="B3504" s="54">
        <v>4</v>
      </c>
      <c r="C3504" s="54" t="str">
        <f t="shared" ref="C3504:I3504" si="1206">C2658</f>
        <v>West Midlands</v>
      </c>
      <c r="D3504" s="54">
        <f t="shared" si="1206"/>
        <v>5</v>
      </c>
      <c r="E3504" s="54">
        <f t="shared" si="1206"/>
        <v>2014</v>
      </c>
      <c r="F3504" s="54" t="str">
        <f t="shared" si="1206"/>
        <v>Householders, average 2010/11</v>
      </c>
      <c r="G3504" s="54">
        <f t="shared" si="1206"/>
        <v>2</v>
      </c>
      <c r="H3504" s="54">
        <f t="shared" si="1206"/>
        <v>0.95799999999999996</v>
      </c>
      <c r="I3504" s="54">
        <f t="shared" si="1206"/>
        <v>0.95799999999999996</v>
      </c>
    </row>
    <row r="3505" spans="1:9" x14ac:dyDescent="0.25">
      <c r="A3505" s="54" t="str">
        <f t="shared" si="1170"/>
        <v>BAU, cost</v>
      </c>
      <c r="B3505" s="54">
        <v>4</v>
      </c>
      <c r="C3505" s="54" t="str">
        <f t="shared" ref="C3505:I3505" si="1207">C2659</f>
        <v>West Midlands</v>
      </c>
      <c r="D3505" s="54">
        <f t="shared" si="1207"/>
        <v>5</v>
      </c>
      <c r="E3505" s="54">
        <f t="shared" si="1207"/>
        <v>2014</v>
      </c>
      <c r="F3505" s="54" t="str">
        <f t="shared" si="1207"/>
        <v>Households, optimum sorting</v>
      </c>
      <c r="G3505" s="54">
        <f t="shared" si="1207"/>
        <v>3</v>
      </c>
      <c r="H3505" s="54">
        <f t="shared" si="1207"/>
        <v>4.2000000000000003E-2</v>
      </c>
      <c r="I3505" s="54">
        <f t="shared" si="1207"/>
        <v>4.2000000000000003E-2</v>
      </c>
    </row>
    <row r="3506" spans="1:9" x14ac:dyDescent="0.25">
      <c r="A3506" s="54" t="str">
        <f t="shared" si="1170"/>
        <v>BAU, cost</v>
      </c>
      <c r="B3506" s="54">
        <v>4</v>
      </c>
      <c r="C3506" s="54" t="str">
        <f t="shared" ref="C3506:I3506" si="1208">C2660</f>
        <v>West Midlands</v>
      </c>
      <c r="D3506" s="54">
        <f t="shared" si="1208"/>
        <v>5</v>
      </c>
      <c r="E3506" s="54">
        <f t="shared" si="1208"/>
        <v>2014</v>
      </c>
      <c r="F3506" s="54" t="str">
        <f t="shared" si="1208"/>
        <v>MSW-like C&amp;I, average 2010/11</v>
      </c>
      <c r="G3506" s="54">
        <f t="shared" si="1208"/>
        <v>4</v>
      </c>
      <c r="H3506" s="54">
        <f t="shared" si="1208"/>
        <v>0.90300000000000002</v>
      </c>
      <c r="I3506" s="54">
        <f t="shared" si="1208"/>
        <v>0.90300000000000002</v>
      </c>
    </row>
    <row r="3507" spans="1:9" x14ac:dyDescent="0.25">
      <c r="A3507" s="54" t="str">
        <f t="shared" si="1170"/>
        <v>BAU, cost</v>
      </c>
      <c r="B3507" s="54">
        <v>4</v>
      </c>
      <c r="C3507" s="54" t="str">
        <f t="shared" ref="C3507:I3507" si="1209">C2661</f>
        <v>West Midlands</v>
      </c>
      <c r="D3507" s="54">
        <f t="shared" si="1209"/>
        <v>5</v>
      </c>
      <c r="E3507" s="54">
        <f t="shared" si="1209"/>
        <v>2014</v>
      </c>
      <c r="F3507" s="54" t="str">
        <f t="shared" si="1209"/>
        <v>MSW-like C&amp;I, optimum sorting</v>
      </c>
      <c r="G3507" s="54">
        <f t="shared" si="1209"/>
        <v>5</v>
      </c>
      <c r="H3507" s="54">
        <f t="shared" si="1209"/>
        <v>9.7000000000000003E-2</v>
      </c>
      <c r="I3507" s="54">
        <f t="shared" si="1209"/>
        <v>9.7000000000000003E-2</v>
      </c>
    </row>
    <row r="3508" spans="1:9" x14ac:dyDescent="0.25">
      <c r="A3508" s="54" t="str">
        <f t="shared" si="1170"/>
        <v>BAU, cost</v>
      </c>
      <c r="B3508" s="54">
        <v>4</v>
      </c>
      <c r="C3508" s="54" t="str">
        <f t="shared" ref="C3508:I3508" si="1210">C2662</f>
        <v>West Midlands</v>
      </c>
      <c r="D3508" s="54">
        <f t="shared" si="1210"/>
        <v>5</v>
      </c>
      <c r="E3508" s="54">
        <f t="shared" si="1210"/>
        <v>2015</v>
      </c>
      <c r="F3508" s="54" t="str">
        <f t="shared" si="1210"/>
        <v>Householders, average 2010/11</v>
      </c>
      <c r="G3508" s="54">
        <f t="shared" si="1210"/>
        <v>2</v>
      </c>
      <c r="H3508" s="54">
        <f t="shared" si="1210"/>
        <v>0.93699999999999994</v>
      </c>
      <c r="I3508" s="54">
        <f t="shared" si="1210"/>
        <v>0.93699999999999994</v>
      </c>
    </row>
    <row r="3509" spans="1:9" x14ac:dyDescent="0.25">
      <c r="A3509" s="54" t="str">
        <f t="shared" si="1170"/>
        <v>BAU, cost</v>
      </c>
      <c r="B3509" s="54">
        <v>4</v>
      </c>
      <c r="C3509" s="54" t="str">
        <f t="shared" ref="C3509:I3509" si="1211">C2663</f>
        <v>West Midlands</v>
      </c>
      <c r="D3509" s="54">
        <f t="shared" si="1211"/>
        <v>5</v>
      </c>
      <c r="E3509" s="54">
        <f t="shared" si="1211"/>
        <v>2015</v>
      </c>
      <c r="F3509" s="54" t="str">
        <f t="shared" si="1211"/>
        <v>Households, optimum sorting</v>
      </c>
      <c r="G3509" s="54">
        <f t="shared" si="1211"/>
        <v>3</v>
      </c>
      <c r="H3509" s="54">
        <f t="shared" si="1211"/>
        <v>6.3E-2</v>
      </c>
      <c r="I3509" s="54">
        <f t="shared" si="1211"/>
        <v>6.3E-2</v>
      </c>
    </row>
    <row r="3510" spans="1:9" x14ac:dyDescent="0.25">
      <c r="A3510" s="54" t="str">
        <f t="shared" si="1170"/>
        <v>BAU, cost</v>
      </c>
      <c r="B3510" s="54">
        <v>4</v>
      </c>
      <c r="C3510" s="54" t="str">
        <f t="shared" ref="C3510:I3510" si="1212">C2664</f>
        <v>West Midlands</v>
      </c>
      <c r="D3510" s="54">
        <f t="shared" si="1212"/>
        <v>5</v>
      </c>
      <c r="E3510" s="54">
        <f t="shared" si="1212"/>
        <v>2015</v>
      </c>
      <c r="F3510" s="54" t="str">
        <f t="shared" si="1212"/>
        <v>MSW-like C&amp;I, average 2010/11</v>
      </c>
      <c r="G3510" s="54">
        <f t="shared" si="1212"/>
        <v>4</v>
      </c>
      <c r="H3510" s="54">
        <f t="shared" si="1212"/>
        <v>0.88600000000000001</v>
      </c>
      <c r="I3510" s="54">
        <f t="shared" si="1212"/>
        <v>0.88600000000000001</v>
      </c>
    </row>
    <row r="3511" spans="1:9" x14ac:dyDescent="0.25">
      <c r="A3511" s="54" t="str">
        <f t="shared" si="1170"/>
        <v>BAU, cost</v>
      </c>
      <c r="B3511" s="54">
        <v>4</v>
      </c>
      <c r="C3511" s="54" t="str">
        <f t="shared" ref="C3511:I3511" si="1213">C2665</f>
        <v>West Midlands</v>
      </c>
      <c r="D3511" s="54">
        <f t="shared" si="1213"/>
        <v>5</v>
      </c>
      <c r="E3511" s="54">
        <f t="shared" si="1213"/>
        <v>2015</v>
      </c>
      <c r="F3511" s="54" t="str">
        <f t="shared" si="1213"/>
        <v>MSW-like C&amp;I, optimum sorting</v>
      </c>
      <c r="G3511" s="54">
        <f t="shared" si="1213"/>
        <v>5</v>
      </c>
      <c r="H3511" s="54">
        <f t="shared" si="1213"/>
        <v>0.114</v>
      </c>
      <c r="I3511" s="54">
        <f t="shared" si="1213"/>
        <v>0.114</v>
      </c>
    </row>
    <row r="3512" spans="1:9" x14ac:dyDescent="0.25">
      <c r="A3512" s="54" t="str">
        <f t="shared" si="1170"/>
        <v>BAU, cost</v>
      </c>
      <c r="B3512" s="54">
        <v>4</v>
      </c>
      <c r="C3512" s="54" t="str">
        <f t="shared" ref="C3512:I3512" si="1214">C2666</f>
        <v>West Midlands</v>
      </c>
      <c r="D3512" s="54">
        <f t="shared" si="1214"/>
        <v>5</v>
      </c>
      <c r="E3512" s="54">
        <f t="shared" si="1214"/>
        <v>2016</v>
      </c>
      <c r="F3512" s="54" t="str">
        <f t="shared" si="1214"/>
        <v>Householders, average 2010/11</v>
      </c>
      <c r="G3512" s="54">
        <f t="shared" si="1214"/>
        <v>2</v>
      </c>
      <c r="H3512" s="54">
        <f t="shared" si="1214"/>
        <v>0.91599999999999993</v>
      </c>
      <c r="I3512" s="54">
        <f t="shared" si="1214"/>
        <v>0.91599999999999993</v>
      </c>
    </row>
    <row r="3513" spans="1:9" x14ac:dyDescent="0.25">
      <c r="A3513" s="54" t="str">
        <f t="shared" si="1170"/>
        <v>BAU, cost</v>
      </c>
      <c r="B3513" s="54">
        <v>4</v>
      </c>
      <c r="C3513" s="54" t="str">
        <f t="shared" ref="C3513:I3513" si="1215">C2667</f>
        <v>West Midlands</v>
      </c>
      <c r="D3513" s="54">
        <f t="shared" si="1215"/>
        <v>5</v>
      </c>
      <c r="E3513" s="54">
        <f t="shared" si="1215"/>
        <v>2016</v>
      </c>
      <c r="F3513" s="54" t="str">
        <f t="shared" si="1215"/>
        <v>Households, optimum sorting</v>
      </c>
      <c r="G3513" s="54">
        <f t="shared" si="1215"/>
        <v>3</v>
      </c>
      <c r="H3513" s="54">
        <f t="shared" si="1215"/>
        <v>8.4000000000000005E-2</v>
      </c>
      <c r="I3513" s="54">
        <f t="shared" si="1215"/>
        <v>8.4000000000000005E-2</v>
      </c>
    </row>
    <row r="3514" spans="1:9" x14ac:dyDescent="0.25">
      <c r="A3514" s="54" t="str">
        <f t="shared" si="1170"/>
        <v>BAU, cost</v>
      </c>
      <c r="B3514" s="54">
        <v>4</v>
      </c>
      <c r="C3514" s="54" t="str">
        <f t="shared" ref="C3514:I3514" si="1216">C2668</f>
        <v>West Midlands</v>
      </c>
      <c r="D3514" s="54">
        <f t="shared" si="1216"/>
        <v>5</v>
      </c>
      <c r="E3514" s="54">
        <f t="shared" si="1216"/>
        <v>2017</v>
      </c>
      <c r="F3514" s="54" t="str">
        <f t="shared" si="1216"/>
        <v>MSW-like C&amp;I, average 2010/11</v>
      </c>
      <c r="G3514" s="54">
        <f t="shared" si="1216"/>
        <v>4</v>
      </c>
      <c r="H3514" s="54">
        <f t="shared" si="1216"/>
        <v>0.85399999999999998</v>
      </c>
      <c r="I3514" s="54">
        <f t="shared" si="1216"/>
        <v>0.85399999999999998</v>
      </c>
    </row>
    <row r="3515" spans="1:9" x14ac:dyDescent="0.25">
      <c r="A3515" s="54" t="str">
        <f t="shared" si="1170"/>
        <v>BAU, cost</v>
      </c>
      <c r="B3515" s="54">
        <v>4</v>
      </c>
      <c r="C3515" s="54" t="str">
        <f t="shared" ref="C3515:I3515" si="1217">C2669</f>
        <v>West Midlands</v>
      </c>
      <c r="D3515" s="54">
        <f t="shared" si="1217"/>
        <v>5</v>
      </c>
      <c r="E3515" s="54">
        <f t="shared" si="1217"/>
        <v>2017</v>
      </c>
      <c r="F3515" s="54" t="str">
        <f t="shared" si="1217"/>
        <v>MSW-like C&amp;I, optimum sorting</v>
      </c>
      <c r="G3515" s="54">
        <f t="shared" si="1217"/>
        <v>5</v>
      </c>
      <c r="H3515" s="54">
        <f t="shared" si="1217"/>
        <v>0.14600000000000002</v>
      </c>
      <c r="I3515" s="54">
        <f t="shared" si="1217"/>
        <v>0.14600000000000002</v>
      </c>
    </row>
    <row r="3516" spans="1:9" x14ac:dyDescent="0.25">
      <c r="A3516" s="54" t="str">
        <f t="shared" si="1170"/>
        <v>BAU, cost</v>
      </c>
      <c r="B3516" s="54">
        <v>4</v>
      </c>
      <c r="C3516" s="54" t="str">
        <f t="shared" ref="C3516:I3516" si="1218">C2670</f>
        <v>West Midlands</v>
      </c>
      <c r="D3516" s="54">
        <f t="shared" si="1218"/>
        <v>5</v>
      </c>
      <c r="E3516" s="54">
        <f t="shared" si="1218"/>
        <v>2017</v>
      </c>
      <c r="F3516" s="54" t="str">
        <f t="shared" si="1218"/>
        <v>Householders, average 2010/11</v>
      </c>
      <c r="G3516" s="54">
        <f t="shared" si="1218"/>
        <v>2</v>
      </c>
      <c r="H3516" s="54">
        <f t="shared" si="1218"/>
        <v>0.88349999999999995</v>
      </c>
      <c r="I3516" s="54">
        <f t="shared" si="1218"/>
        <v>0.88349999999999995</v>
      </c>
    </row>
    <row r="3517" spans="1:9" x14ac:dyDescent="0.25">
      <c r="A3517" s="54" t="str">
        <f t="shared" si="1170"/>
        <v>BAU, cost</v>
      </c>
      <c r="B3517" s="54">
        <v>4</v>
      </c>
      <c r="C3517" s="54" t="str">
        <f t="shared" ref="C3517:I3517" si="1219">C2671</f>
        <v>West Midlands</v>
      </c>
      <c r="D3517" s="54">
        <f t="shared" si="1219"/>
        <v>5</v>
      </c>
      <c r="E3517" s="54">
        <f t="shared" si="1219"/>
        <v>2017</v>
      </c>
      <c r="F3517" s="54" t="str">
        <f t="shared" si="1219"/>
        <v>Households, optimum sorting</v>
      </c>
      <c r="G3517" s="54">
        <f t="shared" si="1219"/>
        <v>3</v>
      </c>
      <c r="H3517" s="54">
        <f t="shared" si="1219"/>
        <v>0.11650000000000001</v>
      </c>
      <c r="I3517" s="54">
        <f t="shared" si="1219"/>
        <v>0.11650000000000001</v>
      </c>
    </row>
    <row r="3518" spans="1:9" x14ac:dyDescent="0.25">
      <c r="A3518" s="54" t="str">
        <f t="shared" si="1170"/>
        <v>BAU, cost</v>
      </c>
      <c r="B3518" s="54">
        <v>4</v>
      </c>
      <c r="C3518" s="54" t="str">
        <f t="shared" ref="C3518:I3518" si="1220">C2672</f>
        <v>West Midlands</v>
      </c>
      <c r="D3518" s="54">
        <f t="shared" si="1220"/>
        <v>5</v>
      </c>
      <c r="E3518" s="54">
        <f t="shared" si="1220"/>
        <v>2018</v>
      </c>
      <c r="F3518" s="54" t="str">
        <f t="shared" si="1220"/>
        <v>MSW-like C&amp;I, average 2010/11</v>
      </c>
      <c r="G3518" s="54">
        <f t="shared" si="1220"/>
        <v>4</v>
      </c>
      <c r="H3518" s="54">
        <f t="shared" si="1220"/>
        <v>0.82199999999999995</v>
      </c>
      <c r="I3518" s="54">
        <f t="shared" si="1220"/>
        <v>0.82199999999999995</v>
      </c>
    </row>
    <row r="3519" spans="1:9" x14ac:dyDescent="0.25">
      <c r="A3519" s="54" t="str">
        <f t="shared" si="1170"/>
        <v>BAU, cost</v>
      </c>
      <c r="B3519" s="54">
        <v>4</v>
      </c>
      <c r="C3519" s="54" t="str">
        <f t="shared" ref="C3519:I3519" si="1221">C2673</f>
        <v>West Midlands</v>
      </c>
      <c r="D3519" s="54">
        <f t="shared" si="1221"/>
        <v>5</v>
      </c>
      <c r="E3519" s="54">
        <f t="shared" si="1221"/>
        <v>2018</v>
      </c>
      <c r="F3519" s="54" t="str">
        <f t="shared" si="1221"/>
        <v>MSW-like C&amp;I, optimum sorting</v>
      </c>
      <c r="G3519" s="54">
        <f t="shared" si="1221"/>
        <v>5</v>
      </c>
      <c r="H3519" s="54">
        <f t="shared" si="1221"/>
        <v>0.17800000000000002</v>
      </c>
      <c r="I3519" s="54">
        <f t="shared" si="1221"/>
        <v>0.17800000000000002</v>
      </c>
    </row>
    <row r="3520" spans="1:9" x14ac:dyDescent="0.25">
      <c r="A3520" s="54" t="str">
        <f t="shared" si="1170"/>
        <v>BAU, cost</v>
      </c>
      <c r="B3520" s="54">
        <v>4</v>
      </c>
      <c r="C3520" s="54" t="str">
        <f t="shared" ref="C3520:I3520" si="1222">C2674</f>
        <v>West Midlands</v>
      </c>
      <c r="D3520" s="54">
        <f t="shared" si="1222"/>
        <v>5</v>
      </c>
      <c r="E3520" s="54">
        <f t="shared" si="1222"/>
        <v>2018</v>
      </c>
      <c r="F3520" s="54" t="str">
        <f t="shared" si="1222"/>
        <v>Householders, average 2010/11</v>
      </c>
      <c r="G3520" s="54">
        <f t="shared" si="1222"/>
        <v>2</v>
      </c>
      <c r="H3520" s="54">
        <f t="shared" si="1222"/>
        <v>0.85099999999999998</v>
      </c>
      <c r="I3520" s="54">
        <f t="shared" si="1222"/>
        <v>0.85099999999999998</v>
      </c>
    </row>
    <row r="3521" spans="1:9" x14ac:dyDescent="0.25">
      <c r="A3521" s="54" t="str">
        <f t="shared" si="1170"/>
        <v>BAU, cost</v>
      </c>
      <c r="B3521" s="54">
        <v>4</v>
      </c>
      <c r="C3521" s="54" t="str">
        <f t="shared" ref="C3521:I3521" si="1223">C2675</f>
        <v>West Midlands</v>
      </c>
      <c r="D3521" s="54">
        <f t="shared" si="1223"/>
        <v>5</v>
      </c>
      <c r="E3521" s="54">
        <f t="shared" si="1223"/>
        <v>2018</v>
      </c>
      <c r="F3521" s="54" t="str">
        <f t="shared" si="1223"/>
        <v>Households, optimum sorting</v>
      </c>
      <c r="G3521" s="54">
        <f t="shared" si="1223"/>
        <v>3</v>
      </c>
      <c r="H3521" s="54">
        <f t="shared" si="1223"/>
        <v>0.14900000000000002</v>
      </c>
      <c r="I3521" s="54">
        <f t="shared" si="1223"/>
        <v>0.14900000000000002</v>
      </c>
    </row>
    <row r="3522" spans="1:9" x14ac:dyDescent="0.25">
      <c r="A3522" s="54" t="str">
        <f t="shared" si="1170"/>
        <v>BAU, cost</v>
      </c>
      <c r="B3522" s="54">
        <v>4</v>
      </c>
      <c r="C3522" s="54" t="str">
        <f t="shared" ref="C3522:I3522" si="1224">C2676</f>
        <v>West Midlands</v>
      </c>
      <c r="D3522" s="54">
        <f t="shared" si="1224"/>
        <v>5</v>
      </c>
      <c r="E3522" s="54">
        <f t="shared" si="1224"/>
        <v>2019</v>
      </c>
      <c r="F3522" s="54" t="str">
        <f t="shared" si="1224"/>
        <v>MSW-like C&amp;I, average 2010/11</v>
      </c>
      <c r="G3522" s="54">
        <f t="shared" si="1224"/>
        <v>4</v>
      </c>
      <c r="H3522" s="54">
        <f t="shared" si="1224"/>
        <v>0.78999999999999992</v>
      </c>
      <c r="I3522" s="54">
        <f t="shared" si="1224"/>
        <v>0.78999999999999992</v>
      </c>
    </row>
    <row r="3523" spans="1:9" x14ac:dyDescent="0.25">
      <c r="A3523" s="54" t="str">
        <f t="shared" si="1170"/>
        <v>BAU, cost</v>
      </c>
      <c r="B3523" s="54">
        <v>4</v>
      </c>
      <c r="C3523" s="54" t="str">
        <f t="shared" ref="C3523:I3523" si="1225">C2677</f>
        <v>West Midlands</v>
      </c>
      <c r="D3523" s="54">
        <f t="shared" si="1225"/>
        <v>5</v>
      </c>
      <c r="E3523" s="54">
        <f t="shared" si="1225"/>
        <v>2019</v>
      </c>
      <c r="F3523" s="54" t="str">
        <f t="shared" si="1225"/>
        <v>MSW-like C&amp;I, optimum sorting</v>
      </c>
      <c r="G3523" s="54">
        <f t="shared" si="1225"/>
        <v>5</v>
      </c>
      <c r="H3523" s="54">
        <f t="shared" si="1225"/>
        <v>0.21000000000000002</v>
      </c>
      <c r="I3523" s="54">
        <f t="shared" si="1225"/>
        <v>0.21000000000000002</v>
      </c>
    </row>
    <row r="3524" spans="1:9" x14ac:dyDescent="0.25">
      <c r="A3524" s="54" t="str">
        <f t="shared" si="1170"/>
        <v>BAU, cost</v>
      </c>
      <c r="B3524" s="54">
        <v>4</v>
      </c>
      <c r="C3524" s="54" t="str">
        <f t="shared" ref="C3524:I3524" si="1226">C2678</f>
        <v>West Midlands</v>
      </c>
      <c r="D3524" s="54">
        <f t="shared" si="1226"/>
        <v>5</v>
      </c>
      <c r="E3524" s="54">
        <f t="shared" si="1226"/>
        <v>2019</v>
      </c>
      <c r="F3524" s="54" t="str">
        <f t="shared" si="1226"/>
        <v>Householders, average 2010/11</v>
      </c>
      <c r="G3524" s="54">
        <f t="shared" si="1226"/>
        <v>2</v>
      </c>
      <c r="H3524" s="54">
        <f t="shared" si="1226"/>
        <v>0.81850000000000001</v>
      </c>
      <c r="I3524" s="54">
        <f t="shared" si="1226"/>
        <v>0.81850000000000001</v>
      </c>
    </row>
    <row r="3525" spans="1:9" x14ac:dyDescent="0.25">
      <c r="A3525" s="54" t="str">
        <f t="shared" si="1170"/>
        <v>BAU, cost</v>
      </c>
      <c r="B3525" s="54">
        <v>4</v>
      </c>
      <c r="C3525" s="54" t="str">
        <f t="shared" ref="C3525:I3525" si="1227">C2679</f>
        <v>West Midlands</v>
      </c>
      <c r="D3525" s="54">
        <f t="shared" si="1227"/>
        <v>5</v>
      </c>
      <c r="E3525" s="54">
        <f t="shared" si="1227"/>
        <v>2019</v>
      </c>
      <c r="F3525" s="54" t="str">
        <f t="shared" si="1227"/>
        <v>Households, optimum sorting</v>
      </c>
      <c r="G3525" s="54">
        <f t="shared" si="1227"/>
        <v>3</v>
      </c>
      <c r="H3525" s="54">
        <f t="shared" si="1227"/>
        <v>0.18150000000000002</v>
      </c>
      <c r="I3525" s="54">
        <f t="shared" si="1227"/>
        <v>0.18150000000000002</v>
      </c>
    </row>
    <row r="3526" spans="1:9" x14ac:dyDescent="0.25">
      <c r="A3526" s="54" t="str">
        <f t="shared" si="1170"/>
        <v>BAU, cost</v>
      </c>
      <c r="B3526" s="54">
        <v>4</v>
      </c>
      <c r="C3526" s="54" t="str">
        <f t="shared" ref="C3526:I3526" si="1228">C2680</f>
        <v>West Midlands</v>
      </c>
      <c r="D3526" s="54">
        <f t="shared" si="1228"/>
        <v>5</v>
      </c>
      <c r="E3526" s="54">
        <f t="shared" si="1228"/>
        <v>2020</v>
      </c>
      <c r="F3526" s="54" t="str">
        <f t="shared" si="1228"/>
        <v>MSW-like C&amp;I, average 2010/11</v>
      </c>
      <c r="G3526" s="54">
        <f t="shared" si="1228"/>
        <v>4</v>
      </c>
      <c r="H3526" s="54">
        <f t="shared" si="1228"/>
        <v>0.7579999999999999</v>
      </c>
      <c r="I3526" s="54">
        <f t="shared" si="1228"/>
        <v>0.7579999999999999</v>
      </c>
    </row>
    <row r="3527" spans="1:9" x14ac:dyDescent="0.25">
      <c r="A3527" s="54" t="str">
        <f t="shared" si="1170"/>
        <v>BAU, cost</v>
      </c>
      <c r="B3527" s="54">
        <v>4</v>
      </c>
      <c r="C3527" s="54" t="str">
        <f t="shared" ref="C3527:I3527" si="1229">C2681</f>
        <v>West Midlands</v>
      </c>
      <c r="D3527" s="54">
        <f t="shared" si="1229"/>
        <v>5</v>
      </c>
      <c r="E3527" s="54">
        <f t="shared" si="1229"/>
        <v>2020</v>
      </c>
      <c r="F3527" s="54" t="str">
        <f t="shared" si="1229"/>
        <v>MSW-like C&amp;I, optimum sorting</v>
      </c>
      <c r="G3527" s="54">
        <f t="shared" si="1229"/>
        <v>5</v>
      </c>
      <c r="H3527" s="54">
        <f t="shared" si="1229"/>
        <v>0.24200000000000002</v>
      </c>
      <c r="I3527" s="54">
        <f t="shared" si="1229"/>
        <v>0.24200000000000002</v>
      </c>
    </row>
    <row r="3528" spans="1:9" x14ac:dyDescent="0.25">
      <c r="A3528" s="54" t="str">
        <f t="shared" si="1170"/>
        <v>BAU, cost</v>
      </c>
      <c r="B3528" s="54">
        <v>4</v>
      </c>
      <c r="C3528" s="54" t="str">
        <f t="shared" ref="C3528:I3528" si="1230">C2682</f>
        <v>West Midlands</v>
      </c>
      <c r="D3528" s="54">
        <f t="shared" si="1230"/>
        <v>5</v>
      </c>
      <c r="E3528" s="54">
        <f t="shared" si="1230"/>
        <v>2020</v>
      </c>
      <c r="F3528" s="54" t="str">
        <f t="shared" si="1230"/>
        <v>Householders, average 2010/11</v>
      </c>
      <c r="G3528" s="54">
        <f t="shared" si="1230"/>
        <v>2</v>
      </c>
      <c r="H3528" s="54">
        <f t="shared" si="1230"/>
        <v>0.78600000000000003</v>
      </c>
      <c r="I3528" s="54">
        <f t="shared" si="1230"/>
        <v>0.78600000000000003</v>
      </c>
    </row>
    <row r="3529" spans="1:9" x14ac:dyDescent="0.25">
      <c r="A3529" s="54" t="str">
        <f t="shared" si="1170"/>
        <v>BAU, cost</v>
      </c>
      <c r="B3529" s="54">
        <v>4</v>
      </c>
      <c r="C3529" s="54" t="str">
        <f t="shared" ref="C3529:I3529" si="1231">C2683</f>
        <v>West Midlands</v>
      </c>
      <c r="D3529" s="54">
        <f t="shared" si="1231"/>
        <v>5</v>
      </c>
      <c r="E3529" s="54">
        <f t="shared" si="1231"/>
        <v>2020</v>
      </c>
      <c r="F3529" s="54" t="str">
        <f t="shared" si="1231"/>
        <v>Households, optimum sorting</v>
      </c>
      <c r="G3529" s="54">
        <f t="shared" si="1231"/>
        <v>3</v>
      </c>
      <c r="H3529" s="54">
        <f t="shared" si="1231"/>
        <v>0.21400000000000002</v>
      </c>
      <c r="I3529" s="54">
        <f t="shared" si="1231"/>
        <v>0.21400000000000002</v>
      </c>
    </row>
    <row r="3530" spans="1:9" x14ac:dyDescent="0.25">
      <c r="A3530" s="54" t="str">
        <f t="shared" si="1170"/>
        <v>BAU, cost</v>
      </c>
      <c r="B3530" s="54">
        <v>4</v>
      </c>
      <c r="C3530" s="54" t="str">
        <f t="shared" ref="C3530:I3530" si="1232">C2684</f>
        <v>West Midlands</v>
      </c>
      <c r="D3530" s="54">
        <f t="shared" si="1232"/>
        <v>5</v>
      </c>
      <c r="E3530" s="54">
        <f t="shared" si="1232"/>
        <v>2021</v>
      </c>
      <c r="F3530" s="54" t="str">
        <f t="shared" si="1232"/>
        <v>MSW-like C&amp;I, average 2010/11</v>
      </c>
      <c r="G3530" s="54">
        <f t="shared" si="1232"/>
        <v>4</v>
      </c>
      <c r="H3530" s="54">
        <f t="shared" si="1232"/>
        <v>0.72499999999999998</v>
      </c>
      <c r="I3530" s="54">
        <f t="shared" si="1232"/>
        <v>0.72499999999999998</v>
      </c>
    </row>
    <row r="3531" spans="1:9" x14ac:dyDescent="0.25">
      <c r="A3531" s="54" t="str">
        <f t="shared" si="1170"/>
        <v>BAU, cost</v>
      </c>
      <c r="B3531" s="54">
        <v>4</v>
      </c>
      <c r="C3531" s="54" t="str">
        <f t="shared" ref="C3531:I3531" si="1233">C2685</f>
        <v>West Midlands</v>
      </c>
      <c r="D3531" s="54">
        <f t="shared" si="1233"/>
        <v>5</v>
      </c>
      <c r="E3531" s="54">
        <f t="shared" si="1233"/>
        <v>2021</v>
      </c>
      <c r="F3531" s="54" t="str">
        <f t="shared" si="1233"/>
        <v>MSW-like C&amp;I, optimum sorting</v>
      </c>
      <c r="G3531" s="54">
        <f t="shared" si="1233"/>
        <v>5</v>
      </c>
      <c r="H3531" s="54">
        <f t="shared" si="1233"/>
        <v>0.27500000000000002</v>
      </c>
      <c r="I3531" s="54">
        <f t="shared" si="1233"/>
        <v>0.27500000000000002</v>
      </c>
    </row>
    <row r="3532" spans="1:9" x14ac:dyDescent="0.25">
      <c r="A3532" s="54" t="str">
        <f t="shared" si="1170"/>
        <v>BAU, cost</v>
      </c>
      <c r="B3532" s="54">
        <v>4</v>
      </c>
      <c r="C3532" s="54" t="str">
        <f t="shared" ref="C3532:I3532" si="1234">C2686</f>
        <v>West Midlands</v>
      </c>
      <c r="D3532" s="54">
        <f t="shared" si="1234"/>
        <v>5</v>
      </c>
      <c r="E3532" s="54">
        <f t="shared" si="1234"/>
        <v>2022</v>
      </c>
      <c r="F3532" s="54" t="str">
        <f t="shared" si="1234"/>
        <v>Householders, average 2010/11</v>
      </c>
      <c r="G3532" s="54">
        <f t="shared" si="1234"/>
        <v>2</v>
      </c>
      <c r="H3532" s="54">
        <f t="shared" si="1234"/>
        <v>0.72100000000000009</v>
      </c>
      <c r="I3532" s="54">
        <f t="shared" si="1234"/>
        <v>0.72100000000000009</v>
      </c>
    </row>
    <row r="3533" spans="1:9" x14ac:dyDescent="0.25">
      <c r="A3533" s="54" t="str">
        <f t="shared" ref="A3533:A3596" si="1235">A2687</f>
        <v>BAU, cost</v>
      </c>
      <c r="B3533" s="54">
        <v>4</v>
      </c>
      <c r="C3533" s="54" t="str">
        <f t="shared" ref="C3533:I3533" si="1236">C2687</f>
        <v>West Midlands</v>
      </c>
      <c r="D3533" s="54">
        <f t="shared" si="1236"/>
        <v>5</v>
      </c>
      <c r="E3533" s="54">
        <f t="shared" si="1236"/>
        <v>2022</v>
      </c>
      <c r="F3533" s="54" t="str">
        <f t="shared" si="1236"/>
        <v>Households, optimum sorting</v>
      </c>
      <c r="G3533" s="54">
        <f t="shared" si="1236"/>
        <v>3</v>
      </c>
      <c r="H3533" s="54">
        <f t="shared" si="1236"/>
        <v>0.27900000000000003</v>
      </c>
      <c r="I3533" s="54">
        <f t="shared" si="1236"/>
        <v>0.27900000000000003</v>
      </c>
    </row>
    <row r="3534" spans="1:9" x14ac:dyDescent="0.25">
      <c r="A3534" s="54" t="str">
        <f t="shared" si="1235"/>
        <v>BAU, cost</v>
      </c>
      <c r="B3534" s="54">
        <v>4</v>
      </c>
      <c r="C3534" s="54" t="str">
        <f t="shared" ref="C3534:I3534" si="1237">C2688</f>
        <v>West Midlands</v>
      </c>
      <c r="D3534" s="54">
        <f t="shared" si="1237"/>
        <v>5</v>
      </c>
      <c r="E3534" s="54">
        <f t="shared" si="1237"/>
        <v>2023</v>
      </c>
      <c r="F3534" s="54" t="str">
        <f t="shared" si="1237"/>
        <v>MSW-like C&amp;I, average 2010/12</v>
      </c>
      <c r="G3534" s="54">
        <f t="shared" si="1237"/>
        <v>4</v>
      </c>
      <c r="H3534" s="54">
        <f t="shared" si="1237"/>
        <v>0.66100000000000003</v>
      </c>
      <c r="I3534" s="54">
        <f t="shared" si="1237"/>
        <v>0.66100000000000003</v>
      </c>
    </row>
    <row r="3535" spans="1:9" x14ac:dyDescent="0.25">
      <c r="A3535" s="54" t="str">
        <f t="shared" si="1235"/>
        <v>BAU, cost</v>
      </c>
      <c r="B3535" s="54">
        <v>4</v>
      </c>
      <c r="C3535" s="54" t="str">
        <f t="shared" ref="C3535:I3535" si="1238">C2689</f>
        <v>West Midlands</v>
      </c>
      <c r="D3535" s="54">
        <f t="shared" si="1238"/>
        <v>5</v>
      </c>
      <c r="E3535" s="54">
        <f t="shared" si="1238"/>
        <v>2023</v>
      </c>
      <c r="F3535" s="54" t="str">
        <f t="shared" si="1238"/>
        <v>MSW-like C&amp;I, optimum sorting</v>
      </c>
      <c r="G3535" s="54">
        <f t="shared" si="1238"/>
        <v>5</v>
      </c>
      <c r="H3535" s="54">
        <f t="shared" si="1238"/>
        <v>0.33900000000000002</v>
      </c>
      <c r="I3535" s="54">
        <f t="shared" si="1238"/>
        <v>0.33900000000000002</v>
      </c>
    </row>
    <row r="3536" spans="1:9" x14ac:dyDescent="0.25">
      <c r="A3536" s="54" t="str">
        <f t="shared" si="1235"/>
        <v>BAU, cost</v>
      </c>
      <c r="B3536" s="54">
        <v>4</v>
      </c>
      <c r="C3536" s="54" t="str">
        <f t="shared" ref="C3536:I3536" si="1239">C2690</f>
        <v>West Midlands</v>
      </c>
      <c r="D3536" s="54">
        <f t="shared" si="1239"/>
        <v>5</v>
      </c>
      <c r="E3536" s="54">
        <f t="shared" si="1239"/>
        <v>2024</v>
      </c>
      <c r="F3536" s="54" t="str">
        <f t="shared" si="1239"/>
        <v>Householders, average 2010/11</v>
      </c>
      <c r="G3536" s="54">
        <f t="shared" si="1239"/>
        <v>2</v>
      </c>
      <c r="H3536" s="54">
        <f t="shared" si="1239"/>
        <v>0.65600000000000014</v>
      </c>
      <c r="I3536" s="54">
        <f t="shared" si="1239"/>
        <v>0.65600000000000014</v>
      </c>
    </row>
    <row r="3537" spans="1:9" x14ac:dyDescent="0.25">
      <c r="A3537" s="54" t="str">
        <f t="shared" si="1235"/>
        <v>BAU, cost</v>
      </c>
      <c r="B3537" s="54">
        <v>4</v>
      </c>
      <c r="C3537" s="54" t="str">
        <f t="shared" ref="C3537:I3537" si="1240">C2691</f>
        <v>West Midlands</v>
      </c>
      <c r="D3537" s="54">
        <f t="shared" si="1240"/>
        <v>5</v>
      </c>
      <c r="E3537" s="54">
        <f t="shared" si="1240"/>
        <v>2024</v>
      </c>
      <c r="F3537" s="54" t="str">
        <f t="shared" si="1240"/>
        <v>Households, optimum sorting</v>
      </c>
      <c r="G3537" s="54">
        <f t="shared" si="1240"/>
        <v>3</v>
      </c>
      <c r="H3537" s="54">
        <f t="shared" si="1240"/>
        <v>0.34400000000000003</v>
      </c>
      <c r="I3537" s="54">
        <f t="shared" si="1240"/>
        <v>0.34400000000000003</v>
      </c>
    </row>
    <row r="3538" spans="1:9" x14ac:dyDescent="0.25">
      <c r="A3538" s="54" t="str">
        <f t="shared" si="1235"/>
        <v>BAU, cost</v>
      </c>
      <c r="B3538" s="54">
        <v>4</v>
      </c>
      <c r="C3538" s="54" t="str">
        <f t="shared" ref="C3538:I3538" si="1241">C2692</f>
        <v>West Midlands</v>
      </c>
      <c r="D3538" s="54">
        <f t="shared" si="1241"/>
        <v>5</v>
      </c>
      <c r="E3538" s="54">
        <f t="shared" si="1241"/>
        <v>2025</v>
      </c>
      <c r="F3538" s="54" t="str">
        <f t="shared" si="1241"/>
        <v>MSW-like C&amp;I, average 2010/13</v>
      </c>
      <c r="G3538" s="54">
        <f t="shared" si="1241"/>
        <v>4</v>
      </c>
      <c r="H3538" s="54">
        <f t="shared" si="1241"/>
        <v>0.59699999999999998</v>
      </c>
      <c r="I3538" s="54">
        <f t="shared" si="1241"/>
        <v>0.59699999999999998</v>
      </c>
    </row>
    <row r="3539" spans="1:9" x14ac:dyDescent="0.25">
      <c r="A3539" s="54" t="str">
        <f t="shared" si="1235"/>
        <v>BAU, cost</v>
      </c>
      <c r="B3539" s="54">
        <v>4</v>
      </c>
      <c r="C3539" s="54" t="str">
        <f t="shared" ref="C3539:I3539" si="1242">C2693</f>
        <v>West Midlands</v>
      </c>
      <c r="D3539" s="54">
        <f t="shared" si="1242"/>
        <v>5</v>
      </c>
      <c r="E3539" s="54">
        <f t="shared" si="1242"/>
        <v>2025</v>
      </c>
      <c r="F3539" s="54" t="str">
        <f t="shared" si="1242"/>
        <v>MSW-like C&amp;I, optimum sorting</v>
      </c>
      <c r="G3539" s="54">
        <f t="shared" si="1242"/>
        <v>5</v>
      </c>
      <c r="H3539" s="54">
        <f t="shared" si="1242"/>
        <v>0.40300000000000002</v>
      </c>
      <c r="I3539" s="54">
        <f t="shared" si="1242"/>
        <v>0.40300000000000002</v>
      </c>
    </row>
    <row r="3540" spans="1:9" x14ac:dyDescent="0.25">
      <c r="A3540" s="54" t="str">
        <f t="shared" si="1235"/>
        <v>BAU, cost</v>
      </c>
      <c r="B3540" s="54">
        <v>4</v>
      </c>
      <c r="C3540" s="54" t="str">
        <f t="shared" ref="C3540:I3540" si="1243">C2694</f>
        <v>West Midlands</v>
      </c>
      <c r="D3540" s="54">
        <f t="shared" si="1243"/>
        <v>5</v>
      </c>
      <c r="E3540" s="54">
        <f t="shared" si="1243"/>
        <v>2026</v>
      </c>
      <c r="F3540" s="54" t="str">
        <f t="shared" si="1243"/>
        <v>Householders, average 2010/11</v>
      </c>
      <c r="G3540" s="54">
        <f t="shared" si="1243"/>
        <v>2</v>
      </c>
      <c r="H3540" s="54">
        <f t="shared" si="1243"/>
        <v>0.59100000000000019</v>
      </c>
      <c r="I3540" s="54">
        <f t="shared" si="1243"/>
        <v>0.59100000000000019</v>
      </c>
    </row>
    <row r="3541" spans="1:9" x14ac:dyDescent="0.25">
      <c r="A3541" s="54" t="str">
        <f t="shared" si="1235"/>
        <v>BAU, cost</v>
      </c>
      <c r="B3541" s="54">
        <v>4</v>
      </c>
      <c r="C3541" s="54" t="str">
        <f t="shared" ref="C3541:I3541" si="1244">C2695</f>
        <v>West Midlands</v>
      </c>
      <c r="D3541" s="54">
        <f t="shared" si="1244"/>
        <v>5</v>
      </c>
      <c r="E3541" s="54">
        <f t="shared" si="1244"/>
        <v>2026</v>
      </c>
      <c r="F3541" s="54" t="str">
        <f t="shared" si="1244"/>
        <v>Households, optimum sorting</v>
      </c>
      <c r="G3541" s="54">
        <f t="shared" si="1244"/>
        <v>3</v>
      </c>
      <c r="H3541" s="54">
        <f t="shared" si="1244"/>
        <v>0.40900000000000003</v>
      </c>
      <c r="I3541" s="54">
        <f t="shared" si="1244"/>
        <v>0.40900000000000003</v>
      </c>
    </row>
    <row r="3542" spans="1:9" x14ac:dyDescent="0.25">
      <c r="A3542" s="54" t="str">
        <f t="shared" si="1235"/>
        <v>BAU, cost</v>
      </c>
      <c r="B3542" s="54">
        <v>4</v>
      </c>
      <c r="C3542" s="54" t="str">
        <f t="shared" ref="C3542:I3542" si="1245">C2696</f>
        <v>West Midlands</v>
      </c>
      <c r="D3542" s="54">
        <f t="shared" si="1245"/>
        <v>5</v>
      </c>
      <c r="E3542" s="54">
        <f t="shared" si="1245"/>
        <v>2027</v>
      </c>
      <c r="F3542" s="54" t="str">
        <f t="shared" si="1245"/>
        <v>MSW-like C&amp;I, average 2010/14</v>
      </c>
      <c r="G3542" s="54">
        <f t="shared" si="1245"/>
        <v>4</v>
      </c>
      <c r="H3542" s="54">
        <f t="shared" si="1245"/>
        <v>0.53299999999999992</v>
      </c>
      <c r="I3542" s="54">
        <f t="shared" si="1245"/>
        <v>0.53299999999999992</v>
      </c>
    </row>
    <row r="3543" spans="1:9" x14ac:dyDescent="0.25">
      <c r="A3543" s="54" t="str">
        <f t="shared" si="1235"/>
        <v>BAU, cost</v>
      </c>
      <c r="B3543" s="54">
        <v>4</v>
      </c>
      <c r="C3543" s="54" t="str">
        <f t="shared" ref="C3543:I3543" si="1246">C2697</f>
        <v>West Midlands</v>
      </c>
      <c r="D3543" s="54">
        <f t="shared" si="1246"/>
        <v>5</v>
      </c>
      <c r="E3543" s="54">
        <f t="shared" si="1246"/>
        <v>2027</v>
      </c>
      <c r="F3543" s="54" t="str">
        <f t="shared" si="1246"/>
        <v>MSW-like C&amp;I, optimum sorting</v>
      </c>
      <c r="G3543" s="54">
        <f t="shared" si="1246"/>
        <v>5</v>
      </c>
      <c r="H3543" s="54">
        <f t="shared" si="1246"/>
        <v>0.46700000000000003</v>
      </c>
      <c r="I3543" s="54">
        <f t="shared" si="1246"/>
        <v>0.46700000000000003</v>
      </c>
    </row>
    <row r="3544" spans="1:9" x14ac:dyDescent="0.25">
      <c r="A3544" s="54" t="str">
        <f t="shared" si="1235"/>
        <v>BAU, cost</v>
      </c>
      <c r="B3544" s="54">
        <v>4</v>
      </c>
      <c r="C3544" s="54" t="str">
        <f t="shared" ref="C3544:I3544" si="1247">C2698</f>
        <v>West Midlands</v>
      </c>
      <c r="D3544" s="54">
        <f t="shared" si="1247"/>
        <v>5</v>
      </c>
      <c r="E3544" s="54">
        <f t="shared" si="1247"/>
        <v>2028</v>
      </c>
      <c r="F3544" s="54" t="str">
        <f t="shared" si="1247"/>
        <v>Householders, average 2010/11</v>
      </c>
      <c r="G3544" s="54">
        <f t="shared" si="1247"/>
        <v>2</v>
      </c>
      <c r="H3544" s="54">
        <f t="shared" si="1247"/>
        <v>0.52600000000000025</v>
      </c>
      <c r="I3544" s="54">
        <f t="shared" si="1247"/>
        <v>0.52600000000000025</v>
      </c>
    </row>
    <row r="3545" spans="1:9" x14ac:dyDescent="0.25">
      <c r="A3545" s="54" t="str">
        <f t="shared" si="1235"/>
        <v>BAU, cost</v>
      </c>
      <c r="B3545" s="54">
        <v>4</v>
      </c>
      <c r="C3545" s="54" t="str">
        <f t="shared" ref="C3545:I3545" si="1248">C2699</f>
        <v>West Midlands</v>
      </c>
      <c r="D3545" s="54">
        <f t="shared" si="1248"/>
        <v>5</v>
      </c>
      <c r="E3545" s="54">
        <f t="shared" si="1248"/>
        <v>2028</v>
      </c>
      <c r="F3545" s="54" t="str">
        <f t="shared" si="1248"/>
        <v>Households, optimum sorting</v>
      </c>
      <c r="G3545" s="54">
        <f t="shared" si="1248"/>
        <v>3</v>
      </c>
      <c r="H3545" s="54">
        <f t="shared" si="1248"/>
        <v>0.47400000000000003</v>
      </c>
      <c r="I3545" s="54">
        <f t="shared" si="1248"/>
        <v>0.47400000000000003</v>
      </c>
    </row>
    <row r="3546" spans="1:9" x14ac:dyDescent="0.25">
      <c r="A3546" s="54" t="str">
        <f t="shared" si="1235"/>
        <v>BAU, cost</v>
      </c>
      <c r="B3546" s="54">
        <v>4</v>
      </c>
      <c r="C3546" s="54" t="str">
        <f t="shared" ref="C3546:I3546" si="1249">C2700</f>
        <v>West Midlands</v>
      </c>
      <c r="D3546" s="54">
        <f t="shared" si="1249"/>
        <v>5</v>
      </c>
      <c r="E3546" s="54">
        <f t="shared" si="1249"/>
        <v>2029</v>
      </c>
      <c r="F3546" s="54" t="str">
        <f t="shared" si="1249"/>
        <v>MSW-like C&amp;I, average 2010/15</v>
      </c>
      <c r="G3546" s="54">
        <f t="shared" si="1249"/>
        <v>4</v>
      </c>
      <c r="H3546" s="54">
        <f t="shared" si="1249"/>
        <v>0.46899999999999992</v>
      </c>
      <c r="I3546" s="54">
        <f t="shared" si="1249"/>
        <v>0.46899999999999992</v>
      </c>
    </row>
    <row r="3547" spans="1:9" x14ac:dyDescent="0.25">
      <c r="A3547" s="54" t="str">
        <f t="shared" si="1235"/>
        <v>BAU, cost</v>
      </c>
      <c r="B3547" s="54">
        <v>4</v>
      </c>
      <c r="C3547" s="54" t="str">
        <f t="shared" ref="C3547:I3547" si="1250">C2701</f>
        <v>West Midlands</v>
      </c>
      <c r="D3547" s="54">
        <f t="shared" si="1250"/>
        <v>5</v>
      </c>
      <c r="E3547" s="54">
        <f t="shared" si="1250"/>
        <v>2029</v>
      </c>
      <c r="F3547" s="54" t="str">
        <f t="shared" si="1250"/>
        <v>MSW-like C&amp;I, optimum sorting</v>
      </c>
      <c r="G3547" s="54">
        <f t="shared" si="1250"/>
        <v>5</v>
      </c>
      <c r="H3547" s="54">
        <f t="shared" si="1250"/>
        <v>0.53100000000000003</v>
      </c>
      <c r="I3547" s="54">
        <f t="shared" si="1250"/>
        <v>0.53100000000000003</v>
      </c>
    </row>
    <row r="3548" spans="1:9" x14ac:dyDescent="0.25">
      <c r="A3548" s="54" t="str">
        <f t="shared" si="1235"/>
        <v>BAU, cost</v>
      </c>
      <c r="B3548" s="54">
        <v>4</v>
      </c>
      <c r="C3548" s="54" t="str">
        <f t="shared" ref="C3548:I3548" si="1251">C2702</f>
        <v>West Midlands</v>
      </c>
      <c r="D3548" s="54">
        <f t="shared" si="1251"/>
        <v>5</v>
      </c>
      <c r="E3548" s="54">
        <f t="shared" si="1251"/>
        <v>2030</v>
      </c>
      <c r="F3548" s="54" t="str">
        <f t="shared" si="1251"/>
        <v>Householders, average 2010/11</v>
      </c>
      <c r="G3548" s="54">
        <f t="shared" si="1251"/>
        <v>2</v>
      </c>
      <c r="H3548" s="54">
        <f t="shared" si="1251"/>
        <v>0.46100000000000024</v>
      </c>
      <c r="I3548" s="54">
        <f t="shared" si="1251"/>
        <v>0.46100000000000024</v>
      </c>
    </row>
    <row r="3549" spans="1:9" x14ac:dyDescent="0.25">
      <c r="A3549" s="54" t="str">
        <f t="shared" si="1235"/>
        <v>BAU, cost</v>
      </c>
      <c r="B3549" s="54">
        <v>4</v>
      </c>
      <c r="C3549" s="54" t="str">
        <f t="shared" ref="C3549:I3549" si="1252">C2703</f>
        <v>West Midlands</v>
      </c>
      <c r="D3549" s="54">
        <f t="shared" si="1252"/>
        <v>5</v>
      </c>
      <c r="E3549" s="54">
        <f t="shared" si="1252"/>
        <v>2030</v>
      </c>
      <c r="F3549" s="54" t="str">
        <f t="shared" si="1252"/>
        <v>Households, optimum sorting</v>
      </c>
      <c r="G3549" s="54">
        <f t="shared" si="1252"/>
        <v>3</v>
      </c>
      <c r="H3549" s="54">
        <f t="shared" si="1252"/>
        <v>0.53900000000000003</v>
      </c>
      <c r="I3549" s="54">
        <f t="shared" si="1252"/>
        <v>0.53900000000000003</v>
      </c>
    </row>
    <row r="3550" spans="1:9" x14ac:dyDescent="0.25">
      <c r="A3550" s="54" t="str">
        <f t="shared" si="1235"/>
        <v>BAU, cost</v>
      </c>
      <c r="B3550" s="54">
        <v>4</v>
      </c>
      <c r="C3550" s="54" t="str">
        <f t="shared" ref="C3550:I3550" si="1253">C2704</f>
        <v>West Midlands</v>
      </c>
      <c r="D3550" s="54">
        <f t="shared" si="1253"/>
        <v>5</v>
      </c>
      <c r="E3550" s="54">
        <f t="shared" si="1253"/>
        <v>2031</v>
      </c>
      <c r="F3550" s="54" t="str">
        <f t="shared" si="1253"/>
        <v>MSW-like C&amp;I, average 2010/16</v>
      </c>
      <c r="G3550" s="54">
        <f t="shared" si="1253"/>
        <v>4</v>
      </c>
      <c r="H3550" s="54">
        <f t="shared" si="1253"/>
        <v>0.40499999999999992</v>
      </c>
      <c r="I3550" s="54">
        <f t="shared" si="1253"/>
        <v>0.40499999999999992</v>
      </c>
    </row>
    <row r="3551" spans="1:9" x14ac:dyDescent="0.25">
      <c r="A3551" s="54" t="str">
        <f t="shared" si="1235"/>
        <v>BAU, cost</v>
      </c>
      <c r="B3551" s="54">
        <v>4</v>
      </c>
      <c r="C3551" s="54" t="str">
        <f t="shared" ref="C3551:I3551" si="1254">C2705</f>
        <v>West Midlands</v>
      </c>
      <c r="D3551" s="54">
        <f t="shared" si="1254"/>
        <v>5</v>
      </c>
      <c r="E3551" s="54">
        <f t="shared" si="1254"/>
        <v>2031</v>
      </c>
      <c r="F3551" s="54" t="str">
        <f t="shared" si="1254"/>
        <v>MSW-like C&amp;I, optimum sorting</v>
      </c>
      <c r="G3551" s="54">
        <f t="shared" si="1254"/>
        <v>5</v>
      </c>
      <c r="H3551" s="54">
        <f t="shared" si="1254"/>
        <v>0.59499999999999997</v>
      </c>
      <c r="I3551" s="54">
        <f t="shared" si="1254"/>
        <v>0.59499999999999997</v>
      </c>
    </row>
    <row r="3552" spans="1:9" x14ac:dyDescent="0.25">
      <c r="A3552" s="54" t="str">
        <f t="shared" si="1235"/>
        <v>BAU, cost</v>
      </c>
      <c r="B3552" s="54">
        <v>4</v>
      </c>
      <c r="C3552" s="54" t="str">
        <f t="shared" ref="C3552:I3552" si="1255">C2706</f>
        <v>West Midlands</v>
      </c>
      <c r="D3552" s="54">
        <f t="shared" si="1255"/>
        <v>5</v>
      </c>
      <c r="E3552" s="54">
        <f t="shared" si="1255"/>
        <v>2032</v>
      </c>
      <c r="F3552" s="54" t="str">
        <f t="shared" si="1255"/>
        <v>Householders, average 2010/11</v>
      </c>
      <c r="G3552" s="54">
        <f t="shared" si="1255"/>
        <v>2</v>
      </c>
      <c r="H3552" s="54">
        <f t="shared" si="1255"/>
        <v>0.39600000000000024</v>
      </c>
      <c r="I3552" s="54">
        <f t="shared" si="1255"/>
        <v>0.39600000000000024</v>
      </c>
    </row>
    <row r="3553" spans="1:9" x14ac:dyDescent="0.25">
      <c r="A3553" s="54" t="str">
        <f t="shared" si="1235"/>
        <v>BAU, cost</v>
      </c>
      <c r="B3553" s="54">
        <v>4</v>
      </c>
      <c r="C3553" s="54" t="str">
        <f t="shared" ref="C3553:I3553" si="1256">C2707</f>
        <v>West Midlands</v>
      </c>
      <c r="D3553" s="54">
        <f t="shared" si="1256"/>
        <v>5</v>
      </c>
      <c r="E3553" s="54">
        <f t="shared" si="1256"/>
        <v>2032</v>
      </c>
      <c r="F3553" s="54" t="str">
        <f t="shared" si="1256"/>
        <v>Households, optimum sorting</v>
      </c>
      <c r="G3553" s="54">
        <f t="shared" si="1256"/>
        <v>3</v>
      </c>
      <c r="H3553" s="54">
        <f t="shared" si="1256"/>
        <v>0.60400000000000009</v>
      </c>
      <c r="I3553" s="54">
        <f t="shared" si="1256"/>
        <v>0.60400000000000009</v>
      </c>
    </row>
    <row r="3554" spans="1:9" x14ac:dyDescent="0.25">
      <c r="A3554" s="54" t="str">
        <f t="shared" si="1235"/>
        <v>BAU, cost</v>
      </c>
      <c r="B3554" s="54">
        <v>4</v>
      </c>
      <c r="C3554" s="54" t="str">
        <f t="shared" ref="C3554:I3554" si="1257">C2708</f>
        <v>West Midlands</v>
      </c>
      <c r="D3554" s="54">
        <f t="shared" si="1257"/>
        <v>5</v>
      </c>
      <c r="E3554" s="54">
        <f t="shared" si="1257"/>
        <v>2033</v>
      </c>
      <c r="F3554" s="54" t="str">
        <f t="shared" si="1257"/>
        <v>MSW-like C&amp;I, average 2010/17</v>
      </c>
      <c r="G3554" s="54">
        <f t="shared" si="1257"/>
        <v>4</v>
      </c>
      <c r="H3554" s="54">
        <f t="shared" si="1257"/>
        <v>0.34099999999999991</v>
      </c>
      <c r="I3554" s="54">
        <f t="shared" si="1257"/>
        <v>0.34099999999999991</v>
      </c>
    </row>
    <row r="3555" spans="1:9" x14ac:dyDescent="0.25">
      <c r="A3555" s="54" t="str">
        <f t="shared" si="1235"/>
        <v>BAU, cost</v>
      </c>
      <c r="B3555" s="54">
        <v>4</v>
      </c>
      <c r="C3555" s="54" t="str">
        <f t="shared" ref="C3555:I3555" si="1258">C2709</f>
        <v>West Midlands</v>
      </c>
      <c r="D3555" s="54">
        <f t="shared" si="1258"/>
        <v>5</v>
      </c>
      <c r="E3555" s="54">
        <f t="shared" si="1258"/>
        <v>2033</v>
      </c>
      <c r="F3555" s="54" t="str">
        <f t="shared" si="1258"/>
        <v>MSW-like C&amp;I, optimum sorting</v>
      </c>
      <c r="G3555" s="54">
        <f t="shared" si="1258"/>
        <v>5</v>
      </c>
      <c r="H3555" s="54">
        <f t="shared" si="1258"/>
        <v>0.65900000000000003</v>
      </c>
      <c r="I3555" s="54">
        <f t="shared" si="1258"/>
        <v>0.65900000000000003</v>
      </c>
    </row>
    <row r="3556" spans="1:9" x14ac:dyDescent="0.25">
      <c r="A3556" s="54" t="str">
        <f t="shared" si="1235"/>
        <v>BAU, cost</v>
      </c>
      <c r="B3556" s="54">
        <v>4</v>
      </c>
      <c r="C3556" s="54" t="str">
        <f t="shared" ref="C3556:I3556" si="1259">C2710</f>
        <v>West Midlands</v>
      </c>
      <c r="D3556" s="54">
        <f t="shared" si="1259"/>
        <v>5</v>
      </c>
      <c r="E3556" s="54">
        <f t="shared" si="1259"/>
        <v>2034</v>
      </c>
      <c r="F3556" s="54" t="str">
        <f t="shared" si="1259"/>
        <v>Householders, average 2010/11</v>
      </c>
      <c r="G3556" s="54">
        <f t="shared" si="1259"/>
        <v>2</v>
      </c>
      <c r="H3556" s="54">
        <f t="shared" si="1259"/>
        <v>0.33100000000000024</v>
      </c>
      <c r="I3556" s="54">
        <f t="shared" si="1259"/>
        <v>0.33100000000000024</v>
      </c>
    </row>
    <row r="3557" spans="1:9" x14ac:dyDescent="0.25">
      <c r="A3557" s="54" t="str">
        <f t="shared" si="1235"/>
        <v>BAU, cost</v>
      </c>
      <c r="B3557" s="54">
        <v>4</v>
      </c>
      <c r="C3557" s="54" t="str">
        <f t="shared" ref="C3557:I3557" si="1260">C2711</f>
        <v>West Midlands</v>
      </c>
      <c r="D3557" s="54">
        <f t="shared" si="1260"/>
        <v>5</v>
      </c>
      <c r="E3557" s="54">
        <f t="shared" si="1260"/>
        <v>2034</v>
      </c>
      <c r="F3557" s="54" t="str">
        <f t="shared" si="1260"/>
        <v>Households, optimum sorting</v>
      </c>
      <c r="G3557" s="54">
        <f t="shared" si="1260"/>
        <v>3</v>
      </c>
      <c r="H3557" s="54">
        <f t="shared" si="1260"/>
        <v>0.66900000000000004</v>
      </c>
      <c r="I3557" s="54">
        <f t="shared" si="1260"/>
        <v>0.66900000000000004</v>
      </c>
    </row>
    <row r="3558" spans="1:9" x14ac:dyDescent="0.25">
      <c r="A3558" s="54" t="str">
        <f t="shared" si="1235"/>
        <v>BAU, cost</v>
      </c>
      <c r="B3558" s="54">
        <v>4</v>
      </c>
      <c r="C3558" s="54" t="str">
        <f t="shared" ref="C3558:I3558" si="1261">C2712</f>
        <v>West Midlands</v>
      </c>
      <c r="D3558" s="54">
        <f t="shared" si="1261"/>
        <v>5</v>
      </c>
      <c r="E3558" s="54">
        <f t="shared" si="1261"/>
        <v>2035</v>
      </c>
      <c r="F3558" s="54" t="str">
        <f t="shared" si="1261"/>
        <v>MSW-like C&amp;I, average 2010/18</v>
      </c>
      <c r="G3558" s="54">
        <f t="shared" si="1261"/>
        <v>4</v>
      </c>
      <c r="H3558" s="54">
        <f t="shared" si="1261"/>
        <v>0.27699999999999991</v>
      </c>
      <c r="I3558" s="54">
        <f t="shared" si="1261"/>
        <v>0.27699999999999991</v>
      </c>
    </row>
    <row r="3559" spans="1:9" x14ac:dyDescent="0.25">
      <c r="A3559" s="54" t="str">
        <f t="shared" si="1235"/>
        <v>BAU, cost</v>
      </c>
      <c r="B3559" s="54">
        <v>4</v>
      </c>
      <c r="C3559" s="54" t="str">
        <f t="shared" ref="C3559:I3559" si="1262">C2713</f>
        <v>West Midlands</v>
      </c>
      <c r="D3559" s="54">
        <f t="shared" si="1262"/>
        <v>5</v>
      </c>
      <c r="E3559" s="54">
        <f t="shared" si="1262"/>
        <v>2035</v>
      </c>
      <c r="F3559" s="54" t="str">
        <f t="shared" si="1262"/>
        <v>MSW-like C&amp;I, optimum sorting</v>
      </c>
      <c r="G3559" s="54">
        <f t="shared" si="1262"/>
        <v>5</v>
      </c>
      <c r="H3559" s="54">
        <f t="shared" si="1262"/>
        <v>0.72300000000000009</v>
      </c>
      <c r="I3559" s="54">
        <f t="shared" si="1262"/>
        <v>0.72300000000000009</v>
      </c>
    </row>
    <row r="3560" spans="1:9" x14ac:dyDescent="0.25">
      <c r="A3560" s="54" t="str">
        <f t="shared" si="1235"/>
        <v>BAU, cost</v>
      </c>
      <c r="B3560" s="54">
        <v>4</v>
      </c>
      <c r="C3560" s="54" t="str">
        <f t="shared" ref="C3560:I3560" si="1263">C2714</f>
        <v>West Midlands</v>
      </c>
      <c r="D3560" s="54">
        <f t="shared" si="1263"/>
        <v>5</v>
      </c>
      <c r="E3560" s="54">
        <f t="shared" si="1263"/>
        <v>2036</v>
      </c>
      <c r="F3560" s="54" t="str">
        <f t="shared" si="1263"/>
        <v>Householders, average 2010/11</v>
      </c>
      <c r="G3560" s="54">
        <f t="shared" si="1263"/>
        <v>2</v>
      </c>
      <c r="H3560" s="54">
        <f t="shared" si="1263"/>
        <v>0.26600000000000024</v>
      </c>
      <c r="I3560" s="54">
        <f t="shared" si="1263"/>
        <v>0.26600000000000024</v>
      </c>
    </row>
    <row r="3561" spans="1:9" x14ac:dyDescent="0.25">
      <c r="A3561" s="54" t="str">
        <f t="shared" si="1235"/>
        <v>BAU, cost</v>
      </c>
      <c r="B3561" s="54">
        <v>4</v>
      </c>
      <c r="C3561" s="54" t="str">
        <f t="shared" ref="C3561:I3561" si="1264">C2715</f>
        <v>West Midlands</v>
      </c>
      <c r="D3561" s="54">
        <f t="shared" si="1264"/>
        <v>5</v>
      </c>
      <c r="E3561" s="54">
        <f t="shared" si="1264"/>
        <v>2036</v>
      </c>
      <c r="F3561" s="54" t="str">
        <f t="shared" si="1264"/>
        <v>Households, optimum sorting</v>
      </c>
      <c r="G3561" s="54">
        <f t="shared" si="1264"/>
        <v>3</v>
      </c>
      <c r="H3561" s="54">
        <f t="shared" si="1264"/>
        <v>0.73399999999999999</v>
      </c>
      <c r="I3561" s="54">
        <f t="shared" si="1264"/>
        <v>0.73399999999999999</v>
      </c>
    </row>
    <row r="3562" spans="1:9" x14ac:dyDescent="0.25">
      <c r="A3562" s="54" t="str">
        <f t="shared" si="1235"/>
        <v>BAU, cost</v>
      </c>
      <c r="B3562" s="54">
        <v>4</v>
      </c>
      <c r="C3562" s="54" t="str">
        <f t="shared" ref="C3562:I3562" si="1265">C2716</f>
        <v>West Midlands</v>
      </c>
      <c r="D3562" s="54">
        <f t="shared" si="1265"/>
        <v>5</v>
      </c>
      <c r="E3562" s="54">
        <f t="shared" si="1265"/>
        <v>2037</v>
      </c>
      <c r="F3562" s="54" t="str">
        <f t="shared" si="1265"/>
        <v>MSW-like C&amp;I, average 2010/19</v>
      </c>
      <c r="G3562" s="54">
        <f t="shared" si="1265"/>
        <v>4</v>
      </c>
      <c r="H3562" s="54">
        <f t="shared" si="1265"/>
        <v>0.21299999999999991</v>
      </c>
      <c r="I3562" s="54">
        <f t="shared" si="1265"/>
        <v>0.21299999999999991</v>
      </c>
    </row>
    <row r="3563" spans="1:9" x14ac:dyDescent="0.25">
      <c r="A3563" s="54" t="str">
        <f t="shared" si="1235"/>
        <v>BAU, cost</v>
      </c>
      <c r="B3563" s="54">
        <v>4</v>
      </c>
      <c r="C3563" s="54" t="str">
        <f t="shared" ref="C3563:I3563" si="1266">C2717</f>
        <v>West Midlands</v>
      </c>
      <c r="D3563" s="54">
        <f t="shared" si="1266"/>
        <v>5</v>
      </c>
      <c r="E3563" s="54">
        <f t="shared" si="1266"/>
        <v>2037</v>
      </c>
      <c r="F3563" s="54" t="str">
        <f t="shared" si="1266"/>
        <v>MSW-like C&amp;I, optimum sorting</v>
      </c>
      <c r="G3563" s="54">
        <f t="shared" si="1266"/>
        <v>5</v>
      </c>
      <c r="H3563" s="54">
        <f t="shared" si="1266"/>
        <v>0.78700000000000014</v>
      </c>
      <c r="I3563" s="54">
        <f t="shared" si="1266"/>
        <v>0.78700000000000014</v>
      </c>
    </row>
    <row r="3564" spans="1:9" x14ac:dyDescent="0.25">
      <c r="A3564" s="54" t="str">
        <f t="shared" si="1235"/>
        <v>BAU, cost</v>
      </c>
      <c r="B3564" s="54">
        <v>4</v>
      </c>
      <c r="C3564" s="54" t="str">
        <f t="shared" ref="C3564:I3564" si="1267">C2718</f>
        <v>West Midlands</v>
      </c>
      <c r="D3564" s="54">
        <f t="shared" si="1267"/>
        <v>5</v>
      </c>
      <c r="E3564" s="54">
        <f t="shared" si="1267"/>
        <v>2038</v>
      </c>
      <c r="F3564" s="54" t="str">
        <f t="shared" si="1267"/>
        <v>Householders, average 2010/11</v>
      </c>
      <c r="G3564" s="54">
        <f t="shared" si="1267"/>
        <v>2</v>
      </c>
      <c r="H3564" s="54">
        <f t="shared" si="1267"/>
        <v>0.20100000000000023</v>
      </c>
      <c r="I3564" s="54">
        <f t="shared" si="1267"/>
        <v>0.20100000000000023</v>
      </c>
    </row>
    <row r="3565" spans="1:9" x14ac:dyDescent="0.25">
      <c r="A3565" s="54" t="str">
        <f t="shared" si="1235"/>
        <v>BAU, cost</v>
      </c>
      <c r="B3565" s="54">
        <v>4</v>
      </c>
      <c r="C3565" s="54" t="str">
        <f t="shared" ref="C3565:I3565" si="1268">C2719</f>
        <v>West Midlands</v>
      </c>
      <c r="D3565" s="54">
        <f t="shared" si="1268"/>
        <v>5</v>
      </c>
      <c r="E3565" s="54">
        <f t="shared" si="1268"/>
        <v>2038</v>
      </c>
      <c r="F3565" s="54" t="str">
        <f t="shared" si="1268"/>
        <v>Households, optimum sorting</v>
      </c>
      <c r="G3565" s="54">
        <f t="shared" si="1268"/>
        <v>3</v>
      </c>
      <c r="H3565" s="54">
        <f t="shared" si="1268"/>
        <v>0.79899999999999993</v>
      </c>
      <c r="I3565" s="54">
        <f t="shared" si="1268"/>
        <v>0.79899999999999993</v>
      </c>
    </row>
    <row r="3566" spans="1:9" x14ac:dyDescent="0.25">
      <c r="A3566" s="54" t="str">
        <f t="shared" si="1235"/>
        <v>BAU, cost</v>
      </c>
      <c r="B3566" s="54">
        <v>4</v>
      </c>
      <c r="C3566" s="54" t="str">
        <f t="shared" ref="C3566:I3566" si="1269">C2720</f>
        <v>West Midlands</v>
      </c>
      <c r="D3566" s="54">
        <f t="shared" si="1269"/>
        <v>5</v>
      </c>
      <c r="E3566" s="54">
        <f t="shared" si="1269"/>
        <v>2039</v>
      </c>
      <c r="F3566" s="54" t="str">
        <f t="shared" si="1269"/>
        <v>MSW-like C&amp;I, average 2010/20</v>
      </c>
      <c r="G3566" s="54">
        <f t="shared" si="1269"/>
        <v>4</v>
      </c>
      <c r="H3566" s="54">
        <f t="shared" si="1269"/>
        <v>0.14899999999999991</v>
      </c>
      <c r="I3566" s="54">
        <f t="shared" si="1269"/>
        <v>0.14899999999999991</v>
      </c>
    </row>
    <row r="3567" spans="1:9" x14ac:dyDescent="0.25">
      <c r="A3567" s="54" t="str">
        <f t="shared" si="1235"/>
        <v>BAU, cost</v>
      </c>
      <c r="B3567" s="54">
        <v>4</v>
      </c>
      <c r="C3567" s="54" t="str">
        <f t="shared" ref="C3567:I3567" si="1270">C2721</f>
        <v>West Midlands</v>
      </c>
      <c r="D3567" s="54">
        <f t="shared" si="1270"/>
        <v>5</v>
      </c>
      <c r="E3567" s="54">
        <f t="shared" si="1270"/>
        <v>2039</v>
      </c>
      <c r="F3567" s="54" t="str">
        <f t="shared" si="1270"/>
        <v>MSW-like C&amp;I, optimum sorting</v>
      </c>
      <c r="G3567" s="54">
        <f t="shared" si="1270"/>
        <v>5</v>
      </c>
      <c r="H3567" s="54">
        <f t="shared" si="1270"/>
        <v>0.8510000000000002</v>
      </c>
      <c r="I3567" s="54">
        <f t="shared" si="1270"/>
        <v>0.8510000000000002</v>
      </c>
    </row>
    <row r="3568" spans="1:9" x14ac:dyDescent="0.25">
      <c r="A3568" s="54" t="str">
        <f t="shared" si="1235"/>
        <v>BAU, cost</v>
      </c>
      <c r="B3568" s="54">
        <v>4</v>
      </c>
      <c r="C3568" s="54" t="str">
        <f t="shared" ref="C3568:I3568" si="1271">C2722</f>
        <v>West Midlands</v>
      </c>
      <c r="D3568" s="54">
        <f t="shared" si="1271"/>
        <v>5</v>
      </c>
      <c r="E3568" s="54">
        <f t="shared" si="1271"/>
        <v>2040</v>
      </c>
      <c r="F3568" s="54" t="str">
        <f t="shared" si="1271"/>
        <v>Householders, average 2010/11</v>
      </c>
      <c r="G3568" s="54">
        <f t="shared" si="1271"/>
        <v>2</v>
      </c>
      <c r="H3568" s="54">
        <f t="shared" si="1271"/>
        <v>0.13600000000000023</v>
      </c>
      <c r="I3568" s="54">
        <f t="shared" si="1271"/>
        <v>0.13600000000000023</v>
      </c>
    </row>
    <row r="3569" spans="1:9" x14ac:dyDescent="0.25">
      <c r="A3569" s="54" t="str">
        <f t="shared" si="1235"/>
        <v>BAU, cost</v>
      </c>
      <c r="B3569" s="54">
        <v>4</v>
      </c>
      <c r="C3569" s="54" t="str">
        <f t="shared" ref="C3569:I3569" si="1272">C2723</f>
        <v>West Midlands</v>
      </c>
      <c r="D3569" s="54">
        <f t="shared" si="1272"/>
        <v>5</v>
      </c>
      <c r="E3569" s="54">
        <f t="shared" si="1272"/>
        <v>2040</v>
      </c>
      <c r="F3569" s="54" t="str">
        <f t="shared" si="1272"/>
        <v>Households, optimum sorting</v>
      </c>
      <c r="G3569" s="54">
        <f t="shared" si="1272"/>
        <v>3</v>
      </c>
      <c r="H3569" s="54">
        <f t="shared" si="1272"/>
        <v>0.86399999999999988</v>
      </c>
      <c r="I3569" s="54">
        <f t="shared" si="1272"/>
        <v>0.86399999999999988</v>
      </c>
    </row>
    <row r="3570" spans="1:9" x14ac:dyDescent="0.25">
      <c r="A3570" s="54" t="str">
        <f t="shared" si="1235"/>
        <v>BAU, cost</v>
      </c>
      <c r="B3570" s="54">
        <v>4</v>
      </c>
      <c r="C3570" s="54" t="str">
        <f t="shared" ref="C3570:I3570" si="1273">C2724</f>
        <v>West Midlands</v>
      </c>
      <c r="D3570" s="54">
        <f t="shared" si="1273"/>
        <v>5</v>
      </c>
      <c r="E3570" s="54">
        <f t="shared" si="1273"/>
        <v>2041</v>
      </c>
      <c r="F3570" s="54" t="str">
        <f t="shared" si="1273"/>
        <v>MSW-like C&amp;I, average 2010/21</v>
      </c>
      <c r="G3570" s="54">
        <f t="shared" si="1273"/>
        <v>4</v>
      </c>
      <c r="H3570" s="54">
        <f t="shared" si="1273"/>
        <v>8.4999999999999909E-2</v>
      </c>
      <c r="I3570" s="54">
        <f t="shared" si="1273"/>
        <v>8.4999999999999909E-2</v>
      </c>
    </row>
    <row r="3571" spans="1:9" x14ac:dyDescent="0.25">
      <c r="A3571" s="54" t="str">
        <f t="shared" si="1235"/>
        <v>BAU, cost</v>
      </c>
      <c r="B3571" s="54">
        <v>4</v>
      </c>
      <c r="C3571" s="54" t="str">
        <f t="shared" ref="C3571:I3571" si="1274">C2725</f>
        <v>West Midlands</v>
      </c>
      <c r="D3571" s="54">
        <f t="shared" si="1274"/>
        <v>5</v>
      </c>
      <c r="E3571" s="54">
        <f t="shared" si="1274"/>
        <v>2041</v>
      </c>
      <c r="F3571" s="54" t="str">
        <f t="shared" si="1274"/>
        <v>MSW-like C&amp;I, optimum sorting</v>
      </c>
      <c r="G3571" s="54">
        <f t="shared" si="1274"/>
        <v>5</v>
      </c>
      <c r="H3571" s="54">
        <f t="shared" si="1274"/>
        <v>0.91500000000000026</v>
      </c>
      <c r="I3571" s="54">
        <f t="shared" si="1274"/>
        <v>0.91500000000000026</v>
      </c>
    </row>
    <row r="3572" spans="1:9" x14ac:dyDescent="0.25">
      <c r="A3572" s="54" t="str">
        <f t="shared" si="1235"/>
        <v>BAU, cost</v>
      </c>
      <c r="B3572" s="54">
        <v>4</v>
      </c>
      <c r="C3572" s="54" t="str">
        <f t="shared" ref="C3572:I3572" si="1275">C2726</f>
        <v>East Midlands</v>
      </c>
      <c r="D3572" s="54">
        <f t="shared" si="1275"/>
        <v>6</v>
      </c>
      <c r="E3572" s="54">
        <f t="shared" si="1275"/>
        <v>2010</v>
      </c>
      <c r="F3572" s="54" t="str">
        <f t="shared" si="1275"/>
        <v>Householders, average 2006/07</v>
      </c>
      <c r="G3572" s="54">
        <f t="shared" si="1275"/>
        <v>1</v>
      </c>
      <c r="H3572" s="54">
        <f t="shared" si="1275"/>
        <v>0.15</v>
      </c>
      <c r="I3572" s="54">
        <f t="shared" si="1275"/>
        <v>0.15</v>
      </c>
    </row>
    <row r="3573" spans="1:9" x14ac:dyDescent="0.25">
      <c r="A3573" s="54" t="str">
        <f t="shared" si="1235"/>
        <v>BAU, cost</v>
      </c>
      <c r="B3573" s="54">
        <v>4</v>
      </c>
      <c r="C3573" s="54" t="str">
        <f t="shared" ref="C3573:I3573" si="1276">C2727</f>
        <v>East Midlands</v>
      </c>
      <c r="D3573" s="54">
        <f t="shared" si="1276"/>
        <v>6</v>
      </c>
      <c r="E3573" s="54">
        <f t="shared" si="1276"/>
        <v>2010</v>
      </c>
      <c r="F3573" s="54" t="str">
        <f t="shared" si="1276"/>
        <v>Householders, average 2010/11</v>
      </c>
      <c r="G3573" s="54">
        <f t="shared" si="1276"/>
        <v>2</v>
      </c>
      <c r="H3573" s="54">
        <f t="shared" si="1276"/>
        <v>0.85</v>
      </c>
      <c r="I3573" s="54">
        <f t="shared" si="1276"/>
        <v>0.85</v>
      </c>
    </row>
    <row r="3574" spans="1:9" x14ac:dyDescent="0.25">
      <c r="A3574" s="54" t="str">
        <f t="shared" si="1235"/>
        <v>BAU, cost</v>
      </c>
      <c r="B3574" s="54">
        <v>4</v>
      </c>
      <c r="C3574" s="54" t="str">
        <f t="shared" ref="C3574:I3574" si="1277">C2728</f>
        <v>East Midlands</v>
      </c>
      <c r="D3574" s="54">
        <f t="shared" si="1277"/>
        <v>6</v>
      </c>
      <c r="E3574" s="54">
        <f t="shared" si="1277"/>
        <v>2010</v>
      </c>
      <c r="F3574" s="54" t="str">
        <f t="shared" si="1277"/>
        <v>MSW-like C&amp;I, average 2010/11</v>
      </c>
      <c r="G3574" s="54">
        <f t="shared" si="1277"/>
        <v>4</v>
      </c>
      <c r="H3574" s="54">
        <f t="shared" si="1277"/>
        <v>1</v>
      </c>
      <c r="I3574" s="54">
        <f t="shared" si="1277"/>
        <v>1</v>
      </c>
    </row>
    <row r="3575" spans="1:9" x14ac:dyDescent="0.25">
      <c r="A3575" s="54" t="str">
        <f t="shared" si="1235"/>
        <v>BAU, cost</v>
      </c>
      <c r="B3575" s="54">
        <v>4</v>
      </c>
      <c r="C3575" s="54" t="str">
        <f t="shared" ref="C3575:I3575" si="1278">C2729</f>
        <v>East Midlands</v>
      </c>
      <c r="D3575" s="54">
        <f t="shared" si="1278"/>
        <v>6</v>
      </c>
      <c r="E3575" s="54">
        <f t="shared" si="1278"/>
        <v>2011</v>
      </c>
      <c r="F3575" s="54" t="str">
        <f t="shared" si="1278"/>
        <v>Householders, average 2006/07</v>
      </c>
      <c r="G3575" s="54">
        <f t="shared" si="1278"/>
        <v>1</v>
      </c>
      <c r="H3575" s="54">
        <f t="shared" si="1278"/>
        <v>0.03</v>
      </c>
      <c r="I3575" s="54">
        <f t="shared" si="1278"/>
        <v>0.03</v>
      </c>
    </row>
    <row r="3576" spans="1:9" x14ac:dyDescent="0.25">
      <c r="A3576" s="54" t="str">
        <f t="shared" si="1235"/>
        <v>BAU, cost</v>
      </c>
      <c r="B3576" s="54">
        <v>4</v>
      </c>
      <c r="C3576" s="54" t="str">
        <f t="shared" ref="C3576:I3576" si="1279">C2730</f>
        <v>East Midlands</v>
      </c>
      <c r="D3576" s="54">
        <f t="shared" si="1279"/>
        <v>6</v>
      </c>
      <c r="E3576" s="54">
        <f t="shared" si="1279"/>
        <v>2011</v>
      </c>
      <c r="F3576" s="54" t="str">
        <f t="shared" si="1279"/>
        <v>Householders, average 2010/11</v>
      </c>
      <c r="G3576" s="54">
        <f t="shared" si="1279"/>
        <v>2</v>
      </c>
      <c r="H3576" s="54">
        <f t="shared" si="1279"/>
        <v>0.97</v>
      </c>
      <c r="I3576" s="54">
        <f t="shared" si="1279"/>
        <v>0.97</v>
      </c>
    </row>
    <row r="3577" spans="1:9" x14ac:dyDescent="0.25">
      <c r="A3577" s="54" t="str">
        <f t="shared" si="1235"/>
        <v>BAU, cost</v>
      </c>
      <c r="B3577" s="54">
        <v>4</v>
      </c>
      <c r="C3577" s="54" t="str">
        <f t="shared" ref="C3577:I3577" si="1280">C2731</f>
        <v>East Midlands</v>
      </c>
      <c r="D3577" s="54">
        <f t="shared" si="1280"/>
        <v>6</v>
      </c>
      <c r="E3577" s="54">
        <f t="shared" si="1280"/>
        <v>2011</v>
      </c>
      <c r="F3577" s="54" t="str">
        <f t="shared" si="1280"/>
        <v>MSW-like C&amp;I, average 2010/11</v>
      </c>
      <c r="G3577" s="54">
        <f t="shared" si="1280"/>
        <v>4</v>
      </c>
      <c r="H3577" s="54">
        <f t="shared" si="1280"/>
        <v>0.95</v>
      </c>
      <c r="I3577" s="54">
        <f t="shared" si="1280"/>
        <v>0.95</v>
      </c>
    </row>
    <row r="3578" spans="1:9" x14ac:dyDescent="0.25">
      <c r="A3578" s="54" t="str">
        <f t="shared" si="1235"/>
        <v>BAU, cost</v>
      </c>
      <c r="B3578" s="54">
        <v>4</v>
      </c>
      <c r="C3578" s="54" t="str">
        <f t="shared" ref="C3578:I3578" si="1281">C2732</f>
        <v>East Midlands</v>
      </c>
      <c r="D3578" s="54">
        <f t="shared" si="1281"/>
        <v>6</v>
      </c>
      <c r="E3578" s="54">
        <f t="shared" si="1281"/>
        <v>2011</v>
      </c>
      <c r="F3578" s="54" t="str">
        <f t="shared" si="1281"/>
        <v>MSW-like C&amp;I, optimum sorting</v>
      </c>
      <c r="G3578" s="54">
        <f t="shared" si="1281"/>
        <v>5</v>
      </c>
      <c r="H3578" s="54">
        <f t="shared" si="1281"/>
        <v>0.05</v>
      </c>
      <c r="I3578" s="54">
        <f t="shared" si="1281"/>
        <v>0.05</v>
      </c>
    </row>
    <row r="3579" spans="1:9" x14ac:dyDescent="0.25">
      <c r="A3579" s="54" t="str">
        <f t="shared" si="1235"/>
        <v>BAU, cost</v>
      </c>
      <c r="B3579" s="54">
        <v>4</v>
      </c>
      <c r="C3579" s="54" t="str">
        <f t="shared" ref="C3579:I3579" si="1282">C2733</f>
        <v>East Midlands</v>
      </c>
      <c r="D3579" s="54">
        <f t="shared" si="1282"/>
        <v>6</v>
      </c>
      <c r="E3579" s="54">
        <f t="shared" si="1282"/>
        <v>2012</v>
      </c>
      <c r="F3579" s="54" t="str">
        <f t="shared" si="1282"/>
        <v>Householders, average 2010/11</v>
      </c>
      <c r="G3579" s="54">
        <f t="shared" si="1282"/>
        <v>2</v>
      </c>
      <c r="H3579" s="54">
        <f t="shared" si="1282"/>
        <v>1</v>
      </c>
      <c r="I3579" s="54">
        <f t="shared" si="1282"/>
        <v>1</v>
      </c>
    </row>
    <row r="3580" spans="1:9" x14ac:dyDescent="0.25">
      <c r="A3580" s="54" t="str">
        <f t="shared" si="1235"/>
        <v>BAU, cost</v>
      </c>
      <c r="B3580" s="54">
        <v>4</v>
      </c>
      <c r="C3580" s="54" t="str">
        <f t="shared" ref="C3580:I3580" si="1283">C2734</f>
        <v>East Midlands</v>
      </c>
      <c r="D3580" s="54">
        <f t="shared" si="1283"/>
        <v>6</v>
      </c>
      <c r="E3580" s="54">
        <f t="shared" si="1283"/>
        <v>2012</v>
      </c>
      <c r="F3580" s="54" t="str">
        <f t="shared" si="1283"/>
        <v>MSW-like C&amp;I, average 2010/11</v>
      </c>
      <c r="G3580" s="54">
        <f t="shared" si="1283"/>
        <v>4</v>
      </c>
      <c r="H3580" s="54">
        <f t="shared" si="1283"/>
        <v>0.93799999999999994</v>
      </c>
      <c r="I3580" s="54">
        <f t="shared" si="1283"/>
        <v>0.93799999999999994</v>
      </c>
    </row>
    <row r="3581" spans="1:9" x14ac:dyDescent="0.25">
      <c r="A3581" s="54" t="str">
        <f t="shared" si="1235"/>
        <v>BAU, cost</v>
      </c>
      <c r="B3581" s="54">
        <v>4</v>
      </c>
      <c r="C3581" s="54" t="str">
        <f t="shared" ref="C3581:I3581" si="1284">C2735</f>
        <v>East Midlands</v>
      </c>
      <c r="D3581" s="54">
        <f t="shared" si="1284"/>
        <v>6</v>
      </c>
      <c r="E3581" s="54">
        <f t="shared" si="1284"/>
        <v>2012</v>
      </c>
      <c r="F3581" s="54" t="str">
        <f t="shared" si="1284"/>
        <v>MSW-like C&amp;I, optimum sorting</v>
      </c>
      <c r="G3581" s="54">
        <f t="shared" si="1284"/>
        <v>5</v>
      </c>
      <c r="H3581" s="54">
        <f t="shared" si="1284"/>
        <v>6.2E-2</v>
      </c>
      <c r="I3581" s="54">
        <f t="shared" si="1284"/>
        <v>6.2E-2</v>
      </c>
    </row>
    <row r="3582" spans="1:9" x14ac:dyDescent="0.25">
      <c r="A3582" s="54" t="str">
        <f t="shared" si="1235"/>
        <v>BAU, cost</v>
      </c>
      <c r="B3582" s="54">
        <v>4</v>
      </c>
      <c r="C3582" s="54" t="str">
        <f t="shared" ref="C3582:I3582" si="1285">C2736</f>
        <v>East Midlands</v>
      </c>
      <c r="D3582" s="54">
        <f t="shared" si="1285"/>
        <v>6</v>
      </c>
      <c r="E3582" s="54">
        <f t="shared" si="1285"/>
        <v>2013</v>
      </c>
      <c r="F3582" s="54" t="str">
        <f t="shared" si="1285"/>
        <v>Householders, average 2010/11</v>
      </c>
      <c r="G3582" s="54">
        <f t="shared" si="1285"/>
        <v>2</v>
      </c>
      <c r="H3582" s="54">
        <f t="shared" si="1285"/>
        <v>0.97899999999999998</v>
      </c>
      <c r="I3582" s="54">
        <f t="shared" si="1285"/>
        <v>0.97899999999999998</v>
      </c>
    </row>
    <row r="3583" spans="1:9" x14ac:dyDescent="0.25">
      <c r="A3583" s="54" t="str">
        <f t="shared" si="1235"/>
        <v>BAU, cost</v>
      </c>
      <c r="B3583" s="54">
        <v>4</v>
      </c>
      <c r="C3583" s="54" t="str">
        <f t="shared" ref="C3583:I3583" si="1286">C2737</f>
        <v>East Midlands</v>
      </c>
      <c r="D3583" s="54">
        <f t="shared" si="1286"/>
        <v>6</v>
      </c>
      <c r="E3583" s="54">
        <f t="shared" si="1286"/>
        <v>2013</v>
      </c>
      <c r="F3583" s="54" t="str">
        <f t="shared" si="1286"/>
        <v>Households, optimum sorting</v>
      </c>
      <c r="G3583" s="54">
        <f t="shared" si="1286"/>
        <v>3</v>
      </c>
      <c r="H3583" s="54">
        <f t="shared" si="1286"/>
        <v>2.1000000000000001E-2</v>
      </c>
      <c r="I3583" s="54">
        <f t="shared" si="1286"/>
        <v>2.1000000000000001E-2</v>
      </c>
    </row>
    <row r="3584" spans="1:9" x14ac:dyDescent="0.25">
      <c r="A3584" s="54" t="str">
        <f t="shared" si="1235"/>
        <v>BAU, cost</v>
      </c>
      <c r="B3584" s="54">
        <v>4</v>
      </c>
      <c r="C3584" s="54" t="str">
        <f t="shared" ref="C3584:I3584" si="1287">C2738</f>
        <v>East Midlands</v>
      </c>
      <c r="D3584" s="54">
        <f t="shared" si="1287"/>
        <v>6</v>
      </c>
      <c r="E3584" s="54">
        <f t="shared" si="1287"/>
        <v>2013</v>
      </c>
      <c r="F3584" s="54" t="str">
        <f t="shared" si="1287"/>
        <v>MSW-like C&amp;I, average 2010/11</v>
      </c>
      <c r="G3584" s="54">
        <f t="shared" si="1287"/>
        <v>4</v>
      </c>
      <c r="H3584" s="54">
        <f t="shared" si="1287"/>
        <v>0.92100000000000004</v>
      </c>
      <c r="I3584" s="54">
        <f t="shared" si="1287"/>
        <v>0.92100000000000004</v>
      </c>
    </row>
    <row r="3585" spans="1:9" x14ac:dyDescent="0.25">
      <c r="A3585" s="54" t="str">
        <f t="shared" si="1235"/>
        <v>BAU, cost</v>
      </c>
      <c r="B3585" s="54">
        <v>4</v>
      </c>
      <c r="C3585" s="54" t="str">
        <f t="shared" ref="C3585:I3585" si="1288">C2739</f>
        <v>East Midlands</v>
      </c>
      <c r="D3585" s="54">
        <f t="shared" si="1288"/>
        <v>6</v>
      </c>
      <c r="E3585" s="54">
        <f t="shared" si="1288"/>
        <v>2013</v>
      </c>
      <c r="F3585" s="54" t="str">
        <f t="shared" si="1288"/>
        <v>MSW-like C&amp;I, optimum sorting</v>
      </c>
      <c r="G3585" s="54">
        <f t="shared" si="1288"/>
        <v>5</v>
      </c>
      <c r="H3585" s="54">
        <f t="shared" si="1288"/>
        <v>7.9000000000000001E-2</v>
      </c>
      <c r="I3585" s="54">
        <f t="shared" si="1288"/>
        <v>7.9000000000000001E-2</v>
      </c>
    </row>
    <row r="3586" spans="1:9" x14ac:dyDescent="0.25">
      <c r="A3586" s="54" t="str">
        <f t="shared" si="1235"/>
        <v>BAU, cost</v>
      </c>
      <c r="B3586" s="54">
        <v>4</v>
      </c>
      <c r="C3586" s="54" t="str">
        <f t="shared" ref="C3586:I3586" si="1289">C2740</f>
        <v>East Midlands</v>
      </c>
      <c r="D3586" s="54">
        <f t="shared" si="1289"/>
        <v>6</v>
      </c>
      <c r="E3586" s="54">
        <f t="shared" si="1289"/>
        <v>2014</v>
      </c>
      <c r="F3586" s="54" t="str">
        <f t="shared" si="1289"/>
        <v>Householders, average 2010/11</v>
      </c>
      <c r="G3586" s="54">
        <f t="shared" si="1289"/>
        <v>2</v>
      </c>
      <c r="H3586" s="54">
        <f t="shared" si="1289"/>
        <v>0.95799999999999996</v>
      </c>
      <c r="I3586" s="54">
        <f t="shared" si="1289"/>
        <v>0.95799999999999996</v>
      </c>
    </row>
    <row r="3587" spans="1:9" x14ac:dyDescent="0.25">
      <c r="A3587" s="54" t="str">
        <f t="shared" si="1235"/>
        <v>BAU, cost</v>
      </c>
      <c r="B3587" s="54">
        <v>4</v>
      </c>
      <c r="C3587" s="54" t="str">
        <f t="shared" ref="C3587:I3587" si="1290">C2741</f>
        <v>East Midlands</v>
      </c>
      <c r="D3587" s="54">
        <f t="shared" si="1290"/>
        <v>6</v>
      </c>
      <c r="E3587" s="54">
        <f t="shared" si="1290"/>
        <v>2014</v>
      </c>
      <c r="F3587" s="54" t="str">
        <f t="shared" si="1290"/>
        <v>Households, optimum sorting</v>
      </c>
      <c r="G3587" s="54">
        <f t="shared" si="1290"/>
        <v>3</v>
      </c>
      <c r="H3587" s="54">
        <f t="shared" si="1290"/>
        <v>4.2000000000000003E-2</v>
      </c>
      <c r="I3587" s="54">
        <f t="shared" si="1290"/>
        <v>4.2000000000000003E-2</v>
      </c>
    </row>
    <row r="3588" spans="1:9" x14ac:dyDescent="0.25">
      <c r="A3588" s="54" t="str">
        <f t="shared" si="1235"/>
        <v>BAU, cost</v>
      </c>
      <c r="B3588" s="54">
        <v>4</v>
      </c>
      <c r="C3588" s="54" t="str">
        <f t="shared" ref="C3588:I3588" si="1291">C2742</f>
        <v>East Midlands</v>
      </c>
      <c r="D3588" s="54">
        <f t="shared" si="1291"/>
        <v>6</v>
      </c>
      <c r="E3588" s="54">
        <f t="shared" si="1291"/>
        <v>2014</v>
      </c>
      <c r="F3588" s="54" t="str">
        <f t="shared" si="1291"/>
        <v>MSW-like C&amp;I, average 2010/11</v>
      </c>
      <c r="G3588" s="54">
        <f t="shared" si="1291"/>
        <v>4</v>
      </c>
      <c r="H3588" s="54">
        <f t="shared" si="1291"/>
        <v>0.90300000000000002</v>
      </c>
      <c r="I3588" s="54">
        <f t="shared" si="1291"/>
        <v>0.90300000000000002</v>
      </c>
    </row>
    <row r="3589" spans="1:9" x14ac:dyDescent="0.25">
      <c r="A3589" s="54" t="str">
        <f t="shared" si="1235"/>
        <v>BAU, cost</v>
      </c>
      <c r="B3589" s="54">
        <v>4</v>
      </c>
      <c r="C3589" s="54" t="str">
        <f t="shared" ref="C3589:I3589" si="1292">C2743</f>
        <v>East Midlands</v>
      </c>
      <c r="D3589" s="54">
        <f t="shared" si="1292"/>
        <v>6</v>
      </c>
      <c r="E3589" s="54">
        <f t="shared" si="1292"/>
        <v>2014</v>
      </c>
      <c r="F3589" s="54" t="str">
        <f t="shared" si="1292"/>
        <v>MSW-like C&amp;I, optimum sorting</v>
      </c>
      <c r="G3589" s="54">
        <f t="shared" si="1292"/>
        <v>5</v>
      </c>
      <c r="H3589" s="54">
        <f t="shared" si="1292"/>
        <v>9.7000000000000003E-2</v>
      </c>
      <c r="I3589" s="54">
        <f t="shared" si="1292"/>
        <v>9.7000000000000003E-2</v>
      </c>
    </row>
    <row r="3590" spans="1:9" x14ac:dyDescent="0.25">
      <c r="A3590" s="54" t="str">
        <f t="shared" si="1235"/>
        <v>BAU, cost</v>
      </c>
      <c r="B3590" s="54">
        <v>4</v>
      </c>
      <c r="C3590" s="54" t="str">
        <f t="shared" ref="C3590:I3590" si="1293">C2744</f>
        <v>East Midlands</v>
      </c>
      <c r="D3590" s="54">
        <f t="shared" si="1293"/>
        <v>6</v>
      </c>
      <c r="E3590" s="54">
        <f t="shared" si="1293"/>
        <v>2015</v>
      </c>
      <c r="F3590" s="54" t="str">
        <f t="shared" si="1293"/>
        <v>Householders, average 2010/11</v>
      </c>
      <c r="G3590" s="54">
        <f t="shared" si="1293"/>
        <v>2</v>
      </c>
      <c r="H3590" s="54">
        <f t="shared" si="1293"/>
        <v>0.93699999999999994</v>
      </c>
      <c r="I3590" s="54">
        <f t="shared" si="1293"/>
        <v>0.93699999999999994</v>
      </c>
    </row>
    <row r="3591" spans="1:9" x14ac:dyDescent="0.25">
      <c r="A3591" s="54" t="str">
        <f t="shared" si="1235"/>
        <v>BAU, cost</v>
      </c>
      <c r="B3591" s="54">
        <v>4</v>
      </c>
      <c r="C3591" s="54" t="str">
        <f t="shared" ref="C3591:I3591" si="1294">C2745</f>
        <v>East Midlands</v>
      </c>
      <c r="D3591" s="54">
        <f t="shared" si="1294"/>
        <v>6</v>
      </c>
      <c r="E3591" s="54">
        <f t="shared" si="1294"/>
        <v>2015</v>
      </c>
      <c r="F3591" s="54" t="str">
        <f t="shared" si="1294"/>
        <v>Households, optimum sorting</v>
      </c>
      <c r="G3591" s="54">
        <f t="shared" si="1294"/>
        <v>3</v>
      </c>
      <c r="H3591" s="54">
        <f t="shared" si="1294"/>
        <v>6.3E-2</v>
      </c>
      <c r="I3591" s="54">
        <f t="shared" si="1294"/>
        <v>6.3E-2</v>
      </c>
    </row>
    <row r="3592" spans="1:9" x14ac:dyDescent="0.25">
      <c r="A3592" s="54" t="str">
        <f t="shared" si="1235"/>
        <v>BAU, cost</v>
      </c>
      <c r="B3592" s="54">
        <v>4</v>
      </c>
      <c r="C3592" s="54" t="str">
        <f t="shared" ref="C3592:I3592" si="1295">C2746</f>
        <v>East Midlands</v>
      </c>
      <c r="D3592" s="54">
        <f t="shared" si="1295"/>
        <v>6</v>
      </c>
      <c r="E3592" s="54">
        <f t="shared" si="1295"/>
        <v>2015</v>
      </c>
      <c r="F3592" s="54" t="str">
        <f t="shared" si="1295"/>
        <v>MSW-like C&amp;I, average 2010/11</v>
      </c>
      <c r="G3592" s="54">
        <f t="shared" si="1295"/>
        <v>4</v>
      </c>
      <c r="H3592" s="54">
        <f t="shared" si="1295"/>
        <v>0.88600000000000001</v>
      </c>
      <c r="I3592" s="54">
        <f t="shared" si="1295"/>
        <v>0.88600000000000001</v>
      </c>
    </row>
    <row r="3593" spans="1:9" x14ac:dyDescent="0.25">
      <c r="A3593" s="54" t="str">
        <f t="shared" si="1235"/>
        <v>BAU, cost</v>
      </c>
      <c r="B3593" s="54">
        <v>4</v>
      </c>
      <c r="C3593" s="54" t="str">
        <f t="shared" ref="C3593:I3593" si="1296">C2747</f>
        <v>East Midlands</v>
      </c>
      <c r="D3593" s="54">
        <f t="shared" si="1296"/>
        <v>6</v>
      </c>
      <c r="E3593" s="54">
        <f t="shared" si="1296"/>
        <v>2015</v>
      </c>
      <c r="F3593" s="54" t="str">
        <f t="shared" si="1296"/>
        <v>MSW-like C&amp;I, optimum sorting</v>
      </c>
      <c r="G3593" s="54">
        <f t="shared" si="1296"/>
        <v>5</v>
      </c>
      <c r="H3593" s="54">
        <f t="shared" si="1296"/>
        <v>0.114</v>
      </c>
      <c r="I3593" s="54">
        <f t="shared" si="1296"/>
        <v>0.114</v>
      </c>
    </row>
    <row r="3594" spans="1:9" x14ac:dyDescent="0.25">
      <c r="A3594" s="54" t="str">
        <f t="shared" si="1235"/>
        <v>BAU, cost</v>
      </c>
      <c r="B3594" s="54">
        <v>4</v>
      </c>
      <c r="C3594" s="54" t="str">
        <f t="shared" ref="C3594:I3594" si="1297">C2748</f>
        <v>East Midlands</v>
      </c>
      <c r="D3594" s="54">
        <f t="shared" si="1297"/>
        <v>6</v>
      </c>
      <c r="E3594" s="54">
        <f t="shared" si="1297"/>
        <v>2016</v>
      </c>
      <c r="F3594" s="54" t="str">
        <f t="shared" si="1297"/>
        <v>Householders, average 2010/11</v>
      </c>
      <c r="G3594" s="54">
        <f t="shared" si="1297"/>
        <v>2</v>
      </c>
      <c r="H3594" s="54">
        <f t="shared" si="1297"/>
        <v>0.91599999999999993</v>
      </c>
      <c r="I3594" s="54">
        <f t="shared" si="1297"/>
        <v>0.91599999999999993</v>
      </c>
    </row>
    <row r="3595" spans="1:9" x14ac:dyDescent="0.25">
      <c r="A3595" s="54" t="str">
        <f t="shared" si="1235"/>
        <v>BAU, cost</v>
      </c>
      <c r="B3595" s="54">
        <v>4</v>
      </c>
      <c r="C3595" s="54" t="str">
        <f t="shared" ref="C3595:I3595" si="1298">C2749</f>
        <v>East Midlands</v>
      </c>
      <c r="D3595" s="54">
        <f t="shared" si="1298"/>
        <v>6</v>
      </c>
      <c r="E3595" s="54">
        <f t="shared" si="1298"/>
        <v>2016</v>
      </c>
      <c r="F3595" s="54" t="str">
        <f t="shared" si="1298"/>
        <v>Households, optimum sorting</v>
      </c>
      <c r="G3595" s="54">
        <f t="shared" si="1298"/>
        <v>3</v>
      </c>
      <c r="H3595" s="54">
        <f t="shared" si="1298"/>
        <v>8.4000000000000005E-2</v>
      </c>
      <c r="I3595" s="54">
        <f t="shared" si="1298"/>
        <v>8.4000000000000005E-2</v>
      </c>
    </row>
    <row r="3596" spans="1:9" x14ac:dyDescent="0.25">
      <c r="A3596" s="54" t="str">
        <f t="shared" si="1235"/>
        <v>BAU, cost</v>
      </c>
      <c r="B3596" s="54">
        <v>4</v>
      </c>
      <c r="C3596" s="54" t="str">
        <f t="shared" ref="C3596:I3596" si="1299">C2750</f>
        <v>East Midlands</v>
      </c>
      <c r="D3596" s="54">
        <f t="shared" si="1299"/>
        <v>6</v>
      </c>
      <c r="E3596" s="54">
        <f t="shared" si="1299"/>
        <v>2017</v>
      </c>
      <c r="F3596" s="54" t="str">
        <f t="shared" si="1299"/>
        <v>MSW-like C&amp;I, average 2010/11</v>
      </c>
      <c r="G3596" s="54">
        <f t="shared" si="1299"/>
        <v>4</v>
      </c>
      <c r="H3596" s="54">
        <f t="shared" si="1299"/>
        <v>0.85399999999999998</v>
      </c>
      <c r="I3596" s="54">
        <f t="shared" si="1299"/>
        <v>0.85399999999999998</v>
      </c>
    </row>
    <row r="3597" spans="1:9" x14ac:dyDescent="0.25">
      <c r="A3597" s="54" t="str">
        <f t="shared" ref="A3597:A3660" si="1300">A2751</f>
        <v>BAU, cost</v>
      </c>
      <c r="B3597" s="54">
        <v>4</v>
      </c>
      <c r="C3597" s="54" t="str">
        <f t="shared" ref="C3597:I3597" si="1301">C2751</f>
        <v>East Midlands</v>
      </c>
      <c r="D3597" s="54">
        <f t="shared" si="1301"/>
        <v>6</v>
      </c>
      <c r="E3597" s="54">
        <f t="shared" si="1301"/>
        <v>2017</v>
      </c>
      <c r="F3597" s="54" t="str">
        <f t="shared" si="1301"/>
        <v>MSW-like C&amp;I, optimum sorting</v>
      </c>
      <c r="G3597" s="54">
        <f t="shared" si="1301"/>
        <v>5</v>
      </c>
      <c r="H3597" s="54">
        <f t="shared" si="1301"/>
        <v>0.14600000000000002</v>
      </c>
      <c r="I3597" s="54">
        <f t="shared" si="1301"/>
        <v>0.14600000000000002</v>
      </c>
    </row>
    <row r="3598" spans="1:9" x14ac:dyDescent="0.25">
      <c r="A3598" s="54" t="str">
        <f t="shared" si="1300"/>
        <v>BAU, cost</v>
      </c>
      <c r="B3598" s="54">
        <v>4</v>
      </c>
      <c r="C3598" s="54" t="str">
        <f t="shared" ref="C3598:I3598" si="1302">C2752</f>
        <v>East Midlands</v>
      </c>
      <c r="D3598" s="54">
        <f t="shared" si="1302"/>
        <v>6</v>
      </c>
      <c r="E3598" s="54">
        <f t="shared" si="1302"/>
        <v>2017</v>
      </c>
      <c r="F3598" s="54" t="str">
        <f t="shared" si="1302"/>
        <v>Householders, average 2010/11</v>
      </c>
      <c r="G3598" s="54">
        <f t="shared" si="1302"/>
        <v>2</v>
      </c>
      <c r="H3598" s="54">
        <f t="shared" si="1302"/>
        <v>0.88349999999999995</v>
      </c>
      <c r="I3598" s="54">
        <f t="shared" si="1302"/>
        <v>0.88349999999999995</v>
      </c>
    </row>
    <row r="3599" spans="1:9" x14ac:dyDescent="0.25">
      <c r="A3599" s="54" t="str">
        <f t="shared" si="1300"/>
        <v>BAU, cost</v>
      </c>
      <c r="B3599" s="54">
        <v>4</v>
      </c>
      <c r="C3599" s="54" t="str">
        <f t="shared" ref="C3599:I3599" si="1303">C2753</f>
        <v>East Midlands</v>
      </c>
      <c r="D3599" s="54">
        <f t="shared" si="1303"/>
        <v>6</v>
      </c>
      <c r="E3599" s="54">
        <f t="shared" si="1303"/>
        <v>2017</v>
      </c>
      <c r="F3599" s="54" t="str">
        <f t="shared" si="1303"/>
        <v>Households, optimum sorting</v>
      </c>
      <c r="G3599" s="54">
        <f t="shared" si="1303"/>
        <v>3</v>
      </c>
      <c r="H3599" s="54">
        <f t="shared" si="1303"/>
        <v>0.11650000000000001</v>
      </c>
      <c r="I3599" s="54">
        <f t="shared" si="1303"/>
        <v>0.11650000000000001</v>
      </c>
    </row>
    <row r="3600" spans="1:9" x14ac:dyDescent="0.25">
      <c r="A3600" s="54" t="str">
        <f t="shared" si="1300"/>
        <v>BAU, cost</v>
      </c>
      <c r="B3600" s="54">
        <v>4</v>
      </c>
      <c r="C3600" s="54" t="str">
        <f t="shared" ref="C3600:I3600" si="1304">C2754</f>
        <v>East Midlands</v>
      </c>
      <c r="D3600" s="54">
        <f t="shared" si="1304"/>
        <v>6</v>
      </c>
      <c r="E3600" s="54">
        <f t="shared" si="1304"/>
        <v>2018</v>
      </c>
      <c r="F3600" s="54" t="str">
        <f t="shared" si="1304"/>
        <v>MSW-like C&amp;I, average 2010/11</v>
      </c>
      <c r="G3600" s="54">
        <f t="shared" si="1304"/>
        <v>4</v>
      </c>
      <c r="H3600" s="54">
        <f t="shared" si="1304"/>
        <v>0.82199999999999995</v>
      </c>
      <c r="I3600" s="54">
        <f t="shared" si="1304"/>
        <v>0.82199999999999995</v>
      </c>
    </row>
    <row r="3601" spans="1:9" x14ac:dyDescent="0.25">
      <c r="A3601" s="54" t="str">
        <f t="shared" si="1300"/>
        <v>BAU, cost</v>
      </c>
      <c r="B3601" s="54">
        <v>4</v>
      </c>
      <c r="C3601" s="54" t="str">
        <f t="shared" ref="C3601:I3601" si="1305">C2755</f>
        <v>East Midlands</v>
      </c>
      <c r="D3601" s="54">
        <f t="shared" si="1305"/>
        <v>6</v>
      </c>
      <c r="E3601" s="54">
        <f t="shared" si="1305"/>
        <v>2018</v>
      </c>
      <c r="F3601" s="54" t="str">
        <f t="shared" si="1305"/>
        <v>MSW-like C&amp;I, optimum sorting</v>
      </c>
      <c r="G3601" s="54">
        <f t="shared" si="1305"/>
        <v>5</v>
      </c>
      <c r="H3601" s="54">
        <f t="shared" si="1305"/>
        <v>0.17800000000000002</v>
      </c>
      <c r="I3601" s="54">
        <f t="shared" si="1305"/>
        <v>0.17800000000000002</v>
      </c>
    </row>
    <row r="3602" spans="1:9" x14ac:dyDescent="0.25">
      <c r="A3602" s="54" t="str">
        <f t="shared" si="1300"/>
        <v>BAU, cost</v>
      </c>
      <c r="B3602" s="54">
        <v>4</v>
      </c>
      <c r="C3602" s="54" t="str">
        <f t="shared" ref="C3602:I3602" si="1306">C2756</f>
        <v>East Midlands</v>
      </c>
      <c r="D3602" s="54">
        <f t="shared" si="1306"/>
        <v>6</v>
      </c>
      <c r="E3602" s="54">
        <f t="shared" si="1306"/>
        <v>2018</v>
      </c>
      <c r="F3602" s="54" t="str">
        <f t="shared" si="1306"/>
        <v>Householders, average 2010/11</v>
      </c>
      <c r="G3602" s="54">
        <f t="shared" si="1306"/>
        <v>2</v>
      </c>
      <c r="H3602" s="54">
        <f t="shared" si="1306"/>
        <v>0.85099999999999998</v>
      </c>
      <c r="I3602" s="54">
        <f t="shared" si="1306"/>
        <v>0.85099999999999998</v>
      </c>
    </row>
    <row r="3603" spans="1:9" x14ac:dyDescent="0.25">
      <c r="A3603" s="54" t="str">
        <f t="shared" si="1300"/>
        <v>BAU, cost</v>
      </c>
      <c r="B3603" s="54">
        <v>4</v>
      </c>
      <c r="C3603" s="54" t="str">
        <f t="shared" ref="C3603:I3603" si="1307">C2757</f>
        <v>East Midlands</v>
      </c>
      <c r="D3603" s="54">
        <f t="shared" si="1307"/>
        <v>6</v>
      </c>
      <c r="E3603" s="54">
        <f t="shared" si="1307"/>
        <v>2018</v>
      </c>
      <c r="F3603" s="54" t="str">
        <f t="shared" si="1307"/>
        <v>Households, optimum sorting</v>
      </c>
      <c r="G3603" s="54">
        <f t="shared" si="1307"/>
        <v>3</v>
      </c>
      <c r="H3603" s="54">
        <f t="shared" si="1307"/>
        <v>0.14900000000000002</v>
      </c>
      <c r="I3603" s="54">
        <f t="shared" si="1307"/>
        <v>0.14900000000000002</v>
      </c>
    </row>
    <row r="3604" spans="1:9" x14ac:dyDescent="0.25">
      <c r="A3604" s="54" t="str">
        <f t="shared" si="1300"/>
        <v>BAU, cost</v>
      </c>
      <c r="B3604" s="54">
        <v>4</v>
      </c>
      <c r="C3604" s="54" t="str">
        <f t="shared" ref="C3604:I3604" si="1308">C2758</f>
        <v>East Midlands</v>
      </c>
      <c r="D3604" s="54">
        <f t="shared" si="1308"/>
        <v>6</v>
      </c>
      <c r="E3604" s="54">
        <f t="shared" si="1308"/>
        <v>2019</v>
      </c>
      <c r="F3604" s="54" t="str">
        <f t="shared" si="1308"/>
        <v>MSW-like C&amp;I, average 2010/11</v>
      </c>
      <c r="G3604" s="54">
        <f t="shared" si="1308"/>
        <v>4</v>
      </c>
      <c r="H3604" s="54">
        <f t="shared" si="1308"/>
        <v>0.78999999999999992</v>
      </c>
      <c r="I3604" s="54">
        <f t="shared" si="1308"/>
        <v>0.78999999999999992</v>
      </c>
    </row>
    <row r="3605" spans="1:9" x14ac:dyDescent="0.25">
      <c r="A3605" s="54" t="str">
        <f t="shared" si="1300"/>
        <v>BAU, cost</v>
      </c>
      <c r="B3605" s="54">
        <v>4</v>
      </c>
      <c r="C3605" s="54" t="str">
        <f t="shared" ref="C3605:I3605" si="1309">C2759</f>
        <v>East Midlands</v>
      </c>
      <c r="D3605" s="54">
        <f t="shared" si="1309"/>
        <v>6</v>
      </c>
      <c r="E3605" s="54">
        <f t="shared" si="1309"/>
        <v>2019</v>
      </c>
      <c r="F3605" s="54" t="str">
        <f t="shared" si="1309"/>
        <v>MSW-like C&amp;I, optimum sorting</v>
      </c>
      <c r="G3605" s="54">
        <f t="shared" si="1309"/>
        <v>5</v>
      </c>
      <c r="H3605" s="54">
        <f t="shared" si="1309"/>
        <v>0.21000000000000002</v>
      </c>
      <c r="I3605" s="54">
        <f t="shared" si="1309"/>
        <v>0.21000000000000002</v>
      </c>
    </row>
    <row r="3606" spans="1:9" x14ac:dyDescent="0.25">
      <c r="A3606" s="54" t="str">
        <f t="shared" si="1300"/>
        <v>BAU, cost</v>
      </c>
      <c r="B3606" s="54">
        <v>4</v>
      </c>
      <c r="C3606" s="54" t="str">
        <f t="shared" ref="C3606:I3606" si="1310">C2760</f>
        <v>East Midlands</v>
      </c>
      <c r="D3606" s="54">
        <f t="shared" si="1310"/>
        <v>6</v>
      </c>
      <c r="E3606" s="54">
        <f t="shared" si="1310"/>
        <v>2019</v>
      </c>
      <c r="F3606" s="54" t="str">
        <f t="shared" si="1310"/>
        <v>Householders, average 2010/11</v>
      </c>
      <c r="G3606" s="54">
        <f t="shared" si="1310"/>
        <v>2</v>
      </c>
      <c r="H3606" s="54">
        <f t="shared" si="1310"/>
        <v>0.81850000000000001</v>
      </c>
      <c r="I3606" s="54">
        <f t="shared" si="1310"/>
        <v>0.81850000000000001</v>
      </c>
    </row>
    <row r="3607" spans="1:9" x14ac:dyDescent="0.25">
      <c r="A3607" s="54" t="str">
        <f t="shared" si="1300"/>
        <v>BAU, cost</v>
      </c>
      <c r="B3607" s="54">
        <v>4</v>
      </c>
      <c r="C3607" s="54" t="str">
        <f t="shared" ref="C3607:I3607" si="1311">C2761</f>
        <v>East Midlands</v>
      </c>
      <c r="D3607" s="54">
        <f t="shared" si="1311"/>
        <v>6</v>
      </c>
      <c r="E3607" s="54">
        <f t="shared" si="1311"/>
        <v>2019</v>
      </c>
      <c r="F3607" s="54" t="str">
        <f t="shared" si="1311"/>
        <v>Households, optimum sorting</v>
      </c>
      <c r="G3607" s="54">
        <f t="shared" si="1311"/>
        <v>3</v>
      </c>
      <c r="H3607" s="54">
        <f t="shared" si="1311"/>
        <v>0.18150000000000002</v>
      </c>
      <c r="I3607" s="54">
        <f t="shared" si="1311"/>
        <v>0.18150000000000002</v>
      </c>
    </row>
    <row r="3608" spans="1:9" x14ac:dyDescent="0.25">
      <c r="A3608" s="54" t="str">
        <f t="shared" si="1300"/>
        <v>BAU, cost</v>
      </c>
      <c r="B3608" s="54">
        <v>4</v>
      </c>
      <c r="C3608" s="54" t="str">
        <f t="shared" ref="C3608:I3608" si="1312">C2762</f>
        <v>East Midlands</v>
      </c>
      <c r="D3608" s="54">
        <f t="shared" si="1312"/>
        <v>6</v>
      </c>
      <c r="E3608" s="54">
        <f t="shared" si="1312"/>
        <v>2020</v>
      </c>
      <c r="F3608" s="54" t="str">
        <f t="shared" si="1312"/>
        <v>MSW-like C&amp;I, average 2010/11</v>
      </c>
      <c r="G3608" s="54">
        <f t="shared" si="1312"/>
        <v>4</v>
      </c>
      <c r="H3608" s="54">
        <f t="shared" si="1312"/>
        <v>0.7579999999999999</v>
      </c>
      <c r="I3608" s="54">
        <f t="shared" si="1312"/>
        <v>0.7579999999999999</v>
      </c>
    </row>
    <row r="3609" spans="1:9" x14ac:dyDescent="0.25">
      <c r="A3609" s="54" t="str">
        <f t="shared" si="1300"/>
        <v>BAU, cost</v>
      </c>
      <c r="B3609" s="54">
        <v>4</v>
      </c>
      <c r="C3609" s="54" t="str">
        <f t="shared" ref="C3609:I3609" si="1313">C2763</f>
        <v>East Midlands</v>
      </c>
      <c r="D3609" s="54">
        <f t="shared" si="1313"/>
        <v>6</v>
      </c>
      <c r="E3609" s="54">
        <f t="shared" si="1313"/>
        <v>2020</v>
      </c>
      <c r="F3609" s="54" t="str">
        <f t="shared" si="1313"/>
        <v>MSW-like C&amp;I, optimum sorting</v>
      </c>
      <c r="G3609" s="54">
        <f t="shared" si="1313"/>
        <v>5</v>
      </c>
      <c r="H3609" s="54">
        <f t="shared" si="1313"/>
        <v>0.24200000000000002</v>
      </c>
      <c r="I3609" s="54">
        <f t="shared" si="1313"/>
        <v>0.24200000000000002</v>
      </c>
    </row>
    <row r="3610" spans="1:9" x14ac:dyDescent="0.25">
      <c r="A3610" s="54" t="str">
        <f t="shared" si="1300"/>
        <v>BAU, cost</v>
      </c>
      <c r="B3610" s="54">
        <v>4</v>
      </c>
      <c r="C3610" s="54" t="str">
        <f t="shared" ref="C3610:I3610" si="1314">C2764</f>
        <v>East Midlands</v>
      </c>
      <c r="D3610" s="54">
        <f t="shared" si="1314"/>
        <v>6</v>
      </c>
      <c r="E3610" s="54">
        <f t="shared" si="1314"/>
        <v>2020</v>
      </c>
      <c r="F3610" s="54" t="str">
        <f t="shared" si="1314"/>
        <v>Householders, average 2010/11</v>
      </c>
      <c r="G3610" s="54">
        <f t="shared" si="1314"/>
        <v>2</v>
      </c>
      <c r="H3610" s="54">
        <f t="shared" si="1314"/>
        <v>0.78600000000000003</v>
      </c>
      <c r="I3610" s="54">
        <f t="shared" si="1314"/>
        <v>0.78600000000000003</v>
      </c>
    </row>
    <row r="3611" spans="1:9" x14ac:dyDescent="0.25">
      <c r="A3611" s="54" t="str">
        <f t="shared" si="1300"/>
        <v>BAU, cost</v>
      </c>
      <c r="B3611" s="54">
        <v>4</v>
      </c>
      <c r="C3611" s="54" t="str">
        <f t="shared" ref="C3611:I3611" si="1315">C2765</f>
        <v>East Midlands</v>
      </c>
      <c r="D3611" s="54">
        <f t="shared" si="1315"/>
        <v>6</v>
      </c>
      <c r="E3611" s="54">
        <f t="shared" si="1315"/>
        <v>2020</v>
      </c>
      <c r="F3611" s="54" t="str">
        <f t="shared" si="1315"/>
        <v>Households, optimum sorting</v>
      </c>
      <c r="G3611" s="54">
        <f t="shared" si="1315"/>
        <v>3</v>
      </c>
      <c r="H3611" s="54">
        <f t="shared" si="1315"/>
        <v>0.21400000000000002</v>
      </c>
      <c r="I3611" s="54">
        <f t="shared" si="1315"/>
        <v>0.21400000000000002</v>
      </c>
    </row>
    <row r="3612" spans="1:9" x14ac:dyDescent="0.25">
      <c r="A3612" s="54" t="str">
        <f t="shared" si="1300"/>
        <v>BAU, cost</v>
      </c>
      <c r="B3612" s="54">
        <v>4</v>
      </c>
      <c r="C3612" s="54" t="str">
        <f t="shared" ref="C3612:I3612" si="1316">C2766</f>
        <v>East Midlands</v>
      </c>
      <c r="D3612" s="54">
        <f t="shared" si="1316"/>
        <v>6</v>
      </c>
      <c r="E3612" s="54">
        <f t="shared" si="1316"/>
        <v>2021</v>
      </c>
      <c r="F3612" s="54" t="str">
        <f t="shared" si="1316"/>
        <v>MSW-like C&amp;I, average 2010/11</v>
      </c>
      <c r="G3612" s="54">
        <f t="shared" si="1316"/>
        <v>4</v>
      </c>
      <c r="H3612" s="54">
        <f t="shared" si="1316"/>
        <v>0.72499999999999998</v>
      </c>
      <c r="I3612" s="54">
        <f t="shared" si="1316"/>
        <v>0.72499999999999998</v>
      </c>
    </row>
    <row r="3613" spans="1:9" x14ac:dyDescent="0.25">
      <c r="A3613" s="54" t="str">
        <f t="shared" si="1300"/>
        <v>BAU, cost</v>
      </c>
      <c r="B3613" s="54">
        <v>4</v>
      </c>
      <c r="C3613" s="54" t="str">
        <f t="shared" ref="C3613:I3613" si="1317">C2767</f>
        <v>East Midlands</v>
      </c>
      <c r="D3613" s="54">
        <f t="shared" si="1317"/>
        <v>6</v>
      </c>
      <c r="E3613" s="54">
        <f t="shared" si="1317"/>
        <v>2021</v>
      </c>
      <c r="F3613" s="54" t="str">
        <f t="shared" si="1317"/>
        <v>MSW-like C&amp;I, optimum sorting</v>
      </c>
      <c r="G3613" s="54">
        <f t="shared" si="1317"/>
        <v>5</v>
      </c>
      <c r="H3613" s="54">
        <f t="shared" si="1317"/>
        <v>0.27500000000000002</v>
      </c>
      <c r="I3613" s="54">
        <f t="shared" si="1317"/>
        <v>0.27500000000000002</v>
      </c>
    </row>
    <row r="3614" spans="1:9" x14ac:dyDescent="0.25">
      <c r="A3614" s="54" t="str">
        <f t="shared" si="1300"/>
        <v>BAU, cost</v>
      </c>
      <c r="B3614" s="54">
        <v>4</v>
      </c>
      <c r="C3614" s="54" t="str">
        <f t="shared" ref="C3614:I3614" si="1318">C2768</f>
        <v>East Midlands</v>
      </c>
      <c r="D3614" s="54">
        <f t="shared" si="1318"/>
        <v>6</v>
      </c>
      <c r="E3614" s="54">
        <f t="shared" si="1318"/>
        <v>2022</v>
      </c>
      <c r="F3614" s="54" t="str">
        <f t="shared" si="1318"/>
        <v>Householders, average 2010/11</v>
      </c>
      <c r="G3614" s="54">
        <f t="shared" si="1318"/>
        <v>2</v>
      </c>
      <c r="H3614" s="54">
        <f t="shared" si="1318"/>
        <v>0.72100000000000009</v>
      </c>
      <c r="I3614" s="54">
        <f t="shared" si="1318"/>
        <v>0.72100000000000009</v>
      </c>
    </row>
    <row r="3615" spans="1:9" x14ac:dyDescent="0.25">
      <c r="A3615" s="54" t="str">
        <f t="shared" si="1300"/>
        <v>BAU, cost</v>
      </c>
      <c r="B3615" s="54">
        <v>4</v>
      </c>
      <c r="C3615" s="54" t="str">
        <f t="shared" ref="C3615:I3615" si="1319">C2769</f>
        <v>East Midlands</v>
      </c>
      <c r="D3615" s="54">
        <f t="shared" si="1319"/>
        <v>6</v>
      </c>
      <c r="E3615" s="54">
        <f t="shared" si="1319"/>
        <v>2022</v>
      </c>
      <c r="F3615" s="54" t="str">
        <f t="shared" si="1319"/>
        <v>Households, optimum sorting</v>
      </c>
      <c r="G3615" s="54">
        <f t="shared" si="1319"/>
        <v>3</v>
      </c>
      <c r="H3615" s="54">
        <f t="shared" si="1319"/>
        <v>0.27900000000000003</v>
      </c>
      <c r="I3615" s="54">
        <f t="shared" si="1319"/>
        <v>0.27900000000000003</v>
      </c>
    </row>
    <row r="3616" spans="1:9" x14ac:dyDescent="0.25">
      <c r="A3616" s="54" t="str">
        <f t="shared" si="1300"/>
        <v>BAU, cost</v>
      </c>
      <c r="B3616" s="54">
        <v>4</v>
      </c>
      <c r="C3616" s="54" t="str">
        <f t="shared" ref="C3616:I3616" si="1320">C2770</f>
        <v>East Midlands</v>
      </c>
      <c r="D3616" s="54">
        <f t="shared" si="1320"/>
        <v>6</v>
      </c>
      <c r="E3616" s="54">
        <f t="shared" si="1320"/>
        <v>2023</v>
      </c>
      <c r="F3616" s="54" t="str">
        <f t="shared" si="1320"/>
        <v>MSW-like C&amp;I, average 2010/12</v>
      </c>
      <c r="G3616" s="54">
        <f t="shared" si="1320"/>
        <v>4</v>
      </c>
      <c r="H3616" s="54">
        <f t="shared" si="1320"/>
        <v>0.66100000000000003</v>
      </c>
      <c r="I3616" s="54">
        <f t="shared" si="1320"/>
        <v>0.66100000000000003</v>
      </c>
    </row>
    <row r="3617" spans="1:9" x14ac:dyDescent="0.25">
      <c r="A3617" s="54" t="str">
        <f t="shared" si="1300"/>
        <v>BAU, cost</v>
      </c>
      <c r="B3617" s="54">
        <v>4</v>
      </c>
      <c r="C3617" s="54" t="str">
        <f t="shared" ref="C3617:I3617" si="1321">C2771</f>
        <v>East Midlands</v>
      </c>
      <c r="D3617" s="54">
        <f t="shared" si="1321"/>
        <v>6</v>
      </c>
      <c r="E3617" s="54">
        <f t="shared" si="1321"/>
        <v>2023</v>
      </c>
      <c r="F3617" s="54" t="str">
        <f t="shared" si="1321"/>
        <v>MSW-like C&amp;I, optimum sorting</v>
      </c>
      <c r="G3617" s="54">
        <f t="shared" si="1321"/>
        <v>5</v>
      </c>
      <c r="H3617" s="54">
        <f t="shared" si="1321"/>
        <v>0.33900000000000002</v>
      </c>
      <c r="I3617" s="54">
        <f t="shared" si="1321"/>
        <v>0.33900000000000002</v>
      </c>
    </row>
    <row r="3618" spans="1:9" x14ac:dyDescent="0.25">
      <c r="A3618" s="54" t="str">
        <f t="shared" si="1300"/>
        <v>BAU, cost</v>
      </c>
      <c r="B3618" s="54">
        <v>4</v>
      </c>
      <c r="C3618" s="54" t="str">
        <f t="shared" ref="C3618:I3618" si="1322">C2772</f>
        <v>East Midlands</v>
      </c>
      <c r="D3618" s="54">
        <f t="shared" si="1322"/>
        <v>6</v>
      </c>
      <c r="E3618" s="54">
        <f t="shared" si="1322"/>
        <v>2024</v>
      </c>
      <c r="F3618" s="54" t="str">
        <f t="shared" si="1322"/>
        <v>Householders, average 2010/11</v>
      </c>
      <c r="G3618" s="54">
        <f t="shared" si="1322"/>
        <v>2</v>
      </c>
      <c r="H3618" s="54">
        <f t="shared" si="1322"/>
        <v>0.65600000000000014</v>
      </c>
      <c r="I3618" s="54">
        <f t="shared" si="1322"/>
        <v>0.65600000000000014</v>
      </c>
    </row>
    <row r="3619" spans="1:9" x14ac:dyDescent="0.25">
      <c r="A3619" s="54" t="str">
        <f t="shared" si="1300"/>
        <v>BAU, cost</v>
      </c>
      <c r="B3619" s="54">
        <v>4</v>
      </c>
      <c r="C3619" s="54" t="str">
        <f t="shared" ref="C3619:I3619" si="1323">C2773</f>
        <v>East Midlands</v>
      </c>
      <c r="D3619" s="54">
        <f t="shared" si="1323"/>
        <v>6</v>
      </c>
      <c r="E3619" s="54">
        <f t="shared" si="1323"/>
        <v>2024</v>
      </c>
      <c r="F3619" s="54" t="str">
        <f t="shared" si="1323"/>
        <v>Households, optimum sorting</v>
      </c>
      <c r="G3619" s="54">
        <f t="shared" si="1323"/>
        <v>3</v>
      </c>
      <c r="H3619" s="54">
        <f t="shared" si="1323"/>
        <v>0.34400000000000003</v>
      </c>
      <c r="I3619" s="54">
        <f t="shared" si="1323"/>
        <v>0.34400000000000003</v>
      </c>
    </row>
    <row r="3620" spans="1:9" x14ac:dyDescent="0.25">
      <c r="A3620" s="54" t="str">
        <f t="shared" si="1300"/>
        <v>BAU, cost</v>
      </c>
      <c r="B3620" s="54">
        <v>4</v>
      </c>
      <c r="C3620" s="54" t="str">
        <f t="shared" ref="C3620:I3620" si="1324">C2774</f>
        <v>East Midlands</v>
      </c>
      <c r="D3620" s="54">
        <f t="shared" si="1324"/>
        <v>6</v>
      </c>
      <c r="E3620" s="54">
        <f t="shared" si="1324"/>
        <v>2025</v>
      </c>
      <c r="F3620" s="54" t="str">
        <f t="shared" si="1324"/>
        <v>MSW-like C&amp;I, average 2010/13</v>
      </c>
      <c r="G3620" s="54">
        <f t="shared" si="1324"/>
        <v>4</v>
      </c>
      <c r="H3620" s="54">
        <f t="shared" si="1324"/>
        <v>0.59699999999999998</v>
      </c>
      <c r="I3620" s="54">
        <f t="shared" si="1324"/>
        <v>0.59699999999999998</v>
      </c>
    </row>
    <row r="3621" spans="1:9" x14ac:dyDescent="0.25">
      <c r="A3621" s="54" t="str">
        <f t="shared" si="1300"/>
        <v>BAU, cost</v>
      </c>
      <c r="B3621" s="54">
        <v>4</v>
      </c>
      <c r="C3621" s="54" t="str">
        <f t="shared" ref="C3621:I3621" si="1325">C2775</f>
        <v>East Midlands</v>
      </c>
      <c r="D3621" s="54">
        <f t="shared" si="1325"/>
        <v>6</v>
      </c>
      <c r="E3621" s="54">
        <f t="shared" si="1325"/>
        <v>2025</v>
      </c>
      <c r="F3621" s="54" t="str">
        <f t="shared" si="1325"/>
        <v>MSW-like C&amp;I, optimum sorting</v>
      </c>
      <c r="G3621" s="54">
        <f t="shared" si="1325"/>
        <v>5</v>
      </c>
      <c r="H3621" s="54">
        <f t="shared" si="1325"/>
        <v>0.40300000000000002</v>
      </c>
      <c r="I3621" s="54">
        <f t="shared" si="1325"/>
        <v>0.40300000000000002</v>
      </c>
    </row>
    <row r="3622" spans="1:9" x14ac:dyDescent="0.25">
      <c r="A3622" s="54" t="str">
        <f t="shared" si="1300"/>
        <v>BAU, cost</v>
      </c>
      <c r="B3622" s="54">
        <v>4</v>
      </c>
      <c r="C3622" s="54" t="str">
        <f t="shared" ref="C3622:I3622" si="1326">C2776</f>
        <v>East Midlands</v>
      </c>
      <c r="D3622" s="54">
        <f t="shared" si="1326"/>
        <v>6</v>
      </c>
      <c r="E3622" s="54">
        <f t="shared" si="1326"/>
        <v>2026</v>
      </c>
      <c r="F3622" s="54" t="str">
        <f t="shared" si="1326"/>
        <v>Householders, average 2010/11</v>
      </c>
      <c r="G3622" s="54">
        <f t="shared" si="1326"/>
        <v>2</v>
      </c>
      <c r="H3622" s="54">
        <f t="shared" si="1326"/>
        <v>0.59100000000000019</v>
      </c>
      <c r="I3622" s="54">
        <f t="shared" si="1326"/>
        <v>0.59100000000000019</v>
      </c>
    </row>
    <row r="3623" spans="1:9" x14ac:dyDescent="0.25">
      <c r="A3623" s="54" t="str">
        <f t="shared" si="1300"/>
        <v>BAU, cost</v>
      </c>
      <c r="B3623" s="54">
        <v>4</v>
      </c>
      <c r="C3623" s="54" t="str">
        <f t="shared" ref="C3623:I3623" si="1327">C2777</f>
        <v>East Midlands</v>
      </c>
      <c r="D3623" s="54">
        <f t="shared" si="1327"/>
        <v>6</v>
      </c>
      <c r="E3623" s="54">
        <f t="shared" si="1327"/>
        <v>2026</v>
      </c>
      <c r="F3623" s="54" t="str">
        <f t="shared" si="1327"/>
        <v>Households, optimum sorting</v>
      </c>
      <c r="G3623" s="54">
        <f t="shared" si="1327"/>
        <v>3</v>
      </c>
      <c r="H3623" s="54">
        <f t="shared" si="1327"/>
        <v>0.40900000000000003</v>
      </c>
      <c r="I3623" s="54">
        <f t="shared" si="1327"/>
        <v>0.40900000000000003</v>
      </c>
    </row>
    <row r="3624" spans="1:9" x14ac:dyDescent="0.25">
      <c r="A3624" s="54" t="str">
        <f t="shared" si="1300"/>
        <v>BAU, cost</v>
      </c>
      <c r="B3624" s="54">
        <v>4</v>
      </c>
      <c r="C3624" s="54" t="str">
        <f t="shared" ref="C3624:I3624" si="1328">C2778</f>
        <v>East Midlands</v>
      </c>
      <c r="D3624" s="54">
        <f t="shared" si="1328"/>
        <v>6</v>
      </c>
      <c r="E3624" s="54">
        <f t="shared" si="1328"/>
        <v>2027</v>
      </c>
      <c r="F3624" s="54" t="str">
        <f t="shared" si="1328"/>
        <v>MSW-like C&amp;I, average 2010/14</v>
      </c>
      <c r="G3624" s="54">
        <f t="shared" si="1328"/>
        <v>4</v>
      </c>
      <c r="H3624" s="54">
        <f t="shared" si="1328"/>
        <v>0.53299999999999992</v>
      </c>
      <c r="I3624" s="54">
        <f t="shared" si="1328"/>
        <v>0.53299999999999992</v>
      </c>
    </row>
    <row r="3625" spans="1:9" x14ac:dyDescent="0.25">
      <c r="A3625" s="54" t="str">
        <f t="shared" si="1300"/>
        <v>BAU, cost</v>
      </c>
      <c r="B3625" s="54">
        <v>4</v>
      </c>
      <c r="C3625" s="54" t="str">
        <f t="shared" ref="C3625:I3625" si="1329">C2779</f>
        <v>East Midlands</v>
      </c>
      <c r="D3625" s="54">
        <f t="shared" si="1329"/>
        <v>6</v>
      </c>
      <c r="E3625" s="54">
        <f t="shared" si="1329"/>
        <v>2027</v>
      </c>
      <c r="F3625" s="54" t="str">
        <f t="shared" si="1329"/>
        <v>MSW-like C&amp;I, optimum sorting</v>
      </c>
      <c r="G3625" s="54">
        <f t="shared" si="1329"/>
        <v>5</v>
      </c>
      <c r="H3625" s="54">
        <f t="shared" si="1329"/>
        <v>0.46700000000000003</v>
      </c>
      <c r="I3625" s="54">
        <f t="shared" si="1329"/>
        <v>0.46700000000000003</v>
      </c>
    </row>
    <row r="3626" spans="1:9" x14ac:dyDescent="0.25">
      <c r="A3626" s="54" t="str">
        <f t="shared" si="1300"/>
        <v>BAU, cost</v>
      </c>
      <c r="B3626" s="54">
        <v>4</v>
      </c>
      <c r="C3626" s="54" t="str">
        <f t="shared" ref="C3626:I3626" si="1330">C2780</f>
        <v>East Midlands</v>
      </c>
      <c r="D3626" s="54">
        <f t="shared" si="1330"/>
        <v>6</v>
      </c>
      <c r="E3626" s="54">
        <f t="shared" si="1330"/>
        <v>2028</v>
      </c>
      <c r="F3626" s="54" t="str">
        <f t="shared" si="1330"/>
        <v>Householders, average 2010/11</v>
      </c>
      <c r="G3626" s="54">
        <f t="shared" si="1330"/>
        <v>2</v>
      </c>
      <c r="H3626" s="54">
        <f t="shared" si="1330"/>
        <v>0.52600000000000025</v>
      </c>
      <c r="I3626" s="54">
        <f t="shared" si="1330"/>
        <v>0.52600000000000025</v>
      </c>
    </row>
    <row r="3627" spans="1:9" x14ac:dyDescent="0.25">
      <c r="A3627" s="54" t="str">
        <f t="shared" si="1300"/>
        <v>BAU, cost</v>
      </c>
      <c r="B3627" s="54">
        <v>4</v>
      </c>
      <c r="C3627" s="54" t="str">
        <f t="shared" ref="C3627:I3627" si="1331">C2781</f>
        <v>East Midlands</v>
      </c>
      <c r="D3627" s="54">
        <f t="shared" si="1331"/>
        <v>6</v>
      </c>
      <c r="E3627" s="54">
        <f t="shared" si="1331"/>
        <v>2028</v>
      </c>
      <c r="F3627" s="54" t="str">
        <f t="shared" si="1331"/>
        <v>Households, optimum sorting</v>
      </c>
      <c r="G3627" s="54">
        <f t="shared" si="1331"/>
        <v>3</v>
      </c>
      <c r="H3627" s="54">
        <f t="shared" si="1331"/>
        <v>0.47400000000000003</v>
      </c>
      <c r="I3627" s="54">
        <f t="shared" si="1331"/>
        <v>0.47400000000000003</v>
      </c>
    </row>
    <row r="3628" spans="1:9" x14ac:dyDescent="0.25">
      <c r="A3628" s="54" t="str">
        <f t="shared" si="1300"/>
        <v>BAU, cost</v>
      </c>
      <c r="B3628" s="54">
        <v>4</v>
      </c>
      <c r="C3628" s="54" t="str">
        <f t="shared" ref="C3628:I3628" si="1332">C2782</f>
        <v>East Midlands</v>
      </c>
      <c r="D3628" s="54">
        <f t="shared" si="1332"/>
        <v>6</v>
      </c>
      <c r="E3628" s="54">
        <f t="shared" si="1332"/>
        <v>2029</v>
      </c>
      <c r="F3628" s="54" t="str">
        <f t="shared" si="1332"/>
        <v>MSW-like C&amp;I, average 2010/15</v>
      </c>
      <c r="G3628" s="54">
        <f t="shared" si="1332"/>
        <v>4</v>
      </c>
      <c r="H3628" s="54">
        <f t="shared" si="1332"/>
        <v>0.46899999999999992</v>
      </c>
      <c r="I3628" s="54">
        <f t="shared" si="1332"/>
        <v>0.46899999999999992</v>
      </c>
    </row>
    <row r="3629" spans="1:9" x14ac:dyDescent="0.25">
      <c r="A3629" s="54" t="str">
        <f t="shared" si="1300"/>
        <v>BAU, cost</v>
      </c>
      <c r="B3629" s="54">
        <v>4</v>
      </c>
      <c r="C3629" s="54" t="str">
        <f t="shared" ref="C3629:I3629" si="1333">C2783</f>
        <v>East Midlands</v>
      </c>
      <c r="D3629" s="54">
        <f t="shared" si="1333"/>
        <v>6</v>
      </c>
      <c r="E3629" s="54">
        <f t="shared" si="1333"/>
        <v>2029</v>
      </c>
      <c r="F3629" s="54" t="str">
        <f t="shared" si="1333"/>
        <v>MSW-like C&amp;I, optimum sorting</v>
      </c>
      <c r="G3629" s="54">
        <f t="shared" si="1333"/>
        <v>5</v>
      </c>
      <c r="H3629" s="54">
        <f t="shared" si="1333"/>
        <v>0.53100000000000003</v>
      </c>
      <c r="I3629" s="54">
        <f t="shared" si="1333"/>
        <v>0.53100000000000003</v>
      </c>
    </row>
    <row r="3630" spans="1:9" x14ac:dyDescent="0.25">
      <c r="A3630" s="54" t="str">
        <f t="shared" si="1300"/>
        <v>BAU, cost</v>
      </c>
      <c r="B3630" s="54">
        <v>4</v>
      </c>
      <c r="C3630" s="54" t="str">
        <f t="shared" ref="C3630:I3630" si="1334">C2784</f>
        <v>East Midlands</v>
      </c>
      <c r="D3630" s="54">
        <f t="shared" si="1334"/>
        <v>6</v>
      </c>
      <c r="E3630" s="54">
        <f t="shared" si="1334"/>
        <v>2030</v>
      </c>
      <c r="F3630" s="54" t="str">
        <f t="shared" si="1334"/>
        <v>Householders, average 2010/11</v>
      </c>
      <c r="G3630" s="54">
        <f t="shared" si="1334"/>
        <v>2</v>
      </c>
      <c r="H3630" s="54">
        <f t="shared" si="1334"/>
        <v>0.46100000000000024</v>
      </c>
      <c r="I3630" s="54">
        <f t="shared" si="1334"/>
        <v>0.46100000000000024</v>
      </c>
    </row>
    <row r="3631" spans="1:9" x14ac:dyDescent="0.25">
      <c r="A3631" s="54" t="str">
        <f t="shared" si="1300"/>
        <v>BAU, cost</v>
      </c>
      <c r="B3631" s="54">
        <v>4</v>
      </c>
      <c r="C3631" s="54" t="str">
        <f t="shared" ref="C3631:I3631" si="1335">C2785</f>
        <v>East Midlands</v>
      </c>
      <c r="D3631" s="54">
        <f t="shared" si="1335"/>
        <v>6</v>
      </c>
      <c r="E3631" s="54">
        <f t="shared" si="1335"/>
        <v>2030</v>
      </c>
      <c r="F3631" s="54" t="str">
        <f t="shared" si="1335"/>
        <v>Households, optimum sorting</v>
      </c>
      <c r="G3631" s="54">
        <f t="shared" si="1335"/>
        <v>3</v>
      </c>
      <c r="H3631" s="54">
        <f t="shared" si="1335"/>
        <v>0.53900000000000003</v>
      </c>
      <c r="I3631" s="54">
        <f t="shared" si="1335"/>
        <v>0.53900000000000003</v>
      </c>
    </row>
    <row r="3632" spans="1:9" x14ac:dyDescent="0.25">
      <c r="A3632" s="54" t="str">
        <f t="shared" si="1300"/>
        <v>BAU, cost</v>
      </c>
      <c r="B3632" s="54">
        <v>4</v>
      </c>
      <c r="C3632" s="54" t="str">
        <f t="shared" ref="C3632:I3632" si="1336">C2786</f>
        <v>East Midlands</v>
      </c>
      <c r="D3632" s="54">
        <f t="shared" si="1336"/>
        <v>6</v>
      </c>
      <c r="E3632" s="54">
        <f t="shared" si="1336"/>
        <v>2031</v>
      </c>
      <c r="F3632" s="54" t="str">
        <f t="shared" si="1336"/>
        <v>MSW-like C&amp;I, average 2010/16</v>
      </c>
      <c r="G3632" s="54">
        <f t="shared" si="1336"/>
        <v>4</v>
      </c>
      <c r="H3632" s="54">
        <f t="shared" si="1336"/>
        <v>0.40499999999999992</v>
      </c>
      <c r="I3632" s="54">
        <f t="shared" si="1336"/>
        <v>0.40499999999999992</v>
      </c>
    </row>
    <row r="3633" spans="1:9" x14ac:dyDescent="0.25">
      <c r="A3633" s="54" t="str">
        <f t="shared" si="1300"/>
        <v>BAU, cost</v>
      </c>
      <c r="B3633" s="54">
        <v>4</v>
      </c>
      <c r="C3633" s="54" t="str">
        <f t="shared" ref="C3633:I3633" si="1337">C2787</f>
        <v>East Midlands</v>
      </c>
      <c r="D3633" s="54">
        <f t="shared" si="1337"/>
        <v>6</v>
      </c>
      <c r="E3633" s="54">
        <f t="shared" si="1337"/>
        <v>2031</v>
      </c>
      <c r="F3633" s="54" t="str">
        <f t="shared" si="1337"/>
        <v>MSW-like C&amp;I, optimum sorting</v>
      </c>
      <c r="G3633" s="54">
        <f t="shared" si="1337"/>
        <v>5</v>
      </c>
      <c r="H3633" s="54">
        <f t="shared" si="1337"/>
        <v>0.59499999999999997</v>
      </c>
      <c r="I3633" s="54">
        <f t="shared" si="1337"/>
        <v>0.59499999999999997</v>
      </c>
    </row>
    <row r="3634" spans="1:9" x14ac:dyDescent="0.25">
      <c r="A3634" s="54" t="str">
        <f t="shared" si="1300"/>
        <v>BAU, cost</v>
      </c>
      <c r="B3634" s="54">
        <v>4</v>
      </c>
      <c r="C3634" s="54" t="str">
        <f t="shared" ref="C3634:I3634" si="1338">C2788</f>
        <v>East Midlands</v>
      </c>
      <c r="D3634" s="54">
        <f t="shared" si="1338"/>
        <v>6</v>
      </c>
      <c r="E3634" s="54">
        <f t="shared" si="1338"/>
        <v>2032</v>
      </c>
      <c r="F3634" s="54" t="str">
        <f t="shared" si="1338"/>
        <v>Householders, average 2010/11</v>
      </c>
      <c r="G3634" s="54">
        <f t="shared" si="1338"/>
        <v>2</v>
      </c>
      <c r="H3634" s="54">
        <f t="shared" si="1338"/>
        <v>0.39600000000000024</v>
      </c>
      <c r="I3634" s="54">
        <f t="shared" si="1338"/>
        <v>0.39600000000000024</v>
      </c>
    </row>
    <row r="3635" spans="1:9" x14ac:dyDescent="0.25">
      <c r="A3635" s="54" t="str">
        <f t="shared" si="1300"/>
        <v>BAU, cost</v>
      </c>
      <c r="B3635" s="54">
        <v>4</v>
      </c>
      <c r="C3635" s="54" t="str">
        <f t="shared" ref="C3635:I3635" si="1339">C2789</f>
        <v>East Midlands</v>
      </c>
      <c r="D3635" s="54">
        <f t="shared" si="1339"/>
        <v>6</v>
      </c>
      <c r="E3635" s="54">
        <f t="shared" si="1339"/>
        <v>2032</v>
      </c>
      <c r="F3635" s="54" t="str">
        <f t="shared" si="1339"/>
        <v>Households, optimum sorting</v>
      </c>
      <c r="G3635" s="54">
        <f t="shared" si="1339"/>
        <v>3</v>
      </c>
      <c r="H3635" s="54">
        <f t="shared" si="1339"/>
        <v>0.60400000000000009</v>
      </c>
      <c r="I3635" s="54">
        <f t="shared" si="1339"/>
        <v>0.60400000000000009</v>
      </c>
    </row>
    <row r="3636" spans="1:9" x14ac:dyDescent="0.25">
      <c r="A3636" s="54" t="str">
        <f t="shared" si="1300"/>
        <v>BAU, cost</v>
      </c>
      <c r="B3636" s="54">
        <v>4</v>
      </c>
      <c r="C3636" s="54" t="str">
        <f t="shared" ref="C3636:I3636" si="1340">C2790</f>
        <v>East Midlands</v>
      </c>
      <c r="D3636" s="54">
        <f t="shared" si="1340"/>
        <v>6</v>
      </c>
      <c r="E3636" s="54">
        <f t="shared" si="1340"/>
        <v>2033</v>
      </c>
      <c r="F3636" s="54" t="str">
        <f t="shared" si="1340"/>
        <v>MSW-like C&amp;I, average 2010/17</v>
      </c>
      <c r="G3636" s="54">
        <f t="shared" si="1340"/>
        <v>4</v>
      </c>
      <c r="H3636" s="54">
        <f t="shared" si="1340"/>
        <v>0.34099999999999991</v>
      </c>
      <c r="I3636" s="54">
        <f t="shared" si="1340"/>
        <v>0.34099999999999991</v>
      </c>
    </row>
    <row r="3637" spans="1:9" x14ac:dyDescent="0.25">
      <c r="A3637" s="54" t="str">
        <f t="shared" si="1300"/>
        <v>BAU, cost</v>
      </c>
      <c r="B3637" s="54">
        <v>4</v>
      </c>
      <c r="C3637" s="54" t="str">
        <f t="shared" ref="C3637:I3637" si="1341">C2791</f>
        <v>East Midlands</v>
      </c>
      <c r="D3637" s="54">
        <f t="shared" si="1341"/>
        <v>6</v>
      </c>
      <c r="E3637" s="54">
        <f t="shared" si="1341"/>
        <v>2033</v>
      </c>
      <c r="F3637" s="54" t="str">
        <f t="shared" si="1341"/>
        <v>MSW-like C&amp;I, optimum sorting</v>
      </c>
      <c r="G3637" s="54">
        <f t="shared" si="1341"/>
        <v>5</v>
      </c>
      <c r="H3637" s="54">
        <f t="shared" si="1341"/>
        <v>0.65900000000000003</v>
      </c>
      <c r="I3637" s="54">
        <f t="shared" si="1341"/>
        <v>0.65900000000000003</v>
      </c>
    </row>
    <row r="3638" spans="1:9" x14ac:dyDescent="0.25">
      <c r="A3638" s="54" t="str">
        <f t="shared" si="1300"/>
        <v>BAU, cost</v>
      </c>
      <c r="B3638" s="54">
        <v>4</v>
      </c>
      <c r="C3638" s="54" t="str">
        <f t="shared" ref="C3638:I3638" si="1342">C2792</f>
        <v>East Midlands</v>
      </c>
      <c r="D3638" s="54">
        <f t="shared" si="1342"/>
        <v>6</v>
      </c>
      <c r="E3638" s="54">
        <f t="shared" si="1342"/>
        <v>2034</v>
      </c>
      <c r="F3638" s="54" t="str">
        <f t="shared" si="1342"/>
        <v>Householders, average 2010/11</v>
      </c>
      <c r="G3638" s="54">
        <f t="shared" si="1342"/>
        <v>2</v>
      </c>
      <c r="H3638" s="54">
        <f t="shared" si="1342"/>
        <v>0.33100000000000024</v>
      </c>
      <c r="I3638" s="54">
        <f t="shared" si="1342"/>
        <v>0.33100000000000024</v>
      </c>
    </row>
    <row r="3639" spans="1:9" x14ac:dyDescent="0.25">
      <c r="A3639" s="54" t="str">
        <f t="shared" si="1300"/>
        <v>BAU, cost</v>
      </c>
      <c r="B3639" s="54">
        <v>4</v>
      </c>
      <c r="C3639" s="54" t="str">
        <f t="shared" ref="C3639:I3639" si="1343">C2793</f>
        <v>East Midlands</v>
      </c>
      <c r="D3639" s="54">
        <f t="shared" si="1343"/>
        <v>6</v>
      </c>
      <c r="E3639" s="54">
        <f t="shared" si="1343"/>
        <v>2034</v>
      </c>
      <c r="F3639" s="54" t="str">
        <f t="shared" si="1343"/>
        <v>Households, optimum sorting</v>
      </c>
      <c r="G3639" s="54">
        <f t="shared" si="1343"/>
        <v>3</v>
      </c>
      <c r="H3639" s="54">
        <f t="shared" si="1343"/>
        <v>0.66900000000000004</v>
      </c>
      <c r="I3639" s="54">
        <f t="shared" si="1343"/>
        <v>0.66900000000000004</v>
      </c>
    </row>
    <row r="3640" spans="1:9" x14ac:dyDescent="0.25">
      <c r="A3640" s="54" t="str">
        <f t="shared" si="1300"/>
        <v>BAU, cost</v>
      </c>
      <c r="B3640" s="54">
        <v>4</v>
      </c>
      <c r="C3640" s="54" t="str">
        <f t="shared" ref="C3640:I3640" si="1344">C2794</f>
        <v>East Midlands</v>
      </c>
      <c r="D3640" s="54">
        <f t="shared" si="1344"/>
        <v>6</v>
      </c>
      <c r="E3640" s="54">
        <f t="shared" si="1344"/>
        <v>2035</v>
      </c>
      <c r="F3640" s="54" t="str">
        <f t="shared" si="1344"/>
        <v>MSW-like C&amp;I, average 2010/18</v>
      </c>
      <c r="G3640" s="54">
        <f t="shared" si="1344"/>
        <v>4</v>
      </c>
      <c r="H3640" s="54">
        <f t="shared" si="1344"/>
        <v>0.27699999999999991</v>
      </c>
      <c r="I3640" s="54">
        <f t="shared" si="1344"/>
        <v>0.27699999999999991</v>
      </c>
    </row>
    <row r="3641" spans="1:9" x14ac:dyDescent="0.25">
      <c r="A3641" s="54" t="str">
        <f t="shared" si="1300"/>
        <v>BAU, cost</v>
      </c>
      <c r="B3641" s="54">
        <v>4</v>
      </c>
      <c r="C3641" s="54" t="str">
        <f t="shared" ref="C3641:I3641" si="1345">C2795</f>
        <v>East Midlands</v>
      </c>
      <c r="D3641" s="54">
        <f t="shared" si="1345"/>
        <v>6</v>
      </c>
      <c r="E3641" s="54">
        <f t="shared" si="1345"/>
        <v>2035</v>
      </c>
      <c r="F3641" s="54" t="str">
        <f t="shared" si="1345"/>
        <v>MSW-like C&amp;I, optimum sorting</v>
      </c>
      <c r="G3641" s="54">
        <f t="shared" si="1345"/>
        <v>5</v>
      </c>
      <c r="H3641" s="54">
        <f t="shared" si="1345"/>
        <v>0.72300000000000009</v>
      </c>
      <c r="I3641" s="54">
        <f t="shared" si="1345"/>
        <v>0.72300000000000009</v>
      </c>
    </row>
    <row r="3642" spans="1:9" x14ac:dyDescent="0.25">
      <c r="A3642" s="54" t="str">
        <f t="shared" si="1300"/>
        <v>BAU, cost</v>
      </c>
      <c r="B3642" s="54">
        <v>4</v>
      </c>
      <c r="C3642" s="54" t="str">
        <f t="shared" ref="C3642:I3642" si="1346">C2796</f>
        <v>East Midlands</v>
      </c>
      <c r="D3642" s="54">
        <f t="shared" si="1346"/>
        <v>6</v>
      </c>
      <c r="E3642" s="54">
        <f t="shared" si="1346"/>
        <v>2036</v>
      </c>
      <c r="F3642" s="54" t="str">
        <f t="shared" si="1346"/>
        <v>Householders, average 2010/11</v>
      </c>
      <c r="G3642" s="54">
        <f t="shared" si="1346"/>
        <v>2</v>
      </c>
      <c r="H3642" s="54">
        <f t="shared" si="1346"/>
        <v>0.26600000000000024</v>
      </c>
      <c r="I3642" s="54">
        <f t="shared" si="1346"/>
        <v>0.26600000000000024</v>
      </c>
    </row>
    <row r="3643" spans="1:9" x14ac:dyDescent="0.25">
      <c r="A3643" s="54" t="str">
        <f t="shared" si="1300"/>
        <v>BAU, cost</v>
      </c>
      <c r="B3643" s="54">
        <v>4</v>
      </c>
      <c r="C3643" s="54" t="str">
        <f t="shared" ref="C3643:I3643" si="1347">C2797</f>
        <v>East Midlands</v>
      </c>
      <c r="D3643" s="54">
        <f t="shared" si="1347"/>
        <v>6</v>
      </c>
      <c r="E3643" s="54">
        <f t="shared" si="1347"/>
        <v>2036</v>
      </c>
      <c r="F3643" s="54" t="str">
        <f t="shared" si="1347"/>
        <v>Households, optimum sorting</v>
      </c>
      <c r="G3643" s="54">
        <f t="shared" si="1347"/>
        <v>3</v>
      </c>
      <c r="H3643" s="54">
        <f t="shared" si="1347"/>
        <v>0.73399999999999999</v>
      </c>
      <c r="I3643" s="54">
        <f t="shared" si="1347"/>
        <v>0.73399999999999999</v>
      </c>
    </row>
    <row r="3644" spans="1:9" x14ac:dyDescent="0.25">
      <c r="A3644" s="54" t="str">
        <f t="shared" si="1300"/>
        <v>BAU, cost</v>
      </c>
      <c r="B3644" s="54">
        <v>4</v>
      </c>
      <c r="C3644" s="54" t="str">
        <f t="shared" ref="C3644:I3644" si="1348">C2798</f>
        <v>East Midlands</v>
      </c>
      <c r="D3644" s="54">
        <f t="shared" si="1348"/>
        <v>6</v>
      </c>
      <c r="E3644" s="54">
        <f t="shared" si="1348"/>
        <v>2037</v>
      </c>
      <c r="F3644" s="54" t="str">
        <f t="shared" si="1348"/>
        <v>MSW-like C&amp;I, average 2010/19</v>
      </c>
      <c r="G3644" s="54">
        <f t="shared" si="1348"/>
        <v>4</v>
      </c>
      <c r="H3644" s="54">
        <f t="shared" si="1348"/>
        <v>0.21299999999999991</v>
      </c>
      <c r="I3644" s="54">
        <f t="shared" si="1348"/>
        <v>0.21299999999999991</v>
      </c>
    </row>
    <row r="3645" spans="1:9" x14ac:dyDescent="0.25">
      <c r="A3645" s="54" t="str">
        <f t="shared" si="1300"/>
        <v>BAU, cost</v>
      </c>
      <c r="B3645" s="54">
        <v>4</v>
      </c>
      <c r="C3645" s="54" t="str">
        <f t="shared" ref="C3645:I3645" si="1349">C2799</f>
        <v>East Midlands</v>
      </c>
      <c r="D3645" s="54">
        <f t="shared" si="1349"/>
        <v>6</v>
      </c>
      <c r="E3645" s="54">
        <f t="shared" si="1349"/>
        <v>2037</v>
      </c>
      <c r="F3645" s="54" t="str">
        <f t="shared" si="1349"/>
        <v>MSW-like C&amp;I, optimum sorting</v>
      </c>
      <c r="G3645" s="54">
        <f t="shared" si="1349"/>
        <v>5</v>
      </c>
      <c r="H3645" s="54">
        <f t="shared" si="1349"/>
        <v>0.78700000000000014</v>
      </c>
      <c r="I3645" s="54">
        <f t="shared" si="1349"/>
        <v>0.78700000000000014</v>
      </c>
    </row>
    <row r="3646" spans="1:9" x14ac:dyDescent="0.25">
      <c r="A3646" s="54" t="str">
        <f t="shared" si="1300"/>
        <v>BAU, cost</v>
      </c>
      <c r="B3646" s="54">
        <v>4</v>
      </c>
      <c r="C3646" s="54" t="str">
        <f t="shared" ref="C3646:I3646" si="1350">C2800</f>
        <v>East Midlands</v>
      </c>
      <c r="D3646" s="54">
        <f t="shared" si="1350"/>
        <v>6</v>
      </c>
      <c r="E3646" s="54">
        <f t="shared" si="1350"/>
        <v>2038</v>
      </c>
      <c r="F3646" s="54" t="str">
        <f t="shared" si="1350"/>
        <v>Householders, average 2010/11</v>
      </c>
      <c r="G3646" s="54">
        <f t="shared" si="1350"/>
        <v>2</v>
      </c>
      <c r="H3646" s="54">
        <f t="shared" si="1350"/>
        <v>0.20100000000000023</v>
      </c>
      <c r="I3646" s="54">
        <f t="shared" si="1350"/>
        <v>0.20100000000000023</v>
      </c>
    </row>
    <row r="3647" spans="1:9" x14ac:dyDescent="0.25">
      <c r="A3647" s="54" t="str">
        <f t="shared" si="1300"/>
        <v>BAU, cost</v>
      </c>
      <c r="B3647" s="54">
        <v>4</v>
      </c>
      <c r="C3647" s="54" t="str">
        <f t="shared" ref="C3647:I3647" si="1351">C2801</f>
        <v>East Midlands</v>
      </c>
      <c r="D3647" s="54">
        <f t="shared" si="1351"/>
        <v>6</v>
      </c>
      <c r="E3647" s="54">
        <f t="shared" si="1351"/>
        <v>2038</v>
      </c>
      <c r="F3647" s="54" t="str">
        <f t="shared" si="1351"/>
        <v>Households, optimum sorting</v>
      </c>
      <c r="G3647" s="54">
        <f t="shared" si="1351"/>
        <v>3</v>
      </c>
      <c r="H3647" s="54">
        <f t="shared" si="1351"/>
        <v>0.79899999999999993</v>
      </c>
      <c r="I3647" s="54">
        <f t="shared" si="1351"/>
        <v>0.79899999999999993</v>
      </c>
    </row>
    <row r="3648" spans="1:9" x14ac:dyDescent="0.25">
      <c r="A3648" s="54" t="str">
        <f t="shared" si="1300"/>
        <v>BAU, cost</v>
      </c>
      <c r="B3648" s="54">
        <v>4</v>
      </c>
      <c r="C3648" s="54" t="str">
        <f t="shared" ref="C3648:I3648" si="1352">C2802</f>
        <v>East Midlands</v>
      </c>
      <c r="D3648" s="54">
        <f t="shared" si="1352"/>
        <v>6</v>
      </c>
      <c r="E3648" s="54">
        <f t="shared" si="1352"/>
        <v>2039</v>
      </c>
      <c r="F3648" s="54" t="str">
        <f t="shared" si="1352"/>
        <v>MSW-like C&amp;I, average 2010/20</v>
      </c>
      <c r="G3648" s="54">
        <f t="shared" si="1352"/>
        <v>4</v>
      </c>
      <c r="H3648" s="54">
        <f t="shared" si="1352"/>
        <v>0.14899999999999991</v>
      </c>
      <c r="I3648" s="54">
        <f t="shared" si="1352"/>
        <v>0.14899999999999991</v>
      </c>
    </row>
    <row r="3649" spans="1:9" x14ac:dyDescent="0.25">
      <c r="A3649" s="54" t="str">
        <f t="shared" si="1300"/>
        <v>BAU, cost</v>
      </c>
      <c r="B3649" s="54">
        <v>4</v>
      </c>
      <c r="C3649" s="54" t="str">
        <f t="shared" ref="C3649:I3649" si="1353">C2803</f>
        <v>East Midlands</v>
      </c>
      <c r="D3649" s="54">
        <f t="shared" si="1353"/>
        <v>6</v>
      </c>
      <c r="E3649" s="54">
        <f t="shared" si="1353"/>
        <v>2039</v>
      </c>
      <c r="F3649" s="54" t="str">
        <f t="shared" si="1353"/>
        <v>MSW-like C&amp;I, optimum sorting</v>
      </c>
      <c r="G3649" s="54">
        <f t="shared" si="1353"/>
        <v>5</v>
      </c>
      <c r="H3649" s="54">
        <f t="shared" si="1353"/>
        <v>0.8510000000000002</v>
      </c>
      <c r="I3649" s="54">
        <f t="shared" si="1353"/>
        <v>0.8510000000000002</v>
      </c>
    </row>
    <row r="3650" spans="1:9" x14ac:dyDescent="0.25">
      <c r="A3650" s="54" t="str">
        <f t="shared" si="1300"/>
        <v>BAU, cost</v>
      </c>
      <c r="B3650" s="54">
        <v>4</v>
      </c>
      <c r="C3650" s="54" t="str">
        <f t="shared" ref="C3650:I3650" si="1354">C2804</f>
        <v>East Midlands</v>
      </c>
      <c r="D3650" s="54">
        <f t="shared" si="1354"/>
        <v>6</v>
      </c>
      <c r="E3650" s="54">
        <f t="shared" si="1354"/>
        <v>2040</v>
      </c>
      <c r="F3650" s="54" t="str">
        <f t="shared" si="1354"/>
        <v>Householders, average 2010/11</v>
      </c>
      <c r="G3650" s="54">
        <f t="shared" si="1354"/>
        <v>2</v>
      </c>
      <c r="H3650" s="54">
        <f t="shared" si="1354"/>
        <v>0.13600000000000023</v>
      </c>
      <c r="I3650" s="54">
        <f t="shared" si="1354"/>
        <v>0.13600000000000023</v>
      </c>
    </row>
    <row r="3651" spans="1:9" x14ac:dyDescent="0.25">
      <c r="A3651" s="54" t="str">
        <f t="shared" si="1300"/>
        <v>BAU, cost</v>
      </c>
      <c r="B3651" s="54">
        <v>4</v>
      </c>
      <c r="C3651" s="54" t="str">
        <f t="shared" ref="C3651:I3651" si="1355">C2805</f>
        <v>East Midlands</v>
      </c>
      <c r="D3651" s="54">
        <f t="shared" si="1355"/>
        <v>6</v>
      </c>
      <c r="E3651" s="54">
        <f t="shared" si="1355"/>
        <v>2040</v>
      </c>
      <c r="F3651" s="54" t="str">
        <f t="shared" si="1355"/>
        <v>Households, optimum sorting</v>
      </c>
      <c r="G3651" s="54">
        <f t="shared" si="1355"/>
        <v>3</v>
      </c>
      <c r="H3651" s="54">
        <f t="shared" si="1355"/>
        <v>0.86399999999999988</v>
      </c>
      <c r="I3651" s="54">
        <f t="shared" si="1355"/>
        <v>0.86399999999999988</v>
      </c>
    </row>
    <row r="3652" spans="1:9" x14ac:dyDescent="0.25">
      <c r="A3652" s="54" t="str">
        <f t="shared" si="1300"/>
        <v>BAU, cost</v>
      </c>
      <c r="B3652" s="54">
        <v>4</v>
      </c>
      <c r="C3652" s="54" t="str">
        <f t="shared" ref="C3652:I3652" si="1356">C2806</f>
        <v>East Midlands</v>
      </c>
      <c r="D3652" s="54">
        <f t="shared" si="1356"/>
        <v>6</v>
      </c>
      <c r="E3652" s="54">
        <f t="shared" si="1356"/>
        <v>2041</v>
      </c>
      <c r="F3652" s="54" t="str">
        <f t="shared" si="1356"/>
        <v>MSW-like C&amp;I, average 2010/21</v>
      </c>
      <c r="G3652" s="54">
        <f t="shared" si="1356"/>
        <v>4</v>
      </c>
      <c r="H3652" s="54">
        <f t="shared" si="1356"/>
        <v>8.4999999999999909E-2</v>
      </c>
      <c r="I3652" s="54">
        <f t="shared" si="1356"/>
        <v>8.4999999999999909E-2</v>
      </c>
    </row>
    <row r="3653" spans="1:9" x14ac:dyDescent="0.25">
      <c r="A3653" s="54" t="str">
        <f t="shared" si="1300"/>
        <v>BAU, cost</v>
      </c>
      <c r="B3653" s="54">
        <v>4</v>
      </c>
      <c r="C3653" s="54" t="str">
        <f t="shared" ref="C3653:I3653" si="1357">C2807</f>
        <v>East Midlands</v>
      </c>
      <c r="D3653" s="54">
        <f t="shared" si="1357"/>
        <v>6</v>
      </c>
      <c r="E3653" s="54">
        <f t="shared" si="1357"/>
        <v>2041</v>
      </c>
      <c r="F3653" s="54" t="str">
        <f t="shared" si="1357"/>
        <v>MSW-like C&amp;I, optimum sorting</v>
      </c>
      <c r="G3653" s="54">
        <f t="shared" si="1357"/>
        <v>5</v>
      </c>
      <c r="H3653" s="54">
        <f t="shared" si="1357"/>
        <v>0.91500000000000026</v>
      </c>
      <c r="I3653" s="54">
        <f t="shared" si="1357"/>
        <v>0.91500000000000026</v>
      </c>
    </row>
    <row r="3654" spans="1:9" x14ac:dyDescent="0.25">
      <c r="A3654" s="54" t="str">
        <f t="shared" si="1300"/>
        <v>BAU, cost</v>
      </c>
      <c r="B3654" s="54">
        <v>4</v>
      </c>
      <c r="C3654" s="54" t="str">
        <f t="shared" ref="C3654:I3654" si="1358">C2808</f>
        <v>Yorkshire and The Humber</v>
      </c>
      <c r="D3654" s="54">
        <f t="shared" si="1358"/>
        <v>7</v>
      </c>
      <c r="E3654" s="54">
        <f t="shared" si="1358"/>
        <v>2010</v>
      </c>
      <c r="F3654" s="54" t="str">
        <f t="shared" si="1358"/>
        <v>Householders, average 2006/07</v>
      </c>
      <c r="G3654" s="54">
        <f t="shared" si="1358"/>
        <v>1</v>
      </c>
      <c r="H3654" s="54">
        <f t="shared" si="1358"/>
        <v>0.15</v>
      </c>
      <c r="I3654" s="54">
        <f t="shared" si="1358"/>
        <v>0.15</v>
      </c>
    </row>
    <row r="3655" spans="1:9" x14ac:dyDescent="0.25">
      <c r="A3655" s="54" t="str">
        <f t="shared" si="1300"/>
        <v>BAU, cost</v>
      </c>
      <c r="B3655" s="54">
        <v>4</v>
      </c>
      <c r="C3655" s="54" t="str">
        <f t="shared" ref="C3655:I3655" si="1359">C2809</f>
        <v>Yorkshire and The Humber</v>
      </c>
      <c r="D3655" s="54">
        <f t="shared" si="1359"/>
        <v>7</v>
      </c>
      <c r="E3655" s="54">
        <f t="shared" si="1359"/>
        <v>2010</v>
      </c>
      <c r="F3655" s="54" t="str">
        <f t="shared" si="1359"/>
        <v>Householders, average 2010/11</v>
      </c>
      <c r="G3655" s="54">
        <f t="shared" si="1359"/>
        <v>2</v>
      </c>
      <c r="H3655" s="54">
        <f t="shared" si="1359"/>
        <v>0.85</v>
      </c>
      <c r="I3655" s="54">
        <f t="shared" si="1359"/>
        <v>0.85</v>
      </c>
    </row>
    <row r="3656" spans="1:9" x14ac:dyDescent="0.25">
      <c r="A3656" s="54" t="str">
        <f t="shared" si="1300"/>
        <v>BAU, cost</v>
      </c>
      <c r="B3656" s="54">
        <v>4</v>
      </c>
      <c r="C3656" s="54" t="str">
        <f t="shared" ref="C3656:I3656" si="1360">C2810</f>
        <v>Yorkshire and The Humber</v>
      </c>
      <c r="D3656" s="54">
        <f t="shared" si="1360"/>
        <v>7</v>
      </c>
      <c r="E3656" s="54">
        <f t="shared" si="1360"/>
        <v>2010</v>
      </c>
      <c r="F3656" s="54" t="str">
        <f t="shared" si="1360"/>
        <v>MSW-like C&amp;I, average 2010/11</v>
      </c>
      <c r="G3656" s="54">
        <f t="shared" si="1360"/>
        <v>4</v>
      </c>
      <c r="H3656" s="54">
        <f t="shared" si="1360"/>
        <v>1</v>
      </c>
      <c r="I3656" s="54">
        <f t="shared" si="1360"/>
        <v>1</v>
      </c>
    </row>
    <row r="3657" spans="1:9" x14ac:dyDescent="0.25">
      <c r="A3657" s="54" t="str">
        <f t="shared" si="1300"/>
        <v>BAU, cost</v>
      </c>
      <c r="B3657" s="54">
        <v>4</v>
      </c>
      <c r="C3657" s="54" t="str">
        <f t="shared" ref="C3657:I3657" si="1361">C2811</f>
        <v>Yorkshire and The Humber</v>
      </c>
      <c r="D3657" s="54">
        <f t="shared" si="1361"/>
        <v>7</v>
      </c>
      <c r="E3657" s="54">
        <f t="shared" si="1361"/>
        <v>2011</v>
      </c>
      <c r="F3657" s="54" t="str">
        <f t="shared" si="1361"/>
        <v>Householders, average 2006/07</v>
      </c>
      <c r="G3657" s="54">
        <f t="shared" si="1361"/>
        <v>1</v>
      </c>
      <c r="H3657" s="54">
        <f t="shared" si="1361"/>
        <v>0.03</v>
      </c>
      <c r="I3657" s="54">
        <f t="shared" si="1361"/>
        <v>0.03</v>
      </c>
    </row>
    <row r="3658" spans="1:9" x14ac:dyDescent="0.25">
      <c r="A3658" s="54" t="str">
        <f t="shared" si="1300"/>
        <v>BAU, cost</v>
      </c>
      <c r="B3658" s="54">
        <v>4</v>
      </c>
      <c r="C3658" s="54" t="str">
        <f t="shared" ref="C3658:I3658" si="1362">C2812</f>
        <v>Yorkshire and The Humber</v>
      </c>
      <c r="D3658" s="54">
        <f t="shared" si="1362"/>
        <v>7</v>
      </c>
      <c r="E3658" s="54">
        <f t="shared" si="1362"/>
        <v>2011</v>
      </c>
      <c r="F3658" s="54" t="str">
        <f t="shared" si="1362"/>
        <v>Householders, average 2010/11</v>
      </c>
      <c r="G3658" s="54">
        <f t="shared" si="1362"/>
        <v>2</v>
      </c>
      <c r="H3658" s="54">
        <f t="shared" si="1362"/>
        <v>0.97</v>
      </c>
      <c r="I3658" s="54">
        <f t="shared" si="1362"/>
        <v>0.97</v>
      </c>
    </row>
    <row r="3659" spans="1:9" x14ac:dyDescent="0.25">
      <c r="A3659" s="54" t="str">
        <f t="shared" si="1300"/>
        <v>BAU, cost</v>
      </c>
      <c r="B3659" s="54">
        <v>4</v>
      </c>
      <c r="C3659" s="54" t="str">
        <f t="shared" ref="C3659:I3659" si="1363">C2813</f>
        <v>Yorkshire and The Humber</v>
      </c>
      <c r="D3659" s="54">
        <f t="shared" si="1363"/>
        <v>7</v>
      </c>
      <c r="E3659" s="54">
        <f t="shared" si="1363"/>
        <v>2011</v>
      </c>
      <c r="F3659" s="54" t="str">
        <f t="shared" si="1363"/>
        <v>MSW-like C&amp;I, average 2010/11</v>
      </c>
      <c r="G3659" s="54">
        <f t="shared" si="1363"/>
        <v>4</v>
      </c>
      <c r="H3659" s="54">
        <f t="shared" si="1363"/>
        <v>0.95</v>
      </c>
      <c r="I3659" s="54">
        <f t="shared" si="1363"/>
        <v>0.95</v>
      </c>
    </row>
    <row r="3660" spans="1:9" x14ac:dyDescent="0.25">
      <c r="A3660" s="54" t="str">
        <f t="shared" si="1300"/>
        <v>BAU, cost</v>
      </c>
      <c r="B3660" s="54">
        <v>4</v>
      </c>
      <c r="C3660" s="54" t="str">
        <f t="shared" ref="C3660:I3660" si="1364">C2814</f>
        <v>Yorkshire and The Humber</v>
      </c>
      <c r="D3660" s="54">
        <f t="shared" si="1364"/>
        <v>7</v>
      </c>
      <c r="E3660" s="54">
        <f t="shared" si="1364"/>
        <v>2011</v>
      </c>
      <c r="F3660" s="54" t="str">
        <f t="shared" si="1364"/>
        <v>MSW-like C&amp;I, optimum sorting</v>
      </c>
      <c r="G3660" s="54">
        <f t="shared" si="1364"/>
        <v>5</v>
      </c>
      <c r="H3660" s="54">
        <f t="shared" si="1364"/>
        <v>0.05</v>
      </c>
      <c r="I3660" s="54">
        <f t="shared" si="1364"/>
        <v>0.05</v>
      </c>
    </row>
    <row r="3661" spans="1:9" x14ac:dyDescent="0.25">
      <c r="A3661" s="54" t="str">
        <f t="shared" ref="A3661:A3724" si="1365">A2815</f>
        <v>BAU, cost</v>
      </c>
      <c r="B3661" s="54">
        <v>4</v>
      </c>
      <c r="C3661" s="54" t="str">
        <f t="shared" ref="C3661:I3661" si="1366">C2815</f>
        <v>Yorkshire and The Humber</v>
      </c>
      <c r="D3661" s="54">
        <f t="shared" si="1366"/>
        <v>7</v>
      </c>
      <c r="E3661" s="54">
        <f t="shared" si="1366"/>
        <v>2012</v>
      </c>
      <c r="F3661" s="54" t="str">
        <f t="shared" si="1366"/>
        <v>Householders, average 2010/11</v>
      </c>
      <c r="G3661" s="54">
        <f t="shared" si="1366"/>
        <v>2</v>
      </c>
      <c r="H3661" s="54">
        <f t="shared" si="1366"/>
        <v>1</v>
      </c>
      <c r="I3661" s="54">
        <f t="shared" si="1366"/>
        <v>1</v>
      </c>
    </row>
    <row r="3662" spans="1:9" x14ac:dyDescent="0.25">
      <c r="A3662" s="54" t="str">
        <f t="shared" si="1365"/>
        <v>BAU, cost</v>
      </c>
      <c r="B3662" s="54">
        <v>4</v>
      </c>
      <c r="C3662" s="54" t="str">
        <f t="shared" ref="C3662:I3662" si="1367">C2816</f>
        <v>Yorkshire and The Humber</v>
      </c>
      <c r="D3662" s="54">
        <f t="shared" si="1367"/>
        <v>7</v>
      </c>
      <c r="E3662" s="54">
        <f t="shared" si="1367"/>
        <v>2012</v>
      </c>
      <c r="F3662" s="54" t="str">
        <f t="shared" si="1367"/>
        <v>MSW-like C&amp;I, average 2010/11</v>
      </c>
      <c r="G3662" s="54">
        <f t="shared" si="1367"/>
        <v>4</v>
      </c>
      <c r="H3662" s="54">
        <f t="shared" si="1367"/>
        <v>0.93799999999999994</v>
      </c>
      <c r="I3662" s="54">
        <f t="shared" si="1367"/>
        <v>0.93799999999999994</v>
      </c>
    </row>
    <row r="3663" spans="1:9" x14ac:dyDescent="0.25">
      <c r="A3663" s="54" t="str">
        <f t="shared" si="1365"/>
        <v>BAU, cost</v>
      </c>
      <c r="B3663" s="54">
        <v>4</v>
      </c>
      <c r="C3663" s="54" t="str">
        <f t="shared" ref="C3663:I3663" si="1368">C2817</f>
        <v>Yorkshire and The Humber</v>
      </c>
      <c r="D3663" s="54">
        <f t="shared" si="1368"/>
        <v>7</v>
      </c>
      <c r="E3663" s="54">
        <f t="shared" si="1368"/>
        <v>2012</v>
      </c>
      <c r="F3663" s="54" t="str">
        <f t="shared" si="1368"/>
        <v>MSW-like C&amp;I, optimum sorting</v>
      </c>
      <c r="G3663" s="54">
        <f t="shared" si="1368"/>
        <v>5</v>
      </c>
      <c r="H3663" s="54">
        <f t="shared" si="1368"/>
        <v>6.2E-2</v>
      </c>
      <c r="I3663" s="54">
        <f t="shared" si="1368"/>
        <v>6.2E-2</v>
      </c>
    </row>
    <row r="3664" spans="1:9" x14ac:dyDescent="0.25">
      <c r="A3664" s="54" t="str">
        <f t="shared" si="1365"/>
        <v>BAU, cost</v>
      </c>
      <c r="B3664" s="54">
        <v>4</v>
      </c>
      <c r="C3664" s="54" t="str">
        <f t="shared" ref="C3664:I3664" si="1369">C2818</f>
        <v>Yorkshire and The Humber</v>
      </c>
      <c r="D3664" s="54">
        <f t="shared" si="1369"/>
        <v>7</v>
      </c>
      <c r="E3664" s="54">
        <f t="shared" si="1369"/>
        <v>2013</v>
      </c>
      <c r="F3664" s="54" t="str">
        <f t="shared" si="1369"/>
        <v>Householders, average 2010/11</v>
      </c>
      <c r="G3664" s="54">
        <f t="shared" si="1369"/>
        <v>2</v>
      </c>
      <c r="H3664" s="54">
        <f t="shared" si="1369"/>
        <v>0.97899999999999998</v>
      </c>
      <c r="I3664" s="54">
        <f t="shared" si="1369"/>
        <v>0.97899999999999998</v>
      </c>
    </row>
    <row r="3665" spans="1:9" x14ac:dyDescent="0.25">
      <c r="A3665" s="54" t="str">
        <f t="shared" si="1365"/>
        <v>BAU, cost</v>
      </c>
      <c r="B3665" s="54">
        <v>4</v>
      </c>
      <c r="C3665" s="54" t="str">
        <f t="shared" ref="C3665:I3665" si="1370">C2819</f>
        <v>Yorkshire and The Humber</v>
      </c>
      <c r="D3665" s="54">
        <f t="shared" si="1370"/>
        <v>7</v>
      </c>
      <c r="E3665" s="54">
        <f t="shared" si="1370"/>
        <v>2013</v>
      </c>
      <c r="F3665" s="54" t="str">
        <f t="shared" si="1370"/>
        <v>Households, optimum sorting</v>
      </c>
      <c r="G3665" s="54">
        <f t="shared" si="1370"/>
        <v>3</v>
      </c>
      <c r="H3665" s="54">
        <f t="shared" si="1370"/>
        <v>2.1000000000000001E-2</v>
      </c>
      <c r="I3665" s="54">
        <f t="shared" si="1370"/>
        <v>2.1000000000000001E-2</v>
      </c>
    </row>
    <row r="3666" spans="1:9" x14ac:dyDescent="0.25">
      <c r="A3666" s="54" t="str">
        <f t="shared" si="1365"/>
        <v>BAU, cost</v>
      </c>
      <c r="B3666" s="54">
        <v>4</v>
      </c>
      <c r="C3666" s="54" t="str">
        <f t="shared" ref="C3666:I3666" si="1371">C2820</f>
        <v>Yorkshire and The Humber</v>
      </c>
      <c r="D3666" s="54">
        <f t="shared" si="1371"/>
        <v>7</v>
      </c>
      <c r="E3666" s="54">
        <f t="shared" si="1371"/>
        <v>2013</v>
      </c>
      <c r="F3666" s="54" t="str">
        <f t="shared" si="1371"/>
        <v>MSW-like C&amp;I, average 2010/11</v>
      </c>
      <c r="G3666" s="54">
        <f t="shared" si="1371"/>
        <v>4</v>
      </c>
      <c r="H3666" s="54">
        <f t="shared" si="1371"/>
        <v>0.92100000000000004</v>
      </c>
      <c r="I3666" s="54">
        <f t="shared" si="1371"/>
        <v>0.92100000000000004</v>
      </c>
    </row>
    <row r="3667" spans="1:9" x14ac:dyDescent="0.25">
      <c r="A3667" s="54" t="str">
        <f t="shared" si="1365"/>
        <v>BAU, cost</v>
      </c>
      <c r="B3667" s="54">
        <v>4</v>
      </c>
      <c r="C3667" s="54" t="str">
        <f t="shared" ref="C3667:I3667" si="1372">C2821</f>
        <v>Yorkshire and The Humber</v>
      </c>
      <c r="D3667" s="54">
        <f t="shared" si="1372"/>
        <v>7</v>
      </c>
      <c r="E3667" s="54">
        <f t="shared" si="1372"/>
        <v>2013</v>
      </c>
      <c r="F3667" s="54" t="str">
        <f t="shared" si="1372"/>
        <v>MSW-like C&amp;I, optimum sorting</v>
      </c>
      <c r="G3667" s="54">
        <f t="shared" si="1372"/>
        <v>5</v>
      </c>
      <c r="H3667" s="54">
        <f t="shared" si="1372"/>
        <v>7.9000000000000001E-2</v>
      </c>
      <c r="I3667" s="54">
        <f t="shared" si="1372"/>
        <v>7.9000000000000001E-2</v>
      </c>
    </row>
    <row r="3668" spans="1:9" x14ac:dyDescent="0.25">
      <c r="A3668" s="54" t="str">
        <f t="shared" si="1365"/>
        <v>BAU, cost</v>
      </c>
      <c r="B3668" s="54">
        <v>4</v>
      </c>
      <c r="C3668" s="54" t="str">
        <f t="shared" ref="C3668:I3668" si="1373">C2822</f>
        <v>Yorkshire and The Humber</v>
      </c>
      <c r="D3668" s="54">
        <f t="shared" si="1373"/>
        <v>7</v>
      </c>
      <c r="E3668" s="54">
        <f t="shared" si="1373"/>
        <v>2014</v>
      </c>
      <c r="F3668" s="54" t="str">
        <f t="shared" si="1373"/>
        <v>Householders, average 2010/11</v>
      </c>
      <c r="G3668" s="54">
        <f t="shared" si="1373"/>
        <v>2</v>
      </c>
      <c r="H3668" s="54">
        <f t="shared" si="1373"/>
        <v>0.95799999999999996</v>
      </c>
      <c r="I3668" s="54">
        <f t="shared" si="1373"/>
        <v>0.95799999999999996</v>
      </c>
    </row>
    <row r="3669" spans="1:9" x14ac:dyDescent="0.25">
      <c r="A3669" s="54" t="str">
        <f t="shared" si="1365"/>
        <v>BAU, cost</v>
      </c>
      <c r="B3669" s="54">
        <v>4</v>
      </c>
      <c r="C3669" s="54" t="str">
        <f t="shared" ref="C3669:I3669" si="1374">C2823</f>
        <v>Yorkshire and The Humber</v>
      </c>
      <c r="D3669" s="54">
        <f t="shared" si="1374"/>
        <v>7</v>
      </c>
      <c r="E3669" s="54">
        <f t="shared" si="1374"/>
        <v>2014</v>
      </c>
      <c r="F3669" s="54" t="str">
        <f t="shared" si="1374"/>
        <v>Households, optimum sorting</v>
      </c>
      <c r="G3669" s="54">
        <f t="shared" si="1374"/>
        <v>3</v>
      </c>
      <c r="H3669" s="54">
        <f t="shared" si="1374"/>
        <v>4.2000000000000003E-2</v>
      </c>
      <c r="I3669" s="54">
        <f t="shared" si="1374"/>
        <v>4.2000000000000003E-2</v>
      </c>
    </row>
    <row r="3670" spans="1:9" x14ac:dyDescent="0.25">
      <c r="A3670" s="54" t="str">
        <f t="shared" si="1365"/>
        <v>BAU, cost</v>
      </c>
      <c r="B3670" s="54">
        <v>4</v>
      </c>
      <c r="C3670" s="54" t="str">
        <f t="shared" ref="C3670:I3670" si="1375">C2824</f>
        <v>Yorkshire and The Humber</v>
      </c>
      <c r="D3670" s="54">
        <f t="shared" si="1375"/>
        <v>7</v>
      </c>
      <c r="E3670" s="54">
        <f t="shared" si="1375"/>
        <v>2014</v>
      </c>
      <c r="F3670" s="54" t="str">
        <f t="shared" si="1375"/>
        <v>MSW-like C&amp;I, average 2010/11</v>
      </c>
      <c r="G3670" s="54">
        <f t="shared" si="1375"/>
        <v>4</v>
      </c>
      <c r="H3670" s="54">
        <f t="shared" si="1375"/>
        <v>0.90300000000000002</v>
      </c>
      <c r="I3670" s="54">
        <f t="shared" si="1375"/>
        <v>0.90300000000000002</v>
      </c>
    </row>
    <row r="3671" spans="1:9" x14ac:dyDescent="0.25">
      <c r="A3671" s="54" t="str">
        <f t="shared" si="1365"/>
        <v>BAU, cost</v>
      </c>
      <c r="B3671" s="54">
        <v>4</v>
      </c>
      <c r="C3671" s="54" t="str">
        <f t="shared" ref="C3671:I3671" si="1376">C2825</f>
        <v>Yorkshire and The Humber</v>
      </c>
      <c r="D3671" s="54">
        <f t="shared" si="1376"/>
        <v>7</v>
      </c>
      <c r="E3671" s="54">
        <f t="shared" si="1376"/>
        <v>2014</v>
      </c>
      <c r="F3671" s="54" t="str">
        <f t="shared" si="1376"/>
        <v>MSW-like C&amp;I, optimum sorting</v>
      </c>
      <c r="G3671" s="54">
        <f t="shared" si="1376"/>
        <v>5</v>
      </c>
      <c r="H3671" s="54">
        <f t="shared" si="1376"/>
        <v>9.7000000000000003E-2</v>
      </c>
      <c r="I3671" s="54">
        <f t="shared" si="1376"/>
        <v>9.7000000000000003E-2</v>
      </c>
    </row>
    <row r="3672" spans="1:9" x14ac:dyDescent="0.25">
      <c r="A3672" s="54" t="str">
        <f t="shared" si="1365"/>
        <v>BAU, cost</v>
      </c>
      <c r="B3672" s="54">
        <v>4</v>
      </c>
      <c r="C3672" s="54" t="str">
        <f t="shared" ref="C3672:I3672" si="1377">C2826</f>
        <v>Yorkshire and The Humber</v>
      </c>
      <c r="D3672" s="54">
        <f t="shared" si="1377"/>
        <v>7</v>
      </c>
      <c r="E3672" s="54">
        <f t="shared" si="1377"/>
        <v>2015</v>
      </c>
      <c r="F3672" s="54" t="str">
        <f t="shared" si="1377"/>
        <v>Householders, average 2010/11</v>
      </c>
      <c r="G3672" s="54">
        <f t="shared" si="1377"/>
        <v>2</v>
      </c>
      <c r="H3672" s="54">
        <f t="shared" si="1377"/>
        <v>0.93699999999999994</v>
      </c>
      <c r="I3672" s="54">
        <f t="shared" si="1377"/>
        <v>0.93699999999999994</v>
      </c>
    </row>
    <row r="3673" spans="1:9" x14ac:dyDescent="0.25">
      <c r="A3673" s="54" t="str">
        <f t="shared" si="1365"/>
        <v>BAU, cost</v>
      </c>
      <c r="B3673" s="54">
        <v>4</v>
      </c>
      <c r="C3673" s="54" t="str">
        <f t="shared" ref="C3673:I3673" si="1378">C2827</f>
        <v>Yorkshire and The Humber</v>
      </c>
      <c r="D3673" s="54">
        <f t="shared" si="1378"/>
        <v>7</v>
      </c>
      <c r="E3673" s="54">
        <f t="shared" si="1378"/>
        <v>2015</v>
      </c>
      <c r="F3673" s="54" t="str">
        <f t="shared" si="1378"/>
        <v>Households, optimum sorting</v>
      </c>
      <c r="G3673" s="54">
        <f t="shared" si="1378"/>
        <v>3</v>
      </c>
      <c r="H3673" s="54">
        <f t="shared" si="1378"/>
        <v>6.3E-2</v>
      </c>
      <c r="I3673" s="54">
        <f t="shared" si="1378"/>
        <v>6.3E-2</v>
      </c>
    </row>
    <row r="3674" spans="1:9" x14ac:dyDescent="0.25">
      <c r="A3674" s="54" t="str">
        <f t="shared" si="1365"/>
        <v>BAU, cost</v>
      </c>
      <c r="B3674" s="54">
        <v>4</v>
      </c>
      <c r="C3674" s="54" t="str">
        <f t="shared" ref="C3674:I3674" si="1379">C2828</f>
        <v>Yorkshire and The Humber</v>
      </c>
      <c r="D3674" s="54">
        <f t="shared" si="1379"/>
        <v>7</v>
      </c>
      <c r="E3674" s="54">
        <f t="shared" si="1379"/>
        <v>2015</v>
      </c>
      <c r="F3674" s="54" t="str">
        <f t="shared" si="1379"/>
        <v>MSW-like C&amp;I, average 2010/11</v>
      </c>
      <c r="G3674" s="54">
        <f t="shared" si="1379"/>
        <v>4</v>
      </c>
      <c r="H3674" s="54">
        <f t="shared" si="1379"/>
        <v>0.88600000000000001</v>
      </c>
      <c r="I3674" s="54">
        <f t="shared" si="1379"/>
        <v>0.88600000000000001</v>
      </c>
    </row>
    <row r="3675" spans="1:9" x14ac:dyDescent="0.25">
      <c r="A3675" s="54" t="str">
        <f t="shared" si="1365"/>
        <v>BAU, cost</v>
      </c>
      <c r="B3675" s="54">
        <v>4</v>
      </c>
      <c r="C3675" s="54" t="str">
        <f t="shared" ref="C3675:I3675" si="1380">C2829</f>
        <v>Yorkshire and The Humber</v>
      </c>
      <c r="D3675" s="54">
        <f t="shared" si="1380"/>
        <v>7</v>
      </c>
      <c r="E3675" s="54">
        <f t="shared" si="1380"/>
        <v>2015</v>
      </c>
      <c r="F3675" s="54" t="str">
        <f t="shared" si="1380"/>
        <v>MSW-like C&amp;I, optimum sorting</v>
      </c>
      <c r="G3675" s="54">
        <f t="shared" si="1380"/>
        <v>5</v>
      </c>
      <c r="H3675" s="54">
        <f t="shared" si="1380"/>
        <v>0.114</v>
      </c>
      <c r="I3675" s="54">
        <f t="shared" si="1380"/>
        <v>0.114</v>
      </c>
    </row>
    <row r="3676" spans="1:9" x14ac:dyDescent="0.25">
      <c r="A3676" s="54" t="str">
        <f t="shared" si="1365"/>
        <v>BAU, cost</v>
      </c>
      <c r="B3676" s="54">
        <v>4</v>
      </c>
      <c r="C3676" s="54" t="str">
        <f t="shared" ref="C3676:I3676" si="1381">C2830</f>
        <v>Yorkshire and The Humber</v>
      </c>
      <c r="D3676" s="54">
        <f t="shared" si="1381"/>
        <v>7</v>
      </c>
      <c r="E3676" s="54">
        <f t="shared" si="1381"/>
        <v>2016</v>
      </c>
      <c r="F3676" s="54" t="str">
        <f t="shared" si="1381"/>
        <v>Householders, average 2010/11</v>
      </c>
      <c r="G3676" s="54">
        <f t="shared" si="1381"/>
        <v>2</v>
      </c>
      <c r="H3676" s="54">
        <f t="shared" si="1381"/>
        <v>0.91599999999999993</v>
      </c>
      <c r="I3676" s="54">
        <f t="shared" si="1381"/>
        <v>0.91599999999999993</v>
      </c>
    </row>
    <row r="3677" spans="1:9" x14ac:dyDescent="0.25">
      <c r="A3677" s="54" t="str">
        <f t="shared" si="1365"/>
        <v>BAU, cost</v>
      </c>
      <c r="B3677" s="54">
        <v>4</v>
      </c>
      <c r="C3677" s="54" t="str">
        <f t="shared" ref="C3677:I3677" si="1382">C2831</f>
        <v>Yorkshire and The Humber</v>
      </c>
      <c r="D3677" s="54">
        <f t="shared" si="1382"/>
        <v>7</v>
      </c>
      <c r="E3677" s="54">
        <f t="shared" si="1382"/>
        <v>2016</v>
      </c>
      <c r="F3677" s="54" t="str">
        <f t="shared" si="1382"/>
        <v>Households, optimum sorting</v>
      </c>
      <c r="G3677" s="54">
        <f t="shared" si="1382"/>
        <v>3</v>
      </c>
      <c r="H3677" s="54">
        <f t="shared" si="1382"/>
        <v>8.4000000000000005E-2</v>
      </c>
      <c r="I3677" s="54">
        <f t="shared" si="1382"/>
        <v>8.4000000000000005E-2</v>
      </c>
    </row>
    <row r="3678" spans="1:9" x14ac:dyDescent="0.25">
      <c r="A3678" s="54" t="str">
        <f t="shared" si="1365"/>
        <v>BAU, cost</v>
      </c>
      <c r="B3678" s="54">
        <v>4</v>
      </c>
      <c r="C3678" s="54" t="str">
        <f t="shared" ref="C3678:I3678" si="1383">C2832</f>
        <v>Yorkshire and The Humber</v>
      </c>
      <c r="D3678" s="54">
        <f t="shared" si="1383"/>
        <v>7</v>
      </c>
      <c r="E3678" s="54">
        <f t="shared" si="1383"/>
        <v>2017</v>
      </c>
      <c r="F3678" s="54" t="str">
        <f t="shared" si="1383"/>
        <v>MSW-like C&amp;I, average 2010/11</v>
      </c>
      <c r="G3678" s="54">
        <f t="shared" si="1383"/>
        <v>4</v>
      </c>
      <c r="H3678" s="54">
        <f t="shared" si="1383"/>
        <v>0.85399999999999998</v>
      </c>
      <c r="I3678" s="54">
        <f t="shared" si="1383"/>
        <v>0.85399999999999998</v>
      </c>
    </row>
    <row r="3679" spans="1:9" x14ac:dyDescent="0.25">
      <c r="A3679" s="54" t="str">
        <f t="shared" si="1365"/>
        <v>BAU, cost</v>
      </c>
      <c r="B3679" s="54">
        <v>4</v>
      </c>
      <c r="C3679" s="54" t="str">
        <f t="shared" ref="C3679:I3679" si="1384">C2833</f>
        <v>Yorkshire and The Humber</v>
      </c>
      <c r="D3679" s="54">
        <f t="shared" si="1384"/>
        <v>7</v>
      </c>
      <c r="E3679" s="54">
        <f t="shared" si="1384"/>
        <v>2017</v>
      </c>
      <c r="F3679" s="54" t="str">
        <f t="shared" si="1384"/>
        <v>MSW-like C&amp;I, optimum sorting</v>
      </c>
      <c r="G3679" s="54">
        <f t="shared" si="1384"/>
        <v>5</v>
      </c>
      <c r="H3679" s="54">
        <f t="shared" si="1384"/>
        <v>0.14600000000000002</v>
      </c>
      <c r="I3679" s="54">
        <f t="shared" si="1384"/>
        <v>0.14600000000000002</v>
      </c>
    </row>
    <row r="3680" spans="1:9" x14ac:dyDescent="0.25">
      <c r="A3680" s="54" t="str">
        <f t="shared" si="1365"/>
        <v>BAU, cost</v>
      </c>
      <c r="B3680" s="54">
        <v>4</v>
      </c>
      <c r="C3680" s="54" t="str">
        <f t="shared" ref="C3680:I3680" si="1385">C2834</f>
        <v>Yorkshire and The Humber</v>
      </c>
      <c r="D3680" s="54">
        <f t="shared" si="1385"/>
        <v>7</v>
      </c>
      <c r="E3680" s="54">
        <f t="shared" si="1385"/>
        <v>2017</v>
      </c>
      <c r="F3680" s="54" t="str">
        <f t="shared" si="1385"/>
        <v>Householders, average 2010/11</v>
      </c>
      <c r="G3680" s="54">
        <f t="shared" si="1385"/>
        <v>2</v>
      </c>
      <c r="H3680" s="54">
        <f t="shared" si="1385"/>
        <v>0.88349999999999995</v>
      </c>
      <c r="I3680" s="54">
        <f t="shared" si="1385"/>
        <v>0.88349999999999995</v>
      </c>
    </row>
    <row r="3681" spans="1:9" x14ac:dyDescent="0.25">
      <c r="A3681" s="54" t="str">
        <f t="shared" si="1365"/>
        <v>BAU, cost</v>
      </c>
      <c r="B3681" s="54">
        <v>4</v>
      </c>
      <c r="C3681" s="54" t="str">
        <f t="shared" ref="C3681:I3681" si="1386">C2835</f>
        <v>Yorkshire and The Humber</v>
      </c>
      <c r="D3681" s="54">
        <f t="shared" si="1386"/>
        <v>7</v>
      </c>
      <c r="E3681" s="54">
        <f t="shared" si="1386"/>
        <v>2017</v>
      </c>
      <c r="F3681" s="54" t="str">
        <f t="shared" si="1386"/>
        <v>Households, optimum sorting</v>
      </c>
      <c r="G3681" s="54">
        <f t="shared" si="1386"/>
        <v>3</v>
      </c>
      <c r="H3681" s="54">
        <f t="shared" si="1386"/>
        <v>0.11650000000000001</v>
      </c>
      <c r="I3681" s="54">
        <f t="shared" si="1386"/>
        <v>0.11650000000000001</v>
      </c>
    </row>
    <row r="3682" spans="1:9" x14ac:dyDescent="0.25">
      <c r="A3682" s="54" t="str">
        <f t="shared" si="1365"/>
        <v>BAU, cost</v>
      </c>
      <c r="B3682" s="54">
        <v>4</v>
      </c>
      <c r="C3682" s="54" t="str">
        <f t="shared" ref="C3682:I3682" si="1387">C2836</f>
        <v>Yorkshire and The Humber</v>
      </c>
      <c r="D3682" s="54">
        <f t="shared" si="1387"/>
        <v>7</v>
      </c>
      <c r="E3682" s="54">
        <f t="shared" si="1387"/>
        <v>2018</v>
      </c>
      <c r="F3682" s="54" t="str">
        <f t="shared" si="1387"/>
        <v>MSW-like C&amp;I, average 2010/11</v>
      </c>
      <c r="G3682" s="54">
        <f t="shared" si="1387"/>
        <v>4</v>
      </c>
      <c r="H3682" s="54">
        <f t="shared" si="1387"/>
        <v>0.82199999999999995</v>
      </c>
      <c r="I3682" s="54">
        <f t="shared" si="1387"/>
        <v>0.82199999999999995</v>
      </c>
    </row>
    <row r="3683" spans="1:9" x14ac:dyDescent="0.25">
      <c r="A3683" s="54" t="str">
        <f t="shared" si="1365"/>
        <v>BAU, cost</v>
      </c>
      <c r="B3683" s="54">
        <v>4</v>
      </c>
      <c r="C3683" s="54" t="str">
        <f t="shared" ref="C3683:I3683" si="1388">C2837</f>
        <v>Yorkshire and The Humber</v>
      </c>
      <c r="D3683" s="54">
        <f t="shared" si="1388"/>
        <v>7</v>
      </c>
      <c r="E3683" s="54">
        <f t="shared" si="1388"/>
        <v>2018</v>
      </c>
      <c r="F3683" s="54" t="str">
        <f t="shared" si="1388"/>
        <v>MSW-like C&amp;I, optimum sorting</v>
      </c>
      <c r="G3683" s="54">
        <f t="shared" si="1388"/>
        <v>5</v>
      </c>
      <c r="H3683" s="54">
        <f t="shared" si="1388"/>
        <v>0.17800000000000002</v>
      </c>
      <c r="I3683" s="54">
        <f t="shared" si="1388"/>
        <v>0.17800000000000002</v>
      </c>
    </row>
    <row r="3684" spans="1:9" x14ac:dyDescent="0.25">
      <c r="A3684" s="54" t="str">
        <f t="shared" si="1365"/>
        <v>BAU, cost</v>
      </c>
      <c r="B3684" s="54">
        <v>4</v>
      </c>
      <c r="C3684" s="54" t="str">
        <f t="shared" ref="C3684:I3684" si="1389">C2838</f>
        <v>Yorkshire and The Humber</v>
      </c>
      <c r="D3684" s="54">
        <f t="shared" si="1389"/>
        <v>7</v>
      </c>
      <c r="E3684" s="54">
        <f t="shared" si="1389"/>
        <v>2018</v>
      </c>
      <c r="F3684" s="54" t="str">
        <f t="shared" si="1389"/>
        <v>Householders, average 2010/11</v>
      </c>
      <c r="G3684" s="54">
        <f t="shared" si="1389"/>
        <v>2</v>
      </c>
      <c r="H3684" s="54">
        <f t="shared" si="1389"/>
        <v>0.85099999999999998</v>
      </c>
      <c r="I3684" s="54">
        <f t="shared" si="1389"/>
        <v>0.85099999999999998</v>
      </c>
    </row>
    <row r="3685" spans="1:9" x14ac:dyDescent="0.25">
      <c r="A3685" s="54" t="str">
        <f t="shared" si="1365"/>
        <v>BAU, cost</v>
      </c>
      <c r="B3685" s="54">
        <v>4</v>
      </c>
      <c r="C3685" s="54" t="str">
        <f t="shared" ref="C3685:I3685" si="1390">C2839</f>
        <v>Yorkshire and The Humber</v>
      </c>
      <c r="D3685" s="54">
        <f t="shared" si="1390"/>
        <v>7</v>
      </c>
      <c r="E3685" s="54">
        <f t="shared" si="1390"/>
        <v>2018</v>
      </c>
      <c r="F3685" s="54" t="str">
        <f t="shared" si="1390"/>
        <v>Households, optimum sorting</v>
      </c>
      <c r="G3685" s="54">
        <f t="shared" si="1390"/>
        <v>3</v>
      </c>
      <c r="H3685" s="54">
        <f t="shared" si="1390"/>
        <v>0.14900000000000002</v>
      </c>
      <c r="I3685" s="54">
        <f t="shared" si="1390"/>
        <v>0.14900000000000002</v>
      </c>
    </row>
    <row r="3686" spans="1:9" x14ac:dyDescent="0.25">
      <c r="A3686" s="54" t="str">
        <f t="shared" si="1365"/>
        <v>BAU, cost</v>
      </c>
      <c r="B3686" s="54">
        <v>4</v>
      </c>
      <c r="C3686" s="54" t="str">
        <f t="shared" ref="C3686:I3686" si="1391">C2840</f>
        <v>Yorkshire and The Humber</v>
      </c>
      <c r="D3686" s="54">
        <f t="shared" si="1391"/>
        <v>7</v>
      </c>
      <c r="E3686" s="54">
        <f t="shared" si="1391"/>
        <v>2019</v>
      </c>
      <c r="F3686" s="54" t="str">
        <f t="shared" si="1391"/>
        <v>MSW-like C&amp;I, average 2010/11</v>
      </c>
      <c r="G3686" s="54">
        <f t="shared" si="1391"/>
        <v>4</v>
      </c>
      <c r="H3686" s="54">
        <f t="shared" si="1391"/>
        <v>0.78999999999999992</v>
      </c>
      <c r="I3686" s="54">
        <f t="shared" si="1391"/>
        <v>0.78999999999999992</v>
      </c>
    </row>
    <row r="3687" spans="1:9" x14ac:dyDescent="0.25">
      <c r="A3687" s="54" t="str">
        <f t="shared" si="1365"/>
        <v>BAU, cost</v>
      </c>
      <c r="B3687" s="54">
        <v>4</v>
      </c>
      <c r="C3687" s="54" t="str">
        <f t="shared" ref="C3687:I3687" si="1392">C2841</f>
        <v>Yorkshire and The Humber</v>
      </c>
      <c r="D3687" s="54">
        <f t="shared" si="1392"/>
        <v>7</v>
      </c>
      <c r="E3687" s="54">
        <f t="shared" si="1392"/>
        <v>2019</v>
      </c>
      <c r="F3687" s="54" t="str">
        <f t="shared" si="1392"/>
        <v>MSW-like C&amp;I, optimum sorting</v>
      </c>
      <c r="G3687" s="54">
        <f t="shared" si="1392"/>
        <v>5</v>
      </c>
      <c r="H3687" s="54">
        <f t="shared" si="1392"/>
        <v>0.21000000000000002</v>
      </c>
      <c r="I3687" s="54">
        <f t="shared" si="1392"/>
        <v>0.21000000000000002</v>
      </c>
    </row>
    <row r="3688" spans="1:9" x14ac:dyDescent="0.25">
      <c r="A3688" s="54" t="str">
        <f t="shared" si="1365"/>
        <v>BAU, cost</v>
      </c>
      <c r="B3688" s="54">
        <v>4</v>
      </c>
      <c r="C3688" s="54" t="str">
        <f t="shared" ref="C3688:I3688" si="1393">C2842</f>
        <v>Yorkshire and The Humber</v>
      </c>
      <c r="D3688" s="54">
        <f t="shared" si="1393"/>
        <v>7</v>
      </c>
      <c r="E3688" s="54">
        <f t="shared" si="1393"/>
        <v>2019</v>
      </c>
      <c r="F3688" s="54" t="str">
        <f t="shared" si="1393"/>
        <v>Householders, average 2010/11</v>
      </c>
      <c r="G3688" s="54">
        <f t="shared" si="1393"/>
        <v>2</v>
      </c>
      <c r="H3688" s="54">
        <f t="shared" si="1393"/>
        <v>0.81850000000000001</v>
      </c>
      <c r="I3688" s="54">
        <f t="shared" si="1393"/>
        <v>0.81850000000000001</v>
      </c>
    </row>
    <row r="3689" spans="1:9" x14ac:dyDescent="0.25">
      <c r="A3689" s="54" t="str">
        <f t="shared" si="1365"/>
        <v>BAU, cost</v>
      </c>
      <c r="B3689" s="54">
        <v>4</v>
      </c>
      <c r="C3689" s="54" t="str">
        <f t="shared" ref="C3689:I3689" si="1394">C2843</f>
        <v>Yorkshire and The Humber</v>
      </c>
      <c r="D3689" s="54">
        <f t="shared" si="1394"/>
        <v>7</v>
      </c>
      <c r="E3689" s="54">
        <f t="shared" si="1394"/>
        <v>2019</v>
      </c>
      <c r="F3689" s="54" t="str">
        <f t="shared" si="1394"/>
        <v>Households, optimum sorting</v>
      </c>
      <c r="G3689" s="54">
        <f t="shared" si="1394"/>
        <v>3</v>
      </c>
      <c r="H3689" s="54">
        <f t="shared" si="1394"/>
        <v>0.18150000000000002</v>
      </c>
      <c r="I3689" s="54">
        <f t="shared" si="1394"/>
        <v>0.18150000000000002</v>
      </c>
    </row>
    <row r="3690" spans="1:9" x14ac:dyDescent="0.25">
      <c r="A3690" s="54" t="str">
        <f t="shared" si="1365"/>
        <v>BAU, cost</v>
      </c>
      <c r="B3690" s="54">
        <v>4</v>
      </c>
      <c r="C3690" s="54" t="str">
        <f t="shared" ref="C3690:I3690" si="1395">C2844</f>
        <v>Yorkshire and The Humber</v>
      </c>
      <c r="D3690" s="54">
        <f t="shared" si="1395"/>
        <v>7</v>
      </c>
      <c r="E3690" s="54">
        <f t="shared" si="1395"/>
        <v>2020</v>
      </c>
      <c r="F3690" s="54" t="str">
        <f t="shared" si="1395"/>
        <v>MSW-like C&amp;I, average 2010/11</v>
      </c>
      <c r="G3690" s="54">
        <f t="shared" si="1395"/>
        <v>4</v>
      </c>
      <c r="H3690" s="54">
        <f t="shared" si="1395"/>
        <v>0.7579999999999999</v>
      </c>
      <c r="I3690" s="54">
        <f t="shared" si="1395"/>
        <v>0.7579999999999999</v>
      </c>
    </row>
    <row r="3691" spans="1:9" x14ac:dyDescent="0.25">
      <c r="A3691" s="54" t="str">
        <f t="shared" si="1365"/>
        <v>BAU, cost</v>
      </c>
      <c r="B3691" s="54">
        <v>4</v>
      </c>
      <c r="C3691" s="54" t="str">
        <f t="shared" ref="C3691:I3691" si="1396">C2845</f>
        <v>Yorkshire and The Humber</v>
      </c>
      <c r="D3691" s="54">
        <f t="shared" si="1396"/>
        <v>7</v>
      </c>
      <c r="E3691" s="54">
        <f t="shared" si="1396"/>
        <v>2020</v>
      </c>
      <c r="F3691" s="54" t="str">
        <f t="shared" si="1396"/>
        <v>MSW-like C&amp;I, optimum sorting</v>
      </c>
      <c r="G3691" s="54">
        <f t="shared" si="1396"/>
        <v>5</v>
      </c>
      <c r="H3691" s="54">
        <f t="shared" si="1396"/>
        <v>0.24200000000000002</v>
      </c>
      <c r="I3691" s="54">
        <f t="shared" si="1396"/>
        <v>0.24200000000000002</v>
      </c>
    </row>
    <row r="3692" spans="1:9" x14ac:dyDescent="0.25">
      <c r="A3692" s="54" t="str">
        <f t="shared" si="1365"/>
        <v>BAU, cost</v>
      </c>
      <c r="B3692" s="54">
        <v>4</v>
      </c>
      <c r="C3692" s="54" t="str">
        <f t="shared" ref="C3692:I3692" si="1397">C2846</f>
        <v>Yorkshire and The Humber</v>
      </c>
      <c r="D3692" s="54">
        <f t="shared" si="1397"/>
        <v>7</v>
      </c>
      <c r="E3692" s="54">
        <f t="shared" si="1397"/>
        <v>2020</v>
      </c>
      <c r="F3692" s="54" t="str">
        <f t="shared" si="1397"/>
        <v>Householders, average 2010/11</v>
      </c>
      <c r="G3692" s="54">
        <f t="shared" si="1397"/>
        <v>2</v>
      </c>
      <c r="H3692" s="54">
        <f t="shared" si="1397"/>
        <v>0.78600000000000003</v>
      </c>
      <c r="I3692" s="54">
        <f t="shared" si="1397"/>
        <v>0.78600000000000003</v>
      </c>
    </row>
    <row r="3693" spans="1:9" x14ac:dyDescent="0.25">
      <c r="A3693" s="54" t="str">
        <f t="shared" si="1365"/>
        <v>BAU, cost</v>
      </c>
      <c r="B3693" s="54">
        <v>4</v>
      </c>
      <c r="C3693" s="54" t="str">
        <f t="shared" ref="C3693:I3693" si="1398">C2847</f>
        <v>Yorkshire and The Humber</v>
      </c>
      <c r="D3693" s="54">
        <f t="shared" si="1398"/>
        <v>7</v>
      </c>
      <c r="E3693" s="54">
        <f t="shared" si="1398"/>
        <v>2020</v>
      </c>
      <c r="F3693" s="54" t="str">
        <f t="shared" si="1398"/>
        <v>Households, optimum sorting</v>
      </c>
      <c r="G3693" s="54">
        <f t="shared" si="1398"/>
        <v>3</v>
      </c>
      <c r="H3693" s="54">
        <f t="shared" si="1398"/>
        <v>0.21400000000000002</v>
      </c>
      <c r="I3693" s="54">
        <f t="shared" si="1398"/>
        <v>0.21400000000000002</v>
      </c>
    </row>
    <row r="3694" spans="1:9" x14ac:dyDescent="0.25">
      <c r="A3694" s="54" t="str">
        <f t="shared" si="1365"/>
        <v>BAU, cost</v>
      </c>
      <c r="B3694" s="54">
        <v>4</v>
      </c>
      <c r="C3694" s="54" t="str">
        <f t="shared" ref="C3694:I3694" si="1399">C2848</f>
        <v>Yorkshire and The Humber</v>
      </c>
      <c r="D3694" s="54">
        <f t="shared" si="1399"/>
        <v>7</v>
      </c>
      <c r="E3694" s="54">
        <f t="shared" si="1399"/>
        <v>2021</v>
      </c>
      <c r="F3694" s="54" t="str">
        <f t="shared" si="1399"/>
        <v>MSW-like C&amp;I, average 2010/11</v>
      </c>
      <c r="G3694" s="54">
        <f t="shared" si="1399"/>
        <v>4</v>
      </c>
      <c r="H3694" s="54">
        <f t="shared" si="1399"/>
        <v>0.72499999999999998</v>
      </c>
      <c r="I3694" s="54">
        <f t="shared" si="1399"/>
        <v>0.72499999999999998</v>
      </c>
    </row>
    <row r="3695" spans="1:9" x14ac:dyDescent="0.25">
      <c r="A3695" s="54" t="str">
        <f t="shared" si="1365"/>
        <v>BAU, cost</v>
      </c>
      <c r="B3695" s="54">
        <v>4</v>
      </c>
      <c r="C3695" s="54" t="str">
        <f t="shared" ref="C3695:I3695" si="1400">C2849</f>
        <v>Yorkshire and The Humber</v>
      </c>
      <c r="D3695" s="54">
        <f t="shared" si="1400"/>
        <v>7</v>
      </c>
      <c r="E3695" s="54">
        <f t="shared" si="1400"/>
        <v>2021</v>
      </c>
      <c r="F3695" s="54" t="str">
        <f t="shared" si="1400"/>
        <v>MSW-like C&amp;I, optimum sorting</v>
      </c>
      <c r="G3695" s="54">
        <f t="shared" si="1400"/>
        <v>5</v>
      </c>
      <c r="H3695" s="54">
        <f t="shared" si="1400"/>
        <v>0.27500000000000002</v>
      </c>
      <c r="I3695" s="54">
        <f t="shared" si="1400"/>
        <v>0.27500000000000002</v>
      </c>
    </row>
    <row r="3696" spans="1:9" x14ac:dyDescent="0.25">
      <c r="A3696" s="54" t="str">
        <f t="shared" si="1365"/>
        <v>BAU, cost</v>
      </c>
      <c r="B3696" s="54">
        <v>4</v>
      </c>
      <c r="C3696" s="54" t="str">
        <f t="shared" ref="C3696:I3696" si="1401">C2850</f>
        <v>Yorkshire and The Humber</v>
      </c>
      <c r="D3696" s="54">
        <f t="shared" si="1401"/>
        <v>7</v>
      </c>
      <c r="E3696" s="54">
        <f t="shared" si="1401"/>
        <v>2022</v>
      </c>
      <c r="F3696" s="54" t="str">
        <f t="shared" si="1401"/>
        <v>Householders, average 2010/11</v>
      </c>
      <c r="G3696" s="54">
        <f t="shared" si="1401"/>
        <v>2</v>
      </c>
      <c r="H3696" s="54">
        <f t="shared" si="1401"/>
        <v>0.72100000000000009</v>
      </c>
      <c r="I3696" s="54">
        <f t="shared" si="1401"/>
        <v>0.72100000000000009</v>
      </c>
    </row>
    <row r="3697" spans="1:9" x14ac:dyDescent="0.25">
      <c r="A3697" s="54" t="str">
        <f t="shared" si="1365"/>
        <v>BAU, cost</v>
      </c>
      <c r="B3697" s="54">
        <v>4</v>
      </c>
      <c r="C3697" s="54" t="str">
        <f t="shared" ref="C3697:I3697" si="1402">C2851</f>
        <v>Yorkshire and The Humber</v>
      </c>
      <c r="D3697" s="54">
        <f t="shared" si="1402"/>
        <v>7</v>
      </c>
      <c r="E3697" s="54">
        <f t="shared" si="1402"/>
        <v>2022</v>
      </c>
      <c r="F3697" s="54" t="str">
        <f t="shared" si="1402"/>
        <v>Households, optimum sorting</v>
      </c>
      <c r="G3697" s="54">
        <f t="shared" si="1402"/>
        <v>3</v>
      </c>
      <c r="H3697" s="54">
        <f t="shared" si="1402"/>
        <v>0.27900000000000003</v>
      </c>
      <c r="I3697" s="54">
        <f t="shared" si="1402"/>
        <v>0.27900000000000003</v>
      </c>
    </row>
    <row r="3698" spans="1:9" x14ac:dyDescent="0.25">
      <c r="A3698" s="54" t="str">
        <f t="shared" si="1365"/>
        <v>BAU, cost</v>
      </c>
      <c r="B3698" s="54">
        <v>4</v>
      </c>
      <c r="C3698" s="54" t="str">
        <f t="shared" ref="C3698:I3698" si="1403">C2852</f>
        <v>Yorkshire and The Humber</v>
      </c>
      <c r="D3698" s="54">
        <f t="shared" si="1403"/>
        <v>7</v>
      </c>
      <c r="E3698" s="54">
        <f t="shared" si="1403"/>
        <v>2023</v>
      </c>
      <c r="F3698" s="54" t="str">
        <f t="shared" si="1403"/>
        <v>MSW-like C&amp;I, average 2010/12</v>
      </c>
      <c r="G3698" s="54">
        <f t="shared" si="1403"/>
        <v>4</v>
      </c>
      <c r="H3698" s="54">
        <f t="shared" si="1403"/>
        <v>0.66100000000000003</v>
      </c>
      <c r="I3698" s="54">
        <f t="shared" si="1403"/>
        <v>0.66100000000000003</v>
      </c>
    </row>
    <row r="3699" spans="1:9" x14ac:dyDescent="0.25">
      <c r="A3699" s="54" t="str">
        <f t="shared" si="1365"/>
        <v>BAU, cost</v>
      </c>
      <c r="B3699" s="54">
        <v>4</v>
      </c>
      <c r="C3699" s="54" t="str">
        <f t="shared" ref="C3699:I3699" si="1404">C2853</f>
        <v>Yorkshire and The Humber</v>
      </c>
      <c r="D3699" s="54">
        <f t="shared" si="1404"/>
        <v>7</v>
      </c>
      <c r="E3699" s="54">
        <f t="shared" si="1404"/>
        <v>2023</v>
      </c>
      <c r="F3699" s="54" t="str">
        <f t="shared" si="1404"/>
        <v>MSW-like C&amp;I, optimum sorting</v>
      </c>
      <c r="G3699" s="54">
        <f t="shared" si="1404"/>
        <v>5</v>
      </c>
      <c r="H3699" s="54">
        <f t="shared" si="1404"/>
        <v>0.33900000000000002</v>
      </c>
      <c r="I3699" s="54">
        <f t="shared" si="1404"/>
        <v>0.33900000000000002</v>
      </c>
    </row>
    <row r="3700" spans="1:9" x14ac:dyDescent="0.25">
      <c r="A3700" s="54" t="str">
        <f t="shared" si="1365"/>
        <v>BAU, cost</v>
      </c>
      <c r="B3700" s="54">
        <v>4</v>
      </c>
      <c r="C3700" s="54" t="str">
        <f t="shared" ref="C3700:I3700" si="1405">C2854</f>
        <v>Yorkshire and The Humber</v>
      </c>
      <c r="D3700" s="54">
        <f t="shared" si="1405"/>
        <v>7</v>
      </c>
      <c r="E3700" s="54">
        <f t="shared" si="1405"/>
        <v>2024</v>
      </c>
      <c r="F3700" s="54" t="str">
        <f t="shared" si="1405"/>
        <v>Householders, average 2010/11</v>
      </c>
      <c r="G3700" s="54">
        <f t="shared" si="1405"/>
        <v>2</v>
      </c>
      <c r="H3700" s="54">
        <f t="shared" si="1405"/>
        <v>0.65600000000000014</v>
      </c>
      <c r="I3700" s="54">
        <f t="shared" si="1405"/>
        <v>0.65600000000000014</v>
      </c>
    </row>
    <row r="3701" spans="1:9" x14ac:dyDescent="0.25">
      <c r="A3701" s="54" t="str">
        <f t="shared" si="1365"/>
        <v>BAU, cost</v>
      </c>
      <c r="B3701" s="54">
        <v>4</v>
      </c>
      <c r="C3701" s="54" t="str">
        <f t="shared" ref="C3701:I3701" si="1406">C2855</f>
        <v>Yorkshire and The Humber</v>
      </c>
      <c r="D3701" s="54">
        <f t="shared" si="1406"/>
        <v>7</v>
      </c>
      <c r="E3701" s="54">
        <f t="shared" si="1406"/>
        <v>2024</v>
      </c>
      <c r="F3701" s="54" t="str">
        <f t="shared" si="1406"/>
        <v>Households, optimum sorting</v>
      </c>
      <c r="G3701" s="54">
        <f t="shared" si="1406"/>
        <v>3</v>
      </c>
      <c r="H3701" s="54">
        <f t="shared" si="1406"/>
        <v>0.34400000000000003</v>
      </c>
      <c r="I3701" s="54">
        <f t="shared" si="1406"/>
        <v>0.34400000000000003</v>
      </c>
    </row>
    <row r="3702" spans="1:9" x14ac:dyDescent="0.25">
      <c r="A3702" s="54" t="str">
        <f t="shared" si="1365"/>
        <v>BAU, cost</v>
      </c>
      <c r="B3702" s="54">
        <v>4</v>
      </c>
      <c r="C3702" s="54" t="str">
        <f t="shared" ref="C3702:I3702" si="1407">C2856</f>
        <v>Yorkshire and The Humber</v>
      </c>
      <c r="D3702" s="54">
        <f t="shared" si="1407"/>
        <v>7</v>
      </c>
      <c r="E3702" s="54">
        <f t="shared" si="1407"/>
        <v>2025</v>
      </c>
      <c r="F3702" s="54" t="str">
        <f t="shared" si="1407"/>
        <v>MSW-like C&amp;I, average 2010/13</v>
      </c>
      <c r="G3702" s="54">
        <f t="shared" si="1407"/>
        <v>4</v>
      </c>
      <c r="H3702" s="54">
        <f t="shared" si="1407"/>
        <v>0.59699999999999998</v>
      </c>
      <c r="I3702" s="54">
        <f t="shared" si="1407"/>
        <v>0.59699999999999998</v>
      </c>
    </row>
    <row r="3703" spans="1:9" x14ac:dyDescent="0.25">
      <c r="A3703" s="54" t="str">
        <f t="shared" si="1365"/>
        <v>BAU, cost</v>
      </c>
      <c r="B3703" s="54">
        <v>4</v>
      </c>
      <c r="C3703" s="54" t="str">
        <f t="shared" ref="C3703:I3703" si="1408">C2857</f>
        <v>Yorkshire and The Humber</v>
      </c>
      <c r="D3703" s="54">
        <f t="shared" si="1408"/>
        <v>7</v>
      </c>
      <c r="E3703" s="54">
        <f t="shared" si="1408"/>
        <v>2025</v>
      </c>
      <c r="F3703" s="54" t="str">
        <f t="shared" si="1408"/>
        <v>MSW-like C&amp;I, optimum sorting</v>
      </c>
      <c r="G3703" s="54">
        <f t="shared" si="1408"/>
        <v>5</v>
      </c>
      <c r="H3703" s="54">
        <f t="shared" si="1408"/>
        <v>0.40300000000000002</v>
      </c>
      <c r="I3703" s="54">
        <f t="shared" si="1408"/>
        <v>0.40300000000000002</v>
      </c>
    </row>
    <row r="3704" spans="1:9" x14ac:dyDescent="0.25">
      <c r="A3704" s="54" t="str">
        <f t="shared" si="1365"/>
        <v>BAU, cost</v>
      </c>
      <c r="B3704" s="54">
        <v>4</v>
      </c>
      <c r="C3704" s="54" t="str">
        <f t="shared" ref="C3704:I3704" si="1409">C2858</f>
        <v>Yorkshire and The Humber</v>
      </c>
      <c r="D3704" s="54">
        <f t="shared" si="1409"/>
        <v>7</v>
      </c>
      <c r="E3704" s="54">
        <f t="shared" si="1409"/>
        <v>2026</v>
      </c>
      <c r="F3704" s="54" t="str">
        <f t="shared" si="1409"/>
        <v>Householders, average 2010/11</v>
      </c>
      <c r="G3704" s="54">
        <f t="shared" si="1409"/>
        <v>2</v>
      </c>
      <c r="H3704" s="54">
        <f t="shared" si="1409"/>
        <v>0.59100000000000019</v>
      </c>
      <c r="I3704" s="54">
        <f t="shared" si="1409"/>
        <v>0.59100000000000019</v>
      </c>
    </row>
    <row r="3705" spans="1:9" x14ac:dyDescent="0.25">
      <c r="A3705" s="54" t="str">
        <f t="shared" si="1365"/>
        <v>BAU, cost</v>
      </c>
      <c r="B3705" s="54">
        <v>4</v>
      </c>
      <c r="C3705" s="54" t="str">
        <f t="shared" ref="C3705:I3705" si="1410">C2859</f>
        <v>Yorkshire and The Humber</v>
      </c>
      <c r="D3705" s="54">
        <f t="shared" si="1410"/>
        <v>7</v>
      </c>
      <c r="E3705" s="54">
        <f t="shared" si="1410"/>
        <v>2026</v>
      </c>
      <c r="F3705" s="54" t="str">
        <f t="shared" si="1410"/>
        <v>Households, optimum sorting</v>
      </c>
      <c r="G3705" s="54">
        <f t="shared" si="1410"/>
        <v>3</v>
      </c>
      <c r="H3705" s="54">
        <f t="shared" si="1410"/>
        <v>0.40900000000000003</v>
      </c>
      <c r="I3705" s="54">
        <f t="shared" si="1410"/>
        <v>0.40900000000000003</v>
      </c>
    </row>
    <row r="3706" spans="1:9" x14ac:dyDescent="0.25">
      <c r="A3706" s="54" t="str">
        <f t="shared" si="1365"/>
        <v>BAU, cost</v>
      </c>
      <c r="B3706" s="54">
        <v>4</v>
      </c>
      <c r="C3706" s="54" t="str">
        <f t="shared" ref="C3706:I3706" si="1411">C2860</f>
        <v>Yorkshire and The Humber</v>
      </c>
      <c r="D3706" s="54">
        <f t="shared" si="1411"/>
        <v>7</v>
      </c>
      <c r="E3706" s="54">
        <f t="shared" si="1411"/>
        <v>2027</v>
      </c>
      <c r="F3706" s="54" t="str">
        <f t="shared" si="1411"/>
        <v>MSW-like C&amp;I, average 2010/14</v>
      </c>
      <c r="G3706" s="54">
        <f t="shared" si="1411"/>
        <v>4</v>
      </c>
      <c r="H3706" s="54">
        <f t="shared" si="1411"/>
        <v>0.53299999999999992</v>
      </c>
      <c r="I3706" s="54">
        <f t="shared" si="1411"/>
        <v>0.53299999999999992</v>
      </c>
    </row>
    <row r="3707" spans="1:9" x14ac:dyDescent="0.25">
      <c r="A3707" s="54" t="str">
        <f t="shared" si="1365"/>
        <v>BAU, cost</v>
      </c>
      <c r="B3707" s="54">
        <v>4</v>
      </c>
      <c r="C3707" s="54" t="str">
        <f t="shared" ref="C3707:I3707" si="1412">C2861</f>
        <v>Yorkshire and The Humber</v>
      </c>
      <c r="D3707" s="54">
        <f t="shared" si="1412"/>
        <v>7</v>
      </c>
      <c r="E3707" s="54">
        <f t="shared" si="1412"/>
        <v>2027</v>
      </c>
      <c r="F3707" s="54" t="str">
        <f t="shared" si="1412"/>
        <v>MSW-like C&amp;I, optimum sorting</v>
      </c>
      <c r="G3707" s="54">
        <f t="shared" si="1412"/>
        <v>5</v>
      </c>
      <c r="H3707" s="54">
        <f t="shared" si="1412"/>
        <v>0.46700000000000003</v>
      </c>
      <c r="I3707" s="54">
        <f t="shared" si="1412"/>
        <v>0.46700000000000003</v>
      </c>
    </row>
    <row r="3708" spans="1:9" x14ac:dyDescent="0.25">
      <c r="A3708" s="54" t="str">
        <f t="shared" si="1365"/>
        <v>BAU, cost</v>
      </c>
      <c r="B3708" s="54">
        <v>4</v>
      </c>
      <c r="C3708" s="54" t="str">
        <f t="shared" ref="C3708:I3708" si="1413">C2862</f>
        <v>Yorkshire and The Humber</v>
      </c>
      <c r="D3708" s="54">
        <f t="shared" si="1413"/>
        <v>7</v>
      </c>
      <c r="E3708" s="54">
        <f t="shared" si="1413"/>
        <v>2028</v>
      </c>
      <c r="F3708" s="54" t="str">
        <f t="shared" si="1413"/>
        <v>Householders, average 2010/11</v>
      </c>
      <c r="G3708" s="54">
        <f t="shared" si="1413"/>
        <v>2</v>
      </c>
      <c r="H3708" s="54">
        <f t="shared" si="1413"/>
        <v>0.52600000000000025</v>
      </c>
      <c r="I3708" s="54">
        <f t="shared" si="1413"/>
        <v>0.52600000000000025</v>
      </c>
    </row>
    <row r="3709" spans="1:9" x14ac:dyDescent="0.25">
      <c r="A3709" s="54" t="str">
        <f t="shared" si="1365"/>
        <v>BAU, cost</v>
      </c>
      <c r="B3709" s="54">
        <v>4</v>
      </c>
      <c r="C3709" s="54" t="str">
        <f t="shared" ref="C3709:I3709" si="1414">C2863</f>
        <v>Yorkshire and The Humber</v>
      </c>
      <c r="D3709" s="54">
        <f t="shared" si="1414"/>
        <v>7</v>
      </c>
      <c r="E3709" s="54">
        <f t="shared" si="1414"/>
        <v>2028</v>
      </c>
      <c r="F3709" s="54" t="str">
        <f t="shared" si="1414"/>
        <v>Households, optimum sorting</v>
      </c>
      <c r="G3709" s="54">
        <f t="shared" si="1414"/>
        <v>3</v>
      </c>
      <c r="H3709" s="54">
        <f t="shared" si="1414"/>
        <v>0.47400000000000003</v>
      </c>
      <c r="I3709" s="54">
        <f t="shared" si="1414"/>
        <v>0.47400000000000003</v>
      </c>
    </row>
    <row r="3710" spans="1:9" x14ac:dyDescent="0.25">
      <c r="A3710" s="54" t="str">
        <f t="shared" si="1365"/>
        <v>BAU, cost</v>
      </c>
      <c r="B3710" s="54">
        <v>4</v>
      </c>
      <c r="C3710" s="54" t="str">
        <f t="shared" ref="C3710:I3710" si="1415">C2864</f>
        <v>Yorkshire and The Humber</v>
      </c>
      <c r="D3710" s="54">
        <f t="shared" si="1415"/>
        <v>7</v>
      </c>
      <c r="E3710" s="54">
        <f t="shared" si="1415"/>
        <v>2029</v>
      </c>
      <c r="F3710" s="54" t="str">
        <f t="shared" si="1415"/>
        <v>MSW-like C&amp;I, average 2010/15</v>
      </c>
      <c r="G3710" s="54">
        <f t="shared" si="1415"/>
        <v>4</v>
      </c>
      <c r="H3710" s="54">
        <f t="shared" si="1415"/>
        <v>0.46899999999999992</v>
      </c>
      <c r="I3710" s="54">
        <f t="shared" si="1415"/>
        <v>0.46899999999999992</v>
      </c>
    </row>
    <row r="3711" spans="1:9" x14ac:dyDescent="0.25">
      <c r="A3711" s="54" t="str">
        <f t="shared" si="1365"/>
        <v>BAU, cost</v>
      </c>
      <c r="B3711" s="54">
        <v>4</v>
      </c>
      <c r="C3711" s="54" t="str">
        <f t="shared" ref="C3711:I3711" si="1416">C2865</f>
        <v>Yorkshire and The Humber</v>
      </c>
      <c r="D3711" s="54">
        <f t="shared" si="1416"/>
        <v>7</v>
      </c>
      <c r="E3711" s="54">
        <f t="shared" si="1416"/>
        <v>2029</v>
      </c>
      <c r="F3711" s="54" t="str">
        <f t="shared" si="1416"/>
        <v>MSW-like C&amp;I, optimum sorting</v>
      </c>
      <c r="G3711" s="54">
        <f t="shared" si="1416"/>
        <v>5</v>
      </c>
      <c r="H3711" s="54">
        <f t="shared" si="1416"/>
        <v>0.53100000000000003</v>
      </c>
      <c r="I3711" s="54">
        <f t="shared" si="1416"/>
        <v>0.53100000000000003</v>
      </c>
    </row>
    <row r="3712" spans="1:9" x14ac:dyDescent="0.25">
      <c r="A3712" s="54" t="str">
        <f t="shared" si="1365"/>
        <v>BAU, cost</v>
      </c>
      <c r="B3712" s="54">
        <v>4</v>
      </c>
      <c r="C3712" s="54" t="str">
        <f t="shared" ref="C3712:I3712" si="1417">C2866</f>
        <v>Yorkshire and The Humber</v>
      </c>
      <c r="D3712" s="54">
        <f t="shared" si="1417"/>
        <v>7</v>
      </c>
      <c r="E3712" s="54">
        <f t="shared" si="1417"/>
        <v>2030</v>
      </c>
      <c r="F3712" s="54" t="str">
        <f t="shared" si="1417"/>
        <v>Householders, average 2010/11</v>
      </c>
      <c r="G3712" s="54">
        <f t="shared" si="1417"/>
        <v>2</v>
      </c>
      <c r="H3712" s="54">
        <f t="shared" si="1417"/>
        <v>0.46100000000000024</v>
      </c>
      <c r="I3712" s="54">
        <f t="shared" si="1417"/>
        <v>0.46100000000000024</v>
      </c>
    </row>
    <row r="3713" spans="1:9" x14ac:dyDescent="0.25">
      <c r="A3713" s="54" t="str">
        <f t="shared" si="1365"/>
        <v>BAU, cost</v>
      </c>
      <c r="B3713" s="54">
        <v>4</v>
      </c>
      <c r="C3713" s="54" t="str">
        <f t="shared" ref="C3713:I3713" si="1418">C2867</f>
        <v>Yorkshire and The Humber</v>
      </c>
      <c r="D3713" s="54">
        <f t="shared" si="1418"/>
        <v>7</v>
      </c>
      <c r="E3713" s="54">
        <f t="shared" si="1418"/>
        <v>2030</v>
      </c>
      <c r="F3713" s="54" t="str">
        <f t="shared" si="1418"/>
        <v>Households, optimum sorting</v>
      </c>
      <c r="G3713" s="54">
        <f t="shared" si="1418"/>
        <v>3</v>
      </c>
      <c r="H3713" s="54">
        <f t="shared" si="1418"/>
        <v>0.53900000000000003</v>
      </c>
      <c r="I3713" s="54">
        <f t="shared" si="1418"/>
        <v>0.53900000000000003</v>
      </c>
    </row>
    <row r="3714" spans="1:9" x14ac:dyDescent="0.25">
      <c r="A3714" s="54" t="str">
        <f t="shared" si="1365"/>
        <v>BAU, cost</v>
      </c>
      <c r="B3714" s="54">
        <v>4</v>
      </c>
      <c r="C3714" s="54" t="str">
        <f t="shared" ref="C3714:I3714" si="1419">C2868</f>
        <v>Yorkshire and The Humber</v>
      </c>
      <c r="D3714" s="54">
        <f t="shared" si="1419"/>
        <v>7</v>
      </c>
      <c r="E3714" s="54">
        <f t="shared" si="1419"/>
        <v>2031</v>
      </c>
      <c r="F3714" s="54" t="str">
        <f t="shared" si="1419"/>
        <v>MSW-like C&amp;I, average 2010/16</v>
      </c>
      <c r="G3714" s="54">
        <f t="shared" si="1419"/>
        <v>4</v>
      </c>
      <c r="H3714" s="54">
        <f t="shared" si="1419"/>
        <v>0.40499999999999992</v>
      </c>
      <c r="I3714" s="54">
        <f t="shared" si="1419"/>
        <v>0.40499999999999992</v>
      </c>
    </row>
    <row r="3715" spans="1:9" x14ac:dyDescent="0.25">
      <c r="A3715" s="54" t="str">
        <f t="shared" si="1365"/>
        <v>BAU, cost</v>
      </c>
      <c r="B3715" s="54">
        <v>4</v>
      </c>
      <c r="C3715" s="54" t="str">
        <f t="shared" ref="C3715:I3715" si="1420">C2869</f>
        <v>Yorkshire and The Humber</v>
      </c>
      <c r="D3715" s="54">
        <f t="shared" si="1420"/>
        <v>7</v>
      </c>
      <c r="E3715" s="54">
        <f t="shared" si="1420"/>
        <v>2031</v>
      </c>
      <c r="F3715" s="54" t="str">
        <f t="shared" si="1420"/>
        <v>MSW-like C&amp;I, optimum sorting</v>
      </c>
      <c r="G3715" s="54">
        <f t="shared" si="1420"/>
        <v>5</v>
      </c>
      <c r="H3715" s="54">
        <f t="shared" si="1420"/>
        <v>0.59499999999999997</v>
      </c>
      <c r="I3715" s="54">
        <f t="shared" si="1420"/>
        <v>0.59499999999999997</v>
      </c>
    </row>
    <row r="3716" spans="1:9" x14ac:dyDescent="0.25">
      <c r="A3716" s="54" t="str">
        <f t="shared" si="1365"/>
        <v>BAU, cost</v>
      </c>
      <c r="B3716" s="54">
        <v>4</v>
      </c>
      <c r="C3716" s="54" t="str">
        <f t="shared" ref="C3716:I3716" si="1421">C2870</f>
        <v>Yorkshire and The Humber</v>
      </c>
      <c r="D3716" s="54">
        <f t="shared" si="1421"/>
        <v>7</v>
      </c>
      <c r="E3716" s="54">
        <f t="shared" si="1421"/>
        <v>2032</v>
      </c>
      <c r="F3716" s="54" t="str">
        <f t="shared" si="1421"/>
        <v>Householders, average 2010/11</v>
      </c>
      <c r="G3716" s="54">
        <f t="shared" si="1421"/>
        <v>2</v>
      </c>
      <c r="H3716" s="54">
        <f t="shared" si="1421"/>
        <v>0.39600000000000024</v>
      </c>
      <c r="I3716" s="54">
        <f t="shared" si="1421"/>
        <v>0.39600000000000024</v>
      </c>
    </row>
    <row r="3717" spans="1:9" x14ac:dyDescent="0.25">
      <c r="A3717" s="54" t="str">
        <f t="shared" si="1365"/>
        <v>BAU, cost</v>
      </c>
      <c r="B3717" s="54">
        <v>4</v>
      </c>
      <c r="C3717" s="54" t="str">
        <f t="shared" ref="C3717:I3717" si="1422">C2871</f>
        <v>Yorkshire and The Humber</v>
      </c>
      <c r="D3717" s="54">
        <f t="shared" si="1422"/>
        <v>7</v>
      </c>
      <c r="E3717" s="54">
        <f t="shared" si="1422"/>
        <v>2032</v>
      </c>
      <c r="F3717" s="54" t="str">
        <f t="shared" si="1422"/>
        <v>Households, optimum sorting</v>
      </c>
      <c r="G3717" s="54">
        <f t="shared" si="1422"/>
        <v>3</v>
      </c>
      <c r="H3717" s="54">
        <f t="shared" si="1422"/>
        <v>0.60400000000000009</v>
      </c>
      <c r="I3717" s="54">
        <f t="shared" si="1422"/>
        <v>0.60400000000000009</v>
      </c>
    </row>
    <row r="3718" spans="1:9" x14ac:dyDescent="0.25">
      <c r="A3718" s="54" t="str">
        <f t="shared" si="1365"/>
        <v>BAU, cost</v>
      </c>
      <c r="B3718" s="54">
        <v>4</v>
      </c>
      <c r="C3718" s="54" t="str">
        <f t="shared" ref="C3718:I3718" si="1423">C2872</f>
        <v>Yorkshire and The Humber</v>
      </c>
      <c r="D3718" s="54">
        <f t="shared" si="1423"/>
        <v>7</v>
      </c>
      <c r="E3718" s="54">
        <f t="shared" si="1423"/>
        <v>2033</v>
      </c>
      <c r="F3718" s="54" t="str">
        <f t="shared" si="1423"/>
        <v>MSW-like C&amp;I, average 2010/17</v>
      </c>
      <c r="G3718" s="54">
        <f t="shared" si="1423"/>
        <v>4</v>
      </c>
      <c r="H3718" s="54">
        <f t="shared" si="1423"/>
        <v>0.34099999999999991</v>
      </c>
      <c r="I3718" s="54">
        <f t="shared" si="1423"/>
        <v>0.34099999999999991</v>
      </c>
    </row>
    <row r="3719" spans="1:9" x14ac:dyDescent="0.25">
      <c r="A3719" s="54" t="str">
        <f t="shared" si="1365"/>
        <v>BAU, cost</v>
      </c>
      <c r="B3719" s="54">
        <v>4</v>
      </c>
      <c r="C3719" s="54" t="str">
        <f t="shared" ref="C3719:I3719" si="1424">C2873</f>
        <v>Yorkshire and The Humber</v>
      </c>
      <c r="D3719" s="54">
        <f t="shared" si="1424"/>
        <v>7</v>
      </c>
      <c r="E3719" s="54">
        <f t="shared" si="1424"/>
        <v>2033</v>
      </c>
      <c r="F3719" s="54" t="str">
        <f t="shared" si="1424"/>
        <v>MSW-like C&amp;I, optimum sorting</v>
      </c>
      <c r="G3719" s="54">
        <f t="shared" si="1424"/>
        <v>5</v>
      </c>
      <c r="H3719" s="54">
        <f t="shared" si="1424"/>
        <v>0.65900000000000003</v>
      </c>
      <c r="I3719" s="54">
        <f t="shared" si="1424"/>
        <v>0.65900000000000003</v>
      </c>
    </row>
    <row r="3720" spans="1:9" x14ac:dyDescent="0.25">
      <c r="A3720" s="54" t="str">
        <f t="shared" si="1365"/>
        <v>BAU, cost</v>
      </c>
      <c r="B3720" s="54">
        <v>4</v>
      </c>
      <c r="C3720" s="54" t="str">
        <f t="shared" ref="C3720:I3720" si="1425">C2874</f>
        <v>Yorkshire and The Humber</v>
      </c>
      <c r="D3720" s="54">
        <f t="shared" si="1425"/>
        <v>7</v>
      </c>
      <c r="E3720" s="54">
        <f t="shared" si="1425"/>
        <v>2034</v>
      </c>
      <c r="F3720" s="54" t="str">
        <f t="shared" si="1425"/>
        <v>Householders, average 2010/11</v>
      </c>
      <c r="G3720" s="54">
        <f t="shared" si="1425"/>
        <v>2</v>
      </c>
      <c r="H3720" s="54">
        <f t="shared" si="1425"/>
        <v>0.33100000000000024</v>
      </c>
      <c r="I3720" s="54">
        <f t="shared" si="1425"/>
        <v>0.33100000000000024</v>
      </c>
    </row>
    <row r="3721" spans="1:9" x14ac:dyDescent="0.25">
      <c r="A3721" s="54" t="str">
        <f t="shared" si="1365"/>
        <v>BAU, cost</v>
      </c>
      <c r="B3721" s="54">
        <v>4</v>
      </c>
      <c r="C3721" s="54" t="str">
        <f t="shared" ref="C3721:I3721" si="1426">C2875</f>
        <v>Yorkshire and The Humber</v>
      </c>
      <c r="D3721" s="54">
        <f t="shared" si="1426"/>
        <v>7</v>
      </c>
      <c r="E3721" s="54">
        <f t="shared" si="1426"/>
        <v>2034</v>
      </c>
      <c r="F3721" s="54" t="str">
        <f t="shared" si="1426"/>
        <v>Households, optimum sorting</v>
      </c>
      <c r="G3721" s="54">
        <f t="shared" si="1426"/>
        <v>3</v>
      </c>
      <c r="H3721" s="54">
        <f t="shared" si="1426"/>
        <v>0.66900000000000004</v>
      </c>
      <c r="I3721" s="54">
        <f t="shared" si="1426"/>
        <v>0.66900000000000004</v>
      </c>
    </row>
    <row r="3722" spans="1:9" x14ac:dyDescent="0.25">
      <c r="A3722" s="54" t="str">
        <f t="shared" si="1365"/>
        <v>BAU, cost</v>
      </c>
      <c r="B3722" s="54">
        <v>4</v>
      </c>
      <c r="C3722" s="54" t="str">
        <f t="shared" ref="C3722:I3722" si="1427">C2876</f>
        <v>Yorkshire and The Humber</v>
      </c>
      <c r="D3722" s="54">
        <f t="shared" si="1427"/>
        <v>7</v>
      </c>
      <c r="E3722" s="54">
        <f t="shared" si="1427"/>
        <v>2035</v>
      </c>
      <c r="F3722" s="54" t="str">
        <f t="shared" si="1427"/>
        <v>MSW-like C&amp;I, average 2010/18</v>
      </c>
      <c r="G3722" s="54">
        <f t="shared" si="1427"/>
        <v>4</v>
      </c>
      <c r="H3722" s="54">
        <f t="shared" si="1427"/>
        <v>0.27699999999999991</v>
      </c>
      <c r="I3722" s="54">
        <f t="shared" si="1427"/>
        <v>0.27699999999999991</v>
      </c>
    </row>
    <row r="3723" spans="1:9" x14ac:dyDescent="0.25">
      <c r="A3723" s="54" t="str">
        <f t="shared" si="1365"/>
        <v>BAU, cost</v>
      </c>
      <c r="B3723" s="54">
        <v>4</v>
      </c>
      <c r="C3723" s="54" t="str">
        <f t="shared" ref="C3723:I3723" si="1428">C2877</f>
        <v>Yorkshire and The Humber</v>
      </c>
      <c r="D3723" s="54">
        <f t="shared" si="1428"/>
        <v>7</v>
      </c>
      <c r="E3723" s="54">
        <f t="shared" si="1428"/>
        <v>2035</v>
      </c>
      <c r="F3723" s="54" t="str">
        <f t="shared" si="1428"/>
        <v>MSW-like C&amp;I, optimum sorting</v>
      </c>
      <c r="G3723" s="54">
        <f t="shared" si="1428"/>
        <v>5</v>
      </c>
      <c r="H3723" s="54">
        <f t="shared" si="1428"/>
        <v>0.72300000000000009</v>
      </c>
      <c r="I3723" s="54">
        <f t="shared" si="1428"/>
        <v>0.72300000000000009</v>
      </c>
    </row>
    <row r="3724" spans="1:9" x14ac:dyDescent="0.25">
      <c r="A3724" s="54" t="str">
        <f t="shared" si="1365"/>
        <v>BAU, cost</v>
      </c>
      <c r="B3724" s="54">
        <v>4</v>
      </c>
      <c r="C3724" s="54" t="str">
        <f t="shared" ref="C3724:I3724" si="1429">C2878</f>
        <v>Yorkshire and The Humber</v>
      </c>
      <c r="D3724" s="54">
        <f t="shared" si="1429"/>
        <v>7</v>
      </c>
      <c r="E3724" s="54">
        <f t="shared" si="1429"/>
        <v>2036</v>
      </c>
      <c r="F3724" s="54" t="str">
        <f t="shared" si="1429"/>
        <v>Householders, average 2010/11</v>
      </c>
      <c r="G3724" s="54">
        <f t="shared" si="1429"/>
        <v>2</v>
      </c>
      <c r="H3724" s="54">
        <f t="shared" si="1429"/>
        <v>0.26600000000000024</v>
      </c>
      <c r="I3724" s="54">
        <f t="shared" si="1429"/>
        <v>0.26600000000000024</v>
      </c>
    </row>
    <row r="3725" spans="1:9" x14ac:dyDescent="0.25">
      <c r="A3725" s="54" t="str">
        <f t="shared" ref="A3725:A3788" si="1430">A2879</f>
        <v>BAU, cost</v>
      </c>
      <c r="B3725" s="54">
        <v>4</v>
      </c>
      <c r="C3725" s="54" t="str">
        <f t="shared" ref="C3725:I3725" si="1431">C2879</f>
        <v>Yorkshire and The Humber</v>
      </c>
      <c r="D3725" s="54">
        <f t="shared" si="1431"/>
        <v>7</v>
      </c>
      <c r="E3725" s="54">
        <f t="shared" si="1431"/>
        <v>2036</v>
      </c>
      <c r="F3725" s="54" t="str">
        <f t="shared" si="1431"/>
        <v>Households, optimum sorting</v>
      </c>
      <c r="G3725" s="54">
        <f t="shared" si="1431"/>
        <v>3</v>
      </c>
      <c r="H3725" s="54">
        <f t="shared" si="1431"/>
        <v>0.73399999999999999</v>
      </c>
      <c r="I3725" s="54">
        <f t="shared" si="1431"/>
        <v>0.73399999999999999</v>
      </c>
    </row>
    <row r="3726" spans="1:9" x14ac:dyDescent="0.25">
      <c r="A3726" s="54" t="str">
        <f t="shared" si="1430"/>
        <v>BAU, cost</v>
      </c>
      <c r="B3726" s="54">
        <v>4</v>
      </c>
      <c r="C3726" s="54" t="str">
        <f t="shared" ref="C3726:I3726" si="1432">C2880</f>
        <v>Yorkshire and The Humber</v>
      </c>
      <c r="D3726" s="54">
        <f t="shared" si="1432"/>
        <v>7</v>
      </c>
      <c r="E3726" s="54">
        <f t="shared" si="1432"/>
        <v>2037</v>
      </c>
      <c r="F3726" s="54" t="str">
        <f t="shared" si="1432"/>
        <v>MSW-like C&amp;I, average 2010/19</v>
      </c>
      <c r="G3726" s="54">
        <f t="shared" si="1432"/>
        <v>4</v>
      </c>
      <c r="H3726" s="54">
        <f t="shared" si="1432"/>
        <v>0.21299999999999991</v>
      </c>
      <c r="I3726" s="54">
        <f t="shared" si="1432"/>
        <v>0.21299999999999991</v>
      </c>
    </row>
    <row r="3727" spans="1:9" x14ac:dyDescent="0.25">
      <c r="A3727" s="54" t="str">
        <f t="shared" si="1430"/>
        <v>BAU, cost</v>
      </c>
      <c r="B3727" s="54">
        <v>4</v>
      </c>
      <c r="C3727" s="54" t="str">
        <f t="shared" ref="C3727:I3727" si="1433">C2881</f>
        <v>Yorkshire and The Humber</v>
      </c>
      <c r="D3727" s="54">
        <f t="shared" si="1433"/>
        <v>7</v>
      </c>
      <c r="E3727" s="54">
        <f t="shared" si="1433"/>
        <v>2037</v>
      </c>
      <c r="F3727" s="54" t="str">
        <f t="shared" si="1433"/>
        <v>MSW-like C&amp;I, optimum sorting</v>
      </c>
      <c r="G3727" s="54">
        <f t="shared" si="1433"/>
        <v>5</v>
      </c>
      <c r="H3727" s="54">
        <f t="shared" si="1433"/>
        <v>0.78700000000000014</v>
      </c>
      <c r="I3727" s="54">
        <f t="shared" si="1433"/>
        <v>0.78700000000000014</v>
      </c>
    </row>
    <row r="3728" spans="1:9" x14ac:dyDescent="0.25">
      <c r="A3728" s="54" t="str">
        <f t="shared" si="1430"/>
        <v>BAU, cost</v>
      </c>
      <c r="B3728" s="54">
        <v>4</v>
      </c>
      <c r="C3728" s="54" t="str">
        <f t="shared" ref="C3728:I3728" si="1434">C2882</f>
        <v>Yorkshire and The Humber</v>
      </c>
      <c r="D3728" s="54">
        <f t="shared" si="1434"/>
        <v>7</v>
      </c>
      <c r="E3728" s="54">
        <f t="shared" si="1434"/>
        <v>2038</v>
      </c>
      <c r="F3728" s="54" t="str">
        <f t="shared" si="1434"/>
        <v>Householders, average 2010/11</v>
      </c>
      <c r="G3728" s="54">
        <f t="shared" si="1434"/>
        <v>2</v>
      </c>
      <c r="H3728" s="54">
        <f t="shared" si="1434"/>
        <v>0.20100000000000023</v>
      </c>
      <c r="I3728" s="54">
        <f t="shared" si="1434"/>
        <v>0.20100000000000023</v>
      </c>
    </row>
    <row r="3729" spans="1:9" x14ac:dyDescent="0.25">
      <c r="A3729" s="54" t="str">
        <f t="shared" si="1430"/>
        <v>BAU, cost</v>
      </c>
      <c r="B3729" s="54">
        <v>4</v>
      </c>
      <c r="C3729" s="54" t="str">
        <f t="shared" ref="C3729:I3729" si="1435">C2883</f>
        <v>Yorkshire and The Humber</v>
      </c>
      <c r="D3729" s="54">
        <f t="shared" si="1435"/>
        <v>7</v>
      </c>
      <c r="E3729" s="54">
        <f t="shared" si="1435"/>
        <v>2038</v>
      </c>
      <c r="F3729" s="54" t="str">
        <f t="shared" si="1435"/>
        <v>Households, optimum sorting</v>
      </c>
      <c r="G3729" s="54">
        <f t="shared" si="1435"/>
        <v>3</v>
      </c>
      <c r="H3729" s="54">
        <f t="shared" si="1435"/>
        <v>0.79899999999999993</v>
      </c>
      <c r="I3729" s="54">
        <f t="shared" si="1435"/>
        <v>0.79899999999999993</v>
      </c>
    </row>
    <row r="3730" spans="1:9" x14ac:dyDescent="0.25">
      <c r="A3730" s="54" t="str">
        <f t="shared" si="1430"/>
        <v>BAU, cost</v>
      </c>
      <c r="B3730" s="54">
        <v>4</v>
      </c>
      <c r="C3730" s="54" t="str">
        <f t="shared" ref="C3730:I3730" si="1436">C2884</f>
        <v>Yorkshire and The Humber</v>
      </c>
      <c r="D3730" s="54">
        <f t="shared" si="1436"/>
        <v>7</v>
      </c>
      <c r="E3730" s="54">
        <f t="shared" si="1436"/>
        <v>2039</v>
      </c>
      <c r="F3730" s="54" t="str">
        <f t="shared" si="1436"/>
        <v>MSW-like C&amp;I, average 2010/20</v>
      </c>
      <c r="G3730" s="54">
        <f t="shared" si="1436"/>
        <v>4</v>
      </c>
      <c r="H3730" s="54">
        <f t="shared" si="1436"/>
        <v>0.14899999999999991</v>
      </c>
      <c r="I3730" s="54">
        <f t="shared" si="1436"/>
        <v>0.14899999999999991</v>
      </c>
    </row>
    <row r="3731" spans="1:9" x14ac:dyDescent="0.25">
      <c r="A3731" s="54" t="str">
        <f t="shared" si="1430"/>
        <v>BAU, cost</v>
      </c>
      <c r="B3731" s="54">
        <v>4</v>
      </c>
      <c r="C3731" s="54" t="str">
        <f t="shared" ref="C3731:I3731" si="1437">C2885</f>
        <v>Yorkshire and The Humber</v>
      </c>
      <c r="D3731" s="54">
        <f t="shared" si="1437"/>
        <v>7</v>
      </c>
      <c r="E3731" s="54">
        <f t="shared" si="1437"/>
        <v>2039</v>
      </c>
      <c r="F3731" s="54" t="str">
        <f t="shared" si="1437"/>
        <v>MSW-like C&amp;I, optimum sorting</v>
      </c>
      <c r="G3731" s="54">
        <f t="shared" si="1437"/>
        <v>5</v>
      </c>
      <c r="H3731" s="54">
        <f t="shared" si="1437"/>
        <v>0.8510000000000002</v>
      </c>
      <c r="I3731" s="54">
        <f t="shared" si="1437"/>
        <v>0.8510000000000002</v>
      </c>
    </row>
    <row r="3732" spans="1:9" x14ac:dyDescent="0.25">
      <c r="A3732" s="54" t="str">
        <f t="shared" si="1430"/>
        <v>BAU, cost</v>
      </c>
      <c r="B3732" s="54">
        <v>4</v>
      </c>
      <c r="C3732" s="54" t="str">
        <f t="shared" ref="C3732:I3732" si="1438">C2886</f>
        <v>Yorkshire and The Humber</v>
      </c>
      <c r="D3732" s="54">
        <f t="shared" si="1438"/>
        <v>7</v>
      </c>
      <c r="E3732" s="54">
        <f t="shared" si="1438"/>
        <v>2040</v>
      </c>
      <c r="F3732" s="54" t="str">
        <f t="shared" si="1438"/>
        <v>Householders, average 2010/11</v>
      </c>
      <c r="G3732" s="54">
        <f t="shared" si="1438"/>
        <v>2</v>
      </c>
      <c r="H3732" s="54">
        <f t="shared" si="1438"/>
        <v>0.13600000000000023</v>
      </c>
      <c r="I3732" s="54">
        <f t="shared" si="1438"/>
        <v>0.13600000000000023</v>
      </c>
    </row>
    <row r="3733" spans="1:9" x14ac:dyDescent="0.25">
      <c r="A3733" s="54" t="str">
        <f t="shared" si="1430"/>
        <v>BAU, cost</v>
      </c>
      <c r="B3733" s="54">
        <v>4</v>
      </c>
      <c r="C3733" s="54" t="str">
        <f t="shared" ref="C3733:I3733" si="1439">C2887</f>
        <v>Yorkshire and The Humber</v>
      </c>
      <c r="D3733" s="54">
        <f t="shared" si="1439"/>
        <v>7</v>
      </c>
      <c r="E3733" s="54">
        <f t="shared" si="1439"/>
        <v>2040</v>
      </c>
      <c r="F3733" s="54" t="str">
        <f t="shared" si="1439"/>
        <v>Households, optimum sorting</v>
      </c>
      <c r="G3733" s="54">
        <f t="shared" si="1439"/>
        <v>3</v>
      </c>
      <c r="H3733" s="54">
        <f t="shared" si="1439"/>
        <v>0.86399999999999988</v>
      </c>
      <c r="I3733" s="54">
        <f t="shared" si="1439"/>
        <v>0.86399999999999988</v>
      </c>
    </row>
    <row r="3734" spans="1:9" x14ac:dyDescent="0.25">
      <c r="A3734" s="54" t="str">
        <f t="shared" si="1430"/>
        <v>BAU, cost</v>
      </c>
      <c r="B3734" s="54">
        <v>4</v>
      </c>
      <c r="C3734" s="54" t="str">
        <f t="shared" ref="C3734:I3734" si="1440">C2888</f>
        <v>Yorkshire and The Humber</v>
      </c>
      <c r="D3734" s="54">
        <f t="shared" si="1440"/>
        <v>7</v>
      </c>
      <c r="E3734" s="54">
        <f t="shared" si="1440"/>
        <v>2041</v>
      </c>
      <c r="F3734" s="54" t="str">
        <f t="shared" si="1440"/>
        <v>MSW-like C&amp;I, average 2010/21</v>
      </c>
      <c r="G3734" s="54">
        <f t="shared" si="1440"/>
        <v>4</v>
      </c>
      <c r="H3734" s="54">
        <f t="shared" si="1440"/>
        <v>8.4999999999999909E-2</v>
      </c>
      <c r="I3734" s="54">
        <f t="shared" si="1440"/>
        <v>8.4999999999999909E-2</v>
      </c>
    </row>
    <row r="3735" spans="1:9" x14ac:dyDescent="0.25">
      <c r="A3735" s="54" t="str">
        <f t="shared" si="1430"/>
        <v>BAU, cost</v>
      </c>
      <c r="B3735" s="54">
        <v>4</v>
      </c>
      <c r="C3735" s="54" t="str">
        <f t="shared" ref="C3735:I3735" si="1441">C2889</f>
        <v>Yorkshire and The Humber</v>
      </c>
      <c r="D3735" s="54">
        <f t="shared" si="1441"/>
        <v>7</v>
      </c>
      <c r="E3735" s="54">
        <f t="shared" si="1441"/>
        <v>2041</v>
      </c>
      <c r="F3735" s="54" t="str">
        <f t="shared" si="1441"/>
        <v>MSW-like C&amp;I, optimum sorting</v>
      </c>
      <c r="G3735" s="54">
        <f t="shared" si="1441"/>
        <v>5</v>
      </c>
      <c r="H3735" s="54">
        <f t="shared" si="1441"/>
        <v>0.91500000000000026</v>
      </c>
      <c r="I3735" s="54">
        <f t="shared" si="1441"/>
        <v>0.91500000000000026</v>
      </c>
    </row>
    <row r="3736" spans="1:9" x14ac:dyDescent="0.25">
      <c r="A3736" s="54" t="str">
        <f t="shared" si="1430"/>
        <v>BAU, cost</v>
      </c>
      <c r="B3736" s="54">
        <v>4</v>
      </c>
      <c r="C3736" s="54" t="str">
        <f t="shared" ref="C3736:I3736" si="1442">C2890</f>
        <v>North West</v>
      </c>
      <c r="D3736" s="54">
        <f t="shared" si="1442"/>
        <v>8</v>
      </c>
      <c r="E3736" s="54">
        <f t="shared" si="1442"/>
        <v>2010</v>
      </c>
      <c r="F3736" s="54" t="str">
        <f t="shared" si="1442"/>
        <v>Householders, average 2006/07</v>
      </c>
      <c r="G3736" s="54">
        <f t="shared" si="1442"/>
        <v>1</v>
      </c>
      <c r="H3736" s="54">
        <f t="shared" si="1442"/>
        <v>0.15</v>
      </c>
      <c r="I3736" s="54">
        <f t="shared" si="1442"/>
        <v>0.15</v>
      </c>
    </row>
    <row r="3737" spans="1:9" x14ac:dyDescent="0.25">
      <c r="A3737" s="54" t="str">
        <f t="shared" si="1430"/>
        <v>BAU, cost</v>
      </c>
      <c r="B3737" s="54">
        <v>4</v>
      </c>
      <c r="C3737" s="54" t="str">
        <f t="shared" ref="C3737:I3737" si="1443">C2891</f>
        <v>North West</v>
      </c>
      <c r="D3737" s="54">
        <f t="shared" si="1443"/>
        <v>8</v>
      </c>
      <c r="E3737" s="54">
        <f t="shared" si="1443"/>
        <v>2010</v>
      </c>
      <c r="F3737" s="54" t="str">
        <f t="shared" si="1443"/>
        <v>Householders, average 2010/11</v>
      </c>
      <c r="G3737" s="54">
        <f t="shared" si="1443"/>
        <v>2</v>
      </c>
      <c r="H3737" s="54">
        <f t="shared" si="1443"/>
        <v>0.85</v>
      </c>
      <c r="I3737" s="54">
        <f t="shared" si="1443"/>
        <v>0.85</v>
      </c>
    </row>
    <row r="3738" spans="1:9" x14ac:dyDescent="0.25">
      <c r="A3738" s="54" t="str">
        <f t="shared" si="1430"/>
        <v>BAU, cost</v>
      </c>
      <c r="B3738" s="54">
        <v>4</v>
      </c>
      <c r="C3738" s="54" t="str">
        <f t="shared" ref="C3738:I3738" si="1444">C2892</f>
        <v>North West</v>
      </c>
      <c r="D3738" s="54">
        <f t="shared" si="1444"/>
        <v>8</v>
      </c>
      <c r="E3738" s="54">
        <f t="shared" si="1444"/>
        <v>2010</v>
      </c>
      <c r="F3738" s="54" t="str">
        <f t="shared" si="1444"/>
        <v>MSW-like C&amp;I, average 2010/11</v>
      </c>
      <c r="G3738" s="54">
        <f t="shared" si="1444"/>
        <v>4</v>
      </c>
      <c r="H3738" s="54">
        <f t="shared" si="1444"/>
        <v>1</v>
      </c>
      <c r="I3738" s="54">
        <f t="shared" si="1444"/>
        <v>1</v>
      </c>
    </row>
    <row r="3739" spans="1:9" x14ac:dyDescent="0.25">
      <c r="A3739" s="54" t="str">
        <f t="shared" si="1430"/>
        <v>BAU, cost</v>
      </c>
      <c r="B3739" s="54">
        <v>4</v>
      </c>
      <c r="C3739" s="54" t="str">
        <f t="shared" ref="C3739:I3739" si="1445">C2893</f>
        <v>North West</v>
      </c>
      <c r="D3739" s="54">
        <f t="shared" si="1445"/>
        <v>8</v>
      </c>
      <c r="E3739" s="54">
        <f t="shared" si="1445"/>
        <v>2011</v>
      </c>
      <c r="F3739" s="54" t="str">
        <f t="shared" si="1445"/>
        <v>Householders, average 2006/07</v>
      </c>
      <c r="G3739" s="54">
        <f t="shared" si="1445"/>
        <v>1</v>
      </c>
      <c r="H3739" s="54">
        <f t="shared" si="1445"/>
        <v>0.03</v>
      </c>
      <c r="I3739" s="54">
        <f t="shared" si="1445"/>
        <v>0.03</v>
      </c>
    </row>
    <row r="3740" spans="1:9" x14ac:dyDescent="0.25">
      <c r="A3740" s="54" t="str">
        <f t="shared" si="1430"/>
        <v>BAU, cost</v>
      </c>
      <c r="B3740" s="54">
        <v>4</v>
      </c>
      <c r="C3740" s="54" t="str">
        <f t="shared" ref="C3740:I3740" si="1446">C2894</f>
        <v>North West</v>
      </c>
      <c r="D3740" s="54">
        <f t="shared" si="1446"/>
        <v>8</v>
      </c>
      <c r="E3740" s="54">
        <f t="shared" si="1446"/>
        <v>2011</v>
      </c>
      <c r="F3740" s="54" t="str">
        <f t="shared" si="1446"/>
        <v>Householders, average 2010/11</v>
      </c>
      <c r="G3740" s="54">
        <f t="shared" si="1446"/>
        <v>2</v>
      </c>
      <c r="H3740" s="54">
        <f t="shared" si="1446"/>
        <v>0.97</v>
      </c>
      <c r="I3740" s="54">
        <f t="shared" si="1446"/>
        <v>0.97</v>
      </c>
    </row>
    <row r="3741" spans="1:9" x14ac:dyDescent="0.25">
      <c r="A3741" s="54" t="str">
        <f t="shared" si="1430"/>
        <v>BAU, cost</v>
      </c>
      <c r="B3741" s="54">
        <v>4</v>
      </c>
      <c r="C3741" s="54" t="str">
        <f t="shared" ref="C3741:I3741" si="1447">C2895</f>
        <v>North West</v>
      </c>
      <c r="D3741" s="54">
        <f t="shared" si="1447"/>
        <v>8</v>
      </c>
      <c r="E3741" s="54">
        <f t="shared" si="1447"/>
        <v>2011</v>
      </c>
      <c r="F3741" s="54" t="str">
        <f t="shared" si="1447"/>
        <v>MSW-like C&amp;I, average 2010/11</v>
      </c>
      <c r="G3741" s="54">
        <f t="shared" si="1447"/>
        <v>4</v>
      </c>
      <c r="H3741" s="54">
        <f t="shared" si="1447"/>
        <v>0.95</v>
      </c>
      <c r="I3741" s="54">
        <f t="shared" si="1447"/>
        <v>0.95</v>
      </c>
    </row>
    <row r="3742" spans="1:9" x14ac:dyDescent="0.25">
      <c r="A3742" s="54" t="str">
        <f t="shared" si="1430"/>
        <v>BAU, cost</v>
      </c>
      <c r="B3742" s="54">
        <v>4</v>
      </c>
      <c r="C3742" s="54" t="str">
        <f t="shared" ref="C3742:I3742" si="1448">C2896</f>
        <v>North West</v>
      </c>
      <c r="D3742" s="54">
        <f t="shared" si="1448"/>
        <v>8</v>
      </c>
      <c r="E3742" s="54">
        <f t="shared" si="1448"/>
        <v>2011</v>
      </c>
      <c r="F3742" s="54" t="str">
        <f t="shared" si="1448"/>
        <v>MSW-like C&amp;I, optimum sorting</v>
      </c>
      <c r="G3742" s="54">
        <f t="shared" si="1448"/>
        <v>5</v>
      </c>
      <c r="H3742" s="54">
        <f t="shared" si="1448"/>
        <v>0.05</v>
      </c>
      <c r="I3742" s="54">
        <f t="shared" si="1448"/>
        <v>0.05</v>
      </c>
    </row>
    <row r="3743" spans="1:9" x14ac:dyDescent="0.25">
      <c r="A3743" s="54" t="str">
        <f t="shared" si="1430"/>
        <v>BAU, cost</v>
      </c>
      <c r="B3743" s="54">
        <v>4</v>
      </c>
      <c r="C3743" s="54" t="str">
        <f t="shared" ref="C3743:I3743" si="1449">C2897</f>
        <v>North West</v>
      </c>
      <c r="D3743" s="54">
        <f t="shared" si="1449"/>
        <v>8</v>
      </c>
      <c r="E3743" s="54">
        <f t="shared" si="1449"/>
        <v>2012</v>
      </c>
      <c r="F3743" s="54" t="str">
        <f t="shared" si="1449"/>
        <v>Householders, average 2010/11</v>
      </c>
      <c r="G3743" s="54">
        <f t="shared" si="1449"/>
        <v>2</v>
      </c>
      <c r="H3743" s="54">
        <f t="shared" si="1449"/>
        <v>1</v>
      </c>
      <c r="I3743" s="54">
        <f t="shared" si="1449"/>
        <v>1</v>
      </c>
    </row>
    <row r="3744" spans="1:9" x14ac:dyDescent="0.25">
      <c r="A3744" s="54" t="str">
        <f t="shared" si="1430"/>
        <v>BAU, cost</v>
      </c>
      <c r="B3744" s="54">
        <v>4</v>
      </c>
      <c r="C3744" s="54" t="str">
        <f t="shared" ref="C3744:I3744" si="1450">C2898</f>
        <v>North West</v>
      </c>
      <c r="D3744" s="54">
        <f t="shared" si="1450"/>
        <v>8</v>
      </c>
      <c r="E3744" s="54">
        <f t="shared" si="1450"/>
        <v>2012</v>
      </c>
      <c r="F3744" s="54" t="str">
        <f t="shared" si="1450"/>
        <v>MSW-like C&amp;I, average 2010/11</v>
      </c>
      <c r="G3744" s="54">
        <f t="shared" si="1450"/>
        <v>4</v>
      </c>
      <c r="H3744" s="54">
        <f t="shared" si="1450"/>
        <v>0.93799999999999994</v>
      </c>
      <c r="I3744" s="54">
        <f t="shared" si="1450"/>
        <v>0.93799999999999994</v>
      </c>
    </row>
    <row r="3745" spans="1:9" x14ac:dyDescent="0.25">
      <c r="A3745" s="54" t="str">
        <f t="shared" si="1430"/>
        <v>BAU, cost</v>
      </c>
      <c r="B3745" s="54">
        <v>4</v>
      </c>
      <c r="C3745" s="54" t="str">
        <f t="shared" ref="C3745:I3745" si="1451">C2899</f>
        <v>North West</v>
      </c>
      <c r="D3745" s="54">
        <f t="shared" si="1451"/>
        <v>8</v>
      </c>
      <c r="E3745" s="54">
        <f t="shared" si="1451"/>
        <v>2012</v>
      </c>
      <c r="F3745" s="54" t="str">
        <f t="shared" si="1451"/>
        <v>MSW-like C&amp;I, optimum sorting</v>
      </c>
      <c r="G3745" s="54">
        <f t="shared" si="1451"/>
        <v>5</v>
      </c>
      <c r="H3745" s="54">
        <f t="shared" si="1451"/>
        <v>6.2E-2</v>
      </c>
      <c r="I3745" s="54">
        <f t="shared" si="1451"/>
        <v>6.2E-2</v>
      </c>
    </row>
    <row r="3746" spans="1:9" x14ac:dyDescent="0.25">
      <c r="A3746" s="54" t="str">
        <f t="shared" si="1430"/>
        <v>BAU, cost</v>
      </c>
      <c r="B3746" s="54">
        <v>4</v>
      </c>
      <c r="C3746" s="54" t="str">
        <f t="shared" ref="C3746:I3746" si="1452">C2900</f>
        <v>North West</v>
      </c>
      <c r="D3746" s="54">
        <f t="shared" si="1452"/>
        <v>8</v>
      </c>
      <c r="E3746" s="54">
        <f t="shared" si="1452"/>
        <v>2013</v>
      </c>
      <c r="F3746" s="54" t="str">
        <f t="shared" si="1452"/>
        <v>Householders, average 2010/11</v>
      </c>
      <c r="G3746" s="54">
        <f t="shared" si="1452"/>
        <v>2</v>
      </c>
      <c r="H3746" s="54">
        <f t="shared" si="1452"/>
        <v>0.97899999999999998</v>
      </c>
      <c r="I3746" s="54">
        <f t="shared" si="1452"/>
        <v>0.97899999999999998</v>
      </c>
    </row>
    <row r="3747" spans="1:9" x14ac:dyDescent="0.25">
      <c r="A3747" s="54" t="str">
        <f t="shared" si="1430"/>
        <v>BAU, cost</v>
      </c>
      <c r="B3747" s="54">
        <v>4</v>
      </c>
      <c r="C3747" s="54" t="str">
        <f t="shared" ref="C3747:I3747" si="1453">C2901</f>
        <v>North West</v>
      </c>
      <c r="D3747" s="54">
        <f t="shared" si="1453"/>
        <v>8</v>
      </c>
      <c r="E3747" s="54">
        <f t="shared" si="1453"/>
        <v>2013</v>
      </c>
      <c r="F3747" s="54" t="str">
        <f t="shared" si="1453"/>
        <v>Households, optimum sorting</v>
      </c>
      <c r="G3747" s="54">
        <f t="shared" si="1453"/>
        <v>3</v>
      </c>
      <c r="H3747" s="54">
        <f t="shared" si="1453"/>
        <v>2.1000000000000001E-2</v>
      </c>
      <c r="I3747" s="54">
        <f t="shared" si="1453"/>
        <v>2.1000000000000001E-2</v>
      </c>
    </row>
    <row r="3748" spans="1:9" x14ac:dyDescent="0.25">
      <c r="A3748" s="54" t="str">
        <f t="shared" si="1430"/>
        <v>BAU, cost</v>
      </c>
      <c r="B3748" s="54">
        <v>4</v>
      </c>
      <c r="C3748" s="54" t="str">
        <f t="shared" ref="C3748:I3748" si="1454">C2902</f>
        <v>North West</v>
      </c>
      <c r="D3748" s="54">
        <f t="shared" si="1454"/>
        <v>8</v>
      </c>
      <c r="E3748" s="54">
        <f t="shared" si="1454"/>
        <v>2013</v>
      </c>
      <c r="F3748" s="54" t="str">
        <f t="shared" si="1454"/>
        <v>MSW-like C&amp;I, average 2010/11</v>
      </c>
      <c r="G3748" s="54">
        <f t="shared" si="1454"/>
        <v>4</v>
      </c>
      <c r="H3748" s="54">
        <f t="shared" si="1454"/>
        <v>0.92100000000000004</v>
      </c>
      <c r="I3748" s="54">
        <f t="shared" si="1454"/>
        <v>0.92100000000000004</v>
      </c>
    </row>
    <row r="3749" spans="1:9" x14ac:dyDescent="0.25">
      <c r="A3749" s="54" t="str">
        <f t="shared" si="1430"/>
        <v>BAU, cost</v>
      </c>
      <c r="B3749" s="54">
        <v>4</v>
      </c>
      <c r="C3749" s="54" t="str">
        <f t="shared" ref="C3749:I3749" si="1455">C2903</f>
        <v>North West</v>
      </c>
      <c r="D3749" s="54">
        <f t="shared" si="1455"/>
        <v>8</v>
      </c>
      <c r="E3749" s="54">
        <f t="shared" si="1455"/>
        <v>2013</v>
      </c>
      <c r="F3749" s="54" t="str">
        <f t="shared" si="1455"/>
        <v>MSW-like C&amp;I, optimum sorting</v>
      </c>
      <c r="G3749" s="54">
        <f t="shared" si="1455"/>
        <v>5</v>
      </c>
      <c r="H3749" s="54">
        <f t="shared" si="1455"/>
        <v>7.9000000000000001E-2</v>
      </c>
      <c r="I3749" s="54">
        <f t="shared" si="1455"/>
        <v>7.9000000000000001E-2</v>
      </c>
    </row>
    <row r="3750" spans="1:9" x14ac:dyDescent="0.25">
      <c r="A3750" s="54" t="str">
        <f t="shared" si="1430"/>
        <v>BAU, cost</v>
      </c>
      <c r="B3750" s="54">
        <v>4</v>
      </c>
      <c r="C3750" s="54" t="str">
        <f t="shared" ref="C3750:I3750" si="1456">C2904</f>
        <v>North West</v>
      </c>
      <c r="D3750" s="54">
        <f t="shared" si="1456"/>
        <v>8</v>
      </c>
      <c r="E3750" s="54">
        <f t="shared" si="1456"/>
        <v>2014</v>
      </c>
      <c r="F3750" s="54" t="str">
        <f t="shared" si="1456"/>
        <v>Householders, average 2010/11</v>
      </c>
      <c r="G3750" s="54">
        <f t="shared" si="1456"/>
        <v>2</v>
      </c>
      <c r="H3750" s="54">
        <f t="shared" si="1456"/>
        <v>0.95799999999999996</v>
      </c>
      <c r="I3750" s="54">
        <f t="shared" si="1456"/>
        <v>0.95799999999999996</v>
      </c>
    </row>
    <row r="3751" spans="1:9" x14ac:dyDescent="0.25">
      <c r="A3751" s="54" t="str">
        <f t="shared" si="1430"/>
        <v>BAU, cost</v>
      </c>
      <c r="B3751" s="54">
        <v>4</v>
      </c>
      <c r="C3751" s="54" t="str">
        <f t="shared" ref="C3751:I3751" si="1457">C2905</f>
        <v>North West</v>
      </c>
      <c r="D3751" s="54">
        <f t="shared" si="1457"/>
        <v>8</v>
      </c>
      <c r="E3751" s="54">
        <f t="shared" si="1457"/>
        <v>2014</v>
      </c>
      <c r="F3751" s="54" t="str">
        <f t="shared" si="1457"/>
        <v>Households, optimum sorting</v>
      </c>
      <c r="G3751" s="54">
        <f t="shared" si="1457"/>
        <v>3</v>
      </c>
      <c r="H3751" s="54">
        <f t="shared" si="1457"/>
        <v>4.2000000000000003E-2</v>
      </c>
      <c r="I3751" s="54">
        <f t="shared" si="1457"/>
        <v>4.2000000000000003E-2</v>
      </c>
    </row>
    <row r="3752" spans="1:9" x14ac:dyDescent="0.25">
      <c r="A3752" s="54" t="str">
        <f t="shared" si="1430"/>
        <v>BAU, cost</v>
      </c>
      <c r="B3752" s="54">
        <v>4</v>
      </c>
      <c r="C3752" s="54" t="str">
        <f t="shared" ref="C3752:I3752" si="1458">C2906</f>
        <v>North West</v>
      </c>
      <c r="D3752" s="54">
        <f t="shared" si="1458"/>
        <v>8</v>
      </c>
      <c r="E3752" s="54">
        <f t="shared" si="1458"/>
        <v>2014</v>
      </c>
      <c r="F3752" s="54" t="str">
        <f t="shared" si="1458"/>
        <v>MSW-like C&amp;I, average 2010/11</v>
      </c>
      <c r="G3752" s="54">
        <f t="shared" si="1458"/>
        <v>4</v>
      </c>
      <c r="H3752" s="54">
        <f t="shared" si="1458"/>
        <v>0.90300000000000002</v>
      </c>
      <c r="I3752" s="54">
        <f t="shared" si="1458"/>
        <v>0.90300000000000002</v>
      </c>
    </row>
    <row r="3753" spans="1:9" x14ac:dyDescent="0.25">
      <c r="A3753" s="54" t="str">
        <f t="shared" si="1430"/>
        <v>BAU, cost</v>
      </c>
      <c r="B3753" s="54">
        <v>4</v>
      </c>
      <c r="C3753" s="54" t="str">
        <f t="shared" ref="C3753:I3753" si="1459">C2907</f>
        <v>North West</v>
      </c>
      <c r="D3753" s="54">
        <f t="shared" si="1459"/>
        <v>8</v>
      </c>
      <c r="E3753" s="54">
        <f t="shared" si="1459"/>
        <v>2014</v>
      </c>
      <c r="F3753" s="54" t="str">
        <f t="shared" si="1459"/>
        <v>MSW-like C&amp;I, optimum sorting</v>
      </c>
      <c r="G3753" s="54">
        <f t="shared" si="1459"/>
        <v>5</v>
      </c>
      <c r="H3753" s="54">
        <f t="shared" si="1459"/>
        <v>9.7000000000000003E-2</v>
      </c>
      <c r="I3753" s="54">
        <f t="shared" si="1459"/>
        <v>9.7000000000000003E-2</v>
      </c>
    </row>
    <row r="3754" spans="1:9" x14ac:dyDescent="0.25">
      <c r="A3754" s="54" t="str">
        <f t="shared" si="1430"/>
        <v>BAU, cost</v>
      </c>
      <c r="B3754" s="54">
        <v>4</v>
      </c>
      <c r="C3754" s="54" t="str">
        <f t="shared" ref="C3754:I3754" si="1460">C2908</f>
        <v>North West</v>
      </c>
      <c r="D3754" s="54">
        <f t="shared" si="1460"/>
        <v>8</v>
      </c>
      <c r="E3754" s="54">
        <f t="shared" si="1460"/>
        <v>2015</v>
      </c>
      <c r="F3754" s="54" t="str">
        <f t="shared" si="1460"/>
        <v>Householders, average 2010/11</v>
      </c>
      <c r="G3754" s="54">
        <f t="shared" si="1460"/>
        <v>2</v>
      </c>
      <c r="H3754" s="54">
        <f t="shared" si="1460"/>
        <v>0.93699999999999994</v>
      </c>
      <c r="I3754" s="54">
        <f t="shared" si="1460"/>
        <v>0.93699999999999994</v>
      </c>
    </row>
    <row r="3755" spans="1:9" x14ac:dyDescent="0.25">
      <c r="A3755" s="54" t="str">
        <f t="shared" si="1430"/>
        <v>BAU, cost</v>
      </c>
      <c r="B3755" s="54">
        <v>4</v>
      </c>
      <c r="C3755" s="54" t="str">
        <f t="shared" ref="C3755:I3755" si="1461">C2909</f>
        <v>North West</v>
      </c>
      <c r="D3755" s="54">
        <f t="shared" si="1461"/>
        <v>8</v>
      </c>
      <c r="E3755" s="54">
        <f t="shared" si="1461"/>
        <v>2015</v>
      </c>
      <c r="F3755" s="54" t="str">
        <f t="shared" si="1461"/>
        <v>Households, optimum sorting</v>
      </c>
      <c r="G3755" s="54">
        <f t="shared" si="1461"/>
        <v>3</v>
      </c>
      <c r="H3755" s="54">
        <f t="shared" si="1461"/>
        <v>6.3E-2</v>
      </c>
      <c r="I3755" s="54">
        <f t="shared" si="1461"/>
        <v>6.3E-2</v>
      </c>
    </row>
    <row r="3756" spans="1:9" x14ac:dyDescent="0.25">
      <c r="A3756" s="54" t="str">
        <f t="shared" si="1430"/>
        <v>BAU, cost</v>
      </c>
      <c r="B3756" s="54">
        <v>4</v>
      </c>
      <c r="C3756" s="54" t="str">
        <f t="shared" ref="C3756:I3756" si="1462">C2910</f>
        <v>North West</v>
      </c>
      <c r="D3756" s="54">
        <f t="shared" si="1462"/>
        <v>8</v>
      </c>
      <c r="E3756" s="54">
        <f t="shared" si="1462"/>
        <v>2015</v>
      </c>
      <c r="F3756" s="54" t="str">
        <f t="shared" si="1462"/>
        <v>MSW-like C&amp;I, average 2010/11</v>
      </c>
      <c r="G3756" s="54">
        <f t="shared" si="1462"/>
        <v>4</v>
      </c>
      <c r="H3756" s="54">
        <f t="shared" si="1462"/>
        <v>0.88600000000000001</v>
      </c>
      <c r="I3756" s="54">
        <f t="shared" si="1462"/>
        <v>0.88600000000000001</v>
      </c>
    </row>
    <row r="3757" spans="1:9" x14ac:dyDescent="0.25">
      <c r="A3757" s="54" t="str">
        <f t="shared" si="1430"/>
        <v>BAU, cost</v>
      </c>
      <c r="B3757" s="54">
        <v>4</v>
      </c>
      <c r="C3757" s="54" t="str">
        <f t="shared" ref="C3757:I3757" si="1463">C2911</f>
        <v>North West</v>
      </c>
      <c r="D3757" s="54">
        <f t="shared" si="1463"/>
        <v>8</v>
      </c>
      <c r="E3757" s="54">
        <f t="shared" si="1463"/>
        <v>2015</v>
      </c>
      <c r="F3757" s="54" t="str">
        <f t="shared" si="1463"/>
        <v>MSW-like C&amp;I, optimum sorting</v>
      </c>
      <c r="G3757" s="54">
        <f t="shared" si="1463"/>
        <v>5</v>
      </c>
      <c r="H3757" s="54">
        <f t="shared" si="1463"/>
        <v>0.114</v>
      </c>
      <c r="I3757" s="54">
        <f t="shared" si="1463"/>
        <v>0.114</v>
      </c>
    </row>
    <row r="3758" spans="1:9" x14ac:dyDescent="0.25">
      <c r="A3758" s="54" t="str">
        <f t="shared" si="1430"/>
        <v>BAU, cost</v>
      </c>
      <c r="B3758" s="54">
        <v>4</v>
      </c>
      <c r="C3758" s="54" t="str">
        <f t="shared" ref="C3758:I3758" si="1464">C2912</f>
        <v>North West</v>
      </c>
      <c r="D3758" s="54">
        <f t="shared" si="1464"/>
        <v>8</v>
      </c>
      <c r="E3758" s="54">
        <f t="shared" si="1464"/>
        <v>2016</v>
      </c>
      <c r="F3758" s="54" t="str">
        <f t="shared" si="1464"/>
        <v>Householders, average 2010/11</v>
      </c>
      <c r="G3758" s="54">
        <f t="shared" si="1464"/>
        <v>2</v>
      </c>
      <c r="H3758" s="54">
        <f t="shared" si="1464"/>
        <v>0.91599999999999993</v>
      </c>
      <c r="I3758" s="54">
        <f t="shared" si="1464"/>
        <v>0.91599999999999993</v>
      </c>
    </row>
    <row r="3759" spans="1:9" x14ac:dyDescent="0.25">
      <c r="A3759" s="54" t="str">
        <f t="shared" si="1430"/>
        <v>BAU, cost</v>
      </c>
      <c r="B3759" s="54">
        <v>4</v>
      </c>
      <c r="C3759" s="54" t="str">
        <f t="shared" ref="C3759:I3759" si="1465">C2913</f>
        <v>North West</v>
      </c>
      <c r="D3759" s="54">
        <f t="shared" si="1465"/>
        <v>8</v>
      </c>
      <c r="E3759" s="54">
        <f t="shared" si="1465"/>
        <v>2016</v>
      </c>
      <c r="F3759" s="54" t="str">
        <f t="shared" si="1465"/>
        <v>Households, optimum sorting</v>
      </c>
      <c r="G3759" s="54">
        <f t="shared" si="1465"/>
        <v>3</v>
      </c>
      <c r="H3759" s="54">
        <f t="shared" si="1465"/>
        <v>8.4000000000000005E-2</v>
      </c>
      <c r="I3759" s="54">
        <f t="shared" si="1465"/>
        <v>8.4000000000000005E-2</v>
      </c>
    </row>
    <row r="3760" spans="1:9" x14ac:dyDescent="0.25">
      <c r="A3760" s="54" t="str">
        <f t="shared" si="1430"/>
        <v>BAU, cost</v>
      </c>
      <c r="B3760" s="54">
        <v>4</v>
      </c>
      <c r="C3760" s="54" t="str">
        <f t="shared" ref="C3760:I3760" si="1466">C2914</f>
        <v>North West</v>
      </c>
      <c r="D3760" s="54">
        <f t="shared" si="1466"/>
        <v>8</v>
      </c>
      <c r="E3760" s="54">
        <f t="shared" si="1466"/>
        <v>2017</v>
      </c>
      <c r="F3760" s="54" t="str">
        <f t="shared" si="1466"/>
        <v>MSW-like C&amp;I, average 2010/11</v>
      </c>
      <c r="G3760" s="54">
        <f t="shared" si="1466"/>
        <v>4</v>
      </c>
      <c r="H3760" s="54">
        <f t="shared" si="1466"/>
        <v>0.85399999999999998</v>
      </c>
      <c r="I3760" s="54">
        <f t="shared" si="1466"/>
        <v>0.85399999999999998</v>
      </c>
    </row>
    <row r="3761" spans="1:9" x14ac:dyDescent="0.25">
      <c r="A3761" s="54" t="str">
        <f t="shared" si="1430"/>
        <v>BAU, cost</v>
      </c>
      <c r="B3761" s="54">
        <v>4</v>
      </c>
      <c r="C3761" s="54" t="str">
        <f t="shared" ref="C3761:I3761" si="1467">C2915</f>
        <v>North West</v>
      </c>
      <c r="D3761" s="54">
        <f t="shared" si="1467"/>
        <v>8</v>
      </c>
      <c r="E3761" s="54">
        <f t="shared" si="1467"/>
        <v>2017</v>
      </c>
      <c r="F3761" s="54" t="str">
        <f t="shared" si="1467"/>
        <v>MSW-like C&amp;I, optimum sorting</v>
      </c>
      <c r="G3761" s="54">
        <f t="shared" si="1467"/>
        <v>5</v>
      </c>
      <c r="H3761" s="54">
        <f t="shared" si="1467"/>
        <v>0.14600000000000002</v>
      </c>
      <c r="I3761" s="54">
        <f t="shared" si="1467"/>
        <v>0.14600000000000002</v>
      </c>
    </row>
    <row r="3762" spans="1:9" x14ac:dyDescent="0.25">
      <c r="A3762" s="54" t="str">
        <f t="shared" si="1430"/>
        <v>BAU, cost</v>
      </c>
      <c r="B3762" s="54">
        <v>4</v>
      </c>
      <c r="C3762" s="54" t="str">
        <f t="shared" ref="C3762:I3762" si="1468">C2916</f>
        <v>North West</v>
      </c>
      <c r="D3762" s="54">
        <f t="shared" si="1468"/>
        <v>8</v>
      </c>
      <c r="E3762" s="54">
        <f t="shared" si="1468"/>
        <v>2017</v>
      </c>
      <c r="F3762" s="54" t="str">
        <f t="shared" si="1468"/>
        <v>Householders, average 2010/11</v>
      </c>
      <c r="G3762" s="54">
        <f t="shared" si="1468"/>
        <v>2</v>
      </c>
      <c r="H3762" s="54">
        <f t="shared" si="1468"/>
        <v>0.88349999999999995</v>
      </c>
      <c r="I3762" s="54">
        <f t="shared" si="1468"/>
        <v>0.88349999999999995</v>
      </c>
    </row>
    <row r="3763" spans="1:9" x14ac:dyDescent="0.25">
      <c r="A3763" s="54" t="str">
        <f t="shared" si="1430"/>
        <v>BAU, cost</v>
      </c>
      <c r="B3763" s="54">
        <v>4</v>
      </c>
      <c r="C3763" s="54" t="str">
        <f t="shared" ref="C3763:I3763" si="1469">C2917</f>
        <v>North West</v>
      </c>
      <c r="D3763" s="54">
        <f t="shared" si="1469"/>
        <v>8</v>
      </c>
      <c r="E3763" s="54">
        <f t="shared" si="1469"/>
        <v>2017</v>
      </c>
      <c r="F3763" s="54" t="str">
        <f t="shared" si="1469"/>
        <v>Households, optimum sorting</v>
      </c>
      <c r="G3763" s="54">
        <f t="shared" si="1469"/>
        <v>3</v>
      </c>
      <c r="H3763" s="54">
        <f t="shared" si="1469"/>
        <v>0.11650000000000001</v>
      </c>
      <c r="I3763" s="54">
        <f t="shared" si="1469"/>
        <v>0.11650000000000001</v>
      </c>
    </row>
    <row r="3764" spans="1:9" x14ac:dyDescent="0.25">
      <c r="A3764" s="54" t="str">
        <f t="shared" si="1430"/>
        <v>BAU, cost</v>
      </c>
      <c r="B3764" s="54">
        <v>4</v>
      </c>
      <c r="C3764" s="54" t="str">
        <f t="shared" ref="C3764:I3764" si="1470">C2918</f>
        <v>North West</v>
      </c>
      <c r="D3764" s="54">
        <f t="shared" si="1470"/>
        <v>8</v>
      </c>
      <c r="E3764" s="54">
        <f t="shared" si="1470"/>
        <v>2018</v>
      </c>
      <c r="F3764" s="54" t="str">
        <f t="shared" si="1470"/>
        <v>MSW-like C&amp;I, average 2010/11</v>
      </c>
      <c r="G3764" s="54">
        <f t="shared" si="1470"/>
        <v>4</v>
      </c>
      <c r="H3764" s="54">
        <f t="shared" si="1470"/>
        <v>0.82199999999999995</v>
      </c>
      <c r="I3764" s="54">
        <f t="shared" si="1470"/>
        <v>0.82199999999999995</v>
      </c>
    </row>
    <row r="3765" spans="1:9" x14ac:dyDescent="0.25">
      <c r="A3765" s="54" t="str">
        <f t="shared" si="1430"/>
        <v>BAU, cost</v>
      </c>
      <c r="B3765" s="54">
        <v>4</v>
      </c>
      <c r="C3765" s="54" t="str">
        <f t="shared" ref="C3765:I3765" si="1471">C2919</f>
        <v>North West</v>
      </c>
      <c r="D3765" s="54">
        <f t="shared" si="1471"/>
        <v>8</v>
      </c>
      <c r="E3765" s="54">
        <f t="shared" si="1471"/>
        <v>2018</v>
      </c>
      <c r="F3765" s="54" t="str">
        <f t="shared" si="1471"/>
        <v>MSW-like C&amp;I, optimum sorting</v>
      </c>
      <c r="G3765" s="54">
        <f t="shared" si="1471"/>
        <v>5</v>
      </c>
      <c r="H3765" s="54">
        <f t="shared" si="1471"/>
        <v>0.17800000000000002</v>
      </c>
      <c r="I3765" s="54">
        <f t="shared" si="1471"/>
        <v>0.17800000000000002</v>
      </c>
    </row>
    <row r="3766" spans="1:9" x14ac:dyDescent="0.25">
      <c r="A3766" s="54" t="str">
        <f t="shared" si="1430"/>
        <v>BAU, cost</v>
      </c>
      <c r="B3766" s="54">
        <v>4</v>
      </c>
      <c r="C3766" s="54" t="str">
        <f t="shared" ref="C3766:I3766" si="1472">C2920</f>
        <v>North West</v>
      </c>
      <c r="D3766" s="54">
        <f t="shared" si="1472"/>
        <v>8</v>
      </c>
      <c r="E3766" s="54">
        <f t="shared" si="1472"/>
        <v>2018</v>
      </c>
      <c r="F3766" s="54" t="str">
        <f t="shared" si="1472"/>
        <v>Householders, average 2010/11</v>
      </c>
      <c r="G3766" s="54">
        <f t="shared" si="1472"/>
        <v>2</v>
      </c>
      <c r="H3766" s="54">
        <f t="shared" si="1472"/>
        <v>0.85099999999999998</v>
      </c>
      <c r="I3766" s="54">
        <f t="shared" si="1472"/>
        <v>0.85099999999999998</v>
      </c>
    </row>
    <row r="3767" spans="1:9" x14ac:dyDescent="0.25">
      <c r="A3767" s="54" t="str">
        <f t="shared" si="1430"/>
        <v>BAU, cost</v>
      </c>
      <c r="B3767" s="54">
        <v>4</v>
      </c>
      <c r="C3767" s="54" t="str">
        <f t="shared" ref="C3767:I3767" si="1473">C2921</f>
        <v>North West</v>
      </c>
      <c r="D3767" s="54">
        <f t="shared" si="1473"/>
        <v>8</v>
      </c>
      <c r="E3767" s="54">
        <f t="shared" si="1473"/>
        <v>2018</v>
      </c>
      <c r="F3767" s="54" t="str">
        <f t="shared" si="1473"/>
        <v>Households, optimum sorting</v>
      </c>
      <c r="G3767" s="54">
        <f t="shared" si="1473"/>
        <v>3</v>
      </c>
      <c r="H3767" s="54">
        <f t="shared" si="1473"/>
        <v>0.14900000000000002</v>
      </c>
      <c r="I3767" s="54">
        <f t="shared" si="1473"/>
        <v>0.14900000000000002</v>
      </c>
    </row>
    <row r="3768" spans="1:9" x14ac:dyDescent="0.25">
      <c r="A3768" s="54" t="str">
        <f t="shared" si="1430"/>
        <v>BAU, cost</v>
      </c>
      <c r="B3768" s="54">
        <v>4</v>
      </c>
      <c r="C3768" s="54" t="str">
        <f t="shared" ref="C3768:I3768" si="1474">C2922</f>
        <v>North West</v>
      </c>
      <c r="D3768" s="54">
        <f t="shared" si="1474"/>
        <v>8</v>
      </c>
      <c r="E3768" s="54">
        <f t="shared" si="1474"/>
        <v>2019</v>
      </c>
      <c r="F3768" s="54" t="str">
        <f t="shared" si="1474"/>
        <v>MSW-like C&amp;I, average 2010/11</v>
      </c>
      <c r="G3768" s="54">
        <f t="shared" si="1474"/>
        <v>4</v>
      </c>
      <c r="H3768" s="54">
        <f t="shared" si="1474"/>
        <v>0.78999999999999992</v>
      </c>
      <c r="I3768" s="54">
        <f t="shared" si="1474"/>
        <v>0.78999999999999992</v>
      </c>
    </row>
    <row r="3769" spans="1:9" x14ac:dyDescent="0.25">
      <c r="A3769" s="54" t="str">
        <f t="shared" si="1430"/>
        <v>BAU, cost</v>
      </c>
      <c r="B3769" s="54">
        <v>4</v>
      </c>
      <c r="C3769" s="54" t="str">
        <f t="shared" ref="C3769:I3769" si="1475">C2923</f>
        <v>North West</v>
      </c>
      <c r="D3769" s="54">
        <f t="shared" si="1475"/>
        <v>8</v>
      </c>
      <c r="E3769" s="54">
        <f t="shared" si="1475"/>
        <v>2019</v>
      </c>
      <c r="F3769" s="54" t="str">
        <f t="shared" si="1475"/>
        <v>MSW-like C&amp;I, optimum sorting</v>
      </c>
      <c r="G3769" s="54">
        <f t="shared" si="1475"/>
        <v>5</v>
      </c>
      <c r="H3769" s="54">
        <f t="shared" si="1475"/>
        <v>0.21000000000000002</v>
      </c>
      <c r="I3769" s="54">
        <f t="shared" si="1475"/>
        <v>0.21000000000000002</v>
      </c>
    </row>
    <row r="3770" spans="1:9" x14ac:dyDescent="0.25">
      <c r="A3770" s="54" t="str">
        <f t="shared" si="1430"/>
        <v>BAU, cost</v>
      </c>
      <c r="B3770" s="54">
        <v>4</v>
      </c>
      <c r="C3770" s="54" t="str">
        <f t="shared" ref="C3770:I3770" si="1476">C2924</f>
        <v>North West</v>
      </c>
      <c r="D3770" s="54">
        <f t="shared" si="1476"/>
        <v>8</v>
      </c>
      <c r="E3770" s="54">
        <f t="shared" si="1476"/>
        <v>2019</v>
      </c>
      <c r="F3770" s="54" t="str">
        <f t="shared" si="1476"/>
        <v>Householders, average 2010/11</v>
      </c>
      <c r="G3770" s="54">
        <f t="shared" si="1476"/>
        <v>2</v>
      </c>
      <c r="H3770" s="54">
        <f t="shared" si="1476"/>
        <v>0.81850000000000001</v>
      </c>
      <c r="I3770" s="54">
        <f t="shared" si="1476"/>
        <v>0.81850000000000001</v>
      </c>
    </row>
    <row r="3771" spans="1:9" x14ac:dyDescent="0.25">
      <c r="A3771" s="54" t="str">
        <f t="shared" si="1430"/>
        <v>BAU, cost</v>
      </c>
      <c r="B3771" s="54">
        <v>4</v>
      </c>
      <c r="C3771" s="54" t="str">
        <f t="shared" ref="C3771:I3771" si="1477">C2925</f>
        <v>North West</v>
      </c>
      <c r="D3771" s="54">
        <f t="shared" si="1477"/>
        <v>8</v>
      </c>
      <c r="E3771" s="54">
        <f t="shared" si="1477"/>
        <v>2019</v>
      </c>
      <c r="F3771" s="54" t="str">
        <f t="shared" si="1477"/>
        <v>Households, optimum sorting</v>
      </c>
      <c r="G3771" s="54">
        <f t="shared" si="1477"/>
        <v>3</v>
      </c>
      <c r="H3771" s="54">
        <f t="shared" si="1477"/>
        <v>0.18150000000000002</v>
      </c>
      <c r="I3771" s="54">
        <f t="shared" si="1477"/>
        <v>0.18150000000000002</v>
      </c>
    </row>
    <row r="3772" spans="1:9" x14ac:dyDescent="0.25">
      <c r="A3772" s="54" t="str">
        <f t="shared" si="1430"/>
        <v>BAU, cost</v>
      </c>
      <c r="B3772" s="54">
        <v>4</v>
      </c>
      <c r="C3772" s="54" t="str">
        <f t="shared" ref="C3772:I3772" si="1478">C2926</f>
        <v>North West</v>
      </c>
      <c r="D3772" s="54">
        <f t="shared" si="1478"/>
        <v>8</v>
      </c>
      <c r="E3772" s="54">
        <f t="shared" si="1478"/>
        <v>2020</v>
      </c>
      <c r="F3772" s="54" t="str">
        <f t="shared" si="1478"/>
        <v>MSW-like C&amp;I, average 2010/11</v>
      </c>
      <c r="G3772" s="54">
        <f t="shared" si="1478"/>
        <v>4</v>
      </c>
      <c r="H3772" s="54">
        <f t="shared" si="1478"/>
        <v>0.7579999999999999</v>
      </c>
      <c r="I3772" s="54">
        <f t="shared" si="1478"/>
        <v>0.7579999999999999</v>
      </c>
    </row>
    <row r="3773" spans="1:9" x14ac:dyDescent="0.25">
      <c r="A3773" s="54" t="str">
        <f t="shared" si="1430"/>
        <v>BAU, cost</v>
      </c>
      <c r="B3773" s="54">
        <v>4</v>
      </c>
      <c r="C3773" s="54" t="str">
        <f t="shared" ref="C3773:I3773" si="1479">C2927</f>
        <v>North West</v>
      </c>
      <c r="D3773" s="54">
        <f t="shared" si="1479"/>
        <v>8</v>
      </c>
      <c r="E3773" s="54">
        <f t="shared" si="1479"/>
        <v>2020</v>
      </c>
      <c r="F3773" s="54" t="str">
        <f t="shared" si="1479"/>
        <v>MSW-like C&amp;I, optimum sorting</v>
      </c>
      <c r="G3773" s="54">
        <f t="shared" si="1479"/>
        <v>5</v>
      </c>
      <c r="H3773" s="54">
        <f t="shared" si="1479"/>
        <v>0.24200000000000002</v>
      </c>
      <c r="I3773" s="54">
        <f t="shared" si="1479"/>
        <v>0.24200000000000002</v>
      </c>
    </row>
    <row r="3774" spans="1:9" x14ac:dyDescent="0.25">
      <c r="A3774" s="54" t="str">
        <f t="shared" si="1430"/>
        <v>BAU, cost</v>
      </c>
      <c r="B3774" s="54">
        <v>4</v>
      </c>
      <c r="C3774" s="54" t="str">
        <f t="shared" ref="C3774:I3774" si="1480">C2928</f>
        <v>North West</v>
      </c>
      <c r="D3774" s="54">
        <f t="shared" si="1480"/>
        <v>8</v>
      </c>
      <c r="E3774" s="54">
        <f t="shared" si="1480"/>
        <v>2020</v>
      </c>
      <c r="F3774" s="54" t="str">
        <f t="shared" si="1480"/>
        <v>Householders, average 2010/11</v>
      </c>
      <c r="G3774" s="54">
        <f t="shared" si="1480"/>
        <v>2</v>
      </c>
      <c r="H3774" s="54">
        <f t="shared" si="1480"/>
        <v>0.78600000000000003</v>
      </c>
      <c r="I3774" s="54">
        <f t="shared" si="1480"/>
        <v>0.78600000000000003</v>
      </c>
    </row>
    <row r="3775" spans="1:9" x14ac:dyDescent="0.25">
      <c r="A3775" s="54" t="str">
        <f t="shared" si="1430"/>
        <v>BAU, cost</v>
      </c>
      <c r="B3775" s="54">
        <v>4</v>
      </c>
      <c r="C3775" s="54" t="str">
        <f t="shared" ref="C3775:I3775" si="1481">C2929</f>
        <v>North West</v>
      </c>
      <c r="D3775" s="54">
        <f t="shared" si="1481"/>
        <v>8</v>
      </c>
      <c r="E3775" s="54">
        <f t="shared" si="1481"/>
        <v>2020</v>
      </c>
      <c r="F3775" s="54" t="str">
        <f t="shared" si="1481"/>
        <v>Households, optimum sorting</v>
      </c>
      <c r="G3775" s="54">
        <f t="shared" si="1481"/>
        <v>3</v>
      </c>
      <c r="H3775" s="54">
        <f t="shared" si="1481"/>
        <v>0.21400000000000002</v>
      </c>
      <c r="I3775" s="54">
        <f t="shared" si="1481"/>
        <v>0.21400000000000002</v>
      </c>
    </row>
    <row r="3776" spans="1:9" x14ac:dyDescent="0.25">
      <c r="A3776" s="54" t="str">
        <f t="shared" si="1430"/>
        <v>BAU, cost</v>
      </c>
      <c r="B3776" s="54">
        <v>4</v>
      </c>
      <c r="C3776" s="54" t="str">
        <f t="shared" ref="C3776:I3776" si="1482">C2930</f>
        <v>North West</v>
      </c>
      <c r="D3776" s="54">
        <f t="shared" si="1482"/>
        <v>8</v>
      </c>
      <c r="E3776" s="54">
        <f t="shared" si="1482"/>
        <v>2021</v>
      </c>
      <c r="F3776" s="54" t="str">
        <f t="shared" si="1482"/>
        <v>MSW-like C&amp;I, average 2010/11</v>
      </c>
      <c r="G3776" s="54">
        <f t="shared" si="1482"/>
        <v>4</v>
      </c>
      <c r="H3776" s="54">
        <f t="shared" si="1482"/>
        <v>0.72499999999999998</v>
      </c>
      <c r="I3776" s="54">
        <f t="shared" si="1482"/>
        <v>0.72499999999999998</v>
      </c>
    </row>
    <row r="3777" spans="1:9" x14ac:dyDescent="0.25">
      <c r="A3777" s="54" t="str">
        <f t="shared" si="1430"/>
        <v>BAU, cost</v>
      </c>
      <c r="B3777" s="54">
        <v>4</v>
      </c>
      <c r="C3777" s="54" t="str">
        <f t="shared" ref="C3777:I3777" si="1483">C2931</f>
        <v>North West</v>
      </c>
      <c r="D3777" s="54">
        <f t="shared" si="1483"/>
        <v>8</v>
      </c>
      <c r="E3777" s="54">
        <f t="shared" si="1483"/>
        <v>2021</v>
      </c>
      <c r="F3777" s="54" t="str">
        <f t="shared" si="1483"/>
        <v>MSW-like C&amp;I, optimum sorting</v>
      </c>
      <c r="G3777" s="54">
        <f t="shared" si="1483"/>
        <v>5</v>
      </c>
      <c r="H3777" s="54">
        <f t="shared" si="1483"/>
        <v>0.27500000000000002</v>
      </c>
      <c r="I3777" s="54">
        <f t="shared" si="1483"/>
        <v>0.27500000000000002</v>
      </c>
    </row>
    <row r="3778" spans="1:9" x14ac:dyDescent="0.25">
      <c r="A3778" s="54" t="str">
        <f t="shared" si="1430"/>
        <v>BAU, cost</v>
      </c>
      <c r="B3778" s="54">
        <v>4</v>
      </c>
      <c r="C3778" s="54" t="str">
        <f t="shared" ref="C3778:I3778" si="1484">C2932</f>
        <v>North West</v>
      </c>
      <c r="D3778" s="54">
        <f t="shared" si="1484"/>
        <v>8</v>
      </c>
      <c r="E3778" s="54">
        <f t="shared" si="1484"/>
        <v>2022</v>
      </c>
      <c r="F3778" s="54" t="str">
        <f t="shared" si="1484"/>
        <v>Householders, average 2010/11</v>
      </c>
      <c r="G3778" s="54">
        <f t="shared" si="1484"/>
        <v>2</v>
      </c>
      <c r="H3778" s="54">
        <f t="shared" si="1484"/>
        <v>0.72100000000000009</v>
      </c>
      <c r="I3778" s="54">
        <f t="shared" si="1484"/>
        <v>0.72100000000000009</v>
      </c>
    </row>
    <row r="3779" spans="1:9" x14ac:dyDescent="0.25">
      <c r="A3779" s="54" t="str">
        <f t="shared" si="1430"/>
        <v>BAU, cost</v>
      </c>
      <c r="B3779" s="54">
        <v>4</v>
      </c>
      <c r="C3779" s="54" t="str">
        <f t="shared" ref="C3779:I3779" si="1485">C2933</f>
        <v>North West</v>
      </c>
      <c r="D3779" s="54">
        <f t="shared" si="1485"/>
        <v>8</v>
      </c>
      <c r="E3779" s="54">
        <f t="shared" si="1485"/>
        <v>2022</v>
      </c>
      <c r="F3779" s="54" t="str">
        <f t="shared" si="1485"/>
        <v>Households, optimum sorting</v>
      </c>
      <c r="G3779" s="54">
        <f t="shared" si="1485"/>
        <v>3</v>
      </c>
      <c r="H3779" s="54">
        <f t="shared" si="1485"/>
        <v>0.27900000000000003</v>
      </c>
      <c r="I3779" s="54">
        <f t="shared" si="1485"/>
        <v>0.27900000000000003</v>
      </c>
    </row>
    <row r="3780" spans="1:9" x14ac:dyDescent="0.25">
      <c r="A3780" s="54" t="str">
        <f t="shared" si="1430"/>
        <v>BAU, cost</v>
      </c>
      <c r="B3780" s="54">
        <v>4</v>
      </c>
      <c r="C3780" s="54" t="str">
        <f t="shared" ref="C3780:I3780" si="1486">C2934</f>
        <v>North West</v>
      </c>
      <c r="D3780" s="54">
        <f t="shared" si="1486"/>
        <v>8</v>
      </c>
      <c r="E3780" s="54">
        <f t="shared" si="1486"/>
        <v>2023</v>
      </c>
      <c r="F3780" s="54" t="str">
        <f t="shared" si="1486"/>
        <v>MSW-like C&amp;I, average 2010/12</v>
      </c>
      <c r="G3780" s="54">
        <f t="shared" si="1486"/>
        <v>4</v>
      </c>
      <c r="H3780" s="54">
        <f t="shared" si="1486"/>
        <v>0.66100000000000003</v>
      </c>
      <c r="I3780" s="54">
        <f t="shared" si="1486"/>
        <v>0.66100000000000003</v>
      </c>
    </row>
    <row r="3781" spans="1:9" x14ac:dyDescent="0.25">
      <c r="A3781" s="54" t="str">
        <f t="shared" si="1430"/>
        <v>BAU, cost</v>
      </c>
      <c r="B3781" s="54">
        <v>4</v>
      </c>
      <c r="C3781" s="54" t="str">
        <f t="shared" ref="C3781:I3781" si="1487">C2935</f>
        <v>North West</v>
      </c>
      <c r="D3781" s="54">
        <f t="shared" si="1487"/>
        <v>8</v>
      </c>
      <c r="E3781" s="54">
        <f t="shared" si="1487"/>
        <v>2023</v>
      </c>
      <c r="F3781" s="54" t="str">
        <f t="shared" si="1487"/>
        <v>MSW-like C&amp;I, optimum sorting</v>
      </c>
      <c r="G3781" s="54">
        <f t="shared" si="1487"/>
        <v>5</v>
      </c>
      <c r="H3781" s="54">
        <f t="shared" si="1487"/>
        <v>0.33900000000000002</v>
      </c>
      <c r="I3781" s="54">
        <f t="shared" si="1487"/>
        <v>0.33900000000000002</v>
      </c>
    </row>
    <row r="3782" spans="1:9" x14ac:dyDescent="0.25">
      <c r="A3782" s="54" t="str">
        <f t="shared" si="1430"/>
        <v>BAU, cost</v>
      </c>
      <c r="B3782" s="54">
        <v>4</v>
      </c>
      <c r="C3782" s="54" t="str">
        <f t="shared" ref="C3782:I3782" si="1488">C2936</f>
        <v>North West</v>
      </c>
      <c r="D3782" s="54">
        <f t="shared" si="1488"/>
        <v>8</v>
      </c>
      <c r="E3782" s="54">
        <f t="shared" si="1488"/>
        <v>2024</v>
      </c>
      <c r="F3782" s="54" t="str">
        <f t="shared" si="1488"/>
        <v>Householders, average 2010/11</v>
      </c>
      <c r="G3782" s="54">
        <f t="shared" si="1488"/>
        <v>2</v>
      </c>
      <c r="H3782" s="54">
        <f t="shared" si="1488"/>
        <v>0.65600000000000014</v>
      </c>
      <c r="I3782" s="54">
        <f t="shared" si="1488"/>
        <v>0.65600000000000014</v>
      </c>
    </row>
    <row r="3783" spans="1:9" x14ac:dyDescent="0.25">
      <c r="A3783" s="54" t="str">
        <f t="shared" si="1430"/>
        <v>BAU, cost</v>
      </c>
      <c r="B3783" s="54">
        <v>4</v>
      </c>
      <c r="C3783" s="54" t="str">
        <f t="shared" ref="C3783:I3783" si="1489">C2937</f>
        <v>North West</v>
      </c>
      <c r="D3783" s="54">
        <f t="shared" si="1489"/>
        <v>8</v>
      </c>
      <c r="E3783" s="54">
        <f t="shared" si="1489"/>
        <v>2024</v>
      </c>
      <c r="F3783" s="54" t="str">
        <f t="shared" si="1489"/>
        <v>Households, optimum sorting</v>
      </c>
      <c r="G3783" s="54">
        <f t="shared" si="1489"/>
        <v>3</v>
      </c>
      <c r="H3783" s="54">
        <f t="shared" si="1489"/>
        <v>0.34400000000000003</v>
      </c>
      <c r="I3783" s="54">
        <f t="shared" si="1489"/>
        <v>0.34400000000000003</v>
      </c>
    </row>
    <row r="3784" spans="1:9" x14ac:dyDescent="0.25">
      <c r="A3784" s="54" t="str">
        <f t="shared" si="1430"/>
        <v>BAU, cost</v>
      </c>
      <c r="B3784" s="54">
        <v>4</v>
      </c>
      <c r="C3784" s="54" t="str">
        <f t="shared" ref="C3784:I3784" si="1490">C2938</f>
        <v>North West</v>
      </c>
      <c r="D3784" s="54">
        <f t="shared" si="1490"/>
        <v>8</v>
      </c>
      <c r="E3784" s="54">
        <f t="shared" si="1490"/>
        <v>2025</v>
      </c>
      <c r="F3784" s="54" t="str">
        <f t="shared" si="1490"/>
        <v>MSW-like C&amp;I, average 2010/13</v>
      </c>
      <c r="G3784" s="54">
        <f t="shared" si="1490"/>
        <v>4</v>
      </c>
      <c r="H3784" s="54">
        <f t="shared" si="1490"/>
        <v>0.59699999999999998</v>
      </c>
      <c r="I3784" s="54">
        <f t="shared" si="1490"/>
        <v>0.59699999999999998</v>
      </c>
    </row>
    <row r="3785" spans="1:9" x14ac:dyDescent="0.25">
      <c r="A3785" s="54" t="str">
        <f t="shared" si="1430"/>
        <v>BAU, cost</v>
      </c>
      <c r="B3785" s="54">
        <v>4</v>
      </c>
      <c r="C3785" s="54" t="str">
        <f t="shared" ref="C3785:I3785" si="1491">C2939</f>
        <v>North West</v>
      </c>
      <c r="D3785" s="54">
        <f t="shared" si="1491"/>
        <v>8</v>
      </c>
      <c r="E3785" s="54">
        <f t="shared" si="1491"/>
        <v>2025</v>
      </c>
      <c r="F3785" s="54" t="str">
        <f t="shared" si="1491"/>
        <v>MSW-like C&amp;I, optimum sorting</v>
      </c>
      <c r="G3785" s="54">
        <f t="shared" si="1491"/>
        <v>5</v>
      </c>
      <c r="H3785" s="54">
        <f t="shared" si="1491"/>
        <v>0.40300000000000002</v>
      </c>
      <c r="I3785" s="54">
        <f t="shared" si="1491"/>
        <v>0.40300000000000002</v>
      </c>
    </row>
    <row r="3786" spans="1:9" x14ac:dyDescent="0.25">
      <c r="A3786" s="54" t="str">
        <f t="shared" si="1430"/>
        <v>BAU, cost</v>
      </c>
      <c r="B3786" s="54">
        <v>4</v>
      </c>
      <c r="C3786" s="54" t="str">
        <f t="shared" ref="C3786:I3786" si="1492">C2940</f>
        <v>North West</v>
      </c>
      <c r="D3786" s="54">
        <f t="shared" si="1492"/>
        <v>8</v>
      </c>
      <c r="E3786" s="54">
        <f t="shared" si="1492"/>
        <v>2026</v>
      </c>
      <c r="F3786" s="54" t="str">
        <f t="shared" si="1492"/>
        <v>Householders, average 2010/11</v>
      </c>
      <c r="G3786" s="54">
        <f t="shared" si="1492"/>
        <v>2</v>
      </c>
      <c r="H3786" s="54">
        <f t="shared" si="1492"/>
        <v>0.59100000000000019</v>
      </c>
      <c r="I3786" s="54">
        <f t="shared" si="1492"/>
        <v>0.59100000000000019</v>
      </c>
    </row>
    <row r="3787" spans="1:9" x14ac:dyDescent="0.25">
      <c r="A3787" s="54" t="str">
        <f t="shared" si="1430"/>
        <v>BAU, cost</v>
      </c>
      <c r="B3787" s="54">
        <v>4</v>
      </c>
      <c r="C3787" s="54" t="str">
        <f t="shared" ref="C3787:I3787" si="1493">C2941</f>
        <v>North West</v>
      </c>
      <c r="D3787" s="54">
        <f t="shared" si="1493"/>
        <v>8</v>
      </c>
      <c r="E3787" s="54">
        <f t="shared" si="1493"/>
        <v>2026</v>
      </c>
      <c r="F3787" s="54" t="str">
        <f t="shared" si="1493"/>
        <v>Households, optimum sorting</v>
      </c>
      <c r="G3787" s="54">
        <f t="shared" si="1493"/>
        <v>3</v>
      </c>
      <c r="H3787" s="54">
        <f t="shared" si="1493"/>
        <v>0.40900000000000003</v>
      </c>
      <c r="I3787" s="54">
        <f t="shared" si="1493"/>
        <v>0.40900000000000003</v>
      </c>
    </row>
    <row r="3788" spans="1:9" x14ac:dyDescent="0.25">
      <c r="A3788" s="54" t="str">
        <f t="shared" si="1430"/>
        <v>BAU, cost</v>
      </c>
      <c r="B3788" s="54">
        <v>4</v>
      </c>
      <c r="C3788" s="54" t="str">
        <f t="shared" ref="C3788:I3788" si="1494">C2942</f>
        <v>North West</v>
      </c>
      <c r="D3788" s="54">
        <f t="shared" si="1494"/>
        <v>8</v>
      </c>
      <c r="E3788" s="54">
        <f t="shared" si="1494"/>
        <v>2027</v>
      </c>
      <c r="F3788" s="54" t="str">
        <f t="shared" si="1494"/>
        <v>MSW-like C&amp;I, average 2010/14</v>
      </c>
      <c r="G3788" s="54">
        <f t="shared" si="1494"/>
        <v>4</v>
      </c>
      <c r="H3788" s="54">
        <f t="shared" si="1494"/>
        <v>0.53299999999999992</v>
      </c>
      <c r="I3788" s="54">
        <f t="shared" si="1494"/>
        <v>0.53299999999999992</v>
      </c>
    </row>
    <row r="3789" spans="1:9" x14ac:dyDescent="0.25">
      <c r="A3789" s="54" t="str">
        <f t="shared" ref="A3789:A3852" si="1495">A2943</f>
        <v>BAU, cost</v>
      </c>
      <c r="B3789" s="54">
        <v>4</v>
      </c>
      <c r="C3789" s="54" t="str">
        <f t="shared" ref="C3789:I3789" si="1496">C2943</f>
        <v>North West</v>
      </c>
      <c r="D3789" s="54">
        <f t="shared" si="1496"/>
        <v>8</v>
      </c>
      <c r="E3789" s="54">
        <f t="shared" si="1496"/>
        <v>2027</v>
      </c>
      <c r="F3789" s="54" t="str">
        <f t="shared" si="1496"/>
        <v>MSW-like C&amp;I, optimum sorting</v>
      </c>
      <c r="G3789" s="54">
        <f t="shared" si="1496"/>
        <v>5</v>
      </c>
      <c r="H3789" s="54">
        <f t="shared" si="1496"/>
        <v>0.46700000000000003</v>
      </c>
      <c r="I3789" s="54">
        <f t="shared" si="1496"/>
        <v>0.46700000000000003</v>
      </c>
    </row>
    <row r="3790" spans="1:9" x14ac:dyDescent="0.25">
      <c r="A3790" s="54" t="str">
        <f t="shared" si="1495"/>
        <v>BAU, cost</v>
      </c>
      <c r="B3790" s="54">
        <v>4</v>
      </c>
      <c r="C3790" s="54" t="str">
        <f t="shared" ref="C3790:I3790" si="1497">C2944</f>
        <v>North West</v>
      </c>
      <c r="D3790" s="54">
        <f t="shared" si="1497"/>
        <v>8</v>
      </c>
      <c r="E3790" s="54">
        <f t="shared" si="1497"/>
        <v>2028</v>
      </c>
      <c r="F3790" s="54" t="str">
        <f t="shared" si="1497"/>
        <v>Householders, average 2010/11</v>
      </c>
      <c r="G3790" s="54">
        <f t="shared" si="1497"/>
        <v>2</v>
      </c>
      <c r="H3790" s="54">
        <f t="shared" si="1497"/>
        <v>0.52600000000000025</v>
      </c>
      <c r="I3790" s="54">
        <f t="shared" si="1497"/>
        <v>0.52600000000000025</v>
      </c>
    </row>
    <row r="3791" spans="1:9" x14ac:dyDescent="0.25">
      <c r="A3791" s="54" t="str">
        <f t="shared" si="1495"/>
        <v>BAU, cost</v>
      </c>
      <c r="B3791" s="54">
        <v>4</v>
      </c>
      <c r="C3791" s="54" t="str">
        <f t="shared" ref="C3791:I3791" si="1498">C2945</f>
        <v>North West</v>
      </c>
      <c r="D3791" s="54">
        <f t="shared" si="1498"/>
        <v>8</v>
      </c>
      <c r="E3791" s="54">
        <f t="shared" si="1498"/>
        <v>2028</v>
      </c>
      <c r="F3791" s="54" t="str">
        <f t="shared" si="1498"/>
        <v>Households, optimum sorting</v>
      </c>
      <c r="G3791" s="54">
        <f t="shared" si="1498"/>
        <v>3</v>
      </c>
      <c r="H3791" s="54">
        <f t="shared" si="1498"/>
        <v>0.47400000000000003</v>
      </c>
      <c r="I3791" s="54">
        <f t="shared" si="1498"/>
        <v>0.47400000000000003</v>
      </c>
    </row>
    <row r="3792" spans="1:9" x14ac:dyDescent="0.25">
      <c r="A3792" s="54" t="str">
        <f t="shared" si="1495"/>
        <v>BAU, cost</v>
      </c>
      <c r="B3792" s="54">
        <v>4</v>
      </c>
      <c r="C3792" s="54" t="str">
        <f t="shared" ref="C3792:I3792" si="1499">C2946</f>
        <v>North West</v>
      </c>
      <c r="D3792" s="54">
        <f t="shared" si="1499"/>
        <v>8</v>
      </c>
      <c r="E3792" s="54">
        <f t="shared" si="1499"/>
        <v>2029</v>
      </c>
      <c r="F3792" s="54" t="str">
        <f t="shared" si="1499"/>
        <v>MSW-like C&amp;I, average 2010/15</v>
      </c>
      <c r="G3792" s="54">
        <f t="shared" si="1499"/>
        <v>4</v>
      </c>
      <c r="H3792" s="54">
        <f t="shared" si="1499"/>
        <v>0.46899999999999992</v>
      </c>
      <c r="I3792" s="54">
        <f t="shared" si="1499"/>
        <v>0.46899999999999992</v>
      </c>
    </row>
    <row r="3793" spans="1:9" x14ac:dyDescent="0.25">
      <c r="A3793" s="54" t="str">
        <f t="shared" si="1495"/>
        <v>BAU, cost</v>
      </c>
      <c r="B3793" s="54">
        <v>4</v>
      </c>
      <c r="C3793" s="54" t="str">
        <f t="shared" ref="C3793:I3793" si="1500">C2947</f>
        <v>North West</v>
      </c>
      <c r="D3793" s="54">
        <f t="shared" si="1500"/>
        <v>8</v>
      </c>
      <c r="E3793" s="54">
        <f t="shared" si="1500"/>
        <v>2029</v>
      </c>
      <c r="F3793" s="54" t="str">
        <f t="shared" si="1500"/>
        <v>MSW-like C&amp;I, optimum sorting</v>
      </c>
      <c r="G3793" s="54">
        <f t="shared" si="1500"/>
        <v>5</v>
      </c>
      <c r="H3793" s="54">
        <f t="shared" si="1500"/>
        <v>0.53100000000000003</v>
      </c>
      <c r="I3793" s="54">
        <f t="shared" si="1500"/>
        <v>0.53100000000000003</v>
      </c>
    </row>
    <row r="3794" spans="1:9" x14ac:dyDescent="0.25">
      <c r="A3794" s="54" t="str">
        <f t="shared" si="1495"/>
        <v>BAU, cost</v>
      </c>
      <c r="B3794" s="54">
        <v>4</v>
      </c>
      <c r="C3794" s="54" t="str">
        <f t="shared" ref="C3794:I3794" si="1501">C2948</f>
        <v>North West</v>
      </c>
      <c r="D3794" s="54">
        <f t="shared" si="1501"/>
        <v>8</v>
      </c>
      <c r="E3794" s="54">
        <f t="shared" si="1501"/>
        <v>2030</v>
      </c>
      <c r="F3794" s="54" t="str">
        <f t="shared" si="1501"/>
        <v>Householders, average 2010/11</v>
      </c>
      <c r="G3794" s="54">
        <f t="shared" si="1501"/>
        <v>2</v>
      </c>
      <c r="H3794" s="54">
        <f t="shared" si="1501"/>
        <v>0.46100000000000024</v>
      </c>
      <c r="I3794" s="54">
        <f t="shared" si="1501"/>
        <v>0.46100000000000024</v>
      </c>
    </row>
    <row r="3795" spans="1:9" x14ac:dyDescent="0.25">
      <c r="A3795" s="54" t="str">
        <f t="shared" si="1495"/>
        <v>BAU, cost</v>
      </c>
      <c r="B3795" s="54">
        <v>4</v>
      </c>
      <c r="C3795" s="54" t="str">
        <f t="shared" ref="C3795:I3795" si="1502">C2949</f>
        <v>North West</v>
      </c>
      <c r="D3795" s="54">
        <f t="shared" si="1502"/>
        <v>8</v>
      </c>
      <c r="E3795" s="54">
        <f t="shared" si="1502"/>
        <v>2030</v>
      </c>
      <c r="F3795" s="54" t="str">
        <f t="shared" si="1502"/>
        <v>Households, optimum sorting</v>
      </c>
      <c r="G3795" s="54">
        <f t="shared" si="1502"/>
        <v>3</v>
      </c>
      <c r="H3795" s="54">
        <f t="shared" si="1502"/>
        <v>0.53900000000000003</v>
      </c>
      <c r="I3795" s="54">
        <f t="shared" si="1502"/>
        <v>0.53900000000000003</v>
      </c>
    </row>
    <row r="3796" spans="1:9" x14ac:dyDescent="0.25">
      <c r="A3796" s="54" t="str">
        <f t="shared" si="1495"/>
        <v>BAU, cost</v>
      </c>
      <c r="B3796" s="54">
        <v>4</v>
      </c>
      <c r="C3796" s="54" t="str">
        <f t="shared" ref="C3796:I3796" si="1503">C2950</f>
        <v>North West</v>
      </c>
      <c r="D3796" s="54">
        <f t="shared" si="1503"/>
        <v>8</v>
      </c>
      <c r="E3796" s="54">
        <f t="shared" si="1503"/>
        <v>2031</v>
      </c>
      <c r="F3796" s="54" t="str">
        <f t="shared" si="1503"/>
        <v>MSW-like C&amp;I, average 2010/16</v>
      </c>
      <c r="G3796" s="54">
        <f t="shared" si="1503"/>
        <v>4</v>
      </c>
      <c r="H3796" s="54">
        <f t="shared" si="1503"/>
        <v>0.40499999999999992</v>
      </c>
      <c r="I3796" s="54">
        <f t="shared" si="1503"/>
        <v>0.40499999999999992</v>
      </c>
    </row>
    <row r="3797" spans="1:9" x14ac:dyDescent="0.25">
      <c r="A3797" s="54" t="str">
        <f t="shared" si="1495"/>
        <v>BAU, cost</v>
      </c>
      <c r="B3797" s="54">
        <v>4</v>
      </c>
      <c r="C3797" s="54" t="str">
        <f t="shared" ref="C3797:I3797" si="1504">C2951</f>
        <v>North West</v>
      </c>
      <c r="D3797" s="54">
        <f t="shared" si="1504"/>
        <v>8</v>
      </c>
      <c r="E3797" s="54">
        <f t="shared" si="1504"/>
        <v>2031</v>
      </c>
      <c r="F3797" s="54" t="str">
        <f t="shared" si="1504"/>
        <v>MSW-like C&amp;I, optimum sorting</v>
      </c>
      <c r="G3797" s="54">
        <f t="shared" si="1504"/>
        <v>5</v>
      </c>
      <c r="H3797" s="54">
        <f t="shared" si="1504"/>
        <v>0.59499999999999997</v>
      </c>
      <c r="I3797" s="54">
        <f t="shared" si="1504"/>
        <v>0.59499999999999997</v>
      </c>
    </row>
    <row r="3798" spans="1:9" x14ac:dyDescent="0.25">
      <c r="A3798" s="54" t="str">
        <f t="shared" si="1495"/>
        <v>BAU, cost</v>
      </c>
      <c r="B3798" s="54">
        <v>4</v>
      </c>
      <c r="C3798" s="54" t="str">
        <f t="shared" ref="C3798:I3798" si="1505">C2952</f>
        <v>North West</v>
      </c>
      <c r="D3798" s="54">
        <f t="shared" si="1505"/>
        <v>8</v>
      </c>
      <c r="E3798" s="54">
        <f t="shared" si="1505"/>
        <v>2032</v>
      </c>
      <c r="F3798" s="54" t="str">
        <f t="shared" si="1505"/>
        <v>Householders, average 2010/11</v>
      </c>
      <c r="G3798" s="54">
        <f t="shared" si="1505"/>
        <v>2</v>
      </c>
      <c r="H3798" s="54">
        <f t="shared" si="1505"/>
        <v>0.39600000000000024</v>
      </c>
      <c r="I3798" s="54">
        <f t="shared" si="1505"/>
        <v>0.39600000000000024</v>
      </c>
    </row>
    <row r="3799" spans="1:9" x14ac:dyDescent="0.25">
      <c r="A3799" s="54" t="str">
        <f t="shared" si="1495"/>
        <v>BAU, cost</v>
      </c>
      <c r="B3799" s="54">
        <v>4</v>
      </c>
      <c r="C3799" s="54" t="str">
        <f t="shared" ref="C3799:I3799" si="1506">C2953</f>
        <v>North West</v>
      </c>
      <c r="D3799" s="54">
        <f t="shared" si="1506"/>
        <v>8</v>
      </c>
      <c r="E3799" s="54">
        <f t="shared" si="1506"/>
        <v>2032</v>
      </c>
      <c r="F3799" s="54" t="str">
        <f t="shared" si="1506"/>
        <v>Households, optimum sorting</v>
      </c>
      <c r="G3799" s="54">
        <f t="shared" si="1506"/>
        <v>3</v>
      </c>
      <c r="H3799" s="54">
        <f t="shared" si="1506"/>
        <v>0.60400000000000009</v>
      </c>
      <c r="I3799" s="54">
        <f t="shared" si="1506"/>
        <v>0.60400000000000009</v>
      </c>
    </row>
    <row r="3800" spans="1:9" x14ac:dyDescent="0.25">
      <c r="A3800" s="54" t="str">
        <f t="shared" si="1495"/>
        <v>BAU, cost</v>
      </c>
      <c r="B3800" s="54">
        <v>4</v>
      </c>
      <c r="C3800" s="54" t="str">
        <f t="shared" ref="C3800:I3800" si="1507">C2954</f>
        <v>North West</v>
      </c>
      <c r="D3800" s="54">
        <f t="shared" si="1507"/>
        <v>8</v>
      </c>
      <c r="E3800" s="54">
        <f t="shared" si="1507"/>
        <v>2033</v>
      </c>
      <c r="F3800" s="54" t="str">
        <f t="shared" si="1507"/>
        <v>MSW-like C&amp;I, average 2010/17</v>
      </c>
      <c r="G3800" s="54">
        <f t="shared" si="1507"/>
        <v>4</v>
      </c>
      <c r="H3800" s="54">
        <f t="shared" si="1507"/>
        <v>0.34099999999999991</v>
      </c>
      <c r="I3800" s="54">
        <f t="shared" si="1507"/>
        <v>0.34099999999999991</v>
      </c>
    </row>
    <row r="3801" spans="1:9" x14ac:dyDescent="0.25">
      <c r="A3801" s="54" t="str">
        <f t="shared" si="1495"/>
        <v>BAU, cost</v>
      </c>
      <c r="B3801" s="54">
        <v>4</v>
      </c>
      <c r="C3801" s="54" t="str">
        <f t="shared" ref="C3801:I3801" si="1508">C2955</f>
        <v>North West</v>
      </c>
      <c r="D3801" s="54">
        <f t="shared" si="1508"/>
        <v>8</v>
      </c>
      <c r="E3801" s="54">
        <f t="shared" si="1508"/>
        <v>2033</v>
      </c>
      <c r="F3801" s="54" t="str">
        <f t="shared" si="1508"/>
        <v>MSW-like C&amp;I, optimum sorting</v>
      </c>
      <c r="G3801" s="54">
        <f t="shared" si="1508"/>
        <v>5</v>
      </c>
      <c r="H3801" s="54">
        <f t="shared" si="1508"/>
        <v>0.65900000000000003</v>
      </c>
      <c r="I3801" s="54">
        <f t="shared" si="1508"/>
        <v>0.65900000000000003</v>
      </c>
    </row>
    <row r="3802" spans="1:9" x14ac:dyDescent="0.25">
      <c r="A3802" s="54" t="str">
        <f t="shared" si="1495"/>
        <v>BAU, cost</v>
      </c>
      <c r="B3802" s="54">
        <v>4</v>
      </c>
      <c r="C3802" s="54" t="str">
        <f t="shared" ref="C3802:I3802" si="1509">C2956</f>
        <v>North West</v>
      </c>
      <c r="D3802" s="54">
        <f t="shared" si="1509"/>
        <v>8</v>
      </c>
      <c r="E3802" s="54">
        <f t="shared" si="1509"/>
        <v>2034</v>
      </c>
      <c r="F3802" s="54" t="str">
        <f t="shared" si="1509"/>
        <v>Householders, average 2010/11</v>
      </c>
      <c r="G3802" s="54">
        <f t="shared" si="1509"/>
        <v>2</v>
      </c>
      <c r="H3802" s="54">
        <f t="shared" si="1509"/>
        <v>0.33100000000000024</v>
      </c>
      <c r="I3802" s="54">
        <f t="shared" si="1509"/>
        <v>0.33100000000000024</v>
      </c>
    </row>
    <row r="3803" spans="1:9" x14ac:dyDescent="0.25">
      <c r="A3803" s="54" t="str">
        <f t="shared" si="1495"/>
        <v>BAU, cost</v>
      </c>
      <c r="B3803" s="54">
        <v>4</v>
      </c>
      <c r="C3803" s="54" t="str">
        <f t="shared" ref="C3803:I3803" si="1510">C2957</f>
        <v>North West</v>
      </c>
      <c r="D3803" s="54">
        <f t="shared" si="1510"/>
        <v>8</v>
      </c>
      <c r="E3803" s="54">
        <f t="shared" si="1510"/>
        <v>2034</v>
      </c>
      <c r="F3803" s="54" t="str">
        <f t="shared" si="1510"/>
        <v>Households, optimum sorting</v>
      </c>
      <c r="G3803" s="54">
        <f t="shared" si="1510"/>
        <v>3</v>
      </c>
      <c r="H3803" s="54">
        <f t="shared" si="1510"/>
        <v>0.66900000000000004</v>
      </c>
      <c r="I3803" s="54">
        <f t="shared" si="1510"/>
        <v>0.66900000000000004</v>
      </c>
    </row>
    <row r="3804" spans="1:9" x14ac:dyDescent="0.25">
      <c r="A3804" s="54" t="str">
        <f t="shared" si="1495"/>
        <v>BAU, cost</v>
      </c>
      <c r="B3804" s="54">
        <v>4</v>
      </c>
      <c r="C3804" s="54" t="str">
        <f t="shared" ref="C3804:I3804" si="1511">C2958</f>
        <v>North West</v>
      </c>
      <c r="D3804" s="54">
        <f t="shared" si="1511"/>
        <v>8</v>
      </c>
      <c r="E3804" s="54">
        <f t="shared" si="1511"/>
        <v>2035</v>
      </c>
      <c r="F3804" s="54" t="str">
        <f t="shared" si="1511"/>
        <v>MSW-like C&amp;I, average 2010/18</v>
      </c>
      <c r="G3804" s="54">
        <f t="shared" si="1511"/>
        <v>4</v>
      </c>
      <c r="H3804" s="54">
        <f t="shared" si="1511"/>
        <v>0.27699999999999991</v>
      </c>
      <c r="I3804" s="54">
        <f t="shared" si="1511"/>
        <v>0.27699999999999991</v>
      </c>
    </row>
    <row r="3805" spans="1:9" x14ac:dyDescent="0.25">
      <c r="A3805" s="54" t="str">
        <f t="shared" si="1495"/>
        <v>BAU, cost</v>
      </c>
      <c r="B3805" s="54">
        <v>4</v>
      </c>
      <c r="C3805" s="54" t="str">
        <f t="shared" ref="C3805:I3805" si="1512">C2959</f>
        <v>North West</v>
      </c>
      <c r="D3805" s="54">
        <f t="shared" si="1512"/>
        <v>8</v>
      </c>
      <c r="E3805" s="54">
        <f t="shared" si="1512"/>
        <v>2035</v>
      </c>
      <c r="F3805" s="54" t="str">
        <f t="shared" si="1512"/>
        <v>MSW-like C&amp;I, optimum sorting</v>
      </c>
      <c r="G3805" s="54">
        <f t="shared" si="1512"/>
        <v>5</v>
      </c>
      <c r="H3805" s="54">
        <f t="shared" si="1512"/>
        <v>0.72300000000000009</v>
      </c>
      <c r="I3805" s="54">
        <f t="shared" si="1512"/>
        <v>0.72300000000000009</v>
      </c>
    </row>
    <row r="3806" spans="1:9" x14ac:dyDescent="0.25">
      <c r="A3806" s="54" t="str">
        <f t="shared" si="1495"/>
        <v>BAU, cost</v>
      </c>
      <c r="B3806" s="54">
        <v>4</v>
      </c>
      <c r="C3806" s="54" t="str">
        <f t="shared" ref="C3806:I3806" si="1513">C2960</f>
        <v>North West</v>
      </c>
      <c r="D3806" s="54">
        <f t="shared" si="1513"/>
        <v>8</v>
      </c>
      <c r="E3806" s="54">
        <f t="shared" si="1513"/>
        <v>2036</v>
      </c>
      <c r="F3806" s="54" t="str">
        <f t="shared" si="1513"/>
        <v>Householders, average 2010/11</v>
      </c>
      <c r="G3806" s="54">
        <f t="shared" si="1513"/>
        <v>2</v>
      </c>
      <c r="H3806" s="54">
        <f t="shared" si="1513"/>
        <v>0.26600000000000024</v>
      </c>
      <c r="I3806" s="54">
        <f t="shared" si="1513"/>
        <v>0.26600000000000024</v>
      </c>
    </row>
    <row r="3807" spans="1:9" x14ac:dyDescent="0.25">
      <c r="A3807" s="54" t="str">
        <f t="shared" si="1495"/>
        <v>BAU, cost</v>
      </c>
      <c r="B3807" s="54">
        <v>4</v>
      </c>
      <c r="C3807" s="54" t="str">
        <f t="shared" ref="C3807:I3807" si="1514">C2961</f>
        <v>North West</v>
      </c>
      <c r="D3807" s="54">
        <f t="shared" si="1514"/>
        <v>8</v>
      </c>
      <c r="E3807" s="54">
        <f t="shared" si="1514"/>
        <v>2036</v>
      </c>
      <c r="F3807" s="54" t="str">
        <f t="shared" si="1514"/>
        <v>Households, optimum sorting</v>
      </c>
      <c r="G3807" s="54">
        <f t="shared" si="1514"/>
        <v>3</v>
      </c>
      <c r="H3807" s="54">
        <f t="shared" si="1514"/>
        <v>0.73399999999999999</v>
      </c>
      <c r="I3807" s="54">
        <f t="shared" si="1514"/>
        <v>0.73399999999999999</v>
      </c>
    </row>
    <row r="3808" spans="1:9" x14ac:dyDescent="0.25">
      <c r="A3808" s="54" t="str">
        <f t="shared" si="1495"/>
        <v>BAU, cost</v>
      </c>
      <c r="B3808" s="54">
        <v>4</v>
      </c>
      <c r="C3808" s="54" t="str">
        <f t="shared" ref="C3808:I3808" si="1515">C2962</f>
        <v>North West</v>
      </c>
      <c r="D3808" s="54">
        <f t="shared" si="1515"/>
        <v>8</v>
      </c>
      <c r="E3808" s="54">
        <f t="shared" si="1515"/>
        <v>2037</v>
      </c>
      <c r="F3808" s="54" t="str">
        <f t="shared" si="1515"/>
        <v>MSW-like C&amp;I, average 2010/19</v>
      </c>
      <c r="G3808" s="54">
        <f t="shared" si="1515"/>
        <v>4</v>
      </c>
      <c r="H3808" s="54">
        <f t="shared" si="1515"/>
        <v>0.21299999999999991</v>
      </c>
      <c r="I3808" s="54">
        <f t="shared" si="1515"/>
        <v>0.21299999999999991</v>
      </c>
    </row>
    <row r="3809" spans="1:9" x14ac:dyDescent="0.25">
      <c r="A3809" s="54" t="str">
        <f t="shared" si="1495"/>
        <v>BAU, cost</v>
      </c>
      <c r="B3809" s="54">
        <v>4</v>
      </c>
      <c r="C3809" s="54" t="str">
        <f t="shared" ref="C3809:I3809" si="1516">C2963</f>
        <v>North West</v>
      </c>
      <c r="D3809" s="54">
        <f t="shared" si="1516"/>
        <v>8</v>
      </c>
      <c r="E3809" s="54">
        <f t="shared" si="1516"/>
        <v>2037</v>
      </c>
      <c r="F3809" s="54" t="str">
        <f t="shared" si="1516"/>
        <v>MSW-like C&amp;I, optimum sorting</v>
      </c>
      <c r="G3809" s="54">
        <f t="shared" si="1516"/>
        <v>5</v>
      </c>
      <c r="H3809" s="54">
        <f t="shared" si="1516"/>
        <v>0.78700000000000014</v>
      </c>
      <c r="I3809" s="54">
        <f t="shared" si="1516"/>
        <v>0.78700000000000014</v>
      </c>
    </row>
    <row r="3810" spans="1:9" x14ac:dyDescent="0.25">
      <c r="A3810" s="54" t="str">
        <f t="shared" si="1495"/>
        <v>BAU, cost</v>
      </c>
      <c r="B3810" s="54">
        <v>4</v>
      </c>
      <c r="C3810" s="54" t="str">
        <f t="shared" ref="C3810:I3810" si="1517">C2964</f>
        <v>North West</v>
      </c>
      <c r="D3810" s="54">
        <f t="shared" si="1517"/>
        <v>8</v>
      </c>
      <c r="E3810" s="54">
        <f t="shared" si="1517"/>
        <v>2038</v>
      </c>
      <c r="F3810" s="54" t="str">
        <f t="shared" si="1517"/>
        <v>Householders, average 2010/11</v>
      </c>
      <c r="G3810" s="54">
        <f t="shared" si="1517"/>
        <v>2</v>
      </c>
      <c r="H3810" s="54">
        <f t="shared" si="1517"/>
        <v>0.20100000000000023</v>
      </c>
      <c r="I3810" s="54">
        <f t="shared" si="1517"/>
        <v>0.20100000000000023</v>
      </c>
    </row>
    <row r="3811" spans="1:9" x14ac:dyDescent="0.25">
      <c r="A3811" s="54" t="str">
        <f t="shared" si="1495"/>
        <v>BAU, cost</v>
      </c>
      <c r="B3811" s="54">
        <v>4</v>
      </c>
      <c r="C3811" s="54" t="str">
        <f t="shared" ref="C3811:I3811" si="1518">C2965</f>
        <v>North West</v>
      </c>
      <c r="D3811" s="54">
        <f t="shared" si="1518"/>
        <v>8</v>
      </c>
      <c r="E3811" s="54">
        <f t="shared" si="1518"/>
        <v>2038</v>
      </c>
      <c r="F3811" s="54" t="str">
        <f t="shared" si="1518"/>
        <v>Households, optimum sorting</v>
      </c>
      <c r="G3811" s="54">
        <f t="shared" si="1518"/>
        <v>3</v>
      </c>
      <c r="H3811" s="54">
        <f t="shared" si="1518"/>
        <v>0.79899999999999993</v>
      </c>
      <c r="I3811" s="54">
        <f t="shared" si="1518"/>
        <v>0.79899999999999993</v>
      </c>
    </row>
    <row r="3812" spans="1:9" x14ac:dyDescent="0.25">
      <c r="A3812" s="54" t="str">
        <f t="shared" si="1495"/>
        <v>BAU, cost</v>
      </c>
      <c r="B3812" s="54">
        <v>4</v>
      </c>
      <c r="C3812" s="54" t="str">
        <f t="shared" ref="C3812:I3812" si="1519">C2966</f>
        <v>North West</v>
      </c>
      <c r="D3812" s="54">
        <f t="shared" si="1519"/>
        <v>8</v>
      </c>
      <c r="E3812" s="54">
        <f t="shared" si="1519"/>
        <v>2039</v>
      </c>
      <c r="F3812" s="54" t="str">
        <f t="shared" si="1519"/>
        <v>MSW-like C&amp;I, average 2010/20</v>
      </c>
      <c r="G3812" s="54">
        <f t="shared" si="1519"/>
        <v>4</v>
      </c>
      <c r="H3812" s="54">
        <f t="shared" si="1519"/>
        <v>0.14899999999999991</v>
      </c>
      <c r="I3812" s="54">
        <f t="shared" si="1519"/>
        <v>0.14899999999999991</v>
      </c>
    </row>
    <row r="3813" spans="1:9" x14ac:dyDescent="0.25">
      <c r="A3813" s="54" t="str">
        <f t="shared" si="1495"/>
        <v>BAU, cost</v>
      </c>
      <c r="B3813" s="54">
        <v>4</v>
      </c>
      <c r="C3813" s="54" t="str">
        <f t="shared" ref="C3813:I3813" si="1520">C2967</f>
        <v>North West</v>
      </c>
      <c r="D3813" s="54">
        <f t="shared" si="1520"/>
        <v>8</v>
      </c>
      <c r="E3813" s="54">
        <f t="shared" si="1520"/>
        <v>2039</v>
      </c>
      <c r="F3813" s="54" t="str">
        <f t="shared" si="1520"/>
        <v>MSW-like C&amp;I, optimum sorting</v>
      </c>
      <c r="G3813" s="54">
        <f t="shared" si="1520"/>
        <v>5</v>
      </c>
      <c r="H3813" s="54">
        <f t="shared" si="1520"/>
        <v>0.8510000000000002</v>
      </c>
      <c r="I3813" s="54">
        <f t="shared" si="1520"/>
        <v>0.8510000000000002</v>
      </c>
    </row>
    <row r="3814" spans="1:9" x14ac:dyDescent="0.25">
      <c r="A3814" s="54" t="str">
        <f t="shared" si="1495"/>
        <v>BAU, cost</v>
      </c>
      <c r="B3814" s="54">
        <v>4</v>
      </c>
      <c r="C3814" s="54" t="str">
        <f t="shared" ref="C3814:I3814" si="1521">C2968</f>
        <v>North West</v>
      </c>
      <c r="D3814" s="54">
        <f t="shared" si="1521"/>
        <v>8</v>
      </c>
      <c r="E3814" s="54">
        <f t="shared" si="1521"/>
        <v>2040</v>
      </c>
      <c r="F3814" s="54" t="str">
        <f t="shared" si="1521"/>
        <v>Householders, average 2010/11</v>
      </c>
      <c r="G3814" s="54">
        <f t="shared" si="1521"/>
        <v>2</v>
      </c>
      <c r="H3814" s="54">
        <f t="shared" si="1521"/>
        <v>0.13600000000000023</v>
      </c>
      <c r="I3814" s="54">
        <f t="shared" si="1521"/>
        <v>0.13600000000000023</v>
      </c>
    </row>
    <row r="3815" spans="1:9" x14ac:dyDescent="0.25">
      <c r="A3815" s="54" t="str">
        <f t="shared" si="1495"/>
        <v>BAU, cost</v>
      </c>
      <c r="B3815" s="54">
        <v>4</v>
      </c>
      <c r="C3815" s="54" t="str">
        <f t="shared" ref="C3815:I3815" si="1522">C2969</f>
        <v>North West</v>
      </c>
      <c r="D3815" s="54">
        <f t="shared" si="1522"/>
        <v>8</v>
      </c>
      <c r="E3815" s="54">
        <f t="shared" si="1522"/>
        <v>2040</v>
      </c>
      <c r="F3815" s="54" t="str">
        <f t="shared" si="1522"/>
        <v>Households, optimum sorting</v>
      </c>
      <c r="G3815" s="54">
        <f t="shared" si="1522"/>
        <v>3</v>
      </c>
      <c r="H3815" s="54">
        <f t="shared" si="1522"/>
        <v>0.86399999999999988</v>
      </c>
      <c r="I3815" s="54">
        <f t="shared" si="1522"/>
        <v>0.86399999999999988</v>
      </c>
    </row>
    <row r="3816" spans="1:9" x14ac:dyDescent="0.25">
      <c r="A3816" s="54" t="str">
        <f t="shared" si="1495"/>
        <v>BAU, cost</v>
      </c>
      <c r="B3816" s="54">
        <v>4</v>
      </c>
      <c r="C3816" s="54" t="str">
        <f t="shared" ref="C3816:I3816" si="1523">C2970</f>
        <v>North West</v>
      </c>
      <c r="D3816" s="54">
        <f t="shared" si="1523"/>
        <v>8</v>
      </c>
      <c r="E3816" s="54">
        <f t="shared" si="1523"/>
        <v>2041</v>
      </c>
      <c r="F3816" s="54" t="str">
        <f t="shared" si="1523"/>
        <v>MSW-like C&amp;I, average 2010/21</v>
      </c>
      <c r="G3816" s="54">
        <f t="shared" si="1523"/>
        <v>4</v>
      </c>
      <c r="H3816" s="54">
        <f t="shared" si="1523"/>
        <v>8.4999999999999909E-2</v>
      </c>
      <c r="I3816" s="54">
        <f t="shared" si="1523"/>
        <v>8.4999999999999909E-2</v>
      </c>
    </row>
    <row r="3817" spans="1:9" x14ac:dyDescent="0.25">
      <c r="A3817" s="54" t="str">
        <f t="shared" si="1495"/>
        <v>BAU, cost</v>
      </c>
      <c r="B3817" s="54">
        <v>4</v>
      </c>
      <c r="C3817" s="54" t="str">
        <f t="shared" ref="C3817:I3817" si="1524">C2971</f>
        <v>North West</v>
      </c>
      <c r="D3817" s="54">
        <f t="shared" si="1524"/>
        <v>8</v>
      </c>
      <c r="E3817" s="54">
        <f t="shared" si="1524"/>
        <v>2041</v>
      </c>
      <c r="F3817" s="54" t="str">
        <f t="shared" si="1524"/>
        <v>MSW-like C&amp;I, optimum sorting</v>
      </c>
      <c r="G3817" s="54">
        <f t="shared" si="1524"/>
        <v>5</v>
      </c>
      <c r="H3817" s="54">
        <f t="shared" si="1524"/>
        <v>0.91500000000000026</v>
      </c>
      <c r="I3817" s="54">
        <f t="shared" si="1524"/>
        <v>0.91500000000000026</v>
      </c>
    </row>
    <row r="3818" spans="1:9" x14ac:dyDescent="0.25">
      <c r="A3818" s="54" t="str">
        <f t="shared" si="1495"/>
        <v>BAU, cost</v>
      </c>
      <c r="B3818" s="54">
        <v>4</v>
      </c>
      <c r="C3818" s="54" t="str">
        <f t="shared" ref="C3818:I3818" si="1525">C2972</f>
        <v>North East</v>
      </c>
      <c r="D3818" s="54">
        <f t="shared" si="1525"/>
        <v>9</v>
      </c>
      <c r="E3818" s="54">
        <f t="shared" si="1525"/>
        <v>2010</v>
      </c>
      <c r="F3818" s="54" t="str">
        <f t="shared" si="1525"/>
        <v>Householders, average 2006/07</v>
      </c>
      <c r="G3818" s="54">
        <f t="shared" si="1525"/>
        <v>1</v>
      </c>
      <c r="H3818" s="54">
        <f t="shared" si="1525"/>
        <v>0.15</v>
      </c>
      <c r="I3818" s="54">
        <f t="shared" si="1525"/>
        <v>0.15</v>
      </c>
    </row>
    <row r="3819" spans="1:9" x14ac:dyDescent="0.25">
      <c r="A3819" s="54" t="str">
        <f t="shared" si="1495"/>
        <v>BAU, cost</v>
      </c>
      <c r="B3819" s="54">
        <v>4</v>
      </c>
      <c r="C3819" s="54" t="str">
        <f t="shared" ref="C3819:I3819" si="1526">C2973</f>
        <v>North East</v>
      </c>
      <c r="D3819" s="54">
        <f t="shared" si="1526"/>
        <v>9</v>
      </c>
      <c r="E3819" s="54">
        <f t="shared" si="1526"/>
        <v>2010</v>
      </c>
      <c r="F3819" s="54" t="str">
        <f t="shared" si="1526"/>
        <v>Householders, average 2010/11</v>
      </c>
      <c r="G3819" s="54">
        <f t="shared" si="1526"/>
        <v>2</v>
      </c>
      <c r="H3819" s="54">
        <f t="shared" si="1526"/>
        <v>0.85</v>
      </c>
      <c r="I3819" s="54">
        <f t="shared" si="1526"/>
        <v>0.85</v>
      </c>
    </row>
    <row r="3820" spans="1:9" x14ac:dyDescent="0.25">
      <c r="A3820" s="54" t="str">
        <f t="shared" si="1495"/>
        <v>BAU, cost</v>
      </c>
      <c r="B3820" s="54">
        <v>4</v>
      </c>
      <c r="C3820" s="54" t="str">
        <f t="shared" ref="C3820:I3820" si="1527">C2974</f>
        <v>North East</v>
      </c>
      <c r="D3820" s="54">
        <f t="shared" si="1527"/>
        <v>9</v>
      </c>
      <c r="E3820" s="54">
        <f t="shared" si="1527"/>
        <v>2010</v>
      </c>
      <c r="F3820" s="54" t="str">
        <f t="shared" si="1527"/>
        <v>MSW-like C&amp;I, average 2010/11</v>
      </c>
      <c r="G3820" s="54">
        <f t="shared" si="1527"/>
        <v>4</v>
      </c>
      <c r="H3820" s="54">
        <f t="shared" si="1527"/>
        <v>1</v>
      </c>
      <c r="I3820" s="54">
        <f t="shared" si="1527"/>
        <v>1</v>
      </c>
    </row>
    <row r="3821" spans="1:9" x14ac:dyDescent="0.25">
      <c r="A3821" s="54" t="str">
        <f t="shared" si="1495"/>
        <v>BAU, cost</v>
      </c>
      <c r="B3821" s="54">
        <v>4</v>
      </c>
      <c r="C3821" s="54" t="str">
        <f t="shared" ref="C3821:I3821" si="1528">C2975</f>
        <v>North East</v>
      </c>
      <c r="D3821" s="54">
        <f t="shared" si="1528"/>
        <v>9</v>
      </c>
      <c r="E3821" s="54">
        <f t="shared" si="1528"/>
        <v>2011</v>
      </c>
      <c r="F3821" s="54" t="str">
        <f t="shared" si="1528"/>
        <v>Householders, average 2006/07</v>
      </c>
      <c r="G3821" s="54">
        <f t="shared" si="1528"/>
        <v>1</v>
      </c>
      <c r="H3821" s="54">
        <f t="shared" si="1528"/>
        <v>0.03</v>
      </c>
      <c r="I3821" s="54">
        <f t="shared" si="1528"/>
        <v>0.03</v>
      </c>
    </row>
    <row r="3822" spans="1:9" x14ac:dyDescent="0.25">
      <c r="A3822" s="54" t="str">
        <f t="shared" si="1495"/>
        <v>BAU, cost</v>
      </c>
      <c r="B3822" s="54">
        <v>4</v>
      </c>
      <c r="C3822" s="54" t="str">
        <f t="shared" ref="C3822:I3822" si="1529">C2976</f>
        <v>North East</v>
      </c>
      <c r="D3822" s="54">
        <f t="shared" si="1529"/>
        <v>9</v>
      </c>
      <c r="E3822" s="54">
        <f t="shared" si="1529"/>
        <v>2011</v>
      </c>
      <c r="F3822" s="54" t="str">
        <f t="shared" si="1529"/>
        <v>Householders, average 2010/11</v>
      </c>
      <c r="G3822" s="54">
        <f t="shared" si="1529"/>
        <v>2</v>
      </c>
      <c r="H3822" s="54">
        <f t="shared" si="1529"/>
        <v>0.97</v>
      </c>
      <c r="I3822" s="54">
        <f t="shared" si="1529"/>
        <v>0.97</v>
      </c>
    </row>
    <row r="3823" spans="1:9" x14ac:dyDescent="0.25">
      <c r="A3823" s="54" t="str">
        <f t="shared" si="1495"/>
        <v>BAU, cost</v>
      </c>
      <c r="B3823" s="54">
        <v>4</v>
      </c>
      <c r="C3823" s="54" t="str">
        <f t="shared" ref="C3823:I3823" si="1530">C2977</f>
        <v>North East</v>
      </c>
      <c r="D3823" s="54">
        <f t="shared" si="1530"/>
        <v>9</v>
      </c>
      <c r="E3823" s="54">
        <f t="shared" si="1530"/>
        <v>2011</v>
      </c>
      <c r="F3823" s="54" t="str">
        <f t="shared" si="1530"/>
        <v>MSW-like C&amp;I, average 2010/11</v>
      </c>
      <c r="G3823" s="54">
        <f t="shared" si="1530"/>
        <v>4</v>
      </c>
      <c r="H3823" s="54">
        <f t="shared" si="1530"/>
        <v>0.95</v>
      </c>
      <c r="I3823" s="54">
        <f t="shared" si="1530"/>
        <v>0.95</v>
      </c>
    </row>
    <row r="3824" spans="1:9" x14ac:dyDescent="0.25">
      <c r="A3824" s="54" t="str">
        <f t="shared" si="1495"/>
        <v>BAU, cost</v>
      </c>
      <c r="B3824" s="54">
        <v>4</v>
      </c>
      <c r="C3824" s="54" t="str">
        <f t="shared" ref="C3824:I3824" si="1531">C2978</f>
        <v>North East</v>
      </c>
      <c r="D3824" s="54">
        <f t="shared" si="1531"/>
        <v>9</v>
      </c>
      <c r="E3824" s="54">
        <f t="shared" si="1531"/>
        <v>2011</v>
      </c>
      <c r="F3824" s="54" t="str">
        <f t="shared" si="1531"/>
        <v>MSW-like C&amp;I, optimum sorting</v>
      </c>
      <c r="G3824" s="54">
        <f t="shared" si="1531"/>
        <v>5</v>
      </c>
      <c r="H3824" s="54">
        <f t="shared" si="1531"/>
        <v>0.05</v>
      </c>
      <c r="I3824" s="54">
        <f t="shared" si="1531"/>
        <v>0.05</v>
      </c>
    </row>
    <row r="3825" spans="1:9" x14ac:dyDescent="0.25">
      <c r="A3825" s="54" t="str">
        <f t="shared" si="1495"/>
        <v>BAU, cost</v>
      </c>
      <c r="B3825" s="54">
        <v>4</v>
      </c>
      <c r="C3825" s="54" t="str">
        <f t="shared" ref="C3825:I3825" si="1532">C2979</f>
        <v>North East</v>
      </c>
      <c r="D3825" s="54">
        <f t="shared" si="1532"/>
        <v>9</v>
      </c>
      <c r="E3825" s="54">
        <f t="shared" si="1532"/>
        <v>2012</v>
      </c>
      <c r="F3825" s="54" t="str">
        <f t="shared" si="1532"/>
        <v>Householders, average 2010/11</v>
      </c>
      <c r="G3825" s="54">
        <f t="shared" si="1532"/>
        <v>2</v>
      </c>
      <c r="H3825" s="54">
        <f t="shared" si="1532"/>
        <v>1</v>
      </c>
      <c r="I3825" s="54">
        <f t="shared" si="1532"/>
        <v>1</v>
      </c>
    </row>
    <row r="3826" spans="1:9" x14ac:dyDescent="0.25">
      <c r="A3826" s="54" t="str">
        <f t="shared" si="1495"/>
        <v>BAU, cost</v>
      </c>
      <c r="B3826" s="54">
        <v>4</v>
      </c>
      <c r="C3826" s="54" t="str">
        <f t="shared" ref="C3826:I3826" si="1533">C2980</f>
        <v>North East</v>
      </c>
      <c r="D3826" s="54">
        <f t="shared" si="1533"/>
        <v>9</v>
      </c>
      <c r="E3826" s="54">
        <f t="shared" si="1533"/>
        <v>2012</v>
      </c>
      <c r="F3826" s="54" t="str">
        <f t="shared" si="1533"/>
        <v>MSW-like C&amp;I, average 2010/11</v>
      </c>
      <c r="G3826" s="54">
        <f t="shared" si="1533"/>
        <v>4</v>
      </c>
      <c r="H3826" s="54">
        <f t="shared" si="1533"/>
        <v>0.93799999999999994</v>
      </c>
      <c r="I3826" s="54">
        <f t="shared" si="1533"/>
        <v>0.93799999999999994</v>
      </c>
    </row>
    <row r="3827" spans="1:9" x14ac:dyDescent="0.25">
      <c r="A3827" s="54" t="str">
        <f t="shared" si="1495"/>
        <v>BAU, cost</v>
      </c>
      <c r="B3827" s="54">
        <v>4</v>
      </c>
      <c r="C3827" s="54" t="str">
        <f t="shared" ref="C3827:I3827" si="1534">C2981</f>
        <v>North East</v>
      </c>
      <c r="D3827" s="54">
        <f t="shared" si="1534"/>
        <v>9</v>
      </c>
      <c r="E3827" s="54">
        <f t="shared" si="1534"/>
        <v>2012</v>
      </c>
      <c r="F3827" s="54" t="str">
        <f t="shared" si="1534"/>
        <v>MSW-like C&amp;I, optimum sorting</v>
      </c>
      <c r="G3827" s="54">
        <f t="shared" si="1534"/>
        <v>5</v>
      </c>
      <c r="H3827" s="54">
        <f t="shared" si="1534"/>
        <v>6.2E-2</v>
      </c>
      <c r="I3827" s="54">
        <f t="shared" si="1534"/>
        <v>6.2E-2</v>
      </c>
    </row>
    <row r="3828" spans="1:9" x14ac:dyDescent="0.25">
      <c r="A3828" s="54" t="str">
        <f t="shared" si="1495"/>
        <v>BAU, cost</v>
      </c>
      <c r="B3828" s="54">
        <v>4</v>
      </c>
      <c r="C3828" s="54" t="str">
        <f t="shared" ref="C3828:I3828" si="1535">C2982</f>
        <v>North East</v>
      </c>
      <c r="D3828" s="54">
        <f t="shared" si="1535"/>
        <v>9</v>
      </c>
      <c r="E3828" s="54">
        <f t="shared" si="1535"/>
        <v>2013</v>
      </c>
      <c r="F3828" s="54" t="str">
        <f t="shared" si="1535"/>
        <v>Householders, average 2010/11</v>
      </c>
      <c r="G3828" s="54">
        <f t="shared" si="1535"/>
        <v>2</v>
      </c>
      <c r="H3828" s="54">
        <f t="shared" si="1535"/>
        <v>0.97899999999999998</v>
      </c>
      <c r="I3828" s="54">
        <f t="shared" si="1535"/>
        <v>0.97899999999999998</v>
      </c>
    </row>
    <row r="3829" spans="1:9" x14ac:dyDescent="0.25">
      <c r="A3829" s="54" t="str">
        <f t="shared" si="1495"/>
        <v>BAU, cost</v>
      </c>
      <c r="B3829" s="54">
        <v>4</v>
      </c>
      <c r="C3829" s="54" t="str">
        <f t="shared" ref="C3829:I3829" si="1536">C2983</f>
        <v>North East</v>
      </c>
      <c r="D3829" s="54">
        <f t="shared" si="1536"/>
        <v>9</v>
      </c>
      <c r="E3829" s="54">
        <f t="shared" si="1536"/>
        <v>2013</v>
      </c>
      <c r="F3829" s="54" t="str">
        <f t="shared" si="1536"/>
        <v>Households, optimum sorting</v>
      </c>
      <c r="G3829" s="54">
        <f t="shared" si="1536"/>
        <v>3</v>
      </c>
      <c r="H3829" s="54">
        <f t="shared" si="1536"/>
        <v>2.1000000000000001E-2</v>
      </c>
      <c r="I3829" s="54">
        <f t="shared" si="1536"/>
        <v>2.1000000000000001E-2</v>
      </c>
    </row>
    <row r="3830" spans="1:9" x14ac:dyDescent="0.25">
      <c r="A3830" s="54" t="str">
        <f t="shared" si="1495"/>
        <v>BAU, cost</v>
      </c>
      <c r="B3830" s="54">
        <v>4</v>
      </c>
      <c r="C3830" s="54" t="str">
        <f t="shared" ref="C3830:I3830" si="1537">C2984</f>
        <v>North East</v>
      </c>
      <c r="D3830" s="54">
        <f t="shared" si="1537"/>
        <v>9</v>
      </c>
      <c r="E3830" s="54">
        <f t="shared" si="1537"/>
        <v>2013</v>
      </c>
      <c r="F3830" s="54" t="str">
        <f t="shared" si="1537"/>
        <v>MSW-like C&amp;I, average 2010/11</v>
      </c>
      <c r="G3830" s="54">
        <f t="shared" si="1537"/>
        <v>4</v>
      </c>
      <c r="H3830" s="54">
        <f t="shared" si="1537"/>
        <v>0.92100000000000004</v>
      </c>
      <c r="I3830" s="54">
        <f t="shared" si="1537"/>
        <v>0.92100000000000004</v>
      </c>
    </row>
    <row r="3831" spans="1:9" x14ac:dyDescent="0.25">
      <c r="A3831" s="54" t="str">
        <f t="shared" si="1495"/>
        <v>BAU, cost</v>
      </c>
      <c r="B3831" s="54">
        <v>4</v>
      </c>
      <c r="C3831" s="54" t="str">
        <f t="shared" ref="C3831:I3831" si="1538">C2985</f>
        <v>North East</v>
      </c>
      <c r="D3831" s="54">
        <f t="shared" si="1538"/>
        <v>9</v>
      </c>
      <c r="E3831" s="54">
        <f t="shared" si="1538"/>
        <v>2013</v>
      </c>
      <c r="F3831" s="54" t="str">
        <f t="shared" si="1538"/>
        <v>MSW-like C&amp;I, optimum sorting</v>
      </c>
      <c r="G3831" s="54">
        <f t="shared" si="1538"/>
        <v>5</v>
      </c>
      <c r="H3831" s="54">
        <f t="shared" si="1538"/>
        <v>7.9000000000000001E-2</v>
      </c>
      <c r="I3831" s="54">
        <f t="shared" si="1538"/>
        <v>7.9000000000000001E-2</v>
      </c>
    </row>
    <row r="3832" spans="1:9" x14ac:dyDescent="0.25">
      <c r="A3832" s="54" t="str">
        <f t="shared" si="1495"/>
        <v>BAU, cost</v>
      </c>
      <c r="B3832" s="54">
        <v>4</v>
      </c>
      <c r="C3832" s="54" t="str">
        <f t="shared" ref="C3832:I3832" si="1539">C2986</f>
        <v>North East</v>
      </c>
      <c r="D3832" s="54">
        <f t="shared" si="1539"/>
        <v>9</v>
      </c>
      <c r="E3832" s="54">
        <f t="shared" si="1539"/>
        <v>2014</v>
      </c>
      <c r="F3832" s="54" t="str">
        <f t="shared" si="1539"/>
        <v>Householders, average 2010/11</v>
      </c>
      <c r="G3832" s="54">
        <f t="shared" si="1539"/>
        <v>2</v>
      </c>
      <c r="H3832" s="54">
        <f t="shared" si="1539"/>
        <v>0.95799999999999996</v>
      </c>
      <c r="I3832" s="54">
        <f t="shared" si="1539"/>
        <v>0.95799999999999996</v>
      </c>
    </row>
    <row r="3833" spans="1:9" x14ac:dyDescent="0.25">
      <c r="A3833" s="54" t="str">
        <f t="shared" si="1495"/>
        <v>BAU, cost</v>
      </c>
      <c r="B3833" s="54">
        <v>4</v>
      </c>
      <c r="C3833" s="54" t="str">
        <f t="shared" ref="C3833:I3833" si="1540">C2987</f>
        <v>North East</v>
      </c>
      <c r="D3833" s="54">
        <f t="shared" si="1540"/>
        <v>9</v>
      </c>
      <c r="E3833" s="54">
        <f t="shared" si="1540"/>
        <v>2014</v>
      </c>
      <c r="F3833" s="54" t="str">
        <f t="shared" si="1540"/>
        <v>Households, optimum sorting</v>
      </c>
      <c r="G3833" s="54">
        <f t="shared" si="1540"/>
        <v>3</v>
      </c>
      <c r="H3833" s="54">
        <f t="shared" si="1540"/>
        <v>4.2000000000000003E-2</v>
      </c>
      <c r="I3833" s="54">
        <f t="shared" si="1540"/>
        <v>4.2000000000000003E-2</v>
      </c>
    </row>
    <row r="3834" spans="1:9" x14ac:dyDescent="0.25">
      <c r="A3834" s="54" t="str">
        <f t="shared" si="1495"/>
        <v>BAU, cost</v>
      </c>
      <c r="B3834" s="54">
        <v>4</v>
      </c>
      <c r="C3834" s="54" t="str">
        <f t="shared" ref="C3834:I3834" si="1541">C2988</f>
        <v>North East</v>
      </c>
      <c r="D3834" s="54">
        <f t="shared" si="1541"/>
        <v>9</v>
      </c>
      <c r="E3834" s="54">
        <f t="shared" si="1541"/>
        <v>2014</v>
      </c>
      <c r="F3834" s="54" t="str">
        <f t="shared" si="1541"/>
        <v>MSW-like C&amp;I, average 2010/11</v>
      </c>
      <c r="G3834" s="54">
        <f t="shared" si="1541"/>
        <v>4</v>
      </c>
      <c r="H3834" s="54">
        <f t="shared" si="1541"/>
        <v>0.90300000000000002</v>
      </c>
      <c r="I3834" s="54">
        <f t="shared" si="1541"/>
        <v>0.90300000000000002</v>
      </c>
    </row>
    <row r="3835" spans="1:9" x14ac:dyDescent="0.25">
      <c r="A3835" s="54" t="str">
        <f t="shared" si="1495"/>
        <v>BAU, cost</v>
      </c>
      <c r="B3835" s="54">
        <v>4</v>
      </c>
      <c r="C3835" s="54" t="str">
        <f t="shared" ref="C3835:I3835" si="1542">C2989</f>
        <v>North East</v>
      </c>
      <c r="D3835" s="54">
        <f t="shared" si="1542"/>
        <v>9</v>
      </c>
      <c r="E3835" s="54">
        <f t="shared" si="1542"/>
        <v>2014</v>
      </c>
      <c r="F3835" s="54" t="str">
        <f t="shared" si="1542"/>
        <v>MSW-like C&amp;I, optimum sorting</v>
      </c>
      <c r="G3835" s="54">
        <f t="shared" si="1542"/>
        <v>5</v>
      </c>
      <c r="H3835" s="54">
        <f t="shared" si="1542"/>
        <v>9.7000000000000003E-2</v>
      </c>
      <c r="I3835" s="54">
        <f t="shared" si="1542"/>
        <v>9.7000000000000003E-2</v>
      </c>
    </row>
    <row r="3836" spans="1:9" x14ac:dyDescent="0.25">
      <c r="A3836" s="54" t="str">
        <f t="shared" si="1495"/>
        <v>BAU, cost</v>
      </c>
      <c r="B3836" s="54">
        <v>4</v>
      </c>
      <c r="C3836" s="54" t="str">
        <f t="shared" ref="C3836:I3836" si="1543">C2990</f>
        <v>North East</v>
      </c>
      <c r="D3836" s="54">
        <f t="shared" si="1543"/>
        <v>9</v>
      </c>
      <c r="E3836" s="54">
        <f t="shared" si="1543"/>
        <v>2015</v>
      </c>
      <c r="F3836" s="54" t="str">
        <f t="shared" si="1543"/>
        <v>Householders, average 2010/11</v>
      </c>
      <c r="G3836" s="54">
        <f t="shared" si="1543"/>
        <v>2</v>
      </c>
      <c r="H3836" s="54">
        <f t="shared" si="1543"/>
        <v>0.93699999999999994</v>
      </c>
      <c r="I3836" s="54">
        <f t="shared" si="1543"/>
        <v>0.93699999999999994</v>
      </c>
    </row>
    <row r="3837" spans="1:9" x14ac:dyDescent="0.25">
      <c r="A3837" s="54" t="str">
        <f t="shared" si="1495"/>
        <v>BAU, cost</v>
      </c>
      <c r="B3837" s="54">
        <v>4</v>
      </c>
      <c r="C3837" s="54" t="str">
        <f t="shared" ref="C3837:I3837" si="1544">C2991</f>
        <v>North East</v>
      </c>
      <c r="D3837" s="54">
        <f t="shared" si="1544"/>
        <v>9</v>
      </c>
      <c r="E3837" s="54">
        <f t="shared" si="1544"/>
        <v>2015</v>
      </c>
      <c r="F3837" s="54" t="str">
        <f t="shared" si="1544"/>
        <v>Households, optimum sorting</v>
      </c>
      <c r="G3837" s="54">
        <f t="shared" si="1544"/>
        <v>3</v>
      </c>
      <c r="H3837" s="54">
        <f t="shared" si="1544"/>
        <v>6.3E-2</v>
      </c>
      <c r="I3837" s="54">
        <f t="shared" si="1544"/>
        <v>6.3E-2</v>
      </c>
    </row>
    <row r="3838" spans="1:9" x14ac:dyDescent="0.25">
      <c r="A3838" s="54" t="str">
        <f t="shared" si="1495"/>
        <v>BAU, cost</v>
      </c>
      <c r="B3838" s="54">
        <v>4</v>
      </c>
      <c r="C3838" s="54" t="str">
        <f t="shared" ref="C3838:I3838" si="1545">C2992</f>
        <v>North East</v>
      </c>
      <c r="D3838" s="54">
        <f t="shared" si="1545"/>
        <v>9</v>
      </c>
      <c r="E3838" s="54">
        <f t="shared" si="1545"/>
        <v>2015</v>
      </c>
      <c r="F3838" s="54" t="str">
        <f t="shared" si="1545"/>
        <v>MSW-like C&amp;I, average 2010/11</v>
      </c>
      <c r="G3838" s="54">
        <f t="shared" si="1545"/>
        <v>4</v>
      </c>
      <c r="H3838" s="54">
        <f t="shared" si="1545"/>
        <v>0.88600000000000001</v>
      </c>
      <c r="I3838" s="54">
        <f t="shared" si="1545"/>
        <v>0.88600000000000001</v>
      </c>
    </row>
    <row r="3839" spans="1:9" x14ac:dyDescent="0.25">
      <c r="A3839" s="54" t="str">
        <f t="shared" si="1495"/>
        <v>BAU, cost</v>
      </c>
      <c r="B3839" s="54">
        <v>4</v>
      </c>
      <c r="C3839" s="54" t="str">
        <f t="shared" ref="C3839:I3839" si="1546">C2993</f>
        <v>North East</v>
      </c>
      <c r="D3839" s="54">
        <f t="shared" si="1546"/>
        <v>9</v>
      </c>
      <c r="E3839" s="54">
        <f t="shared" si="1546"/>
        <v>2015</v>
      </c>
      <c r="F3839" s="54" t="str">
        <f t="shared" si="1546"/>
        <v>MSW-like C&amp;I, optimum sorting</v>
      </c>
      <c r="G3839" s="54">
        <f t="shared" si="1546"/>
        <v>5</v>
      </c>
      <c r="H3839" s="54">
        <f t="shared" si="1546"/>
        <v>0.114</v>
      </c>
      <c r="I3839" s="54">
        <f t="shared" si="1546"/>
        <v>0.114</v>
      </c>
    </row>
    <row r="3840" spans="1:9" x14ac:dyDescent="0.25">
      <c r="A3840" s="54" t="str">
        <f t="shared" si="1495"/>
        <v>BAU, cost</v>
      </c>
      <c r="B3840" s="54">
        <v>4</v>
      </c>
      <c r="C3840" s="54" t="str">
        <f t="shared" ref="C3840:I3840" si="1547">C2994</f>
        <v>North East</v>
      </c>
      <c r="D3840" s="54">
        <f t="shared" si="1547"/>
        <v>9</v>
      </c>
      <c r="E3840" s="54">
        <f t="shared" si="1547"/>
        <v>2016</v>
      </c>
      <c r="F3840" s="54" t="str">
        <f t="shared" si="1547"/>
        <v>Householders, average 2010/11</v>
      </c>
      <c r="G3840" s="54">
        <f t="shared" si="1547"/>
        <v>2</v>
      </c>
      <c r="H3840" s="54">
        <f t="shared" si="1547"/>
        <v>0.91599999999999993</v>
      </c>
      <c r="I3840" s="54">
        <f t="shared" si="1547"/>
        <v>0.91599999999999993</v>
      </c>
    </row>
    <row r="3841" spans="1:9" x14ac:dyDescent="0.25">
      <c r="A3841" s="54" t="str">
        <f t="shared" si="1495"/>
        <v>BAU, cost</v>
      </c>
      <c r="B3841" s="54">
        <v>4</v>
      </c>
      <c r="C3841" s="54" t="str">
        <f t="shared" ref="C3841:I3841" si="1548">C2995</f>
        <v>North East</v>
      </c>
      <c r="D3841" s="54">
        <f t="shared" si="1548"/>
        <v>9</v>
      </c>
      <c r="E3841" s="54">
        <f t="shared" si="1548"/>
        <v>2016</v>
      </c>
      <c r="F3841" s="54" t="str">
        <f t="shared" si="1548"/>
        <v>Households, optimum sorting</v>
      </c>
      <c r="G3841" s="54">
        <f t="shared" si="1548"/>
        <v>3</v>
      </c>
      <c r="H3841" s="54">
        <f t="shared" si="1548"/>
        <v>8.4000000000000005E-2</v>
      </c>
      <c r="I3841" s="54">
        <f t="shared" si="1548"/>
        <v>8.4000000000000005E-2</v>
      </c>
    </row>
    <row r="3842" spans="1:9" x14ac:dyDescent="0.25">
      <c r="A3842" s="54" t="str">
        <f t="shared" si="1495"/>
        <v>BAU, cost</v>
      </c>
      <c r="B3842" s="54">
        <v>4</v>
      </c>
      <c r="C3842" s="54" t="str">
        <f t="shared" ref="C3842:I3842" si="1549">C2996</f>
        <v>North East</v>
      </c>
      <c r="D3842" s="54">
        <f t="shared" si="1549"/>
        <v>9</v>
      </c>
      <c r="E3842" s="54">
        <f t="shared" si="1549"/>
        <v>2017</v>
      </c>
      <c r="F3842" s="54" t="str">
        <f t="shared" si="1549"/>
        <v>MSW-like C&amp;I, average 2010/11</v>
      </c>
      <c r="G3842" s="54">
        <f t="shared" si="1549"/>
        <v>4</v>
      </c>
      <c r="H3842" s="54">
        <f t="shared" si="1549"/>
        <v>0.85399999999999998</v>
      </c>
      <c r="I3842" s="54">
        <f t="shared" si="1549"/>
        <v>0.85399999999999998</v>
      </c>
    </row>
    <row r="3843" spans="1:9" x14ac:dyDescent="0.25">
      <c r="A3843" s="54" t="str">
        <f t="shared" si="1495"/>
        <v>BAU, cost</v>
      </c>
      <c r="B3843" s="54">
        <v>4</v>
      </c>
      <c r="C3843" s="54" t="str">
        <f t="shared" ref="C3843:I3843" si="1550">C2997</f>
        <v>North East</v>
      </c>
      <c r="D3843" s="54">
        <f t="shared" si="1550"/>
        <v>9</v>
      </c>
      <c r="E3843" s="54">
        <f t="shared" si="1550"/>
        <v>2017</v>
      </c>
      <c r="F3843" s="54" t="str">
        <f t="shared" si="1550"/>
        <v>MSW-like C&amp;I, optimum sorting</v>
      </c>
      <c r="G3843" s="54">
        <f t="shared" si="1550"/>
        <v>5</v>
      </c>
      <c r="H3843" s="54">
        <f t="shared" si="1550"/>
        <v>0.14600000000000002</v>
      </c>
      <c r="I3843" s="54">
        <f t="shared" si="1550"/>
        <v>0.14600000000000002</v>
      </c>
    </row>
    <row r="3844" spans="1:9" x14ac:dyDescent="0.25">
      <c r="A3844" s="54" t="str">
        <f t="shared" si="1495"/>
        <v>BAU, cost</v>
      </c>
      <c r="B3844" s="54">
        <v>4</v>
      </c>
      <c r="C3844" s="54" t="str">
        <f t="shared" ref="C3844:I3844" si="1551">C2998</f>
        <v>North East</v>
      </c>
      <c r="D3844" s="54">
        <f t="shared" si="1551"/>
        <v>9</v>
      </c>
      <c r="E3844" s="54">
        <f t="shared" si="1551"/>
        <v>2017</v>
      </c>
      <c r="F3844" s="54" t="str">
        <f t="shared" si="1551"/>
        <v>Householders, average 2010/11</v>
      </c>
      <c r="G3844" s="54">
        <f t="shared" si="1551"/>
        <v>2</v>
      </c>
      <c r="H3844" s="54">
        <f t="shared" si="1551"/>
        <v>0.88349999999999995</v>
      </c>
      <c r="I3844" s="54">
        <f t="shared" si="1551"/>
        <v>0.88349999999999995</v>
      </c>
    </row>
    <row r="3845" spans="1:9" x14ac:dyDescent="0.25">
      <c r="A3845" s="54" t="str">
        <f t="shared" si="1495"/>
        <v>BAU, cost</v>
      </c>
      <c r="B3845" s="54">
        <v>4</v>
      </c>
      <c r="C3845" s="54" t="str">
        <f t="shared" ref="C3845:I3845" si="1552">C2999</f>
        <v>North East</v>
      </c>
      <c r="D3845" s="54">
        <f t="shared" si="1552"/>
        <v>9</v>
      </c>
      <c r="E3845" s="54">
        <f t="shared" si="1552"/>
        <v>2017</v>
      </c>
      <c r="F3845" s="54" t="str">
        <f t="shared" si="1552"/>
        <v>Households, optimum sorting</v>
      </c>
      <c r="G3845" s="54">
        <f t="shared" si="1552"/>
        <v>3</v>
      </c>
      <c r="H3845" s="54">
        <f t="shared" si="1552"/>
        <v>0.11650000000000001</v>
      </c>
      <c r="I3845" s="54">
        <f t="shared" si="1552"/>
        <v>0.11650000000000001</v>
      </c>
    </row>
    <row r="3846" spans="1:9" x14ac:dyDescent="0.25">
      <c r="A3846" s="54" t="str">
        <f t="shared" si="1495"/>
        <v>BAU, cost</v>
      </c>
      <c r="B3846" s="54">
        <v>4</v>
      </c>
      <c r="C3846" s="54" t="str">
        <f t="shared" ref="C3846:I3846" si="1553">C3000</f>
        <v>North East</v>
      </c>
      <c r="D3846" s="54">
        <f t="shared" si="1553"/>
        <v>9</v>
      </c>
      <c r="E3846" s="54">
        <f t="shared" si="1553"/>
        <v>2018</v>
      </c>
      <c r="F3846" s="54" t="str">
        <f t="shared" si="1553"/>
        <v>MSW-like C&amp;I, average 2010/11</v>
      </c>
      <c r="G3846" s="54">
        <f t="shared" si="1553"/>
        <v>4</v>
      </c>
      <c r="H3846" s="54">
        <f t="shared" si="1553"/>
        <v>0.82199999999999995</v>
      </c>
      <c r="I3846" s="54">
        <f t="shared" si="1553"/>
        <v>0.82199999999999995</v>
      </c>
    </row>
    <row r="3847" spans="1:9" x14ac:dyDescent="0.25">
      <c r="A3847" s="54" t="str">
        <f t="shared" si="1495"/>
        <v>BAU, cost</v>
      </c>
      <c r="B3847" s="54">
        <v>4</v>
      </c>
      <c r="C3847" s="54" t="str">
        <f t="shared" ref="C3847:I3847" si="1554">C3001</f>
        <v>North East</v>
      </c>
      <c r="D3847" s="54">
        <f t="shared" si="1554"/>
        <v>9</v>
      </c>
      <c r="E3847" s="54">
        <f t="shared" si="1554"/>
        <v>2018</v>
      </c>
      <c r="F3847" s="54" t="str">
        <f t="shared" si="1554"/>
        <v>MSW-like C&amp;I, optimum sorting</v>
      </c>
      <c r="G3847" s="54">
        <f t="shared" si="1554"/>
        <v>5</v>
      </c>
      <c r="H3847" s="54">
        <f t="shared" si="1554"/>
        <v>0.17800000000000002</v>
      </c>
      <c r="I3847" s="54">
        <f t="shared" si="1554"/>
        <v>0.17800000000000002</v>
      </c>
    </row>
    <row r="3848" spans="1:9" x14ac:dyDescent="0.25">
      <c r="A3848" s="54" t="str">
        <f t="shared" si="1495"/>
        <v>BAU, cost</v>
      </c>
      <c r="B3848" s="54">
        <v>4</v>
      </c>
      <c r="C3848" s="54" t="str">
        <f t="shared" ref="C3848:I3848" si="1555">C3002</f>
        <v>North East</v>
      </c>
      <c r="D3848" s="54">
        <f t="shared" si="1555"/>
        <v>9</v>
      </c>
      <c r="E3848" s="54">
        <f t="shared" si="1555"/>
        <v>2018</v>
      </c>
      <c r="F3848" s="54" t="str">
        <f t="shared" si="1555"/>
        <v>Householders, average 2010/11</v>
      </c>
      <c r="G3848" s="54">
        <f t="shared" si="1555"/>
        <v>2</v>
      </c>
      <c r="H3848" s="54">
        <f t="shared" si="1555"/>
        <v>0.85099999999999998</v>
      </c>
      <c r="I3848" s="54">
        <f t="shared" si="1555"/>
        <v>0.85099999999999998</v>
      </c>
    </row>
    <row r="3849" spans="1:9" x14ac:dyDescent="0.25">
      <c r="A3849" s="54" t="str">
        <f t="shared" si="1495"/>
        <v>BAU, cost</v>
      </c>
      <c r="B3849" s="54">
        <v>4</v>
      </c>
      <c r="C3849" s="54" t="str">
        <f t="shared" ref="C3849:I3849" si="1556">C3003</f>
        <v>North East</v>
      </c>
      <c r="D3849" s="54">
        <f t="shared" si="1556"/>
        <v>9</v>
      </c>
      <c r="E3849" s="54">
        <f t="shared" si="1556"/>
        <v>2018</v>
      </c>
      <c r="F3849" s="54" t="str">
        <f t="shared" si="1556"/>
        <v>Households, optimum sorting</v>
      </c>
      <c r="G3849" s="54">
        <f t="shared" si="1556"/>
        <v>3</v>
      </c>
      <c r="H3849" s="54">
        <f t="shared" si="1556"/>
        <v>0.14900000000000002</v>
      </c>
      <c r="I3849" s="54">
        <f t="shared" si="1556"/>
        <v>0.14900000000000002</v>
      </c>
    </row>
    <row r="3850" spans="1:9" x14ac:dyDescent="0.25">
      <c r="A3850" s="54" t="str">
        <f t="shared" si="1495"/>
        <v>BAU, cost</v>
      </c>
      <c r="B3850" s="54">
        <v>4</v>
      </c>
      <c r="C3850" s="54" t="str">
        <f t="shared" ref="C3850:I3850" si="1557">C3004</f>
        <v>North East</v>
      </c>
      <c r="D3850" s="54">
        <f t="shared" si="1557"/>
        <v>9</v>
      </c>
      <c r="E3850" s="54">
        <f t="shared" si="1557"/>
        <v>2019</v>
      </c>
      <c r="F3850" s="54" t="str">
        <f t="shared" si="1557"/>
        <v>MSW-like C&amp;I, average 2010/11</v>
      </c>
      <c r="G3850" s="54">
        <f t="shared" si="1557"/>
        <v>4</v>
      </c>
      <c r="H3850" s="54">
        <f t="shared" si="1557"/>
        <v>0.78999999999999992</v>
      </c>
      <c r="I3850" s="54">
        <f t="shared" si="1557"/>
        <v>0.78999999999999992</v>
      </c>
    </row>
    <row r="3851" spans="1:9" x14ac:dyDescent="0.25">
      <c r="A3851" s="54" t="str">
        <f t="shared" si="1495"/>
        <v>BAU, cost</v>
      </c>
      <c r="B3851" s="54">
        <v>4</v>
      </c>
      <c r="C3851" s="54" t="str">
        <f t="shared" ref="C3851:I3851" si="1558">C3005</f>
        <v>North East</v>
      </c>
      <c r="D3851" s="54">
        <f t="shared" si="1558"/>
        <v>9</v>
      </c>
      <c r="E3851" s="54">
        <f t="shared" si="1558"/>
        <v>2019</v>
      </c>
      <c r="F3851" s="54" t="str">
        <f t="shared" si="1558"/>
        <v>MSW-like C&amp;I, optimum sorting</v>
      </c>
      <c r="G3851" s="54">
        <f t="shared" si="1558"/>
        <v>5</v>
      </c>
      <c r="H3851" s="54">
        <f t="shared" si="1558"/>
        <v>0.21000000000000002</v>
      </c>
      <c r="I3851" s="54">
        <f t="shared" si="1558"/>
        <v>0.21000000000000002</v>
      </c>
    </row>
    <row r="3852" spans="1:9" x14ac:dyDescent="0.25">
      <c r="A3852" s="54" t="str">
        <f t="shared" si="1495"/>
        <v>BAU, cost</v>
      </c>
      <c r="B3852" s="54">
        <v>4</v>
      </c>
      <c r="C3852" s="54" t="str">
        <f t="shared" ref="C3852:I3852" si="1559">C3006</f>
        <v>North East</v>
      </c>
      <c r="D3852" s="54">
        <f t="shared" si="1559"/>
        <v>9</v>
      </c>
      <c r="E3852" s="54">
        <f t="shared" si="1559"/>
        <v>2019</v>
      </c>
      <c r="F3852" s="54" t="str">
        <f t="shared" si="1559"/>
        <v>Householders, average 2010/11</v>
      </c>
      <c r="G3852" s="54">
        <f t="shared" si="1559"/>
        <v>2</v>
      </c>
      <c r="H3852" s="54">
        <f t="shared" si="1559"/>
        <v>0.81850000000000001</v>
      </c>
      <c r="I3852" s="54">
        <f t="shared" si="1559"/>
        <v>0.81850000000000001</v>
      </c>
    </row>
    <row r="3853" spans="1:9" x14ac:dyDescent="0.25">
      <c r="A3853" s="54" t="str">
        <f t="shared" ref="A3853:A3916" si="1560">A3007</f>
        <v>BAU, cost</v>
      </c>
      <c r="B3853" s="54">
        <v>4</v>
      </c>
      <c r="C3853" s="54" t="str">
        <f t="shared" ref="C3853:I3853" si="1561">C3007</f>
        <v>North East</v>
      </c>
      <c r="D3853" s="54">
        <f t="shared" si="1561"/>
        <v>9</v>
      </c>
      <c r="E3853" s="54">
        <f t="shared" si="1561"/>
        <v>2019</v>
      </c>
      <c r="F3853" s="54" t="str">
        <f t="shared" si="1561"/>
        <v>Households, optimum sorting</v>
      </c>
      <c r="G3853" s="54">
        <f t="shared" si="1561"/>
        <v>3</v>
      </c>
      <c r="H3853" s="54">
        <f t="shared" si="1561"/>
        <v>0.18150000000000002</v>
      </c>
      <c r="I3853" s="54">
        <f t="shared" si="1561"/>
        <v>0.18150000000000002</v>
      </c>
    </row>
    <row r="3854" spans="1:9" x14ac:dyDescent="0.25">
      <c r="A3854" s="54" t="str">
        <f t="shared" si="1560"/>
        <v>BAU, cost</v>
      </c>
      <c r="B3854" s="54">
        <v>4</v>
      </c>
      <c r="C3854" s="54" t="str">
        <f t="shared" ref="C3854:I3854" si="1562">C3008</f>
        <v>North East</v>
      </c>
      <c r="D3854" s="54">
        <f t="shared" si="1562"/>
        <v>9</v>
      </c>
      <c r="E3854" s="54">
        <f t="shared" si="1562"/>
        <v>2020</v>
      </c>
      <c r="F3854" s="54" t="str">
        <f t="shared" si="1562"/>
        <v>MSW-like C&amp;I, average 2010/11</v>
      </c>
      <c r="G3854" s="54">
        <f t="shared" si="1562"/>
        <v>4</v>
      </c>
      <c r="H3854" s="54">
        <f t="shared" si="1562"/>
        <v>0.7579999999999999</v>
      </c>
      <c r="I3854" s="54">
        <f t="shared" si="1562"/>
        <v>0.7579999999999999</v>
      </c>
    </row>
    <row r="3855" spans="1:9" x14ac:dyDescent="0.25">
      <c r="A3855" s="54" t="str">
        <f t="shared" si="1560"/>
        <v>BAU, cost</v>
      </c>
      <c r="B3855" s="54">
        <v>4</v>
      </c>
      <c r="C3855" s="54" t="str">
        <f t="shared" ref="C3855:I3855" si="1563">C3009</f>
        <v>North East</v>
      </c>
      <c r="D3855" s="54">
        <f t="shared" si="1563"/>
        <v>9</v>
      </c>
      <c r="E3855" s="54">
        <f t="shared" si="1563"/>
        <v>2020</v>
      </c>
      <c r="F3855" s="54" t="str">
        <f t="shared" si="1563"/>
        <v>MSW-like C&amp;I, optimum sorting</v>
      </c>
      <c r="G3855" s="54">
        <f t="shared" si="1563"/>
        <v>5</v>
      </c>
      <c r="H3855" s="54">
        <f t="shared" si="1563"/>
        <v>0.24200000000000002</v>
      </c>
      <c r="I3855" s="54">
        <f t="shared" si="1563"/>
        <v>0.24200000000000002</v>
      </c>
    </row>
    <row r="3856" spans="1:9" x14ac:dyDescent="0.25">
      <c r="A3856" s="54" t="str">
        <f t="shared" si="1560"/>
        <v>BAU, cost</v>
      </c>
      <c r="B3856" s="54">
        <v>4</v>
      </c>
      <c r="C3856" s="54" t="str">
        <f t="shared" ref="C3856:I3856" si="1564">C3010</f>
        <v>North East</v>
      </c>
      <c r="D3856" s="54">
        <f t="shared" si="1564"/>
        <v>9</v>
      </c>
      <c r="E3856" s="54">
        <f t="shared" si="1564"/>
        <v>2020</v>
      </c>
      <c r="F3856" s="54" t="str">
        <f t="shared" si="1564"/>
        <v>Householders, average 2010/11</v>
      </c>
      <c r="G3856" s="54">
        <f t="shared" si="1564"/>
        <v>2</v>
      </c>
      <c r="H3856" s="54">
        <f t="shared" si="1564"/>
        <v>0.78600000000000003</v>
      </c>
      <c r="I3856" s="54">
        <f t="shared" si="1564"/>
        <v>0.78600000000000003</v>
      </c>
    </row>
    <row r="3857" spans="1:9" x14ac:dyDescent="0.25">
      <c r="A3857" s="54" t="str">
        <f t="shared" si="1560"/>
        <v>BAU, cost</v>
      </c>
      <c r="B3857" s="54">
        <v>4</v>
      </c>
      <c r="C3857" s="54" t="str">
        <f t="shared" ref="C3857:I3857" si="1565">C3011</f>
        <v>North East</v>
      </c>
      <c r="D3857" s="54">
        <f t="shared" si="1565"/>
        <v>9</v>
      </c>
      <c r="E3857" s="54">
        <f t="shared" si="1565"/>
        <v>2020</v>
      </c>
      <c r="F3857" s="54" t="str">
        <f t="shared" si="1565"/>
        <v>Households, optimum sorting</v>
      </c>
      <c r="G3857" s="54">
        <f t="shared" si="1565"/>
        <v>3</v>
      </c>
      <c r="H3857" s="54">
        <f t="shared" si="1565"/>
        <v>0.21400000000000002</v>
      </c>
      <c r="I3857" s="54">
        <f t="shared" si="1565"/>
        <v>0.21400000000000002</v>
      </c>
    </row>
    <row r="3858" spans="1:9" x14ac:dyDescent="0.25">
      <c r="A3858" s="54" t="str">
        <f t="shared" si="1560"/>
        <v>BAU, cost</v>
      </c>
      <c r="B3858" s="54">
        <v>4</v>
      </c>
      <c r="C3858" s="54" t="str">
        <f t="shared" ref="C3858:I3858" si="1566">C3012</f>
        <v>North East</v>
      </c>
      <c r="D3858" s="54">
        <f t="shared" si="1566"/>
        <v>9</v>
      </c>
      <c r="E3858" s="54">
        <f t="shared" si="1566"/>
        <v>2021</v>
      </c>
      <c r="F3858" s="54" t="str">
        <f t="shared" si="1566"/>
        <v>MSW-like C&amp;I, average 2010/11</v>
      </c>
      <c r="G3858" s="54">
        <f t="shared" si="1566"/>
        <v>4</v>
      </c>
      <c r="H3858" s="54">
        <f t="shared" si="1566"/>
        <v>0.72499999999999998</v>
      </c>
      <c r="I3858" s="54">
        <f t="shared" si="1566"/>
        <v>0.72499999999999998</v>
      </c>
    </row>
    <row r="3859" spans="1:9" x14ac:dyDescent="0.25">
      <c r="A3859" s="54" t="str">
        <f t="shared" si="1560"/>
        <v>BAU, cost</v>
      </c>
      <c r="B3859" s="54">
        <v>4</v>
      </c>
      <c r="C3859" s="54" t="str">
        <f t="shared" ref="C3859:I3859" si="1567">C3013</f>
        <v>North East</v>
      </c>
      <c r="D3859" s="54">
        <f t="shared" si="1567"/>
        <v>9</v>
      </c>
      <c r="E3859" s="54">
        <f t="shared" si="1567"/>
        <v>2021</v>
      </c>
      <c r="F3859" s="54" t="str">
        <f t="shared" si="1567"/>
        <v>MSW-like C&amp;I, optimum sorting</v>
      </c>
      <c r="G3859" s="54">
        <f t="shared" si="1567"/>
        <v>5</v>
      </c>
      <c r="H3859" s="54">
        <f t="shared" si="1567"/>
        <v>0.27500000000000002</v>
      </c>
      <c r="I3859" s="54">
        <f t="shared" si="1567"/>
        <v>0.27500000000000002</v>
      </c>
    </row>
    <row r="3860" spans="1:9" x14ac:dyDescent="0.25">
      <c r="A3860" s="54" t="str">
        <f t="shared" si="1560"/>
        <v>BAU, cost</v>
      </c>
      <c r="B3860" s="54">
        <v>4</v>
      </c>
      <c r="C3860" s="54" t="str">
        <f t="shared" ref="C3860:I3860" si="1568">C3014</f>
        <v>North East</v>
      </c>
      <c r="D3860" s="54">
        <f t="shared" si="1568"/>
        <v>9</v>
      </c>
      <c r="E3860" s="54">
        <f t="shared" si="1568"/>
        <v>2022</v>
      </c>
      <c r="F3860" s="54" t="str">
        <f t="shared" si="1568"/>
        <v>Householders, average 2010/11</v>
      </c>
      <c r="G3860" s="54">
        <f t="shared" si="1568"/>
        <v>2</v>
      </c>
      <c r="H3860" s="54">
        <f t="shared" si="1568"/>
        <v>0.72100000000000009</v>
      </c>
      <c r="I3860" s="54">
        <f t="shared" si="1568"/>
        <v>0.72100000000000009</v>
      </c>
    </row>
    <row r="3861" spans="1:9" x14ac:dyDescent="0.25">
      <c r="A3861" s="54" t="str">
        <f t="shared" si="1560"/>
        <v>BAU, cost</v>
      </c>
      <c r="B3861" s="54">
        <v>4</v>
      </c>
      <c r="C3861" s="54" t="str">
        <f t="shared" ref="C3861:I3861" si="1569">C3015</f>
        <v>North East</v>
      </c>
      <c r="D3861" s="54">
        <f t="shared" si="1569"/>
        <v>9</v>
      </c>
      <c r="E3861" s="54">
        <f t="shared" si="1569"/>
        <v>2022</v>
      </c>
      <c r="F3861" s="54" t="str">
        <f t="shared" si="1569"/>
        <v>Households, optimum sorting</v>
      </c>
      <c r="G3861" s="54">
        <f t="shared" si="1569"/>
        <v>3</v>
      </c>
      <c r="H3861" s="54">
        <f t="shared" si="1569"/>
        <v>0.27900000000000003</v>
      </c>
      <c r="I3861" s="54">
        <f t="shared" si="1569"/>
        <v>0.27900000000000003</v>
      </c>
    </row>
    <row r="3862" spans="1:9" x14ac:dyDescent="0.25">
      <c r="A3862" s="54" t="str">
        <f t="shared" si="1560"/>
        <v>BAU, cost</v>
      </c>
      <c r="B3862" s="54">
        <v>4</v>
      </c>
      <c r="C3862" s="54" t="str">
        <f t="shared" ref="C3862:I3862" si="1570">C3016</f>
        <v>North East</v>
      </c>
      <c r="D3862" s="54">
        <f t="shared" si="1570"/>
        <v>9</v>
      </c>
      <c r="E3862" s="54">
        <f t="shared" si="1570"/>
        <v>2023</v>
      </c>
      <c r="F3862" s="54" t="str">
        <f t="shared" si="1570"/>
        <v>MSW-like C&amp;I, average 2010/12</v>
      </c>
      <c r="G3862" s="54">
        <f t="shared" si="1570"/>
        <v>4</v>
      </c>
      <c r="H3862" s="54">
        <f t="shared" si="1570"/>
        <v>0.66100000000000003</v>
      </c>
      <c r="I3862" s="54">
        <f t="shared" si="1570"/>
        <v>0.66100000000000003</v>
      </c>
    </row>
    <row r="3863" spans="1:9" x14ac:dyDescent="0.25">
      <c r="A3863" s="54" t="str">
        <f t="shared" si="1560"/>
        <v>BAU, cost</v>
      </c>
      <c r="B3863" s="54">
        <v>4</v>
      </c>
      <c r="C3863" s="54" t="str">
        <f t="shared" ref="C3863:I3863" si="1571">C3017</f>
        <v>North East</v>
      </c>
      <c r="D3863" s="54">
        <f t="shared" si="1571"/>
        <v>9</v>
      </c>
      <c r="E3863" s="54">
        <f t="shared" si="1571"/>
        <v>2023</v>
      </c>
      <c r="F3863" s="54" t="str">
        <f t="shared" si="1571"/>
        <v>MSW-like C&amp;I, optimum sorting</v>
      </c>
      <c r="G3863" s="54">
        <f t="shared" si="1571"/>
        <v>5</v>
      </c>
      <c r="H3863" s="54">
        <f t="shared" si="1571"/>
        <v>0.33900000000000002</v>
      </c>
      <c r="I3863" s="54">
        <f t="shared" si="1571"/>
        <v>0.33900000000000002</v>
      </c>
    </row>
    <row r="3864" spans="1:9" x14ac:dyDescent="0.25">
      <c r="A3864" s="54" t="str">
        <f t="shared" si="1560"/>
        <v>BAU, cost</v>
      </c>
      <c r="B3864" s="54">
        <v>4</v>
      </c>
      <c r="C3864" s="54" t="str">
        <f t="shared" ref="C3864:I3864" si="1572">C3018</f>
        <v>North East</v>
      </c>
      <c r="D3864" s="54">
        <f t="shared" si="1572"/>
        <v>9</v>
      </c>
      <c r="E3864" s="54">
        <f t="shared" si="1572"/>
        <v>2024</v>
      </c>
      <c r="F3864" s="54" t="str">
        <f t="shared" si="1572"/>
        <v>Householders, average 2010/11</v>
      </c>
      <c r="G3864" s="54">
        <f t="shared" si="1572"/>
        <v>2</v>
      </c>
      <c r="H3864" s="54">
        <f t="shared" si="1572"/>
        <v>0.65600000000000014</v>
      </c>
      <c r="I3864" s="54">
        <f t="shared" si="1572"/>
        <v>0.65600000000000014</v>
      </c>
    </row>
    <row r="3865" spans="1:9" x14ac:dyDescent="0.25">
      <c r="A3865" s="54" t="str">
        <f t="shared" si="1560"/>
        <v>BAU, cost</v>
      </c>
      <c r="B3865" s="54">
        <v>4</v>
      </c>
      <c r="C3865" s="54" t="str">
        <f t="shared" ref="C3865:I3865" si="1573">C3019</f>
        <v>North East</v>
      </c>
      <c r="D3865" s="54">
        <f t="shared" si="1573"/>
        <v>9</v>
      </c>
      <c r="E3865" s="54">
        <f t="shared" si="1573"/>
        <v>2024</v>
      </c>
      <c r="F3865" s="54" t="str">
        <f t="shared" si="1573"/>
        <v>Households, optimum sorting</v>
      </c>
      <c r="G3865" s="54">
        <f t="shared" si="1573"/>
        <v>3</v>
      </c>
      <c r="H3865" s="54">
        <f t="shared" si="1573"/>
        <v>0.34400000000000003</v>
      </c>
      <c r="I3865" s="54">
        <f t="shared" si="1573"/>
        <v>0.34400000000000003</v>
      </c>
    </row>
    <row r="3866" spans="1:9" x14ac:dyDescent="0.25">
      <c r="A3866" s="54" t="str">
        <f t="shared" si="1560"/>
        <v>BAU, cost</v>
      </c>
      <c r="B3866" s="54">
        <v>4</v>
      </c>
      <c r="C3866" s="54" t="str">
        <f t="shared" ref="C3866:I3866" si="1574">C3020</f>
        <v>North East</v>
      </c>
      <c r="D3866" s="54">
        <f t="shared" si="1574"/>
        <v>9</v>
      </c>
      <c r="E3866" s="54">
        <f t="shared" si="1574"/>
        <v>2025</v>
      </c>
      <c r="F3866" s="54" t="str">
        <f t="shared" si="1574"/>
        <v>MSW-like C&amp;I, average 2010/13</v>
      </c>
      <c r="G3866" s="54">
        <f t="shared" si="1574"/>
        <v>4</v>
      </c>
      <c r="H3866" s="54">
        <f t="shared" si="1574"/>
        <v>0.59699999999999998</v>
      </c>
      <c r="I3866" s="54">
        <f t="shared" si="1574"/>
        <v>0.59699999999999998</v>
      </c>
    </row>
    <row r="3867" spans="1:9" x14ac:dyDescent="0.25">
      <c r="A3867" s="54" t="str">
        <f t="shared" si="1560"/>
        <v>BAU, cost</v>
      </c>
      <c r="B3867" s="54">
        <v>4</v>
      </c>
      <c r="C3867" s="54" t="str">
        <f t="shared" ref="C3867:I3867" si="1575">C3021</f>
        <v>North East</v>
      </c>
      <c r="D3867" s="54">
        <f t="shared" si="1575"/>
        <v>9</v>
      </c>
      <c r="E3867" s="54">
        <f t="shared" si="1575"/>
        <v>2025</v>
      </c>
      <c r="F3867" s="54" t="str">
        <f t="shared" si="1575"/>
        <v>MSW-like C&amp;I, optimum sorting</v>
      </c>
      <c r="G3867" s="54">
        <f t="shared" si="1575"/>
        <v>5</v>
      </c>
      <c r="H3867" s="54">
        <f t="shared" si="1575"/>
        <v>0.40300000000000002</v>
      </c>
      <c r="I3867" s="54">
        <f t="shared" si="1575"/>
        <v>0.40300000000000002</v>
      </c>
    </row>
    <row r="3868" spans="1:9" x14ac:dyDescent="0.25">
      <c r="A3868" s="54" t="str">
        <f t="shared" si="1560"/>
        <v>BAU, cost</v>
      </c>
      <c r="B3868" s="54">
        <v>4</v>
      </c>
      <c r="C3868" s="54" t="str">
        <f t="shared" ref="C3868:I3868" si="1576">C3022</f>
        <v>North East</v>
      </c>
      <c r="D3868" s="54">
        <f t="shared" si="1576"/>
        <v>9</v>
      </c>
      <c r="E3868" s="54">
        <f t="shared" si="1576"/>
        <v>2026</v>
      </c>
      <c r="F3868" s="54" t="str">
        <f t="shared" si="1576"/>
        <v>Householders, average 2010/11</v>
      </c>
      <c r="G3868" s="54">
        <f t="shared" si="1576"/>
        <v>2</v>
      </c>
      <c r="H3868" s="54">
        <f t="shared" si="1576"/>
        <v>0.59100000000000019</v>
      </c>
      <c r="I3868" s="54">
        <f t="shared" si="1576"/>
        <v>0.59100000000000019</v>
      </c>
    </row>
    <row r="3869" spans="1:9" x14ac:dyDescent="0.25">
      <c r="A3869" s="54" t="str">
        <f t="shared" si="1560"/>
        <v>BAU, cost</v>
      </c>
      <c r="B3869" s="54">
        <v>4</v>
      </c>
      <c r="C3869" s="54" t="str">
        <f t="shared" ref="C3869:I3869" si="1577">C3023</f>
        <v>North East</v>
      </c>
      <c r="D3869" s="54">
        <f t="shared" si="1577"/>
        <v>9</v>
      </c>
      <c r="E3869" s="54">
        <f t="shared" si="1577"/>
        <v>2026</v>
      </c>
      <c r="F3869" s="54" t="str">
        <f t="shared" si="1577"/>
        <v>Households, optimum sorting</v>
      </c>
      <c r="G3869" s="54">
        <f t="shared" si="1577"/>
        <v>3</v>
      </c>
      <c r="H3869" s="54">
        <f t="shared" si="1577"/>
        <v>0.40900000000000003</v>
      </c>
      <c r="I3869" s="54">
        <f t="shared" si="1577"/>
        <v>0.40900000000000003</v>
      </c>
    </row>
    <row r="3870" spans="1:9" x14ac:dyDescent="0.25">
      <c r="A3870" s="54" t="str">
        <f t="shared" si="1560"/>
        <v>BAU, cost</v>
      </c>
      <c r="B3870" s="54">
        <v>4</v>
      </c>
      <c r="C3870" s="54" t="str">
        <f t="shared" ref="C3870:I3870" si="1578">C3024</f>
        <v>North East</v>
      </c>
      <c r="D3870" s="54">
        <f t="shared" si="1578"/>
        <v>9</v>
      </c>
      <c r="E3870" s="54">
        <f t="shared" si="1578"/>
        <v>2027</v>
      </c>
      <c r="F3870" s="54" t="str">
        <f t="shared" si="1578"/>
        <v>MSW-like C&amp;I, average 2010/14</v>
      </c>
      <c r="G3870" s="54">
        <f t="shared" si="1578"/>
        <v>4</v>
      </c>
      <c r="H3870" s="54">
        <f t="shared" si="1578"/>
        <v>0.53299999999999992</v>
      </c>
      <c r="I3870" s="54">
        <f t="shared" si="1578"/>
        <v>0.53299999999999992</v>
      </c>
    </row>
    <row r="3871" spans="1:9" x14ac:dyDescent="0.25">
      <c r="A3871" s="54" t="str">
        <f t="shared" si="1560"/>
        <v>BAU, cost</v>
      </c>
      <c r="B3871" s="54">
        <v>4</v>
      </c>
      <c r="C3871" s="54" t="str">
        <f t="shared" ref="C3871:I3871" si="1579">C3025</f>
        <v>North East</v>
      </c>
      <c r="D3871" s="54">
        <f t="shared" si="1579"/>
        <v>9</v>
      </c>
      <c r="E3871" s="54">
        <f t="shared" si="1579"/>
        <v>2027</v>
      </c>
      <c r="F3871" s="54" t="str">
        <f t="shared" si="1579"/>
        <v>MSW-like C&amp;I, optimum sorting</v>
      </c>
      <c r="G3871" s="54">
        <f t="shared" si="1579"/>
        <v>5</v>
      </c>
      <c r="H3871" s="54">
        <f t="shared" si="1579"/>
        <v>0.46700000000000003</v>
      </c>
      <c r="I3871" s="54">
        <f t="shared" si="1579"/>
        <v>0.46700000000000003</v>
      </c>
    </row>
    <row r="3872" spans="1:9" x14ac:dyDescent="0.25">
      <c r="A3872" s="54" t="str">
        <f t="shared" si="1560"/>
        <v>BAU, cost</v>
      </c>
      <c r="B3872" s="54">
        <v>4</v>
      </c>
      <c r="C3872" s="54" t="str">
        <f t="shared" ref="C3872:I3872" si="1580">C3026</f>
        <v>North East</v>
      </c>
      <c r="D3872" s="54">
        <f t="shared" si="1580"/>
        <v>9</v>
      </c>
      <c r="E3872" s="54">
        <f t="shared" si="1580"/>
        <v>2028</v>
      </c>
      <c r="F3872" s="54" t="str">
        <f t="shared" si="1580"/>
        <v>Householders, average 2010/11</v>
      </c>
      <c r="G3872" s="54">
        <f t="shared" si="1580"/>
        <v>2</v>
      </c>
      <c r="H3872" s="54">
        <f t="shared" si="1580"/>
        <v>0.52600000000000025</v>
      </c>
      <c r="I3872" s="54">
        <f t="shared" si="1580"/>
        <v>0.52600000000000025</v>
      </c>
    </row>
    <row r="3873" spans="1:9" x14ac:dyDescent="0.25">
      <c r="A3873" s="54" t="str">
        <f t="shared" si="1560"/>
        <v>BAU, cost</v>
      </c>
      <c r="B3873" s="54">
        <v>4</v>
      </c>
      <c r="C3873" s="54" t="str">
        <f t="shared" ref="C3873:I3873" si="1581">C3027</f>
        <v>North East</v>
      </c>
      <c r="D3873" s="54">
        <f t="shared" si="1581"/>
        <v>9</v>
      </c>
      <c r="E3873" s="54">
        <f t="shared" si="1581"/>
        <v>2028</v>
      </c>
      <c r="F3873" s="54" t="str">
        <f t="shared" si="1581"/>
        <v>Households, optimum sorting</v>
      </c>
      <c r="G3873" s="54">
        <f t="shared" si="1581"/>
        <v>3</v>
      </c>
      <c r="H3873" s="54">
        <f t="shared" si="1581"/>
        <v>0.47400000000000003</v>
      </c>
      <c r="I3873" s="54">
        <f t="shared" si="1581"/>
        <v>0.47400000000000003</v>
      </c>
    </row>
    <row r="3874" spans="1:9" x14ac:dyDescent="0.25">
      <c r="A3874" s="54" t="str">
        <f t="shared" si="1560"/>
        <v>BAU, cost</v>
      </c>
      <c r="B3874" s="54">
        <v>4</v>
      </c>
      <c r="C3874" s="54" t="str">
        <f t="shared" ref="C3874:I3874" si="1582">C3028</f>
        <v>North East</v>
      </c>
      <c r="D3874" s="54">
        <f t="shared" si="1582"/>
        <v>9</v>
      </c>
      <c r="E3874" s="54">
        <f t="shared" si="1582"/>
        <v>2029</v>
      </c>
      <c r="F3874" s="54" t="str">
        <f t="shared" si="1582"/>
        <v>MSW-like C&amp;I, average 2010/15</v>
      </c>
      <c r="G3874" s="54">
        <f t="shared" si="1582"/>
        <v>4</v>
      </c>
      <c r="H3874" s="54">
        <f t="shared" si="1582"/>
        <v>0.46899999999999992</v>
      </c>
      <c r="I3874" s="54">
        <f t="shared" si="1582"/>
        <v>0.46899999999999992</v>
      </c>
    </row>
    <row r="3875" spans="1:9" x14ac:dyDescent="0.25">
      <c r="A3875" s="54" t="str">
        <f t="shared" si="1560"/>
        <v>BAU, cost</v>
      </c>
      <c r="B3875" s="54">
        <v>4</v>
      </c>
      <c r="C3875" s="54" t="str">
        <f t="shared" ref="C3875:I3875" si="1583">C3029</f>
        <v>North East</v>
      </c>
      <c r="D3875" s="54">
        <f t="shared" si="1583"/>
        <v>9</v>
      </c>
      <c r="E3875" s="54">
        <f t="shared" si="1583"/>
        <v>2029</v>
      </c>
      <c r="F3875" s="54" t="str">
        <f t="shared" si="1583"/>
        <v>MSW-like C&amp;I, optimum sorting</v>
      </c>
      <c r="G3875" s="54">
        <f t="shared" si="1583"/>
        <v>5</v>
      </c>
      <c r="H3875" s="54">
        <f t="shared" si="1583"/>
        <v>0.53100000000000003</v>
      </c>
      <c r="I3875" s="54">
        <f t="shared" si="1583"/>
        <v>0.53100000000000003</v>
      </c>
    </row>
    <row r="3876" spans="1:9" x14ac:dyDescent="0.25">
      <c r="A3876" s="54" t="str">
        <f t="shared" si="1560"/>
        <v>BAU, cost</v>
      </c>
      <c r="B3876" s="54">
        <v>4</v>
      </c>
      <c r="C3876" s="54" t="str">
        <f t="shared" ref="C3876:I3876" si="1584">C3030</f>
        <v>North East</v>
      </c>
      <c r="D3876" s="54">
        <f t="shared" si="1584"/>
        <v>9</v>
      </c>
      <c r="E3876" s="54">
        <f t="shared" si="1584"/>
        <v>2030</v>
      </c>
      <c r="F3876" s="54" t="str">
        <f t="shared" si="1584"/>
        <v>Householders, average 2010/11</v>
      </c>
      <c r="G3876" s="54">
        <f t="shared" si="1584"/>
        <v>2</v>
      </c>
      <c r="H3876" s="54">
        <f t="shared" si="1584"/>
        <v>0.46100000000000024</v>
      </c>
      <c r="I3876" s="54">
        <f t="shared" si="1584"/>
        <v>0.46100000000000024</v>
      </c>
    </row>
    <row r="3877" spans="1:9" x14ac:dyDescent="0.25">
      <c r="A3877" s="54" t="str">
        <f t="shared" si="1560"/>
        <v>BAU, cost</v>
      </c>
      <c r="B3877" s="54">
        <v>4</v>
      </c>
      <c r="C3877" s="54" t="str">
        <f t="shared" ref="C3877:I3877" si="1585">C3031</f>
        <v>North East</v>
      </c>
      <c r="D3877" s="54">
        <f t="shared" si="1585"/>
        <v>9</v>
      </c>
      <c r="E3877" s="54">
        <f t="shared" si="1585"/>
        <v>2030</v>
      </c>
      <c r="F3877" s="54" t="str">
        <f t="shared" si="1585"/>
        <v>Households, optimum sorting</v>
      </c>
      <c r="G3877" s="54">
        <f t="shared" si="1585"/>
        <v>3</v>
      </c>
      <c r="H3877" s="54">
        <f t="shared" si="1585"/>
        <v>0.53900000000000003</v>
      </c>
      <c r="I3877" s="54">
        <f t="shared" si="1585"/>
        <v>0.53900000000000003</v>
      </c>
    </row>
    <row r="3878" spans="1:9" x14ac:dyDescent="0.25">
      <c r="A3878" s="54" t="str">
        <f t="shared" si="1560"/>
        <v>BAU, cost</v>
      </c>
      <c r="B3878" s="54">
        <v>4</v>
      </c>
      <c r="C3878" s="54" t="str">
        <f t="shared" ref="C3878:I3878" si="1586">C3032</f>
        <v>North East</v>
      </c>
      <c r="D3878" s="54">
        <f t="shared" si="1586"/>
        <v>9</v>
      </c>
      <c r="E3878" s="54">
        <f t="shared" si="1586"/>
        <v>2031</v>
      </c>
      <c r="F3878" s="54" t="str">
        <f t="shared" si="1586"/>
        <v>MSW-like C&amp;I, average 2010/16</v>
      </c>
      <c r="G3878" s="54">
        <f t="shared" si="1586"/>
        <v>4</v>
      </c>
      <c r="H3878" s="54">
        <f t="shared" si="1586"/>
        <v>0.40499999999999992</v>
      </c>
      <c r="I3878" s="54">
        <f t="shared" si="1586"/>
        <v>0.40499999999999992</v>
      </c>
    </row>
    <row r="3879" spans="1:9" x14ac:dyDescent="0.25">
      <c r="A3879" s="54" t="str">
        <f t="shared" si="1560"/>
        <v>BAU, cost</v>
      </c>
      <c r="B3879" s="54">
        <v>4</v>
      </c>
      <c r="C3879" s="54" t="str">
        <f t="shared" ref="C3879:I3879" si="1587">C3033</f>
        <v>North East</v>
      </c>
      <c r="D3879" s="54">
        <f t="shared" si="1587"/>
        <v>9</v>
      </c>
      <c r="E3879" s="54">
        <f t="shared" si="1587"/>
        <v>2031</v>
      </c>
      <c r="F3879" s="54" t="str">
        <f t="shared" si="1587"/>
        <v>MSW-like C&amp;I, optimum sorting</v>
      </c>
      <c r="G3879" s="54">
        <f t="shared" si="1587"/>
        <v>5</v>
      </c>
      <c r="H3879" s="54">
        <f t="shared" si="1587"/>
        <v>0.59499999999999997</v>
      </c>
      <c r="I3879" s="54">
        <f t="shared" si="1587"/>
        <v>0.59499999999999997</v>
      </c>
    </row>
    <row r="3880" spans="1:9" x14ac:dyDescent="0.25">
      <c r="A3880" s="54" t="str">
        <f t="shared" si="1560"/>
        <v>BAU, cost</v>
      </c>
      <c r="B3880" s="54">
        <v>4</v>
      </c>
      <c r="C3880" s="54" t="str">
        <f t="shared" ref="C3880:I3880" si="1588">C3034</f>
        <v>North East</v>
      </c>
      <c r="D3880" s="54">
        <f t="shared" si="1588"/>
        <v>9</v>
      </c>
      <c r="E3880" s="54">
        <f t="shared" si="1588"/>
        <v>2032</v>
      </c>
      <c r="F3880" s="54" t="str">
        <f t="shared" si="1588"/>
        <v>Householders, average 2010/11</v>
      </c>
      <c r="G3880" s="54">
        <f t="shared" si="1588"/>
        <v>2</v>
      </c>
      <c r="H3880" s="54">
        <f t="shared" si="1588"/>
        <v>0.39600000000000024</v>
      </c>
      <c r="I3880" s="54">
        <f t="shared" si="1588"/>
        <v>0.39600000000000024</v>
      </c>
    </row>
    <row r="3881" spans="1:9" x14ac:dyDescent="0.25">
      <c r="A3881" s="54" t="str">
        <f t="shared" si="1560"/>
        <v>BAU, cost</v>
      </c>
      <c r="B3881" s="54">
        <v>4</v>
      </c>
      <c r="C3881" s="54" t="str">
        <f t="shared" ref="C3881:I3881" si="1589">C3035</f>
        <v>North East</v>
      </c>
      <c r="D3881" s="54">
        <f t="shared" si="1589"/>
        <v>9</v>
      </c>
      <c r="E3881" s="54">
        <f t="shared" si="1589"/>
        <v>2032</v>
      </c>
      <c r="F3881" s="54" t="str">
        <f t="shared" si="1589"/>
        <v>Households, optimum sorting</v>
      </c>
      <c r="G3881" s="54">
        <f t="shared" si="1589"/>
        <v>3</v>
      </c>
      <c r="H3881" s="54">
        <f t="shared" si="1589"/>
        <v>0.60400000000000009</v>
      </c>
      <c r="I3881" s="54">
        <f t="shared" si="1589"/>
        <v>0.60400000000000009</v>
      </c>
    </row>
    <row r="3882" spans="1:9" x14ac:dyDescent="0.25">
      <c r="A3882" s="54" t="str">
        <f t="shared" si="1560"/>
        <v>BAU, cost</v>
      </c>
      <c r="B3882" s="54">
        <v>4</v>
      </c>
      <c r="C3882" s="54" t="str">
        <f t="shared" ref="C3882:I3882" si="1590">C3036</f>
        <v>North East</v>
      </c>
      <c r="D3882" s="54">
        <f t="shared" si="1590"/>
        <v>9</v>
      </c>
      <c r="E3882" s="54">
        <f t="shared" si="1590"/>
        <v>2033</v>
      </c>
      <c r="F3882" s="54" t="str">
        <f t="shared" si="1590"/>
        <v>MSW-like C&amp;I, average 2010/17</v>
      </c>
      <c r="G3882" s="54">
        <f t="shared" si="1590"/>
        <v>4</v>
      </c>
      <c r="H3882" s="54">
        <f t="shared" si="1590"/>
        <v>0.34099999999999991</v>
      </c>
      <c r="I3882" s="54">
        <f t="shared" si="1590"/>
        <v>0.34099999999999991</v>
      </c>
    </row>
    <row r="3883" spans="1:9" x14ac:dyDescent="0.25">
      <c r="A3883" s="54" t="str">
        <f t="shared" si="1560"/>
        <v>BAU, cost</v>
      </c>
      <c r="B3883" s="54">
        <v>4</v>
      </c>
      <c r="C3883" s="54" t="str">
        <f t="shared" ref="C3883:I3883" si="1591">C3037</f>
        <v>North East</v>
      </c>
      <c r="D3883" s="54">
        <f t="shared" si="1591"/>
        <v>9</v>
      </c>
      <c r="E3883" s="54">
        <f t="shared" si="1591"/>
        <v>2033</v>
      </c>
      <c r="F3883" s="54" t="str">
        <f t="shared" si="1591"/>
        <v>MSW-like C&amp;I, optimum sorting</v>
      </c>
      <c r="G3883" s="54">
        <f t="shared" si="1591"/>
        <v>5</v>
      </c>
      <c r="H3883" s="54">
        <f t="shared" si="1591"/>
        <v>0.65900000000000003</v>
      </c>
      <c r="I3883" s="54">
        <f t="shared" si="1591"/>
        <v>0.65900000000000003</v>
      </c>
    </row>
    <row r="3884" spans="1:9" x14ac:dyDescent="0.25">
      <c r="A3884" s="54" t="str">
        <f t="shared" si="1560"/>
        <v>BAU, cost</v>
      </c>
      <c r="B3884" s="54">
        <v>4</v>
      </c>
      <c r="C3884" s="54" t="str">
        <f t="shared" ref="C3884:I3884" si="1592">C3038</f>
        <v>North East</v>
      </c>
      <c r="D3884" s="54">
        <f t="shared" si="1592"/>
        <v>9</v>
      </c>
      <c r="E3884" s="54">
        <f t="shared" si="1592"/>
        <v>2034</v>
      </c>
      <c r="F3884" s="54" t="str">
        <f t="shared" si="1592"/>
        <v>Householders, average 2010/11</v>
      </c>
      <c r="G3884" s="54">
        <f t="shared" si="1592"/>
        <v>2</v>
      </c>
      <c r="H3884" s="54">
        <f t="shared" si="1592"/>
        <v>0.33100000000000024</v>
      </c>
      <c r="I3884" s="54">
        <f t="shared" si="1592"/>
        <v>0.33100000000000024</v>
      </c>
    </row>
    <row r="3885" spans="1:9" x14ac:dyDescent="0.25">
      <c r="A3885" s="54" t="str">
        <f t="shared" si="1560"/>
        <v>BAU, cost</v>
      </c>
      <c r="B3885" s="54">
        <v>4</v>
      </c>
      <c r="C3885" s="54" t="str">
        <f t="shared" ref="C3885:I3885" si="1593">C3039</f>
        <v>North East</v>
      </c>
      <c r="D3885" s="54">
        <f t="shared" si="1593"/>
        <v>9</v>
      </c>
      <c r="E3885" s="54">
        <f t="shared" si="1593"/>
        <v>2034</v>
      </c>
      <c r="F3885" s="54" t="str">
        <f t="shared" si="1593"/>
        <v>Households, optimum sorting</v>
      </c>
      <c r="G3885" s="54">
        <f t="shared" si="1593"/>
        <v>3</v>
      </c>
      <c r="H3885" s="54">
        <f t="shared" si="1593"/>
        <v>0.66900000000000004</v>
      </c>
      <c r="I3885" s="54">
        <f t="shared" si="1593"/>
        <v>0.66900000000000004</v>
      </c>
    </row>
    <row r="3886" spans="1:9" x14ac:dyDescent="0.25">
      <c r="A3886" s="54" t="str">
        <f t="shared" si="1560"/>
        <v>BAU, cost</v>
      </c>
      <c r="B3886" s="54">
        <v>4</v>
      </c>
      <c r="C3886" s="54" t="str">
        <f t="shared" ref="C3886:I3886" si="1594">C3040</f>
        <v>North East</v>
      </c>
      <c r="D3886" s="54">
        <f t="shared" si="1594"/>
        <v>9</v>
      </c>
      <c r="E3886" s="54">
        <f t="shared" si="1594"/>
        <v>2035</v>
      </c>
      <c r="F3886" s="54" t="str">
        <f t="shared" si="1594"/>
        <v>MSW-like C&amp;I, average 2010/18</v>
      </c>
      <c r="G3886" s="54">
        <f t="shared" si="1594"/>
        <v>4</v>
      </c>
      <c r="H3886" s="54">
        <f t="shared" si="1594"/>
        <v>0.27699999999999991</v>
      </c>
      <c r="I3886" s="54">
        <f t="shared" si="1594"/>
        <v>0.27699999999999991</v>
      </c>
    </row>
    <row r="3887" spans="1:9" x14ac:dyDescent="0.25">
      <c r="A3887" s="54" t="str">
        <f t="shared" si="1560"/>
        <v>BAU, cost</v>
      </c>
      <c r="B3887" s="54">
        <v>4</v>
      </c>
      <c r="C3887" s="54" t="str">
        <f t="shared" ref="C3887:I3887" si="1595">C3041</f>
        <v>North East</v>
      </c>
      <c r="D3887" s="54">
        <f t="shared" si="1595"/>
        <v>9</v>
      </c>
      <c r="E3887" s="54">
        <f t="shared" si="1595"/>
        <v>2035</v>
      </c>
      <c r="F3887" s="54" t="str">
        <f t="shared" si="1595"/>
        <v>MSW-like C&amp;I, optimum sorting</v>
      </c>
      <c r="G3887" s="54">
        <f t="shared" si="1595"/>
        <v>5</v>
      </c>
      <c r="H3887" s="54">
        <f t="shared" si="1595"/>
        <v>0.72300000000000009</v>
      </c>
      <c r="I3887" s="54">
        <f t="shared" si="1595"/>
        <v>0.72300000000000009</v>
      </c>
    </row>
    <row r="3888" spans="1:9" x14ac:dyDescent="0.25">
      <c r="A3888" s="54" t="str">
        <f t="shared" si="1560"/>
        <v>BAU, cost</v>
      </c>
      <c r="B3888" s="54">
        <v>4</v>
      </c>
      <c r="C3888" s="54" t="str">
        <f t="shared" ref="C3888:I3888" si="1596">C3042</f>
        <v>North East</v>
      </c>
      <c r="D3888" s="54">
        <f t="shared" si="1596"/>
        <v>9</v>
      </c>
      <c r="E3888" s="54">
        <f t="shared" si="1596"/>
        <v>2036</v>
      </c>
      <c r="F3888" s="54" t="str">
        <f t="shared" si="1596"/>
        <v>Householders, average 2010/11</v>
      </c>
      <c r="G3888" s="54">
        <f t="shared" si="1596"/>
        <v>2</v>
      </c>
      <c r="H3888" s="54">
        <f t="shared" si="1596"/>
        <v>0.26600000000000024</v>
      </c>
      <c r="I3888" s="54">
        <f t="shared" si="1596"/>
        <v>0.26600000000000024</v>
      </c>
    </row>
    <row r="3889" spans="1:9" x14ac:dyDescent="0.25">
      <c r="A3889" s="54" t="str">
        <f t="shared" si="1560"/>
        <v>BAU, cost</v>
      </c>
      <c r="B3889" s="54">
        <v>4</v>
      </c>
      <c r="C3889" s="54" t="str">
        <f t="shared" ref="C3889:I3889" si="1597">C3043</f>
        <v>North East</v>
      </c>
      <c r="D3889" s="54">
        <f t="shared" si="1597"/>
        <v>9</v>
      </c>
      <c r="E3889" s="54">
        <f t="shared" si="1597"/>
        <v>2036</v>
      </c>
      <c r="F3889" s="54" t="str">
        <f t="shared" si="1597"/>
        <v>Households, optimum sorting</v>
      </c>
      <c r="G3889" s="54">
        <f t="shared" si="1597"/>
        <v>3</v>
      </c>
      <c r="H3889" s="54">
        <f t="shared" si="1597"/>
        <v>0.73399999999999999</v>
      </c>
      <c r="I3889" s="54">
        <f t="shared" si="1597"/>
        <v>0.73399999999999999</v>
      </c>
    </row>
    <row r="3890" spans="1:9" x14ac:dyDescent="0.25">
      <c r="A3890" s="54" t="str">
        <f t="shared" si="1560"/>
        <v>BAU, cost</v>
      </c>
      <c r="B3890" s="54">
        <v>4</v>
      </c>
      <c r="C3890" s="54" t="str">
        <f t="shared" ref="C3890:I3890" si="1598">C3044</f>
        <v>North East</v>
      </c>
      <c r="D3890" s="54">
        <f t="shared" si="1598"/>
        <v>9</v>
      </c>
      <c r="E3890" s="54">
        <f t="shared" si="1598"/>
        <v>2037</v>
      </c>
      <c r="F3890" s="54" t="str">
        <f t="shared" si="1598"/>
        <v>MSW-like C&amp;I, average 2010/19</v>
      </c>
      <c r="G3890" s="54">
        <f t="shared" si="1598"/>
        <v>4</v>
      </c>
      <c r="H3890" s="54">
        <f t="shared" si="1598"/>
        <v>0.21299999999999991</v>
      </c>
      <c r="I3890" s="54">
        <f t="shared" si="1598"/>
        <v>0.21299999999999991</v>
      </c>
    </row>
    <row r="3891" spans="1:9" x14ac:dyDescent="0.25">
      <c r="A3891" s="54" t="str">
        <f t="shared" si="1560"/>
        <v>BAU, cost</v>
      </c>
      <c r="B3891" s="54">
        <v>4</v>
      </c>
      <c r="C3891" s="54" t="str">
        <f t="shared" ref="C3891:I3891" si="1599">C3045</f>
        <v>North East</v>
      </c>
      <c r="D3891" s="54">
        <f t="shared" si="1599"/>
        <v>9</v>
      </c>
      <c r="E3891" s="54">
        <f t="shared" si="1599"/>
        <v>2037</v>
      </c>
      <c r="F3891" s="54" t="str">
        <f t="shared" si="1599"/>
        <v>MSW-like C&amp;I, optimum sorting</v>
      </c>
      <c r="G3891" s="54">
        <f t="shared" si="1599"/>
        <v>5</v>
      </c>
      <c r="H3891" s="54">
        <f t="shared" si="1599"/>
        <v>0.78700000000000014</v>
      </c>
      <c r="I3891" s="54">
        <f t="shared" si="1599"/>
        <v>0.78700000000000014</v>
      </c>
    </row>
    <row r="3892" spans="1:9" x14ac:dyDescent="0.25">
      <c r="A3892" s="54" t="str">
        <f t="shared" si="1560"/>
        <v>BAU, cost</v>
      </c>
      <c r="B3892" s="54">
        <v>4</v>
      </c>
      <c r="C3892" s="54" t="str">
        <f t="shared" ref="C3892:I3892" si="1600">C3046</f>
        <v>North East</v>
      </c>
      <c r="D3892" s="54">
        <f t="shared" si="1600"/>
        <v>9</v>
      </c>
      <c r="E3892" s="54">
        <f t="shared" si="1600"/>
        <v>2038</v>
      </c>
      <c r="F3892" s="54" t="str">
        <f t="shared" si="1600"/>
        <v>Householders, average 2010/11</v>
      </c>
      <c r="G3892" s="54">
        <f t="shared" si="1600"/>
        <v>2</v>
      </c>
      <c r="H3892" s="54">
        <f t="shared" si="1600"/>
        <v>0.20100000000000023</v>
      </c>
      <c r="I3892" s="54">
        <f t="shared" si="1600"/>
        <v>0.20100000000000023</v>
      </c>
    </row>
    <row r="3893" spans="1:9" x14ac:dyDescent="0.25">
      <c r="A3893" s="54" t="str">
        <f t="shared" si="1560"/>
        <v>BAU, cost</v>
      </c>
      <c r="B3893" s="54">
        <v>4</v>
      </c>
      <c r="C3893" s="54" t="str">
        <f t="shared" ref="C3893:I3893" si="1601">C3047</f>
        <v>North East</v>
      </c>
      <c r="D3893" s="54">
        <f t="shared" si="1601"/>
        <v>9</v>
      </c>
      <c r="E3893" s="54">
        <f t="shared" si="1601"/>
        <v>2038</v>
      </c>
      <c r="F3893" s="54" t="str">
        <f t="shared" si="1601"/>
        <v>Households, optimum sorting</v>
      </c>
      <c r="G3893" s="54">
        <f t="shared" si="1601"/>
        <v>3</v>
      </c>
      <c r="H3893" s="54">
        <f t="shared" si="1601"/>
        <v>0.79899999999999993</v>
      </c>
      <c r="I3893" s="54">
        <f t="shared" si="1601"/>
        <v>0.79899999999999993</v>
      </c>
    </row>
    <row r="3894" spans="1:9" x14ac:dyDescent="0.25">
      <c r="A3894" s="54" t="str">
        <f t="shared" si="1560"/>
        <v>BAU, cost</v>
      </c>
      <c r="B3894" s="54">
        <v>4</v>
      </c>
      <c r="C3894" s="54" t="str">
        <f t="shared" ref="C3894:I3894" si="1602">C3048</f>
        <v>North East</v>
      </c>
      <c r="D3894" s="54">
        <f t="shared" si="1602"/>
        <v>9</v>
      </c>
      <c r="E3894" s="54">
        <f t="shared" si="1602"/>
        <v>2039</v>
      </c>
      <c r="F3894" s="54" t="str">
        <f t="shared" si="1602"/>
        <v>MSW-like C&amp;I, average 2010/20</v>
      </c>
      <c r="G3894" s="54">
        <f t="shared" si="1602"/>
        <v>4</v>
      </c>
      <c r="H3894" s="54">
        <f t="shared" si="1602"/>
        <v>0.14899999999999991</v>
      </c>
      <c r="I3894" s="54">
        <f t="shared" si="1602"/>
        <v>0.14899999999999991</v>
      </c>
    </row>
    <row r="3895" spans="1:9" x14ac:dyDescent="0.25">
      <c r="A3895" s="54" t="str">
        <f t="shared" si="1560"/>
        <v>BAU, cost</v>
      </c>
      <c r="B3895" s="54">
        <v>4</v>
      </c>
      <c r="C3895" s="54" t="str">
        <f t="shared" ref="C3895:I3895" si="1603">C3049</f>
        <v>North East</v>
      </c>
      <c r="D3895" s="54">
        <f t="shared" si="1603"/>
        <v>9</v>
      </c>
      <c r="E3895" s="54">
        <f t="shared" si="1603"/>
        <v>2039</v>
      </c>
      <c r="F3895" s="54" t="str">
        <f t="shared" si="1603"/>
        <v>MSW-like C&amp;I, optimum sorting</v>
      </c>
      <c r="G3895" s="54">
        <f t="shared" si="1603"/>
        <v>5</v>
      </c>
      <c r="H3895" s="54">
        <f t="shared" si="1603"/>
        <v>0.8510000000000002</v>
      </c>
      <c r="I3895" s="54">
        <f t="shared" si="1603"/>
        <v>0.8510000000000002</v>
      </c>
    </row>
    <row r="3896" spans="1:9" x14ac:dyDescent="0.25">
      <c r="A3896" s="54" t="str">
        <f t="shared" si="1560"/>
        <v>BAU, cost</v>
      </c>
      <c r="B3896" s="54">
        <v>4</v>
      </c>
      <c r="C3896" s="54" t="str">
        <f t="shared" ref="C3896:I3896" si="1604">C3050</f>
        <v>North East</v>
      </c>
      <c r="D3896" s="54">
        <f t="shared" si="1604"/>
        <v>9</v>
      </c>
      <c r="E3896" s="54">
        <f t="shared" si="1604"/>
        <v>2040</v>
      </c>
      <c r="F3896" s="54" t="str">
        <f t="shared" si="1604"/>
        <v>Householders, average 2010/11</v>
      </c>
      <c r="G3896" s="54">
        <f t="shared" si="1604"/>
        <v>2</v>
      </c>
      <c r="H3896" s="54">
        <f t="shared" si="1604"/>
        <v>0.13600000000000023</v>
      </c>
      <c r="I3896" s="54">
        <f t="shared" si="1604"/>
        <v>0.13600000000000023</v>
      </c>
    </row>
    <row r="3897" spans="1:9" x14ac:dyDescent="0.25">
      <c r="A3897" s="54" t="str">
        <f t="shared" si="1560"/>
        <v>BAU, cost</v>
      </c>
      <c r="B3897" s="54">
        <v>4</v>
      </c>
      <c r="C3897" s="54" t="str">
        <f t="shared" ref="C3897:I3897" si="1605">C3051</f>
        <v>North East</v>
      </c>
      <c r="D3897" s="54">
        <f t="shared" si="1605"/>
        <v>9</v>
      </c>
      <c r="E3897" s="54">
        <f t="shared" si="1605"/>
        <v>2040</v>
      </c>
      <c r="F3897" s="54" t="str">
        <f t="shared" si="1605"/>
        <v>Households, optimum sorting</v>
      </c>
      <c r="G3897" s="54">
        <f t="shared" si="1605"/>
        <v>3</v>
      </c>
      <c r="H3897" s="54">
        <f t="shared" si="1605"/>
        <v>0.86399999999999988</v>
      </c>
      <c r="I3897" s="54">
        <f t="shared" si="1605"/>
        <v>0.86399999999999988</v>
      </c>
    </row>
    <row r="3898" spans="1:9" x14ac:dyDescent="0.25">
      <c r="A3898" s="54" t="str">
        <f t="shared" si="1560"/>
        <v>BAU, cost</v>
      </c>
      <c r="B3898" s="54">
        <v>4</v>
      </c>
      <c r="C3898" s="54" t="str">
        <f t="shared" ref="C3898:I3898" si="1606">C3052</f>
        <v>North East</v>
      </c>
      <c r="D3898" s="54">
        <f t="shared" si="1606"/>
        <v>9</v>
      </c>
      <c r="E3898" s="54">
        <f t="shared" si="1606"/>
        <v>2041</v>
      </c>
      <c r="F3898" s="54" t="str">
        <f t="shared" si="1606"/>
        <v>MSW-like C&amp;I, average 2010/21</v>
      </c>
      <c r="G3898" s="54">
        <f t="shared" si="1606"/>
        <v>4</v>
      </c>
      <c r="H3898" s="54">
        <f t="shared" si="1606"/>
        <v>8.4999999999999909E-2</v>
      </c>
      <c r="I3898" s="54">
        <f t="shared" si="1606"/>
        <v>8.4999999999999909E-2</v>
      </c>
    </row>
    <row r="3899" spans="1:9" x14ac:dyDescent="0.25">
      <c r="A3899" s="54" t="str">
        <f t="shared" si="1560"/>
        <v>BAU, cost</v>
      </c>
      <c r="B3899" s="54">
        <v>4</v>
      </c>
      <c r="C3899" s="54" t="str">
        <f t="shared" ref="C3899:I3899" si="1607">C3053</f>
        <v>North East</v>
      </c>
      <c r="D3899" s="54">
        <f t="shared" si="1607"/>
        <v>9</v>
      </c>
      <c r="E3899" s="54">
        <f t="shared" si="1607"/>
        <v>2041</v>
      </c>
      <c r="F3899" s="54" t="str">
        <f t="shared" si="1607"/>
        <v>MSW-like C&amp;I, optimum sorting</v>
      </c>
      <c r="G3899" s="54">
        <f t="shared" si="1607"/>
        <v>5</v>
      </c>
      <c r="H3899" s="54">
        <f t="shared" si="1607"/>
        <v>0.91500000000000026</v>
      </c>
      <c r="I3899" s="54">
        <f t="shared" si="1607"/>
        <v>0.91500000000000026</v>
      </c>
    </row>
    <row r="3900" spans="1:9" x14ac:dyDescent="0.25">
      <c r="A3900" s="54" t="str">
        <f t="shared" si="1560"/>
        <v>BAU, cost</v>
      </c>
      <c r="B3900" s="54">
        <v>4</v>
      </c>
      <c r="C3900" s="54" t="str">
        <f t="shared" ref="C3900:I3900" si="1608">C3054</f>
        <v>Wales</v>
      </c>
      <c r="D3900" s="54">
        <f t="shared" si="1608"/>
        <v>10</v>
      </c>
      <c r="E3900" s="54">
        <f t="shared" si="1608"/>
        <v>2010</v>
      </c>
      <c r="F3900" s="54" t="str">
        <f t="shared" si="1608"/>
        <v>Householders, average 2010/11</v>
      </c>
      <c r="G3900" s="54">
        <f t="shared" si="1608"/>
        <v>2</v>
      </c>
      <c r="H3900" s="54">
        <f t="shared" si="1608"/>
        <v>0.98099999999999998</v>
      </c>
      <c r="I3900" s="54">
        <f t="shared" si="1608"/>
        <v>0.98099999999999998</v>
      </c>
    </row>
    <row r="3901" spans="1:9" x14ac:dyDescent="0.25">
      <c r="A3901" s="54" t="str">
        <f t="shared" si="1560"/>
        <v>BAU, cost</v>
      </c>
      <c r="B3901" s="54">
        <v>4</v>
      </c>
      <c r="C3901" s="54" t="str">
        <f t="shared" ref="C3901:I3901" si="1609">C3055</f>
        <v>Wales</v>
      </c>
      <c r="D3901" s="54">
        <f t="shared" si="1609"/>
        <v>10</v>
      </c>
      <c r="E3901" s="54">
        <f t="shared" si="1609"/>
        <v>2010</v>
      </c>
      <c r="F3901" s="54" t="str">
        <f t="shared" si="1609"/>
        <v>Households, optimum sorting</v>
      </c>
      <c r="G3901" s="54">
        <f t="shared" si="1609"/>
        <v>3</v>
      </c>
      <c r="H3901" s="54">
        <f t="shared" si="1609"/>
        <v>1.9E-2</v>
      </c>
      <c r="I3901" s="54">
        <f t="shared" si="1609"/>
        <v>1.9E-2</v>
      </c>
    </row>
    <row r="3902" spans="1:9" x14ac:dyDescent="0.25">
      <c r="A3902" s="54" t="str">
        <f t="shared" si="1560"/>
        <v>BAU, cost</v>
      </c>
      <c r="B3902" s="54">
        <v>4</v>
      </c>
      <c r="C3902" s="54" t="str">
        <f t="shared" ref="C3902:I3902" si="1610">C3056</f>
        <v>Wales</v>
      </c>
      <c r="D3902" s="54">
        <f t="shared" si="1610"/>
        <v>10</v>
      </c>
      <c r="E3902" s="54">
        <f t="shared" si="1610"/>
        <v>2010</v>
      </c>
      <c r="F3902" s="54" t="str">
        <f t="shared" si="1610"/>
        <v>MSW-like C&amp;I, average 2010/11</v>
      </c>
      <c r="G3902" s="54">
        <f t="shared" si="1610"/>
        <v>4</v>
      </c>
      <c r="H3902" s="54">
        <f t="shared" si="1610"/>
        <v>1</v>
      </c>
      <c r="I3902" s="54">
        <f t="shared" si="1610"/>
        <v>1</v>
      </c>
    </row>
    <row r="3903" spans="1:9" x14ac:dyDescent="0.25">
      <c r="A3903" s="54" t="str">
        <f t="shared" si="1560"/>
        <v>BAU, cost</v>
      </c>
      <c r="B3903" s="54">
        <v>4</v>
      </c>
      <c r="C3903" s="54" t="str">
        <f t="shared" ref="C3903:I3903" si="1611">C3057</f>
        <v>Wales</v>
      </c>
      <c r="D3903" s="54">
        <f t="shared" si="1611"/>
        <v>10</v>
      </c>
      <c r="E3903" s="54">
        <f t="shared" si="1611"/>
        <v>2011</v>
      </c>
      <c r="F3903" s="54" t="str">
        <f t="shared" si="1611"/>
        <v>Householders, average 2010/11</v>
      </c>
      <c r="G3903" s="54">
        <f t="shared" si="1611"/>
        <v>2</v>
      </c>
      <c r="H3903" s="54">
        <f t="shared" si="1611"/>
        <v>0.81899999999999995</v>
      </c>
      <c r="I3903" s="54">
        <f t="shared" si="1611"/>
        <v>0.81899999999999995</v>
      </c>
    </row>
    <row r="3904" spans="1:9" x14ac:dyDescent="0.25">
      <c r="A3904" s="54" t="str">
        <f t="shared" si="1560"/>
        <v>BAU, cost</v>
      </c>
      <c r="B3904" s="54">
        <v>4</v>
      </c>
      <c r="C3904" s="54" t="str">
        <f t="shared" ref="C3904:I3904" si="1612">C3058</f>
        <v>Wales</v>
      </c>
      <c r="D3904" s="54">
        <f t="shared" si="1612"/>
        <v>10</v>
      </c>
      <c r="E3904" s="54">
        <f t="shared" si="1612"/>
        <v>2011</v>
      </c>
      <c r="F3904" s="54" t="str">
        <f t="shared" si="1612"/>
        <v>Households, optimum sorting</v>
      </c>
      <c r="G3904" s="54">
        <f t="shared" si="1612"/>
        <v>3</v>
      </c>
      <c r="H3904" s="54">
        <f t="shared" si="1612"/>
        <v>0.18099999999999999</v>
      </c>
      <c r="I3904" s="54">
        <f t="shared" si="1612"/>
        <v>0.18099999999999999</v>
      </c>
    </row>
    <row r="3905" spans="1:9" x14ac:dyDescent="0.25">
      <c r="A3905" s="54" t="str">
        <f t="shared" si="1560"/>
        <v>BAU, cost</v>
      </c>
      <c r="B3905" s="54">
        <v>4</v>
      </c>
      <c r="C3905" s="54" t="str">
        <f t="shared" ref="C3905:I3905" si="1613">C3059</f>
        <v>Wales</v>
      </c>
      <c r="D3905" s="54">
        <f t="shared" si="1613"/>
        <v>10</v>
      </c>
      <c r="E3905" s="54">
        <f t="shared" si="1613"/>
        <v>2011</v>
      </c>
      <c r="F3905" s="54" t="str">
        <f t="shared" si="1613"/>
        <v>MSW-like C&amp;I, average 2010/11</v>
      </c>
      <c r="G3905" s="54">
        <f t="shared" si="1613"/>
        <v>4</v>
      </c>
      <c r="H3905" s="54">
        <f t="shared" si="1613"/>
        <v>0.95</v>
      </c>
      <c r="I3905" s="54">
        <f t="shared" si="1613"/>
        <v>0.95</v>
      </c>
    </row>
    <row r="3906" spans="1:9" x14ac:dyDescent="0.25">
      <c r="A3906" s="54" t="str">
        <f t="shared" si="1560"/>
        <v>BAU, cost</v>
      </c>
      <c r="B3906" s="54">
        <v>4</v>
      </c>
      <c r="C3906" s="54" t="str">
        <f t="shared" ref="C3906:I3906" si="1614">C3060</f>
        <v>Wales</v>
      </c>
      <c r="D3906" s="54">
        <f t="shared" si="1614"/>
        <v>10</v>
      </c>
      <c r="E3906" s="54">
        <f t="shared" si="1614"/>
        <v>2011</v>
      </c>
      <c r="F3906" s="54" t="str">
        <f t="shared" si="1614"/>
        <v>MSW-like C&amp;I, optimum sorting</v>
      </c>
      <c r="G3906" s="54">
        <f t="shared" si="1614"/>
        <v>5</v>
      </c>
      <c r="H3906" s="54">
        <f t="shared" si="1614"/>
        <v>5.0000000000000044E-2</v>
      </c>
      <c r="I3906" s="54">
        <f t="shared" si="1614"/>
        <v>5.0000000000000044E-2</v>
      </c>
    </row>
    <row r="3907" spans="1:9" x14ac:dyDescent="0.25">
      <c r="A3907" s="54" t="str">
        <f t="shared" si="1560"/>
        <v>BAU, cost</v>
      </c>
      <c r="B3907" s="54">
        <v>4</v>
      </c>
      <c r="C3907" s="54" t="str">
        <f t="shared" ref="C3907:I3907" si="1615">C3061</f>
        <v>Wales</v>
      </c>
      <c r="D3907" s="54">
        <f t="shared" si="1615"/>
        <v>10</v>
      </c>
      <c r="E3907" s="54">
        <f t="shared" si="1615"/>
        <v>2012</v>
      </c>
      <c r="F3907" s="54" t="str">
        <f t="shared" si="1615"/>
        <v>Householders, average 2010/11</v>
      </c>
      <c r="G3907" s="54">
        <f t="shared" si="1615"/>
        <v>2</v>
      </c>
      <c r="H3907" s="54">
        <f t="shared" si="1615"/>
        <v>0.70499999999999996</v>
      </c>
      <c r="I3907" s="54">
        <f t="shared" si="1615"/>
        <v>0.70499999999999996</v>
      </c>
    </row>
    <row r="3908" spans="1:9" x14ac:dyDescent="0.25">
      <c r="A3908" s="54" t="str">
        <f t="shared" si="1560"/>
        <v>BAU, cost</v>
      </c>
      <c r="B3908" s="54">
        <v>4</v>
      </c>
      <c r="C3908" s="54" t="str">
        <f t="shared" ref="C3908:I3908" si="1616">C3062</f>
        <v>Wales</v>
      </c>
      <c r="D3908" s="54">
        <f t="shared" si="1616"/>
        <v>10</v>
      </c>
      <c r="E3908" s="54">
        <f t="shared" si="1616"/>
        <v>2012</v>
      </c>
      <c r="F3908" s="54" t="str">
        <f t="shared" si="1616"/>
        <v>Households, optimum sorting</v>
      </c>
      <c r="G3908" s="54">
        <f t="shared" si="1616"/>
        <v>3</v>
      </c>
      <c r="H3908" s="54">
        <f t="shared" si="1616"/>
        <v>0.29499999999999998</v>
      </c>
      <c r="I3908" s="54">
        <f t="shared" si="1616"/>
        <v>0.29499999999999998</v>
      </c>
    </row>
    <row r="3909" spans="1:9" x14ac:dyDescent="0.25">
      <c r="A3909" s="54" t="str">
        <f t="shared" si="1560"/>
        <v>BAU, cost</v>
      </c>
      <c r="B3909" s="54">
        <v>4</v>
      </c>
      <c r="C3909" s="54" t="str">
        <f t="shared" ref="C3909:I3909" si="1617">C3063</f>
        <v>Wales</v>
      </c>
      <c r="D3909" s="54">
        <f t="shared" si="1617"/>
        <v>10</v>
      </c>
      <c r="E3909" s="54">
        <f t="shared" si="1617"/>
        <v>2012</v>
      </c>
      <c r="F3909" s="54" t="str">
        <f t="shared" si="1617"/>
        <v>MSW-like C&amp;I, average 2010/11</v>
      </c>
      <c r="G3909" s="54">
        <f t="shared" si="1617"/>
        <v>4</v>
      </c>
      <c r="H3909" s="54">
        <f t="shared" si="1617"/>
        <v>0.93799999999999994</v>
      </c>
      <c r="I3909" s="54">
        <f t="shared" si="1617"/>
        <v>0.93799999999999994</v>
      </c>
    </row>
    <row r="3910" spans="1:9" x14ac:dyDescent="0.25">
      <c r="A3910" s="54" t="str">
        <f t="shared" si="1560"/>
        <v>BAU, cost</v>
      </c>
      <c r="B3910" s="54">
        <v>4</v>
      </c>
      <c r="C3910" s="54" t="str">
        <f t="shared" ref="C3910:I3910" si="1618">C3064</f>
        <v>Wales</v>
      </c>
      <c r="D3910" s="54">
        <f t="shared" si="1618"/>
        <v>10</v>
      </c>
      <c r="E3910" s="54">
        <f t="shared" si="1618"/>
        <v>2012</v>
      </c>
      <c r="F3910" s="54" t="str">
        <f t="shared" si="1618"/>
        <v>MSW-like C&amp;I, optimum sorting</v>
      </c>
      <c r="G3910" s="54">
        <f t="shared" si="1618"/>
        <v>5</v>
      </c>
      <c r="H3910" s="54">
        <f t="shared" si="1618"/>
        <v>6.2E-2</v>
      </c>
      <c r="I3910" s="54">
        <f t="shared" si="1618"/>
        <v>6.2E-2</v>
      </c>
    </row>
    <row r="3911" spans="1:9" x14ac:dyDescent="0.25">
      <c r="A3911" s="54" t="str">
        <f t="shared" si="1560"/>
        <v>BAU, cost</v>
      </c>
      <c r="B3911" s="54">
        <v>4</v>
      </c>
      <c r="C3911" s="54" t="str">
        <f t="shared" ref="C3911:I3911" si="1619">C3065</f>
        <v>Wales</v>
      </c>
      <c r="D3911" s="54">
        <f t="shared" si="1619"/>
        <v>10</v>
      </c>
      <c r="E3911" s="54">
        <f t="shared" si="1619"/>
        <v>2013</v>
      </c>
      <c r="F3911" s="54" t="str">
        <f t="shared" si="1619"/>
        <v>Householders, average 2010/11</v>
      </c>
      <c r="G3911" s="54">
        <f t="shared" si="1619"/>
        <v>2</v>
      </c>
      <c r="H3911" s="54">
        <f t="shared" si="1619"/>
        <v>0.64899999999999991</v>
      </c>
      <c r="I3911" s="54">
        <f t="shared" si="1619"/>
        <v>0.64899999999999991</v>
      </c>
    </row>
    <row r="3912" spans="1:9" x14ac:dyDescent="0.25">
      <c r="A3912" s="54" t="str">
        <f t="shared" si="1560"/>
        <v>BAU, cost</v>
      </c>
      <c r="B3912" s="54">
        <v>4</v>
      </c>
      <c r="C3912" s="54" t="str">
        <f t="shared" ref="C3912:I3912" si="1620">C3066</f>
        <v>Wales</v>
      </c>
      <c r="D3912" s="54">
        <f t="shared" si="1620"/>
        <v>10</v>
      </c>
      <c r="E3912" s="54">
        <f t="shared" si="1620"/>
        <v>2013</v>
      </c>
      <c r="F3912" s="54" t="str">
        <f t="shared" si="1620"/>
        <v>Households, optimum sorting</v>
      </c>
      <c r="G3912" s="54">
        <f t="shared" si="1620"/>
        <v>3</v>
      </c>
      <c r="H3912" s="54">
        <f t="shared" si="1620"/>
        <v>0.35099999999999998</v>
      </c>
      <c r="I3912" s="54">
        <f t="shared" si="1620"/>
        <v>0.35099999999999998</v>
      </c>
    </row>
    <row r="3913" spans="1:9" x14ac:dyDescent="0.25">
      <c r="A3913" s="54" t="str">
        <f t="shared" si="1560"/>
        <v>BAU, cost</v>
      </c>
      <c r="B3913" s="54">
        <v>4</v>
      </c>
      <c r="C3913" s="54" t="str">
        <f t="shared" ref="C3913:I3913" si="1621">C3067</f>
        <v>Wales</v>
      </c>
      <c r="D3913" s="54">
        <f t="shared" si="1621"/>
        <v>10</v>
      </c>
      <c r="E3913" s="54">
        <f t="shared" si="1621"/>
        <v>2014</v>
      </c>
      <c r="F3913" s="54" t="str">
        <f t="shared" si="1621"/>
        <v>MSW-like C&amp;I, average 2010/11</v>
      </c>
      <c r="G3913" s="54">
        <f t="shared" si="1621"/>
        <v>4</v>
      </c>
      <c r="H3913" s="54">
        <f t="shared" si="1621"/>
        <v>0.92099999999999993</v>
      </c>
      <c r="I3913" s="54">
        <f t="shared" si="1621"/>
        <v>0.92099999999999993</v>
      </c>
    </row>
    <row r="3914" spans="1:9" x14ac:dyDescent="0.25">
      <c r="A3914" s="54" t="str">
        <f t="shared" si="1560"/>
        <v>BAU, cost</v>
      </c>
      <c r="B3914" s="54">
        <v>4</v>
      </c>
      <c r="C3914" s="54" t="str">
        <f t="shared" ref="C3914:I3914" si="1622">C3068</f>
        <v>Wales</v>
      </c>
      <c r="D3914" s="54">
        <f t="shared" si="1622"/>
        <v>10</v>
      </c>
      <c r="E3914" s="54">
        <f t="shared" si="1622"/>
        <v>2014</v>
      </c>
      <c r="F3914" s="54" t="str">
        <f t="shared" si="1622"/>
        <v>MSW-like C&amp;I, optimum sorting</v>
      </c>
      <c r="G3914" s="54">
        <f t="shared" si="1622"/>
        <v>5</v>
      </c>
      <c r="H3914" s="54">
        <f t="shared" si="1622"/>
        <v>7.9000000000000001E-2</v>
      </c>
      <c r="I3914" s="54">
        <f t="shared" si="1622"/>
        <v>7.9000000000000001E-2</v>
      </c>
    </row>
    <row r="3915" spans="1:9" x14ac:dyDescent="0.25">
      <c r="A3915" s="54" t="str">
        <f t="shared" si="1560"/>
        <v>BAU, cost</v>
      </c>
      <c r="B3915" s="54">
        <v>4</v>
      </c>
      <c r="C3915" s="54" t="str">
        <f t="shared" ref="C3915:I3915" si="1623">C3069</f>
        <v>Wales</v>
      </c>
      <c r="D3915" s="54">
        <f t="shared" si="1623"/>
        <v>10</v>
      </c>
      <c r="E3915" s="54">
        <f t="shared" si="1623"/>
        <v>2015</v>
      </c>
      <c r="F3915" s="54" t="str">
        <f t="shared" si="1623"/>
        <v>Householders, average 2010/11</v>
      </c>
      <c r="G3915" s="54">
        <f t="shared" si="1623"/>
        <v>2</v>
      </c>
      <c r="H3915" s="54">
        <f t="shared" si="1623"/>
        <v>0.59299999999999986</v>
      </c>
      <c r="I3915" s="54">
        <f t="shared" si="1623"/>
        <v>0.59299999999999986</v>
      </c>
    </row>
    <row r="3916" spans="1:9" x14ac:dyDescent="0.25">
      <c r="A3916" s="54" t="str">
        <f t="shared" si="1560"/>
        <v>BAU, cost</v>
      </c>
      <c r="B3916" s="54">
        <v>4</v>
      </c>
      <c r="C3916" s="54" t="str">
        <f t="shared" ref="C3916:I3916" si="1624">C3070</f>
        <v>Wales</v>
      </c>
      <c r="D3916" s="54">
        <f t="shared" si="1624"/>
        <v>10</v>
      </c>
      <c r="E3916" s="54">
        <f t="shared" si="1624"/>
        <v>2015</v>
      </c>
      <c r="F3916" s="54" t="str">
        <f t="shared" si="1624"/>
        <v>Households, optimum sorting</v>
      </c>
      <c r="G3916" s="54">
        <f t="shared" si="1624"/>
        <v>3</v>
      </c>
      <c r="H3916" s="54">
        <f t="shared" si="1624"/>
        <v>0.40699999999999997</v>
      </c>
      <c r="I3916" s="54">
        <f t="shared" si="1624"/>
        <v>0.40699999999999997</v>
      </c>
    </row>
    <row r="3917" spans="1:9" x14ac:dyDescent="0.25">
      <c r="A3917" s="54" t="str">
        <f t="shared" ref="A3917:A3980" si="1625">A3071</f>
        <v>BAU, cost</v>
      </c>
      <c r="B3917" s="54">
        <v>4</v>
      </c>
      <c r="C3917" s="54" t="str">
        <f t="shared" ref="C3917:I3917" si="1626">C3071</f>
        <v>Wales</v>
      </c>
      <c r="D3917" s="54">
        <f t="shared" si="1626"/>
        <v>10</v>
      </c>
      <c r="E3917" s="54">
        <f t="shared" si="1626"/>
        <v>2016</v>
      </c>
      <c r="F3917" s="54" t="str">
        <f t="shared" si="1626"/>
        <v>MSW-like C&amp;I, average 2010/11</v>
      </c>
      <c r="G3917" s="54">
        <f t="shared" si="1626"/>
        <v>4</v>
      </c>
      <c r="H3917" s="54">
        <f t="shared" si="1626"/>
        <v>0.90399999999999991</v>
      </c>
      <c r="I3917" s="54">
        <f t="shared" si="1626"/>
        <v>0.90399999999999991</v>
      </c>
    </row>
    <row r="3918" spans="1:9" x14ac:dyDescent="0.25">
      <c r="A3918" s="54" t="str">
        <f t="shared" si="1625"/>
        <v>BAU, cost</v>
      </c>
      <c r="B3918" s="54">
        <v>4</v>
      </c>
      <c r="C3918" s="54" t="str">
        <f t="shared" ref="C3918:I3918" si="1627">C3072</f>
        <v>Wales</v>
      </c>
      <c r="D3918" s="54">
        <f t="shared" si="1627"/>
        <v>10</v>
      </c>
      <c r="E3918" s="54">
        <f t="shared" si="1627"/>
        <v>2016</v>
      </c>
      <c r="F3918" s="54" t="str">
        <f t="shared" si="1627"/>
        <v>MSW-like C&amp;I, optimum sorting</v>
      </c>
      <c r="G3918" s="54">
        <f t="shared" si="1627"/>
        <v>5</v>
      </c>
      <c r="H3918" s="54">
        <f t="shared" si="1627"/>
        <v>9.6000000000000002E-2</v>
      </c>
      <c r="I3918" s="54">
        <f t="shared" si="1627"/>
        <v>9.6000000000000002E-2</v>
      </c>
    </row>
    <row r="3919" spans="1:9" x14ac:dyDescent="0.25">
      <c r="A3919" s="54" t="str">
        <f t="shared" si="1625"/>
        <v>BAU, cost</v>
      </c>
      <c r="B3919" s="54">
        <v>4</v>
      </c>
      <c r="C3919" s="54" t="str">
        <f t="shared" ref="C3919:I3919" si="1628">C3073</f>
        <v>Wales</v>
      </c>
      <c r="D3919" s="54">
        <f t="shared" si="1628"/>
        <v>10</v>
      </c>
      <c r="E3919" s="54">
        <f t="shared" si="1628"/>
        <v>2017</v>
      </c>
      <c r="F3919" s="54" t="str">
        <f t="shared" si="1628"/>
        <v>Householders, average 2010/11</v>
      </c>
      <c r="G3919" s="54">
        <f t="shared" si="1628"/>
        <v>2</v>
      </c>
      <c r="H3919" s="54">
        <f t="shared" si="1628"/>
        <v>0.53699999999999981</v>
      </c>
      <c r="I3919" s="54">
        <f t="shared" si="1628"/>
        <v>0.53699999999999981</v>
      </c>
    </row>
    <row r="3920" spans="1:9" x14ac:dyDescent="0.25">
      <c r="A3920" s="54" t="str">
        <f t="shared" si="1625"/>
        <v>BAU, cost</v>
      </c>
      <c r="B3920" s="54">
        <v>4</v>
      </c>
      <c r="C3920" s="54" t="str">
        <f t="shared" ref="C3920:I3920" si="1629">C3074</f>
        <v>Wales</v>
      </c>
      <c r="D3920" s="54">
        <f t="shared" si="1629"/>
        <v>10</v>
      </c>
      <c r="E3920" s="54">
        <f t="shared" si="1629"/>
        <v>2017</v>
      </c>
      <c r="F3920" s="54" t="str">
        <f t="shared" si="1629"/>
        <v>Households, optimum sorting</v>
      </c>
      <c r="G3920" s="54">
        <f t="shared" si="1629"/>
        <v>3</v>
      </c>
      <c r="H3920" s="54">
        <f t="shared" si="1629"/>
        <v>0.46299999999999997</v>
      </c>
      <c r="I3920" s="54">
        <f t="shared" si="1629"/>
        <v>0.46299999999999997</v>
      </c>
    </row>
    <row r="3921" spans="1:9" x14ac:dyDescent="0.25">
      <c r="A3921" s="54" t="str">
        <f t="shared" si="1625"/>
        <v>BAU, cost</v>
      </c>
      <c r="B3921" s="54">
        <v>4</v>
      </c>
      <c r="C3921" s="54" t="str">
        <f t="shared" ref="C3921:I3921" si="1630">C3075</f>
        <v>Wales</v>
      </c>
      <c r="D3921" s="54">
        <f t="shared" si="1630"/>
        <v>10</v>
      </c>
      <c r="E3921" s="54">
        <f t="shared" si="1630"/>
        <v>2018</v>
      </c>
      <c r="F3921" s="54" t="str">
        <f t="shared" si="1630"/>
        <v>MSW-like C&amp;I, average 2010/11</v>
      </c>
      <c r="G3921" s="54">
        <f t="shared" si="1630"/>
        <v>4</v>
      </c>
      <c r="H3921" s="54">
        <f t="shared" si="1630"/>
        <v>0.88600000000000001</v>
      </c>
      <c r="I3921" s="54">
        <f t="shared" si="1630"/>
        <v>0.88600000000000001</v>
      </c>
    </row>
    <row r="3922" spans="1:9" x14ac:dyDescent="0.25">
      <c r="A3922" s="54" t="str">
        <f t="shared" si="1625"/>
        <v>BAU, cost</v>
      </c>
      <c r="B3922" s="54">
        <v>4</v>
      </c>
      <c r="C3922" s="54" t="str">
        <f t="shared" ref="C3922:I3922" si="1631">C3076</f>
        <v>Wales</v>
      </c>
      <c r="D3922" s="54">
        <f t="shared" si="1631"/>
        <v>10</v>
      </c>
      <c r="E3922" s="54">
        <f t="shared" si="1631"/>
        <v>2018</v>
      </c>
      <c r="F3922" s="54" t="str">
        <f t="shared" si="1631"/>
        <v>MSW-like C&amp;I, optimum sorting</v>
      </c>
      <c r="G3922" s="54">
        <f t="shared" si="1631"/>
        <v>5</v>
      </c>
      <c r="H3922" s="54">
        <f t="shared" si="1631"/>
        <v>0.114</v>
      </c>
      <c r="I3922" s="54">
        <f t="shared" si="1631"/>
        <v>0.114</v>
      </c>
    </row>
    <row r="3923" spans="1:9" x14ac:dyDescent="0.25">
      <c r="A3923" s="54" t="str">
        <f t="shared" si="1625"/>
        <v>BAU, cost</v>
      </c>
      <c r="B3923" s="54">
        <v>4</v>
      </c>
      <c r="C3923" s="54" t="str">
        <f t="shared" ref="C3923:I3923" si="1632">C3077</f>
        <v>Wales</v>
      </c>
      <c r="D3923" s="54">
        <f t="shared" si="1632"/>
        <v>10</v>
      </c>
      <c r="E3923" s="54">
        <f t="shared" si="1632"/>
        <v>2019</v>
      </c>
      <c r="F3923" s="54" t="str">
        <f t="shared" si="1632"/>
        <v>Householders, average 2010/11</v>
      </c>
      <c r="G3923" s="54">
        <f t="shared" si="1632"/>
        <v>2</v>
      </c>
      <c r="H3923" s="54">
        <f t="shared" si="1632"/>
        <v>0.48099999999999982</v>
      </c>
      <c r="I3923" s="54">
        <f t="shared" si="1632"/>
        <v>0.48099999999999982</v>
      </c>
    </row>
    <row r="3924" spans="1:9" x14ac:dyDescent="0.25">
      <c r="A3924" s="54" t="str">
        <f t="shared" si="1625"/>
        <v>BAU, cost</v>
      </c>
      <c r="B3924" s="54">
        <v>4</v>
      </c>
      <c r="C3924" s="54" t="str">
        <f t="shared" ref="C3924:I3924" si="1633">C3078</f>
        <v>Wales</v>
      </c>
      <c r="D3924" s="54">
        <f t="shared" si="1633"/>
        <v>10</v>
      </c>
      <c r="E3924" s="54">
        <f t="shared" si="1633"/>
        <v>2019</v>
      </c>
      <c r="F3924" s="54" t="str">
        <f t="shared" si="1633"/>
        <v>Households, optimum sorting</v>
      </c>
      <c r="G3924" s="54">
        <f t="shared" si="1633"/>
        <v>3</v>
      </c>
      <c r="H3924" s="54">
        <f t="shared" si="1633"/>
        <v>0.51900000000000002</v>
      </c>
      <c r="I3924" s="54">
        <f t="shared" si="1633"/>
        <v>0.51900000000000002</v>
      </c>
    </row>
    <row r="3925" spans="1:9" x14ac:dyDescent="0.25">
      <c r="A3925" s="54" t="str">
        <f t="shared" si="1625"/>
        <v>BAU, cost</v>
      </c>
      <c r="B3925" s="54">
        <v>4</v>
      </c>
      <c r="C3925" s="54" t="str">
        <f t="shared" ref="C3925:I3925" si="1634">C3079</f>
        <v>Wales</v>
      </c>
      <c r="D3925" s="54">
        <f t="shared" si="1634"/>
        <v>10</v>
      </c>
      <c r="E3925" s="54">
        <f t="shared" si="1634"/>
        <v>2020</v>
      </c>
      <c r="F3925" s="54" t="str">
        <f t="shared" si="1634"/>
        <v>MSW-like C&amp;I, average 2010/11</v>
      </c>
      <c r="G3925" s="54">
        <f t="shared" si="1634"/>
        <v>4</v>
      </c>
      <c r="H3925" s="54">
        <f t="shared" si="1634"/>
        <v>0.85399999999999998</v>
      </c>
      <c r="I3925" s="54">
        <f t="shared" si="1634"/>
        <v>0.85399999999999998</v>
      </c>
    </row>
    <row r="3926" spans="1:9" x14ac:dyDescent="0.25">
      <c r="A3926" s="54" t="str">
        <f t="shared" si="1625"/>
        <v>BAU, cost</v>
      </c>
      <c r="B3926" s="54">
        <v>4</v>
      </c>
      <c r="C3926" s="54" t="str">
        <f t="shared" ref="C3926:I3926" si="1635">C3080</f>
        <v>Wales</v>
      </c>
      <c r="D3926" s="54">
        <f t="shared" si="1635"/>
        <v>10</v>
      </c>
      <c r="E3926" s="54">
        <f t="shared" si="1635"/>
        <v>2020</v>
      </c>
      <c r="F3926" s="54" t="str">
        <f t="shared" si="1635"/>
        <v>MSW-like C&amp;I, optimum sorting</v>
      </c>
      <c r="G3926" s="54">
        <f t="shared" si="1635"/>
        <v>5</v>
      </c>
      <c r="H3926" s="54">
        <f t="shared" si="1635"/>
        <v>0.14600000000000002</v>
      </c>
      <c r="I3926" s="54">
        <f t="shared" si="1635"/>
        <v>0.14600000000000002</v>
      </c>
    </row>
    <row r="3927" spans="1:9" x14ac:dyDescent="0.25">
      <c r="A3927" s="54" t="str">
        <f t="shared" si="1625"/>
        <v>BAU, cost</v>
      </c>
      <c r="B3927" s="54">
        <v>4</v>
      </c>
      <c r="C3927" s="54" t="str">
        <f t="shared" ref="C3927:I3927" si="1636">C3081</f>
        <v>Wales</v>
      </c>
      <c r="D3927" s="54">
        <f t="shared" si="1636"/>
        <v>10</v>
      </c>
      <c r="E3927" s="54">
        <f t="shared" si="1636"/>
        <v>2021</v>
      </c>
      <c r="F3927" s="54" t="str">
        <f t="shared" si="1636"/>
        <v>Householders, average 2010/11</v>
      </c>
      <c r="G3927" s="54">
        <f t="shared" si="1636"/>
        <v>2</v>
      </c>
      <c r="H3927" s="54">
        <f t="shared" si="1636"/>
        <v>0.42499999999999982</v>
      </c>
      <c r="I3927" s="54">
        <f t="shared" si="1636"/>
        <v>0.42499999999999982</v>
      </c>
    </row>
    <row r="3928" spans="1:9" x14ac:dyDescent="0.25">
      <c r="A3928" s="54" t="str">
        <f t="shared" si="1625"/>
        <v>BAU, cost</v>
      </c>
      <c r="B3928" s="54">
        <v>4</v>
      </c>
      <c r="C3928" s="54" t="str">
        <f t="shared" ref="C3928:I3928" si="1637">C3082</f>
        <v>Wales</v>
      </c>
      <c r="D3928" s="54">
        <f t="shared" si="1637"/>
        <v>10</v>
      </c>
      <c r="E3928" s="54">
        <f t="shared" si="1637"/>
        <v>2021</v>
      </c>
      <c r="F3928" s="54" t="str">
        <f t="shared" si="1637"/>
        <v>Households, optimum sorting</v>
      </c>
      <c r="G3928" s="54">
        <f t="shared" si="1637"/>
        <v>3</v>
      </c>
      <c r="H3928" s="54">
        <f t="shared" si="1637"/>
        <v>0.57500000000000007</v>
      </c>
      <c r="I3928" s="54">
        <f t="shared" si="1637"/>
        <v>0.57500000000000007</v>
      </c>
    </row>
    <row r="3929" spans="1:9" x14ac:dyDescent="0.25">
      <c r="A3929" s="54" t="str">
        <f t="shared" si="1625"/>
        <v>BAU, cost</v>
      </c>
      <c r="B3929" s="54">
        <v>4</v>
      </c>
      <c r="C3929" s="54" t="str">
        <f t="shared" ref="C3929:I3929" si="1638">C3083</f>
        <v>Wales</v>
      </c>
      <c r="D3929" s="54">
        <f t="shared" si="1638"/>
        <v>10</v>
      </c>
      <c r="E3929" s="54">
        <f t="shared" si="1638"/>
        <v>2022</v>
      </c>
      <c r="F3929" s="54" t="str">
        <f t="shared" si="1638"/>
        <v>MSW-like C&amp;I, average 2010/11</v>
      </c>
      <c r="G3929" s="54">
        <f t="shared" si="1638"/>
        <v>4</v>
      </c>
      <c r="H3929" s="54">
        <f t="shared" si="1638"/>
        <v>0.82199999999999995</v>
      </c>
      <c r="I3929" s="54">
        <f t="shared" si="1638"/>
        <v>0.82199999999999995</v>
      </c>
    </row>
    <row r="3930" spans="1:9" x14ac:dyDescent="0.25">
      <c r="A3930" s="54" t="str">
        <f t="shared" si="1625"/>
        <v>BAU, cost</v>
      </c>
      <c r="B3930" s="54">
        <v>4</v>
      </c>
      <c r="C3930" s="54" t="str">
        <f t="shared" ref="C3930:I3930" si="1639">C3084</f>
        <v>Wales</v>
      </c>
      <c r="D3930" s="54">
        <f t="shared" si="1639"/>
        <v>10</v>
      </c>
      <c r="E3930" s="54">
        <f t="shared" si="1639"/>
        <v>2022</v>
      </c>
      <c r="F3930" s="54" t="str">
        <f t="shared" si="1639"/>
        <v>MSW-like C&amp;I, optimum sorting</v>
      </c>
      <c r="G3930" s="54">
        <f t="shared" si="1639"/>
        <v>5</v>
      </c>
      <c r="H3930" s="54">
        <f t="shared" si="1639"/>
        <v>0.17800000000000002</v>
      </c>
      <c r="I3930" s="54">
        <f t="shared" si="1639"/>
        <v>0.17800000000000002</v>
      </c>
    </row>
    <row r="3931" spans="1:9" x14ac:dyDescent="0.25">
      <c r="A3931" s="54" t="str">
        <f t="shared" si="1625"/>
        <v>BAU, cost</v>
      </c>
      <c r="B3931" s="54">
        <v>4</v>
      </c>
      <c r="C3931" s="54" t="str">
        <f t="shared" ref="C3931:I3931" si="1640">C3085</f>
        <v>Wales</v>
      </c>
      <c r="D3931" s="54">
        <f t="shared" si="1640"/>
        <v>10</v>
      </c>
      <c r="E3931" s="54">
        <f t="shared" si="1640"/>
        <v>2023</v>
      </c>
      <c r="F3931" s="54" t="str">
        <f t="shared" si="1640"/>
        <v>Householders, average 2010/11</v>
      </c>
      <c r="G3931" s="54">
        <f t="shared" si="1640"/>
        <v>2</v>
      </c>
      <c r="H3931" s="54">
        <f t="shared" si="1640"/>
        <v>0.36899999999999983</v>
      </c>
      <c r="I3931" s="54">
        <f t="shared" si="1640"/>
        <v>0.36899999999999983</v>
      </c>
    </row>
    <row r="3932" spans="1:9" x14ac:dyDescent="0.25">
      <c r="A3932" s="54" t="str">
        <f t="shared" si="1625"/>
        <v>BAU, cost</v>
      </c>
      <c r="B3932" s="54">
        <v>4</v>
      </c>
      <c r="C3932" s="54" t="str">
        <f t="shared" ref="C3932:I3932" si="1641">C3086</f>
        <v>Wales</v>
      </c>
      <c r="D3932" s="54">
        <f t="shared" si="1641"/>
        <v>10</v>
      </c>
      <c r="E3932" s="54">
        <f t="shared" si="1641"/>
        <v>2023</v>
      </c>
      <c r="F3932" s="54" t="str">
        <f t="shared" si="1641"/>
        <v>Households, optimum sorting</v>
      </c>
      <c r="G3932" s="54">
        <f t="shared" si="1641"/>
        <v>3</v>
      </c>
      <c r="H3932" s="54">
        <f t="shared" si="1641"/>
        <v>0.63100000000000012</v>
      </c>
      <c r="I3932" s="54">
        <f t="shared" si="1641"/>
        <v>0.63100000000000012</v>
      </c>
    </row>
    <row r="3933" spans="1:9" x14ac:dyDescent="0.25">
      <c r="A3933" s="54" t="str">
        <f t="shared" si="1625"/>
        <v>BAU, cost</v>
      </c>
      <c r="B3933" s="54">
        <v>4</v>
      </c>
      <c r="C3933" s="54" t="str">
        <f t="shared" ref="C3933:I3933" si="1642">C3087</f>
        <v>Wales</v>
      </c>
      <c r="D3933" s="54">
        <f t="shared" si="1642"/>
        <v>10</v>
      </c>
      <c r="E3933" s="54">
        <f t="shared" si="1642"/>
        <v>2024</v>
      </c>
      <c r="F3933" s="54" t="str">
        <f t="shared" si="1642"/>
        <v>MSW-like C&amp;I, average 2010/11</v>
      </c>
      <c r="G3933" s="54">
        <f t="shared" si="1642"/>
        <v>4</v>
      </c>
      <c r="H3933" s="54">
        <f t="shared" si="1642"/>
        <v>0.78999999999999992</v>
      </c>
      <c r="I3933" s="54">
        <f t="shared" si="1642"/>
        <v>0.78999999999999992</v>
      </c>
    </row>
    <row r="3934" spans="1:9" x14ac:dyDescent="0.25">
      <c r="A3934" s="54" t="str">
        <f t="shared" si="1625"/>
        <v>BAU, cost</v>
      </c>
      <c r="B3934" s="54">
        <v>4</v>
      </c>
      <c r="C3934" s="54" t="str">
        <f t="shared" ref="C3934:I3934" si="1643">C3088</f>
        <v>Wales</v>
      </c>
      <c r="D3934" s="54">
        <f t="shared" si="1643"/>
        <v>10</v>
      </c>
      <c r="E3934" s="54">
        <f t="shared" si="1643"/>
        <v>2024</v>
      </c>
      <c r="F3934" s="54" t="str">
        <f t="shared" si="1643"/>
        <v>MSW-like C&amp;I, optimum sorting</v>
      </c>
      <c r="G3934" s="54">
        <f t="shared" si="1643"/>
        <v>5</v>
      </c>
      <c r="H3934" s="54">
        <f t="shared" si="1643"/>
        <v>0.21000000000000002</v>
      </c>
      <c r="I3934" s="54">
        <f t="shared" si="1643"/>
        <v>0.21000000000000002</v>
      </c>
    </row>
    <row r="3935" spans="1:9" x14ac:dyDescent="0.25">
      <c r="A3935" s="54" t="str">
        <f t="shared" si="1625"/>
        <v>BAU, cost</v>
      </c>
      <c r="B3935" s="54">
        <v>4</v>
      </c>
      <c r="C3935" s="54" t="str">
        <f t="shared" ref="C3935:I3935" si="1644">C3089</f>
        <v>Wales</v>
      </c>
      <c r="D3935" s="54">
        <f t="shared" si="1644"/>
        <v>10</v>
      </c>
      <c r="E3935" s="54">
        <f t="shared" si="1644"/>
        <v>2025</v>
      </c>
      <c r="F3935" s="54" t="str">
        <f t="shared" si="1644"/>
        <v>Householders, average 2010/11</v>
      </c>
      <c r="G3935" s="54">
        <f t="shared" si="1644"/>
        <v>2</v>
      </c>
      <c r="H3935" s="54">
        <f t="shared" si="1644"/>
        <v>0.31299999999999983</v>
      </c>
      <c r="I3935" s="54">
        <f t="shared" si="1644"/>
        <v>0.31299999999999983</v>
      </c>
    </row>
    <row r="3936" spans="1:9" x14ac:dyDescent="0.25">
      <c r="A3936" s="54" t="str">
        <f t="shared" si="1625"/>
        <v>BAU, cost</v>
      </c>
      <c r="B3936" s="54">
        <v>4</v>
      </c>
      <c r="C3936" s="54" t="str">
        <f t="shared" ref="C3936:I3936" si="1645">C3090</f>
        <v>Wales</v>
      </c>
      <c r="D3936" s="54">
        <f t="shared" si="1645"/>
        <v>10</v>
      </c>
      <c r="E3936" s="54">
        <f t="shared" si="1645"/>
        <v>2025</v>
      </c>
      <c r="F3936" s="54" t="str">
        <f t="shared" si="1645"/>
        <v>Households, optimum sorting</v>
      </c>
      <c r="G3936" s="54">
        <f t="shared" si="1645"/>
        <v>3</v>
      </c>
      <c r="H3936" s="54">
        <f t="shared" si="1645"/>
        <v>0.68700000000000017</v>
      </c>
      <c r="I3936" s="54">
        <f t="shared" si="1645"/>
        <v>0.68700000000000017</v>
      </c>
    </row>
    <row r="3937" spans="1:9" x14ac:dyDescent="0.25">
      <c r="A3937" s="54" t="str">
        <f t="shared" si="1625"/>
        <v>BAU, cost</v>
      </c>
      <c r="B3937" s="54">
        <v>4</v>
      </c>
      <c r="C3937" s="54" t="str">
        <f t="shared" ref="C3937:I3937" si="1646">C3091</f>
        <v>Wales</v>
      </c>
      <c r="D3937" s="54">
        <f t="shared" si="1646"/>
        <v>10</v>
      </c>
      <c r="E3937" s="54">
        <f t="shared" si="1646"/>
        <v>2026</v>
      </c>
      <c r="F3937" s="54" t="str">
        <f t="shared" si="1646"/>
        <v>MSW-like C&amp;I, average 2010/11</v>
      </c>
      <c r="G3937" s="54">
        <f t="shared" si="1646"/>
        <v>4</v>
      </c>
      <c r="H3937" s="54">
        <f t="shared" si="1646"/>
        <v>0.7579999999999999</v>
      </c>
      <c r="I3937" s="54">
        <f t="shared" si="1646"/>
        <v>0.7579999999999999</v>
      </c>
    </row>
    <row r="3938" spans="1:9" x14ac:dyDescent="0.25">
      <c r="A3938" s="54" t="str">
        <f t="shared" si="1625"/>
        <v>BAU, cost</v>
      </c>
      <c r="B3938" s="54">
        <v>4</v>
      </c>
      <c r="C3938" s="54" t="str">
        <f t="shared" ref="C3938:I3938" si="1647">C3092</f>
        <v>Wales</v>
      </c>
      <c r="D3938" s="54">
        <f t="shared" si="1647"/>
        <v>10</v>
      </c>
      <c r="E3938" s="54">
        <f t="shared" si="1647"/>
        <v>2026</v>
      </c>
      <c r="F3938" s="54" t="str">
        <f t="shared" si="1647"/>
        <v>MSW-like C&amp;I, optimum sorting</v>
      </c>
      <c r="G3938" s="54">
        <f t="shared" si="1647"/>
        <v>5</v>
      </c>
      <c r="H3938" s="54">
        <f t="shared" si="1647"/>
        <v>0.24200000000000002</v>
      </c>
      <c r="I3938" s="54">
        <f t="shared" si="1647"/>
        <v>0.24200000000000002</v>
      </c>
    </row>
    <row r="3939" spans="1:9" x14ac:dyDescent="0.25">
      <c r="A3939" s="54" t="str">
        <f t="shared" si="1625"/>
        <v>BAU, cost</v>
      </c>
      <c r="B3939" s="54">
        <v>4</v>
      </c>
      <c r="C3939" s="54" t="str">
        <f t="shared" ref="C3939:I3939" si="1648">C3093</f>
        <v>Wales</v>
      </c>
      <c r="D3939" s="54">
        <f t="shared" si="1648"/>
        <v>10</v>
      </c>
      <c r="E3939" s="54">
        <f t="shared" si="1648"/>
        <v>2027</v>
      </c>
      <c r="F3939" s="54" t="str">
        <f t="shared" si="1648"/>
        <v>Householders, average 2010/11</v>
      </c>
      <c r="G3939" s="54">
        <f t="shared" si="1648"/>
        <v>2</v>
      </c>
      <c r="H3939" s="54">
        <f t="shared" si="1648"/>
        <v>0.25699999999999984</v>
      </c>
      <c r="I3939" s="54">
        <f t="shared" si="1648"/>
        <v>0.25699999999999984</v>
      </c>
    </row>
    <row r="3940" spans="1:9" x14ac:dyDescent="0.25">
      <c r="A3940" s="54" t="str">
        <f t="shared" si="1625"/>
        <v>BAU, cost</v>
      </c>
      <c r="B3940" s="54">
        <v>4</v>
      </c>
      <c r="C3940" s="54" t="str">
        <f t="shared" ref="C3940:I3940" si="1649">C3094</f>
        <v>Wales</v>
      </c>
      <c r="D3940" s="54">
        <f t="shared" si="1649"/>
        <v>10</v>
      </c>
      <c r="E3940" s="54">
        <f t="shared" si="1649"/>
        <v>2027</v>
      </c>
      <c r="F3940" s="54" t="str">
        <f t="shared" si="1649"/>
        <v>Households, optimum sorting</v>
      </c>
      <c r="G3940" s="54">
        <f t="shared" si="1649"/>
        <v>3</v>
      </c>
      <c r="H3940" s="54">
        <f t="shared" si="1649"/>
        <v>0.74300000000000022</v>
      </c>
      <c r="I3940" s="54">
        <f t="shared" si="1649"/>
        <v>0.74300000000000022</v>
      </c>
    </row>
    <row r="3941" spans="1:9" x14ac:dyDescent="0.25">
      <c r="A3941" s="54" t="str">
        <f t="shared" si="1625"/>
        <v>BAU, cost</v>
      </c>
      <c r="B3941" s="54">
        <v>4</v>
      </c>
      <c r="C3941" s="54" t="str">
        <f t="shared" ref="C3941:I3941" si="1650">C3095</f>
        <v>Wales</v>
      </c>
      <c r="D3941" s="54">
        <f t="shared" si="1650"/>
        <v>10</v>
      </c>
      <c r="E3941" s="54">
        <f t="shared" si="1650"/>
        <v>2028</v>
      </c>
      <c r="F3941" s="54" t="str">
        <f t="shared" si="1650"/>
        <v>MSW-like C&amp;I, average 2010/11</v>
      </c>
      <c r="G3941" s="54">
        <f t="shared" si="1650"/>
        <v>4</v>
      </c>
      <c r="H3941" s="54">
        <f t="shared" si="1650"/>
        <v>0.72499999999999998</v>
      </c>
      <c r="I3941" s="54">
        <f t="shared" si="1650"/>
        <v>0.72499999999999998</v>
      </c>
    </row>
    <row r="3942" spans="1:9" x14ac:dyDescent="0.25">
      <c r="A3942" s="54" t="str">
        <f t="shared" si="1625"/>
        <v>BAU, cost</v>
      </c>
      <c r="B3942" s="54">
        <v>4</v>
      </c>
      <c r="C3942" s="54" t="str">
        <f t="shared" ref="C3942:I3942" si="1651">C3096</f>
        <v>Wales</v>
      </c>
      <c r="D3942" s="54">
        <f t="shared" si="1651"/>
        <v>10</v>
      </c>
      <c r="E3942" s="54">
        <f t="shared" si="1651"/>
        <v>2028</v>
      </c>
      <c r="F3942" s="54" t="str">
        <f t="shared" si="1651"/>
        <v>MSW-like C&amp;I, optimum sorting</v>
      </c>
      <c r="G3942" s="54">
        <f t="shared" si="1651"/>
        <v>5</v>
      </c>
      <c r="H3942" s="54">
        <f t="shared" si="1651"/>
        <v>0.27500000000000002</v>
      </c>
      <c r="I3942" s="54">
        <f t="shared" si="1651"/>
        <v>0.27500000000000002</v>
      </c>
    </row>
    <row r="3943" spans="1:9" x14ac:dyDescent="0.25">
      <c r="A3943" s="54" t="str">
        <f t="shared" si="1625"/>
        <v>BAU, cost</v>
      </c>
      <c r="B3943" s="54">
        <v>4</v>
      </c>
      <c r="C3943" s="54" t="str">
        <f t="shared" ref="C3943:I3943" si="1652">C3097</f>
        <v>Wales</v>
      </c>
      <c r="D3943" s="54">
        <f t="shared" si="1652"/>
        <v>10</v>
      </c>
      <c r="E3943" s="54">
        <f t="shared" si="1652"/>
        <v>2029</v>
      </c>
      <c r="F3943" s="54" t="str">
        <f t="shared" si="1652"/>
        <v>Householders, average 2010/11</v>
      </c>
      <c r="G3943" s="54">
        <f t="shared" si="1652"/>
        <v>2</v>
      </c>
      <c r="H3943" s="54">
        <f t="shared" si="1652"/>
        <v>0.20099999999999985</v>
      </c>
      <c r="I3943" s="54">
        <f t="shared" si="1652"/>
        <v>0.20099999999999985</v>
      </c>
    </row>
    <row r="3944" spans="1:9" x14ac:dyDescent="0.25">
      <c r="A3944" s="54" t="str">
        <f t="shared" si="1625"/>
        <v>BAU, cost</v>
      </c>
      <c r="B3944" s="54">
        <v>4</v>
      </c>
      <c r="C3944" s="54" t="str">
        <f t="shared" ref="C3944:I3944" si="1653">C3098</f>
        <v>Wales</v>
      </c>
      <c r="D3944" s="54">
        <f t="shared" si="1653"/>
        <v>10</v>
      </c>
      <c r="E3944" s="54">
        <f t="shared" si="1653"/>
        <v>2029</v>
      </c>
      <c r="F3944" s="54" t="str">
        <f t="shared" si="1653"/>
        <v>Households, optimum sorting</v>
      </c>
      <c r="G3944" s="54">
        <f t="shared" si="1653"/>
        <v>3</v>
      </c>
      <c r="H3944" s="54">
        <f t="shared" si="1653"/>
        <v>0.79900000000000027</v>
      </c>
      <c r="I3944" s="54">
        <f t="shared" si="1653"/>
        <v>0.79900000000000027</v>
      </c>
    </row>
    <row r="3945" spans="1:9" x14ac:dyDescent="0.25">
      <c r="A3945" s="54" t="str">
        <f t="shared" si="1625"/>
        <v>BAU, cost</v>
      </c>
      <c r="B3945" s="54">
        <v>4</v>
      </c>
      <c r="C3945" s="54" t="str">
        <f t="shared" ref="C3945:I3945" si="1654">C3099</f>
        <v>Wales</v>
      </c>
      <c r="D3945" s="54">
        <f t="shared" si="1654"/>
        <v>10</v>
      </c>
      <c r="E3945" s="54">
        <f t="shared" si="1654"/>
        <v>2030</v>
      </c>
      <c r="F3945" s="54" t="str">
        <f t="shared" si="1654"/>
        <v>MSW-like C&amp;I, average 2010/11</v>
      </c>
      <c r="G3945" s="54">
        <f t="shared" si="1654"/>
        <v>4</v>
      </c>
      <c r="H3945" s="54">
        <f t="shared" si="1654"/>
        <v>0.66100000000000003</v>
      </c>
      <c r="I3945" s="54">
        <f t="shared" si="1654"/>
        <v>0.66100000000000003</v>
      </c>
    </row>
    <row r="3946" spans="1:9" x14ac:dyDescent="0.25">
      <c r="A3946" s="54" t="str">
        <f t="shared" si="1625"/>
        <v>BAU, cost</v>
      </c>
      <c r="B3946" s="54">
        <v>4</v>
      </c>
      <c r="C3946" s="54" t="str">
        <f t="shared" ref="C3946:I3946" si="1655">C3100</f>
        <v>Wales</v>
      </c>
      <c r="D3946" s="54">
        <f t="shared" si="1655"/>
        <v>10</v>
      </c>
      <c r="E3946" s="54">
        <f t="shared" si="1655"/>
        <v>2030</v>
      </c>
      <c r="F3946" s="54" t="str">
        <f t="shared" si="1655"/>
        <v>MSW-like C&amp;I, optimum sorting</v>
      </c>
      <c r="G3946" s="54">
        <f t="shared" si="1655"/>
        <v>5</v>
      </c>
      <c r="H3946" s="54">
        <f t="shared" si="1655"/>
        <v>0.33900000000000002</v>
      </c>
      <c r="I3946" s="54">
        <f t="shared" si="1655"/>
        <v>0.33900000000000002</v>
      </c>
    </row>
    <row r="3947" spans="1:9" x14ac:dyDescent="0.25">
      <c r="A3947" s="54" t="str">
        <f t="shared" si="1625"/>
        <v>BAU, cost</v>
      </c>
      <c r="B3947" s="54">
        <v>4</v>
      </c>
      <c r="C3947" s="54" t="str">
        <f t="shared" ref="C3947:I3947" si="1656">C3101</f>
        <v>Wales</v>
      </c>
      <c r="D3947" s="54">
        <f t="shared" si="1656"/>
        <v>10</v>
      </c>
      <c r="E3947" s="54">
        <f t="shared" si="1656"/>
        <v>2031</v>
      </c>
      <c r="F3947" s="54" t="str">
        <f t="shared" si="1656"/>
        <v>Householders, average 2010/11</v>
      </c>
      <c r="G3947" s="54">
        <f t="shared" si="1656"/>
        <v>2</v>
      </c>
      <c r="H3947" s="54">
        <f t="shared" si="1656"/>
        <v>0.14499999999999985</v>
      </c>
      <c r="I3947" s="54">
        <f t="shared" si="1656"/>
        <v>0.14499999999999985</v>
      </c>
    </row>
    <row r="3948" spans="1:9" x14ac:dyDescent="0.25">
      <c r="A3948" s="54" t="str">
        <f t="shared" si="1625"/>
        <v>BAU, cost</v>
      </c>
      <c r="B3948" s="54">
        <v>4</v>
      </c>
      <c r="C3948" s="54" t="str">
        <f t="shared" ref="C3948:I3948" si="1657">C3102</f>
        <v>Wales</v>
      </c>
      <c r="D3948" s="54">
        <f t="shared" si="1657"/>
        <v>10</v>
      </c>
      <c r="E3948" s="54">
        <f t="shared" si="1657"/>
        <v>2031</v>
      </c>
      <c r="F3948" s="54" t="str">
        <f t="shared" si="1657"/>
        <v>Households, optimum sorting</v>
      </c>
      <c r="G3948" s="54">
        <f t="shared" si="1657"/>
        <v>3</v>
      </c>
      <c r="H3948" s="54">
        <f t="shared" si="1657"/>
        <v>0.85500000000000032</v>
      </c>
      <c r="I3948" s="54">
        <f t="shared" si="1657"/>
        <v>0.85500000000000032</v>
      </c>
    </row>
    <row r="3949" spans="1:9" x14ac:dyDescent="0.25">
      <c r="A3949" s="54" t="str">
        <f t="shared" si="1625"/>
        <v>BAU, cost</v>
      </c>
      <c r="B3949" s="54">
        <v>4</v>
      </c>
      <c r="C3949" s="54" t="str">
        <f t="shared" ref="C3949:I3949" si="1658">C3103</f>
        <v>Wales</v>
      </c>
      <c r="D3949" s="54">
        <f t="shared" si="1658"/>
        <v>10</v>
      </c>
      <c r="E3949" s="54">
        <f t="shared" si="1658"/>
        <v>2032</v>
      </c>
      <c r="F3949" s="54" t="str">
        <f t="shared" si="1658"/>
        <v>MSW-like C&amp;I, average 2010/11</v>
      </c>
      <c r="G3949" s="54">
        <f t="shared" si="1658"/>
        <v>4</v>
      </c>
      <c r="H3949" s="54">
        <f t="shared" si="1658"/>
        <v>0.59699999999999998</v>
      </c>
      <c r="I3949" s="54">
        <f t="shared" si="1658"/>
        <v>0.59699999999999998</v>
      </c>
    </row>
    <row r="3950" spans="1:9" x14ac:dyDescent="0.25">
      <c r="A3950" s="54" t="str">
        <f t="shared" si="1625"/>
        <v>BAU, cost</v>
      </c>
      <c r="B3950" s="54">
        <v>4</v>
      </c>
      <c r="C3950" s="54" t="str">
        <f t="shared" ref="C3950:I3950" si="1659">C3104</f>
        <v>Wales</v>
      </c>
      <c r="D3950" s="54">
        <f t="shared" si="1659"/>
        <v>10</v>
      </c>
      <c r="E3950" s="54">
        <f t="shared" si="1659"/>
        <v>2032</v>
      </c>
      <c r="F3950" s="54" t="str">
        <f t="shared" si="1659"/>
        <v>MSW-like C&amp;I, optimum sorting</v>
      </c>
      <c r="G3950" s="54">
        <f t="shared" si="1659"/>
        <v>5</v>
      </c>
      <c r="H3950" s="54">
        <f t="shared" si="1659"/>
        <v>0.40300000000000002</v>
      </c>
      <c r="I3950" s="54">
        <f t="shared" si="1659"/>
        <v>0.40300000000000002</v>
      </c>
    </row>
    <row r="3951" spans="1:9" x14ac:dyDescent="0.25">
      <c r="A3951" s="54" t="str">
        <f t="shared" si="1625"/>
        <v>BAU, cost</v>
      </c>
      <c r="B3951" s="54">
        <v>4</v>
      </c>
      <c r="C3951" s="54" t="str">
        <f t="shared" ref="C3951:I3951" si="1660">C3105</f>
        <v>Wales</v>
      </c>
      <c r="D3951" s="54">
        <f t="shared" si="1660"/>
        <v>10</v>
      </c>
      <c r="E3951" s="54">
        <f t="shared" si="1660"/>
        <v>2033</v>
      </c>
      <c r="F3951" s="54" t="str">
        <f t="shared" si="1660"/>
        <v>Householders, average 2010/11</v>
      </c>
      <c r="G3951" s="54">
        <f t="shared" si="1660"/>
        <v>2</v>
      </c>
      <c r="H3951" s="54">
        <f t="shared" si="1660"/>
        <v>8.8999999999999996E-2</v>
      </c>
      <c r="I3951" s="54">
        <f t="shared" si="1660"/>
        <v>8.8999999999999996E-2</v>
      </c>
    </row>
    <row r="3952" spans="1:9" x14ac:dyDescent="0.25">
      <c r="A3952" s="54" t="str">
        <f t="shared" si="1625"/>
        <v>BAU, cost</v>
      </c>
      <c r="B3952" s="54">
        <v>4</v>
      </c>
      <c r="C3952" s="54" t="str">
        <f t="shared" ref="C3952:I3952" si="1661">C3106</f>
        <v>Wales</v>
      </c>
      <c r="D3952" s="54">
        <f t="shared" si="1661"/>
        <v>10</v>
      </c>
      <c r="E3952" s="54">
        <f t="shared" si="1661"/>
        <v>2033</v>
      </c>
      <c r="F3952" s="54" t="str">
        <f t="shared" si="1661"/>
        <v>Households, optimum sorting</v>
      </c>
      <c r="G3952" s="54">
        <f t="shared" si="1661"/>
        <v>3</v>
      </c>
      <c r="H3952" s="54">
        <f t="shared" si="1661"/>
        <v>0.91100000000000037</v>
      </c>
      <c r="I3952" s="54">
        <f t="shared" si="1661"/>
        <v>0.91100000000000037</v>
      </c>
    </row>
    <row r="3953" spans="1:9" x14ac:dyDescent="0.25">
      <c r="A3953" s="54" t="str">
        <f t="shared" si="1625"/>
        <v>BAU, cost</v>
      </c>
      <c r="B3953" s="54">
        <v>4</v>
      </c>
      <c r="C3953" s="54" t="str">
        <f t="shared" ref="C3953:I3953" si="1662">C3107</f>
        <v>Wales</v>
      </c>
      <c r="D3953" s="54">
        <f t="shared" si="1662"/>
        <v>10</v>
      </c>
      <c r="E3953" s="54">
        <f t="shared" si="1662"/>
        <v>2034</v>
      </c>
      <c r="F3953" s="54" t="str">
        <f t="shared" si="1662"/>
        <v>MSW-like C&amp;I, average 2010/11</v>
      </c>
      <c r="G3953" s="54">
        <f t="shared" si="1662"/>
        <v>4</v>
      </c>
      <c r="H3953" s="54">
        <f t="shared" si="1662"/>
        <v>0.53299999999999992</v>
      </c>
      <c r="I3953" s="54">
        <f t="shared" si="1662"/>
        <v>0.53299999999999992</v>
      </c>
    </row>
    <row r="3954" spans="1:9" x14ac:dyDescent="0.25">
      <c r="A3954" s="54" t="str">
        <f t="shared" si="1625"/>
        <v>BAU, cost</v>
      </c>
      <c r="B3954" s="54">
        <v>4</v>
      </c>
      <c r="C3954" s="54" t="str">
        <f t="shared" ref="C3954:I3954" si="1663">C3108</f>
        <v>Wales</v>
      </c>
      <c r="D3954" s="54">
        <f t="shared" si="1663"/>
        <v>10</v>
      </c>
      <c r="E3954" s="54">
        <f t="shared" si="1663"/>
        <v>2034</v>
      </c>
      <c r="F3954" s="54" t="str">
        <f t="shared" si="1663"/>
        <v>MSW-like C&amp;I, optimum sorting</v>
      </c>
      <c r="G3954" s="54">
        <f t="shared" si="1663"/>
        <v>5</v>
      </c>
      <c r="H3954" s="54">
        <f t="shared" si="1663"/>
        <v>0.46700000000000003</v>
      </c>
      <c r="I3954" s="54">
        <f t="shared" si="1663"/>
        <v>0.46700000000000003</v>
      </c>
    </row>
    <row r="3955" spans="1:9" x14ac:dyDescent="0.25">
      <c r="A3955" s="54" t="str">
        <f t="shared" si="1625"/>
        <v>BAU, cost</v>
      </c>
      <c r="B3955" s="54">
        <v>4</v>
      </c>
      <c r="C3955" s="54" t="str">
        <f t="shared" ref="C3955:I3955" si="1664">C3109</f>
        <v>Wales</v>
      </c>
      <c r="D3955" s="54">
        <f t="shared" si="1664"/>
        <v>10</v>
      </c>
      <c r="E3955" s="54">
        <f t="shared" si="1664"/>
        <v>2035</v>
      </c>
      <c r="F3955" s="54" t="str">
        <f t="shared" si="1664"/>
        <v>Householders, average 2010/11</v>
      </c>
      <c r="G3955" s="54">
        <f t="shared" si="1664"/>
        <v>2</v>
      </c>
      <c r="H3955" s="54">
        <f t="shared" si="1664"/>
        <v>3.2999999999999856E-2</v>
      </c>
      <c r="I3955" s="54">
        <f t="shared" si="1664"/>
        <v>3.2999999999999856E-2</v>
      </c>
    </row>
    <row r="3956" spans="1:9" x14ac:dyDescent="0.25">
      <c r="A3956" s="54" t="str">
        <f t="shared" si="1625"/>
        <v>BAU, cost</v>
      </c>
      <c r="B3956" s="54">
        <v>4</v>
      </c>
      <c r="C3956" s="54" t="str">
        <f t="shared" ref="C3956:I3956" si="1665">C3110</f>
        <v>Wales</v>
      </c>
      <c r="D3956" s="54">
        <f t="shared" si="1665"/>
        <v>10</v>
      </c>
      <c r="E3956" s="54">
        <f t="shared" si="1665"/>
        <v>2035</v>
      </c>
      <c r="F3956" s="54" t="str">
        <f t="shared" si="1665"/>
        <v>Households, optimum sorting</v>
      </c>
      <c r="G3956" s="54">
        <f t="shared" si="1665"/>
        <v>3</v>
      </c>
      <c r="H3956" s="54">
        <f t="shared" si="1665"/>
        <v>0.96700000000000041</v>
      </c>
      <c r="I3956" s="54">
        <f t="shared" si="1665"/>
        <v>0.96700000000000041</v>
      </c>
    </row>
    <row r="3957" spans="1:9" x14ac:dyDescent="0.25">
      <c r="A3957" s="54" t="str">
        <f t="shared" si="1625"/>
        <v>BAU, cost</v>
      </c>
      <c r="B3957" s="54">
        <v>4</v>
      </c>
      <c r="C3957" s="54" t="str">
        <f t="shared" ref="C3957:I3957" si="1666">C3111</f>
        <v>Wales</v>
      </c>
      <c r="D3957" s="54">
        <f t="shared" si="1666"/>
        <v>10</v>
      </c>
      <c r="E3957" s="54">
        <f t="shared" si="1666"/>
        <v>2036</v>
      </c>
      <c r="F3957" s="54" t="str">
        <f t="shared" si="1666"/>
        <v>MSW-like C&amp;I, average 2010/11</v>
      </c>
      <c r="G3957" s="54">
        <f t="shared" si="1666"/>
        <v>4</v>
      </c>
      <c r="H3957" s="54">
        <f t="shared" si="1666"/>
        <v>0.46899999999999992</v>
      </c>
      <c r="I3957" s="54">
        <f t="shared" si="1666"/>
        <v>0.46899999999999992</v>
      </c>
    </row>
    <row r="3958" spans="1:9" x14ac:dyDescent="0.25">
      <c r="A3958" s="54" t="str">
        <f t="shared" si="1625"/>
        <v>BAU, cost</v>
      </c>
      <c r="B3958" s="54">
        <v>4</v>
      </c>
      <c r="C3958" s="54" t="str">
        <f t="shared" ref="C3958:I3958" si="1667">C3112</f>
        <v>Wales</v>
      </c>
      <c r="D3958" s="54">
        <f t="shared" si="1667"/>
        <v>10</v>
      </c>
      <c r="E3958" s="54">
        <f t="shared" si="1667"/>
        <v>2036</v>
      </c>
      <c r="F3958" s="54" t="str">
        <f t="shared" si="1667"/>
        <v>MSW-like C&amp;I, optimum sorting</v>
      </c>
      <c r="G3958" s="54">
        <f t="shared" si="1667"/>
        <v>5</v>
      </c>
      <c r="H3958" s="54">
        <f t="shared" si="1667"/>
        <v>0.53100000000000003</v>
      </c>
      <c r="I3958" s="54">
        <f t="shared" si="1667"/>
        <v>0.53100000000000003</v>
      </c>
    </row>
    <row r="3959" spans="1:9" x14ac:dyDescent="0.25">
      <c r="A3959" s="54" t="str">
        <f t="shared" si="1625"/>
        <v>BAU, cost</v>
      </c>
      <c r="B3959" s="54">
        <v>4</v>
      </c>
      <c r="C3959" s="54" t="str">
        <f t="shared" ref="C3959:I3959" si="1668">C3113</f>
        <v>Wales</v>
      </c>
      <c r="D3959" s="54">
        <f t="shared" si="1668"/>
        <v>10</v>
      </c>
      <c r="E3959" s="54">
        <f t="shared" si="1668"/>
        <v>2037</v>
      </c>
      <c r="F3959" s="54" t="str">
        <f t="shared" si="1668"/>
        <v>Households, optimum sorting</v>
      </c>
      <c r="G3959" s="54">
        <f t="shared" si="1668"/>
        <v>3</v>
      </c>
      <c r="H3959" s="54">
        <f t="shared" si="1668"/>
        <v>1</v>
      </c>
      <c r="I3959" s="54">
        <f t="shared" si="1668"/>
        <v>1</v>
      </c>
    </row>
    <row r="3960" spans="1:9" x14ac:dyDescent="0.25">
      <c r="A3960" s="54" t="str">
        <f t="shared" si="1625"/>
        <v>BAU, cost</v>
      </c>
      <c r="B3960" s="54">
        <v>4</v>
      </c>
      <c r="C3960" s="54" t="str">
        <f t="shared" ref="C3960:I3960" si="1669">C3114</f>
        <v>Wales</v>
      </c>
      <c r="D3960" s="54">
        <f t="shared" si="1669"/>
        <v>10</v>
      </c>
      <c r="E3960" s="54">
        <f t="shared" si="1669"/>
        <v>2037</v>
      </c>
      <c r="F3960" s="54" t="str">
        <f t="shared" si="1669"/>
        <v>MSW-like C&amp;I, average 2010/11</v>
      </c>
      <c r="G3960" s="54">
        <f t="shared" si="1669"/>
        <v>4</v>
      </c>
      <c r="H3960" s="54">
        <f t="shared" si="1669"/>
        <v>0.40499999999999992</v>
      </c>
      <c r="I3960" s="54">
        <f t="shared" si="1669"/>
        <v>0.40499999999999992</v>
      </c>
    </row>
    <row r="3961" spans="1:9" x14ac:dyDescent="0.25">
      <c r="A3961" s="54" t="str">
        <f t="shared" si="1625"/>
        <v>BAU, cost</v>
      </c>
      <c r="B3961" s="54">
        <v>4</v>
      </c>
      <c r="C3961" s="54" t="str">
        <f t="shared" ref="C3961:I3961" si="1670">C3115</f>
        <v>Wales</v>
      </c>
      <c r="D3961" s="54">
        <f t="shared" si="1670"/>
        <v>10</v>
      </c>
      <c r="E3961" s="54">
        <f t="shared" si="1670"/>
        <v>2038</v>
      </c>
      <c r="F3961" s="54" t="str">
        <f t="shared" si="1670"/>
        <v>MSW-like C&amp;I, optimum sorting</v>
      </c>
      <c r="G3961" s="54">
        <f t="shared" si="1670"/>
        <v>5</v>
      </c>
      <c r="H3961" s="54">
        <f t="shared" si="1670"/>
        <v>0.59499999999999997</v>
      </c>
      <c r="I3961" s="54">
        <f t="shared" si="1670"/>
        <v>0.59499999999999997</v>
      </c>
    </row>
    <row r="3962" spans="1:9" x14ac:dyDescent="0.25">
      <c r="A3962" s="54" t="str">
        <f t="shared" si="1625"/>
        <v>BAU, cost</v>
      </c>
      <c r="B3962" s="54">
        <v>4</v>
      </c>
      <c r="C3962" s="54" t="str">
        <f t="shared" ref="C3962:I3962" si="1671">C3116</f>
        <v>Wales</v>
      </c>
      <c r="D3962" s="54">
        <f t="shared" si="1671"/>
        <v>10</v>
      </c>
      <c r="E3962" s="54">
        <f t="shared" si="1671"/>
        <v>2038</v>
      </c>
      <c r="F3962" s="54" t="str">
        <f t="shared" si="1671"/>
        <v>MSW-like C&amp;I, average 2010/11</v>
      </c>
      <c r="G3962" s="54">
        <f t="shared" si="1671"/>
        <v>4</v>
      </c>
      <c r="H3962" s="54">
        <f t="shared" si="1671"/>
        <v>0.34099999999999991</v>
      </c>
      <c r="I3962" s="54">
        <f t="shared" si="1671"/>
        <v>0.34099999999999991</v>
      </c>
    </row>
    <row r="3963" spans="1:9" x14ac:dyDescent="0.25">
      <c r="A3963" s="54" t="str">
        <f t="shared" si="1625"/>
        <v>BAU, cost</v>
      </c>
      <c r="B3963" s="54">
        <v>4</v>
      </c>
      <c r="C3963" s="54" t="str">
        <f t="shared" ref="C3963:I3963" si="1672">C3117</f>
        <v>Wales</v>
      </c>
      <c r="D3963" s="54">
        <f t="shared" si="1672"/>
        <v>10</v>
      </c>
      <c r="E3963" s="54">
        <f t="shared" si="1672"/>
        <v>2039</v>
      </c>
      <c r="F3963" s="54" t="str">
        <f t="shared" si="1672"/>
        <v>MSW-like C&amp;I, optimum sorting</v>
      </c>
      <c r="G3963" s="54">
        <f t="shared" si="1672"/>
        <v>5</v>
      </c>
      <c r="H3963" s="54">
        <f t="shared" si="1672"/>
        <v>0.65900000000000003</v>
      </c>
      <c r="I3963" s="54">
        <f t="shared" si="1672"/>
        <v>0.65900000000000003</v>
      </c>
    </row>
    <row r="3964" spans="1:9" x14ac:dyDescent="0.25">
      <c r="A3964" s="54" t="str">
        <f t="shared" si="1625"/>
        <v>BAU, cost</v>
      </c>
      <c r="B3964" s="54">
        <v>4</v>
      </c>
      <c r="C3964" s="54" t="str">
        <f t="shared" ref="C3964:I3964" si="1673">C3118</f>
        <v>Wales</v>
      </c>
      <c r="D3964" s="54">
        <f t="shared" si="1673"/>
        <v>10</v>
      </c>
      <c r="E3964" s="54">
        <f t="shared" si="1673"/>
        <v>2039</v>
      </c>
      <c r="F3964" s="54" t="str">
        <f t="shared" si="1673"/>
        <v>MSW-like C&amp;I, average 2010/11</v>
      </c>
      <c r="G3964" s="54">
        <f t="shared" si="1673"/>
        <v>4</v>
      </c>
      <c r="H3964" s="54">
        <f t="shared" si="1673"/>
        <v>0.27699999999999991</v>
      </c>
      <c r="I3964" s="54">
        <f t="shared" si="1673"/>
        <v>0.27699999999999991</v>
      </c>
    </row>
    <row r="3965" spans="1:9" x14ac:dyDescent="0.25">
      <c r="A3965" s="54" t="str">
        <f t="shared" si="1625"/>
        <v>BAU, cost</v>
      </c>
      <c r="B3965" s="54">
        <v>4</v>
      </c>
      <c r="C3965" s="54" t="str">
        <f t="shared" ref="C3965:I3965" si="1674">C3119</f>
        <v>Wales</v>
      </c>
      <c r="D3965" s="54">
        <f t="shared" si="1674"/>
        <v>10</v>
      </c>
      <c r="E3965" s="54">
        <f t="shared" si="1674"/>
        <v>2040</v>
      </c>
      <c r="F3965" s="54" t="str">
        <f t="shared" si="1674"/>
        <v>MSW-like C&amp;I, optimum sorting</v>
      </c>
      <c r="G3965" s="54">
        <f t="shared" si="1674"/>
        <v>5</v>
      </c>
      <c r="H3965" s="54">
        <f t="shared" si="1674"/>
        <v>0.72300000000000009</v>
      </c>
      <c r="I3965" s="54">
        <f t="shared" si="1674"/>
        <v>0.72300000000000009</v>
      </c>
    </row>
    <row r="3966" spans="1:9" x14ac:dyDescent="0.25">
      <c r="A3966" s="54" t="str">
        <f t="shared" si="1625"/>
        <v>BAU, cost</v>
      </c>
      <c r="B3966" s="54">
        <v>4</v>
      </c>
      <c r="C3966" s="54" t="str">
        <f t="shared" ref="C3966:I3966" si="1675">C3120</f>
        <v>Wales</v>
      </c>
      <c r="D3966" s="54">
        <f t="shared" si="1675"/>
        <v>10</v>
      </c>
      <c r="E3966" s="54">
        <f t="shared" si="1675"/>
        <v>2040</v>
      </c>
      <c r="F3966" s="54" t="str">
        <f t="shared" si="1675"/>
        <v>MSW-like C&amp;I, average 2010/11</v>
      </c>
      <c r="G3966" s="54">
        <f t="shared" si="1675"/>
        <v>4</v>
      </c>
      <c r="H3966" s="54">
        <f t="shared" si="1675"/>
        <v>0.21299999999999991</v>
      </c>
      <c r="I3966" s="54">
        <f t="shared" si="1675"/>
        <v>0.21299999999999991</v>
      </c>
    </row>
    <row r="3967" spans="1:9" x14ac:dyDescent="0.25">
      <c r="A3967" s="54" t="str">
        <f t="shared" si="1625"/>
        <v>BAU, cost</v>
      </c>
      <c r="B3967" s="54">
        <v>4</v>
      </c>
      <c r="C3967" s="54" t="str">
        <f t="shared" ref="C3967:I3967" si="1676">C3121</f>
        <v>Wales</v>
      </c>
      <c r="D3967" s="54">
        <f t="shared" si="1676"/>
        <v>10</v>
      </c>
      <c r="E3967" s="54">
        <f t="shared" si="1676"/>
        <v>2041</v>
      </c>
      <c r="F3967" s="54" t="str">
        <f t="shared" si="1676"/>
        <v>MSW-like C&amp;I, optimum sorting</v>
      </c>
      <c r="G3967" s="54">
        <f t="shared" si="1676"/>
        <v>5</v>
      </c>
      <c r="H3967" s="54">
        <f t="shared" si="1676"/>
        <v>0.78700000000000014</v>
      </c>
      <c r="I3967" s="54">
        <f t="shared" si="1676"/>
        <v>0.78700000000000014</v>
      </c>
    </row>
    <row r="3968" spans="1:9" x14ac:dyDescent="0.25">
      <c r="A3968" s="54" t="str">
        <f t="shared" si="1625"/>
        <v>BAU, cost</v>
      </c>
      <c r="B3968" s="54">
        <v>4</v>
      </c>
      <c r="C3968" s="54" t="str">
        <f t="shared" ref="C3968:I3968" si="1677">C3122</f>
        <v>Wales</v>
      </c>
      <c r="D3968" s="54">
        <f t="shared" si="1677"/>
        <v>10</v>
      </c>
      <c r="E3968" s="54">
        <f t="shared" si="1677"/>
        <v>2041</v>
      </c>
      <c r="F3968" s="54" t="str">
        <f t="shared" si="1677"/>
        <v>MSW-like C&amp;I, average 2010/11</v>
      </c>
      <c r="G3968" s="54">
        <f t="shared" si="1677"/>
        <v>4</v>
      </c>
      <c r="H3968" s="54">
        <f t="shared" si="1677"/>
        <v>0.14899999999999991</v>
      </c>
      <c r="I3968" s="54">
        <f t="shared" si="1677"/>
        <v>0.14899999999999991</v>
      </c>
    </row>
    <row r="3969" spans="1:9" x14ac:dyDescent="0.25">
      <c r="A3969" s="54" t="str">
        <f t="shared" si="1625"/>
        <v>BAU, cost</v>
      </c>
      <c r="B3969" s="54">
        <v>4</v>
      </c>
      <c r="C3969" s="54" t="str">
        <f t="shared" ref="C3969:I3969" si="1678">C3123</f>
        <v>Wales</v>
      </c>
      <c r="D3969" s="54">
        <f t="shared" si="1678"/>
        <v>10</v>
      </c>
      <c r="E3969" s="54">
        <f t="shared" si="1678"/>
        <v>2042</v>
      </c>
      <c r="F3969" s="54" t="str">
        <f t="shared" si="1678"/>
        <v>MSW-like C&amp;I, optimum sorting</v>
      </c>
      <c r="G3969" s="54">
        <f t="shared" si="1678"/>
        <v>5</v>
      </c>
      <c r="H3969" s="54">
        <f t="shared" si="1678"/>
        <v>0.8510000000000002</v>
      </c>
      <c r="I3969" s="54">
        <f t="shared" si="1678"/>
        <v>0.8510000000000002</v>
      </c>
    </row>
    <row r="3970" spans="1:9" x14ac:dyDescent="0.25">
      <c r="A3970" s="54" t="str">
        <f t="shared" si="1625"/>
        <v>BAU, cost</v>
      </c>
      <c r="B3970" s="54">
        <v>4</v>
      </c>
      <c r="C3970" s="54" t="str">
        <f t="shared" ref="C3970:I3970" si="1679">C3124</f>
        <v>Wales</v>
      </c>
      <c r="D3970" s="54">
        <f t="shared" si="1679"/>
        <v>10</v>
      </c>
      <c r="E3970" s="54">
        <f t="shared" si="1679"/>
        <v>2042</v>
      </c>
      <c r="F3970" s="54" t="str">
        <f t="shared" si="1679"/>
        <v>MSW-like C&amp;I, average 2010/11</v>
      </c>
      <c r="G3970" s="54">
        <f t="shared" si="1679"/>
        <v>4</v>
      </c>
      <c r="H3970" s="54">
        <f t="shared" si="1679"/>
        <v>8.4999999999999909E-2</v>
      </c>
      <c r="I3970" s="54">
        <f t="shared" si="1679"/>
        <v>8.4999999999999909E-2</v>
      </c>
    </row>
    <row r="3971" spans="1:9" x14ac:dyDescent="0.25">
      <c r="A3971" s="54" t="str">
        <f t="shared" si="1625"/>
        <v>BAU, cost</v>
      </c>
      <c r="B3971" s="54">
        <v>4</v>
      </c>
      <c r="C3971" s="54" t="str">
        <f t="shared" ref="C3971:I3971" si="1680">C3125</f>
        <v>Wales</v>
      </c>
      <c r="D3971" s="54">
        <f t="shared" si="1680"/>
        <v>10</v>
      </c>
      <c r="E3971" s="54">
        <f t="shared" si="1680"/>
        <v>2043</v>
      </c>
      <c r="F3971" s="54" t="str">
        <f t="shared" si="1680"/>
        <v>MSW-like C&amp;I, optimum sorting</v>
      </c>
      <c r="G3971" s="54">
        <f t="shared" si="1680"/>
        <v>5</v>
      </c>
      <c r="H3971" s="54">
        <f t="shared" si="1680"/>
        <v>0.91500000000000026</v>
      </c>
      <c r="I3971" s="54">
        <f t="shared" si="1680"/>
        <v>0.91500000000000026</v>
      </c>
    </row>
    <row r="3972" spans="1:9" x14ac:dyDescent="0.25">
      <c r="A3972" s="54" t="str">
        <f t="shared" si="1625"/>
        <v>BAU, cost</v>
      </c>
      <c r="B3972" s="54">
        <v>4</v>
      </c>
      <c r="C3972" s="54" t="str">
        <f t="shared" ref="C3972:I3972" si="1681">C3126</f>
        <v>Scotland</v>
      </c>
      <c r="D3972" s="54">
        <f t="shared" si="1681"/>
        <v>11</v>
      </c>
      <c r="E3972" s="54">
        <f t="shared" si="1681"/>
        <v>2010</v>
      </c>
      <c r="F3972" s="54" t="str">
        <f t="shared" si="1681"/>
        <v>Householders, average 2006/07</v>
      </c>
      <c r="G3972" s="54">
        <f t="shared" si="1681"/>
        <v>1</v>
      </c>
      <c r="H3972" s="54">
        <f t="shared" si="1681"/>
        <v>0.99099999999999999</v>
      </c>
      <c r="I3972" s="54">
        <f t="shared" si="1681"/>
        <v>0.99099999999999999</v>
      </c>
    </row>
    <row r="3973" spans="1:9" x14ac:dyDescent="0.25">
      <c r="A3973" s="54" t="str">
        <f t="shared" si="1625"/>
        <v>BAU, cost</v>
      </c>
      <c r="B3973" s="54">
        <v>4</v>
      </c>
      <c r="C3973" s="54" t="str">
        <f t="shared" ref="C3973:I3973" si="1682">C3127</f>
        <v>Scotland</v>
      </c>
      <c r="D3973" s="54">
        <f t="shared" si="1682"/>
        <v>11</v>
      </c>
      <c r="E3973" s="54">
        <f t="shared" si="1682"/>
        <v>2010</v>
      </c>
      <c r="F3973" s="54" t="str">
        <f t="shared" si="1682"/>
        <v>Householders, average 2010/11</v>
      </c>
      <c r="G3973" s="54">
        <f t="shared" si="1682"/>
        <v>2</v>
      </c>
      <c r="H3973" s="54">
        <f t="shared" si="1682"/>
        <v>9.000000000000008E-3</v>
      </c>
      <c r="I3973" s="54">
        <f t="shared" si="1682"/>
        <v>9.000000000000008E-3</v>
      </c>
    </row>
    <row r="3974" spans="1:9" x14ac:dyDescent="0.25">
      <c r="A3974" s="54" t="str">
        <f t="shared" si="1625"/>
        <v>BAU, cost</v>
      </c>
      <c r="B3974" s="54">
        <v>4</v>
      </c>
      <c r="C3974" s="54" t="str">
        <f t="shared" ref="C3974:I3974" si="1683">C3128</f>
        <v>Scotland</v>
      </c>
      <c r="D3974" s="54">
        <f t="shared" si="1683"/>
        <v>11</v>
      </c>
      <c r="E3974" s="54">
        <f t="shared" si="1683"/>
        <v>2010</v>
      </c>
      <c r="F3974" s="54" t="str">
        <f t="shared" si="1683"/>
        <v>MSW-like C&amp;I, average 2010/11</v>
      </c>
      <c r="G3974" s="54">
        <f t="shared" si="1683"/>
        <v>4</v>
      </c>
      <c r="H3974" s="54">
        <f t="shared" si="1683"/>
        <v>1</v>
      </c>
      <c r="I3974" s="54">
        <f t="shared" si="1683"/>
        <v>1</v>
      </c>
    </row>
    <row r="3975" spans="1:9" x14ac:dyDescent="0.25">
      <c r="A3975" s="54" t="str">
        <f t="shared" si="1625"/>
        <v>BAU, cost</v>
      </c>
      <c r="B3975" s="54">
        <v>4</v>
      </c>
      <c r="C3975" s="54" t="str">
        <f t="shared" ref="C3975:I3975" si="1684">C3129</f>
        <v>Scotland</v>
      </c>
      <c r="D3975" s="54">
        <f t="shared" si="1684"/>
        <v>11</v>
      </c>
      <c r="E3975" s="54">
        <f t="shared" si="1684"/>
        <v>2011</v>
      </c>
      <c r="F3975" s="54" t="str">
        <f t="shared" si="1684"/>
        <v>Householders, average 2006/07</v>
      </c>
      <c r="G3975" s="54">
        <f t="shared" si="1684"/>
        <v>1</v>
      </c>
      <c r="H3975" s="54">
        <f t="shared" si="1684"/>
        <v>0.52700000000000002</v>
      </c>
      <c r="I3975" s="54">
        <f t="shared" si="1684"/>
        <v>0.52700000000000002</v>
      </c>
    </row>
    <row r="3976" spans="1:9" x14ac:dyDescent="0.25">
      <c r="A3976" s="54" t="str">
        <f t="shared" si="1625"/>
        <v>BAU, cost</v>
      </c>
      <c r="B3976" s="54">
        <v>4</v>
      </c>
      <c r="C3976" s="54" t="str">
        <f t="shared" ref="C3976:I3976" si="1685">C3130</f>
        <v>Scotland</v>
      </c>
      <c r="D3976" s="54">
        <f t="shared" si="1685"/>
        <v>11</v>
      </c>
      <c r="E3976" s="54">
        <f t="shared" si="1685"/>
        <v>2011</v>
      </c>
      <c r="F3976" s="54" t="str">
        <f t="shared" si="1685"/>
        <v>Householders, average 2010/11</v>
      </c>
      <c r="G3976" s="54">
        <f t="shared" si="1685"/>
        <v>2</v>
      </c>
      <c r="H3976" s="54">
        <f t="shared" si="1685"/>
        <v>0.47299999999999998</v>
      </c>
      <c r="I3976" s="54">
        <f t="shared" si="1685"/>
        <v>0.47299999999999998</v>
      </c>
    </row>
    <row r="3977" spans="1:9" x14ac:dyDescent="0.25">
      <c r="A3977" s="54" t="str">
        <f t="shared" si="1625"/>
        <v>BAU, cost</v>
      </c>
      <c r="B3977" s="54">
        <v>4</v>
      </c>
      <c r="C3977" s="54" t="str">
        <f t="shared" ref="C3977:I3977" si="1686">C3131</f>
        <v>Scotland</v>
      </c>
      <c r="D3977" s="54">
        <f t="shared" si="1686"/>
        <v>11</v>
      </c>
      <c r="E3977" s="54">
        <f t="shared" si="1686"/>
        <v>2012</v>
      </c>
      <c r="F3977" s="54" t="str">
        <f t="shared" si="1686"/>
        <v>Householders, average 2006/07</v>
      </c>
      <c r="G3977" s="54">
        <f t="shared" si="1686"/>
        <v>1</v>
      </c>
      <c r="H3977" s="54">
        <f t="shared" si="1686"/>
        <v>0.25</v>
      </c>
      <c r="I3977" s="54">
        <f t="shared" si="1686"/>
        <v>0.25</v>
      </c>
    </row>
    <row r="3978" spans="1:9" x14ac:dyDescent="0.25">
      <c r="A3978" s="54" t="str">
        <f t="shared" si="1625"/>
        <v>BAU, cost</v>
      </c>
      <c r="B3978" s="54">
        <v>4</v>
      </c>
      <c r="C3978" s="54" t="str">
        <f t="shared" ref="C3978:I3978" si="1687">C3132</f>
        <v>Scotland</v>
      </c>
      <c r="D3978" s="54">
        <f t="shared" si="1687"/>
        <v>11</v>
      </c>
      <c r="E3978" s="54">
        <f t="shared" si="1687"/>
        <v>2012</v>
      </c>
      <c r="F3978" s="54" t="str">
        <f t="shared" si="1687"/>
        <v>Householders, average 2010/11</v>
      </c>
      <c r="G3978" s="54">
        <f t="shared" si="1687"/>
        <v>2</v>
      </c>
      <c r="H3978" s="54">
        <f t="shared" si="1687"/>
        <v>0.75</v>
      </c>
      <c r="I3978" s="54">
        <f t="shared" si="1687"/>
        <v>0.75</v>
      </c>
    </row>
    <row r="3979" spans="1:9" x14ac:dyDescent="0.25">
      <c r="A3979" s="54" t="str">
        <f t="shared" si="1625"/>
        <v>BAU, cost</v>
      </c>
      <c r="B3979" s="54">
        <v>4</v>
      </c>
      <c r="C3979" s="54" t="str">
        <f t="shared" ref="C3979:I3979" si="1688">C3133</f>
        <v>Scotland</v>
      </c>
      <c r="D3979" s="54">
        <f t="shared" si="1688"/>
        <v>11</v>
      </c>
      <c r="E3979" s="54">
        <f t="shared" si="1688"/>
        <v>2013</v>
      </c>
      <c r="F3979" s="54" t="str">
        <f t="shared" si="1688"/>
        <v>Householders, average 2010/11</v>
      </c>
      <c r="G3979" s="54">
        <f t="shared" si="1688"/>
        <v>2</v>
      </c>
      <c r="H3979" s="54">
        <f t="shared" si="1688"/>
        <v>1</v>
      </c>
      <c r="I3979" s="54">
        <f t="shared" si="1688"/>
        <v>1</v>
      </c>
    </row>
    <row r="3980" spans="1:9" x14ac:dyDescent="0.25">
      <c r="A3980" s="54" t="str">
        <f t="shared" si="1625"/>
        <v>BAU, cost</v>
      </c>
      <c r="B3980" s="54">
        <v>4</v>
      </c>
      <c r="C3980" s="54" t="str">
        <f t="shared" ref="C3980:I3980" si="1689">C3134</f>
        <v>Scotland</v>
      </c>
      <c r="D3980" s="54">
        <f t="shared" si="1689"/>
        <v>11</v>
      </c>
      <c r="E3980" s="54">
        <f t="shared" si="1689"/>
        <v>2014</v>
      </c>
      <c r="F3980" s="54" t="str">
        <f t="shared" si="1689"/>
        <v>Householders, average 2010/11</v>
      </c>
      <c r="G3980" s="54">
        <f t="shared" si="1689"/>
        <v>2</v>
      </c>
      <c r="H3980" s="54">
        <f t="shared" si="1689"/>
        <v>0.95199999999999996</v>
      </c>
      <c r="I3980" s="54">
        <f t="shared" si="1689"/>
        <v>0.95199999999999996</v>
      </c>
    </row>
    <row r="3981" spans="1:9" x14ac:dyDescent="0.25">
      <c r="A3981" s="54" t="str">
        <f t="shared" ref="A3981:A4044" si="1690">A3135</f>
        <v>BAU, cost</v>
      </c>
      <c r="B3981" s="54">
        <v>4</v>
      </c>
      <c r="C3981" s="54" t="str">
        <f t="shared" ref="C3981:I3981" si="1691">C3135</f>
        <v>Scotland</v>
      </c>
      <c r="D3981" s="54">
        <f t="shared" si="1691"/>
        <v>11</v>
      </c>
      <c r="E3981" s="54">
        <f t="shared" si="1691"/>
        <v>2014</v>
      </c>
      <c r="F3981" s="54" t="str">
        <f t="shared" si="1691"/>
        <v>Households, optimum sorting</v>
      </c>
      <c r="G3981" s="54">
        <f t="shared" si="1691"/>
        <v>3</v>
      </c>
      <c r="H3981" s="54">
        <f t="shared" si="1691"/>
        <v>4.8000000000000043E-2</v>
      </c>
      <c r="I3981" s="54">
        <f t="shared" si="1691"/>
        <v>4.8000000000000043E-2</v>
      </c>
    </row>
    <row r="3982" spans="1:9" x14ac:dyDescent="0.25">
      <c r="A3982" s="54" t="str">
        <f t="shared" si="1690"/>
        <v>BAU, cost</v>
      </c>
      <c r="B3982" s="54">
        <v>4</v>
      </c>
      <c r="C3982" s="54" t="str">
        <f t="shared" ref="C3982:I3982" si="1692">C3136</f>
        <v>Scotland</v>
      </c>
      <c r="D3982" s="54">
        <f t="shared" si="1692"/>
        <v>11</v>
      </c>
      <c r="E3982" s="54">
        <f t="shared" si="1692"/>
        <v>2015</v>
      </c>
      <c r="F3982" s="54" t="str">
        <f t="shared" si="1692"/>
        <v>Householders, average 2010/11</v>
      </c>
      <c r="G3982" s="54">
        <f t="shared" si="1692"/>
        <v>2</v>
      </c>
      <c r="H3982" s="54">
        <f t="shared" si="1692"/>
        <v>0.87</v>
      </c>
      <c r="I3982" s="54">
        <f t="shared" si="1692"/>
        <v>0.87</v>
      </c>
    </row>
    <row r="3983" spans="1:9" x14ac:dyDescent="0.25">
      <c r="A3983" s="54" t="str">
        <f t="shared" si="1690"/>
        <v>BAU, cost</v>
      </c>
      <c r="B3983" s="54">
        <v>4</v>
      </c>
      <c r="C3983" s="54" t="str">
        <f t="shared" ref="C3983:I3983" si="1693">C3137</f>
        <v>Scotland</v>
      </c>
      <c r="D3983" s="54">
        <f t="shared" si="1693"/>
        <v>11</v>
      </c>
      <c r="E3983" s="54">
        <f t="shared" si="1693"/>
        <v>2015</v>
      </c>
      <c r="F3983" s="54" t="str">
        <f t="shared" si="1693"/>
        <v>Households, optimum sorting</v>
      </c>
      <c r="G3983" s="54">
        <f t="shared" si="1693"/>
        <v>3</v>
      </c>
      <c r="H3983" s="54">
        <f t="shared" si="1693"/>
        <v>0.13000000000000006</v>
      </c>
      <c r="I3983" s="54">
        <f t="shared" si="1693"/>
        <v>0.13000000000000006</v>
      </c>
    </row>
    <row r="3984" spans="1:9" x14ac:dyDescent="0.25">
      <c r="A3984" s="54" t="str">
        <f t="shared" si="1690"/>
        <v>BAU, cost</v>
      </c>
      <c r="B3984" s="54">
        <v>4</v>
      </c>
      <c r="C3984" s="54" t="str">
        <f t="shared" ref="C3984:I3984" si="1694">C3138</f>
        <v>Scotland</v>
      </c>
      <c r="D3984" s="54">
        <f t="shared" si="1694"/>
        <v>11</v>
      </c>
      <c r="E3984" s="54">
        <f t="shared" si="1694"/>
        <v>2015</v>
      </c>
      <c r="F3984" s="54" t="str">
        <f t="shared" si="1694"/>
        <v>MSW-like C&amp;I, average 2010/11</v>
      </c>
      <c r="G3984" s="54">
        <f t="shared" si="1694"/>
        <v>4</v>
      </c>
      <c r="H3984" s="54">
        <f t="shared" si="1694"/>
        <v>0.88600000000000001</v>
      </c>
      <c r="I3984" s="54">
        <f t="shared" si="1694"/>
        <v>0.88600000000000001</v>
      </c>
    </row>
    <row r="3985" spans="1:9" x14ac:dyDescent="0.25">
      <c r="A3985" s="54" t="str">
        <f t="shared" si="1690"/>
        <v>BAU, cost</v>
      </c>
      <c r="B3985" s="54">
        <v>4</v>
      </c>
      <c r="C3985" s="54" t="str">
        <f t="shared" ref="C3985:I3985" si="1695">C3139</f>
        <v>Scotland</v>
      </c>
      <c r="D3985" s="54">
        <f t="shared" si="1695"/>
        <v>11</v>
      </c>
      <c r="E3985" s="54">
        <f t="shared" si="1695"/>
        <v>2015</v>
      </c>
      <c r="F3985" s="54" t="str">
        <f t="shared" si="1695"/>
        <v>MSW-like C&amp;I, optimum sorting</v>
      </c>
      <c r="G3985" s="54">
        <f t="shared" si="1695"/>
        <v>5</v>
      </c>
      <c r="H3985" s="54">
        <f t="shared" si="1695"/>
        <v>0.11399999999999999</v>
      </c>
      <c r="I3985" s="54">
        <f t="shared" si="1695"/>
        <v>0.11399999999999999</v>
      </c>
    </row>
    <row r="3986" spans="1:9" x14ac:dyDescent="0.25">
      <c r="A3986" s="54" t="str">
        <f t="shared" si="1690"/>
        <v>BAU, cost</v>
      </c>
      <c r="B3986" s="54">
        <v>4</v>
      </c>
      <c r="C3986" s="54" t="str">
        <f t="shared" ref="C3986:I3986" si="1696">C3140</f>
        <v>Scotland</v>
      </c>
      <c r="D3986" s="54">
        <f t="shared" si="1696"/>
        <v>11</v>
      </c>
      <c r="E3986" s="54">
        <f t="shared" si="1696"/>
        <v>2016</v>
      </c>
      <c r="F3986" s="54" t="str">
        <f t="shared" si="1696"/>
        <v>Householders, average 2010/11</v>
      </c>
      <c r="G3986" s="54">
        <f t="shared" si="1696"/>
        <v>2</v>
      </c>
      <c r="H3986" s="54">
        <f t="shared" si="1696"/>
        <v>0.78800000000000003</v>
      </c>
      <c r="I3986" s="54">
        <f t="shared" si="1696"/>
        <v>0.78800000000000003</v>
      </c>
    </row>
    <row r="3987" spans="1:9" x14ac:dyDescent="0.25">
      <c r="A3987" s="54" t="str">
        <f t="shared" si="1690"/>
        <v>BAU, cost</v>
      </c>
      <c r="B3987" s="54">
        <v>4</v>
      </c>
      <c r="C3987" s="54" t="str">
        <f t="shared" ref="C3987:I3987" si="1697">C3141</f>
        <v>Scotland</v>
      </c>
      <c r="D3987" s="54">
        <f t="shared" si="1697"/>
        <v>11</v>
      </c>
      <c r="E3987" s="54">
        <f t="shared" si="1697"/>
        <v>2016</v>
      </c>
      <c r="F3987" s="54" t="str">
        <f t="shared" si="1697"/>
        <v>Households, optimum sorting</v>
      </c>
      <c r="G3987" s="54">
        <f t="shared" si="1697"/>
        <v>3</v>
      </c>
      <c r="H3987" s="54">
        <f t="shared" si="1697"/>
        <v>0.21200000000000008</v>
      </c>
      <c r="I3987" s="54">
        <f t="shared" si="1697"/>
        <v>0.21200000000000008</v>
      </c>
    </row>
    <row r="3988" spans="1:9" x14ac:dyDescent="0.25">
      <c r="A3988" s="54" t="str">
        <f t="shared" si="1690"/>
        <v>BAU, cost</v>
      </c>
      <c r="B3988" s="54">
        <v>4</v>
      </c>
      <c r="C3988" s="54" t="str">
        <f t="shared" ref="C3988:I3988" si="1698">C3142</f>
        <v>Scotland</v>
      </c>
      <c r="D3988" s="54">
        <f t="shared" si="1698"/>
        <v>11</v>
      </c>
      <c r="E3988" s="54">
        <f t="shared" si="1698"/>
        <v>2017</v>
      </c>
      <c r="F3988" s="54" t="str">
        <f t="shared" si="1698"/>
        <v>Householders, average 2010/11</v>
      </c>
      <c r="G3988" s="54">
        <f t="shared" si="1698"/>
        <v>2</v>
      </c>
      <c r="H3988" s="54">
        <f t="shared" si="1698"/>
        <v>0.70600000000000007</v>
      </c>
      <c r="I3988" s="54">
        <f t="shared" si="1698"/>
        <v>0.70600000000000007</v>
      </c>
    </row>
    <row r="3989" spans="1:9" x14ac:dyDescent="0.25">
      <c r="A3989" s="54" t="str">
        <f t="shared" si="1690"/>
        <v>BAU, cost</v>
      </c>
      <c r="B3989" s="54">
        <v>4</v>
      </c>
      <c r="C3989" s="54" t="str">
        <f t="shared" ref="C3989:I3989" si="1699">C3143</f>
        <v>Scotland</v>
      </c>
      <c r="D3989" s="54">
        <f t="shared" si="1699"/>
        <v>11</v>
      </c>
      <c r="E3989" s="54">
        <f t="shared" si="1699"/>
        <v>2017</v>
      </c>
      <c r="F3989" s="54" t="str">
        <f t="shared" si="1699"/>
        <v>Households, optimum sorting</v>
      </c>
      <c r="G3989" s="54">
        <f t="shared" si="1699"/>
        <v>3</v>
      </c>
      <c r="H3989" s="54">
        <f t="shared" si="1699"/>
        <v>0.29400000000000009</v>
      </c>
      <c r="I3989" s="54">
        <f t="shared" si="1699"/>
        <v>0.29400000000000009</v>
      </c>
    </row>
    <row r="3990" spans="1:9" x14ac:dyDescent="0.25">
      <c r="A3990" s="54" t="str">
        <f t="shared" si="1690"/>
        <v>BAU, cost</v>
      </c>
      <c r="B3990" s="54">
        <v>4</v>
      </c>
      <c r="C3990" s="54" t="str">
        <f t="shared" ref="C3990:I3990" si="1700">C3144</f>
        <v>Scotland</v>
      </c>
      <c r="D3990" s="54">
        <f t="shared" si="1700"/>
        <v>11</v>
      </c>
      <c r="E3990" s="54">
        <f t="shared" si="1700"/>
        <v>2018</v>
      </c>
      <c r="F3990" s="54" t="str">
        <f t="shared" si="1700"/>
        <v>Householders, average 2010/11</v>
      </c>
      <c r="G3990" s="54">
        <f t="shared" si="1700"/>
        <v>2</v>
      </c>
      <c r="H3990" s="54">
        <f t="shared" si="1700"/>
        <v>0.62400000000000011</v>
      </c>
      <c r="I3990" s="54">
        <f t="shared" si="1700"/>
        <v>0.62400000000000011</v>
      </c>
    </row>
    <row r="3991" spans="1:9" x14ac:dyDescent="0.25">
      <c r="A3991" s="54" t="str">
        <f t="shared" si="1690"/>
        <v>BAU, cost</v>
      </c>
      <c r="B3991" s="54">
        <v>4</v>
      </c>
      <c r="C3991" s="54" t="str">
        <f t="shared" ref="C3991:I3991" si="1701">C3145</f>
        <v>Scotland</v>
      </c>
      <c r="D3991" s="54">
        <f t="shared" si="1701"/>
        <v>11</v>
      </c>
      <c r="E3991" s="54">
        <f t="shared" si="1701"/>
        <v>2018</v>
      </c>
      <c r="F3991" s="54" t="str">
        <f t="shared" si="1701"/>
        <v>Households, optimum sorting</v>
      </c>
      <c r="G3991" s="54">
        <f t="shared" si="1701"/>
        <v>3</v>
      </c>
      <c r="H3991" s="54">
        <f t="shared" si="1701"/>
        <v>0.37600000000000011</v>
      </c>
      <c r="I3991" s="54">
        <f t="shared" si="1701"/>
        <v>0.37600000000000011</v>
      </c>
    </row>
    <row r="3992" spans="1:9" x14ac:dyDescent="0.25">
      <c r="A3992" s="54" t="str">
        <f t="shared" si="1690"/>
        <v>BAU, cost</v>
      </c>
      <c r="B3992" s="54">
        <v>4</v>
      </c>
      <c r="C3992" s="54" t="str">
        <f t="shared" ref="C3992:I3992" si="1702">C3146</f>
        <v>Scotland</v>
      </c>
      <c r="D3992" s="54">
        <f t="shared" si="1702"/>
        <v>11</v>
      </c>
      <c r="E3992" s="54">
        <f t="shared" si="1702"/>
        <v>2019</v>
      </c>
      <c r="F3992" s="54" t="str">
        <f t="shared" si="1702"/>
        <v>Householders, average 2010/11</v>
      </c>
      <c r="G3992" s="54">
        <f t="shared" si="1702"/>
        <v>2</v>
      </c>
      <c r="H3992" s="54">
        <f t="shared" si="1702"/>
        <v>0.54200000000000015</v>
      </c>
      <c r="I3992" s="54">
        <f t="shared" si="1702"/>
        <v>0.54200000000000015</v>
      </c>
    </row>
    <row r="3993" spans="1:9" x14ac:dyDescent="0.25">
      <c r="A3993" s="54" t="str">
        <f t="shared" si="1690"/>
        <v>BAU, cost</v>
      </c>
      <c r="B3993" s="54">
        <v>4</v>
      </c>
      <c r="C3993" s="54" t="str">
        <f t="shared" ref="C3993:I3993" si="1703">C3147</f>
        <v>Scotland</v>
      </c>
      <c r="D3993" s="54">
        <f t="shared" si="1703"/>
        <v>11</v>
      </c>
      <c r="E3993" s="54">
        <f t="shared" si="1703"/>
        <v>2019</v>
      </c>
      <c r="F3993" s="54" t="str">
        <f t="shared" si="1703"/>
        <v>Households, optimum sorting</v>
      </c>
      <c r="G3993" s="54">
        <f t="shared" si="1703"/>
        <v>3</v>
      </c>
      <c r="H3993" s="54">
        <f t="shared" si="1703"/>
        <v>0.45800000000000013</v>
      </c>
      <c r="I3993" s="54">
        <f t="shared" si="1703"/>
        <v>0.45800000000000013</v>
      </c>
    </row>
    <row r="3994" spans="1:9" x14ac:dyDescent="0.25">
      <c r="A3994" s="54" t="str">
        <f t="shared" si="1690"/>
        <v>BAU, cost</v>
      </c>
      <c r="B3994" s="54">
        <v>4</v>
      </c>
      <c r="C3994" s="54" t="str">
        <f t="shared" ref="C3994:I3994" si="1704">C3148</f>
        <v>Scotland</v>
      </c>
      <c r="D3994" s="54">
        <f t="shared" si="1704"/>
        <v>11</v>
      </c>
      <c r="E3994" s="54">
        <f t="shared" si="1704"/>
        <v>2020</v>
      </c>
      <c r="F3994" s="54" t="str">
        <f t="shared" si="1704"/>
        <v>Householders, average 2010/11</v>
      </c>
      <c r="G3994" s="54">
        <f t="shared" si="1704"/>
        <v>2</v>
      </c>
      <c r="H3994" s="54">
        <f t="shared" si="1704"/>
        <v>0.46300000000000002</v>
      </c>
      <c r="I3994" s="54">
        <f t="shared" si="1704"/>
        <v>0.46300000000000002</v>
      </c>
    </row>
    <row r="3995" spans="1:9" x14ac:dyDescent="0.25">
      <c r="A3995" s="54" t="str">
        <f t="shared" si="1690"/>
        <v>BAU, cost</v>
      </c>
      <c r="B3995" s="54">
        <v>4</v>
      </c>
      <c r="C3995" s="54" t="str">
        <f t="shared" ref="C3995:I3995" si="1705">C3149</f>
        <v>Scotland</v>
      </c>
      <c r="D3995" s="54">
        <f t="shared" si="1705"/>
        <v>11</v>
      </c>
      <c r="E3995" s="54">
        <f t="shared" si="1705"/>
        <v>2020</v>
      </c>
      <c r="F3995" s="54" t="str">
        <f t="shared" si="1705"/>
        <v>Households, optimum sorting</v>
      </c>
      <c r="G3995" s="54">
        <f t="shared" si="1705"/>
        <v>3</v>
      </c>
      <c r="H3995" s="54">
        <f t="shared" si="1705"/>
        <v>0.53700000000000003</v>
      </c>
      <c r="I3995" s="54">
        <f t="shared" si="1705"/>
        <v>0.53700000000000003</v>
      </c>
    </row>
    <row r="3996" spans="1:9" x14ac:dyDescent="0.25">
      <c r="A3996" s="54" t="str">
        <f t="shared" si="1690"/>
        <v>BAU, cost</v>
      </c>
      <c r="B3996" s="54">
        <v>4</v>
      </c>
      <c r="C3996" s="54" t="str">
        <f t="shared" ref="C3996:I3996" si="1706">C3150</f>
        <v>Scotland</v>
      </c>
      <c r="D3996" s="54">
        <f t="shared" si="1706"/>
        <v>11</v>
      </c>
      <c r="E3996" s="54">
        <f t="shared" si="1706"/>
        <v>2020</v>
      </c>
      <c r="F3996" s="54" t="str">
        <f t="shared" si="1706"/>
        <v>MSW-like C&amp;I, average 2010/11</v>
      </c>
      <c r="G3996" s="54">
        <f t="shared" si="1706"/>
        <v>4</v>
      </c>
      <c r="H3996" s="54">
        <f t="shared" si="1706"/>
        <v>0.72499999999999998</v>
      </c>
      <c r="I3996" s="54">
        <f t="shared" si="1706"/>
        <v>0.72499999999999998</v>
      </c>
    </row>
    <row r="3997" spans="1:9" x14ac:dyDescent="0.25">
      <c r="A3997" s="54" t="str">
        <f t="shared" si="1690"/>
        <v>BAU, cost</v>
      </c>
      <c r="B3997" s="54">
        <v>4</v>
      </c>
      <c r="C3997" s="54" t="str">
        <f t="shared" ref="C3997:I3997" si="1707">C3151</f>
        <v>Scotland</v>
      </c>
      <c r="D3997" s="54">
        <f t="shared" si="1707"/>
        <v>11</v>
      </c>
      <c r="E3997" s="54">
        <f t="shared" si="1707"/>
        <v>2020</v>
      </c>
      <c r="F3997" s="54" t="str">
        <f t="shared" si="1707"/>
        <v>MSW-like C&amp;I, optimum sorting</v>
      </c>
      <c r="G3997" s="54">
        <f t="shared" si="1707"/>
        <v>5</v>
      </c>
      <c r="H3997" s="54">
        <f t="shared" si="1707"/>
        <v>0.27500000000000002</v>
      </c>
      <c r="I3997" s="54">
        <f t="shared" si="1707"/>
        <v>0.27500000000000002</v>
      </c>
    </row>
    <row r="3998" spans="1:9" x14ac:dyDescent="0.25">
      <c r="A3998" s="54" t="str">
        <f t="shared" si="1690"/>
        <v>BAU, cost</v>
      </c>
      <c r="B3998" s="54">
        <v>4</v>
      </c>
      <c r="C3998" s="54" t="str">
        <f t="shared" ref="C3998:I3998" si="1708">C3152</f>
        <v>Scotland</v>
      </c>
      <c r="D3998" s="54">
        <f t="shared" si="1708"/>
        <v>11</v>
      </c>
      <c r="E3998" s="54">
        <f t="shared" si="1708"/>
        <v>2021</v>
      </c>
      <c r="F3998" s="54" t="str">
        <f t="shared" si="1708"/>
        <v>Householders, average 2010/11</v>
      </c>
      <c r="G3998" s="54">
        <f t="shared" si="1708"/>
        <v>2</v>
      </c>
      <c r="H3998" s="54">
        <f t="shared" si="1708"/>
        <v>0.39800000000000002</v>
      </c>
      <c r="I3998" s="54">
        <f t="shared" si="1708"/>
        <v>0.39800000000000002</v>
      </c>
    </row>
    <row r="3999" spans="1:9" x14ac:dyDescent="0.25">
      <c r="A3999" s="54" t="str">
        <f t="shared" si="1690"/>
        <v>BAU, cost</v>
      </c>
      <c r="B3999" s="54">
        <v>4</v>
      </c>
      <c r="C3999" s="54" t="str">
        <f t="shared" ref="C3999:I3999" si="1709">C3153</f>
        <v>Scotland</v>
      </c>
      <c r="D3999" s="54">
        <f t="shared" si="1709"/>
        <v>11</v>
      </c>
      <c r="E3999" s="54">
        <f t="shared" si="1709"/>
        <v>2021</v>
      </c>
      <c r="F3999" s="54" t="str">
        <f t="shared" si="1709"/>
        <v>Households, optimum sorting</v>
      </c>
      <c r="G3999" s="54">
        <f t="shared" si="1709"/>
        <v>3</v>
      </c>
      <c r="H3999" s="54">
        <f t="shared" si="1709"/>
        <v>0.60200000000000009</v>
      </c>
      <c r="I3999" s="54">
        <f t="shared" si="1709"/>
        <v>0.60200000000000009</v>
      </c>
    </row>
    <row r="4000" spans="1:9" x14ac:dyDescent="0.25">
      <c r="A4000" s="54" t="str">
        <f t="shared" si="1690"/>
        <v>BAU, cost</v>
      </c>
      <c r="B4000" s="54">
        <v>4</v>
      </c>
      <c r="C4000" s="54" t="str">
        <f t="shared" ref="C4000:I4000" si="1710">C3154</f>
        <v>Scotland</v>
      </c>
      <c r="D4000" s="54">
        <f t="shared" si="1710"/>
        <v>11</v>
      </c>
      <c r="E4000" s="54">
        <f t="shared" si="1710"/>
        <v>2022</v>
      </c>
      <c r="F4000" s="54" t="str">
        <f t="shared" si="1710"/>
        <v>Householders, average 2010/11</v>
      </c>
      <c r="G4000" s="54">
        <f t="shared" si="1710"/>
        <v>2</v>
      </c>
      <c r="H4000" s="54">
        <f t="shared" si="1710"/>
        <v>0.33300000000000002</v>
      </c>
      <c r="I4000" s="54">
        <f t="shared" si="1710"/>
        <v>0.33300000000000002</v>
      </c>
    </row>
    <row r="4001" spans="1:9" x14ac:dyDescent="0.25">
      <c r="A4001" s="54" t="str">
        <f t="shared" si="1690"/>
        <v>BAU, cost</v>
      </c>
      <c r="B4001" s="54">
        <v>4</v>
      </c>
      <c r="C4001" s="54" t="str">
        <f t="shared" ref="C4001:I4001" si="1711">C3155</f>
        <v>Scotland</v>
      </c>
      <c r="D4001" s="54">
        <f t="shared" si="1711"/>
        <v>11</v>
      </c>
      <c r="E4001" s="54">
        <f t="shared" si="1711"/>
        <v>2022</v>
      </c>
      <c r="F4001" s="54" t="str">
        <f t="shared" si="1711"/>
        <v>Households, optimum sorting</v>
      </c>
      <c r="G4001" s="54">
        <f t="shared" si="1711"/>
        <v>3</v>
      </c>
      <c r="H4001" s="54">
        <f t="shared" si="1711"/>
        <v>0.66700000000000004</v>
      </c>
      <c r="I4001" s="54">
        <f t="shared" si="1711"/>
        <v>0.66700000000000004</v>
      </c>
    </row>
    <row r="4002" spans="1:9" x14ac:dyDescent="0.25">
      <c r="A4002" s="54" t="str">
        <f t="shared" si="1690"/>
        <v>BAU, cost</v>
      </c>
      <c r="B4002" s="54">
        <v>4</v>
      </c>
      <c r="C4002" s="54" t="str">
        <f t="shared" ref="C4002:I4002" si="1712">C3156</f>
        <v>Scotland</v>
      </c>
      <c r="D4002" s="54">
        <f t="shared" si="1712"/>
        <v>11</v>
      </c>
      <c r="E4002" s="54">
        <f t="shared" si="1712"/>
        <v>2023</v>
      </c>
      <c r="F4002" s="54" t="str">
        <f t="shared" si="1712"/>
        <v>Householders, average 2010/11</v>
      </c>
      <c r="G4002" s="54">
        <f t="shared" si="1712"/>
        <v>2</v>
      </c>
      <c r="H4002" s="54">
        <f t="shared" si="1712"/>
        <v>0.26800000000000002</v>
      </c>
      <c r="I4002" s="54">
        <f t="shared" si="1712"/>
        <v>0.26800000000000002</v>
      </c>
    </row>
    <row r="4003" spans="1:9" x14ac:dyDescent="0.25">
      <c r="A4003" s="54" t="str">
        <f t="shared" si="1690"/>
        <v>BAU, cost</v>
      </c>
      <c r="B4003" s="54">
        <v>4</v>
      </c>
      <c r="C4003" s="54" t="str">
        <f t="shared" ref="C4003:I4003" si="1713">C3157</f>
        <v>Scotland</v>
      </c>
      <c r="D4003" s="54">
        <f t="shared" si="1713"/>
        <v>11</v>
      </c>
      <c r="E4003" s="54">
        <f t="shared" si="1713"/>
        <v>2023</v>
      </c>
      <c r="F4003" s="54" t="str">
        <f t="shared" si="1713"/>
        <v>Households, optimum sorting</v>
      </c>
      <c r="G4003" s="54">
        <f t="shared" si="1713"/>
        <v>3</v>
      </c>
      <c r="H4003" s="54">
        <f t="shared" si="1713"/>
        <v>0.73199999999999998</v>
      </c>
      <c r="I4003" s="54">
        <f t="shared" si="1713"/>
        <v>0.73199999999999998</v>
      </c>
    </row>
    <row r="4004" spans="1:9" x14ac:dyDescent="0.25">
      <c r="A4004" s="54" t="str">
        <f t="shared" si="1690"/>
        <v>BAU, cost</v>
      </c>
      <c r="B4004" s="54">
        <v>4</v>
      </c>
      <c r="C4004" s="54" t="str">
        <f t="shared" ref="C4004:I4004" si="1714">C3158</f>
        <v>Scotland</v>
      </c>
      <c r="D4004" s="54">
        <f t="shared" si="1714"/>
        <v>11</v>
      </c>
      <c r="E4004" s="54">
        <f t="shared" si="1714"/>
        <v>2024</v>
      </c>
      <c r="F4004" s="54" t="str">
        <f t="shared" si="1714"/>
        <v>Householders, average 2010/11</v>
      </c>
      <c r="G4004" s="54">
        <f t="shared" si="1714"/>
        <v>2</v>
      </c>
      <c r="H4004" s="54">
        <f t="shared" si="1714"/>
        <v>0.20300000000000001</v>
      </c>
      <c r="I4004" s="54">
        <f t="shared" si="1714"/>
        <v>0.20300000000000001</v>
      </c>
    </row>
    <row r="4005" spans="1:9" x14ac:dyDescent="0.25">
      <c r="A4005" s="54" t="str">
        <f t="shared" si="1690"/>
        <v>BAU, cost</v>
      </c>
      <c r="B4005" s="54">
        <v>4</v>
      </c>
      <c r="C4005" s="54" t="str">
        <f t="shared" ref="C4005:I4005" si="1715">C3159</f>
        <v>Scotland</v>
      </c>
      <c r="D4005" s="54">
        <f t="shared" si="1715"/>
        <v>11</v>
      </c>
      <c r="E4005" s="54">
        <f t="shared" si="1715"/>
        <v>2024</v>
      </c>
      <c r="F4005" s="54" t="str">
        <f t="shared" si="1715"/>
        <v>Households, optimum sorting</v>
      </c>
      <c r="G4005" s="54">
        <f t="shared" si="1715"/>
        <v>3</v>
      </c>
      <c r="H4005" s="54">
        <f t="shared" si="1715"/>
        <v>0.79699999999999993</v>
      </c>
      <c r="I4005" s="54">
        <f t="shared" si="1715"/>
        <v>0.79699999999999993</v>
      </c>
    </row>
    <row r="4006" spans="1:9" x14ac:dyDescent="0.25">
      <c r="A4006" s="54" t="str">
        <f t="shared" si="1690"/>
        <v>BAU, cost</v>
      </c>
      <c r="B4006" s="54">
        <v>4</v>
      </c>
      <c r="C4006" s="54" t="str">
        <f t="shared" ref="C4006:I4006" si="1716">C3160</f>
        <v>Scotland</v>
      </c>
      <c r="D4006" s="54">
        <f t="shared" si="1716"/>
        <v>11</v>
      </c>
      <c r="E4006" s="54">
        <f t="shared" si="1716"/>
        <v>2025</v>
      </c>
      <c r="F4006" s="54" t="str">
        <f t="shared" si="1716"/>
        <v>Householders, average 2010/11</v>
      </c>
      <c r="G4006" s="54">
        <f t="shared" si="1716"/>
        <v>2</v>
      </c>
      <c r="H4006" s="54">
        <f t="shared" si="1716"/>
        <v>0.13800000000000001</v>
      </c>
      <c r="I4006" s="54">
        <f t="shared" si="1716"/>
        <v>0.13800000000000001</v>
      </c>
    </row>
    <row r="4007" spans="1:9" x14ac:dyDescent="0.25">
      <c r="A4007" s="54" t="str">
        <f t="shared" si="1690"/>
        <v>BAU, cost</v>
      </c>
      <c r="B4007" s="54">
        <v>4</v>
      </c>
      <c r="C4007" s="54" t="str">
        <f t="shared" ref="C4007:I4007" si="1717">C3161</f>
        <v>Scotland</v>
      </c>
      <c r="D4007" s="54">
        <f t="shared" si="1717"/>
        <v>11</v>
      </c>
      <c r="E4007" s="54">
        <f t="shared" si="1717"/>
        <v>2025</v>
      </c>
      <c r="F4007" s="54" t="str">
        <f t="shared" si="1717"/>
        <v>Households, optimum sorting</v>
      </c>
      <c r="G4007" s="54">
        <f t="shared" si="1717"/>
        <v>3</v>
      </c>
      <c r="H4007" s="54">
        <f t="shared" si="1717"/>
        <v>0.86199999999999988</v>
      </c>
      <c r="I4007" s="54">
        <f t="shared" si="1717"/>
        <v>0.86199999999999988</v>
      </c>
    </row>
    <row r="4008" spans="1:9" x14ac:dyDescent="0.25">
      <c r="A4008" s="54" t="str">
        <f t="shared" si="1690"/>
        <v>BAU, cost</v>
      </c>
      <c r="B4008" s="54">
        <v>5</v>
      </c>
      <c r="C4008" s="54" t="str">
        <f t="shared" ref="C4008:I4008" si="1718">C3162</f>
        <v>London</v>
      </c>
      <c r="D4008" s="54">
        <f t="shared" si="1718"/>
        <v>1</v>
      </c>
      <c r="E4008" s="54">
        <f t="shared" si="1718"/>
        <v>2010</v>
      </c>
      <c r="F4008" s="54" t="str">
        <f t="shared" si="1718"/>
        <v>Householders, average 2006/07</v>
      </c>
      <c r="G4008" s="54">
        <f t="shared" si="1718"/>
        <v>1</v>
      </c>
      <c r="H4008" s="54">
        <f t="shared" si="1718"/>
        <v>0.15</v>
      </c>
      <c r="I4008" s="54">
        <f t="shared" si="1718"/>
        <v>0.15</v>
      </c>
    </row>
    <row r="4009" spans="1:9" x14ac:dyDescent="0.25">
      <c r="A4009" s="54" t="str">
        <f t="shared" si="1690"/>
        <v>BAU, cost</v>
      </c>
      <c r="B4009" s="54">
        <v>5</v>
      </c>
      <c r="C4009" s="54" t="str">
        <f t="shared" ref="C4009:I4009" si="1719">C3163</f>
        <v>London</v>
      </c>
      <c r="D4009" s="54">
        <f t="shared" si="1719"/>
        <v>1</v>
      </c>
      <c r="E4009" s="54">
        <f t="shared" si="1719"/>
        <v>2010</v>
      </c>
      <c r="F4009" s="54" t="str">
        <f t="shared" si="1719"/>
        <v>Householders, average 2010/11</v>
      </c>
      <c r="G4009" s="54">
        <f t="shared" si="1719"/>
        <v>2</v>
      </c>
      <c r="H4009" s="54">
        <f t="shared" si="1719"/>
        <v>0.85</v>
      </c>
      <c r="I4009" s="54">
        <f t="shared" si="1719"/>
        <v>0.85</v>
      </c>
    </row>
    <row r="4010" spans="1:9" x14ac:dyDescent="0.25">
      <c r="A4010" s="54" t="str">
        <f t="shared" si="1690"/>
        <v>BAU, cost</v>
      </c>
      <c r="B4010" s="54">
        <v>5</v>
      </c>
      <c r="C4010" s="54" t="str">
        <f t="shared" ref="C4010:I4010" si="1720">C3164</f>
        <v>London</v>
      </c>
      <c r="D4010" s="54">
        <f t="shared" si="1720"/>
        <v>1</v>
      </c>
      <c r="E4010" s="54">
        <f t="shared" si="1720"/>
        <v>2010</v>
      </c>
      <c r="F4010" s="54" t="str">
        <f t="shared" si="1720"/>
        <v>MSW-like C&amp;I, average 2010/11</v>
      </c>
      <c r="G4010" s="54">
        <f t="shared" si="1720"/>
        <v>4</v>
      </c>
      <c r="H4010" s="54">
        <f t="shared" si="1720"/>
        <v>1</v>
      </c>
      <c r="I4010" s="54">
        <f t="shared" si="1720"/>
        <v>1</v>
      </c>
    </row>
    <row r="4011" spans="1:9" x14ac:dyDescent="0.25">
      <c r="A4011" s="54" t="str">
        <f t="shared" si="1690"/>
        <v>BAU, cost</v>
      </c>
      <c r="B4011" s="54">
        <v>5</v>
      </c>
      <c r="C4011" s="54" t="str">
        <f t="shared" ref="C4011:I4011" si="1721">C3165</f>
        <v>London</v>
      </c>
      <c r="D4011" s="54">
        <f t="shared" si="1721"/>
        <v>1</v>
      </c>
      <c r="E4011" s="54">
        <f t="shared" si="1721"/>
        <v>2011</v>
      </c>
      <c r="F4011" s="54" t="str">
        <f t="shared" si="1721"/>
        <v>Householders, average 2006/07</v>
      </c>
      <c r="G4011" s="54">
        <f t="shared" si="1721"/>
        <v>1</v>
      </c>
      <c r="H4011" s="54">
        <f t="shared" si="1721"/>
        <v>0.03</v>
      </c>
      <c r="I4011" s="54">
        <f t="shared" si="1721"/>
        <v>0.03</v>
      </c>
    </row>
    <row r="4012" spans="1:9" x14ac:dyDescent="0.25">
      <c r="A4012" s="54" t="str">
        <f t="shared" si="1690"/>
        <v>BAU, cost</v>
      </c>
      <c r="B4012" s="54">
        <v>5</v>
      </c>
      <c r="C4012" s="54" t="str">
        <f t="shared" ref="C4012:I4012" si="1722">C3166</f>
        <v>London</v>
      </c>
      <c r="D4012" s="54">
        <f t="shared" si="1722"/>
        <v>1</v>
      </c>
      <c r="E4012" s="54">
        <f t="shared" si="1722"/>
        <v>2011</v>
      </c>
      <c r="F4012" s="54" t="str">
        <f t="shared" si="1722"/>
        <v>Householders, average 2010/11</v>
      </c>
      <c r="G4012" s="54">
        <f t="shared" si="1722"/>
        <v>2</v>
      </c>
      <c r="H4012" s="54">
        <f t="shared" si="1722"/>
        <v>0.97</v>
      </c>
      <c r="I4012" s="54">
        <f t="shared" si="1722"/>
        <v>0.97</v>
      </c>
    </row>
    <row r="4013" spans="1:9" x14ac:dyDescent="0.25">
      <c r="A4013" s="54" t="str">
        <f t="shared" si="1690"/>
        <v>BAU, cost</v>
      </c>
      <c r="B4013" s="54">
        <v>5</v>
      </c>
      <c r="C4013" s="54" t="str">
        <f t="shared" ref="C4013:I4013" si="1723">C3167</f>
        <v>London</v>
      </c>
      <c r="D4013" s="54">
        <f t="shared" si="1723"/>
        <v>1</v>
      </c>
      <c r="E4013" s="54">
        <f t="shared" si="1723"/>
        <v>2011</v>
      </c>
      <c r="F4013" s="54" t="str">
        <f t="shared" si="1723"/>
        <v>MSW-like C&amp;I, average 2010/11</v>
      </c>
      <c r="G4013" s="54">
        <f t="shared" si="1723"/>
        <v>4</v>
      </c>
      <c r="H4013" s="54">
        <f t="shared" si="1723"/>
        <v>0.95</v>
      </c>
      <c r="I4013" s="54">
        <f t="shared" si="1723"/>
        <v>0.95</v>
      </c>
    </row>
    <row r="4014" spans="1:9" x14ac:dyDescent="0.25">
      <c r="A4014" s="54" t="str">
        <f t="shared" si="1690"/>
        <v>BAU, cost</v>
      </c>
      <c r="B4014" s="54">
        <v>5</v>
      </c>
      <c r="C4014" s="54" t="str">
        <f t="shared" ref="C4014:I4014" si="1724">C3168</f>
        <v>London</v>
      </c>
      <c r="D4014" s="54">
        <f t="shared" si="1724"/>
        <v>1</v>
      </c>
      <c r="E4014" s="54">
        <f t="shared" si="1724"/>
        <v>2011</v>
      </c>
      <c r="F4014" s="54" t="str">
        <f t="shared" si="1724"/>
        <v>MSW-like C&amp;I, optimum sorting</v>
      </c>
      <c r="G4014" s="54">
        <f t="shared" si="1724"/>
        <v>5</v>
      </c>
      <c r="H4014" s="54">
        <f t="shared" si="1724"/>
        <v>0.05</v>
      </c>
      <c r="I4014" s="54">
        <f t="shared" si="1724"/>
        <v>0.05</v>
      </c>
    </row>
    <row r="4015" spans="1:9" x14ac:dyDescent="0.25">
      <c r="A4015" s="54" t="str">
        <f t="shared" si="1690"/>
        <v>BAU, cost</v>
      </c>
      <c r="B4015" s="54">
        <v>5</v>
      </c>
      <c r="C4015" s="54" t="str">
        <f t="shared" ref="C4015:I4015" si="1725">C3169</f>
        <v>London</v>
      </c>
      <c r="D4015" s="54">
        <f t="shared" si="1725"/>
        <v>1</v>
      </c>
      <c r="E4015" s="54">
        <f t="shared" si="1725"/>
        <v>2012</v>
      </c>
      <c r="F4015" s="54" t="str">
        <f t="shared" si="1725"/>
        <v>Householders, average 2010/11</v>
      </c>
      <c r="G4015" s="54">
        <f t="shared" si="1725"/>
        <v>2</v>
      </c>
      <c r="H4015" s="54">
        <f t="shared" si="1725"/>
        <v>1</v>
      </c>
      <c r="I4015" s="54">
        <f t="shared" si="1725"/>
        <v>1</v>
      </c>
    </row>
    <row r="4016" spans="1:9" x14ac:dyDescent="0.25">
      <c r="A4016" s="54" t="str">
        <f t="shared" si="1690"/>
        <v>BAU, cost</v>
      </c>
      <c r="B4016" s="54">
        <v>5</v>
      </c>
      <c r="C4016" s="54" t="str">
        <f t="shared" ref="C4016:I4016" si="1726">C3170</f>
        <v>London</v>
      </c>
      <c r="D4016" s="54">
        <f t="shared" si="1726"/>
        <v>1</v>
      </c>
      <c r="E4016" s="54">
        <f t="shared" si="1726"/>
        <v>2012</v>
      </c>
      <c r="F4016" s="54" t="str">
        <f t="shared" si="1726"/>
        <v>MSW-like C&amp;I, average 2010/11</v>
      </c>
      <c r="G4016" s="54">
        <f t="shared" si="1726"/>
        <v>4</v>
      </c>
      <c r="H4016" s="54">
        <f t="shared" si="1726"/>
        <v>0.93799999999999994</v>
      </c>
      <c r="I4016" s="54">
        <f t="shared" si="1726"/>
        <v>0.93799999999999994</v>
      </c>
    </row>
    <row r="4017" spans="1:9" x14ac:dyDescent="0.25">
      <c r="A4017" s="54" t="str">
        <f t="shared" si="1690"/>
        <v>BAU, cost</v>
      </c>
      <c r="B4017" s="54">
        <v>5</v>
      </c>
      <c r="C4017" s="54" t="str">
        <f t="shared" ref="C4017:I4017" si="1727">C3171</f>
        <v>London</v>
      </c>
      <c r="D4017" s="54">
        <f t="shared" si="1727"/>
        <v>1</v>
      </c>
      <c r="E4017" s="54">
        <f t="shared" si="1727"/>
        <v>2012</v>
      </c>
      <c r="F4017" s="54" t="str">
        <f t="shared" si="1727"/>
        <v>MSW-like C&amp;I, optimum sorting</v>
      </c>
      <c r="G4017" s="54">
        <f t="shared" si="1727"/>
        <v>5</v>
      </c>
      <c r="H4017" s="54">
        <f t="shared" si="1727"/>
        <v>6.2E-2</v>
      </c>
      <c r="I4017" s="54">
        <f t="shared" si="1727"/>
        <v>6.2E-2</v>
      </c>
    </row>
    <row r="4018" spans="1:9" x14ac:dyDescent="0.25">
      <c r="A4018" s="54" t="str">
        <f t="shared" si="1690"/>
        <v>BAU, cost</v>
      </c>
      <c r="B4018" s="54">
        <v>5</v>
      </c>
      <c r="C4018" s="54" t="str">
        <f t="shared" ref="C4018:I4018" si="1728">C3172</f>
        <v>London</v>
      </c>
      <c r="D4018" s="54">
        <f t="shared" si="1728"/>
        <v>1</v>
      </c>
      <c r="E4018" s="54">
        <f t="shared" si="1728"/>
        <v>2013</v>
      </c>
      <c r="F4018" s="54" t="str">
        <f t="shared" si="1728"/>
        <v>Householders, average 2010/11</v>
      </c>
      <c r="G4018" s="54">
        <f t="shared" si="1728"/>
        <v>2</v>
      </c>
      <c r="H4018" s="54">
        <f t="shared" si="1728"/>
        <v>0.97899999999999998</v>
      </c>
      <c r="I4018" s="54">
        <f t="shared" si="1728"/>
        <v>0.97899999999999998</v>
      </c>
    </row>
    <row r="4019" spans="1:9" x14ac:dyDescent="0.25">
      <c r="A4019" s="54" t="str">
        <f t="shared" si="1690"/>
        <v>BAU, cost</v>
      </c>
      <c r="B4019" s="54">
        <v>5</v>
      </c>
      <c r="C4019" s="54" t="str">
        <f t="shared" ref="C4019:I4019" si="1729">C3173</f>
        <v>London</v>
      </c>
      <c r="D4019" s="54">
        <f t="shared" si="1729"/>
        <v>1</v>
      </c>
      <c r="E4019" s="54">
        <f t="shared" si="1729"/>
        <v>2013</v>
      </c>
      <c r="F4019" s="54" t="str">
        <f t="shared" si="1729"/>
        <v>Households, optimum sorting</v>
      </c>
      <c r="G4019" s="54">
        <f t="shared" si="1729"/>
        <v>3</v>
      </c>
      <c r="H4019" s="54">
        <f t="shared" si="1729"/>
        <v>2.1000000000000001E-2</v>
      </c>
      <c r="I4019" s="54">
        <f t="shared" si="1729"/>
        <v>2.1000000000000001E-2</v>
      </c>
    </row>
    <row r="4020" spans="1:9" x14ac:dyDescent="0.25">
      <c r="A4020" s="54" t="str">
        <f t="shared" si="1690"/>
        <v>BAU, cost</v>
      </c>
      <c r="B4020" s="54">
        <v>5</v>
      </c>
      <c r="C4020" s="54" t="str">
        <f t="shared" ref="C4020:I4020" si="1730">C3174</f>
        <v>London</v>
      </c>
      <c r="D4020" s="54">
        <f t="shared" si="1730"/>
        <v>1</v>
      </c>
      <c r="E4020" s="54">
        <f t="shared" si="1730"/>
        <v>2013</v>
      </c>
      <c r="F4020" s="54" t="str">
        <f t="shared" si="1730"/>
        <v>MSW-like C&amp;I, average 2010/11</v>
      </c>
      <c r="G4020" s="54">
        <f t="shared" si="1730"/>
        <v>4</v>
      </c>
      <c r="H4020" s="54">
        <f t="shared" si="1730"/>
        <v>0.92100000000000004</v>
      </c>
      <c r="I4020" s="54">
        <f t="shared" si="1730"/>
        <v>0.92100000000000004</v>
      </c>
    </row>
    <row r="4021" spans="1:9" x14ac:dyDescent="0.25">
      <c r="A4021" s="54" t="str">
        <f t="shared" si="1690"/>
        <v>BAU, cost</v>
      </c>
      <c r="B4021" s="54">
        <v>5</v>
      </c>
      <c r="C4021" s="54" t="str">
        <f t="shared" ref="C4021:I4021" si="1731">C3175</f>
        <v>London</v>
      </c>
      <c r="D4021" s="54">
        <f t="shared" si="1731"/>
        <v>1</v>
      </c>
      <c r="E4021" s="54">
        <f t="shared" si="1731"/>
        <v>2013</v>
      </c>
      <c r="F4021" s="54" t="str">
        <f t="shared" si="1731"/>
        <v>MSW-like C&amp;I, optimum sorting</v>
      </c>
      <c r="G4021" s="54">
        <f t="shared" si="1731"/>
        <v>5</v>
      </c>
      <c r="H4021" s="54">
        <f t="shared" si="1731"/>
        <v>7.9000000000000001E-2</v>
      </c>
      <c r="I4021" s="54">
        <f t="shared" si="1731"/>
        <v>7.9000000000000001E-2</v>
      </c>
    </row>
    <row r="4022" spans="1:9" x14ac:dyDescent="0.25">
      <c r="A4022" s="54" t="str">
        <f t="shared" si="1690"/>
        <v>BAU, cost</v>
      </c>
      <c r="B4022" s="54">
        <v>5</v>
      </c>
      <c r="C4022" s="54" t="str">
        <f t="shared" ref="C4022:I4022" si="1732">C3176</f>
        <v>London</v>
      </c>
      <c r="D4022" s="54">
        <f t="shared" si="1732"/>
        <v>1</v>
      </c>
      <c r="E4022" s="54">
        <f t="shared" si="1732"/>
        <v>2014</v>
      </c>
      <c r="F4022" s="54" t="str">
        <f t="shared" si="1732"/>
        <v>Householders, average 2010/11</v>
      </c>
      <c r="G4022" s="54">
        <f t="shared" si="1732"/>
        <v>2</v>
      </c>
      <c r="H4022" s="54">
        <f t="shared" si="1732"/>
        <v>0.95799999999999996</v>
      </c>
      <c r="I4022" s="54">
        <f t="shared" si="1732"/>
        <v>0.95799999999999996</v>
      </c>
    </row>
    <row r="4023" spans="1:9" x14ac:dyDescent="0.25">
      <c r="A4023" s="54" t="str">
        <f t="shared" si="1690"/>
        <v>BAU, cost</v>
      </c>
      <c r="B4023" s="54">
        <v>5</v>
      </c>
      <c r="C4023" s="54" t="str">
        <f t="shared" ref="C4023:I4023" si="1733">C3177</f>
        <v>London</v>
      </c>
      <c r="D4023" s="54">
        <f t="shared" si="1733"/>
        <v>1</v>
      </c>
      <c r="E4023" s="54">
        <f t="shared" si="1733"/>
        <v>2014</v>
      </c>
      <c r="F4023" s="54" t="str">
        <f t="shared" si="1733"/>
        <v>Households, optimum sorting</v>
      </c>
      <c r="G4023" s="54">
        <f t="shared" si="1733"/>
        <v>3</v>
      </c>
      <c r="H4023" s="54">
        <f t="shared" si="1733"/>
        <v>4.2000000000000003E-2</v>
      </c>
      <c r="I4023" s="54">
        <f t="shared" si="1733"/>
        <v>4.2000000000000003E-2</v>
      </c>
    </row>
    <row r="4024" spans="1:9" x14ac:dyDescent="0.25">
      <c r="A4024" s="54" t="str">
        <f t="shared" si="1690"/>
        <v>BAU, cost</v>
      </c>
      <c r="B4024" s="54">
        <v>5</v>
      </c>
      <c r="C4024" s="54" t="str">
        <f t="shared" ref="C4024:I4024" si="1734">C3178</f>
        <v>London</v>
      </c>
      <c r="D4024" s="54">
        <f t="shared" si="1734"/>
        <v>1</v>
      </c>
      <c r="E4024" s="54">
        <f t="shared" si="1734"/>
        <v>2014</v>
      </c>
      <c r="F4024" s="54" t="str">
        <f t="shared" si="1734"/>
        <v>MSW-like C&amp;I, average 2010/11</v>
      </c>
      <c r="G4024" s="54">
        <f t="shared" si="1734"/>
        <v>4</v>
      </c>
      <c r="H4024" s="54">
        <f t="shared" si="1734"/>
        <v>0.90300000000000002</v>
      </c>
      <c r="I4024" s="54">
        <f t="shared" si="1734"/>
        <v>0.90300000000000002</v>
      </c>
    </row>
    <row r="4025" spans="1:9" x14ac:dyDescent="0.25">
      <c r="A4025" s="54" t="str">
        <f t="shared" si="1690"/>
        <v>BAU, cost</v>
      </c>
      <c r="B4025" s="54">
        <v>5</v>
      </c>
      <c r="C4025" s="54" t="str">
        <f t="shared" ref="C4025:I4025" si="1735">C3179</f>
        <v>London</v>
      </c>
      <c r="D4025" s="54">
        <f t="shared" si="1735"/>
        <v>1</v>
      </c>
      <c r="E4025" s="54">
        <f t="shared" si="1735"/>
        <v>2014</v>
      </c>
      <c r="F4025" s="54" t="str">
        <f t="shared" si="1735"/>
        <v>MSW-like C&amp;I, optimum sorting</v>
      </c>
      <c r="G4025" s="54">
        <f t="shared" si="1735"/>
        <v>5</v>
      </c>
      <c r="H4025" s="54">
        <f t="shared" si="1735"/>
        <v>9.7000000000000003E-2</v>
      </c>
      <c r="I4025" s="54">
        <f t="shared" si="1735"/>
        <v>9.7000000000000003E-2</v>
      </c>
    </row>
    <row r="4026" spans="1:9" x14ac:dyDescent="0.25">
      <c r="A4026" s="54" t="str">
        <f t="shared" si="1690"/>
        <v>BAU, cost</v>
      </c>
      <c r="B4026" s="54">
        <v>5</v>
      </c>
      <c r="C4026" s="54" t="str">
        <f t="shared" ref="C4026:I4026" si="1736">C3180</f>
        <v>London</v>
      </c>
      <c r="D4026" s="54">
        <f t="shared" si="1736"/>
        <v>1</v>
      </c>
      <c r="E4026" s="54">
        <f t="shared" si="1736"/>
        <v>2015</v>
      </c>
      <c r="F4026" s="54" t="str">
        <f t="shared" si="1736"/>
        <v>Householders, average 2010/11</v>
      </c>
      <c r="G4026" s="54">
        <f t="shared" si="1736"/>
        <v>2</v>
      </c>
      <c r="H4026" s="54">
        <f t="shared" si="1736"/>
        <v>0.93699999999999994</v>
      </c>
      <c r="I4026" s="54">
        <f t="shared" si="1736"/>
        <v>0.93699999999999994</v>
      </c>
    </row>
    <row r="4027" spans="1:9" x14ac:dyDescent="0.25">
      <c r="A4027" s="54" t="str">
        <f t="shared" si="1690"/>
        <v>BAU, cost</v>
      </c>
      <c r="B4027" s="54">
        <v>5</v>
      </c>
      <c r="C4027" s="54" t="str">
        <f t="shared" ref="C4027:I4027" si="1737">C3181</f>
        <v>London</v>
      </c>
      <c r="D4027" s="54">
        <f t="shared" si="1737"/>
        <v>1</v>
      </c>
      <c r="E4027" s="54">
        <f t="shared" si="1737"/>
        <v>2015</v>
      </c>
      <c r="F4027" s="54" t="str">
        <f t="shared" si="1737"/>
        <v>Households, optimum sorting</v>
      </c>
      <c r="G4027" s="54">
        <f t="shared" si="1737"/>
        <v>3</v>
      </c>
      <c r="H4027" s="54">
        <f t="shared" si="1737"/>
        <v>6.3E-2</v>
      </c>
      <c r="I4027" s="54">
        <f t="shared" si="1737"/>
        <v>6.3E-2</v>
      </c>
    </row>
    <row r="4028" spans="1:9" x14ac:dyDescent="0.25">
      <c r="A4028" s="54" t="str">
        <f t="shared" si="1690"/>
        <v>BAU, cost</v>
      </c>
      <c r="B4028" s="54">
        <v>5</v>
      </c>
      <c r="C4028" s="54" t="str">
        <f t="shared" ref="C4028:I4028" si="1738">C3182</f>
        <v>London</v>
      </c>
      <c r="D4028" s="54">
        <f t="shared" si="1738"/>
        <v>1</v>
      </c>
      <c r="E4028" s="54">
        <f t="shared" si="1738"/>
        <v>2015</v>
      </c>
      <c r="F4028" s="54" t="str">
        <f t="shared" si="1738"/>
        <v>MSW-like C&amp;I, average 2010/11</v>
      </c>
      <c r="G4028" s="54">
        <f t="shared" si="1738"/>
        <v>4</v>
      </c>
      <c r="H4028" s="54">
        <f t="shared" si="1738"/>
        <v>0.88600000000000001</v>
      </c>
      <c r="I4028" s="54">
        <f t="shared" si="1738"/>
        <v>0.88600000000000001</v>
      </c>
    </row>
    <row r="4029" spans="1:9" x14ac:dyDescent="0.25">
      <c r="A4029" s="54" t="str">
        <f t="shared" si="1690"/>
        <v>BAU, cost</v>
      </c>
      <c r="B4029" s="54">
        <v>5</v>
      </c>
      <c r="C4029" s="54" t="str">
        <f t="shared" ref="C4029:I4029" si="1739">C3183</f>
        <v>London</v>
      </c>
      <c r="D4029" s="54">
        <f t="shared" si="1739"/>
        <v>1</v>
      </c>
      <c r="E4029" s="54">
        <f t="shared" si="1739"/>
        <v>2015</v>
      </c>
      <c r="F4029" s="54" t="str">
        <f t="shared" si="1739"/>
        <v>MSW-like C&amp;I, optimum sorting</v>
      </c>
      <c r="G4029" s="54">
        <f t="shared" si="1739"/>
        <v>5</v>
      </c>
      <c r="H4029" s="54">
        <f t="shared" si="1739"/>
        <v>0.114</v>
      </c>
      <c r="I4029" s="54">
        <f t="shared" si="1739"/>
        <v>0.114</v>
      </c>
    </row>
    <row r="4030" spans="1:9" x14ac:dyDescent="0.25">
      <c r="A4030" s="54" t="str">
        <f t="shared" si="1690"/>
        <v>BAU, cost</v>
      </c>
      <c r="B4030" s="54">
        <v>5</v>
      </c>
      <c r="C4030" s="54" t="str">
        <f t="shared" ref="C4030:I4030" si="1740">C3184</f>
        <v>London</v>
      </c>
      <c r="D4030" s="54">
        <f t="shared" si="1740"/>
        <v>1</v>
      </c>
      <c r="E4030" s="54">
        <f t="shared" si="1740"/>
        <v>2016</v>
      </c>
      <c r="F4030" s="54" t="str">
        <f t="shared" si="1740"/>
        <v>Householders, average 2010/11</v>
      </c>
      <c r="G4030" s="54">
        <f t="shared" si="1740"/>
        <v>2</v>
      </c>
      <c r="H4030" s="54">
        <f t="shared" si="1740"/>
        <v>0.91599999999999993</v>
      </c>
      <c r="I4030" s="54">
        <f t="shared" si="1740"/>
        <v>0.91599999999999993</v>
      </c>
    </row>
    <row r="4031" spans="1:9" x14ac:dyDescent="0.25">
      <c r="A4031" s="54" t="str">
        <f t="shared" si="1690"/>
        <v>BAU, cost</v>
      </c>
      <c r="B4031" s="54">
        <v>5</v>
      </c>
      <c r="C4031" s="54" t="str">
        <f t="shared" ref="C4031:I4031" si="1741">C3185</f>
        <v>London</v>
      </c>
      <c r="D4031" s="54">
        <f t="shared" si="1741"/>
        <v>1</v>
      </c>
      <c r="E4031" s="54">
        <f t="shared" si="1741"/>
        <v>2016</v>
      </c>
      <c r="F4031" s="54" t="str">
        <f t="shared" si="1741"/>
        <v>Households, optimum sorting</v>
      </c>
      <c r="G4031" s="54">
        <f t="shared" si="1741"/>
        <v>3</v>
      </c>
      <c r="H4031" s="54">
        <f t="shared" si="1741"/>
        <v>8.4000000000000005E-2</v>
      </c>
      <c r="I4031" s="54">
        <f t="shared" si="1741"/>
        <v>8.4000000000000005E-2</v>
      </c>
    </row>
    <row r="4032" spans="1:9" x14ac:dyDescent="0.25">
      <c r="A4032" s="54" t="str">
        <f t="shared" si="1690"/>
        <v>BAU, cost</v>
      </c>
      <c r="B4032" s="54">
        <v>5</v>
      </c>
      <c r="C4032" s="54" t="str">
        <f t="shared" ref="C4032:I4032" si="1742">C3186</f>
        <v>London</v>
      </c>
      <c r="D4032" s="54">
        <f t="shared" si="1742"/>
        <v>1</v>
      </c>
      <c r="E4032" s="54">
        <f t="shared" si="1742"/>
        <v>2017</v>
      </c>
      <c r="F4032" s="54" t="str">
        <f t="shared" si="1742"/>
        <v>MSW-like C&amp;I, average 2010/11</v>
      </c>
      <c r="G4032" s="54">
        <f t="shared" si="1742"/>
        <v>4</v>
      </c>
      <c r="H4032" s="54">
        <f t="shared" si="1742"/>
        <v>0.85399999999999998</v>
      </c>
      <c r="I4032" s="54">
        <f t="shared" si="1742"/>
        <v>0.85399999999999998</v>
      </c>
    </row>
    <row r="4033" spans="1:9" x14ac:dyDescent="0.25">
      <c r="A4033" s="54" t="str">
        <f t="shared" si="1690"/>
        <v>BAU, cost</v>
      </c>
      <c r="B4033" s="54">
        <v>5</v>
      </c>
      <c r="C4033" s="54" t="str">
        <f t="shared" ref="C4033:I4033" si="1743">C3187</f>
        <v>London</v>
      </c>
      <c r="D4033" s="54">
        <f t="shared" si="1743"/>
        <v>1</v>
      </c>
      <c r="E4033" s="54">
        <f t="shared" si="1743"/>
        <v>2017</v>
      </c>
      <c r="F4033" s="54" t="str">
        <f t="shared" si="1743"/>
        <v>MSW-like C&amp;I, optimum sorting</v>
      </c>
      <c r="G4033" s="54">
        <f t="shared" si="1743"/>
        <v>5</v>
      </c>
      <c r="H4033" s="54">
        <f t="shared" si="1743"/>
        <v>0.14600000000000002</v>
      </c>
      <c r="I4033" s="54">
        <f t="shared" si="1743"/>
        <v>0.14600000000000002</v>
      </c>
    </row>
    <row r="4034" spans="1:9" x14ac:dyDescent="0.25">
      <c r="A4034" s="54" t="str">
        <f t="shared" si="1690"/>
        <v>BAU, cost</v>
      </c>
      <c r="B4034" s="54">
        <v>5</v>
      </c>
      <c r="C4034" s="54" t="str">
        <f t="shared" ref="C4034:I4034" si="1744">C3188</f>
        <v>London</v>
      </c>
      <c r="D4034" s="54">
        <f t="shared" si="1744"/>
        <v>1</v>
      </c>
      <c r="E4034" s="54">
        <f t="shared" si="1744"/>
        <v>2017</v>
      </c>
      <c r="F4034" s="54" t="str">
        <f t="shared" si="1744"/>
        <v>Householders, average 2010/11</v>
      </c>
      <c r="G4034" s="54">
        <f t="shared" si="1744"/>
        <v>2</v>
      </c>
      <c r="H4034" s="54">
        <f t="shared" si="1744"/>
        <v>0.88349999999999995</v>
      </c>
      <c r="I4034" s="54">
        <f t="shared" si="1744"/>
        <v>0.88349999999999995</v>
      </c>
    </row>
    <row r="4035" spans="1:9" x14ac:dyDescent="0.25">
      <c r="A4035" s="54" t="str">
        <f t="shared" si="1690"/>
        <v>BAU, cost</v>
      </c>
      <c r="B4035" s="54">
        <v>5</v>
      </c>
      <c r="C4035" s="54" t="str">
        <f t="shared" ref="C4035:I4035" si="1745">C3189</f>
        <v>London</v>
      </c>
      <c r="D4035" s="54">
        <f t="shared" si="1745"/>
        <v>1</v>
      </c>
      <c r="E4035" s="54">
        <f t="shared" si="1745"/>
        <v>2017</v>
      </c>
      <c r="F4035" s="54" t="str">
        <f t="shared" si="1745"/>
        <v>Households, optimum sorting</v>
      </c>
      <c r="G4035" s="54">
        <f t="shared" si="1745"/>
        <v>3</v>
      </c>
      <c r="H4035" s="54">
        <f t="shared" si="1745"/>
        <v>0.11650000000000001</v>
      </c>
      <c r="I4035" s="54">
        <f t="shared" si="1745"/>
        <v>0.11650000000000001</v>
      </c>
    </row>
    <row r="4036" spans="1:9" x14ac:dyDescent="0.25">
      <c r="A4036" s="54" t="str">
        <f t="shared" si="1690"/>
        <v>BAU, cost</v>
      </c>
      <c r="B4036" s="54">
        <v>5</v>
      </c>
      <c r="C4036" s="54" t="str">
        <f t="shared" ref="C4036:I4036" si="1746">C3190</f>
        <v>London</v>
      </c>
      <c r="D4036" s="54">
        <f t="shared" si="1746"/>
        <v>1</v>
      </c>
      <c r="E4036" s="54">
        <f t="shared" si="1746"/>
        <v>2018</v>
      </c>
      <c r="F4036" s="54" t="str">
        <f t="shared" si="1746"/>
        <v>MSW-like C&amp;I, average 2010/11</v>
      </c>
      <c r="G4036" s="54">
        <f t="shared" si="1746"/>
        <v>4</v>
      </c>
      <c r="H4036" s="54">
        <f t="shared" si="1746"/>
        <v>0.82199999999999995</v>
      </c>
      <c r="I4036" s="54">
        <f t="shared" si="1746"/>
        <v>0.82199999999999995</v>
      </c>
    </row>
    <row r="4037" spans="1:9" x14ac:dyDescent="0.25">
      <c r="A4037" s="54" t="str">
        <f t="shared" si="1690"/>
        <v>BAU, cost</v>
      </c>
      <c r="B4037" s="54">
        <v>5</v>
      </c>
      <c r="C4037" s="54" t="str">
        <f t="shared" ref="C4037:I4037" si="1747">C3191</f>
        <v>London</v>
      </c>
      <c r="D4037" s="54">
        <f t="shared" si="1747"/>
        <v>1</v>
      </c>
      <c r="E4037" s="54">
        <f t="shared" si="1747"/>
        <v>2018</v>
      </c>
      <c r="F4037" s="54" t="str">
        <f t="shared" si="1747"/>
        <v>MSW-like C&amp;I, optimum sorting</v>
      </c>
      <c r="G4037" s="54">
        <f t="shared" si="1747"/>
        <v>5</v>
      </c>
      <c r="H4037" s="54">
        <f t="shared" si="1747"/>
        <v>0.17800000000000002</v>
      </c>
      <c r="I4037" s="54">
        <f t="shared" si="1747"/>
        <v>0.17800000000000002</v>
      </c>
    </row>
    <row r="4038" spans="1:9" x14ac:dyDescent="0.25">
      <c r="A4038" s="54" t="str">
        <f t="shared" si="1690"/>
        <v>BAU, cost</v>
      </c>
      <c r="B4038" s="54">
        <v>5</v>
      </c>
      <c r="C4038" s="54" t="str">
        <f t="shared" ref="C4038:I4038" si="1748">C3192</f>
        <v>London</v>
      </c>
      <c r="D4038" s="54">
        <f t="shared" si="1748"/>
        <v>1</v>
      </c>
      <c r="E4038" s="54">
        <f t="shared" si="1748"/>
        <v>2018</v>
      </c>
      <c r="F4038" s="54" t="str">
        <f t="shared" si="1748"/>
        <v>Householders, average 2010/11</v>
      </c>
      <c r="G4038" s="54">
        <f t="shared" si="1748"/>
        <v>2</v>
      </c>
      <c r="H4038" s="54">
        <f t="shared" si="1748"/>
        <v>0.85099999999999998</v>
      </c>
      <c r="I4038" s="54">
        <f t="shared" si="1748"/>
        <v>0.85099999999999998</v>
      </c>
    </row>
    <row r="4039" spans="1:9" x14ac:dyDescent="0.25">
      <c r="A4039" s="54" t="str">
        <f t="shared" si="1690"/>
        <v>BAU, cost</v>
      </c>
      <c r="B4039" s="54">
        <v>5</v>
      </c>
      <c r="C4039" s="54" t="str">
        <f t="shared" ref="C4039:I4039" si="1749">C3193</f>
        <v>London</v>
      </c>
      <c r="D4039" s="54">
        <f t="shared" si="1749"/>
        <v>1</v>
      </c>
      <c r="E4039" s="54">
        <f t="shared" si="1749"/>
        <v>2018</v>
      </c>
      <c r="F4039" s="54" t="str">
        <f t="shared" si="1749"/>
        <v>Households, optimum sorting</v>
      </c>
      <c r="G4039" s="54">
        <f t="shared" si="1749"/>
        <v>3</v>
      </c>
      <c r="H4039" s="54">
        <f t="shared" si="1749"/>
        <v>0.14900000000000002</v>
      </c>
      <c r="I4039" s="54">
        <f t="shared" si="1749"/>
        <v>0.14900000000000002</v>
      </c>
    </row>
    <row r="4040" spans="1:9" x14ac:dyDescent="0.25">
      <c r="A4040" s="54" t="str">
        <f t="shared" si="1690"/>
        <v>BAU, cost</v>
      </c>
      <c r="B4040" s="54">
        <v>5</v>
      </c>
      <c r="C4040" s="54" t="str">
        <f t="shared" ref="C4040:I4040" si="1750">C3194</f>
        <v>London</v>
      </c>
      <c r="D4040" s="54">
        <f t="shared" si="1750"/>
        <v>1</v>
      </c>
      <c r="E4040" s="54">
        <f t="shared" si="1750"/>
        <v>2019</v>
      </c>
      <c r="F4040" s="54" t="str">
        <f t="shared" si="1750"/>
        <v>MSW-like C&amp;I, average 2010/11</v>
      </c>
      <c r="G4040" s="54">
        <f t="shared" si="1750"/>
        <v>4</v>
      </c>
      <c r="H4040" s="54">
        <f t="shared" si="1750"/>
        <v>0.78999999999999992</v>
      </c>
      <c r="I4040" s="54">
        <f t="shared" si="1750"/>
        <v>0.78999999999999992</v>
      </c>
    </row>
    <row r="4041" spans="1:9" x14ac:dyDescent="0.25">
      <c r="A4041" s="54" t="str">
        <f t="shared" si="1690"/>
        <v>BAU, cost</v>
      </c>
      <c r="B4041" s="54">
        <v>5</v>
      </c>
      <c r="C4041" s="54" t="str">
        <f t="shared" ref="C4041:I4041" si="1751">C3195</f>
        <v>London</v>
      </c>
      <c r="D4041" s="54">
        <f t="shared" si="1751"/>
        <v>1</v>
      </c>
      <c r="E4041" s="54">
        <f t="shared" si="1751"/>
        <v>2019</v>
      </c>
      <c r="F4041" s="54" t="str">
        <f t="shared" si="1751"/>
        <v>MSW-like C&amp;I, optimum sorting</v>
      </c>
      <c r="G4041" s="54">
        <f t="shared" si="1751"/>
        <v>5</v>
      </c>
      <c r="H4041" s="54">
        <f t="shared" si="1751"/>
        <v>0.21000000000000002</v>
      </c>
      <c r="I4041" s="54">
        <f t="shared" si="1751"/>
        <v>0.21000000000000002</v>
      </c>
    </row>
    <row r="4042" spans="1:9" x14ac:dyDescent="0.25">
      <c r="A4042" s="54" t="str">
        <f t="shared" si="1690"/>
        <v>BAU, cost</v>
      </c>
      <c r="B4042" s="54">
        <v>5</v>
      </c>
      <c r="C4042" s="54" t="str">
        <f t="shared" ref="C4042:I4042" si="1752">C3196</f>
        <v>London</v>
      </c>
      <c r="D4042" s="54">
        <f t="shared" si="1752"/>
        <v>1</v>
      </c>
      <c r="E4042" s="54">
        <f t="shared" si="1752"/>
        <v>2019</v>
      </c>
      <c r="F4042" s="54" t="str">
        <f t="shared" si="1752"/>
        <v>Householders, average 2010/11</v>
      </c>
      <c r="G4042" s="54">
        <f t="shared" si="1752"/>
        <v>2</v>
      </c>
      <c r="H4042" s="54">
        <f t="shared" si="1752"/>
        <v>0.81850000000000001</v>
      </c>
      <c r="I4042" s="54">
        <f t="shared" si="1752"/>
        <v>0.81850000000000001</v>
      </c>
    </row>
    <row r="4043" spans="1:9" x14ac:dyDescent="0.25">
      <c r="A4043" s="54" t="str">
        <f t="shared" si="1690"/>
        <v>BAU, cost</v>
      </c>
      <c r="B4043" s="54">
        <v>5</v>
      </c>
      <c r="C4043" s="54" t="str">
        <f t="shared" ref="C4043:I4043" si="1753">C3197</f>
        <v>London</v>
      </c>
      <c r="D4043" s="54">
        <f t="shared" si="1753"/>
        <v>1</v>
      </c>
      <c r="E4043" s="54">
        <f t="shared" si="1753"/>
        <v>2019</v>
      </c>
      <c r="F4043" s="54" t="str">
        <f t="shared" si="1753"/>
        <v>Households, optimum sorting</v>
      </c>
      <c r="G4043" s="54">
        <f t="shared" si="1753"/>
        <v>3</v>
      </c>
      <c r="H4043" s="54">
        <f t="shared" si="1753"/>
        <v>0.18150000000000002</v>
      </c>
      <c r="I4043" s="54">
        <f t="shared" si="1753"/>
        <v>0.18150000000000002</v>
      </c>
    </row>
    <row r="4044" spans="1:9" x14ac:dyDescent="0.25">
      <c r="A4044" s="54" t="str">
        <f t="shared" si="1690"/>
        <v>BAU, cost</v>
      </c>
      <c r="B4044" s="54">
        <v>5</v>
      </c>
      <c r="C4044" s="54" t="str">
        <f t="shared" ref="C4044:I4044" si="1754">C3198</f>
        <v>London</v>
      </c>
      <c r="D4044" s="54">
        <f t="shared" si="1754"/>
        <v>1</v>
      </c>
      <c r="E4044" s="54">
        <f t="shared" si="1754"/>
        <v>2020</v>
      </c>
      <c r="F4044" s="54" t="str">
        <f t="shared" si="1754"/>
        <v>MSW-like C&amp;I, average 2010/11</v>
      </c>
      <c r="G4044" s="54">
        <f t="shared" si="1754"/>
        <v>4</v>
      </c>
      <c r="H4044" s="54">
        <f t="shared" si="1754"/>
        <v>0.7579999999999999</v>
      </c>
      <c r="I4044" s="54">
        <f t="shared" si="1754"/>
        <v>0.7579999999999999</v>
      </c>
    </row>
    <row r="4045" spans="1:9" x14ac:dyDescent="0.25">
      <c r="A4045" s="54" t="str">
        <f t="shared" ref="A4045:A4108" si="1755">A3199</f>
        <v>BAU, cost</v>
      </c>
      <c r="B4045" s="54">
        <v>5</v>
      </c>
      <c r="C4045" s="54" t="str">
        <f t="shared" ref="C4045:I4045" si="1756">C3199</f>
        <v>London</v>
      </c>
      <c r="D4045" s="54">
        <f t="shared" si="1756"/>
        <v>1</v>
      </c>
      <c r="E4045" s="54">
        <f t="shared" si="1756"/>
        <v>2020</v>
      </c>
      <c r="F4045" s="54" t="str">
        <f t="shared" si="1756"/>
        <v>MSW-like C&amp;I, optimum sorting</v>
      </c>
      <c r="G4045" s="54">
        <f t="shared" si="1756"/>
        <v>5</v>
      </c>
      <c r="H4045" s="54">
        <f t="shared" si="1756"/>
        <v>0.24200000000000002</v>
      </c>
      <c r="I4045" s="54">
        <f t="shared" si="1756"/>
        <v>0.24200000000000002</v>
      </c>
    </row>
    <row r="4046" spans="1:9" x14ac:dyDescent="0.25">
      <c r="A4046" s="54" t="str">
        <f t="shared" si="1755"/>
        <v>BAU, cost</v>
      </c>
      <c r="B4046" s="54">
        <v>5</v>
      </c>
      <c r="C4046" s="54" t="str">
        <f t="shared" ref="C4046:I4046" si="1757">C3200</f>
        <v>London</v>
      </c>
      <c r="D4046" s="54">
        <f t="shared" si="1757"/>
        <v>1</v>
      </c>
      <c r="E4046" s="54">
        <f t="shared" si="1757"/>
        <v>2020</v>
      </c>
      <c r="F4046" s="54" t="str">
        <f t="shared" si="1757"/>
        <v>Householders, average 2010/11</v>
      </c>
      <c r="G4046" s="54">
        <f t="shared" si="1757"/>
        <v>2</v>
      </c>
      <c r="H4046" s="54">
        <f t="shared" si="1757"/>
        <v>0.78600000000000003</v>
      </c>
      <c r="I4046" s="54">
        <f t="shared" si="1757"/>
        <v>0.78600000000000003</v>
      </c>
    </row>
    <row r="4047" spans="1:9" x14ac:dyDescent="0.25">
      <c r="A4047" s="54" t="str">
        <f t="shared" si="1755"/>
        <v>BAU, cost</v>
      </c>
      <c r="B4047" s="54">
        <v>5</v>
      </c>
      <c r="C4047" s="54" t="str">
        <f t="shared" ref="C4047:I4047" si="1758">C3201</f>
        <v>London</v>
      </c>
      <c r="D4047" s="54">
        <f t="shared" si="1758"/>
        <v>1</v>
      </c>
      <c r="E4047" s="54">
        <f t="shared" si="1758"/>
        <v>2020</v>
      </c>
      <c r="F4047" s="54" t="str">
        <f t="shared" si="1758"/>
        <v>Households, optimum sorting</v>
      </c>
      <c r="G4047" s="54">
        <f t="shared" si="1758"/>
        <v>3</v>
      </c>
      <c r="H4047" s="54">
        <f t="shared" si="1758"/>
        <v>0.21400000000000002</v>
      </c>
      <c r="I4047" s="54">
        <f t="shared" si="1758"/>
        <v>0.21400000000000002</v>
      </c>
    </row>
    <row r="4048" spans="1:9" x14ac:dyDescent="0.25">
      <c r="A4048" s="54" t="str">
        <f t="shared" si="1755"/>
        <v>BAU, cost</v>
      </c>
      <c r="B4048" s="54">
        <v>5</v>
      </c>
      <c r="C4048" s="54" t="str">
        <f t="shared" ref="C4048:I4048" si="1759">C3202</f>
        <v>London</v>
      </c>
      <c r="D4048" s="54">
        <f t="shared" si="1759"/>
        <v>1</v>
      </c>
      <c r="E4048" s="54">
        <f t="shared" si="1759"/>
        <v>2021</v>
      </c>
      <c r="F4048" s="54" t="str">
        <f t="shared" si="1759"/>
        <v>MSW-like C&amp;I, average 2010/11</v>
      </c>
      <c r="G4048" s="54">
        <f t="shared" si="1759"/>
        <v>4</v>
      </c>
      <c r="H4048" s="54">
        <f t="shared" si="1759"/>
        <v>0.72499999999999998</v>
      </c>
      <c r="I4048" s="54">
        <f t="shared" si="1759"/>
        <v>0.72499999999999998</v>
      </c>
    </row>
    <row r="4049" spans="1:9" x14ac:dyDescent="0.25">
      <c r="A4049" s="54" t="str">
        <f t="shared" si="1755"/>
        <v>BAU, cost</v>
      </c>
      <c r="B4049" s="54">
        <v>5</v>
      </c>
      <c r="C4049" s="54" t="str">
        <f t="shared" ref="C4049:I4049" si="1760">C3203</f>
        <v>London</v>
      </c>
      <c r="D4049" s="54">
        <f t="shared" si="1760"/>
        <v>1</v>
      </c>
      <c r="E4049" s="54">
        <f t="shared" si="1760"/>
        <v>2021</v>
      </c>
      <c r="F4049" s="54" t="str">
        <f t="shared" si="1760"/>
        <v>MSW-like C&amp;I, optimum sorting</v>
      </c>
      <c r="G4049" s="54">
        <f t="shared" si="1760"/>
        <v>5</v>
      </c>
      <c r="H4049" s="54">
        <f t="shared" si="1760"/>
        <v>0.27500000000000002</v>
      </c>
      <c r="I4049" s="54">
        <f t="shared" si="1760"/>
        <v>0.27500000000000002</v>
      </c>
    </row>
    <row r="4050" spans="1:9" x14ac:dyDescent="0.25">
      <c r="A4050" s="54" t="str">
        <f t="shared" si="1755"/>
        <v>BAU, cost</v>
      </c>
      <c r="B4050" s="54">
        <v>5</v>
      </c>
      <c r="C4050" s="54" t="str">
        <f t="shared" ref="C4050:I4050" si="1761">C3204</f>
        <v>London</v>
      </c>
      <c r="D4050" s="54">
        <f t="shared" si="1761"/>
        <v>1</v>
      </c>
      <c r="E4050" s="54">
        <f t="shared" si="1761"/>
        <v>2022</v>
      </c>
      <c r="F4050" s="54" t="str">
        <f t="shared" si="1761"/>
        <v>Householders, average 2010/11</v>
      </c>
      <c r="G4050" s="54">
        <f t="shared" si="1761"/>
        <v>2</v>
      </c>
      <c r="H4050" s="54">
        <f t="shared" si="1761"/>
        <v>0.72100000000000009</v>
      </c>
      <c r="I4050" s="54">
        <f t="shared" si="1761"/>
        <v>0.72100000000000009</v>
      </c>
    </row>
    <row r="4051" spans="1:9" x14ac:dyDescent="0.25">
      <c r="A4051" s="54" t="str">
        <f t="shared" si="1755"/>
        <v>BAU, cost</v>
      </c>
      <c r="B4051" s="54">
        <v>5</v>
      </c>
      <c r="C4051" s="54" t="str">
        <f t="shared" ref="C4051:I4051" si="1762">C3205</f>
        <v>London</v>
      </c>
      <c r="D4051" s="54">
        <f t="shared" si="1762"/>
        <v>1</v>
      </c>
      <c r="E4051" s="54">
        <f t="shared" si="1762"/>
        <v>2022</v>
      </c>
      <c r="F4051" s="54" t="str">
        <f t="shared" si="1762"/>
        <v>Households, optimum sorting</v>
      </c>
      <c r="G4051" s="54">
        <f t="shared" si="1762"/>
        <v>3</v>
      </c>
      <c r="H4051" s="54">
        <f t="shared" si="1762"/>
        <v>0.27900000000000003</v>
      </c>
      <c r="I4051" s="54">
        <f t="shared" si="1762"/>
        <v>0.27900000000000003</v>
      </c>
    </row>
    <row r="4052" spans="1:9" x14ac:dyDescent="0.25">
      <c r="A4052" s="54" t="str">
        <f t="shared" si="1755"/>
        <v>BAU, cost</v>
      </c>
      <c r="B4052" s="54">
        <v>5</v>
      </c>
      <c r="C4052" s="54" t="str">
        <f t="shared" ref="C4052:I4052" si="1763">C3206</f>
        <v>London</v>
      </c>
      <c r="D4052" s="54">
        <f t="shared" si="1763"/>
        <v>1</v>
      </c>
      <c r="E4052" s="54">
        <f t="shared" si="1763"/>
        <v>2023</v>
      </c>
      <c r="F4052" s="54" t="str">
        <f t="shared" si="1763"/>
        <v>MSW-like C&amp;I, average 2010/12</v>
      </c>
      <c r="G4052" s="54">
        <f t="shared" si="1763"/>
        <v>4</v>
      </c>
      <c r="H4052" s="54">
        <f t="shared" si="1763"/>
        <v>0.66100000000000003</v>
      </c>
      <c r="I4052" s="54">
        <f t="shared" si="1763"/>
        <v>0.66100000000000003</v>
      </c>
    </row>
    <row r="4053" spans="1:9" x14ac:dyDescent="0.25">
      <c r="A4053" s="54" t="str">
        <f t="shared" si="1755"/>
        <v>BAU, cost</v>
      </c>
      <c r="B4053" s="54">
        <v>5</v>
      </c>
      <c r="C4053" s="54" t="str">
        <f t="shared" ref="C4053:I4053" si="1764">C3207</f>
        <v>London</v>
      </c>
      <c r="D4053" s="54">
        <f t="shared" si="1764"/>
        <v>1</v>
      </c>
      <c r="E4053" s="54">
        <f t="shared" si="1764"/>
        <v>2023</v>
      </c>
      <c r="F4053" s="54" t="str">
        <f t="shared" si="1764"/>
        <v>MSW-like C&amp;I, optimum sorting</v>
      </c>
      <c r="G4053" s="54">
        <f t="shared" si="1764"/>
        <v>5</v>
      </c>
      <c r="H4053" s="54">
        <f t="shared" si="1764"/>
        <v>0.33900000000000002</v>
      </c>
      <c r="I4053" s="54">
        <f t="shared" si="1764"/>
        <v>0.33900000000000002</v>
      </c>
    </row>
    <row r="4054" spans="1:9" x14ac:dyDescent="0.25">
      <c r="A4054" s="54" t="str">
        <f t="shared" si="1755"/>
        <v>BAU, cost</v>
      </c>
      <c r="B4054" s="54">
        <v>5</v>
      </c>
      <c r="C4054" s="54" t="str">
        <f t="shared" ref="C4054:I4054" si="1765">C3208</f>
        <v>London</v>
      </c>
      <c r="D4054" s="54">
        <f t="shared" si="1765"/>
        <v>1</v>
      </c>
      <c r="E4054" s="54">
        <f t="shared" si="1765"/>
        <v>2024</v>
      </c>
      <c r="F4054" s="54" t="str">
        <f t="shared" si="1765"/>
        <v>Householders, average 2010/11</v>
      </c>
      <c r="G4054" s="54">
        <f t="shared" si="1765"/>
        <v>2</v>
      </c>
      <c r="H4054" s="54">
        <f t="shared" si="1765"/>
        <v>0.65600000000000014</v>
      </c>
      <c r="I4054" s="54">
        <f t="shared" si="1765"/>
        <v>0.65600000000000014</v>
      </c>
    </row>
    <row r="4055" spans="1:9" x14ac:dyDescent="0.25">
      <c r="A4055" s="54" t="str">
        <f t="shared" si="1755"/>
        <v>BAU, cost</v>
      </c>
      <c r="B4055" s="54">
        <v>5</v>
      </c>
      <c r="C4055" s="54" t="str">
        <f t="shared" ref="C4055:I4055" si="1766">C3209</f>
        <v>London</v>
      </c>
      <c r="D4055" s="54">
        <f t="shared" si="1766"/>
        <v>1</v>
      </c>
      <c r="E4055" s="54">
        <f t="shared" si="1766"/>
        <v>2024</v>
      </c>
      <c r="F4055" s="54" t="str">
        <f t="shared" si="1766"/>
        <v>Households, optimum sorting</v>
      </c>
      <c r="G4055" s="54">
        <f t="shared" si="1766"/>
        <v>3</v>
      </c>
      <c r="H4055" s="54">
        <f t="shared" si="1766"/>
        <v>0.34400000000000003</v>
      </c>
      <c r="I4055" s="54">
        <f t="shared" si="1766"/>
        <v>0.34400000000000003</v>
      </c>
    </row>
    <row r="4056" spans="1:9" x14ac:dyDescent="0.25">
      <c r="A4056" s="54" t="str">
        <f t="shared" si="1755"/>
        <v>BAU, cost</v>
      </c>
      <c r="B4056" s="54">
        <v>5</v>
      </c>
      <c r="C4056" s="54" t="str">
        <f t="shared" ref="C4056:I4056" si="1767">C3210</f>
        <v>London</v>
      </c>
      <c r="D4056" s="54">
        <f t="shared" si="1767"/>
        <v>1</v>
      </c>
      <c r="E4056" s="54">
        <f t="shared" si="1767"/>
        <v>2025</v>
      </c>
      <c r="F4056" s="54" t="str">
        <f t="shared" si="1767"/>
        <v>MSW-like C&amp;I, average 2010/13</v>
      </c>
      <c r="G4056" s="54">
        <f t="shared" si="1767"/>
        <v>4</v>
      </c>
      <c r="H4056" s="54">
        <f t="shared" si="1767"/>
        <v>0.59699999999999998</v>
      </c>
      <c r="I4056" s="54">
        <f t="shared" si="1767"/>
        <v>0.59699999999999998</v>
      </c>
    </row>
    <row r="4057" spans="1:9" x14ac:dyDescent="0.25">
      <c r="A4057" s="54" t="str">
        <f t="shared" si="1755"/>
        <v>BAU, cost</v>
      </c>
      <c r="B4057" s="54">
        <v>5</v>
      </c>
      <c r="C4057" s="54" t="str">
        <f t="shared" ref="C4057:I4057" si="1768">C3211</f>
        <v>London</v>
      </c>
      <c r="D4057" s="54">
        <f t="shared" si="1768"/>
        <v>1</v>
      </c>
      <c r="E4057" s="54">
        <f t="shared" si="1768"/>
        <v>2025</v>
      </c>
      <c r="F4057" s="54" t="str">
        <f t="shared" si="1768"/>
        <v>MSW-like C&amp;I, optimum sorting</v>
      </c>
      <c r="G4057" s="54">
        <f t="shared" si="1768"/>
        <v>5</v>
      </c>
      <c r="H4057" s="54">
        <f t="shared" si="1768"/>
        <v>0.40300000000000002</v>
      </c>
      <c r="I4057" s="54">
        <f t="shared" si="1768"/>
        <v>0.40300000000000002</v>
      </c>
    </row>
    <row r="4058" spans="1:9" x14ac:dyDescent="0.25">
      <c r="A4058" s="54" t="str">
        <f t="shared" si="1755"/>
        <v>BAU, cost</v>
      </c>
      <c r="B4058" s="54">
        <v>5</v>
      </c>
      <c r="C4058" s="54" t="str">
        <f t="shared" ref="C4058:I4058" si="1769">C3212</f>
        <v>London</v>
      </c>
      <c r="D4058" s="54">
        <f t="shared" si="1769"/>
        <v>1</v>
      </c>
      <c r="E4058" s="54">
        <f t="shared" si="1769"/>
        <v>2026</v>
      </c>
      <c r="F4058" s="54" t="str">
        <f t="shared" si="1769"/>
        <v>Householders, average 2010/11</v>
      </c>
      <c r="G4058" s="54">
        <f t="shared" si="1769"/>
        <v>2</v>
      </c>
      <c r="H4058" s="54">
        <f t="shared" si="1769"/>
        <v>0.59100000000000019</v>
      </c>
      <c r="I4058" s="54">
        <f t="shared" si="1769"/>
        <v>0.59100000000000019</v>
      </c>
    </row>
    <row r="4059" spans="1:9" x14ac:dyDescent="0.25">
      <c r="A4059" s="54" t="str">
        <f t="shared" si="1755"/>
        <v>BAU, cost</v>
      </c>
      <c r="B4059" s="54">
        <v>5</v>
      </c>
      <c r="C4059" s="54" t="str">
        <f t="shared" ref="C4059:I4059" si="1770">C3213</f>
        <v>London</v>
      </c>
      <c r="D4059" s="54">
        <f t="shared" si="1770"/>
        <v>1</v>
      </c>
      <c r="E4059" s="54">
        <f t="shared" si="1770"/>
        <v>2026</v>
      </c>
      <c r="F4059" s="54" t="str">
        <f t="shared" si="1770"/>
        <v>Households, optimum sorting</v>
      </c>
      <c r="G4059" s="54">
        <f t="shared" si="1770"/>
        <v>3</v>
      </c>
      <c r="H4059" s="54">
        <f t="shared" si="1770"/>
        <v>0.40900000000000003</v>
      </c>
      <c r="I4059" s="54">
        <f t="shared" si="1770"/>
        <v>0.40900000000000003</v>
      </c>
    </row>
    <row r="4060" spans="1:9" x14ac:dyDescent="0.25">
      <c r="A4060" s="54" t="str">
        <f t="shared" si="1755"/>
        <v>BAU, cost</v>
      </c>
      <c r="B4060" s="54">
        <v>5</v>
      </c>
      <c r="C4060" s="54" t="str">
        <f t="shared" ref="C4060:I4060" si="1771">C3214</f>
        <v>London</v>
      </c>
      <c r="D4060" s="54">
        <f t="shared" si="1771"/>
        <v>1</v>
      </c>
      <c r="E4060" s="54">
        <f t="shared" si="1771"/>
        <v>2027</v>
      </c>
      <c r="F4060" s="54" t="str">
        <f t="shared" si="1771"/>
        <v>MSW-like C&amp;I, average 2010/14</v>
      </c>
      <c r="G4060" s="54">
        <f t="shared" si="1771"/>
        <v>4</v>
      </c>
      <c r="H4060" s="54">
        <f t="shared" si="1771"/>
        <v>0.53299999999999992</v>
      </c>
      <c r="I4060" s="54">
        <f t="shared" si="1771"/>
        <v>0.53299999999999992</v>
      </c>
    </row>
    <row r="4061" spans="1:9" x14ac:dyDescent="0.25">
      <c r="A4061" s="54" t="str">
        <f t="shared" si="1755"/>
        <v>BAU, cost</v>
      </c>
      <c r="B4061" s="54">
        <v>5</v>
      </c>
      <c r="C4061" s="54" t="str">
        <f t="shared" ref="C4061:I4061" si="1772">C3215</f>
        <v>London</v>
      </c>
      <c r="D4061" s="54">
        <f t="shared" si="1772"/>
        <v>1</v>
      </c>
      <c r="E4061" s="54">
        <f t="shared" si="1772"/>
        <v>2027</v>
      </c>
      <c r="F4061" s="54" t="str">
        <f t="shared" si="1772"/>
        <v>MSW-like C&amp;I, optimum sorting</v>
      </c>
      <c r="G4061" s="54">
        <f t="shared" si="1772"/>
        <v>5</v>
      </c>
      <c r="H4061" s="54">
        <f t="shared" si="1772"/>
        <v>0.46700000000000003</v>
      </c>
      <c r="I4061" s="54">
        <f t="shared" si="1772"/>
        <v>0.46700000000000003</v>
      </c>
    </row>
    <row r="4062" spans="1:9" x14ac:dyDescent="0.25">
      <c r="A4062" s="54" t="str">
        <f t="shared" si="1755"/>
        <v>BAU, cost</v>
      </c>
      <c r="B4062" s="54">
        <v>5</v>
      </c>
      <c r="C4062" s="54" t="str">
        <f t="shared" ref="C4062:I4062" si="1773">C3216</f>
        <v>London</v>
      </c>
      <c r="D4062" s="54">
        <f t="shared" si="1773"/>
        <v>1</v>
      </c>
      <c r="E4062" s="54">
        <f t="shared" si="1773"/>
        <v>2028</v>
      </c>
      <c r="F4062" s="54" t="str">
        <f t="shared" si="1773"/>
        <v>Householders, average 2010/11</v>
      </c>
      <c r="G4062" s="54">
        <f t="shared" si="1773"/>
        <v>2</v>
      </c>
      <c r="H4062" s="54">
        <f t="shared" si="1773"/>
        <v>0.52600000000000025</v>
      </c>
      <c r="I4062" s="54">
        <f t="shared" si="1773"/>
        <v>0.52600000000000025</v>
      </c>
    </row>
    <row r="4063" spans="1:9" x14ac:dyDescent="0.25">
      <c r="A4063" s="54" t="str">
        <f t="shared" si="1755"/>
        <v>BAU, cost</v>
      </c>
      <c r="B4063" s="54">
        <v>5</v>
      </c>
      <c r="C4063" s="54" t="str">
        <f t="shared" ref="C4063:I4063" si="1774">C3217</f>
        <v>London</v>
      </c>
      <c r="D4063" s="54">
        <f t="shared" si="1774"/>
        <v>1</v>
      </c>
      <c r="E4063" s="54">
        <f t="shared" si="1774"/>
        <v>2028</v>
      </c>
      <c r="F4063" s="54" t="str">
        <f t="shared" si="1774"/>
        <v>Households, optimum sorting</v>
      </c>
      <c r="G4063" s="54">
        <f t="shared" si="1774"/>
        <v>3</v>
      </c>
      <c r="H4063" s="54">
        <f t="shared" si="1774"/>
        <v>0.47400000000000003</v>
      </c>
      <c r="I4063" s="54">
        <f t="shared" si="1774"/>
        <v>0.47400000000000003</v>
      </c>
    </row>
    <row r="4064" spans="1:9" x14ac:dyDescent="0.25">
      <c r="A4064" s="54" t="str">
        <f t="shared" si="1755"/>
        <v>BAU, cost</v>
      </c>
      <c r="B4064" s="54">
        <v>5</v>
      </c>
      <c r="C4064" s="54" t="str">
        <f t="shared" ref="C4064:I4064" si="1775">C3218</f>
        <v>London</v>
      </c>
      <c r="D4064" s="54">
        <f t="shared" si="1775"/>
        <v>1</v>
      </c>
      <c r="E4064" s="54">
        <f t="shared" si="1775"/>
        <v>2029</v>
      </c>
      <c r="F4064" s="54" t="str">
        <f t="shared" si="1775"/>
        <v>MSW-like C&amp;I, average 2010/15</v>
      </c>
      <c r="G4064" s="54">
        <f t="shared" si="1775"/>
        <v>4</v>
      </c>
      <c r="H4064" s="54">
        <f t="shared" si="1775"/>
        <v>0.46899999999999992</v>
      </c>
      <c r="I4064" s="54">
        <f t="shared" si="1775"/>
        <v>0.46899999999999992</v>
      </c>
    </row>
    <row r="4065" spans="1:9" x14ac:dyDescent="0.25">
      <c r="A4065" s="54" t="str">
        <f t="shared" si="1755"/>
        <v>BAU, cost</v>
      </c>
      <c r="B4065" s="54">
        <v>5</v>
      </c>
      <c r="C4065" s="54" t="str">
        <f t="shared" ref="C4065:I4065" si="1776">C3219</f>
        <v>London</v>
      </c>
      <c r="D4065" s="54">
        <f t="shared" si="1776"/>
        <v>1</v>
      </c>
      <c r="E4065" s="54">
        <f t="shared" si="1776"/>
        <v>2029</v>
      </c>
      <c r="F4065" s="54" t="str">
        <f t="shared" si="1776"/>
        <v>MSW-like C&amp;I, optimum sorting</v>
      </c>
      <c r="G4065" s="54">
        <f t="shared" si="1776"/>
        <v>5</v>
      </c>
      <c r="H4065" s="54">
        <f t="shared" si="1776"/>
        <v>0.53100000000000003</v>
      </c>
      <c r="I4065" s="54">
        <f t="shared" si="1776"/>
        <v>0.53100000000000003</v>
      </c>
    </row>
    <row r="4066" spans="1:9" x14ac:dyDescent="0.25">
      <c r="A4066" s="54" t="str">
        <f t="shared" si="1755"/>
        <v>BAU, cost</v>
      </c>
      <c r="B4066" s="54">
        <v>5</v>
      </c>
      <c r="C4066" s="54" t="str">
        <f t="shared" ref="C4066:I4066" si="1777">C3220</f>
        <v>London</v>
      </c>
      <c r="D4066" s="54">
        <f t="shared" si="1777"/>
        <v>1</v>
      </c>
      <c r="E4066" s="54">
        <f t="shared" si="1777"/>
        <v>2030</v>
      </c>
      <c r="F4066" s="54" t="str">
        <f t="shared" si="1777"/>
        <v>Householders, average 2010/11</v>
      </c>
      <c r="G4066" s="54">
        <f t="shared" si="1777"/>
        <v>2</v>
      </c>
      <c r="H4066" s="54">
        <f t="shared" si="1777"/>
        <v>0.46100000000000024</v>
      </c>
      <c r="I4066" s="54">
        <f t="shared" si="1777"/>
        <v>0.46100000000000024</v>
      </c>
    </row>
    <row r="4067" spans="1:9" x14ac:dyDescent="0.25">
      <c r="A4067" s="54" t="str">
        <f t="shared" si="1755"/>
        <v>BAU, cost</v>
      </c>
      <c r="B4067" s="54">
        <v>5</v>
      </c>
      <c r="C4067" s="54" t="str">
        <f t="shared" ref="C4067:I4067" si="1778">C3221</f>
        <v>London</v>
      </c>
      <c r="D4067" s="54">
        <f t="shared" si="1778"/>
        <v>1</v>
      </c>
      <c r="E4067" s="54">
        <f t="shared" si="1778"/>
        <v>2030</v>
      </c>
      <c r="F4067" s="54" t="str">
        <f t="shared" si="1778"/>
        <v>Households, optimum sorting</v>
      </c>
      <c r="G4067" s="54">
        <f t="shared" si="1778"/>
        <v>3</v>
      </c>
      <c r="H4067" s="54">
        <f t="shared" si="1778"/>
        <v>0.53900000000000003</v>
      </c>
      <c r="I4067" s="54">
        <f t="shared" si="1778"/>
        <v>0.53900000000000003</v>
      </c>
    </row>
    <row r="4068" spans="1:9" x14ac:dyDescent="0.25">
      <c r="A4068" s="54" t="str">
        <f t="shared" si="1755"/>
        <v>BAU, cost</v>
      </c>
      <c r="B4068" s="54">
        <v>5</v>
      </c>
      <c r="C4068" s="54" t="str">
        <f t="shared" ref="C4068:I4068" si="1779">C3222</f>
        <v>London</v>
      </c>
      <c r="D4068" s="54">
        <f t="shared" si="1779"/>
        <v>1</v>
      </c>
      <c r="E4068" s="54">
        <f t="shared" si="1779"/>
        <v>2031</v>
      </c>
      <c r="F4068" s="54" t="str">
        <f t="shared" si="1779"/>
        <v>MSW-like C&amp;I, average 2010/16</v>
      </c>
      <c r="G4068" s="54">
        <f t="shared" si="1779"/>
        <v>4</v>
      </c>
      <c r="H4068" s="54">
        <f t="shared" si="1779"/>
        <v>0.40499999999999992</v>
      </c>
      <c r="I4068" s="54">
        <f t="shared" si="1779"/>
        <v>0.40499999999999992</v>
      </c>
    </row>
    <row r="4069" spans="1:9" x14ac:dyDescent="0.25">
      <c r="A4069" s="54" t="str">
        <f t="shared" si="1755"/>
        <v>BAU, cost</v>
      </c>
      <c r="B4069" s="54">
        <v>5</v>
      </c>
      <c r="C4069" s="54" t="str">
        <f t="shared" ref="C4069:I4069" si="1780">C3223</f>
        <v>London</v>
      </c>
      <c r="D4069" s="54">
        <f t="shared" si="1780"/>
        <v>1</v>
      </c>
      <c r="E4069" s="54">
        <f t="shared" si="1780"/>
        <v>2031</v>
      </c>
      <c r="F4069" s="54" t="str">
        <f t="shared" si="1780"/>
        <v>MSW-like C&amp;I, optimum sorting</v>
      </c>
      <c r="G4069" s="54">
        <f t="shared" si="1780"/>
        <v>5</v>
      </c>
      <c r="H4069" s="54">
        <f t="shared" si="1780"/>
        <v>0.59499999999999997</v>
      </c>
      <c r="I4069" s="54">
        <f t="shared" si="1780"/>
        <v>0.59499999999999997</v>
      </c>
    </row>
    <row r="4070" spans="1:9" x14ac:dyDescent="0.25">
      <c r="A4070" s="54" t="str">
        <f t="shared" si="1755"/>
        <v>BAU, cost</v>
      </c>
      <c r="B4070" s="54">
        <v>5</v>
      </c>
      <c r="C4070" s="54" t="str">
        <f t="shared" ref="C4070:I4070" si="1781">C3224</f>
        <v>London</v>
      </c>
      <c r="D4070" s="54">
        <f t="shared" si="1781"/>
        <v>1</v>
      </c>
      <c r="E4070" s="54">
        <f t="shared" si="1781"/>
        <v>2032</v>
      </c>
      <c r="F4070" s="54" t="str">
        <f t="shared" si="1781"/>
        <v>Householders, average 2010/11</v>
      </c>
      <c r="G4070" s="54">
        <f t="shared" si="1781"/>
        <v>2</v>
      </c>
      <c r="H4070" s="54">
        <f t="shared" si="1781"/>
        <v>0.39600000000000024</v>
      </c>
      <c r="I4070" s="54">
        <f t="shared" si="1781"/>
        <v>0.39600000000000024</v>
      </c>
    </row>
    <row r="4071" spans="1:9" x14ac:dyDescent="0.25">
      <c r="A4071" s="54" t="str">
        <f t="shared" si="1755"/>
        <v>BAU, cost</v>
      </c>
      <c r="B4071" s="54">
        <v>5</v>
      </c>
      <c r="C4071" s="54" t="str">
        <f t="shared" ref="C4071:I4071" si="1782">C3225</f>
        <v>London</v>
      </c>
      <c r="D4071" s="54">
        <f t="shared" si="1782"/>
        <v>1</v>
      </c>
      <c r="E4071" s="54">
        <f t="shared" si="1782"/>
        <v>2032</v>
      </c>
      <c r="F4071" s="54" t="str">
        <f t="shared" si="1782"/>
        <v>Households, optimum sorting</v>
      </c>
      <c r="G4071" s="54">
        <f t="shared" si="1782"/>
        <v>3</v>
      </c>
      <c r="H4071" s="54">
        <f t="shared" si="1782"/>
        <v>0.60400000000000009</v>
      </c>
      <c r="I4071" s="54">
        <f t="shared" si="1782"/>
        <v>0.60400000000000009</v>
      </c>
    </row>
    <row r="4072" spans="1:9" x14ac:dyDescent="0.25">
      <c r="A4072" s="54" t="str">
        <f t="shared" si="1755"/>
        <v>BAU, cost</v>
      </c>
      <c r="B4072" s="54">
        <v>5</v>
      </c>
      <c r="C4072" s="54" t="str">
        <f t="shared" ref="C4072:I4072" si="1783">C3226</f>
        <v>London</v>
      </c>
      <c r="D4072" s="54">
        <f t="shared" si="1783"/>
        <v>1</v>
      </c>
      <c r="E4072" s="54">
        <f t="shared" si="1783"/>
        <v>2033</v>
      </c>
      <c r="F4072" s="54" t="str">
        <f t="shared" si="1783"/>
        <v>MSW-like C&amp;I, average 2010/17</v>
      </c>
      <c r="G4072" s="54">
        <f t="shared" si="1783"/>
        <v>4</v>
      </c>
      <c r="H4072" s="54">
        <f t="shared" si="1783"/>
        <v>0.34099999999999991</v>
      </c>
      <c r="I4072" s="54">
        <f t="shared" si="1783"/>
        <v>0.34099999999999991</v>
      </c>
    </row>
    <row r="4073" spans="1:9" x14ac:dyDescent="0.25">
      <c r="A4073" s="54" t="str">
        <f t="shared" si="1755"/>
        <v>BAU, cost</v>
      </c>
      <c r="B4073" s="54">
        <v>5</v>
      </c>
      <c r="C4073" s="54" t="str">
        <f t="shared" ref="C4073:I4073" si="1784">C3227</f>
        <v>London</v>
      </c>
      <c r="D4073" s="54">
        <f t="shared" si="1784"/>
        <v>1</v>
      </c>
      <c r="E4073" s="54">
        <f t="shared" si="1784"/>
        <v>2033</v>
      </c>
      <c r="F4073" s="54" t="str">
        <f t="shared" si="1784"/>
        <v>MSW-like C&amp;I, optimum sorting</v>
      </c>
      <c r="G4073" s="54">
        <f t="shared" si="1784"/>
        <v>5</v>
      </c>
      <c r="H4073" s="54">
        <f t="shared" si="1784"/>
        <v>0.65900000000000003</v>
      </c>
      <c r="I4073" s="54">
        <f t="shared" si="1784"/>
        <v>0.65900000000000003</v>
      </c>
    </row>
    <row r="4074" spans="1:9" x14ac:dyDescent="0.25">
      <c r="A4074" s="54" t="str">
        <f t="shared" si="1755"/>
        <v>BAU, cost</v>
      </c>
      <c r="B4074" s="54">
        <v>5</v>
      </c>
      <c r="C4074" s="54" t="str">
        <f t="shared" ref="C4074:I4074" si="1785">C3228</f>
        <v>London</v>
      </c>
      <c r="D4074" s="54">
        <f t="shared" si="1785"/>
        <v>1</v>
      </c>
      <c r="E4074" s="54">
        <f t="shared" si="1785"/>
        <v>2034</v>
      </c>
      <c r="F4074" s="54" t="str">
        <f t="shared" si="1785"/>
        <v>Householders, average 2010/11</v>
      </c>
      <c r="G4074" s="54">
        <f t="shared" si="1785"/>
        <v>2</v>
      </c>
      <c r="H4074" s="54">
        <f t="shared" si="1785"/>
        <v>0.33100000000000024</v>
      </c>
      <c r="I4074" s="54">
        <f t="shared" si="1785"/>
        <v>0.33100000000000024</v>
      </c>
    </row>
    <row r="4075" spans="1:9" x14ac:dyDescent="0.25">
      <c r="A4075" s="54" t="str">
        <f t="shared" si="1755"/>
        <v>BAU, cost</v>
      </c>
      <c r="B4075" s="54">
        <v>5</v>
      </c>
      <c r="C4075" s="54" t="str">
        <f t="shared" ref="C4075:I4075" si="1786">C3229</f>
        <v>London</v>
      </c>
      <c r="D4075" s="54">
        <f t="shared" si="1786"/>
        <v>1</v>
      </c>
      <c r="E4075" s="54">
        <f t="shared" si="1786"/>
        <v>2034</v>
      </c>
      <c r="F4075" s="54" t="str">
        <f t="shared" si="1786"/>
        <v>Households, optimum sorting</v>
      </c>
      <c r="G4075" s="54">
        <f t="shared" si="1786"/>
        <v>3</v>
      </c>
      <c r="H4075" s="54">
        <f t="shared" si="1786"/>
        <v>0.66900000000000004</v>
      </c>
      <c r="I4075" s="54">
        <f t="shared" si="1786"/>
        <v>0.66900000000000004</v>
      </c>
    </row>
    <row r="4076" spans="1:9" x14ac:dyDescent="0.25">
      <c r="A4076" s="54" t="str">
        <f t="shared" si="1755"/>
        <v>BAU, cost</v>
      </c>
      <c r="B4076" s="54">
        <v>5</v>
      </c>
      <c r="C4076" s="54" t="str">
        <f t="shared" ref="C4076:I4076" si="1787">C3230</f>
        <v>London</v>
      </c>
      <c r="D4076" s="54">
        <f t="shared" si="1787"/>
        <v>1</v>
      </c>
      <c r="E4076" s="54">
        <f t="shared" si="1787"/>
        <v>2035</v>
      </c>
      <c r="F4076" s="54" t="str">
        <f t="shared" si="1787"/>
        <v>MSW-like C&amp;I, average 2010/18</v>
      </c>
      <c r="G4076" s="54">
        <f t="shared" si="1787"/>
        <v>4</v>
      </c>
      <c r="H4076" s="54">
        <f t="shared" si="1787"/>
        <v>0.27699999999999991</v>
      </c>
      <c r="I4076" s="54">
        <f t="shared" si="1787"/>
        <v>0.27699999999999991</v>
      </c>
    </row>
    <row r="4077" spans="1:9" x14ac:dyDescent="0.25">
      <c r="A4077" s="54" t="str">
        <f t="shared" si="1755"/>
        <v>BAU, cost</v>
      </c>
      <c r="B4077" s="54">
        <v>5</v>
      </c>
      <c r="C4077" s="54" t="str">
        <f t="shared" ref="C4077:I4077" si="1788">C3231</f>
        <v>London</v>
      </c>
      <c r="D4077" s="54">
        <f t="shared" si="1788"/>
        <v>1</v>
      </c>
      <c r="E4077" s="54">
        <f t="shared" si="1788"/>
        <v>2035</v>
      </c>
      <c r="F4077" s="54" t="str">
        <f t="shared" si="1788"/>
        <v>MSW-like C&amp;I, optimum sorting</v>
      </c>
      <c r="G4077" s="54">
        <f t="shared" si="1788"/>
        <v>5</v>
      </c>
      <c r="H4077" s="54">
        <f t="shared" si="1788"/>
        <v>0.72300000000000009</v>
      </c>
      <c r="I4077" s="54">
        <f t="shared" si="1788"/>
        <v>0.72300000000000009</v>
      </c>
    </row>
    <row r="4078" spans="1:9" x14ac:dyDescent="0.25">
      <c r="A4078" s="54" t="str">
        <f t="shared" si="1755"/>
        <v>BAU, cost</v>
      </c>
      <c r="B4078" s="54">
        <v>5</v>
      </c>
      <c r="C4078" s="54" t="str">
        <f t="shared" ref="C4078:I4078" si="1789">C3232</f>
        <v>London</v>
      </c>
      <c r="D4078" s="54">
        <f t="shared" si="1789"/>
        <v>1</v>
      </c>
      <c r="E4078" s="54">
        <f t="shared" si="1789"/>
        <v>2036</v>
      </c>
      <c r="F4078" s="54" t="str">
        <f t="shared" si="1789"/>
        <v>Householders, average 2010/11</v>
      </c>
      <c r="G4078" s="54">
        <f t="shared" si="1789"/>
        <v>2</v>
      </c>
      <c r="H4078" s="54">
        <f t="shared" si="1789"/>
        <v>0.26600000000000024</v>
      </c>
      <c r="I4078" s="54">
        <f t="shared" si="1789"/>
        <v>0.26600000000000024</v>
      </c>
    </row>
    <row r="4079" spans="1:9" x14ac:dyDescent="0.25">
      <c r="A4079" s="54" t="str">
        <f t="shared" si="1755"/>
        <v>BAU, cost</v>
      </c>
      <c r="B4079" s="54">
        <v>5</v>
      </c>
      <c r="C4079" s="54" t="str">
        <f t="shared" ref="C4079:I4079" si="1790">C3233</f>
        <v>London</v>
      </c>
      <c r="D4079" s="54">
        <f t="shared" si="1790"/>
        <v>1</v>
      </c>
      <c r="E4079" s="54">
        <f t="shared" si="1790"/>
        <v>2036</v>
      </c>
      <c r="F4079" s="54" t="str">
        <f t="shared" si="1790"/>
        <v>Households, optimum sorting</v>
      </c>
      <c r="G4079" s="54">
        <f t="shared" si="1790"/>
        <v>3</v>
      </c>
      <c r="H4079" s="54">
        <f t="shared" si="1790"/>
        <v>0.73399999999999999</v>
      </c>
      <c r="I4079" s="54">
        <f t="shared" si="1790"/>
        <v>0.73399999999999999</v>
      </c>
    </row>
    <row r="4080" spans="1:9" x14ac:dyDescent="0.25">
      <c r="A4080" s="54" t="str">
        <f t="shared" si="1755"/>
        <v>BAU, cost</v>
      </c>
      <c r="B4080" s="54">
        <v>5</v>
      </c>
      <c r="C4080" s="54" t="str">
        <f t="shared" ref="C4080:I4080" si="1791">C3234</f>
        <v>London</v>
      </c>
      <c r="D4080" s="54">
        <f t="shared" si="1791"/>
        <v>1</v>
      </c>
      <c r="E4080" s="54">
        <f t="shared" si="1791"/>
        <v>2037</v>
      </c>
      <c r="F4080" s="54" t="str">
        <f t="shared" si="1791"/>
        <v>MSW-like C&amp;I, average 2010/19</v>
      </c>
      <c r="G4080" s="54">
        <f t="shared" si="1791"/>
        <v>4</v>
      </c>
      <c r="H4080" s="54">
        <f t="shared" si="1791"/>
        <v>0.21299999999999991</v>
      </c>
      <c r="I4080" s="54">
        <f t="shared" si="1791"/>
        <v>0.21299999999999991</v>
      </c>
    </row>
    <row r="4081" spans="1:9" x14ac:dyDescent="0.25">
      <c r="A4081" s="54" t="str">
        <f t="shared" si="1755"/>
        <v>BAU, cost</v>
      </c>
      <c r="B4081" s="54">
        <v>5</v>
      </c>
      <c r="C4081" s="54" t="str">
        <f t="shared" ref="C4081:I4081" si="1792">C3235</f>
        <v>London</v>
      </c>
      <c r="D4081" s="54">
        <f t="shared" si="1792"/>
        <v>1</v>
      </c>
      <c r="E4081" s="54">
        <f t="shared" si="1792"/>
        <v>2037</v>
      </c>
      <c r="F4081" s="54" t="str">
        <f t="shared" si="1792"/>
        <v>MSW-like C&amp;I, optimum sorting</v>
      </c>
      <c r="G4081" s="54">
        <f t="shared" si="1792"/>
        <v>5</v>
      </c>
      <c r="H4081" s="54">
        <f t="shared" si="1792"/>
        <v>0.78700000000000014</v>
      </c>
      <c r="I4081" s="54">
        <f t="shared" si="1792"/>
        <v>0.78700000000000014</v>
      </c>
    </row>
    <row r="4082" spans="1:9" x14ac:dyDescent="0.25">
      <c r="A4082" s="54" t="str">
        <f t="shared" si="1755"/>
        <v>BAU, cost</v>
      </c>
      <c r="B4082" s="54">
        <v>5</v>
      </c>
      <c r="C4082" s="54" t="str">
        <f t="shared" ref="C4082:I4082" si="1793">C3236</f>
        <v>London</v>
      </c>
      <c r="D4082" s="54">
        <f t="shared" si="1793"/>
        <v>1</v>
      </c>
      <c r="E4082" s="54">
        <f t="shared" si="1793"/>
        <v>2038</v>
      </c>
      <c r="F4082" s="54" t="str">
        <f t="shared" si="1793"/>
        <v>Householders, average 2010/11</v>
      </c>
      <c r="G4082" s="54">
        <f t="shared" si="1793"/>
        <v>2</v>
      </c>
      <c r="H4082" s="54">
        <f t="shared" si="1793"/>
        <v>0.20100000000000023</v>
      </c>
      <c r="I4082" s="54">
        <f t="shared" si="1793"/>
        <v>0.20100000000000023</v>
      </c>
    </row>
    <row r="4083" spans="1:9" x14ac:dyDescent="0.25">
      <c r="A4083" s="54" t="str">
        <f t="shared" si="1755"/>
        <v>BAU, cost</v>
      </c>
      <c r="B4083" s="54">
        <v>5</v>
      </c>
      <c r="C4083" s="54" t="str">
        <f t="shared" ref="C4083:I4083" si="1794">C3237</f>
        <v>London</v>
      </c>
      <c r="D4083" s="54">
        <f t="shared" si="1794"/>
        <v>1</v>
      </c>
      <c r="E4083" s="54">
        <f t="shared" si="1794"/>
        <v>2038</v>
      </c>
      <c r="F4083" s="54" t="str">
        <f t="shared" si="1794"/>
        <v>Households, optimum sorting</v>
      </c>
      <c r="G4083" s="54">
        <f t="shared" si="1794"/>
        <v>3</v>
      </c>
      <c r="H4083" s="54">
        <f t="shared" si="1794"/>
        <v>0.79899999999999993</v>
      </c>
      <c r="I4083" s="54">
        <f t="shared" si="1794"/>
        <v>0.79899999999999993</v>
      </c>
    </row>
    <row r="4084" spans="1:9" x14ac:dyDescent="0.25">
      <c r="A4084" s="54" t="str">
        <f t="shared" si="1755"/>
        <v>BAU, cost</v>
      </c>
      <c r="B4084" s="54">
        <v>5</v>
      </c>
      <c r="C4084" s="54" t="str">
        <f t="shared" ref="C4084:I4084" si="1795">C3238</f>
        <v>London</v>
      </c>
      <c r="D4084" s="54">
        <f t="shared" si="1795"/>
        <v>1</v>
      </c>
      <c r="E4084" s="54">
        <f t="shared" si="1795"/>
        <v>2039</v>
      </c>
      <c r="F4084" s="54" t="str">
        <f t="shared" si="1795"/>
        <v>MSW-like C&amp;I, average 2010/20</v>
      </c>
      <c r="G4084" s="54">
        <f t="shared" si="1795"/>
        <v>4</v>
      </c>
      <c r="H4084" s="54">
        <f t="shared" si="1795"/>
        <v>0.14899999999999991</v>
      </c>
      <c r="I4084" s="54">
        <f t="shared" si="1795"/>
        <v>0.14899999999999991</v>
      </c>
    </row>
    <row r="4085" spans="1:9" x14ac:dyDescent="0.25">
      <c r="A4085" s="54" t="str">
        <f t="shared" si="1755"/>
        <v>BAU, cost</v>
      </c>
      <c r="B4085" s="54">
        <v>5</v>
      </c>
      <c r="C4085" s="54" t="str">
        <f t="shared" ref="C4085:I4085" si="1796">C3239</f>
        <v>London</v>
      </c>
      <c r="D4085" s="54">
        <f t="shared" si="1796"/>
        <v>1</v>
      </c>
      <c r="E4085" s="54">
        <f t="shared" si="1796"/>
        <v>2039</v>
      </c>
      <c r="F4085" s="54" t="str">
        <f t="shared" si="1796"/>
        <v>MSW-like C&amp;I, optimum sorting</v>
      </c>
      <c r="G4085" s="54">
        <f t="shared" si="1796"/>
        <v>5</v>
      </c>
      <c r="H4085" s="54">
        <f t="shared" si="1796"/>
        <v>0.8510000000000002</v>
      </c>
      <c r="I4085" s="54">
        <f t="shared" si="1796"/>
        <v>0.8510000000000002</v>
      </c>
    </row>
    <row r="4086" spans="1:9" x14ac:dyDescent="0.25">
      <c r="A4086" s="54" t="str">
        <f t="shared" si="1755"/>
        <v>BAU, cost</v>
      </c>
      <c r="B4086" s="54">
        <v>5</v>
      </c>
      <c r="C4086" s="54" t="str">
        <f t="shared" ref="C4086:I4086" si="1797">C3240</f>
        <v>London</v>
      </c>
      <c r="D4086" s="54">
        <f t="shared" si="1797"/>
        <v>1</v>
      </c>
      <c r="E4086" s="54">
        <f t="shared" si="1797"/>
        <v>2040</v>
      </c>
      <c r="F4086" s="54" t="str">
        <f t="shared" si="1797"/>
        <v>Householders, average 2010/11</v>
      </c>
      <c r="G4086" s="54">
        <f t="shared" si="1797"/>
        <v>2</v>
      </c>
      <c r="H4086" s="54">
        <f t="shared" si="1797"/>
        <v>0.13600000000000023</v>
      </c>
      <c r="I4086" s="54">
        <f t="shared" si="1797"/>
        <v>0.13600000000000023</v>
      </c>
    </row>
    <row r="4087" spans="1:9" x14ac:dyDescent="0.25">
      <c r="A4087" s="54" t="str">
        <f t="shared" si="1755"/>
        <v>BAU, cost</v>
      </c>
      <c r="B4087" s="54">
        <v>5</v>
      </c>
      <c r="C4087" s="54" t="str">
        <f t="shared" ref="C4087:I4087" si="1798">C3241</f>
        <v>London</v>
      </c>
      <c r="D4087" s="54">
        <f t="shared" si="1798"/>
        <v>1</v>
      </c>
      <c r="E4087" s="54">
        <f t="shared" si="1798"/>
        <v>2040</v>
      </c>
      <c r="F4087" s="54" t="str">
        <f t="shared" si="1798"/>
        <v>Households, optimum sorting</v>
      </c>
      <c r="G4087" s="54">
        <f t="shared" si="1798"/>
        <v>3</v>
      </c>
      <c r="H4087" s="54">
        <f t="shared" si="1798"/>
        <v>0.86399999999999988</v>
      </c>
      <c r="I4087" s="54">
        <f t="shared" si="1798"/>
        <v>0.86399999999999988</v>
      </c>
    </row>
    <row r="4088" spans="1:9" x14ac:dyDescent="0.25">
      <c r="A4088" s="54" t="str">
        <f t="shared" si="1755"/>
        <v>BAU, cost</v>
      </c>
      <c r="B4088" s="54">
        <v>5</v>
      </c>
      <c r="C4088" s="54" t="str">
        <f t="shared" ref="C4088:I4088" si="1799">C3242</f>
        <v>London</v>
      </c>
      <c r="D4088" s="54">
        <f t="shared" si="1799"/>
        <v>1</v>
      </c>
      <c r="E4088" s="54">
        <f t="shared" si="1799"/>
        <v>2041</v>
      </c>
      <c r="F4088" s="54" t="str">
        <f t="shared" si="1799"/>
        <v>MSW-like C&amp;I, average 2010/21</v>
      </c>
      <c r="G4088" s="54">
        <f t="shared" si="1799"/>
        <v>4</v>
      </c>
      <c r="H4088" s="54">
        <f t="shared" si="1799"/>
        <v>8.4999999999999909E-2</v>
      </c>
      <c r="I4088" s="54">
        <f t="shared" si="1799"/>
        <v>8.4999999999999909E-2</v>
      </c>
    </row>
    <row r="4089" spans="1:9" x14ac:dyDescent="0.25">
      <c r="A4089" s="54" t="str">
        <f t="shared" si="1755"/>
        <v>BAU, cost</v>
      </c>
      <c r="B4089" s="54">
        <v>5</v>
      </c>
      <c r="C4089" s="54" t="str">
        <f t="shared" ref="C4089:I4089" si="1800">C3243</f>
        <v>London</v>
      </c>
      <c r="D4089" s="54">
        <f t="shared" si="1800"/>
        <v>1</v>
      </c>
      <c r="E4089" s="54">
        <f t="shared" si="1800"/>
        <v>2041</v>
      </c>
      <c r="F4089" s="54" t="str">
        <f t="shared" si="1800"/>
        <v>MSW-like C&amp;I, optimum sorting</v>
      </c>
      <c r="G4089" s="54">
        <f t="shared" si="1800"/>
        <v>5</v>
      </c>
      <c r="H4089" s="54">
        <f t="shared" si="1800"/>
        <v>0.91500000000000026</v>
      </c>
      <c r="I4089" s="54">
        <f t="shared" si="1800"/>
        <v>0.91500000000000026</v>
      </c>
    </row>
    <row r="4090" spans="1:9" x14ac:dyDescent="0.25">
      <c r="A4090" s="54" t="str">
        <f t="shared" si="1755"/>
        <v>BAU, cost</v>
      </c>
      <c r="B4090" s="54">
        <v>5</v>
      </c>
      <c r="C4090" s="54" t="str">
        <f t="shared" ref="C4090:I4090" si="1801">C3244</f>
        <v>South East</v>
      </c>
      <c r="D4090" s="54">
        <f t="shared" si="1801"/>
        <v>2</v>
      </c>
      <c r="E4090" s="54">
        <f t="shared" si="1801"/>
        <v>2010</v>
      </c>
      <c r="F4090" s="54" t="str">
        <f t="shared" si="1801"/>
        <v>Householders, average 2006/07</v>
      </c>
      <c r="G4090" s="54">
        <f t="shared" si="1801"/>
        <v>1</v>
      </c>
      <c r="H4090" s="54">
        <f t="shared" si="1801"/>
        <v>0.15</v>
      </c>
      <c r="I4090" s="54">
        <f t="shared" si="1801"/>
        <v>0.15</v>
      </c>
    </row>
    <row r="4091" spans="1:9" x14ac:dyDescent="0.25">
      <c r="A4091" s="54" t="str">
        <f t="shared" si="1755"/>
        <v>BAU, cost</v>
      </c>
      <c r="B4091" s="54">
        <v>5</v>
      </c>
      <c r="C4091" s="54" t="str">
        <f t="shared" ref="C4091:I4091" si="1802">C3245</f>
        <v>South East</v>
      </c>
      <c r="D4091" s="54">
        <f t="shared" si="1802"/>
        <v>2</v>
      </c>
      <c r="E4091" s="54">
        <f t="shared" si="1802"/>
        <v>2010</v>
      </c>
      <c r="F4091" s="54" t="str">
        <f t="shared" si="1802"/>
        <v>Householders, average 2010/11</v>
      </c>
      <c r="G4091" s="54">
        <f t="shared" si="1802"/>
        <v>2</v>
      </c>
      <c r="H4091" s="54">
        <f t="shared" si="1802"/>
        <v>0.85</v>
      </c>
      <c r="I4091" s="54">
        <f t="shared" si="1802"/>
        <v>0.85</v>
      </c>
    </row>
    <row r="4092" spans="1:9" x14ac:dyDescent="0.25">
      <c r="A4092" s="54" t="str">
        <f t="shared" si="1755"/>
        <v>BAU, cost</v>
      </c>
      <c r="B4092" s="54">
        <v>5</v>
      </c>
      <c r="C4092" s="54" t="str">
        <f t="shared" ref="C4092:I4092" si="1803">C3246</f>
        <v>South East</v>
      </c>
      <c r="D4092" s="54">
        <f t="shared" si="1803"/>
        <v>2</v>
      </c>
      <c r="E4092" s="54">
        <f t="shared" si="1803"/>
        <v>2010</v>
      </c>
      <c r="F4092" s="54" t="str">
        <f t="shared" si="1803"/>
        <v>MSW-like C&amp;I, average 2010/11</v>
      </c>
      <c r="G4092" s="54">
        <f t="shared" si="1803"/>
        <v>4</v>
      </c>
      <c r="H4092" s="54">
        <f t="shared" si="1803"/>
        <v>1</v>
      </c>
      <c r="I4092" s="54">
        <f t="shared" si="1803"/>
        <v>1</v>
      </c>
    </row>
    <row r="4093" spans="1:9" x14ac:dyDescent="0.25">
      <c r="A4093" s="54" t="str">
        <f t="shared" si="1755"/>
        <v>BAU, cost</v>
      </c>
      <c r="B4093" s="54">
        <v>5</v>
      </c>
      <c r="C4093" s="54" t="str">
        <f t="shared" ref="C4093:I4093" si="1804">C3247</f>
        <v>South East</v>
      </c>
      <c r="D4093" s="54">
        <f t="shared" si="1804"/>
        <v>2</v>
      </c>
      <c r="E4093" s="54">
        <f t="shared" si="1804"/>
        <v>2011</v>
      </c>
      <c r="F4093" s="54" t="str">
        <f t="shared" si="1804"/>
        <v>Householders, average 2006/07</v>
      </c>
      <c r="G4093" s="54">
        <f t="shared" si="1804"/>
        <v>1</v>
      </c>
      <c r="H4093" s="54">
        <f t="shared" si="1804"/>
        <v>0.03</v>
      </c>
      <c r="I4093" s="54">
        <f t="shared" si="1804"/>
        <v>0.03</v>
      </c>
    </row>
    <row r="4094" spans="1:9" x14ac:dyDescent="0.25">
      <c r="A4094" s="54" t="str">
        <f t="shared" si="1755"/>
        <v>BAU, cost</v>
      </c>
      <c r="B4094" s="54">
        <v>5</v>
      </c>
      <c r="C4094" s="54" t="str">
        <f t="shared" ref="C4094:I4094" si="1805">C3248</f>
        <v>South East</v>
      </c>
      <c r="D4094" s="54">
        <f t="shared" si="1805"/>
        <v>2</v>
      </c>
      <c r="E4094" s="54">
        <f t="shared" si="1805"/>
        <v>2011</v>
      </c>
      <c r="F4094" s="54" t="str">
        <f t="shared" si="1805"/>
        <v>Householders, average 2010/11</v>
      </c>
      <c r="G4094" s="54">
        <f t="shared" si="1805"/>
        <v>2</v>
      </c>
      <c r="H4094" s="54">
        <f t="shared" si="1805"/>
        <v>0.97</v>
      </c>
      <c r="I4094" s="54">
        <f t="shared" si="1805"/>
        <v>0.97</v>
      </c>
    </row>
    <row r="4095" spans="1:9" x14ac:dyDescent="0.25">
      <c r="A4095" s="54" t="str">
        <f t="shared" si="1755"/>
        <v>BAU, cost</v>
      </c>
      <c r="B4095" s="54">
        <v>5</v>
      </c>
      <c r="C4095" s="54" t="str">
        <f t="shared" ref="C4095:I4095" si="1806">C3249</f>
        <v>South East</v>
      </c>
      <c r="D4095" s="54">
        <f t="shared" si="1806"/>
        <v>2</v>
      </c>
      <c r="E4095" s="54">
        <f t="shared" si="1806"/>
        <v>2011</v>
      </c>
      <c r="F4095" s="54" t="str">
        <f t="shared" si="1806"/>
        <v>MSW-like C&amp;I, average 2010/11</v>
      </c>
      <c r="G4095" s="54">
        <f t="shared" si="1806"/>
        <v>4</v>
      </c>
      <c r="H4095" s="54">
        <f t="shared" si="1806"/>
        <v>0.95</v>
      </c>
      <c r="I4095" s="54">
        <f t="shared" si="1806"/>
        <v>0.95</v>
      </c>
    </row>
    <row r="4096" spans="1:9" x14ac:dyDescent="0.25">
      <c r="A4096" s="54" t="str">
        <f t="shared" si="1755"/>
        <v>BAU, cost</v>
      </c>
      <c r="B4096" s="54">
        <v>5</v>
      </c>
      <c r="C4096" s="54" t="str">
        <f t="shared" ref="C4096:I4096" si="1807">C3250</f>
        <v>South East</v>
      </c>
      <c r="D4096" s="54">
        <f t="shared" si="1807"/>
        <v>2</v>
      </c>
      <c r="E4096" s="54">
        <f t="shared" si="1807"/>
        <v>2011</v>
      </c>
      <c r="F4096" s="54" t="str">
        <f t="shared" si="1807"/>
        <v>MSW-like C&amp;I, optimum sorting</v>
      </c>
      <c r="G4096" s="54">
        <f t="shared" si="1807"/>
        <v>5</v>
      </c>
      <c r="H4096" s="54">
        <f t="shared" si="1807"/>
        <v>0.05</v>
      </c>
      <c r="I4096" s="54">
        <f t="shared" si="1807"/>
        <v>0.05</v>
      </c>
    </row>
    <row r="4097" spans="1:9" x14ac:dyDescent="0.25">
      <c r="A4097" s="54" t="str">
        <f t="shared" si="1755"/>
        <v>BAU, cost</v>
      </c>
      <c r="B4097" s="54">
        <v>5</v>
      </c>
      <c r="C4097" s="54" t="str">
        <f t="shared" ref="C4097:I4097" si="1808">C3251</f>
        <v>South East</v>
      </c>
      <c r="D4097" s="54">
        <f t="shared" si="1808"/>
        <v>2</v>
      </c>
      <c r="E4097" s="54">
        <f t="shared" si="1808"/>
        <v>2012</v>
      </c>
      <c r="F4097" s="54" t="str">
        <f t="shared" si="1808"/>
        <v>Householders, average 2010/11</v>
      </c>
      <c r="G4097" s="54">
        <f t="shared" si="1808"/>
        <v>2</v>
      </c>
      <c r="H4097" s="54">
        <f t="shared" si="1808"/>
        <v>1</v>
      </c>
      <c r="I4097" s="54">
        <f t="shared" si="1808"/>
        <v>1</v>
      </c>
    </row>
    <row r="4098" spans="1:9" x14ac:dyDescent="0.25">
      <c r="A4098" s="54" t="str">
        <f t="shared" si="1755"/>
        <v>BAU, cost</v>
      </c>
      <c r="B4098" s="54">
        <v>5</v>
      </c>
      <c r="C4098" s="54" t="str">
        <f t="shared" ref="C4098:I4098" si="1809">C3252</f>
        <v>South East</v>
      </c>
      <c r="D4098" s="54">
        <f t="shared" si="1809"/>
        <v>2</v>
      </c>
      <c r="E4098" s="54">
        <f t="shared" si="1809"/>
        <v>2012</v>
      </c>
      <c r="F4098" s="54" t="str">
        <f t="shared" si="1809"/>
        <v>MSW-like C&amp;I, average 2010/11</v>
      </c>
      <c r="G4098" s="54">
        <f t="shared" si="1809"/>
        <v>4</v>
      </c>
      <c r="H4098" s="54">
        <f t="shared" si="1809"/>
        <v>0.93799999999999994</v>
      </c>
      <c r="I4098" s="54">
        <f t="shared" si="1809"/>
        <v>0.93799999999999994</v>
      </c>
    </row>
    <row r="4099" spans="1:9" x14ac:dyDescent="0.25">
      <c r="A4099" s="54" t="str">
        <f t="shared" si="1755"/>
        <v>BAU, cost</v>
      </c>
      <c r="B4099" s="54">
        <v>5</v>
      </c>
      <c r="C4099" s="54" t="str">
        <f t="shared" ref="C4099:I4099" si="1810">C3253</f>
        <v>South East</v>
      </c>
      <c r="D4099" s="54">
        <f t="shared" si="1810"/>
        <v>2</v>
      </c>
      <c r="E4099" s="54">
        <f t="shared" si="1810"/>
        <v>2012</v>
      </c>
      <c r="F4099" s="54" t="str">
        <f t="shared" si="1810"/>
        <v>MSW-like C&amp;I, optimum sorting</v>
      </c>
      <c r="G4099" s="54">
        <f t="shared" si="1810"/>
        <v>5</v>
      </c>
      <c r="H4099" s="54">
        <f t="shared" si="1810"/>
        <v>6.2E-2</v>
      </c>
      <c r="I4099" s="54">
        <f t="shared" si="1810"/>
        <v>6.2E-2</v>
      </c>
    </row>
    <row r="4100" spans="1:9" x14ac:dyDescent="0.25">
      <c r="A4100" s="54" t="str">
        <f t="shared" si="1755"/>
        <v>BAU, cost</v>
      </c>
      <c r="B4100" s="54">
        <v>5</v>
      </c>
      <c r="C4100" s="54" t="str">
        <f t="shared" ref="C4100:I4100" si="1811">C3254</f>
        <v>South East</v>
      </c>
      <c r="D4100" s="54">
        <f t="shared" si="1811"/>
        <v>2</v>
      </c>
      <c r="E4100" s="54">
        <f t="shared" si="1811"/>
        <v>2013</v>
      </c>
      <c r="F4100" s="54" t="str">
        <f t="shared" si="1811"/>
        <v>Householders, average 2010/11</v>
      </c>
      <c r="G4100" s="54">
        <f t="shared" si="1811"/>
        <v>2</v>
      </c>
      <c r="H4100" s="54">
        <f t="shared" si="1811"/>
        <v>0.97899999999999998</v>
      </c>
      <c r="I4100" s="54">
        <f t="shared" si="1811"/>
        <v>0.97899999999999998</v>
      </c>
    </row>
    <row r="4101" spans="1:9" x14ac:dyDescent="0.25">
      <c r="A4101" s="54" t="str">
        <f t="shared" si="1755"/>
        <v>BAU, cost</v>
      </c>
      <c r="B4101" s="54">
        <v>5</v>
      </c>
      <c r="C4101" s="54" t="str">
        <f t="shared" ref="C4101:I4101" si="1812">C3255</f>
        <v>South East</v>
      </c>
      <c r="D4101" s="54">
        <f t="shared" si="1812"/>
        <v>2</v>
      </c>
      <c r="E4101" s="54">
        <f t="shared" si="1812"/>
        <v>2013</v>
      </c>
      <c r="F4101" s="54" t="str">
        <f t="shared" si="1812"/>
        <v>Households, optimum sorting</v>
      </c>
      <c r="G4101" s="54">
        <f t="shared" si="1812"/>
        <v>3</v>
      </c>
      <c r="H4101" s="54">
        <f t="shared" si="1812"/>
        <v>2.1000000000000001E-2</v>
      </c>
      <c r="I4101" s="54">
        <f t="shared" si="1812"/>
        <v>2.1000000000000001E-2</v>
      </c>
    </row>
    <row r="4102" spans="1:9" x14ac:dyDescent="0.25">
      <c r="A4102" s="54" t="str">
        <f t="shared" si="1755"/>
        <v>BAU, cost</v>
      </c>
      <c r="B4102" s="54">
        <v>5</v>
      </c>
      <c r="C4102" s="54" t="str">
        <f t="shared" ref="C4102:I4102" si="1813">C3256</f>
        <v>South East</v>
      </c>
      <c r="D4102" s="54">
        <f t="shared" si="1813"/>
        <v>2</v>
      </c>
      <c r="E4102" s="54">
        <f t="shared" si="1813"/>
        <v>2013</v>
      </c>
      <c r="F4102" s="54" t="str">
        <f t="shared" si="1813"/>
        <v>MSW-like C&amp;I, average 2010/11</v>
      </c>
      <c r="G4102" s="54">
        <f t="shared" si="1813"/>
        <v>4</v>
      </c>
      <c r="H4102" s="54">
        <f t="shared" si="1813"/>
        <v>0.92100000000000004</v>
      </c>
      <c r="I4102" s="54">
        <f t="shared" si="1813"/>
        <v>0.92100000000000004</v>
      </c>
    </row>
    <row r="4103" spans="1:9" x14ac:dyDescent="0.25">
      <c r="A4103" s="54" t="str">
        <f t="shared" si="1755"/>
        <v>BAU, cost</v>
      </c>
      <c r="B4103" s="54">
        <v>5</v>
      </c>
      <c r="C4103" s="54" t="str">
        <f t="shared" ref="C4103:I4103" si="1814">C3257</f>
        <v>South East</v>
      </c>
      <c r="D4103" s="54">
        <f t="shared" si="1814"/>
        <v>2</v>
      </c>
      <c r="E4103" s="54">
        <f t="shared" si="1814"/>
        <v>2013</v>
      </c>
      <c r="F4103" s="54" t="str">
        <f t="shared" si="1814"/>
        <v>MSW-like C&amp;I, optimum sorting</v>
      </c>
      <c r="G4103" s="54">
        <f t="shared" si="1814"/>
        <v>5</v>
      </c>
      <c r="H4103" s="54">
        <f t="shared" si="1814"/>
        <v>7.9000000000000001E-2</v>
      </c>
      <c r="I4103" s="54">
        <f t="shared" si="1814"/>
        <v>7.9000000000000001E-2</v>
      </c>
    </row>
    <row r="4104" spans="1:9" x14ac:dyDescent="0.25">
      <c r="A4104" s="54" t="str">
        <f t="shared" si="1755"/>
        <v>BAU, cost</v>
      </c>
      <c r="B4104" s="54">
        <v>5</v>
      </c>
      <c r="C4104" s="54" t="str">
        <f t="shared" ref="C4104:I4104" si="1815">C3258</f>
        <v>South East</v>
      </c>
      <c r="D4104" s="54">
        <f t="shared" si="1815"/>
        <v>2</v>
      </c>
      <c r="E4104" s="54">
        <f t="shared" si="1815"/>
        <v>2014</v>
      </c>
      <c r="F4104" s="54" t="str">
        <f t="shared" si="1815"/>
        <v>Householders, average 2010/11</v>
      </c>
      <c r="G4104" s="54">
        <f t="shared" si="1815"/>
        <v>2</v>
      </c>
      <c r="H4104" s="54">
        <f t="shared" si="1815"/>
        <v>0.95799999999999996</v>
      </c>
      <c r="I4104" s="54">
        <f t="shared" si="1815"/>
        <v>0.95799999999999996</v>
      </c>
    </row>
    <row r="4105" spans="1:9" x14ac:dyDescent="0.25">
      <c r="A4105" s="54" t="str">
        <f t="shared" si="1755"/>
        <v>BAU, cost</v>
      </c>
      <c r="B4105" s="54">
        <v>5</v>
      </c>
      <c r="C4105" s="54" t="str">
        <f t="shared" ref="C4105:I4105" si="1816">C3259</f>
        <v>South East</v>
      </c>
      <c r="D4105" s="54">
        <f t="shared" si="1816"/>
        <v>2</v>
      </c>
      <c r="E4105" s="54">
        <f t="shared" si="1816"/>
        <v>2014</v>
      </c>
      <c r="F4105" s="54" t="str">
        <f t="shared" si="1816"/>
        <v>Households, optimum sorting</v>
      </c>
      <c r="G4105" s="54">
        <f t="shared" si="1816"/>
        <v>3</v>
      </c>
      <c r="H4105" s="54">
        <f t="shared" si="1816"/>
        <v>4.2000000000000003E-2</v>
      </c>
      <c r="I4105" s="54">
        <f t="shared" si="1816"/>
        <v>4.2000000000000003E-2</v>
      </c>
    </row>
    <row r="4106" spans="1:9" x14ac:dyDescent="0.25">
      <c r="A4106" s="54" t="str">
        <f t="shared" si="1755"/>
        <v>BAU, cost</v>
      </c>
      <c r="B4106" s="54">
        <v>5</v>
      </c>
      <c r="C4106" s="54" t="str">
        <f t="shared" ref="C4106:I4106" si="1817">C3260</f>
        <v>South East</v>
      </c>
      <c r="D4106" s="54">
        <f t="shared" si="1817"/>
        <v>2</v>
      </c>
      <c r="E4106" s="54">
        <f t="shared" si="1817"/>
        <v>2014</v>
      </c>
      <c r="F4106" s="54" t="str">
        <f t="shared" si="1817"/>
        <v>MSW-like C&amp;I, average 2010/11</v>
      </c>
      <c r="G4106" s="54">
        <f t="shared" si="1817"/>
        <v>4</v>
      </c>
      <c r="H4106" s="54">
        <f t="shared" si="1817"/>
        <v>0.90300000000000002</v>
      </c>
      <c r="I4106" s="54">
        <f t="shared" si="1817"/>
        <v>0.90300000000000002</v>
      </c>
    </row>
    <row r="4107" spans="1:9" x14ac:dyDescent="0.25">
      <c r="A4107" s="54" t="str">
        <f t="shared" si="1755"/>
        <v>BAU, cost</v>
      </c>
      <c r="B4107" s="54">
        <v>5</v>
      </c>
      <c r="C4107" s="54" t="str">
        <f t="shared" ref="C4107:I4107" si="1818">C3261</f>
        <v>South East</v>
      </c>
      <c r="D4107" s="54">
        <f t="shared" si="1818"/>
        <v>2</v>
      </c>
      <c r="E4107" s="54">
        <f t="shared" si="1818"/>
        <v>2014</v>
      </c>
      <c r="F4107" s="54" t="str">
        <f t="shared" si="1818"/>
        <v>MSW-like C&amp;I, optimum sorting</v>
      </c>
      <c r="G4107" s="54">
        <f t="shared" si="1818"/>
        <v>5</v>
      </c>
      <c r="H4107" s="54">
        <f t="shared" si="1818"/>
        <v>9.7000000000000003E-2</v>
      </c>
      <c r="I4107" s="54">
        <f t="shared" si="1818"/>
        <v>9.7000000000000003E-2</v>
      </c>
    </row>
    <row r="4108" spans="1:9" x14ac:dyDescent="0.25">
      <c r="A4108" s="54" t="str">
        <f t="shared" si="1755"/>
        <v>BAU, cost</v>
      </c>
      <c r="B4108" s="54">
        <v>5</v>
      </c>
      <c r="C4108" s="54" t="str">
        <f t="shared" ref="C4108:I4108" si="1819">C3262</f>
        <v>South East</v>
      </c>
      <c r="D4108" s="54">
        <f t="shared" si="1819"/>
        <v>2</v>
      </c>
      <c r="E4108" s="54">
        <f t="shared" si="1819"/>
        <v>2015</v>
      </c>
      <c r="F4108" s="54" t="str">
        <f t="shared" si="1819"/>
        <v>Householders, average 2010/11</v>
      </c>
      <c r="G4108" s="54">
        <f t="shared" si="1819"/>
        <v>2</v>
      </c>
      <c r="H4108" s="54">
        <f t="shared" si="1819"/>
        <v>0.93699999999999994</v>
      </c>
      <c r="I4108" s="54">
        <f t="shared" si="1819"/>
        <v>0.93699999999999994</v>
      </c>
    </row>
    <row r="4109" spans="1:9" x14ac:dyDescent="0.25">
      <c r="A4109" s="54" t="str">
        <f t="shared" ref="A4109:A4172" si="1820">A3263</f>
        <v>BAU, cost</v>
      </c>
      <c r="B4109" s="54">
        <v>5</v>
      </c>
      <c r="C4109" s="54" t="str">
        <f t="shared" ref="C4109:I4109" si="1821">C3263</f>
        <v>South East</v>
      </c>
      <c r="D4109" s="54">
        <f t="shared" si="1821"/>
        <v>2</v>
      </c>
      <c r="E4109" s="54">
        <f t="shared" si="1821"/>
        <v>2015</v>
      </c>
      <c r="F4109" s="54" t="str">
        <f t="shared" si="1821"/>
        <v>Households, optimum sorting</v>
      </c>
      <c r="G4109" s="54">
        <f t="shared" si="1821"/>
        <v>3</v>
      </c>
      <c r="H4109" s="54">
        <f t="shared" si="1821"/>
        <v>6.3E-2</v>
      </c>
      <c r="I4109" s="54">
        <f t="shared" si="1821"/>
        <v>6.3E-2</v>
      </c>
    </row>
    <row r="4110" spans="1:9" x14ac:dyDescent="0.25">
      <c r="A4110" s="54" t="str">
        <f t="shared" si="1820"/>
        <v>BAU, cost</v>
      </c>
      <c r="B4110" s="54">
        <v>5</v>
      </c>
      <c r="C4110" s="54" t="str">
        <f t="shared" ref="C4110:I4110" si="1822">C3264</f>
        <v>South East</v>
      </c>
      <c r="D4110" s="54">
        <f t="shared" si="1822"/>
        <v>2</v>
      </c>
      <c r="E4110" s="54">
        <f t="shared" si="1822"/>
        <v>2015</v>
      </c>
      <c r="F4110" s="54" t="str">
        <f t="shared" si="1822"/>
        <v>MSW-like C&amp;I, average 2010/11</v>
      </c>
      <c r="G4110" s="54">
        <f t="shared" si="1822"/>
        <v>4</v>
      </c>
      <c r="H4110" s="54">
        <f t="shared" si="1822"/>
        <v>0.88600000000000001</v>
      </c>
      <c r="I4110" s="54">
        <f t="shared" si="1822"/>
        <v>0.88600000000000001</v>
      </c>
    </row>
    <row r="4111" spans="1:9" x14ac:dyDescent="0.25">
      <c r="A4111" s="54" t="str">
        <f t="shared" si="1820"/>
        <v>BAU, cost</v>
      </c>
      <c r="B4111" s="54">
        <v>5</v>
      </c>
      <c r="C4111" s="54" t="str">
        <f t="shared" ref="C4111:I4111" si="1823">C3265</f>
        <v>South East</v>
      </c>
      <c r="D4111" s="54">
        <f t="shared" si="1823"/>
        <v>2</v>
      </c>
      <c r="E4111" s="54">
        <f t="shared" si="1823"/>
        <v>2015</v>
      </c>
      <c r="F4111" s="54" t="str">
        <f t="shared" si="1823"/>
        <v>MSW-like C&amp;I, optimum sorting</v>
      </c>
      <c r="G4111" s="54">
        <f t="shared" si="1823"/>
        <v>5</v>
      </c>
      <c r="H4111" s="54">
        <f t="shared" si="1823"/>
        <v>0.114</v>
      </c>
      <c r="I4111" s="54">
        <f t="shared" si="1823"/>
        <v>0.114</v>
      </c>
    </row>
    <row r="4112" spans="1:9" x14ac:dyDescent="0.25">
      <c r="A4112" s="54" t="str">
        <f t="shared" si="1820"/>
        <v>BAU, cost</v>
      </c>
      <c r="B4112" s="54">
        <v>5</v>
      </c>
      <c r="C4112" s="54" t="str">
        <f t="shared" ref="C4112:I4112" si="1824">C3266</f>
        <v>South East</v>
      </c>
      <c r="D4112" s="54">
        <f t="shared" si="1824"/>
        <v>2</v>
      </c>
      <c r="E4112" s="54">
        <f t="shared" si="1824"/>
        <v>2016</v>
      </c>
      <c r="F4112" s="54" t="str">
        <f t="shared" si="1824"/>
        <v>Householders, average 2010/11</v>
      </c>
      <c r="G4112" s="54">
        <f t="shared" si="1824"/>
        <v>2</v>
      </c>
      <c r="H4112" s="54">
        <f t="shared" si="1824"/>
        <v>0.91599999999999993</v>
      </c>
      <c r="I4112" s="54">
        <f t="shared" si="1824"/>
        <v>0.91599999999999993</v>
      </c>
    </row>
    <row r="4113" spans="1:9" x14ac:dyDescent="0.25">
      <c r="A4113" s="54" t="str">
        <f t="shared" si="1820"/>
        <v>BAU, cost</v>
      </c>
      <c r="B4113" s="54">
        <v>5</v>
      </c>
      <c r="C4113" s="54" t="str">
        <f t="shared" ref="C4113:I4113" si="1825">C3267</f>
        <v>South East</v>
      </c>
      <c r="D4113" s="54">
        <f t="shared" si="1825"/>
        <v>2</v>
      </c>
      <c r="E4113" s="54">
        <f t="shared" si="1825"/>
        <v>2016</v>
      </c>
      <c r="F4113" s="54" t="str">
        <f t="shared" si="1825"/>
        <v>Households, optimum sorting</v>
      </c>
      <c r="G4113" s="54">
        <f t="shared" si="1825"/>
        <v>3</v>
      </c>
      <c r="H4113" s="54">
        <f t="shared" si="1825"/>
        <v>8.4000000000000005E-2</v>
      </c>
      <c r="I4113" s="54">
        <f t="shared" si="1825"/>
        <v>8.4000000000000005E-2</v>
      </c>
    </row>
    <row r="4114" spans="1:9" x14ac:dyDescent="0.25">
      <c r="A4114" s="54" t="str">
        <f t="shared" si="1820"/>
        <v>BAU, cost</v>
      </c>
      <c r="B4114" s="54">
        <v>5</v>
      </c>
      <c r="C4114" s="54" t="str">
        <f t="shared" ref="C4114:I4114" si="1826">C3268</f>
        <v>South East</v>
      </c>
      <c r="D4114" s="54">
        <f t="shared" si="1826"/>
        <v>2</v>
      </c>
      <c r="E4114" s="54">
        <f t="shared" si="1826"/>
        <v>2017</v>
      </c>
      <c r="F4114" s="54" t="str">
        <f t="shared" si="1826"/>
        <v>MSW-like C&amp;I, average 2010/11</v>
      </c>
      <c r="G4114" s="54">
        <f t="shared" si="1826"/>
        <v>4</v>
      </c>
      <c r="H4114" s="54">
        <f t="shared" si="1826"/>
        <v>0.85399999999999998</v>
      </c>
      <c r="I4114" s="54">
        <f t="shared" si="1826"/>
        <v>0.85399999999999998</v>
      </c>
    </row>
    <row r="4115" spans="1:9" x14ac:dyDescent="0.25">
      <c r="A4115" s="54" t="str">
        <f t="shared" si="1820"/>
        <v>BAU, cost</v>
      </c>
      <c r="B4115" s="54">
        <v>5</v>
      </c>
      <c r="C4115" s="54" t="str">
        <f t="shared" ref="C4115:I4115" si="1827">C3269</f>
        <v>South East</v>
      </c>
      <c r="D4115" s="54">
        <f t="shared" si="1827"/>
        <v>2</v>
      </c>
      <c r="E4115" s="54">
        <f t="shared" si="1827"/>
        <v>2017</v>
      </c>
      <c r="F4115" s="54" t="str">
        <f t="shared" si="1827"/>
        <v>MSW-like C&amp;I, optimum sorting</v>
      </c>
      <c r="G4115" s="54">
        <f t="shared" si="1827"/>
        <v>5</v>
      </c>
      <c r="H4115" s="54">
        <f t="shared" si="1827"/>
        <v>0.14600000000000002</v>
      </c>
      <c r="I4115" s="54">
        <f t="shared" si="1827"/>
        <v>0.14600000000000002</v>
      </c>
    </row>
    <row r="4116" spans="1:9" x14ac:dyDescent="0.25">
      <c r="A4116" s="54" t="str">
        <f t="shared" si="1820"/>
        <v>BAU, cost</v>
      </c>
      <c r="B4116" s="54">
        <v>5</v>
      </c>
      <c r="C4116" s="54" t="str">
        <f t="shared" ref="C4116:I4116" si="1828">C3270</f>
        <v>South East</v>
      </c>
      <c r="D4116" s="54">
        <f t="shared" si="1828"/>
        <v>2</v>
      </c>
      <c r="E4116" s="54">
        <f t="shared" si="1828"/>
        <v>2017</v>
      </c>
      <c r="F4116" s="54" t="str">
        <f t="shared" si="1828"/>
        <v>Householders, average 2010/11</v>
      </c>
      <c r="G4116" s="54">
        <f t="shared" si="1828"/>
        <v>2</v>
      </c>
      <c r="H4116" s="54">
        <f t="shared" si="1828"/>
        <v>0.88349999999999995</v>
      </c>
      <c r="I4116" s="54">
        <f t="shared" si="1828"/>
        <v>0.88349999999999995</v>
      </c>
    </row>
    <row r="4117" spans="1:9" x14ac:dyDescent="0.25">
      <c r="A4117" s="54" t="str">
        <f t="shared" si="1820"/>
        <v>BAU, cost</v>
      </c>
      <c r="B4117" s="54">
        <v>5</v>
      </c>
      <c r="C4117" s="54" t="str">
        <f t="shared" ref="C4117:I4117" si="1829">C3271</f>
        <v>South East</v>
      </c>
      <c r="D4117" s="54">
        <f t="shared" si="1829"/>
        <v>2</v>
      </c>
      <c r="E4117" s="54">
        <f t="shared" si="1829"/>
        <v>2017</v>
      </c>
      <c r="F4117" s="54" t="str">
        <f t="shared" si="1829"/>
        <v>Households, optimum sorting</v>
      </c>
      <c r="G4117" s="54">
        <f t="shared" si="1829"/>
        <v>3</v>
      </c>
      <c r="H4117" s="54">
        <f t="shared" si="1829"/>
        <v>0.11650000000000001</v>
      </c>
      <c r="I4117" s="54">
        <f t="shared" si="1829"/>
        <v>0.11650000000000001</v>
      </c>
    </row>
    <row r="4118" spans="1:9" x14ac:dyDescent="0.25">
      <c r="A4118" s="54" t="str">
        <f t="shared" si="1820"/>
        <v>BAU, cost</v>
      </c>
      <c r="B4118" s="54">
        <v>5</v>
      </c>
      <c r="C4118" s="54" t="str">
        <f t="shared" ref="C4118:I4118" si="1830">C3272</f>
        <v>South East</v>
      </c>
      <c r="D4118" s="54">
        <f t="shared" si="1830"/>
        <v>2</v>
      </c>
      <c r="E4118" s="54">
        <f t="shared" si="1830"/>
        <v>2018</v>
      </c>
      <c r="F4118" s="54" t="str">
        <f t="shared" si="1830"/>
        <v>MSW-like C&amp;I, average 2010/11</v>
      </c>
      <c r="G4118" s="54">
        <f t="shared" si="1830"/>
        <v>4</v>
      </c>
      <c r="H4118" s="54">
        <f t="shared" si="1830"/>
        <v>0.82199999999999995</v>
      </c>
      <c r="I4118" s="54">
        <f t="shared" si="1830"/>
        <v>0.82199999999999995</v>
      </c>
    </row>
    <row r="4119" spans="1:9" x14ac:dyDescent="0.25">
      <c r="A4119" s="54" t="str">
        <f t="shared" si="1820"/>
        <v>BAU, cost</v>
      </c>
      <c r="B4119" s="54">
        <v>5</v>
      </c>
      <c r="C4119" s="54" t="str">
        <f t="shared" ref="C4119:I4119" si="1831">C3273</f>
        <v>South East</v>
      </c>
      <c r="D4119" s="54">
        <f t="shared" si="1831"/>
        <v>2</v>
      </c>
      <c r="E4119" s="54">
        <f t="shared" si="1831"/>
        <v>2018</v>
      </c>
      <c r="F4119" s="54" t="str">
        <f t="shared" si="1831"/>
        <v>MSW-like C&amp;I, optimum sorting</v>
      </c>
      <c r="G4119" s="54">
        <f t="shared" si="1831"/>
        <v>5</v>
      </c>
      <c r="H4119" s="54">
        <f t="shared" si="1831"/>
        <v>0.17800000000000002</v>
      </c>
      <c r="I4119" s="54">
        <f t="shared" si="1831"/>
        <v>0.17800000000000002</v>
      </c>
    </row>
    <row r="4120" spans="1:9" x14ac:dyDescent="0.25">
      <c r="A4120" s="54" t="str">
        <f t="shared" si="1820"/>
        <v>BAU, cost</v>
      </c>
      <c r="B4120" s="54">
        <v>5</v>
      </c>
      <c r="C4120" s="54" t="str">
        <f t="shared" ref="C4120:I4120" si="1832">C3274</f>
        <v>South East</v>
      </c>
      <c r="D4120" s="54">
        <f t="shared" si="1832"/>
        <v>2</v>
      </c>
      <c r="E4120" s="54">
        <f t="shared" si="1832"/>
        <v>2018</v>
      </c>
      <c r="F4120" s="54" t="str">
        <f t="shared" si="1832"/>
        <v>Householders, average 2010/11</v>
      </c>
      <c r="G4120" s="54">
        <f t="shared" si="1832"/>
        <v>2</v>
      </c>
      <c r="H4120" s="54">
        <f t="shared" si="1832"/>
        <v>0.85099999999999998</v>
      </c>
      <c r="I4120" s="54">
        <f t="shared" si="1832"/>
        <v>0.85099999999999998</v>
      </c>
    </row>
    <row r="4121" spans="1:9" x14ac:dyDescent="0.25">
      <c r="A4121" s="54" t="str">
        <f t="shared" si="1820"/>
        <v>BAU, cost</v>
      </c>
      <c r="B4121" s="54">
        <v>5</v>
      </c>
      <c r="C4121" s="54" t="str">
        <f t="shared" ref="C4121:I4121" si="1833">C3275</f>
        <v>South East</v>
      </c>
      <c r="D4121" s="54">
        <f t="shared" si="1833"/>
        <v>2</v>
      </c>
      <c r="E4121" s="54">
        <f t="shared" si="1833"/>
        <v>2018</v>
      </c>
      <c r="F4121" s="54" t="str">
        <f t="shared" si="1833"/>
        <v>Households, optimum sorting</v>
      </c>
      <c r="G4121" s="54">
        <f t="shared" si="1833"/>
        <v>3</v>
      </c>
      <c r="H4121" s="54">
        <f t="shared" si="1833"/>
        <v>0.14900000000000002</v>
      </c>
      <c r="I4121" s="54">
        <f t="shared" si="1833"/>
        <v>0.14900000000000002</v>
      </c>
    </row>
    <row r="4122" spans="1:9" x14ac:dyDescent="0.25">
      <c r="A4122" s="54" t="str">
        <f t="shared" si="1820"/>
        <v>BAU, cost</v>
      </c>
      <c r="B4122" s="54">
        <v>5</v>
      </c>
      <c r="C4122" s="54" t="str">
        <f t="shared" ref="C4122:I4122" si="1834">C3276</f>
        <v>South East</v>
      </c>
      <c r="D4122" s="54">
        <f t="shared" si="1834"/>
        <v>2</v>
      </c>
      <c r="E4122" s="54">
        <f t="shared" si="1834"/>
        <v>2019</v>
      </c>
      <c r="F4122" s="54" t="str">
        <f t="shared" si="1834"/>
        <v>MSW-like C&amp;I, average 2010/11</v>
      </c>
      <c r="G4122" s="54">
        <f t="shared" si="1834"/>
        <v>4</v>
      </c>
      <c r="H4122" s="54">
        <f t="shared" si="1834"/>
        <v>0.78999999999999992</v>
      </c>
      <c r="I4122" s="54">
        <f t="shared" si="1834"/>
        <v>0.78999999999999992</v>
      </c>
    </row>
    <row r="4123" spans="1:9" x14ac:dyDescent="0.25">
      <c r="A4123" s="54" t="str">
        <f t="shared" si="1820"/>
        <v>BAU, cost</v>
      </c>
      <c r="B4123" s="54">
        <v>5</v>
      </c>
      <c r="C4123" s="54" t="str">
        <f t="shared" ref="C4123:I4123" si="1835">C3277</f>
        <v>South East</v>
      </c>
      <c r="D4123" s="54">
        <f t="shared" si="1835"/>
        <v>2</v>
      </c>
      <c r="E4123" s="54">
        <f t="shared" si="1835"/>
        <v>2019</v>
      </c>
      <c r="F4123" s="54" t="str">
        <f t="shared" si="1835"/>
        <v>MSW-like C&amp;I, optimum sorting</v>
      </c>
      <c r="G4123" s="54">
        <f t="shared" si="1835"/>
        <v>5</v>
      </c>
      <c r="H4123" s="54">
        <f t="shared" si="1835"/>
        <v>0.21000000000000002</v>
      </c>
      <c r="I4123" s="54">
        <f t="shared" si="1835"/>
        <v>0.21000000000000002</v>
      </c>
    </row>
    <row r="4124" spans="1:9" x14ac:dyDescent="0.25">
      <c r="A4124" s="54" t="str">
        <f t="shared" si="1820"/>
        <v>BAU, cost</v>
      </c>
      <c r="B4124" s="54">
        <v>5</v>
      </c>
      <c r="C4124" s="54" t="str">
        <f t="shared" ref="C4124:I4124" si="1836">C3278</f>
        <v>South East</v>
      </c>
      <c r="D4124" s="54">
        <f t="shared" si="1836"/>
        <v>2</v>
      </c>
      <c r="E4124" s="54">
        <f t="shared" si="1836"/>
        <v>2019</v>
      </c>
      <c r="F4124" s="54" t="str">
        <f t="shared" si="1836"/>
        <v>Householders, average 2010/11</v>
      </c>
      <c r="G4124" s="54">
        <f t="shared" si="1836"/>
        <v>2</v>
      </c>
      <c r="H4124" s="54">
        <f t="shared" si="1836"/>
        <v>0.81850000000000001</v>
      </c>
      <c r="I4124" s="54">
        <f t="shared" si="1836"/>
        <v>0.81850000000000001</v>
      </c>
    </row>
    <row r="4125" spans="1:9" x14ac:dyDescent="0.25">
      <c r="A4125" s="54" t="str">
        <f t="shared" si="1820"/>
        <v>BAU, cost</v>
      </c>
      <c r="B4125" s="54">
        <v>5</v>
      </c>
      <c r="C4125" s="54" t="str">
        <f t="shared" ref="C4125:I4125" si="1837">C3279</f>
        <v>South East</v>
      </c>
      <c r="D4125" s="54">
        <f t="shared" si="1837"/>
        <v>2</v>
      </c>
      <c r="E4125" s="54">
        <f t="shared" si="1837"/>
        <v>2019</v>
      </c>
      <c r="F4125" s="54" t="str">
        <f t="shared" si="1837"/>
        <v>Households, optimum sorting</v>
      </c>
      <c r="G4125" s="54">
        <f t="shared" si="1837"/>
        <v>3</v>
      </c>
      <c r="H4125" s="54">
        <f t="shared" si="1837"/>
        <v>0.18150000000000002</v>
      </c>
      <c r="I4125" s="54">
        <f t="shared" si="1837"/>
        <v>0.18150000000000002</v>
      </c>
    </row>
    <row r="4126" spans="1:9" x14ac:dyDescent="0.25">
      <c r="A4126" s="54" t="str">
        <f t="shared" si="1820"/>
        <v>BAU, cost</v>
      </c>
      <c r="B4126" s="54">
        <v>5</v>
      </c>
      <c r="C4126" s="54" t="str">
        <f t="shared" ref="C4126:I4126" si="1838">C3280</f>
        <v>South East</v>
      </c>
      <c r="D4126" s="54">
        <f t="shared" si="1838"/>
        <v>2</v>
      </c>
      <c r="E4126" s="54">
        <f t="shared" si="1838"/>
        <v>2020</v>
      </c>
      <c r="F4126" s="54" t="str">
        <f t="shared" si="1838"/>
        <v>MSW-like C&amp;I, average 2010/11</v>
      </c>
      <c r="G4126" s="54">
        <f t="shared" si="1838"/>
        <v>4</v>
      </c>
      <c r="H4126" s="54">
        <f t="shared" si="1838"/>
        <v>0.7579999999999999</v>
      </c>
      <c r="I4126" s="54">
        <f t="shared" si="1838"/>
        <v>0.7579999999999999</v>
      </c>
    </row>
    <row r="4127" spans="1:9" x14ac:dyDescent="0.25">
      <c r="A4127" s="54" t="str">
        <f t="shared" si="1820"/>
        <v>BAU, cost</v>
      </c>
      <c r="B4127" s="54">
        <v>5</v>
      </c>
      <c r="C4127" s="54" t="str">
        <f t="shared" ref="C4127:I4127" si="1839">C3281</f>
        <v>South East</v>
      </c>
      <c r="D4127" s="54">
        <f t="shared" si="1839"/>
        <v>2</v>
      </c>
      <c r="E4127" s="54">
        <f t="shared" si="1839"/>
        <v>2020</v>
      </c>
      <c r="F4127" s="54" t="str">
        <f t="shared" si="1839"/>
        <v>MSW-like C&amp;I, optimum sorting</v>
      </c>
      <c r="G4127" s="54">
        <f t="shared" si="1839"/>
        <v>5</v>
      </c>
      <c r="H4127" s="54">
        <f t="shared" si="1839"/>
        <v>0.24200000000000002</v>
      </c>
      <c r="I4127" s="54">
        <f t="shared" si="1839"/>
        <v>0.24200000000000002</v>
      </c>
    </row>
    <row r="4128" spans="1:9" x14ac:dyDescent="0.25">
      <c r="A4128" s="54" t="str">
        <f t="shared" si="1820"/>
        <v>BAU, cost</v>
      </c>
      <c r="B4128" s="54">
        <v>5</v>
      </c>
      <c r="C4128" s="54" t="str">
        <f t="shared" ref="C4128:I4128" si="1840">C3282</f>
        <v>South East</v>
      </c>
      <c r="D4128" s="54">
        <f t="shared" si="1840"/>
        <v>2</v>
      </c>
      <c r="E4128" s="54">
        <f t="shared" si="1840"/>
        <v>2020</v>
      </c>
      <c r="F4128" s="54" t="str">
        <f t="shared" si="1840"/>
        <v>Householders, average 2010/11</v>
      </c>
      <c r="G4128" s="54">
        <f t="shared" si="1840"/>
        <v>2</v>
      </c>
      <c r="H4128" s="54">
        <f t="shared" si="1840"/>
        <v>0.78600000000000003</v>
      </c>
      <c r="I4128" s="54">
        <f t="shared" si="1840"/>
        <v>0.78600000000000003</v>
      </c>
    </row>
    <row r="4129" spans="1:9" x14ac:dyDescent="0.25">
      <c r="A4129" s="54" t="str">
        <f t="shared" si="1820"/>
        <v>BAU, cost</v>
      </c>
      <c r="B4129" s="54">
        <v>5</v>
      </c>
      <c r="C4129" s="54" t="str">
        <f t="shared" ref="C4129:I4129" si="1841">C3283</f>
        <v>South East</v>
      </c>
      <c r="D4129" s="54">
        <f t="shared" si="1841"/>
        <v>2</v>
      </c>
      <c r="E4129" s="54">
        <f t="shared" si="1841"/>
        <v>2020</v>
      </c>
      <c r="F4129" s="54" t="str">
        <f t="shared" si="1841"/>
        <v>Households, optimum sorting</v>
      </c>
      <c r="G4129" s="54">
        <f t="shared" si="1841"/>
        <v>3</v>
      </c>
      <c r="H4129" s="54">
        <f t="shared" si="1841"/>
        <v>0.21400000000000002</v>
      </c>
      <c r="I4129" s="54">
        <f t="shared" si="1841"/>
        <v>0.21400000000000002</v>
      </c>
    </row>
    <row r="4130" spans="1:9" x14ac:dyDescent="0.25">
      <c r="A4130" s="54" t="str">
        <f t="shared" si="1820"/>
        <v>BAU, cost</v>
      </c>
      <c r="B4130" s="54">
        <v>5</v>
      </c>
      <c r="C4130" s="54" t="str">
        <f t="shared" ref="C4130:I4130" si="1842">C3284</f>
        <v>South East</v>
      </c>
      <c r="D4130" s="54">
        <f t="shared" si="1842"/>
        <v>2</v>
      </c>
      <c r="E4130" s="54">
        <f t="shared" si="1842"/>
        <v>2021</v>
      </c>
      <c r="F4130" s="54" t="str">
        <f t="shared" si="1842"/>
        <v>MSW-like C&amp;I, average 2010/11</v>
      </c>
      <c r="G4130" s="54">
        <f t="shared" si="1842"/>
        <v>4</v>
      </c>
      <c r="H4130" s="54">
        <f t="shared" si="1842"/>
        <v>0.72499999999999998</v>
      </c>
      <c r="I4130" s="54">
        <f t="shared" si="1842"/>
        <v>0.72499999999999998</v>
      </c>
    </row>
    <row r="4131" spans="1:9" x14ac:dyDescent="0.25">
      <c r="A4131" s="54" t="str">
        <f t="shared" si="1820"/>
        <v>BAU, cost</v>
      </c>
      <c r="B4131" s="54">
        <v>5</v>
      </c>
      <c r="C4131" s="54" t="str">
        <f t="shared" ref="C4131:I4131" si="1843">C3285</f>
        <v>South East</v>
      </c>
      <c r="D4131" s="54">
        <f t="shared" si="1843"/>
        <v>2</v>
      </c>
      <c r="E4131" s="54">
        <f t="shared" si="1843"/>
        <v>2021</v>
      </c>
      <c r="F4131" s="54" t="str">
        <f t="shared" si="1843"/>
        <v>MSW-like C&amp;I, optimum sorting</v>
      </c>
      <c r="G4131" s="54">
        <f t="shared" si="1843"/>
        <v>5</v>
      </c>
      <c r="H4131" s="54">
        <f t="shared" si="1843"/>
        <v>0.27500000000000002</v>
      </c>
      <c r="I4131" s="54">
        <f t="shared" si="1843"/>
        <v>0.27500000000000002</v>
      </c>
    </row>
    <row r="4132" spans="1:9" x14ac:dyDescent="0.25">
      <c r="A4132" s="54" t="str">
        <f t="shared" si="1820"/>
        <v>BAU, cost</v>
      </c>
      <c r="B4132" s="54">
        <v>5</v>
      </c>
      <c r="C4132" s="54" t="str">
        <f t="shared" ref="C4132:I4132" si="1844">C3286</f>
        <v>South East</v>
      </c>
      <c r="D4132" s="54">
        <f t="shared" si="1844"/>
        <v>2</v>
      </c>
      <c r="E4132" s="54">
        <f t="shared" si="1844"/>
        <v>2022</v>
      </c>
      <c r="F4132" s="54" t="str">
        <f t="shared" si="1844"/>
        <v>Householders, average 2010/11</v>
      </c>
      <c r="G4132" s="54">
        <f t="shared" si="1844"/>
        <v>2</v>
      </c>
      <c r="H4132" s="54">
        <f t="shared" si="1844"/>
        <v>0.72100000000000009</v>
      </c>
      <c r="I4132" s="54">
        <f t="shared" si="1844"/>
        <v>0.72100000000000009</v>
      </c>
    </row>
    <row r="4133" spans="1:9" x14ac:dyDescent="0.25">
      <c r="A4133" s="54" t="str">
        <f t="shared" si="1820"/>
        <v>BAU, cost</v>
      </c>
      <c r="B4133" s="54">
        <v>5</v>
      </c>
      <c r="C4133" s="54" t="str">
        <f t="shared" ref="C4133:I4133" si="1845">C3287</f>
        <v>South East</v>
      </c>
      <c r="D4133" s="54">
        <f t="shared" si="1845"/>
        <v>2</v>
      </c>
      <c r="E4133" s="54">
        <f t="shared" si="1845"/>
        <v>2022</v>
      </c>
      <c r="F4133" s="54" t="str">
        <f t="shared" si="1845"/>
        <v>Households, optimum sorting</v>
      </c>
      <c r="G4133" s="54">
        <f t="shared" si="1845"/>
        <v>3</v>
      </c>
      <c r="H4133" s="54">
        <f t="shared" si="1845"/>
        <v>0.27900000000000003</v>
      </c>
      <c r="I4133" s="54">
        <f t="shared" si="1845"/>
        <v>0.27900000000000003</v>
      </c>
    </row>
    <row r="4134" spans="1:9" x14ac:dyDescent="0.25">
      <c r="A4134" s="54" t="str">
        <f t="shared" si="1820"/>
        <v>BAU, cost</v>
      </c>
      <c r="B4134" s="54">
        <v>5</v>
      </c>
      <c r="C4134" s="54" t="str">
        <f t="shared" ref="C4134:I4134" si="1846">C3288</f>
        <v>South East</v>
      </c>
      <c r="D4134" s="54">
        <f t="shared" si="1846"/>
        <v>2</v>
      </c>
      <c r="E4134" s="54">
        <f t="shared" si="1846"/>
        <v>2023</v>
      </c>
      <c r="F4134" s="54" t="str">
        <f t="shared" si="1846"/>
        <v>MSW-like C&amp;I, average 2010/12</v>
      </c>
      <c r="G4134" s="54">
        <f t="shared" si="1846"/>
        <v>4</v>
      </c>
      <c r="H4134" s="54">
        <f t="shared" si="1846"/>
        <v>0.66100000000000003</v>
      </c>
      <c r="I4134" s="54">
        <f t="shared" si="1846"/>
        <v>0.66100000000000003</v>
      </c>
    </row>
    <row r="4135" spans="1:9" x14ac:dyDescent="0.25">
      <c r="A4135" s="54" t="str">
        <f t="shared" si="1820"/>
        <v>BAU, cost</v>
      </c>
      <c r="B4135" s="54">
        <v>5</v>
      </c>
      <c r="C4135" s="54" t="str">
        <f t="shared" ref="C4135:I4135" si="1847">C3289</f>
        <v>South East</v>
      </c>
      <c r="D4135" s="54">
        <f t="shared" si="1847"/>
        <v>2</v>
      </c>
      <c r="E4135" s="54">
        <f t="shared" si="1847"/>
        <v>2023</v>
      </c>
      <c r="F4135" s="54" t="str">
        <f t="shared" si="1847"/>
        <v>MSW-like C&amp;I, optimum sorting</v>
      </c>
      <c r="G4135" s="54">
        <f t="shared" si="1847"/>
        <v>5</v>
      </c>
      <c r="H4135" s="54">
        <f t="shared" si="1847"/>
        <v>0.33900000000000002</v>
      </c>
      <c r="I4135" s="54">
        <f t="shared" si="1847"/>
        <v>0.33900000000000002</v>
      </c>
    </row>
    <row r="4136" spans="1:9" x14ac:dyDescent="0.25">
      <c r="A4136" s="54" t="str">
        <f t="shared" si="1820"/>
        <v>BAU, cost</v>
      </c>
      <c r="B4136" s="54">
        <v>5</v>
      </c>
      <c r="C4136" s="54" t="str">
        <f t="shared" ref="C4136:I4136" si="1848">C3290</f>
        <v>South East</v>
      </c>
      <c r="D4136" s="54">
        <f t="shared" si="1848"/>
        <v>2</v>
      </c>
      <c r="E4136" s="54">
        <f t="shared" si="1848"/>
        <v>2024</v>
      </c>
      <c r="F4136" s="54" t="str">
        <f t="shared" si="1848"/>
        <v>Householders, average 2010/11</v>
      </c>
      <c r="G4136" s="54">
        <f t="shared" si="1848"/>
        <v>2</v>
      </c>
      <c r="H4136" s="54">
        <f t="shared" si="1848"/>
        <v>0.65600000000000014</v>
      </c>
      <c r="I4136" s="54">
        <f t="shared" si="1848"/>
        <v>0.65600000000000014</v>
      </c>
    </row>
    <row r="4137" spans="1:9" x14ac:dyDescent="0.25">
      <c r="A4137" s="54" t="str">
        <f t="shared" si="1820"/>
        <v>BAU, cost</v>
      </c>
      <c r="B4137" s="54">
        <v>5</v>
      </c>
      <c r="C4137" s="54" t="str">
        <f t="shared" ref="C4137:I4137" si="1849">C3291</f>
        <v>South East</v>
      </c>
      <c r="D4137" s="54">
        <f t="shared" si="1849"/>
        <v>2</v>
      </c>
      <c r="E4137" s="54">
        <f t="shared" si="1849"/>
        <v>2024</v>
      </c>
      <c r="F4137" s="54" t="str">
        <f t="shared" si="1849"/>
        <v>Households, optimum sorting</v>
      </c>
      <c r="G4137" s="54">
        <f t="shared" si="1849"/>
        <v>3</v>
      </c>
      <c r="H4137" s="54">
        <f t="shared" si="1849"/>
        <v>0.34400000000000003</v>
      </c>
      <c r="I4137" s="54">
        <f t="shared" si="1849"/>
        <v>0.34400000000000003</v>
      </c>
    </row>
    <row r="4138" spans="1:9" x14ac:dyDescent="0.25">
      <c r="A4138" s="54" t="str">
        <f t="shared" si="1820"/>
        <v>BAU, cost</v>
      </c>
      <c r="B4138" s="54">
        <v>5</v>
      </c>
      <c r="C4138" s="54" t="str">
        <f t="shared" ref="C4138:I4138" si="1850">C3292</f>
        <v>South East</v>
      </c>
      <c r="D4138" s="54">
        <f t="shared" si="1850"/>
        <v>2</v>
      </c>
      <c r="E4138" s="54">
        <f t="shared" si="1850"/>
        <v>2025</v>
      </c>
      <c r="F4138" s="54" t="str">
        <f t="shared" si="1850"/>
        <v>MSW-like C&amp;I, average 2010/13</v>
      </c>
      <c r="G4138" s="54">
        <f t="shared" si="1850"/>
        <v>4</v>
      </c>
      <c r="H4138" s="54">
        <f t="shared" si="1850"/>
        <v>0.59699999999999998</v>
      </c>
      <c r="I4138" s="54">
        <f t="shared" si="1850"/>
        <v>0.59699999999999998</v>
      </c>
    </row>
    <row r="4139" spans="1:9" x14ac:dyDescent="0.25">
      <c r="A4139" s="54" t="str">
        <f t="shared" si="1820"/>
        <v>BAU, cost</v>
      </c>
      <c r="B4139" s="54">
        <v>5</v>
      </c>
      <c r="C4139" s="54" t="str">
        <f t="shared" ref="C4139:I4139" si="1851">C3293</f>
        <v>South East</v>
      </c>
      <c r="D4139" s="54">
        <f t="shared" si="1851"/>
        <v>2</v>
      </c>
      <c r="E4139" s="54">
        <f t="shared" si="1851"/>
        <v>2025</v>
      </c>
      <c r="F4139" s="54" t="str">
        <f t="shared" si="1851"/>
        <v>MSW-like C&amp;I, optimum sorting</v>
      </c>
      <c r="G4139" s="54">
        <f t="shared" si="1851"/>
        <v>5</v>
      </c>
      <c r="H4139" s="54">
        <f t="shared" si="1851"/>
        <v>0.40300000000000002</v>
      </c>
      <c r="I4139" s="54">
        <f t="shared" si="1851"/>
        <v>0.40300000000000002</v>
      </c>
    </row>
    <row r="4140" spans="1:9" x14ac:dyDescent="0.25">
      <c r="A4140" s="54" t="str">
        <f t="shared" si="1820"/>
        <v>BAU, cost</v>
      </c>
      <c r="B4140" s="54">
        <v>5</v>
      </c>
      <c r="C4140" s="54" t="str">
        <f t="shared" ref="C4140:I4140" si="1852">C3294</f>
        <v>South East</v>
      </c>
      <c r="D4140" s="54">
        <f t="shared" si="1852"/>
        <v>2</v>
      </c>
      <c r="E4140" s="54">
        <f t="shared" si="1852"/>
        <v>2026</v>
      </c>
      <c r="F4140" s="54" t="str">
        <f t="shared" si="1852"/>
        <v>Householders, average 2010/11</v>
      </c>
      <c r="G4140" s="54">
        <f t="shared" si="1852"/>
        <v>2</v>
      </c>
      <c r="H4140" s="54">
        <f t="shared" si="1852"/>
        <v>0.59100000000000019</v>
      </c>
      <c r="I4140" s="54">
        <f t="shared" si="1852"/>
        <v>0.59100000000000019</v>
      </c>
    </row>
    <row r="4141" spans="1:9" x14ac:dyDescent="0.25">
      <c r="A4141" s="54" t="str">
        <f t="shared" si="1820"/>
        <v>BAU, cost</v>
      </c>
      <c r="B4141" s="54">
        <v>5</v>
      </c>
      <c r="C4141" s="54" t="str">
        <f t="shared" ref="C4141:I4141" si="1853">C3295</f>
        <v>South East</v>
      </c>
      <c r="D4141" s="54">
        <f t="shared" si="1853"/>
        <v>2</v>
      </c>
      <c r="E4141" s="54">
        <f t="shared" si="1853"/>
        <v>2026</v>
      </c>
      <c r="F4141" s="54" t="str">
        <f t="shared" si="1853"/>
        <v>Households, optimum sorting</v>
      </c>
      <c r="G4141" s="54">
        <f t="shared" si="1853"/>
        <v>3</v>
      </c>
      <c r="H4141" s="54">
        <f t="shared" si="1853"/>
        <v>0.40900000000000003</v>
      </c>
      <c r="I4141" s="54">
        <f t="shared" si="1853"/>
        <v>0.40900000000000003</v>
      </c>
    </row>
    <row r="4142" spans="1:9" x14ac:dyDescent="0.25">
      <c r="A4142" s="54" t="str">
        <f t="shared" si="1820"/>
        <v>BAU, cost</v>
      </c>
      <c r="B4142" s="54">
        <v>5</v>
      </c>
      <c r="C4142" s="54" t="str">
        <f t="shared" ref="C4142:I4142" si="1854">C3296</f>
        <v>South East</v>
      </c>
      <c r="D4142" s="54">
        <f t="shared" si="1854"/>
        <v>2</v>
      </c>
      <c r="E4142" s="54">
        <f t="shared" si="1854"/>
        <v>2027</v>
      </c>
      <c r="F4142" s="54" t="str">
        <f t="shared" si="1854"/>
        <v>MSW-like C&amp;I, average 2010/14</v>
      </c>
      <c r="G4142" s="54">
        <f t="shared" si="1854"/>
        <v>4</v>
      </c>
      <c r="H4142" s="54">
        <f t="shared" si="1854"/>
        <v>0.53299999999999992</v>
      </c>
      <c r="I4142" s="54">
        <f t="shared" si="1854"/>
        <v>0.53299999999999992</v>
      </c>
    </row>
    <row r="4143" spans="1:9" x14ac:dyDescent="0.25">
      <c r="A4143" s="54" t="str">
        <f t="shared" si="1820"/>
        <v>BAU, cost</v>
      </c>
      <c r="B4143" s="54">
        <v>5</v>
      </c>
      <c r="C4143" s="54" t="str">
        <f t="shared" ref="C4143:I4143" si="1855">C3297</f>
        <v>South East</v>
      </c>
      <c r="D4143" s="54">
        <f t="shared" si="1855"/>
        <v>2</v>
      </c>
      <c r="E4143" s="54">
        <f t="shared" si="1855"/>
        <v>2027</v>
      </c>
      <c r="F4143" s="54" t="str">
        <f t="shared" si="1855"/>
        <v>MSW-like C&amp;I, optimum sorting</v>
      </c>
      <c r="G4143" s="54">
        <f t="shared" si="1855"/>
        <v>5</v>
      </c>
      <c r="H4143" s="54">
        <f t="shared" si="1855"/>
        <v>0.46700000000000003</v>
      </c>
      <c r="I4143" s="54">
        <f t="shared" si="1855"/>
        <v>0.46700000000000003</v>
      </c>
    </row>
    <row r="4144" spans="1:9" x14ac:dyDescent="0.25">
      <c r="A4144" s="54" t="str">
        <f t="shared" si="1820"/>
        <v>BAU, cost</v>
      </c>
      <c r="B4144" s="54">
        <v>5</v>
      </c>
      <c r="C4144" s="54" t="str">
        <f t="shared" ref="C4144:I4144" si="1856">C3298</f>
        <v>South East</v>
      </c>
      <c r="D4144" s="54">
        <f t="shared" si="1856"/>
        <v>2</v>
      </c>
      <c r="E4144" s="54">
        <f t="shared" si="1856"/>
        <v>2028</v>
      </c>
      <c r="F4144" s="54" t="str">
        <f t="shared" si="1856"/>
        <v>Householders, average 2010/11</v>
      </c>
      <c r="G4144" s="54">
        <f t="shared" si="1856"/>
        <v>2</v>
      </c>
      <c r="H4144" s="54">
        <f t="shared" si="1856"/>
        <v>0.52600000000000025</v>
      </c>
      <c r="I4144" s="54">
        <f t="shared" si="1856"/>
        <v>0.52600000000000025</v>
      </c>
    </row>
    <row r="4145" spans="1:9" x14ac:dyDescent="0.25">
      <c r="A4145" s="54" t="str">
        <f t="shared" si="1820"/>
        <v>BAU, cost</v>
      </c>
      <c r="B4145" s="54">
        <v>5</v>
      </c>
      <c r="C4145" s="54" t="str">
        <f t="shared" ref="C4145:I4145" si="1857">C3299</f>
        <v>South East</v>
      </c>
      <c r="D4145" s="54">
        <f t="shared" si="1857"/>
        <v>2</v>
      </c>
      <c r="E4145" s="54">
        <f t="shared" si="1857"/>
        <v>2028</v>
      </c>
      <c r="F4145" s="54" t="str">
        <f t="shared" si="1857"/>
        <v>Households, optimum sorting</v>
      </c>
      <c r="G4145" s="54">
        <f t="shared" si="1857"/>
        <v>3</v>
      </c>
      <c r="H4145" s="54">
        <f t="shared" si="1857"/>
        <v>0.47400000000000003</v>
      </c>
      <c r="I4145" s="54">
        <f t="shared" si="1857"/>
        <v>0.47400000000000003</v>
      </c>
    </row>
    <row r="4146" spans="1:9" x14ac:dyDescent="0.25">
      <c r="A4146" s="54" t="str">
        <f t="shared" si="1820"/>
        <v>BAU, cost</v>
      </c>
      <c r="B4146" s="54">
        <v>5</v>
      </c>
      <c r="C4146" s="54" t="str">
        <f t="shared" ref="C4146:I4146" si="1858">C3300</f>
        <v>South East</v>
      </c>
      <c r="D4146" s="54">
        <f t="shared" si="1858"/>
        <v>2</v>
      </c>
      <c r="E4146" s="54">
        <f t="shared" si="1858"/>
        <v>2029</v>
      </c>
      <c r="F4146" s="54" t="str">
        <f t="shared" si="1858"/>
        <v>MSW-like C&amp;I, average 2010/15</v>
      </c>
      <c r="G4146" s="54">
        <f t="shared" si="1858"/>
        <v>4</v>
      </c>
      <c r="H4146" s="54">
        <f t="shared" si="1858"/>
        <v>0.46899999999999992</v>
      </c>
      <c r="I4146" s="54">
        <f t="shared" si="1858"/>
        <v>0.46899999999999992</v>
      </c>
    </row>
    <row r="4147" spans="1:9" x14ac:dyDescent="0.25">
      <c r="A4147" s="54" t="str">
        <f t="shared" si="1820"/>
        <v>BAU, cost</v>
      </c>
      <c r="B4147" s="54">
        <v>5</v>
      </c>
      <c r="C4147" s="54" t="str">
        <f t="shared" ref="C4147:I4147" si="1859">C3301</f>
        <v>South East</v>
      </c>
      <c r="D4147" s="54">
        <f t="shared" si="1859"/>
        <v>2</v>
      </c>
      <c r="E4147" s="54">
        <f t="shared" si="1859"/>
        <v>2029</v>
      </c>
      <c r="F4147" s="54" t="str">
        <f t="shared" si="1859"/>
        <v>MSW-like C&amp;I, optimum sorting</v>
      </c>
      <c r="G4147" s="54">
        <f t="shared" si="1859"/>
        <v>5</v>
      </c>
      <c r="H4147" s="54">
        <f t="shared" si="1859"/>
        <v>0.53100000000000003</v>
      </c>
      <c r="I4147" s="54">
        <f t="shared" si="1859"/>
        <v>0.53100000000000003</v>
      </c>
    </row>
    <row r="4148" spans="1:9" x14ac:dyDescent="0.25">
      <c r="A4148" s="54" t="str">
        <f t="shared" si="1820"/>
        <v>BAU, cost</v>
      </c>
      <c r="B4148" s="54">
        <v>5</v>
      </c>
      <c r="C4148" s="54" t="str">
        <f t="shared" ref="C4148:I4148" si="1860">C3302</f>
        <v>South East</v>
      </c>
      <c r="D4148" s="54">
        <f t="shared" si="1860"/>
        <v>2</v>
      </c>
      <c r="E4148" s="54">
        <f t="shared" si="1860"/>
        <v>2030</v>
      </c>
      <c r="F4148" s="54" t="str">
        <f t="shared" si="1860"/>
        <v>Householders, average 2010/11</v>
      </c>
      <c r="G4148" s="54">
        <f t="shared" si="1860"/>
        <v>2</v>
      </c>
      <c r="H4148" s="54">
        <f t="shared" si="1860"/>
        <v>0.46100000000000024</v>
      </c>
      <c r="I4148" s="54">
        <f t="shared" si="1860"/>
        <v>0.46100000000000024</v>
      </c>
    </row>
    <row r="4149" spans="1:9" x14ac:dyDescent="0.25">
      <c r="A4149" s="54" t="str">
        <f t="shared" si="1820"/>
        <v>BAU, cost</v>
      </c>
      <c r="B4149" s="54">
        <v>5</v>
      </c>
      <c r="C4149" s="54" t="str">
        <f t="shared" ref="C4149:I4149" si="1861">C3303</f>
        <v>South East</v>
      </c>
      <c r="D4149" s="54">
        <f t="shared" si="1861"/>
        <v>2</v>
      </c>
      <c r="E4149" s="54">
        <f t="shared" si="1861"/>
        <v>2030</v>
      </c>
      <c r="F4149" s="54" t="str">
        <f t="shared" si="1861"/>
        <v>Households, optimum sorting</v>
      </c>
      <c r="G4149" s="54">
        <f t="shared" si="1861"/>
        <v>3</v>
      </c>
      <c r="H4149" s="54">
        <f t="shared" si="1861"/>
        <v>0.53900000000000003</v>
      </c>
      <c r="I4149" s="54">
        <f t="shared" si="1861"/>
        <v>0.53900000000000003</v>
      </c>
    </row>
    <row r="4150" spans="1:9" x14ac:dyDescent="0.25">
      <c r="A4150" s="54" t="str">
        <f t="shared" si="1820"/>
        <v>BAU, cost</v>
      </c>
      <c r="B4150" s="54">
        <v>5</v>
      </c>
      <c r="C4150" s="54" t="str">
        <f t="shared" ref="C4150:I4150" si="1862">C3304</f>
        <v>South East</v>
      </c>
      <c r="D4150" s="54">
        <f t="shared" si="1862"/>
        <v>2</v>
      </c>
      <c r="E4150" s="54">
        <f t="shared" si="1862"/>
        <v>2031</v>
      </c>
      <c r="F4150" s="54" t="str">
        <f t="shared" si="1862"/>
        <v>MSW-like C&amp;I, average 2010/16</v>
      </c>
      <c r="G4150" s="54">
        <f t="shared" si="1862"/>
        <v>4</v>
      </c>
      <c r="H4150" s="54">
        <f t="shared" si="1862"/>
        <v>0.40499999999999992</v>
      </c>
      <c r="I4150" s="54">
        <f t="shared" si="1862"/>
        <v>0.40499999999999992</v>
      </c>
    </row>
    <row r="4151" spans="1:9" x14ac:dyDescent="0.25">
      <c r="A4151" s="54" t="str">
        <f t="shared" si="1820"/>
        <v>BAU, cost</v>
      </c>
      <c r="B4151" s="54">
        <v>5</v>
      </c>
      <c r="C4151" s="54" t="str">
        <f t="shared" ref="C4151:I4151" si="1863">C3305</f>
        <v>South East</v>
      </c>
      <c r="D4151" s="54">
        <f t="shared" si="1863"/>
        <v>2</v>
      </c>
      <c r="E4151" s="54">
        <f t="shared" si="1863"/>
        <v>2031</v>
      </c>
      <c r="F4151" s="54" t="str">
        <f t="shared" si="1863"/>
        <v>MSW-like C&amp;I, optimum sorting</v>
      </c>
      <c r="G4151" s="54">
        <f t="shared" si="1863"/>
        <v>5</v>
      </c>
      <c r="H4151" s="54">
        <f t="shared" si="1863"/>
        <v>0.59499999999999997</v>
      </c>
      <c r="I4151" s="54">
        <f t="shared" si="1863"/>
        <v>0.59499999999999997</v>
      </c>
    </row>
    <row r="4152" spans="1:9" x14ac:dyDescent="0.25">
      <c r="A4152" s="54" t="str">
        <f t="shared" si="1820"/>
        <v>BAU, cost</v>
      </c>
      <c r="B4152" s="54">
        <v>5</v>
      </c>
      <c r="C4152" s="54" t="str">
        <f t="shared" ref="C4152:I4152" si="1864">C3306</f>
        <v>South East</v>
      </c>
      <c r="D4152" s="54">
        <f t="shared" si="1864"/>
        <v>2</v>
      </c>
      <c r="E4152" s="54">
        <f t="shared" si="1864"/>
        <v>2032</v>
      </c>
      <c r="F4152" s="54" t="str">
        <f t="shared" si="1864"/>
        <v>Householders, average 2010/11</v>
      </c>
      <c r="G4152" s="54">
        <f t="shared" si="1864"/>
        <v>2</v>
      </c>
      <c r="H4152" s="54">
        <f t="shared" si="1864"/>
        <v>0.39600000000000024</v>
      </c>
      <c r="I4152" s="54">
        <f t="shared" si="1864"/>
        <v>0.39600000000000024</v>
      </c>
    </row>
    <row r="4153" spans="1:9" x14ac:dyDescent="0.25">
      <c r="A4153" s="54" t="str">
        <f t="shared" si="1820"/>
        <v>BAU, cost</v>
      </c>
      <c r="B4153" s="54">
        <v>5</v>
      </c>
      <c r="C4153" s="54" t="str">
        <f t="shared" ref="C4153:I4153" si="1865">C3307</f>
        <v>South East</v>
      </c>
      <c r="D4153" s="54">
        <f t="shared" si="1865"/>
        <v>2</v>
      </c>
      <c r="E4153" s="54">
        <f t="shared" si="1865"/>
        <v>2032</v>
      </c>
      <c r="F4153" s="54" t="str">
        <f t="shared" si="1865"/>
        <v>Households, optimum sorting</v>
      </c>
      <c r="G4153" s="54">
        <f t="shared" si="1865"/>
        <v>3</v>
      </c>
      <c r="H4153" s="54">
        <f t="shared" si="1865"/>
        <v>0.60400000000000009</v>
      </c>
      <c r="I4153" s="54">
        <f t="shared" si="1865"/>
        <v>0.60400000000000009</v>
      </c>
    </row>
    <row r="4154" spans="1:9" x14ac:dyDescent="0.25">
      <c r="A4154" s="54" t="str">
        <f t="shared" si="1820"/>
        <v>BAU, cost</v>
      </c>
      <c r="B4154" s="54">
        <v>5</v>
      </c>
      <c r="C4154" s="54" t="str">
        <f t="shared" ref="C4154:I4154" si="1866">C3308</f>
        <v>South East</v>
      </c>
      <c r="D4154" s="54">
        <f t="shared" si="1866"/>
        <v>2</v>
      </c>
      <c r="E4154" s="54">
        <f t="shared" si="1866"/>
        <v>2033</v>
      </c>
      <c r="F4154" s="54" t="str">
        <f t="shared" si="1866"/>
        <v>MSW-like C&amp;I, average 2010/17</v>
      </c>
      <c r="G4154" s="54">
        <f t="shared" si="1866"/>
        <v>4</v>
      </c>
      <c r="H4154" s="54">
        <f t="shared" si="1866"/>
        <v>0.34099999999999991</v>
      </c>
      <c r="I4154" s="54">
        <f t="shared" si="1866"/>
        <v>0.34099999999999991</v>
      </c>
    </row>
    <row r="4155" spans="1:9" x14ac:dyDescent="0.25">
      <c r="A4155" s="54" t="str">
        <f t="shared" si="1820"/>
        <v>BAU, cost</v>
      </c>
      <c r="B4155" s="54">
        <v>5</v>
      </c>
      <c r="C4155" s="54" t="str">
        <f t="shared" ref="C4155:I4155" si="1867">C3309</f>
        <v>South East</v>
      </c>
      <c r="D4155" s="54">
        <f t="shared" si="1867"/>
        <v>2</v>
      </c>
      <c r="E4155" s="54">
        <f t="shared" si="1867"/>
        <v>2033</v>
      </c>
      <c r="F4155" s="54" t="str">
        <f t="shared" si="1867"/>
        <v>MSW-like C&amp;I, optimum sorting</v>
      </c>
      <c r="G4155" s="54">
        <f t="shared" si="1867"/>
        <v>5</v>
      </c>
      <c r="H4155" s="54">
        <f t="shared" si="1867"/>
        <v>0.65900000000000003</v>
      </c>
      <c r="I4155" s="54">
        <f t="shared" si="1867"/>
        <v>0.65900000000000003</v>
      </c>
    </row>
    <row r="4156" spans="1:9" x14ac:dyDescent="0.25">
      <c r="A4156" s="54" t="str">
        <f t="shared" si="1820"/>
        <v>BAU, cost</v>
      </c>
      <c r="B4156" s="54">
        <v>5</v>
      </c>
      <c r="C4156" s="54" t="str">
        <f t="shared" ref="C4156:I4156" si="1868">C3310</f>
        <v>South East</v>
      </c>
      <c r="D4156" s="54">
        <f t="shared" si="1868"/>
        <v>2</v>
      </c>
      <c r="E4156" s="54">
        <f t="shared" si="1868"/>
        <v>2034</v>
      </c>
      <c r="F4156" s="54" t="str">
        <f t="shared" si="1868"/>
        <v>Householders, average 2010/11</v>
      </c>
      <c r="G4156" s="54">
        <f t="shared" si="1868"/>
        <v>2</v>
      </c>
      <c r="H4156" s="54">
        <f t="shared" si="1868"/>
        <v>0.33100000000000024</v>
      </c>
      <c r="I4156" s="54">
        <f t="shared" si="1868"/>
        <v>0.33100000000000024</v>
      </c>
    </row>
    <row r="4157" spans="1:9" x14ac:dyDescent="0.25">
      <c r="A4157" s="54" t="str">
        <f t="shared" si="1820"/>
        <v>BAU, cost</v>
      </c>
      <c r="B4157" s="54">
        <v>5</v>
      </c>
      <c r="C4157" s="54" t="str">
        <f t="shared" ref="C4157:I4157" si="1869">C3311</f>
        <v>South East</v>
      </c>
      <c r="D4157" s="54">
        <f t="shared" si="1869"/>
        <v>2</v>
      </c>
      <c r="E4157" s="54">
        <f t="shared" si="1869"/>
        <v>2034</v>
      </c>
      <c r="F4157" s="54" t="str">
        <f t="shared" si="1869"/>
        <v>Households, optimum sorting</v>
      </c>
      <c r="G4157" s="54">
        <f t="shared" si="1869"/>
        <v>3</v>
      </c>
      <c r="H4157" s="54">
        <f t="shared" si="1869"/>
        <v>0.66900000000000004</v>
      </c>
      <c r="I4157" s="54">
        <f t="shared" si="1869"/>
        <v>0.66900000000000004</v>
      </c>
    </row>
    <row r="4158" spans="1:9" x14ac:dyDescent="0.25">
      <c r="A4158" s="54" t="str">
        <f t="shared" si="1820"/>
        <v>BAU, cost</v>
      </c>
      <c r="B4158" s="54">
        <v>5</v>
      </c>
      <c r="C4158" s="54" t="str">
        <f t="shared" ref="C4158:I4158" si="1870">C3312</f>
        <v>South East</v>
      </c>
      <c r="D4158" s="54">
        <f t="shared" si="1870"/>
        <v>2</v>
      </c>
      <c r="E4158" s="54">
        <f t="shared" si="1870"/>
        <v>2035</v>
      </c>
      <c r="F4158" s="54" t="str">
        <f t="shared" si="1870"/>
        <v>MSW-like C&amp;I, average 2010/18</v>
      </c>
      <c r="G4158" s="54">
        <f t="shared" si="1870"/>
        <v>4</v>
      </c>
      <c r="H4158" s="54">
        <f t="shared" si="1870"/>
        <v>0.27699999999999991</v>
      </c>
      <c r="I4158" s="54">
        <f t="shared" si="1870"/>
        <v>0.27699999999999991</v>
      </c>
    </row>
    <row r="4159" spans="1:9" x14ac:dyDescent="0.25">
      <c r="A4159" s="54" t="str">
        <f t="shared" si="1820"/>
        <v>BAU, cost</v>
      </c>
      <c r="B4159" s="54">
        <v>5</v>
      </c>
      <c r="C4159" s="54" t="str">
        <f t="shared" ref="C4159:I4159" si="1871">C3313</f>
        <v>South East</v>
      </c>
      <c r="D4159" s="54">
        <f t="shared" si="1871"/>
        <v>2</v>
      </c>
      <c r="E4159" s="54">
        <f t="shared" si="1871"/>
        <v>2035</v>
      </c>
      <c r="F4159" s="54" t="str">
        <f t="shared" si="1871"/>
        <v>MSW-like C&amp;I, optimum sorting</v>
      </c>
      <c r="G4159" s="54">
        <f t="shared" si="1871"/>
        <v>5</v>
      </c>
      <c r="H4159" s="54">
        <f t="shared" si="1871"/>
        <v>0.72300000000000009</v>
      </c>
      <c r="I4159" s="54">
        <f t="shared" si="1871"/>
        <v>0.72300000000000009</v>
      </c>
    </row>
    <row r="4160" spans="1:9" x14ac:dyDescent="0.25">
      <c r="A4160" s="54" t="str">
        <f t="shared" si="1820"/>
        <v>BAU, cost</v>
      </c>
      <c r="B4160" s="54">
        <v>5</v>
      </c>
      <c r="C4160" s="54" t="str">
        <f t="shared" ref="C4160:I4160" si="1872">C3314</f>
        <v>South East</v>
      </c>
      <c r="D4160" s="54">
        <f t="shared" si="1872"/>
        <v>2</v>
      </c>
      <c r="E4160" s="54">
        <f t="shared" si="1872"/>
        <v>2036</v>
      </c>
      <c r="F4160" s="54" t="str">
        <f t="shared" si="1872"/>
        <v>Householders, average 2010/11</v>
      </c>
      <c r="G4160" s="54">
        <f t="shared" si="1872"/>
        <v>2</v>
      </c>
      <c r="H4160" s="54">
        <f t="shared" si="1872"/>
        <v>0.26600000000000024</v>
      </c>
      <c r="I4160" s="54">
        <f t="shared" si="1872"/>
        <v>0.26600000000000024</v>
      </c>
    </row>
    <row r="4161" spans="1:9" x14ac:dyDescent="0.25">
      <c r="A4161" s="54" t="str">
        <f t="shared" si="1820"/>
        <v>BAU, cost</v>
      </c>
      <c r="B4161" s="54">
        <v>5</v>
      </c>
      <c r="C4161" s="54" t="str">
        <f t="shared" ref="C4161:I4161" si="1873">C3315</f>
        <v>South East</v>
      </c>
      <c r="D4161" s="54">
        <f t="shared" si="1873"/>
        <v>2</v>
      </c>
      <c r="E4161" s="54">
        <f t="shared" si="1873"/>
        <v>2036</v>
      </c>
      <c r="F4161" s="54" t="str">
        <f t="shared" si="1873"/>
        <v>Households, optimum sorting</v>
      </c>
      <c r="G4161" s="54">
        <f t="shared" si="1873"/>
        <v>3</v>
      </c>
      <c r="H4161" s="54">
        <f t="shared" si="1873"/>
        <v>0.73399999999999999</v>
      </c>
      <c r="I4161" s="54">
        <f t="shared" si="1873"/>
        <v>0.73399999999999999</v>
      </c>
    </row>
    <row r="4162" spans="1:9" x14ac:dyDescent="0.25">
      <c r="A4162" s="54" t="str">
        <f t="shared" si="1820"/>
        <v>BAU, cost</v>
      </c>
      <c r="B4162" s="54">
        <v>5</v>
      </c>
      <c r="C4162" s="54" t="str">
        <f t="shared" ref="C4162:I4162" si="1874">C3316</f>
        <v>South East</v>
      </c>
      <c r="D4162" s="54">
        <f t="shared" si="1874"/>
        <v>2</v>
      </c>
      <c r="E4162" s="54">
        <f t="shared" si="1874"/>
        <v>2037</v>
      </c>
      <c r="F4162" s="54" t="str">
        <f t="shared" si="1874"/>
        <v>MSW-like C&amp;I, average 2010/19</v>
      </c>
      <c r="G4162" s="54">
        <f t="shared" si="1874"/>
        <v>4</v>
      </c>
      <c r="H4162" s="54">
        <f t="shared" si="1874"/>
        <v>0.21299999999999991</v>
      </c>
      <c r="I4162" s="54">
        <f t="shared" si="1874"/>
        <v>0.21299999999999991</v>
      </c>
    </row>
    <row r="4163" spans="1:9" x14ac:dyDescent="0.25">
      <c r="A4163" s="54" t="str">
        <f t="shared" si="1820"/>
        <v>BAU, cost</v>
      </c>
      <c r="B4163" s="54">
        <v>5</v>
      </c>
      <c r="C4163" s="54" t="str">
        <f t="shared" ref="C4163:I4163" si="1875">C3317</f>
        <v>South East</v>
      </c>
      <c r="D4163" s="54">
        <f t="shared" si="1875"/>
        <v>2</v>
      </c>
      <c r="E4163" s="54">
        <f t="shared" si="1875"/>
        <v>2037</v>
      </c>
      <c r="F4163" s="54" t="str">
        <f t="shared" si="1875"/>
        <v>MSW-like C&amp;I, optimum sorting</v>
      </c>
      <c r="G4163" s="54">
        <f t="shared" si="1875"/>
        <v>5</v>
      </c>
      <c r="H4163" s="54">
        <f t="shared" si="1875"/>
        <v>0.78700000000000014</v>
      </c>
      <c r="I4163" s="54">
        <f t="shared" si="1875"/>
        <v>0.78700000000000014</v>
      </c>
    </row>
    <row r="4164" spans="1:9" x14ac:dyDescent="0.25">
      <c r="A4164" s="54" t="str">
        <f t="shared" si="1820"/>
        <v>BAU, cost</v>
      </c>
      <c r="B4164" s="54">
        <v>5</v>
      </c>
      <c r="C4164" s="54" t="str">
        <f t="shared" ref="C4164:I4164" si="1876">C3318</f>
        <v>South East</v>
      </c>
      <c r="D4164" s="54">
        <f t="shared" si="1876"/>
        <v>2</v>
      </c>
      <c r="E4164" s="54">
        <f t="shared" si="1876"/>
        <v>2038</v>
      </c>
      <c r="F4164" s="54" t="str">
        <f t="shared" si="1876"/>
        <v>Householders, average 2010/11</v>
      </c>
      <c r="G4164" s="54">
        <f t="shared" si="1876"/>
        <v>2</v>
      </c>
      <c r="H4164" s="54">
        <f t="shared" si="1876"/>
        <v>0.20100000000000023</v>
      </c>
      <c r="I4164" s="54">
        <f t="shared" si="1876"/>
        <v>0.20100000000000023</v>
      </c>
    </row>
    <row r="4165" spans="1:9" x14ac:dyDescent="0.25">
      <c r="A4165" s="54" t="str">
        <f t="shared" si="1820"/>
        <v>BAU, cost</v>
      </c>
      <c r="B4165" s="54">
        <v>5</v>
      </c>
      <c r="C4165" s="54" t="str">
        <f t="shared" ref="C4165:I4165" si="1877">C3319</f>
        <v>South East</v>
      </c>
      <c r="D4165" s="54">
        <f t="shared" si="1877"/>
        <v>2</v>
      </c>
      <c r="E4165" s="54">
        <f t="shared" si="1877"/>
        <v>2038</v>
      </c>
      <c r="F4165" s="54" t="str">
        <f t="shared" si="1877"/>
        <v>Households, optimum sorting</v>
      </c>
      <c r="G4165" s="54">
        <f t="shared" si="1877"/>
        <v>3</v>
      </c>
      <c r="H4165" s="54">
        <f t="shared" si="1877"/>
        <v>0.79899999999999993</v>
      </c>
      <c r="I4165" s="54">
        <f t="shared" si="1877"/>
        <v>0.79899999999999993</v>
      </c>
    </row>
    <row r="4166" spans="1:9" x14ac:dyDescent="0.25">
      <c r="A4166" s="54" t="str">
        <f t="shared" si="1820"/>
        <v>BAU, cost</v>
      </c>
      <c r="B4166" s="54">
        <v>5</v>
      </c>
      <c r="C4166" s="54" t="str">
        <f t="shared" ref="C4166:I4166" si="1878">C3320</f>
        <v>South East</v>
      </c>
      <c r="D4166" s="54">
        <f t="shared" si="1878"/>
        <v>2</v>
      </c>
      <c r="E4166" s="54">
        <f t="shared" si="1878"/>
        <v>2039</v>
      </c>
      <c r="F4166" s="54" t="str">
        <f t="shared" si="1878"/>
        <v>MSW-like C&amp;I, average 2010/20</v>
      </c>
      <c r="G4166" s="54">
        <f t="shared" si="1878"/>
        <v>4</v>
      </c>
      <c r="H4166" s="54">
        <f t="shared" si="1878"/>
        <v>0.14899999999999991</v>
      </c>
      <c r="I4166" s="54">
        <f t="shared" si="1878"/>
        <v>0.14899999999999991</v>
      </c>
    </row>
    <row r="4167" spans="1:9" x14ac:dyDescent="0.25">
      <c r="A4167" s="54" t="str">
        <f t="shared" si="1820"/>
        <v>BAU, cost</v>
      </c>
      <c r="B4167" s="54">
        <v>5</v>
      </c>
      <c r="C4167" s="54" t="str">
        <f t="shared" ref="C4167:I4167" si="1879">C3321</f>
        <v>South East</v>
      </c>
      <c r="D4167" s="54">
        <f t="shared" si="1879"/>
        <v>2</v>
      </c>
      <c r="E4167" s="54">
        <f t="shared" si="1879"/>
        <v>2039</v>
      </c>
      <c r="F4167" s="54" t="str">
        <f t="shared" si="1879"/>
        <v>MSW-like C&amp;I, optimum sorting</v>
      </c>
      <c r="G4167" s="54">
        <f t="shared" si="1879"/>
        <v>5</v>
      </c>
      <c r="H4167" s="54">
        <f t="shared" si="1879"/>
        <v>0.8510000000000002</v>
      </c>
      <c r="I4167" s="54">
        <f t="shared" si="1879"/>
        <v>0.8510000000000002</v>
      </c>
    </row>
    <row r="4168" spans="1:9" x14ac:dyDescent="0.25">
      <c r="A4168" s="54" t="str">
        <f t="shared" si="1820"/>
        <v>BAU, cost</v>
      </c>
      <c r="B4168" s="54">
        <v>5</v>
      </c>
      <c r="C4168" s="54" t="str">
        <f t="shared" ref="C4168:I4168" si="1880">C3322</f>
        <v>South East</v>
      </c>
      <c r="D4168" s="54">
        <f t="shared" si="1880"/>
        <v>2</v>
      </c>
      <c r="E4168" s="54">
        <f t="shared" si="1880"/>
        <v>2040</v>
      </c>
      <c r="F4168" s="54" t="str">
        <f t="shared" si="1880"/>
        <v>Householders, average 2010/11</v>
      </c>
      <c r="G4168" s="54">
        <f t="shared" si="1880"/>
        <v>2</v>
      </c>
      <c r="H4168" s="54">
        <f t="shared" si="1880"/>
        <v>0.13600000000000023</v>
      </c>
      <c r="I4168" s="54">
        <f t="shared" si="1880"/>
        <v>0.13600000000000023</v>
      </c>
    </row>
    <row r="4169" spans="1:9" x14ac:dyDescent="0.25">
      <c r="A4169" s="54" t="str">
        <f t="shared" si="1820"/>
        <v>BAU, cost</v>
      </c>
      <c r="B4169" s="54">
        <v>5</v>
      </c>
      <c r="C4169" s="54" t="str">
        <f t="shared" ref="C4169:I4169" si="1881">C3323</f>
        <v>South East</v>
      </c>
      <c r="D4169" s="54">
        <f t="shared" si="1881"/>
        <v>2</v>
      </c>
      <c r="E4169" s="54">
        <f t="shared" si="1881"/>
        <v>2040</v>
      </c>
      <c r="F4169" s="54" t="str">
        <f t="shared" si="1881"/>
        <v>Households, optimum sorting</v>
      </c>
      <c r="G4169" s="54">
        <f t="shared" si="1881"/>
        <v>3</v>
      </c>
      <c r="H4169" s="54">
        <f t="shared" si="1881"/>
        <v>0.86399999999999988</v>
      </c>
      <c r="I4169" s="54">
        <f t="shared" si="1881"/>
        <v>0.86399999999999988</v>
      </c>
    </row>
    <row r="4170" spans="1:9" x14ac:dyDescent="0.25">
      <c r="A4170" s="54" t="str">
        <f t="shared" si="1820"/>
        <v>BAU, cost</v>
      </c>
      <c r="B4170" s="54">
        <v>5</v>
      </c>
      <c r="C4170" s="54" t="str">
        <f t="shared" ref="C4170:I4170" si="1882">C3324</f>
        <v>South East</v>
      </c>
      <c r="D4170" s="54">
        <f t="shared" si="1882"/>
        <v>2</v>
      </c>
      <c r="E4170" s="54">
        <f t="shared" si="1882"/>
        <v>2041</v>
      </c>
      <c r="F4170" s="54" t="str">
        <f t="shared" si="1882"/>
        <v>MSW-like C&amp;I, average 2010/21</v>
      </c>
      <c r="G4170" s="54">
        <f t="shared" si="1882"/>
        <v>4</v>
      </c>
      <c r="H4170" s="54">
        <f t="shared" si="1882"/>
        <v>8.4999999999999909E-2</v>
      </c>
      <c r="I4170" s="54">
        <f t="shared" si="1882"/>
        <v>8.4999999999999909E-2</v>
      </c>
    </row>
    <row r="4171" spans="1:9" x14ac:dyDescent="0.25">
      <c r="A4171" s="54" t="str">
        <f t="shared" si="1820"/>
        <v>BAU, cost</v>
      </c>
      <c r="B4171" s="54">
        <v>5</v>
      </c>
      <c r="C4171" s="54" t="str">
        <f t="shared" ref="C4171:I4171" si="1883">C3325</f>
        <v>South East</v>
      </c>
      <c r="D4171" s="54">
        <f t="shared" si="1883"/>
        <v>2</v>
      </c>
      <c r="E4171" s="54">
        <f t="shared" si="1883"/>
        <v>2041</v>
      </c>
      <c r="F4171" s="54" t="str">
        <f t="shared" si="1883"/>
        <v>MSW-like C&amp;I, optimum sorting</v>
      </c>
      <c r="G4171" s="54">
        <f t="shared" si="1883"/>
        <v>5</v>
      </c>
      <c r="H4171" s="54">
        <f t="shared" si="1883"/>
        <v>0.91500000000000026</v>
      </c>
      <c r="I4171" s="54">
        <f t="shared" si="1883"/>
        <v>0.91500000000000026</v>
      </c>
    </row>
    <row r="4172" spans="1:9" x14ac:dyDescent="0.25">
      <c r="A4172" s="54" t="str">
        <f t="shared" si="1820"/>
        <v>BAU, cost</v>
      </c>
      <c r="B4172" s="54">
        <v>5</v>
      </c>
      <c r="C4172" s="54" t="str">
        <f t="shared" ref="C4172:I4172" si="1884">C3326</f>
        <v>East of England</v>
      </c>
      <c r="D4172" s="54">
        <f t="shared" si="1884"/>
        <v>3</v>
      </c>
      <c r="E4172" s="54">
        <f t="shared" si="1884"/>
        <v>2010</v>
      </c>
      <c r="F4172" s="54" t="str">
        <f t="shared" si="1884"/>
        <v>Householders, average 2006/07</v>
      </c>
      <c r="G4172" s="54">
        <f t="shared" si="1884"/>
        <v>1</v>
      </c>
      <c r="H4172" s="54">
        <f t="shared" si="1884"/>
        <v>0.15</v>
      </c>
      <c r="I4172" s="54">
        <f t="shared" si="1884"/>
        <v>0.15</v>
      </c>
    </row>
    <row r="4173" spans="1:9" x14ac:dyDescent="0.25">
      <c r="A4173" s="54" t="str">
        <f t="shared" ref="A4173:A4236" si="1885">A3327</f>
        <v>BAU, cost</v>
      </c>
      <c r="B4173" s="54">
        <v>5</v>
      </c>
      <c r="C4173" s="54" t="str">
        <f t="shared" ref="C4173:I4173" si="1886">C3327</f>
        <v>East of England</v>
      </c>
      <c r="D4173" s="54">
        <f t="shared" si="1886"/>
        <v>3</v>
      </c>
      <c r="E4173" s="54">
        <f t="shared" si="1886"/>
        <v>2010</v>
      </c>
      <c r="F4173" s="54" t="str">
        <f t="shared" si="1886"/>
        <v>Householders, average 2010/11</v>
      </c>
      <c r="G4173" s="54">
        <f t="shared" si="1886"/>
        <v>2</v>
      </c>
      <c r="H4173" s="54">
        <f t="shared" si="1886"/>
        <v>0.85</v>
      </c>
      <c r="I4173" s="54">
        <f t="shared" si="1886"/>
        <v>0.85</v>
      </c>
    </row>
    <row r="4174" spans="1:9" x14ac:dyDescent="0.25">
      <c r="A4174" s="54" t="str">
        <f t="shared" si="1885"/>
        <v>BAU, cost</v>
      </c>
      <c r="B4174" s="54">
        <v>5</v>
      </c>
      <c r="C4174" s="54" t="str">
        <f t="shared" ref="C4174:I4174" si="1887">C3328</f>
        <v>East of England</v>
      </c>
      <c r="D4174" s="54">
        <f t="shared" si="1887"/>
        <v>3</v>
      </c>
      <c r="E4174" s="54">
        <f t="shared" si="1887"/>
        <v>2010</v>
      </c>
      <c r="F4174" s="54" t="str">
        <f t="shared" si="1887"/>
        <v>MSW-like C&amp;I, average 2010/11</v>
      </c>
      <c r="G4174" s="54">
        <f t="shared" si="1887"/>
        <v>4</v>
      </c>
      <c r="H4174" s="54">
        <f t="shared" si="1887"/>
        <v>1</v>
      </c>
      <c r="I4174" s="54">
        <f t="shared" si="1887"/>
        <v>1</v>
      </c>
    </row>
    <row r="4175" spans="1:9" x14ac:dyDescent="0.25">
      <c r="A4175" s="54" t="str">
        <f t="shared" si="1885"/>
        <v>BAU, cost</v>
      </c>
      <c r="B4175" s="54">
        <v>5</v>
      </c>
      <c r="C4175" s="54" t="str">
        <f t="shared" ref="C4175:I4175" si="1888">C3329</f>
        <v>East of England</v>
      </c>
      <c r="D4175" s="54">
        <f t="shared" si="1888"/>
        <v>3</v>
      </c>
      <c r="E4175" s="54">
        <f t="shared" si="1888"/>
        <v>2011</v>
      </c>
      <c r="F4175" s="54" t="str">
        <f t="shared" si="1888"/>
        <v>Householders, average 2006/07</v>
      </c>
      <c r="G4175" s="54">
        <f t="shared" si="1888"/>
        <v>1</v>
      </c>
      <c r="H4175" s="54">
        <f t="shared" si="1888"/>
        <v>0.03</v>
      </c>
      <c r="I4175" s="54">
        <f t="shared" si="1888"/>
        <v>0.03</v>
      </c>
    </row>
    <row r="4176" spans="1:9" x14ac:dyDescent="0.25">
      <c r="A4176" s="54" t="str">
        <f t="shared" si="1885"/>
        <v>BAU, cost</v>
      </c>
      <c r="B4176" s="54">
        <v>5</v>
      </c>
      <c r="C4176" s="54" t="str">
        <f t="shared" ref="C4176:I4176" si="1889">C3330</f>
        <v>East of England</v>
      </c>
      <c r="D4176" s="54">
        <f t="shared" si="1889"/>
        <v>3</v>
      </c>
      <c r="E4176" s="54">
        <f t="shared" si="1889"/>
        <v>2011</v>
      </c>
      <c r="F4176" s="54" t="str">
        <f t="shared" si="1889"/>
        <v>Householders, average 2010/11</v>
      </c>
      <c r="G4176" s="54">
        <f t="shared" si="1889"/>
        <v>2</v>
      </c>
      <c r="H4176" s="54">
        <f t="shared" si="1889"/>
        <v>0.97</v>
      </c>
      <c r="I4176" s="54">
        <f t="shared" si="1889"/>
        <v>0.97</v>
      </c>
    </row>
    <row r="4177" spans="1:9" x14ac:dyDescent="0.25">
      <c r="A4177" s="54" t="str">
        <f t="shared" si="1885"/>
        <v>BAU, cost</v>
      </c>
      <c r="B4177" s="54">
        <v>5</v>
      </c>
      <c r="C4177" s="54" t="str">
        <f t="shared" ref="C4177:I4177" si="1890">C3331</f>
        <v>East of England</v>
      </c>
      <c r="D4177" s="54">
        <f t="shared" si="1890"/>
        <v>3</v>
      </c>
      <c r="E4177" s="54">
        <f t="shared" si="1890"/>
        <v>2011</v>
      </c>
      <c r="F4177" s="54" t="str">
        <f t="shared" si="1890"/>
        <v>MSW-like C&amp;I, average 2010/11</v>
      </c>
      <c r="G4177" s="54">
        <f t="shared" si="1890"/>
        <v>4</v>
      </c>
      <c r="H4177" s="54">
        <f t="shared" si="1890"/>
        <v>0.95</v>
      </c>
      <c r="I4177" s="54">
        <f t="shared" si="1890"/>
        <v>0.95</v>
      </c>
    </row>
    <row r="4178" spans="1:9" x14ac:dyDescent="0.25">
      <c r="A4178" s="54" t="str">
        <f t="shared" si="1885"/>
        <v>BAU, cost</v>
      </c>
      <c r="B4178" s="54">
        <v>5</v>
      </c>
      <c r="C4178" s="54" t="str">
        <f t="shared" ref="C4178:I4178" si="1891">C3332</f>
        <v>East of England</v>
      </c>
      <c r="D4178" s="54">
        <f t="shared" si="1891"/>
        <v>3</v>
      </c>
      <c r="E4178" s="54">
        <f t="shared" si="1891"/>
        <v>2011</v>
      </c>
      <c r="F4178" s="54" t="str">
        <f t="shared" si="1891"/>
        <v>MSW-like C&amp;I, optimum sorting</v>
      </c>
      <c r="G4178" s="54">
        <f t="shared" si="1891"/>
        <v>5</v>
      </c>
      <c r="H4178" s="54">
        <f t="shared" si="1891"/>
        <v>0.05</v>
      </c>
      <c r="I4178" s="54">
        <f t="shared" si="1891"/>
        <v>0.05</v>
      </c>
    </row>
    <row r="4179" spans="1:9" x14ac:dyDescent="0.25">
      <c r="A4179" s="54" t="str">
        <f t="shared" si="1885"/>
        <v>BAU, cost</v>
      </c>
      <c r="B4179" s="54">
        <v>5</v>
      </c>
      <c r="C4179" s="54" t="str">
        <f t="shared" ref="C4179:I4179" si="1892">C3333</f>
        <v>East of England</v>
      </c>
      <c r="D4179" s="54">
        <f t="shared" si="1892"/>
        <v>3</v>
      </c>
      <c r="E4179" s="54">
        <f t="shared" si="1892"/>
        <v>2012</v>
      </c>
      <c r="F4179" s="54" t="str">
        <f t="shared" si="1892"/>
        <v>Householders, average 2010/11</v>
      </c>
      <c r="G4179" s="54">
        <f t="shared" si="1892"/>
        <v>2</v>
      </c>
      <c r="H4179" s="54">
        <f t="shared" si="1892"/>
        <v>1</v>
      </c>
      <c r="I4179" s="54">
        <f t="shared" si="1892"/>
        <v>1</v>
      </c>
    </row>
    <row r="4180" spans="1:9" x14ac:dyDescent="0.25">
      <c r="A4180" s="54" t="str">
        <f t="shared" si="1885"/>
        <v>BAU, cost</v>
      </c>
      <c r="B4180" s="54">
        <v>5</v>
      </c>
      <c r="C4180" s="54" t="str">
        <f t="shared" ref="C4180:I4180" si="1893">C3334</f>
        <v>East of England</v>
      </c>
      <c r="D4180" s="54">
        <f t="shared" si="1893"/>
        <v>3</v>
      </c>
      <c r="E4180" s="54">
        <f t="shared" si="1893"/>
        <v>2012</v>
      </c>
      <c r="F4180" s="54" t="str">
        <f t="shared" si="1893"/>
        <v>MSW-like C&amp;I, average 2010/11</v>
      </c>
      <c r="G4180" s="54">
        <f t="shared" si="1893"/>
        <v>4</v>
      </c>
      <c r="H4180" s="54">
        <f t="shared" si="1893"/>
        <v>0.93799999999999994</v>
      </c>
      <c r="I4180" s="54">
        <f t="shared" si="1893"/>
        <v>0.93799999999999994</v>
      </c>
    </row>
    <row r="4181" spans="1:9" x14ac:dyDescent="0.25">
      <c r="A4181" s="54" t="str">
        <f t="shared" si="1885"/>
        <v>BAU, cost</v>
      </c>
      <c r="B4181" s="54">
        <v>5</v>
      </c>
      <c r="C4181" s="54" t="str">
        <f t="shared" ref="C4181:I4181" si="1894">C3335</f>
        <v>East of England</v>
      </c>
      <c r="D4181" s="54">
        <f t="shared" si="1894"/>
        <v>3</v>
      </c>
      <c r="E4181" s="54">
        <f t="shared" si="1894"/>
        <v>2012</v>
      </c>
      <c r="F4181" s="54" t="str">
        <f t="shared" si="1894"/>
        <v>MSW-like C&amp;I, optimum sorting</v>
      </c>
      <c r="G4181" s="54">
        <f t="shared" si="1894"/>
        <v>5</v>
      </c>
      <c r="H4181" s="54">
        <f t="shared" si="1894"/>
        <v>6.2E-2</v>
      </c>
      <c r="I4181" s="54">
        <f t="shared" si="1894"/>
        <v>6.2E-2</v>
      </c>
    </row>
    <row r="4182" spans="1:9" x14ac:dyDescent="0.25">
      <c r="A4182" s="54" t="str">
        <f t="shared" si="1885"/>
        <v>BAU, cost</v>
      </c>
      <c r="B4182" s="54">
        <v>5</v>
      </c>
      <c r="C4182" s="54" t="str">
        <f t="shared" ref="C4182:I4182" si="1895">C3336</f>
        <v>East of England</v>
      </c>
      <c r="D4182" s="54">
        <f t="shared" si="1895"/>
        <v>3</v>
      </c>
      <c r="E4182" s="54">
        <f t="shared" si="1895"/>
        <v>2013</v>
      </c>
      <c r="F4182" s="54" t="str">
        <f t="shared" si="1895"/>
        <v>Householders, average 2010/11</v>
      </c>
      <c r="G4182" s="54">
        <f t="shared" si="1895"/>
        <v>2</v>
      </c>
      <c r="H4182" s="54">
        <f t="shared" si="1895"/>
        <v>0.97899999999999998</v>
      </c>
      <c r="I4182" s="54">
        <f t="shared" si="1895"/>
        <v>0.97899999999999998</v>
      </c>
    </row>
    <row r="4183" spans="1:9" x14ac:dyDescent="0.25">
      <c r="A4183" s="54" t="str">
        <f t="shared" si="1885"/>
        <v>BAU, cost</v>
      </c>
      <c r="B4183" s="54">
        <v>5</v>
      </c>
      <c r="C4183" s="54" t="str">
        <f t="shared" ref="C4183:I4183" si="1896">C3337</f>
        <v>East of England</v>
      </c>
      <c r="D4183" s="54">
        <f t="shared" si="1896"/>
        <v>3</v>
      </c>
      <c r="E4183" s="54">
        <f t="shared" si="1896"/>
        <v>2013</v>
      </c>
      <c r="F4183" s="54" t="str">
        <f t="shared" si="1896"/>
        <v>Households, optimum sorting</v>
      </c>
      <c r="G4183" s="54">
        <f t="shared" si="1896"/>
        <v>3</v>
      </c>
      <c r="H4183" s="54">
        <f t="shared" si="1896"/>
        <v>2.1000000000000001E-2</v>
      </c>
      <c r="I4183" s="54">
        <f t="shared" si="1896"/>
        <v>2.1000000000000001E-2</v>
      </c>
    </row>
    <row r="4184" spans="1:9" x14ac:dyDescent="0.25">
      <c r="A4184" s="54" t="str">
        <f t="shared" si="1885"/>
        <v>BAU, cost</v>
      </c>
      <c r="B4184" s="54">
        <v>5</v>
      </c>
      <c r="C4184" s="54" t="str">
        <f t="shared" ref="C4184:I4184" si="1897">C3338</f>
        <v>East of England</v>
      </c>
      <c r="D4184" s="54">
        <f t="shared" si="1897"/>
        <v>3</v>
      </c>
      <c r="E4184" s="54">
        <f t="shared" si="1897"/>
        <v>2013</v>
      </c>
      <c r="F4184" s="54" t="str">
        <f t="shared" si="1897"/>
        <v>MSW-like C&amp;I, average 2010/11</v>
      </c>
      <c r="G4184" s="54">
        <f t="shared" si="1897"/>
        <v>4</v>
      </c>
      <c r="H4184" s="54">
        <f t="shared" si="1897"/>
        <v>0.92100000000000004</v>
      </c>
      <c r="I4184" s="54">
        <f t="shared" si="1897"/>
        <v>0.92100000000000004</v>
      </c>
    </row>
    <row r="4185" spans="1:9" x14ac:dyDescent="0.25">
      <c r="A4185" s="54" t="str">
        <f t="shared" si="1885"/>
        <v>BAU, cost</v>
      </c>
      <c r="B4185" s="54">
        <v>5</v>
      </c>
      <c r="C4185" s="54" t="str">
        <f t="shared" ref="C4185:I4185" si="1898">C3339</f>
        <v>East of England</v>
      </c>
      <c r="D4185" s="54">
        <f t="shared" si="1898"/>
        <v>3</v>
      </c>
      <c r="E4185" s="54">
        <f t="shared" si="1898"/>
        <v>2013</v>
      </c>
      <c r="F4185" s="54" t="str">
        <f t="shared" si="1898"/>
        <v>MSW-like C&amp;I, optimum sorting</v>
      </c>
      <c r="G4185" s="54">
        <f t="shared" si="1898"/>
        <v>5</v>
      </c>
      <c r="H4185" s="54">
        <f t="shared" si="1898"/>
        <v>7.9000000000000001E-2</v>
      </c>
      <c r="I4185" s="54">
        <f t="shared" si="1898"/>
        <v>7.9000000000000001E-2</v>
      </c>
    </row>
    <row r="4186" spans="1:9" x14ac:dyDescent="0.25">
      <c r="A4186" s="54" t="str">
        <f t="shared" si="1885"/>
        <v>BAU, cost</v>
      </c>
      <c r="B4186" s="54">
        <v>5</v>
      </c>
      <c r="C4186" s="54" t="str">
        <f t="shared" ref="C4186:I4186" si="1899">C3340</f>
        <v>East of England</v>
      </c>
      <c r="D4186" s="54">
        <f t="shared" si="1899"/>
        <v>3</v>
      </c>
      <c r="E4186" s="54">
        <f t="shared" si="1899"/>
        <v>2014</v>
      </c>
      <c r="F4186" s="54" t="str">
        <f t="shared" si="1899"/>
        <v>Householders, average 2010/11</v>
      </c>
      <c r="G4186" s="54">
        <f t="shared" si="1899"/>
        <v>2</v>
      </c>
      <c r="H4186" s="54">
        <f t="shared" si="1899"/>
        <v>0.95799999999999996</v>
      </c>
      <c r="I4186" s="54">
        <f t="shared" si="1899"/>
        <v>0.95799999999999996</v>
      </c>
    </row>
    <row r="4187" spans="1:9" x14ac:dyDescent="0.25">
      <c r="A4187" s="54" t="str">
        <f t="shared" si="1885"/>
        <v>BAU, cost</v>
      </c>
      <c r="B4187" s="54">
        <v>5</v>
      </c>
      <c r="C4187" s="54" t="str">
        <f t="shared" ref="C4187:I4187" si="1900">C3341</f>
        <v>East of England</v>
      </c>
      <c r="D4187" s="54">
        <f t="shared" si="1900"/>
        <v>3</v>
      </c>
      <c r="E4187" s="54">
        <f t="shared" si="1900"/>
        <v>2014</v>
      </c>
      <c r="F4187" s="54" t="str">
        <f t="shared" si="1900"/>
        <v>Households, optimum sorting</v>
      </c>
      <c r="G4187" s="54">
        <f t="shared" si="1900"/>
        <v>3</v>
      </c>
      <c r="H4187" s="54">
        <f t="shared" si="1900"/>
        <v>4.2000000000000003E-2</v>
      </c>
      <c r="I4187" s="54">
        <f t="shared" si="1900"/>
        <v>4.2000000000000003E-2</v>
      </c>
    </row>
    <row r="4188" spans="1:9" x14ac:dyDescent="0.25">
      <c r="A4188" s="54" t="str">
        <f t="shared" si="1885"/>
        <v>BAU, cost</v>
      </c>
      <c r="B4188" s="54">
        <v>5</v>
      </c>
      <c r="C4188" s="54" t="str">
        <f t="shared" ref="C4188:I4188" si="1901">C3342</f>
        <v>East of England</v>
      </c>
      <c r="D4188" s="54">
        <f t="shared" si="1901"/>
        <v>3</v>
      </c>
      <c r="E4188" s="54">
        <f t="shared" si="1901"/>
        <v>2014</v>
      </c>
      <c r="F4188" s="54" t="str">
        <f t="shared" si="1901"/>
        <v>MSW-like C&amp;I, average 2010/11</v>
      </c>
      <c r="G4188" s="54">
        <f t="shared" si="1901"/>
        <v>4</v>
      </c>
      <c r="H4188" s="54">
        <f t="shared" si="1901"/>
        <v>0.90300000000000002</v>
      </c>
      <c r="I4188" s="54">
        <f t="shared" si="1901"/>
        <v>0.90300000000000002</v>
      </c>
    </row>
    <row r="4189" spans="1:9" x14ac:dyDescent="0.25">
      <c r="A4189" s="54" t="str">
        <f t="shared" si="1885"/>
        <v>BAU, cost</v>
      </c>
      <c r="B4189" s="54">
        <v>5</v>
      </c>
      <c r="C4189" s="54" t="str">
        <f t="shared" ref="C4189:I4189" si="1902">C3343</f>
        <v>East of England</v>
      </c>
      <c r="D4189" s="54">
        <f t="shared" si="1902"/>
        <v>3</v>
      </c>
      <c r="E4189" s="54">
        <f t="shared" si="1902"/>
        <v>2014</v>
      </c>
      <c r="F4189" s="54" t="str">
        <f t="shared" si="1902"/>
        <v>MSW-like C&amp;I, optimum sorting</v>
      </c>
      <c r="G4189" s="54">
        <f t="shared" si="1902"/>
        <v>5</v>
      </c>
      <c r="H4189" s="54">
        <f t="shared" si="1902"/>
        <v>9.7000000000000003E-2</v>
      </c>
      <c r="I4189" s="54">
        <f t="shared" si="1902"/>
        <v>9.7000000000000003E-2</v>
      </c>
    </row>
    <row r="4190" spans="1:9" x14ac:dyDescent="0.25">
      <c r="A4190" s="54" t="str">
        <f t="shared" si="1885"/>
        <v>BAU, cost</v>
      </c>
      <c r="B4190" s="54">
        <v>5</v>
      </c>
      <c r="C4190" s="54" t="str">
        <f t="shared" ref="C4190:I4190" si="1903">C3344</f>
        <v>East of England</v>
      </c>
      <c r="D4190" s="54">
        <f t="shared" si="1903"/>
        <v>3</v>
      </c>
      <c r="E4190" s="54">
        <f t="shared" si="1903"/>
        <v>2015</v>
      </c>
      <c r="F4190" s="54" t="str">
        <f t="shared" si="1903"/>
        <v>Householders, average 2010/11</v>
      </c>
      <c r="G4190" s="54">
        <f t="shared" si="1903"/>
        <v>2</v>
      </c>
      <c r="H4190" s="54">
        <f t="shared" si="1903"/>
        <v>0.93699999999999994</v>
      </c>
      <c r="I4190" s="54">
        <f t="shared" si="1903"/>
        <v>0.93699999999999994</v>
      </c>
    </row>
    <row r="4191" spans="1:9" x14ac:dyDescent="0.25">
      <c r="A4191" s="54" t="str">
        <f t="shared" si="1885"/>
        <v>BAU, cost</v>
      </c>
      <c r="B4191" s="54">
        <v>5</v>
      </c>
      <c r="C4191" s="54" t="str">
        <f t="shared" ref="C4191:I4191" si="1904">C3345</f>
        <v>East of England</v>
      </c>
      <c r="D4191" s="54">
        <f t="shared" si="1904"/>
        <v>3</v>
      </c>
      <c r="E4191" s="54">
        <f t="shared" si="1904"/>
        <v>2015</v>
      </c>
      <c r="F4191" s="54" t="str">
        <f t="shared" si="1904"/>
        <v>Households, optimum sorting</v>
      </c>
      <c r="G4191" s="54">
        <f t="shared" si="1904"/>
        <v>3</v>
      </c>
      <c r="H4191" s="54">
        <f t="shared" si="1904"/>
        <v>6.3E-2</v>
      </c>
      <c r="I4191" s="54">
        <f t="shared" si="1904"/>
        <v>6.3E-2</v>
      </c>
    </row>
    <row r="4192" spans="1:9" x14ac:dyDescent="0.25">
      <c r="A4192" s="54" t="str">
        <f t="shared" si="1885"/>
        <v>BAU, cost</v>
      </c>
      <c r="B4192" s="54">
        <v>5</v>
      </c>
      <c r="C4192" s="54" t="str">
        <f t="shared" ref="C4192:I4192" si="1905">C3346</f>
        <v>East of England</v>
      </c>
      <c r="D4192" s="54">
        <f t="shared" si="1905"/>
        <v>3</v>
      </c>
      <c r="E4192" s="54">
        <f t="shared" si="1905"/>
        <v>2015</v>
      </c>
      <c r="F4192" s="54" t="str">
        <f t="shared" si="1905"/>
        <v>MSW-like C&amp;I, average 2010/11</v>
      </c>
      <c r="G4192" s="54">
        <f t="shared" si="1905"/>
        <v>4</v>
      </c>
      <c r="H4192" s="54">
        <f t="shared" si="1905"/>
        <v>0.88600000000000001</v>
      </c>
      <c r="I4192" s="54">
        <f t="shared" si="1905"/>
        <v>0.88600000000000001</v>
      </c>
    </row>
    <row r="4193" spans="1:9" x14ac:dyDescent="0.25">
      <c r="A4193" s="54" t="str">
        <f t="shared" si="1885"/>
        <v>BAU, cost</v>
      </c>
      <c r="B4193" s="54">
        <v>5</v>
      </c>
      <c r="C4193" s="54" t="str">
        <f t="shared" ref="C4193:I4193" si="1906">C3347</f>
        <v>East of England</v>
      </c>
      <c r="D4193" s="54">
        <f t="shared" si="1906"/>
        <v>3</v>
      </c>
      <c r="E4193" s="54">
        <f t="shared" si="1906"/>
        <v>2015</v>
      </c>
      <c r="F4193" s="54" t="str">
        <f t="shared" si="1906"/>
        <v>MSW-like C&amp;I, optimum sorting</v>
      </c>
      <c r="G4193" s="54">
        <f t="shared" si="1906"/>
        <v>5</v>
      </c>
      <c r="H4193" s="54">
        <f t="shared" si="1906"/>
        <v>0.114</v>
      </c>
      <c r="I4193" s="54">
        <f t="shared" si="1906"/>
        <v>0.114</v>
      </c>
    </row>
    <row r="4194" spans="1:9" x14ac:dyDescent="0.25">
      <c r="A4194" s="54" t="str">
        <f t="shared" si="1885"/>
        <v>BAU, cost</v>
      </c>
      <c r="B4194" s="54">
        <v>5</v>
      </c>
      <c r="C4194" s="54" t="str">
        <f t="shared" ref="C4194:I4194" si="1907">C3348</f>
        <v>East of England</v>
      </c>
      <c r="D4194" s="54">
        <f t="shared" si="1907"/>
        <v>3</v>
      </c>
      <c r="E4194" s="54">
        <f t="shared" si="1907"/>
        <v>2016</v>
      </c>
      <c r="F4194" s="54" t="str">
        <f t="shared" si="1907"/>
        <v>Householders, average 2010/11</v>
      </c>
      <c r="G4194" s="54">
        <f t="shared" si="1907"/>
        <v>2</v>
      </c>
      <c r="H4194" s="54">
        <f t="shared" si="1907"/>
        <v>0.91599999999999993</v>
      </c>
      <c r="I4194" s="54">
        <f t="shared" si="1907"/>
        <v>0.91599999999999993</v>
      </c>
    </row>
    <row r="4195" spans="1:9" x14ac:dyDescent="0.25">
      <c r="A4195" s="54" t="str">
        <f t="shared" si="1885"/>
        <v>BAU, cost</v>
      </c>
      <c r="B4195" s="54">
        <v>5</v>
      </c>
      <c r="C4195" s="54" t="str">
        <f t="shared" ref="C4195:I4195" si="1908">C3349</f>
        <v>East of England</v>
      </c>
      <c r="D4195" s="54">
        <f t="shared" si="1908"/>
        <v>3</v>
      </c>
      <c r="E4195" s="54">
        <f t="shared" si="1908"/>
        <v>2016</v>
      </c>
      <c r="F4195" s="54" t="str">
        <f t="shared" si="1908"/>
        <v>Households, optimum sorting</v>
      </c>
      <c r="G4195" s="54">
        <f t="shared" si="1908"/>
        <v>3</v>
      </c>
      <c r="H4195" s="54">
        <f t="shared" si="1908"/>
        <v>8.4000000000000005E-2</v>
      </c>
      <c r="I4195" s="54">
        <f t="shared" si="1908"/>
        <v>8.4000000000000005E-2</v>
      </c>
    </row>
    <row r="4196" spans="1:9" x14ac:dyDescent="0.25">
      <c r="A4196" s="54" t="str">
        <f t="shared" si="1885"/>
        <v>BAU, cost</v>
      </c>
      <c r="B4196" s="54">
        <v>5</v>
      </c>
      <c r="C4196" s="54" t="str">
        <f t="shared" ref="C4196:I4196" si="1909">C3350</f>
        <v>East of England</v>
      </c>
      <c r="D4196" s="54">
        <f t="shared" si="1909"/>
        <v>3</v>
      </c>
      <c r="E4196" s="54">
        <f t="shared" si="1909"/>
        <v>2017</v>
      </c>
      <c r="F4196" s="54" t="str">
        <f t="shared" si="1909"/>
        <v>MSW-like C&amp;I, average 2010/11</v>
      </c>
      <c r="G4196" s="54">
        <f t="shared" si="1909"/>
        <v>4</v>
      </c>
      <c r="H4196" s="54">
        <f t="shared" si="1909"/>
        <v>0.85399999999999998</v>
      </c>
      <c r="I4196" s="54">
        <f t="shared" si="1909"/>
        <v>0.85399999999999998</v>
      </c>
    </row>
    <row r="4197" spans="1:9" x14ac:dyDescent="0.25">
      <c r="A4197" s="54" t="str">
        <f t="shared" si="1885"/>
        <v>BAU, cost</v>
      </c>
      <c r="B4197" s="54">
        <v>5</v>
      </c>
      <c r="C4197" s="54" t="str">
        <f t="shared" ref="C4197:I4197" si="1910">C3351</f>
        <v>East of England</v>
      </c>
      <c r="D4197" s="54">
        <f t="shared" si="1910"/>
        <v>3</v>
      </c>
      <c r="E4197" s="54">
        <f t="shared" si="1910"/>
        <v>2017</v>
      </c>
      <c r="F4197" s="54" t="str">
        <f t="shared" si="1910"/>
        <v>MSW-like C&amp;I, optimum sorting</v>
      </c>
      <c r="G4197" s="54">
        <f t="shared" si="1910"/>
        <v>5</v>
      </c>
      <c r="H4197" s="54">
        <f t="shared" si="1910"/>
        <v>0.14600000000000002</v>
      </c>
      <c r="I4197" s="54">
        <f t="shared" si="1910"/>
        <v>0.14600000000000002</v>
      </c>
    </row>
    <row r="4198" spans="1:9" x14ac:dyDescent="0.25">
      <c r="A4198" s="54" t="str">
        <f t="shared" si="1885"/>
        <v>BAU, cost</v>
      </c>
      <c r="B4198" s="54">
        <v>5</v>
      </c>
      <c r="C4198" s="54" t="str">
        <f t="shared" ref="C4198:I4198" si="1911">C3352</f>
        <v>East of England</v>
      </c>
      <c r="D4198" s="54">
        <f t="shared" si="1911"/>
        <v>3</v>
      </c>
      <c r="E4198" s="54">
        <f t="shared" si="1911"/>
        <v>2017</v>
      </c>
      <c r="F4198" s="54" t="str">
        <f t="shared" si="1911"/>
        <v>Householders, average 2010/11</v>
      </c>
      <c r="G4198" s="54">
        <f t="shared" si="1911"/>
        <v>2</v>
      </c>
      <c r="H4198" s="54">
        <f t="shared" si="1911"/>
        <v>0.88349999999999995</v>
      </c>
      <c r="I4198" s="54">
        <f t="shared" si="1911"/>
        <v>0.88349999999999995</v>
      </c>
    </row>
    <row r="4199" spans="1:9" x14ac:dyDescent="0.25">
      <c r="A4199" s="54" t="str">
        <f t="shared" si="1885"/>
        <v>BAU, cost</v>
      </c>
      <c r="B4199" s="54">
        <v>5</v>
      </c>
      <c r="C4199" s="54" t="str">
        <f t="shared" ref="C4199:I4199" si="1912">C3353</f>
        <v>East of England</v>
      </c>
      <c r="D4199" s="54">
        <f t="shared" si="1912"/>
        <v>3</v>
      </c>
      <c r="E4199" s="54">
        <f t="shared" si="1912"/>
        <v>2017</v>
      </c>
      <c r="F4199" s="54" t="str">
        <f t="shared" si="1912"/>
        <v>Households, optimum sorting</v>
      </c>
      <c r="G4199" s="54">
        <f t="shared" si="1912"/>
        <v>3</v>
      </c>
      <c r="H4199" s="54">
        <f t="shared" si="1912"/>
        <v>0.11650000000000001</v>
      </c>
      <c r="I4199" s="54">
        <f t="shared" si="1912"/>
        <v>0.11650000000000001</v>
      </c>
    </row>
    <row r="4200" spans="1:9" x14ac:dyDescent="0.25">
      <c r="A4200" s="54" t="str">
        <f t="shared" si="1885"/>
        <v>BAU, cost</v>
      </c>
      <c r="B4200" s="54">
        <v>5</v>
      </c>
      <c r="C4200" s="54" t="str">
        <f t="shared" ref="C4200:I4200" si="1913">C3354</f>
        <v>East of England</v>
      </c>
      <c r="D4200" s="54">
        <f t="shared" si="1913"/>
        <v>3</v>
      </c>
      <c r="E4200" s="54">
        <f t="shared" si="1913"/>
        <v>2018</v>
      </c>
      <c r="F4200" s="54" t="str">
        <f t="shared" si="1913"/>
        <v>MSW-like C&amp;I, average 2010/11</v>
      </c>
      <c r="G4200" s="54">
        <f t="shared" si="1913"/>
        <v>4</v>
      </c>
      <c r="H4200" s="54">
        <f t="shared" si="1913"/>
        <v>0.82199999999999995</v>
      </c>
      <c r="I4200" s="54">
        <f t="shared" si="1913"/>
        <v>0.82199999999999995</v>
      </c>
    </row>
    <row r="4201" spans="1:9" x14ac:dyDescent="0.25">
      <c r="A4201" s="54" t="str">
        <f t="shared" si="1885"/>
        <v>BAU, cost</v>
      </c>
      <c r="B4201" s="54">
        <v>5</v>
      </c>
      <c r="C4201" s="54" t="str">
        <f t="shared" ref="C4201:I4201" si="1914">C3355</f>
        <v>East of England</v>
      </c>
      <c r="D4201" s="54">
        <f t="shared" si="1914"/>
        <v>3</v>
      </c>
      <c r="E4201" s="54">
        <f t="shared" si="1914"/>
        <v>2018</v>
      </c>
      <c r="F4201" s="54" t="str">
        <f t="shared" si="1914"/>
        <v>MSW-like C&amp;I, optimum sorting</v>
      </c>
      <c r="G4201" s="54">
        <f t="shared" si="1914"/>
        <v>5</v>
      </c>
      <c r="H4201" s="54">
        <f t="shared" si="1914"/>
        <v>0.17800000000000002</v>
      </c>
      <c r="I4201" s="54">
        <f t="shared" si="1914"/>
        <v>0.17800000000000002</v>
      </c>
    </row>
    <row r="4202" spans="1:9" x14ac:dyDescent="0.25">
      <c r="A4202" s="54" t="str">
        <f t="shared" si="1885"/>
        <v>BAU, cost</v>
      </c>
      <c r="B4202" s="54">
        <v>5</v>
      </c>
      <c r="C4202" s="54" t="str">
        <f t="shared" ref="C4202:I4202" si="1915">C3356</f>
        <v>East of England</v>
      </c>
      <c r="D4202" s="54">
        <f t="shared" si="1915"/>
        <v>3</v>
      </c>
      <c r="E4202" s="54">
        <f t="shared" si="1915"/>
        <v>2018</v>
      </c>
      <c r="F4202" s="54" t="str">
        <f t="shared" si="1915"/>
        <v>Householders, average 2010/11</v>
      </c>
      <c r="G4202" s="54">
        <f t="shared" si="1915"/>
        <v>2</v>
      </c>
      <c r="H4202" s="54">
        <f t="shared" si="1915"/>
        <v>0.85099999999999998</v>
      </c>
      <c r="I4202" s="54">
        <f t="shared" si="1915"/>
        <v>0.85099999999999998</v>
      </c>
    </row>
    <row r="4203" spans="1:9" x14ac:dyDescent="0.25">
      <c r="A4203" s="54" t="str">
        <f t="shared" si="1885"/>
        <v>BAU, cost</v>
      </c>
      <c r="B4203" s="54">
        <v>5</v>
      </c>
      <c r="C4203" s="54" t="str">
        <f t="shared" ref="C4203:I4203" si="1916">C3357</f>
        <v>East of England</v>
      </c>
      <c r="D4203" s="54">
        <f t="shared" si="1916"/>
        <v>3</v>
      </c>
      <c r="E4203" s="54">
        <f t="shared" si="1916"/>
        <v>2018</v>
      </c>
      <c r="F4203" s="54" t="str">
        <f t="shared" si="1916"/>
        <v>Households, optimum sorting</v>
      </c>
      <c r="G4203" s="54">
        <f t="shared" si="1916"/>
        <v>3</v>
      </c>
      <c r="H4203" s="54">
        <f t="shared" si="1916"/>
        <v>0.14900000000000002</v>
      </c>
      <c r="I4203" s="54">
        <f t="shared" si="1916"/>
        <v>0.14900000000000002</v>
      </c>
    </row>
    <row r="4204" spans="1:9" x14ac:dyDescent="0.25">
      <c r="A4204" s="54" t="str">
        <f t="shared" si="1885"/>
        <v>BAU, cost</v>
      </c>
      <c r="B4204" s="54">
        <v>5</v>
      </c>
      <c r="C4204" s="54" t="str">
        <f t="shared" ref="C4204:I4204" si="1917">C3358</f>
        <v>East of England</v>
      </c>
      <c r="D4204" s="54">
        <f t="shared" si="1917"/>
        <v>3</v>
      </c>
      <c r="E4204" s="54">
        <f t="shared" si="1917"/>
        <v>2019</v>
      </c>
      <c r="F4204" s="54" t="str">
        <f t="shared" si="1917"/>
        <v>MSW-like C&amp;I, average 2010/11</v>
      </c>
      <c r="G4204" s="54">
        <f t="shared" si="1917"/>
        <v>4</v>
      </c>
      <c r="H4204" s="54">
        <f t="shared" si="1917"/>
        <v>0.78999999999999992</v>
      </c>
      <c r="I4204" s="54">
        <f t="shared" si="1917"/>
        <v>0.78999999999999992</v>
      </c>
    </row>
    <row r="4205" spans="1:9" x14ac:dyDescent="0.25">
      <c r="A4205" s="54" t="str">
        <f t="shared" si="1885"/>
        <v>BAU, cost</v>
      </c>
      <c r="B4205" s="54">
        <v>5</v>
      </c>
      <c r="C4205" s="54" t="str">
        <f t="shared" ref="C4205:I4205" si="1918">C3359</f>
        <v>East of England</v>
      </c>
      <c r="D4205" s="54">
        <f t="shared" si="1918"/>
        <v>3</v>
      </c>
      <c r="E4205" s="54">
        <f t="shared" si="1918"/>
        <v>2019</v>
      </c>
      <c r="F4205" s="54" t="str">
        <f t="shared" si="1918"/>
        <v>MSW-like C&amp;I, optimum sorting</v>
      </c>
      <c r="G4205" s="54">
        <f t="shared" si="1918"/>
        <v>5</v>
      </c>
      <c r="H4205" s="54">
        <f t="shared" si="1918"/>
        <v>0.21000000000000002</v>
      </c>
      <c r="I4205" s="54">
        <f t="shared" si="1918"/>
        <v>0.21000000000000002</v>
      </c>
    </row>
    <row r="4206" spans="1:9" x14ac:dyDescent="0.25">
      <c r="A4206" s="54" t="str">
        <f t="shared" si="1885"/>
        <v>BAU, cost</v>
      </c>
      <c r="B4206" s="54">
        <v>5</v>
      </c>
      <c r="C4206" s="54" t="str">
        <f t="shared" ref="C4206:I4206" si="1919">C3360</f>
        <v>East of England</v>
      </c>
      <c r="D4206" s="54">
        <f t="shared" si="1919"/>
        <v>3</v>
      </c>
      <c r="E4206" s="54">
        <f t="shared" si="1919"/>
        <v>2019</v>
      </c>
      <c r="F4206" s="54" t="str">
        <f t="shared" si="1919"/>
        <v>Householders, average 2010/11</v>
      </c>
      <c r="G4206" s="54">
        <f t="shared" si="1919"/>
        <v>2</v>
      </c>
      <c r="H4206" s="54">
        <f t="shared" si="1919"/>
        <v>0.81850000000000001</v>
      </c>
      <c r="I4206" s="54">
        <f t="shared" si="1919"/>
        <v>0.81850000000000001</v>
      </c>
    </row>
    <row r="4207" spans="1:9" x14ac:dyDescent="0.25">
      <c r="A4207" s="54" t="str">
        <f t="shared" si="1885"/>
        <v>BAU, cost</v>
      </c>
      <c r="B4207" s="54">
        <v>5</v>
      </c>
      <c r="C4207" s="54" t="str">
        <f t="shared" ref="C4207:I4207" si="1920">C3361</f>
        <v>East of England</v>
      </c>
      <c r="D4207" s="54">
        <f t="shared" si="1920"/>
        <v>3</v>
      </c>
      <c r="E4207" s="54">
        <f t="shared" si="1920"/>
        <v>2019</v>
      </c>
      <c r="F4207" s="54" t="str">
        <f t="shared" si="1920"/>
        <v>Households, optimum sorting</v>
      </c>
      <c r="G4207" s="54">
        <f t="shared" si="1920"/>
        <v>3</v>
      </c>
      <c r="H4207" s="54">
        <f t="shared" si="1920"/>
        <v>0.18150000000000002</v>
      </c>
      <c r="I4207" s="54">
        <f t="shared" si="1920"/>
        <v>0.18150000000000002</v>
      </c>
    </row>
    <row r="4208" spans="1:9" x14ac:dyDescent="0.25">
      <c r="A4208" s="54" t="str">
        <f t="shared" si="1885"/>
        <v>BAU, cost</v>
      </c>
      <c r="B4208" s="54">
        <v>5</v>
      </c>
      <c r="C4208" s="54" t="str">
        <f t="shared" ref="C4208:I4208" si="1921">C3362</f>
        <v>East of England</v>
      </c>
      <c r="D4208" s="54">
        <f t="shared" si="1921"/>
        <v>3</v>
      </c>
      <c r="E4208" s="54">
        <f t="shared" si="1921"/>
        <v>2020</v>
      </c>
      <c r="F4208" s="54" t="str">
        <f t="shared" si="1921"/>
        <v>MSW-like C&amp;I, average 2010/11</v>
      </c>
      <c r="G4208" s="54">
        <f t="shared" si="1921"/>
        <v>4</v>
      </c>
      <c r="H4208" s="54">
        <f t="shared" si="1921"/>
        <v>0.7579999999999999</v>
      </c>
      <c r="I4208" s="54">
        <f t="shared" si="1921"/>
        <v>0.7579999999999999</v>
      </c>
    </row>
    <row r="4209" spans="1:9" x14ac:dyDescent="0.25">
      <c r="A4209" s="54" t="str">
        <f t="shared" si="1885"/>
        <v>BAU, cost</v>
      </c>
      <c r="B4209" s="54">
        <v>5</v>
      </c>
      <c r="C4209" s="54" t="str">
        <f t="shared" ref="C4209:I4209" si="1922">C3363</f>
        <v>East of England</v>
      </c>
      <c r="D4209" s="54">
        <f t="shared" si="1922"/>
        <v>3</v>
      </c>
      <c r="E4209" s="54">
        <f t="shared" si="1922"/>
        <v>2020</v>
      </c>
      <c r="F4209" s="54" t="str">
        <f t="shared" si="1922"/>
        <v>MSW-like C&amp;I, optimum sorting</v>
      </c>
      <c r="G4209" s="54">
        <f t="shared" si="1922"/>
        <v>5</v>
      </c>
      <c r="H4209" s="54">
        <f t="shared" si="1922"/>
        <v>0.24200000000000002</v>
      </c>
      <c r="I4209" s="54">
        <f t="shared" si="1922"/>
        <v>0.24200000000000002</v>
      </c>
    </row>
    <row r="4210" spans="1:9" x14ac:dyDescent="0.25">
      <c r="A4210" s="54" t="str">
        <f t="shared" si="1885"/>
        <v>BAU, cost</v>
      </c>
      <c r="B4210" s="54">
        <v>5</v>
      </c>
      <c r="C4210" s="54" t="str">
        <f t="shared" ref="C4210:I4210" si="1923">C3364</f>
        <v>East of England</v>
      </c>
      <c r="D4210" s="54">
        <f t="shared" si="1923"/>
        <v>3</v>
      </c>
      <c r="E4210" s="54">
        <f t="shared" si="1923"/>
        <v>2020</v>
      </c>
      <c r="F4210" s="54" t="str">
        <f t="shared" si="1923"/>
        <v>Householders, average 2010/11</v>
      </c>
      <c r="G4210" s="54">
        <f t="shared" si="1923"/>
        <v>2</v>
      </c>
      <c r="H4210" s="54">
        <f t="shared" si="1923"/>
        <v>0.78600000000000003</v>
      </c>
      <c r="I4210" s="54">
        <f t="shared" si="1923"/>
        <v>0.78600000000000003</v>
      </c>
    </row>
    <row r="4211" spans="1:9" x14ac:dyDescent="0.25">
      <c r="A4211" s="54" t="str">
        <f t="shared" si="1885"/>
        <v>BAU, cost</v>
      </c>
      <c r="B4211" s="54">
        <v>5</v>
      </c>
      <c r="C4211" s="54" t="str">
        <f t="shared" ref="C4211:I4211" si="1924">C3365</f>
        <v>East of England</v>
      </c>
      <c r="D4211" s="54">
        <f t="shared" si="1924"/>
        <v>3</v>
      </c>
      <c r="E4211" s="54">
        <f t="shared" si="1924"/>
        <v>2020</v>
      </c>
      <c r="F4211" s="54" t="str">
        <f t="shared" si="1924"/>
        <v>Households, optimum sorting</v>
      </c>
      <c r="G4211" s="54">
        <f t="shared" si="1924"/>
        <v>3</v>
      </c>
      <c r="H4211" s="54">
        <f t="shared" si="1924"/>
        <v>0.21400000000000002</v>
      </c>
      <c r="I4211" s="54">
        <f t="shared" si="1924"/>
        <v>0.21400000000000002</v>
      </c>
    </row>
    <row r="4212" spans="1:9" x14ac:dyDescent="0.25">
      <c r="A4212" s="54" t="str">
        <f t="shared" si="1885"/>
        <v>BAU, cost</v>
      </c>
      <c r="B4212" s="54">
        <v>5</v>
      </c>
      <c r="C4212" s="54" t="str">
        <f t="shared" ref="C4212:I4212" si="1925">C3366</f>
        <v>East of England</v>
      </c>
      <c r="D4212" s="54">
        <f t="shared" si="1925"/>
        <v>3</v>
      </c>
      <c r="E4212" s="54">
        <f t="shared" si="1925"/>
        <v>2021</v>
      </c>
      <c r="F4212" s="54" t="str">
        <f t="shared" si="1925"/>
        <v>MSW-like C&amp;I, average 2010/11</v>
      </c>
      <c r="G4212" s="54">
        <f t="shared" si="1925"/>
        <v>4</v>
      </c>
      <c r="H4212" s="54">
        <f t="shared" si="1925"/>
        <v>0.72499999999999998</v>
      </c>
      <c r="I4212" s="54">
        <f t="shared" si="1925"/>
        <v>0.72499999999999998</v>
      </c>
    </row>
    <row r="4213" spans="1:9" x14ac:dyDescent="0.25">
      <c r="A4213" s="54" t="str">
        <f t="shared" si="1885"/>
        <v>BAU, cost</v>
      </c>
      <c r="B4213" s="54">
        <v>5</v>
      </c>
      <c r="C4213" s="54" t="str">
        <f t="shared" ref="C4213:I4213" si="1926">C3367</f>
        <v>East of England</v>
      </c>
      <c r="D4213" s="54">
        <f t="shared" si="1926"/>
        <v>3</v>
      </c>
      <c r="E4213" s="54">
        <f t="shared" si="1926"/>
        <v>2021</v>
      </c>
      <c r="F4213" s="54" t="str">
        <f t="shared" si="1926"/>
        <v>MSW-like C&amp;I, optimum sorting</v>
      </c>
      <c r="G4213" s="54">
        <f t="shared" si="1926"/>
        <v>5</v>
      </c>
      <c r="H4213" s="54">
        <f t="shared" si="1926"/>
        <v>0.27500000000000002</v>
      </c>
      <c r="I4213" s="54">
        <f t="shared" si="1926"/>
        <v>0.27500000000000002</v>
      </c>
    </row>
    <row r="4214" spans="1:9" x14ac:dyDescent="0.25">
      <c r="A4214" s="54" t="str">
        <f t="shared" si="1885"/>
        <v>BAU, cost</v>
      </c>
      <c r="B4214" s="54">
        <v>5</v>
      </c>
      <c r="C4214" s="54" t="str">
        <f t="shared" ref="C4214:I4214" si="1927">C3368</f>
        <v>East of England</v>
      </c>
      <c r="D4214" s="54">
        <f t="shared" si="1927"/>
        <v>3</v>
      </c>
      <c r="E4214" s="54">
        <f t="shared" si="1927"/>
        <v>2022</v>
      </c>
      <c r="F4214" s="54" t="str">
        <f t="shared" si="1927"/>
        <v>Householders, average 2010/11</v>
      </c>
      <c r="G4214" s="54">
        <f t="shared" si="1927"/>
        <v>2</v>
      </c>
      <c r="H4214" s="54">
        <f t="shared" si="1927"/>
        <v>0.72100000000000009</v>
      </c>
      <c r="I4214" s="54">
        <f t="shared" si="1927"/>
        <v>0.72100000000000009</v>
      </c>
    </row>
    <row r="4215" spans="1:9" x14ac:dyDescent="0.25">
      <c r="A4215" s="54" t="str">
        <f t="shared" si="1885"/>
        <v>BAU, cost</v>
      </c>
      <c r="B4215" s="54">
        <v>5</v>
      </c>
      <c r="C4215" s="54" t="str">
        <f t="shared" ref="C4215:I4215" si="1928">C3369</f>
        <v>East of England</v>
      </c>
      <c r="D4215" s="54">
        <f t="shared" si="1928"/>
        <v>3</v>
      </c>
      <c r="E4215" s="54">
        <f t="shared" si="1928"/>
        <v>2022</v>
      </c>
      <c r="F4215" s="54" t="str">
        <f t="shared" si="1928"/>
        <v>Households, optimum sorting</v>
      </c>
      <c r="G4215" s="54">
        <f t="shared" si="1928"/>
        <v>3</v>
      </c>
      <c r="H4215" s="54">
        <f t="shared" si="1928"/>
        <v>0.27900000000000003</v>
      </c>
      <c r="I4215" s="54">
        <f t="shared" si="1928"/>
        <v>0.27900000000000003</v>
      </c>
    </row>
    <row r="4216" spans="1:9" x14ac:dyDescent="0.25">
      <c r="A4216" s="54" t="str">
        <f t="shared" si="1885"/>
        <v>BAU, cost</v>
      </c>
      <c r="B4216" s="54">
        <v>5</v>
      </c>
      <c r="C4216" s="54" t="str">
        <f t="shared" ref="C4216:I4216" si="1929">C3370</f>
        <v>East of England</v>
      </c>
      <c r="D4216" s="54">
        <f t="shared" si="1929"/>
        <v>3</v>
      </c>
      <c r="E4216" s="54">
        <f t="shared" si="1929"/>
        <v>2023</v>
      </c>
      <c r="F4216" s="54" t="str">
        <f t="shared" si="1929"/>
        <v>MSW-like C&amp;I, average 2010/12</v>
      </c>
      <c r="G4216" s="54">
        <f t="shared" si="1929"/>
        <v>4</v>
      </c>
      <c r="H4216" s="54">
        <f t="shared" si="1929"/>
        <v>0.66100000000000003</v>
      </c>
      <c r="I4216" s="54">
        <f t="shared" si="1929"/>
        <v>0.66100000000000003</v>
      </c>
    </row>
    <row r="4217" spans="1:9" x14ac:dyDescent="0.25">
      <c r="A4217" s="54" t="str">
        <f t="shared" si="1885"/>
        <v>BAU, cost</v>
      </c>
      <c r="B4217" s="54">
        <v>5</v>
      </c>
      <c r="C4217" s="54" t="str">
        <f t="shared" ref="C4217:I4217" si="1930">C3371</f>
        <v>East of England</v>
      </c>
      <c r="D4217" s="54">
        <f t="shared" si="1930"/>
        <v>3</v>
      </c>
      <c r="E4217" s="54">
        <f t="shared" si="1930"/>
        <v>2023</v>
      </c>
      <c r="F4217" s="54" t="str">
        <f t="shared" si="1930"/>
        <v>MSW-like C&amp;I, optimum sorting</v>
      </c>
      <c r="G4217" s="54">
        <f t="shared" si="1930"/>
        <v>5</v>
      </c>
      <c r="H4217" s="54">
        <f t="shared" si="1930"/>
        <v>0.33900000000000002</v>
      </c>
      <c r="I4217" s="54">
        <f t="shared" si="1930"/>
        <v>0.33900000000000002</v>
      </c>
    </row>
    <row r="4218" spans="1:9" x14ac:dyDescent="0.25">
      <c r="A4218" s="54" t="str">
        <f t="shared" si="1885"/>
        <v>BAU, cost</v>
      </c>
      <c r="B4218" s="54">
        <v>5</v>
      </c>
      <c r="C4218" s="54" t="str">
        <f t="shared" ref="C4218:I4218" si="1931">C3372</f>
        <v>East of England</v>
      </c>
      <c r="D4218" s="54">
        <f t="shared" si="1931"/>
        <v>3</v>
      </c>
      <c r="E4218" s="54">
        <f t="shared" si="1931"/>
        <v>2024</v>
      </c>
      <c r="F4218" s="54" t="str">
        <f t="shared" si="1931"/>
        <v>Householders, average 2010/11</v>
      </c>
      <c r="G4218" s="54">
        <f t="shared" si="1931"/>
        <v>2</v>
      </c>
      <c r="H4218" s="54">
        <f t="shared" si="1931"/>
        <v>0.65600000000000014</v>
      </c>
      <c r="I4218" s="54">
        <f t="shared" si="1931"/>
        <v>0.65600000000000014</v>
      </c>
    </row>
    <row r="4219" spans="1:9" x14ac:dyDescent="0.25">
      <c r="A4219" s="54" t="str">
        <f t="shared" si="1885"/>
        <v>BAU, cost</v>
      </c>
      <c r="B4219" s="54">
        <v>5</v>
      </c>
      <c r="C4219" s="54" t="str">
        <f t="shared" ref="C4219:I4219" si="1932">C3373</f>
        <v>East of England</v>
      </c>
      <c r="D4219" s="54">
        <f t="shared" si="1932"/>
        <v>3</v>
      </c>
      <c r="E4219" s="54">
        <f t="shared" si="1932"/>
        <v>2024</v>
      </c>
      <c r="F4219" s="54" t="str">
        <f t="shared" si="1932"/>
        <v>Households, optimum sorting</v>
      </c>
      <c r="G4219" s="54">
        <f t="shared" si="1932"/>
        <v>3</v>
      </c>
      <c r="H4219" s="54">
        <f t="shared" si="1932"/>
        <v>0.34400000000000003</v>
      </c>
      <c r="I4219" s="54">
        <f t="shared" si="1932"/>
        <v>0.34400000000000003</v>
      </c>
    </row>
    <row r="4220" spans="1:9" x14ac:dyDescent="0.25">
      <c r="A4220" s="54" t="str">
        <f t="shared" si="1885"/>
        <v>BAU, cost</v>
      </c>
      <c r="B4220" s="54">
        <v>5</v>
      </c>
      <c r="C4220" s="54" t="str">
        <f t="shared" ref="C4220:I4220" si="1933">C3374</f>
        <v>East of England</v>
      </c>
      <c r="D4220" s="54">
        <f t="shared" si="1933"/>
        <v>3</v>
      </c>
      <c r="E4220" s="54">
        <f t="shared" si="1933"/>
        <v>2025</v>
      </c>
      <c r="F4220" s="54" t="str">
        <f t="shared" si="1933"/>
        <v>MSW-like C&amp;I, average 2010/13</v>
      </c>
      <c r="G4220" s="54">
        <f t="shared" si="1933"/>
        <v>4</v>
      </c>
      <c r="H4220" s="54">
        <f t="shared" si="1933"/>
        <v>0.59699999999999998</v>
      </c>
      <c r="I4220" s="54">
        <f t="shared" si="1933"/>
        <v>0.59699999999999998</v>
      </c>
    </row>
    <row r="4221" spans="1:9" x14ac:dyDescent="0.25">
      <c r="A4221" s="54" t="str">
        <f t="shared" si="1885"/>
        <v>BAU, cost</v>
      </c>
      <c r="B4221" s="54">
        <v>5</v>
      </c>
      <c r="C4221" s="54" t="str">
        <f t="shared" ref="C4221:I4221" si="1934">C3375</f>
        <v>East of England</v>
      </c>
      <c r="D4221" s="54">
        <f t="shared" si="1934"/>
        <v>3</v>
      </c>
      <c r="E4221" s="54">
        <f t="shared" si="1934"/>
        <v>2025</v>
      </c>
      <c r="F4221" s="54" t="str">
        <f t="shared" si="1934"/>
        <v>MSW-like C&amp;I, optimum sorting</v>
      </c>
      <c r="G4221" s="54">
        <f t="shared" si="1934"/>
        <v>5</v>
      </c>
      <c r="H4221" s="54">
        <f t="shared" si="1934"/>
        <v>0.40300000000000002</v>
      </c>
      <c r="I4221" s="54">
        <f t="shared" si="1934"/>
        <v>0.40300000000000002</v>
      </c>
    </row>
    <row r="4222" spans="1:9" x14ac:dyDescent="0.25">
      <c r="A4222" s="54" t="str">
        <f t="shared" si="1885"/>
        <v>BAU, cost</v>
      </c>
      <c r="B4222" s="54">
        <v>5</v>
      </c>
      <c r="C4222" s="54" t="str">
        <f t="shared" ref="C4222:I4222" si="1935">C3376</f>
        <v>East of England</v>
      </c>
      <c r="D4222" s="54">
        <f t="shared" si="1935"/>
        <v>3</v>
      </c>
      <c r="E4222" s="54">
        <f t="shared" si="1935"/>
        <v>2026</v>
      </c>
      <c r="F4222" s="54" t="str">
        <f t="shared" si="1935"/>
        <v>Householders, average 2010/11</v>
      </c>
      <c r="G4222" s="54">
        <f t="shared" si="1935"/>
        <v>2</v>
      </c>
      <c r="H4222" s="54">
        <f t="shared" si="1935"/>
        <v>0.59100000000000019</v>
      </c>
      <c r="I4222" s="54">
        <f t="shared" si="1935"/>
        <v>0.59100000000000019</v>
      </c>
    </row>
    <row r="4223" spans="1:9" x14ac:dyDescent="0.25">
      <c r="A4223" s="54" t="str">
        <f t="shared" si="1885"/>
        <v>BAU, cost</v>
      </c>
      <c r="B4223" s="54">
        <v>5</v>
      </c>
      <c r="C4223" s="54" t="str">
        <f t="shared" ref="C4223:I4223" si="1936">C3377</f>
        <v>East of England</v>
      </c>
      <c r="D4223" s="54">
        <f t="shared" si="1936"/>
        <v>3</v>
      </c>
      <c r="E4223" s="54">
        <f t="shared" si="1936"/>
        <v>2026</v>
      </c>
      <c r="F4223" s="54" t="str">
        <f t="shared" si="1936"/>
        <v>Households, optimum sorting</v>
      </c>
      <c r="G4223" s="54">
        <f t="shared" si="1936"/>
        <v>3</v>
      </c>
      <c r="H4223" s="54">
        <f t="shared" si="1936"/>
        <v>0.40900000000000003</v>
      </c>
      <c r="I4223" s="54">
        <f t="shared" si="1936"/>
        <v>0.40900000000000003</v>
      </c>
    </row>
    <row r="4224" spans="1:9" x14ac:dyDescent="0.25">
      <c r="A4224" s="54" t="str">
        <f t="shared" si="1885"/>
        <v>BAU, cost</v>
      </c>
      <c r="B4224" s="54">
        <v>5</v>
      </c>
      <c r="C4224" s="54" t="str">
        <f t="shared" ref="C4224:I4224" si="1937">C3378</f>
        <v>East of England</v>
      </c>
      <c r="D4224" s="54">
        <f t="shared" si="1937"/>
        <v>3</v>
      </c>
      <c r="E4224" s="54">
        <f t="shared" si="1937"/>
        <v>2027</v>
      </c>
      <c r="F4224" s="54" t="str">
        <f t="shared" si="1937"/>
        <v>MSW-like C&amp;I, average 2010/14</v>
      </c>
      <c r="G4224" s="54">
        <f t="shared" si="1937"/>
        <v>4</v>
      </c>
      <c r="H4224" s="54">
        <f t="shared" si="1937"/>
        <v>0.53299999999999992</v>
      </c>
      <c r="I4224" s="54">
        <f t="shared" si="1937"/>
        <v>0.53299999999999992</v>
      </c>
    </row>
    <row r="4225" spans="1:9" x14ac:dyDescent="0.25">
      <c r="A4225" s="54" t="str">
        <f t="shared" si="1885"/>
        <v>BAU, cost</v>
      </c>
      <c r="B4225" s="54">
        <v>5</v>
      </c>
      <c r="C4225" s="54" t="str">
        <f t="shared" ref="C4225:I4225" si="1938">C3379</f>
        <v>East of England</v>
      </c>
      <c r="D4225" s="54">
        <f t="shared" si="1938"/>
        <v>3</v>
      </c>
      <c r="E4225" s="54">
        <f t="shared" si="1938"/>
        <v>2027</v>
      </c>
      <c r="F4225" s="54" t="str">
        <f t="shared" si="1938"/>
        <v>MSW-like C&amp;I, optimum sorting</v>
      </c>
      <c r="G4225" s="54">
        <f t="shared" si="1938"/>
        <v>5</v>
      </c>
      <c r="H4225" s="54">
        <f t="shared" si="1938"/>
        <v>0.46700000000000003</v>
      </c>
      <c r="I4225" s="54">
        <f t="shared" si="1938"/>
        <v>0.46700000000000003</v>
      </c>
    </row>
    <row r="4226" spans="1:9" x14ac:dyDescent="0.25">
      <c r="A4226" s="54" t="str">
        <f t="shared" si="1885"/>
        <v>BAU, cost</v>
      </c>
      <c r="B4226" s="54">
        <v>5</v>
      </c>
      <c r="C4226" s="54" t="str">
        <f t="shared" ref="C4226:I4226" si="1939">C3380</f>
        <v>East of England</v>
      </c>
      <c r="D4226" s="54">
        <f t="shared" si="1939"/>
        <v>3</v>
      </c>
      <c r="E4226" s="54">
        <f t="shared" si="1939"/>
        <v>2028</v>
      </c>
      <c r="F4226" s="54" t="str">
        <f t="shared" si="1939"/>
        <v>Householders, average 2010/11</v>
      </c>
      <c r="G4226" s="54">
        <f t="shared" si="1939"/>
        <v>2</v>
      </c>
      <c r="H4226" s="54">
        <f t="shared" si="1939"/>
        <v>0.52600000000000025</v>
      </c>
      <c r="I4226" s="54">
        <f t="shared" si="1939"/>
        <v>0.52600000000000025</v>
      </c>
    </row>
    <row r="4227" spans="1:9" x14ac:dyDescent="0.25">
      <c r="A4227" s="54" t="str">
        <f t="shared" si="1885"/>
        <v>BAU, cost</v>
      </c>
      <c r="B4227" s="54">
        <v>5</v>
      </c>
      <c r="C4227" s="54" t="str">
        <f t="shared" ref="C4227:I4227" si="1940">C3381</f>
        <v>East of England</v>
      </c>
      <c r="D4227" s="54">
        <f t="shared" si="1940"/>
        <v>3</v>
      </c>
      <c r="E4227" s="54">
        <f t="shared" si="1940"/>
        <v>2028</v>
      </c>
      <c r="F4227" s="54" t="str">
        <f t="shared" si="1940"/>
        <v>Households, optimum sorting</v>
      </c>
      <c r="G4227" s="54">
        <f t="shared" si="1940"/>
        <v>3</v>
      </c>
      <c r="H4227" s="54">
        <f t="shared" si="1940"/>
        <v>0.47400000000000003</v>
      </c>
      <c r="I4227" s="54">
        <f t="shared" si="1940"/>
        <v>0.47400000000000003</v>
      </c>
    </row>
    <row r="4228" spans="1:9" x14ac:dyDescent="0.25">
      <c r="A4228" s="54" t="str">
        <f t="shared" si="1885"/>
        <v>BAU, cost</v>
      </c>
      <c r="B4228" s="54">
        <v>5</v>
      </c>
      <c r="C4228" s="54" t="str">
        <f t="shared" ref="C4228:I4228" si="1941">C3382</f>
        <v>East of England</v>
      </c>
      <c r="D4228" s="54">
        <f t="shared" si="1941"/>
        <v>3</v>
      </c>
      <c r="E4228" s="54">
        <f t="shared" si="1941"/>
        <v>2029</v>
      </c>
      <c r="F4228" s="54" t="str">
        <f t="shared" si="1941"/>
        <v>MSW-like C&amp;I, average 2010/15</v>
      </c>
      <c r="G4228" s="54">
        <f t="shared" si="1941"/>
        <v>4</v>
      </c>
      <c r="H4228" s="54">
        <f t="shared" si="1941"/>
        <v>0.46899999999999992</v>
      </c>
      <c r="I4228" s="54">
        <f t="shared" si="1941"/>
        <v>0.46899999999999992</v>
      </c>
    </row>
    <row r="4229" spans="1:9" x14ac:dyDescent="0.25">
      <c r="A4229" s="54" t="str">
        <f t="shared" si="1885"/>
        <v>BAU, cost</v>
      </c>
      <c r="B4229" s="54">
        <v>5</v>
      </c>
      <c r="C4229" s="54" t="str">
        <f t="shared" ref="C4229:I4229" si="1942">C3383</f>
        <v>East of England</v>
      </c>
      <c r="D4229" s="54">
        <f t="shared" si="1942"/>
        <v>3</v>
      </c>
      <c r="E4229" s="54">
        <f t="shared" si="1942"/>
        <v>2029</v>
      </c>
      <c r="F4229" s="54" t="str">
        <f t="shared" si="1942"/>
        <v>MSW-like C&amp;I, optimum sorting</v>
      </c>
      <c r="G4229" s="54">
        <f t="shared" si="1942"/>
        <v>5</v>
      </c>
      <c r="H4229" s="54">
        <f t="shared" si="1942"/>
        <v>0.53100000000000003</v>
      </c>
      <c r="I4229" s="54">
        <f t="shared" si="1942"/>
        <v>0.53100000000000003</v>
      </c>
    </row>
    <row r="4230" spans="1:9" x14ac:dyDescent="0.25">
      <c r="A4230" s="54" t="str">
        <f t="shared" si="1885"/>
        <v>BAU, cost</v>
      </c>
      <c r="B4230" s="54">
        <v>5</v>
      </c>
      <c r="C4230" s="54" t="str">
        <f t="shared" ref="C4230:I4230" si="1943">C3384</f>
        <v>East of England</v>
      </c>
      <c r="D4230" s="54">
        <f t="shared" si="1943"/>
        <v>3</v>
      </c>
      <c r="E4230" s="54">
        <f t="shared" si="1943"/>
        <v>2030</v>
      </c>
      <c r="F4230" s="54" t="str">
        <f t="shared" si="1943"/>
        <v>Householders, average 2010/11</v>
      </c>
      <c r="G4230" s="54">
        <f t="shared" si="1943"/>
        <v>2</v>
      </c>
      <c r="H4230" s="54">
        <f t="shared" si="1943"/>
        <v>0.46100000000000024</v>
      </c>
      <c r="I4230" s="54">
        <f t="shared" si="1943"/>
        <v>0.46100000000000024</v>
      </c>
    </row>
    <row r="4231" spans="1:9" x14ac:dyDescent="0.25">
      <c r="A4231" s="54" t="str">
        <f t="shared" si="1885"/>
        <v>BAU, cost</v>
      </c>
      <c r="B4231" s="54">
        <v>5</v>
      </c>
      <c r="C4231" s="54" t="str">
        <f t="shared" ref="C4231:I4231" si="1944">C3385</f>
        <v>East of England</v>
      </c>
      <c r="D4231" s="54">
        <f t="shared" si="1944"/>
        <v>3</v>
      </c>
      <c r="E4231" s="54">
        <f t="shared" si="1944"/>
        <v>2030</v>
      </c>
      <c r="F4231" s="54" t="str">
        <f t="shared" si="1944"/>
        <v>Households, optimum sorting</v>
      </c>
      <c r="G4231" s="54">
        <f t="shared" si="1944"/>
        <v>3</v>
      </c>
      <c r="H4231" s="54">
        <f t="shared" si="1944"/>
        <v>0.53900000000000003</v>
      </c>
      <c r="I4231" s="54">
        <f t="shared" si="1944"/>
        <v>0.53900000000000003</v>
      </c>
    </row>
    <row r="4232" spans="1:9" x14ac:dyDescent="0.25">
      <c r="A4232" s="54" t="str">
        <f t="shared" si="1885"/>
        <v>BAU, cost</v>
      </c>
      <c r="B4232" s="54">
        <v>5</v>
      </c>
      <c r="C4232" s="54" t="str">
        <f t="shared" ref="C4232:I4232" si="1945">C3386</f>
        <v>East of England</v>
      </c>
      <c r="D4232" s="54">
        <f t="shared" si="1945"/>
        <v>3</v>
      </c>
      <c r="E4232" s="54">
        <f t="shared" si="1945"/>
        <v>2031</v>
      </c>
      <c r="F4232" s="54" t="str">
        <f t="shared" si="1945"/>
        <v>MSW-like C&amp;I, average 2010/16</v>
      </c>
      <c r="G4232" s="54">
        <f t="shared" si="1945"/>
        <v>4</v>
      </c>
      <c r="H4232" s="54">
        <f t="shared" si="1945"/>
        <v>0.40499999999999992</v>
      </c>
      <c r="I4232" s="54">
        <f t="shared" si="1945"/>
        <v>0.40499999999999992</v>
      </c>
    </row>
    <row r="4233" spans="1:9" x14ac:dyDescent="0.25">
      <c r="A4233" s="54" t="str">
        <f t="shared" si="1885"/>
        <v>BAU, cost</v>
      </c>
      <c r="B4233" s="54">
        <v>5</v>
      </c>
      <c r="C4233" s="54" t="str">
        <f t="shared" ref="C4233:I4233" si="1946">C3387</f>
        <v>East of England</v>
      </c>
      <c r="D4233" s="54">
        <f t="shared" si="1946"/>
        <v>3</v>
      </c>
      <c r="E4233" s="54">
        <f t="shared" si="1946"/>
        <v>2031</v>
      </c>
      <c r="F4233" s="54" t="str">
        <f t="shared" si="1946"/>
        <v>MSW-like C&amp;I, optimum sorting</v>
      </c>
      <c r="G4233" s="54">
        <f t="shared" si="1946"/>
        <v>5</v>
      </c>
      <c r="H4233" s="54">
        <f t="shared" si="1946"/>
        <v>0.59499999999999997</v>
      </c>
      <c r="I4233" s="54">
        <f t="shared" si="1946"/>
        <v>0.59499999999999997</v>
      </c>
    </row>
    <row r="4234" spans="1:9" x14ac:dyDescent="0.25">
      <c r="A4234" s="54" t="str">
        <f t="shared" si="1885"/>
        <v>BAU, cost</v>
      </c>
      <c r="B4234" s="54">
        <v>5</v>
      </c>
      <c r="C4234" s="54" t="str">
        <f t="shared" ref="C4234:I4234" si="1947">C3388</f>
        <v>East of England</v>
      </c>
      <c r="D4234" s="54">
        <f t="shared" si="1947"/>
        <v>3</v>
      </c>
      <c r="E4234" s="54">
        <f t="shared" si="1947"/>
        <v>2032</v>
      </c>
      <c r="F4234" s="54" t="str">
        <f t="shared" si="1947"/>
        <v>Householders, average 2010/11</v>
      </c>
      <c r="G4234" s="54">
        <f t="shared" si="1947"/>
        <v>2</v>
      </c>
      <c r="H4234" s="54">
        <f t="shared" si="1947"/>
        <v>0.39600000000000024</v>
      </c>
      <c r="I4234" s="54">
        <f t="shared" si="1947"/>
        <v>0.39600000000000024</v>
      </c>
    </row>
    <row r="4235" spans="1:9" x14ac:dyDescent="0.25">
      <c r="A4235" s="54" t="str">
        <f t="shared" si="1885"/>
        <v>BAU, cost</v>
      </c>
      <c r="B4235" s="54">
        <v>5</v>
      </c>
      <c r="C4235" s="54" t="str">
        <f t="shared" ref="C4235:I4235" si="1948">C3389</f>
        <v>East of England</v>
      </c>
      <c r="D4235" s="54">
        <f t="shared" si="1948"/>
        <v>3</v>
      </c>
      <c r="E4235" s="54">
        <f t="shared" si="1948"/>
        <v>2032</v>
      </c>
      <c r="F4235" s="54" t="str">
        <f t="shared" si="1948"/>
        <v>Households, optimum sorting</v>
      </c>
      <c r="G4235" s="54">
        <f t="shared" si="1948"/>
        <v>3</v>
      </c>
      <c r="H4235" s="54">
        <f t="shared" si="1948"/>
        <v>0.60400000000000009</v>
      </c>
      <c r="I4235" s="54">
        <f t="shared" si="1948"/>
        <v>0.60400000000000009</v>
      </c>
    </row>
    <row r="4236" spans="1:9" x14ac:dyDescent="0.25">
      <c r="A4236" s="54" t="str">
        <f t="shared" si="1885"/>
        <v>BAU, cost</v>
      </c>
      <c r="B4236" s="54">
        <v>5</v>
      </c>
      <c r="C4236" s="54" t="str">
        <f t="shared" ref="C4236:I4236" si="1949">C3390</f>
        <v>East of England</v>
      </c>
      <c r="D4236" s="54">
        <f t="shared" si="1949"/>
        <v>3</v>
      </c>
      <c r="E4236" s="54">
        <f t="shared" si="1949"/>
        <v>2033</v>
      </c>
      <c r="F4236" s="54" t="str">
        <f t="shared" si="1949"/>
        <v>MSW-like C&amp;I, average 2010/17</v>
      </c>
      <c r="G4236" s="54">
        <f t="shared" si="1949"/>
        <v>4</v>
      </c>
      <c r="H4236" s="54">
        <f t="shared" si="1949"/>
        <v>0.34099999999999991</v>
      </c>
      <c r="I4236" s="54">
        <f t="shared" si="1949"/>
        <v>0.34099999999999991</v>
      </c>
    </row>
    <row r="4237" spans="1:9" x14ac:dyDescent="0.25">
      <c r="A4237" s="54" t="str">
        <f t="shared" ref="A4237:A4300" si="1950">A3391</f>
        <v>BAU, cost</v>
      </c>
      <c r="B4237" s="54">
        <v>5</v>
      </c>
      <c r="C4237" s="54" t="str">
        <f t="shared" ref="C4237:I4237" si="1951">C3391</f>
        <v>East of England</v>
      </c>
      <c r="D4237" s="54">
        <f t="shared" si="1951"/>
        <v>3</v>
      </c>
      <c r="E4237" s="54">
        <f t="shared" si="1951"/>
        <v>2033</v>
      </c>
      <c r="F4237" s="54" t="str">
        <f t="shared" si="1951"/>
        <v>MSW-like C&amp;I, optimum sorting</v>
      </c>
      <c r="G4237" s="54">
        <f t="shared" si="1951"/>
        <v>5</v>
      </c>
      <c r="H4237" s="54">
        <f t="shared" si="1951"/>
        <v>0.65900000000000003</v>
      </c>
      <c r="I4237" s="54">
        <f t="shared" si="1951"/>
        <v>0.65900000000000003</v>
      </c>
    </row>
    <row r="4238" spans="1:9" x14ac:dyDescent="0.25">
      <c r="A4238" s="54" t="str">
        <f t="shared" si="1950"/>
        <v>BAU, cost</v>
      </c>
      <c r="B4238" s="54">
        <v>5</v>
      </c>
      <c r="C4238" s="54" t="str">
        <f t="shared" ref="C4238:I4238" si="1952">C3392</f>
        <v>East of England</v>
      </c>
      <c r="D4238" s="54">
        <f t="shared" si="1952"/>
        <v>3</v>
      </c>
      <c r="E4238" s="54">
        <f t="shared" si="1952"/>
        <v>2034</v>
      </c>
      <c r="F4238" s="54" t="str">
        <f t="shared" si="1952"/>
        <v>Householders, average 2010/11</v>
      </c>
      <c r="G4238" s="54">
        <f t="shared" si="1952"/>
        <v>2</v>
      </c>
      <c r="H4238" s="54">
        <f t="shared" si="1952"/>
        <v>0.33100000000000024</v>
      </c>
      <c r="I4238" s="54">
        <f t="shared" si="1952"/>
        <v>0.33100000000000024</v>
      </c>
    </row>
    <row r="4239" spans="1:9" x14ac:dyDescent="0.25">
      <c r="A4239" s="54" t="str">
        <f t="shared" si="1950"/>
        <v>BAU, cost</v>
      </c>
      <c r="B4239" s="54">
        <v>5</v>
      </c>
      <c r="C4239" s="54" t="str">
        <f t="shared" ref="C4239:I4239" si="1953">C3393</f>
        <v>East of England</v>
      </c>
      <c r="D4239" s="54">
        <f t="shared" si="1953"/>
        <v>3</v>
      </c>
      <c r="E4239" s="54">
        <f t="shared" si="1953"/>
        <v>2034</v>
      </c>
      <c r="F4239" s="54" t="str">
        <f t="shared" si="1953"/>
        <v>Households, optimum sorting</v>
      </c>
      <c r="G4239" s="54">
        <f t="shared" si="1953"/>
        <v>3</v>
      </c>
      <c r="H4239" s="54">
        <f t="shared" si="1953"/>
        <v>0.66900000000000004</v>
      </c>
      <c r="I4239" s="54">
        <f t="shared" si="1953"/>
        <v>0.66900000000000004</v>
      </c>
    </row>
    <row r="4240" spans="1:9" x14ac:dyDescent="0.25">
      <c r="A4240" s="54" t="str">
        <f t="shared" si="1950"/>
        <v>BAU, cost</v>
      </c>
      <c r="B4240" s="54">
        <v>5</v>
      </c>
      <c r="C4240" s="54" t="str">
        <f t="shared" ref="C4240:I4240" si="1954">C3394</f>
        <v>East of England</v>
      </c>
      <c r="D4240" s="54">
        <f t="shared" si="1954"/>
        <v>3</v>
      </c>
      <c r="E4240" s="54">
        <f t="shared" si="1954"/>
        <v>2035</v>
      </c>
      <c r="F4240" s="54" t="str">
        <f t="shared" si="1954"/>
        <v>MSW-like C&amp;I, average 2010/18</v>
      </c>
      <c r="G4240" s="54">
        <f t="shared" si="1954"/>
        <v>4</v>
      </c>
      <c r="H4240" s="54">
        <f t="shared" si="1954"/>
        <v>0.27699999999999991</v>
      </c>
      <c r="I4240" s="54">
        <f t="shared" si="1954"/>
        <v>0.27699999999999991</v>
      </c>
    </row>
    <row r="4241" spans="1:9" x14ac:dyDescent="0.25">
      <c r="A4241" s="54" t="str">
        <f t="shared" si="1950"/>
        <v>BAU, cost</v>
      </c>
      <c r="B4241" s="54">
        <v>5</v>
      </c>
      <c r="C4241" s="54" t="str">
        <f t="shared" ref="C4241:I4241" si="1955">C3395</f>
        <v>East of England</v>
      </c>
      <c r="D4241" s="54">
        <f t="shared" si="1955"/>
        <v>3</v>
      </c>
      <c r="E4241" s="54">
        <f t="shared" si="1955"/>
        <v>2035</v>
      </c>
      <c r="F4241" s="54" t="str">
        <f t="shared" si="1955"/>
        <v>MSW-like C&amp;I, optimum sorting</v>
      </c>
      <c r="G4241" s="54">
        <f t="shared" si="1955"/>
        <v>5</v>
      </c>
      <c r="H4241" s="54">
        <f t="shared" si="1955"/>
        <v>0.72300000000000009</v>
      </c>
      <c r="I4241" s="54">
        <f t="shared" si="1955"/>
        <v>0.72300000000000009</v>
      </c>
    </row>
    <row r="4242" spans="1:9" x14ac:dyDescent="0.25">
      <c r="A4242" s="54" t="str">
        <f t="shared" si="1950"/>
        <v>BAU, cost</v>
      </c>
      <c r="B4242" s="54">
        <v>5</v>
      </c>
      <c r="C4242" s="54" t="str">
        <f t="shared" ref="C4242:I4242" si="1956">C3396</f>
        <v>East of England</v>
      </c>
      <c r="D4242" s="54">
        <f t="shared" si="1956"/>
        <v>3</v>
      </c>
      <c r="E4242" s="54">
        <f t="shared" si="1956"/>
        <v>2036</v>
      </c>
      <c r="F4242" s="54" t="str">
        <f t="shared" si="1956"/>
        <v>Householders, average 2010/11</v>
      </c>
      <c r="G4242" s="54">
        <f t="shared" si="1956"/>
        <v>2</v>
      </c>
      <c r="H4242" s="54">
        <f t="shared" si="1956"/>
        <v>0.26600000000000024</v>
      </c>
      <c r="I4242" s="54">
        <f t="shared" si="1956"/>
        <v>0.26600000000000024</v>
      </c>
    </row>
    <row r="4243" spans="1:9" x14ac:dyDescent="0.25">
      <c r="A4243" s="54" t="str">
        <f t="shared" si="1950"/>
        <v>BAU, cost</v>
      </c>
      <c r="B4243" s="54">
        <v>5</v>
      </c>
      <c r="C4243" s="54" t="str">
        <f t="shared" ref="C4243:I4243" si="1957">C3397</f>
        <v>East of England</v>
      </c>
      <c r="D4243" s="54">
        <f t="shared" si="1957"/>
        <v>3</v>
      </c>
      <c r="E4243" s="54">
        <f t="shared" si="1957"/>
        <v>2036</v>
      </c>
      <c r="F4243" s="54" t="str">
        <f t="shared" si="1957"/>
        <v>Households, optimum sorting</v>
      </c>
      <c r="G4243" s="54">
        <f t="shared" si="1957"/>
        <v>3</v>
      </c>
      <c r="H4243" s="54">
        <f t="shared" si="1957"/>
        <v>0.73399999999999999</v>
      </c>
      <c r="I4243" s="54">
        <f t="shared" si="1957"/>
        <v>0.73399999999999999</v>
      </c>
    </row>
    <row r="4244" spans="1:9" x14ac:dyDescent="0.25">
      <c r="A4244" s="54" t="str">
        <f t="shared" si="1950"/>
        <v>BAU, cost</v>
      </c>
      <c r="B4244" s="54">
        <v>5</v>
      </c>
      <c r="C4244" s="54" t="str">
        <f t="shared" ref="C4244:I4244" si="1958">C3398</f>
        <v>East of England</v>
      </c>
      <c r="D4244" s="54">
        <f t="shared" si="1958"/>
        <v>3</v>
      </c>
      <c r="E4244" s="54">
        <f t="shared" si="1958"/>
        <v>2037</v>
      </c>
      <c r="F4244" s="54" t="str">
        <f t="shared" si="1958"/>
        <v>MSW-like C&amp;I, average 2010/19</v>
      </c>
      <c r="G4244" s="54">
        <f t="shared" si="1958"/>
        <v>4</v>
      </c>
      <c r="H4244" s="54">
        <f t="shared" si="1958"/>
        <v>0.21299999999999991</v>
      </c>
      <c r="I4244" s="54">
        <f t="shared" si="1958"/>
        <v>0.21299999999999991</v>
      </c>
    </row>
    <row r="4245" spans="1:9" x14ac:dyDescent="0.25">
      <c r="A4245" s="54" t="str">
        <f t="shared" si="1950"/>
        <v>BAU, cost</v>
      </c>
      <c r="B4245" s="54">
        <v>5</v>
      </c>
      <c r="C4245" s="54" t="str">
        <f t="shared" ref="C4245:I4245" si="1959">C3399</f>
        <v>East of England</v>
      </c>
      <c r="D4245" s="54">
        <f t="shared" si="1959"/>
        <v>3</v>
      </c>
      <c r="E4245" s="54">
        <f t="shared" si="1959"/>
        <v>2037</v>
      </c>
      <c r="F4245" s="54" t="str">
        <f t="shared" si="1959"/>
        <v>MSW-like C&amp;I, optimum sorting</v>
      </c>
      <c r="G4245" s="54">
        <f t="shared" si="1959"/>
        <v>5</v>
      </c>
      <c r="H4245" s="54">
        <f t="shared" si="1959"/>
        <v>0.78700000000000014</v>
      </c>
      <c r="I4245" s="54">
        <f t="shared" si="1959"/>
        <v>0.78700000000000014</v>
      </c>
    </row>
    <row r="4246" spans="1:9" x14ac:dyDescent="0.25">
      <c r="A4246" s="54" t="str">
        <f t="shared" si="1950"/>
        <v>BAU, cost</v>
      </c>
      <c r="B4246" s="54">
        <v>5</v>
      </c>
      <c r="C4246" s="54" t="str">
        <f t="shared" ref="C4246:I4246" si="1960">C3400</f>
        <v>East of England</v>
      </c>
      <c r="D4246" s="54">
        <f t="shared" si="1960"/>
        <v>3</v>
      </c>
      <c r="E4246" s="54">
        <f t="shared" si="1960"/>
        <v>2038</v>
      </c>
      <c r="F4246" s="54" t="str">
        <f t="shared" si="1960"/>
        <v>Householders, average 2010/11</v>
      </c>
      <c r="G4246" s="54">
        <f t="shared" si="1960"/>
        <v>2</v>
      </c>
      <c r="H4246" s="54">
        <f t="shared" si="1960"/>
        <v>0.20100000000000023</v>
      </c>
      <c r="I4246" s="54">
        <f t="shared" si="1960"/>
        <v>0.20100000000000023</v>
      </c>
    </row>
    <row r="4247" spans="1:9" x14ac:dyDescent="0.25">
      <c r="A4247" s="54" t="str">
        <f t="shared" si="1950"/>
        <v>BAU, cost</v>
      </c>
      <c r="B4247" s="54">
        <v>5</v>
      </c>
      <c r="C4247" s="54" t="str">
        <f t="shared" ref="C4247:I4247" si="1961">C3401</f>
        <v>East of England</v>
      </c>
      <c r="D4247" s="54">
        <f t="shared" si="1961"/>
        <v>3</v>
      </c>
      <c r="E4247" s="54">
        <f t="shared" si="1961"/>
        <v>2038</v>
      </c>
      <c r="F4247" s="54" t="str">
        <f t="shared" si="1961"/>
        <v>Households, optimum sorting</v>
      </c>
      <c r="G4247" s="54">
        <f t="shared" si="1961"/>
        <v>3</v>
      </c>
      <c r="H4247" s="54">
        <f t="shared" si="1961"/>
        <v>0.79899999999999993</v>
      </c>
      <c r="I4247" s="54">
        <f t="shared" si="1961"/>
        <v>0.79899999999999993</v>
      </c>
    </row>
    <row r="4248" spans="1:9" x14ac:dyDescent="0.25">
      <c r="A4248" s="54" t="str">
        <f t="shared" si="1950"/>
        <v>BAU, cost</v>
      </c>
      <c r="B4248" s="54">
        <v>5</v>
      </c>
      <c r="C4248" s="54" t="str">
        <f t="shared" ref="C4248:I4248" si="1962">C3402</f>
        <v>East of England</v>
      </c>
      <c r="D4248" s="54">
        <f t="shared" si="1962"/>
        <v>3</v>
      </c>
      <c r="E4248" s="54">
        <f t="shared" si="1962"/>
        <v>2039</v>
      </c>
      <c r="F4248" s="54" t="str">
        <f t="shared" si="1962"/>
        <v>MSW-like C&amp;I, average 2010/20</v>
      </c>
      <c r="G4248" s="54">
        <f t="shared" si="1962"/>
        <v>4</v>
      </c>
      <c r="H4248" s="54">
        <f t="shared" si="1962"/>
        <v>0.14899999999999991</v>
      </c>
      <c r="I4248" s="54">
        <f t="shared" si="1962"/>
        <v>0.14899999999999991</v>
      </c>
    </row>
    <row r="4249" spans="1:9" x14ac:dyDescent="0.25">
      <c r="A4249" s="54" t="str">
        <f t="shared" si="1950"/>
        <v>BAU, cost</v>
      </c>
      <c r="B4249" s="54">
        <v>5</v>
      </c>
      <c r="C4249" s="54" t="str">
        <f t="shared" ref="C4249:I4249" si="1963">C3403</f>
        <v>East of England</v>
      </c>
      <c r="D4249" s="54">
        <f t="shared" si="1963"/>
        <v>3</v>
      </c>
      <c r="E4249" s="54">
        <f t="shared" si="1963"/>
        <v>2039</v>
      </c>
      <c r="F4249" s="54" t="str">
        <f t="shared" si="1963"/>
        <v>MSW-like C&amp;I, optimum sorting</v>
      </c>
      <c r="G4249" s="54">
        <f t="shared" si="1963"/>
        <v>5</v>
      </c>
      <c r="H4249" s="54">
        <f t="shared" si="1963"/>
        <v>0.8510000000000002</v>
      </c>
      <c r="I4249" s="54">
        <f t="shared" si="1963"/>
        <v>0.8510000000000002</v>
      </c>
    </row>
    <row r="4250" spans="1:9" x14ac:dyDescent="0.25">
      <c r="A4250" s="54" t="str">
        <f t="shared" si="1950"/>
        <v>BAU, cost</v>
      </c>
      <c r="B4250" s="54">
        <v>5</v>
      </c>
      <c r="C4250" s="54" t="str">
        <f t="shared" ref="C4250:I4250" si="1964">C3404</f>
        <v>East of England</v>
      </c>
      <c r="D4250" s="54">
        <f t="shared" si="1964"/>
        <v>3</v>
      </c>
      <c r="E4250" s="54">
        <f t="shared" si="1964"/>
        <v>2040</v>
      </c>
      <c r="F4250" s="54" t="str">
        <f t="shared" si="1964"/>
        <v>Householders, average 2010/11</v>
      </c>
      <c r="G4250" s="54">
        <f t="shared" si="1964"/>
        <v>2</v>
      </c>
      <c r="H4250" s="54">
        <f t="shared" si="1964"/>
        <v>0.13600000000000023</v>
      </c>
      <c r="I4250" s="54">
        <f t="shared" si="1964"/>
        <v>0.13600000000000023</v>
      </c>
    </row>
    <row r="4251" spans="1:9" x14ac:dyDescent="0.25">
      <c r="A4251" s="54" t="str">
        <f t="shared" si="1950"/>
        <v>BAU, cost</v>
      </c>
      <c r="B4251" s="54">
        <v>5</v>
      </c>
      <c r="C4251" s="54" t="str">
        <f t="shared" ref="C4251:I4251" si="1965">C3405</f>
        <v>East of England</v>
      </c>
      <c r="D4251" s="54">
        <f t="shared" si="1965"/>
        <v>3</v>
      </c>
      <c r="E4251" s="54">
        <f t="shared" si="1965"/>
        <v>2040</v>
      </c>
      <c r="F4251" s="54" t="str">
        <f t="shared" si="1965"/>
        <v>Households, optimum sorting</v>
      </c>
      <c r="G4251" s="54">
        <f t="shared" si="1965"/>
        <v>3</v>
      </c>
      <c r="H4251" s="54">
        <f t="shared" si="1965"/>
        <v>0.86399999999999988</v>
      </c>
      <c r="I4251" s="54">
        <f t="shared" si="1965"/>
        <v>0.86399999999999988</v>
      </c>
    </row>
    <row r="4252" spans="1:9" x14ac:dyDescent="0.25">
      <c r="A4252" s="54" t="str">
        <f t="shared" si="1950"/>
        <v>BAU, cost</v>
      </c>
      <c r="B4252" s="54">
        <v>5</v>
      </c>
      <c r="C4252" s="54" t="str">
        <f t="shared" ref="C4252:I4252" si="1966">C3406</f>
        <v>East of England</v>
      </c>
      <c r="D4252" s="54">
        <f t="shared" si="1966"/>
        <v>3</v>
      </c>
      <c r="E4252" s="54">
        <f t="shared" si="1966"/>
        <v>2041</v>
      </c>
      <c r="F4252" s="54" t="str">
        <f t="shared" si="1966"/>
        <v>MSW-like C&amp;I, average 2010/21</v>
      </c>
      <c r="G4252" s="54">
        <f t="shared" si="1966"/>
        <v>4</v>
      </c>
      <c r="H4252" s="54">
        <f t="shared" si="1966"/>
        <v>8.4999999999999909E-2</v>
      </c>
      <c r="I4252" s="54">
        <f t="shared" si="1966"/>
        <v>8.4999999999999909E-2</v>
      </c>
    </row>
    <row r="4253" spans="1:9" x14ac:dyDescent="0.25">
      <c r="A4253" s="54" t="str">
        <f t="shared" si="1950"/>
        <v>BAU, cost</v>
      </c>
      <c r="B4253" s="54">
        <v>5</v>
      </c>
      <c r="C4253" s="54" t="str">
        <f t="shared" ref="C4253:I4253" si="1967">C3407</f>
        <v>East of England</v>
      </c>
      <c r="D4253" s="54">
        <f t="shared" si="1967"/>
        <v>3</v>
      </c>
      <c r="E4253" s="54">
        <f t="shared" si="1967"/>
        <v>2041</v>
      </c>
      <c r="F4253" s="54" t="str">
        <f t="shared" si="1967"/>
        <v>MSW-like C&amp;I, optimum sorting</v>
      </c>
      <c r="G4253" s="54">
        <f t="shared" si="1967"/>
        <v>5</v>
      </c>
      <c r="H4253" s="54">
        <f t="shared" si="1967"/>
        <v>0.91500000000000026</v>
      </c>
      <c r="I4253" s="54">
        <f t="shared" si="1967"/>
        <v>0.91500000000000026</v>
      </c>
    </row>
    <row r="4254" spans="1:9" x14ac:dyDescent="0.25">
      <c r="A4254" s="54" t="str">
        <f t="shared" si="1950"/>
        <v>BAU, cost</v>
      </c>
      <c r="B4254" s="54">
        <v>5</v>
      </c>
      <c r="C4254" s="54" t="str">
        <f t="shared" ref="C4254:I4254" si="1968">C3408</f>
        <v>South West</v>
      </c>
      <c r="D4254" s="54">
        <f t="shared" si="1968"/>
        <v>4</v>
      </c>
      <c r="E4254" s="54">
        <f t="shared" si="1968"/>
        <v>2010</v>
      </c>
      <c r="F4254" s="54" t="str">
        <f t="shared" si="1968"/>
        <v>Householders, average 2006/07</v>
      </c>
      <c r="G4254" s="54">
        <f t="shared" si="1968"/>
        <v>1</v>
      </c>
      <c r="H4254" s="54">
        <f t="shared" si="1968"/>
        <v>0.15</v>
      </c>
      <c r="I4254" s="54">
        <f t="shared" si="1968"/>
        <v>0.15</v>
      </c>
    </row>
    <row r="4255" spans="1:9" x14ac:dyDescent="0.25">
      <c r="A4255" s="54" t="str">
        <f t="shared" si="1950"/>
        <v>BAU, cost</v>
      </c>
      <c r="B4255" s="54">
        <v>5</v>
      </c>
      <c r="C4255" s="54" t="str">
        <f t="shared" ref="C4255:I4255" si="1969">C3409</f>
        <v>South West</v>
      </c>
      <c r="D4255" s="54">
        <f t="shared" si="1969"/>
        <v>4</v>
      </c>
      <c r="E4255" s="54">
        <f t="shared" si="1969"/>
        <v>2010</v>
      </c>
      <c r="F4255" s="54" t="str">
        <f t="shared" si="1969"/>
        <v>Householders, average 2010/11</v>
      </c>
      <c r="G4255" s="54">
        <f t="shared" si="1969"/>
        <v>2</v>
      </c>
      <c r="H4255" s="54">
        <f t="shared" si="1969"/>
        <v>0.85</v>
      </c>
      <c r="I4255" s="54">
        <f t="shared" si="1969"/>
        <v>0.85</v>
      </c>
    </row>
    <row r="4256" spans="1:9" x14ac:dyDescent="0.25">
      <c r="A4256" s="54" t="str">
        <f t="shared" si="1950"/>
        <v>BAU, cost</v>
      </c>
      <c r="B4256" s="54">
        <v>5</v>
      </c>
      <c r="C4256" s="54" t="str">
        <f t="shared" ref="C4256:I4256" si="1970">C3410</f>
        <v>South West</v>
      </c>
      <c r="D4256" s="54">
        <f t="shared" si="1970"/>
        <v>4</v>
      </c>
      <c r="E4256" s="54">
        <f t="shared" si="1970"/>
        <v>2010</v>
      </c>
      <c r="F4256" s="54" t="str">
        <f t="shared" si="1970"/>
        <v>MSW-like C&amp;I, average 2010/11</v>
      </c>
      <c r="G4256" s="54">
        <f t="shared" si="1970"/>
        <v>4</v>
      </c>
      <c r="H4256" s="54">
        <f t="shared" si="1970"/>
        <v>1</v>
      </c>
      <c r="I4256" s="54">
        <f t="shared" si="1970"/>
        <v>1</v>
      </c>
    </row>
    <row r="4257" spans="1:9" x14ac:dyDescent="0.25">
      <c r="A4257" s="54" t="str">
        <f t="shared" si="1950"/>
        <v>BAU, cost</v>
      </c>
      <c r="B4257" s="54">
        <v>5</v>
      </c>
      <c r="C4257" s="54" t="str">
        <f t="shared" ref="C4257:I4257" si="1971">C3411</f>
        <v>South West</v>
      </c>
      <c r="D4257" s="54">
        <f t="shared" si="1971"/>
        <v>4</v>
      </c>
      <c r="E4257" s="54">
        <f t="shared" si="1971"/>
        <v>2011</v>
      </c>
      <c r="F4257" s="54" t="str">
        <f t="shared" si="1971"/>
        <v>Householders, average 2006/07</v>
      </c>
      <c r="G4257" s="54">
        <f t="shared" si="1971"/>
        <v>1</v>
      </c>
      <c r="H4257" s="54">
        <f t="shared" si="1971"/>
        <v>0.03</v>
      </c>
      <c r="I4257" s="54">
        <f t="shared" si="1971"/>
        <v>0.03</v>
      </c>
    </row>
    <row r="4258" spans="1:9" x14ac:dyDescent="0.25">
      <c r="A4258" s="54" t="str">
        <f t="shared" si="1950"/>
        <v>BAU, cost</v>
      </c>
      <c r="B4258" s="54">
        <v>5</v>
      </c>
      <c r="C4258" s="54" t="str">
        <f t="shared" ref="C4258:I4258" si="1972">C3412</f>
        <v>South West</v>
      </c>
      <c r="D4258" s="54">
        <f t="shared" si="1972"/>
        <v>4</v>
      </c>
      <c r="E4258" s="54">
        <f t="shared" si="1972"/>
        <v>2011</v>
      </c>
      <c r="F4258" s="54" t="str">
        <f t="shared" si="1972"/>
        <v>Householders, average 2010/11</v>
      </c>
      <c r="G4258" s="54">
        <f t="shared" si="1972"/>
        <v>2</v>
      </c>
      <c r="H4258" s="54">
        <f t="shared" si="1972"/>
        <v>0.97</v>
      </c>
      <c r="I4258" s="54">
        <f t="shared" si="1972"/>
        <v>0.97</v>
      </c>
    </row>
    <row r="4259" spans="1:9" x14ac:dyDescent="0.25">
      <c r="A4259" s="54" t="str">
        <f t="shared" si="1950"/>
        <v>BAU, cost</v>
      </c>
      <c r="B4259" s="54">
        <v>5</v>
      </c>
      <c r="C4259" s="54" t="str">
        <f t="shared" ref="C4259:I4259" si="1973">C3413</f>
        <v>South West</v>
      </c>
      <c r="D4259" s="54">
        <f t="shared" si="1973"/>
        <v>4</v>
      </c>
      <c r="E4259" s="54">
        <f t="shared" si="1973"/>
        <v>2011</v>
      </c>
      <c r="F4259" s="54" t="str">
        <f t="shared" si="1973"/>
        <v>MSW-like C&amp;I, average 2010/11</v>
      </c>
      <c r="G4259" s="54">
        <f t="shared" si="1973"/>
        <v>4</v>
      </c>
      <c r="H4259" s="54">
        <f t="shared" si="1973"/>
        <v>0.95</v>
      </c>
      <c r="I4259" s="54">
        <f t="shared" si="1973"/>
        <v>0.95</v>
      </c>
    </row>
    <row r="4260" spans="1:9" x14ac:dyDescent="0.25">
      <c r="A4260" s="54" t="str">
        <f t="shared" si="1950"/>
        <v>BAU, cost</v>
      </c>
      <c r="B4260" s="54">
        <v>5</v>
      </c>
      <c r="C4260" s="54" t="str">
        <f t="shared" ref="C4260:I4260" si="1974">C3414</f>
        <v>South West</v>
      </c>
      <c r="D4260" s="54">
        <f t="shared" si="1974"/>
        <v>4</v>
      </c>
      <c r="E4260" s="54">
        <f t="shared" si="1974"/>
        <v>2011</v>
      </c>
      <c r="F4260" s="54" t="str">
        <f t="shared" si="1974"/>
        <v>MSW-like C&amp;I, optimum sorting</v>
      </c>
      <c r="G4260" s="54">
        <f t="shared" si="1974"/>
        <v>5</v>
      </c>
      <c r="H4260" s="54">
        <f t="shared" si="1974"/>
        <v>0.05</v>
      </c>
      <c r="I4260" s="54">
        <f t="shared" si="1974"/>
        <v>0.05</v>
      </c>
    </row>
    <row r="4261" spans="1:9" x14ac:dyDescent="0.25">
      <c r="A4261" s="54" t="str">
        <f t="shared" si="1950"/>
        <v>BAU, cost</v>
      </c>
      <c r="B4261" s="54">
        <v>5</v>
      </c>
      <c r="C4261" s="54" t="str">
        <f t="shared" ref="C4261:I4261" si="1975">C3415</f>
        <v>South West</v>
      </c>
      <c r="D4261" s="54">
        <f t="shared" si="1975"/>
        <v>4</v>
      </c>
      <c r="E4261" s="54">
        <f t="shared" si="1975"/>
        <v>2012</v>
      </c>
      <c r="F4261" s="54" t="str">
        <f t="shared" si="1975"/>
        <v>Householders, average 2010/11</v>
      </c>
      <c r="G4261" s="54">
        <f t="shared" si="1975"/>
        <v>2</v>
      </c>
      <c r="H4261" s="54">
        <f t="shared" si="1975"/>
        <v>1</v>
      </c>
      <c r="I4261" s="54">
        <f t="shared" si="1975"/>
        <v>1</v>
      </c>
    </row>
    <row r="4262" spans="1:9" x14ac:dyDescent="0.25">
      <c r="A4262" s="54" t="str">
        <f t="shared" si="1950"/>
        <v>BAU, cost</v>
      </c>
      <c r="B4262" s="54">
        <v>5</v>
      </c>
      <c r="C4262" s="54" t="str">
        <f t="shared" ref="C4262:I4262" si="1976">C3416</f>
        <v>South West</v>
      </c>
      <c r="D4262" s="54">
        <f t="shared" si="1976"/>
        <v>4</v>
      </c>
      <c r="E4262" s="54">
        <f t="shared" si="1976"/>
        <v>2012</v>
      </c>
      <c r="F4262" s="54" t="str">
        <f t="shared" si="1976"/>
        <v>MSW-like C&amp;I, average 2010/11</v>
      </c>
      <c r="G4262" s="54">
        <f t="shared" si="1976"/>
        <v>4</v>
      </c>
      <c r="H4262" s="54">
        <f t="shared" si="1976"/>
        <v>0.93799999999999994</v>
      </c>
      <c r="I4262" s="54">
        <f t="shared" si="1976"/>
        <v>0.93799999999999994</v>
      </c>
    </row>
    <row r="4263" spans="1:9" x14ac:dyDescent="0.25">
      <c r="A4263" s="54" t="str">
        <f t="shared" si="1950"/>
        <v>BAU, cost</v>
      </c>
      <c r="B4263" s="54">
        <v>5</v>
      </c>
      <c r="C4263" s="54" t="str">
        <f t="shared" ref="C4263:I4263" si="1977">C3417</f>
        <v>South West</v>
      </c>
      <c r="D4263" s="54">
        <f t="shared" si="1977"/>
        <v>4</v>
      </c>
      <c r="E4263" s="54">
        <f t="shared" si="1977"/>
        <v>2012</v>
      </c>
      <c r="F4263" s="54" t="str">
        <f t="shared" si="1977"/>
        <v>MSW-like C&amp;I, optimum sorting</v>
      </c>
      <c r="G4263" s="54">
        <f t="shared" si="1977"/>
        <v>5</v>
      </c>
      <c r="H4263" s="54">
        <f t="shared" si="1977"/>
        <v>6.2E-2</v>
      </c>
      <c r="I4263" s="54">
        <f t="shared" si="1977"/>
        <v>6.2E-2</v>
      </c>
    </row>
    <row r="4264" spans="1:9" x14ac:dyDescent="0.25">
      <c r="A4264" s="54" t="str">
        <f t="shared" si="1950"/>
        <v>BAU, cost</v>
      </c>
      <c r="B4264" s="54">
        <v>5</v>
      </c>
      <c r="C4264" s="54" t="str">
        <f t="shared" ref="C4264:I4264" si="1978">C3418</f>
        <v>South West</v>
      </c>
      <c r="D4264" s="54">
        <f t="shared" si="1978"/>
        <v>4</v>
      </c>
      <c r="E4264" s="54">
        <f t="shared" si="1978"/>
        <v>2013</v>
      </c>
      <c r="F4264" s="54" t="str">
        <f t="shared" si="1978"/>
        <v>Householders, average 2010/11</v>
      </c>
      <c r="G4264" s="54">
        <f t="shared" si="1978"/>
        <v>2</v>
      </c>
      <c r="H4264" s="54">
        <f t="shared" si="1978"/>
        <v>0.97899999999999998</v>
      </c>
      <c r="I4264" s="54">
        <f t="shared" si="1978"/>
        <v>0.97899999999999998</v>
      </c>
    </row>
    <row r="4265" spans="1:9" x14ac:dyDescent="0.25">
      <c r="A4265" s="54" t="str">
        <f t="shared" si="1950"/>
        <v>BAU, cost</v>
      </c>
      <c r="B4265" s="54">
        <v>5</v>
      </c>
      <c r="C4265" s="54" t="str">
        <f t="shared" ref="C4265:I4265" si="1979">C3419</f>
        <v>South West</v>
      </c>
      <c r="D4265" s="54">
        <f t="shared" si="1979"/>
        <v>4</v>
      </c>
      <c r="E4265" s="54">
        <f t="shared" si="1979"/>
        <v>2013</v>
      </c>
      <c r="F4265" s="54" t="str">
        <f t="shared" si="1979"/>
        <v>Households, optimum sorting</v>
      </c>
      <c r="G4265" s="54">
        <f t="shared" si="1979"/>
        <v>3</v>
      </c>
      <c r="H4265" s="54">
        <f t="shared" si="1979"/>
        <v>2.1000000000000001E-2</v>
      </c>
      <c r="I4265" s="54">
        <f t="shared" si="1979"/>
        <v>2.1000000000000001E-2</v>
      </c>
    </row>
    <row r="4266" spans="1:9" x14ac:dyDescent="0.25">
      <c r="A4266" s="54" t="str">
        <f t="shared" si="1950"/>
        <v>BAU, cost</v>
      </c>
      <c r="B4266" s="54">
        <v>5</v>
      </c>
      <c r="C4266" s="54" t="str">
        <f t="shared" ref="C4266:I4266" si="1980">C3420</f>
        <v>South West</v>
      </c>
      <c r="D4266" s="54">
        <f t="shared" si="1980"/>
        <v>4</v>
      </c>
      <c r="E4266" s="54">
        <f t="shared" si="1980"/>
        <v>2013</v>
      </c>
      <c r="F4266" s="54" t="str">
        <f t="shared" si="1980"/>
        <v>MSW-like C&amp;I, average 2010/11</v>
      </c>
      <c r="G4266" s="54">
        <f t="shared" si="1980"/>
        <v>4</v>
      </c>
      <c r="H4266" s="54">
        <f t="shared" si="1980"/>
        <v>0.92100000000000004</v>
      </c>
      <c r="I4266" s="54">
        <f t="shared" si="1980"/>
        <v>0.92100000000000004</v>
      </c>
    </row>
    <row r="4267" spans="1:9" x14ac:dyDescent="0.25">
      <c r="A4267" s="54" t="str">
        <f t="shared" si="1950"/>
        <v>BAU, cost</v>
      </c>
      <c r="B4267" s="54">
        <v>5</v>
      </c>
      <c r="C4267" s="54" t="str">
        <f t="shared" ref="C4267:I4267" si="1981">C3421</f>
        <v>South West</v>
      </c>
      <c r="D4267" s="54">
        <f t="shared" si="1981"/>
        <v>4</v>
      </c>
      <c r="E4267" s="54">
        <f t="shared" si="1981"/>
        <v>2013</v>
      </c>
      <c r="F4267" s="54" t="str">
        <f t="shared" si="1981"/>
        <v>MSW-like C&amp;I, optimum sorting</v>
      </c>
      <c r="G4267" s="54">
        <f t="shared" si="1981"/>
        <v>5</v>
      </c>
      <c r="H4267" s="54">
        <f t="shared" si="1981"/>
        <v>7.9000000000000001E-2</v>
      </c>
      <c r="I4267" s="54">
        <f t="shared" si="1981"/>
        <v>7.9000000000000001E-2</v>
      </c>
    </row>
    <row r="4268" spans="1:9" x14ac:dyDescent="0.25">
      <c r="A4268" s="54" t="str">
        <f t="shared" si="1950"/>
        <v>BAU, cost</v>
      </c>
      <c r="B4268" s="54">
        <v>5</v>
      </c>
      <c r="C4268" s="54" t="str">
        <f t="shared" ref="C4268:I4268" si="1982">C3422</f>
        <v>South West</v>
      </c>
      <c r="D4268" s="54">
        <f t="shared" si="1982"/>
        <v>4</v>
      </c>
      <c r="E4268" s="54">
        <f t="shared" si="1982"/>
        <v>2014</v>
      </c>
      <c r="F4268" s="54" t="str">
        <f t="shared" si="1982"/>
        <v>Householders, average 2010/11</v>
      </c>
      <c r="G4268" s="54">
        <f t="shared" si="1982"/>
        <v>2</v>
      </c>
      <c r="H4268" s="54">
        <f t="shared" si="1982"/>
        <v>0.95799999999999996</v>
      </c>
      <c r="I4268" s="54">
        <f t="shared" si="1982"/>
        <v>0.95799999999999996</v>
      </c>
    </row>
    <row r="4269" spans="1:9" x14ac:dyDescent="0.25">
      <c r="A4269" s="54" t="str">
        <f t="shared" si="1950"/>
        <v>BAU, cost</v>
      </c>
      <c r="B4269" s="54">
        <v>5</v>
      </c>
      <c r="C4269" s="54" t="str">
        <f t="shared" ref="C4269:I4269" si="1983">C3423</f>
        <v>South West</v>
      </c>
      <c r="D4269" s="54">
        <f t="shared" si="1983"/>
        <v>4</v>
      </c>
      <c r="E4269" s="54">
        <f t="shared" si="1983"/>
        <v>2014</v>
      </c>
      <c r="F4269" s="54" t="str">
        <f t="shared" si="1983"/>
        <v>Households, optimum sorting</v>
      </c>
      <c r="G4269" s="54">
        <f t="shared" si="1983"/>
        <v>3</v>
      </c>
      <c r="H4269" s="54">
        <f t="shared" si="1983"/>
        <v>4.2000000000000003E-2</v>
      </c>
      <c r="I4269" s="54">
        <f t="shared" si="1983"/>
        <v>4.2000000000000003E-2</v>
      </c>
    </row>
    <row r="4270" spans="1:9" x14ac:dyDescent="0.25">
      <c r="A4270" s="54" t="str">
        <f t="shared" si="1950"/>
        <v>BAU, cost</v>
      </c>
      <c r="B4270" s="54">
        <v>5</v>
      </c>
      <c r="C4270" s="54" t="str">
        <f t="shared" ref="C4270:I4270" si="1984">C3424</f>
        <v>South West</v>
      </c>
      <c r="D4270" s="54">
        <f t="shared" si="1984"/>
        <v>4</v>
      </c>
      <c r="E4270" s="54">
        <f t="shared" si="1984"/>
        <v>2014</v>
      </c>
      <c r="F4270" s="54" t="str">
        <f t="shared" si="1984"/>
        <v>MSW-like C&amp;I, average 2010/11</v>
      </c>
      <c r="G4270" s="54">
        <f t="shared" si="1984"/>
        <v>4</v>
      </c>
      <c r="H4270" s="54">
        <f t="shared" si="1984"/>
        <v>0.90300000000000002</v>
      </c>
      <c r="I4270" s="54">
        <f t="shared" si="1984"/>
        <v>0.90300000000000002</v>
      </c>
    </row>
    <row r="4271" spans="1:9" x14ac:dyDescent="0.25">
      <c r="A4271" s="54" t="str">
        <f t="shared" si="1950"/>
        <v>BAU, cost</v>
      </c>
      <c r="B4271" s="54">
        <v>5</v>
      </c>
      <c r="C4271" s="54" t="str">
        <f t="shared" ref="C4271:I4271" si="1985">C3425</f>
        <v>South West</v>
      </c>
      <c r="D4271" s="54">
        <f t="shared" si="1985"/>
        <v>4</v>
      </c>
      <c r="E4271" s="54">
        <f t="shared" si="1985"/>
        <v>2014</v>
      </c>
      <c r="F4271" s="54" t="str">
        <f t="shared" si="1985"/>
        <v>MSW-like C&amp;I, optimum sorting</v>
      </c>
      <c r="G4271" s="54">
        <f t="shared" si="1985"/>
        <v>5</v>
      </c>
      <c r="H4271" s="54">
        <f t="shared" si="1985"/>
        <v>9.7000000000000003E-2</v>
      </c>
      <c r="I4271" s="54">
        <f t="shared" si="1985"/>
        <v>9.7000000000000003E-2</v>
      </c>
    </row>
    <row r="4272" spans="1:9" x14ac:dyDescent="0.25">
      <c r="A4272" s="54" t="str">
        <f t="shared" si="1950"/>
        <v>BAU, cost</v>
      </c>
      <c r="B4272" s="54">
        <v>5</v>
      </c>
      <c r="C4272" s="54" t="str">
        <f t="shared" ref="C4272:I4272" si="1986">C3426</f>
        <v>South West</v>
      </c>
      <c r="D4272" s="54">
        <f t="shared" si="1986"/>
        <v>4</v>
      </c>
      <c r="E4272" s="54">
        <f t="shared" si="1986"/>
        <v>2015</v>
      </c>
      <c r="F4272" s="54" t="str">
        <f t="shared" si="1986"/>
        <v>Householders, average 2010/11</v>
      </c>
      <c r="G4272" s="54">
        <f t="shared" si="1986"/>
        <v>2</v>
      </c>
      <c r="H4272" s="54">
        <f t="shared" si="1986"/>
        <v>0.93699999999999994</v>
      </c>
      <c r="I4272" s="54">
        <f t="shared" si="1986"/>
        <v>0.93699999999999994</v>
      </c>
    </row>
    <row r="4273" spans="1:9" x14ac:dyDescent="0.25">
      <c r="A4273" s="54" t="str">
        <f t="shared" si="1950"/>
        <v>BAU, cost</v>
      </c>
      <c r="B4273" s="54">
        <v>5</v>
      </c>
      <c r="C4273" s="54" t="str">
        <f t="shared" ref="C4273:I4273" si="1987">C3427</f>
        <v>South West</v>
      </c>
      <c r="D4273" s="54">
        <f t="shared" si="1987"/>
        <v>4</v>
      </c>
      <c r="E4273" s="54">
        <f t="shared" si="1987"/>
        <v>2015</v>
      </c>
      <c r="F4273" s="54" t="str">
        <f t="shared" si="1987"/>
        <v>Households, optimum sorting</v>
      </c>
      <c r="G4273" s="54">
        <f t="shared" si="1987"/>
        <v>3</v>
      </c>
      <c r="H4273" s="54">
        <f t="shared" si="1987"/>
        <v>6.3E-2</v>
      </c>
      <c r="I4273" s="54">
        <f t="shared" si="1987"/>
        <v>6.3E-2</v>
      </c>
    </row>
    <row r="4274" spans="1:9" x14ac:dyDescent="0.25">
      <c r="A4274" s="54" t="str">
        <f t="shared" si="1950"/>
        <v>BAU, cost</v>
      </c>
      <c r="B4274" s="54">
        <v>5</v>
      </c>
      <c r="C4274" s="54" t="str">
        <f t="shared" ref="C4274:I4274" si="1988">C3428</f>
        <v>South West</v>
      </c>
      <c r="D4274" s="54">
        <f t="shared" si="1988"/>
        <v>4</v>
      </c>
      <c r="E4274" s="54">
        <f t="shared" si="1988"/>
        <v>2015</v>
      </c>
      <c r="F4274" s="54" t="str">
        <f t="shared" si="1988"/>
        <v>MSW-like C&amp;I, average 2010/11</v>
      </c>
      <c r="G4274" s="54">
        <f t="shared" si="1988"/>
        <v>4</v>
      </c>
      <c r="H4274" s="54">
        <f t="shared" si="1988"/>
        <v>0.88600000000000001</v>
      </c>
      <c r="I4274" s="54">
        <f t="shared" si="1988"/>
        <v>0.88600000000000001</v>
      </c>
    </row>
    <row r="4275" spans="1:9" x14ac:dyDescent="0.25">
      <c r="A4275" s="54" t="str">
        <f t="shared" si="1950"/>
        <v>BAU, cost</v>
      </c>
      <c r="B4275" s="54">
        <v>5</v>
      </c>
      <c r="C4275" s="54" t="str">
        <f t="shared" ref="C4275:I4275" si="1989">C3429</f>
        <v>South West</v>
      </c>
      <c r="D4275" s="54">
        <f t="shared" si="1989"/>
        <v>4</v>
      </c>
      <c r="E4275" s="54">
        <f t="shared" si="1989"/>
        <v>2015</v>
      </c>
      <c r="F4275" s="54" t="str">
        <f t="shared" si="1989"/>
        <v>MSW-like C&amp;I, optimum sorting</v>
      </c>
      <c r="G4275" s="54">
        <f t="shared" si="1989"/>
        <v>5</v>
      </c>
      <c r="H4275" s="54">
        <f t="shared" si="1989"/>
        <v>0.114</v>
      </c>
      <c r="I4275" s="54">
        <f t="shared" si="1989"/>
        <v>0.114</v>
      </c>
    </row>
    <row r="4276" spans="1:9" x14ac:dyDescent="0.25">
      <c r="A4276" s="54" t="str">
        <f t="shared" si="1950"/>
        <v>BAU, cost</v>
      </c>
      <c r="B4276" s="54">
        <v>5</v>
      </c>
      <c r="C4276" s="54" t="str">
        <f t="shared" ref="C4276:I4276" si="1990">C3430</f>
        <v>South West</v>
      </c>
      <c r="D4276" s="54">
        <f t="shared" si="1990"/>
        <v>4</v>
      </c>
      <c r="E4276" s="54">
        <f t="shared" si="1990"/>
        <v>2016</v>
      </c>
      <c r="F4276" s="54" t="str">
        <f t="shared" si="1990"/>
        <v>Householders, average 2010/11</v>
      </c>
      <c r="G4276" s="54">
        <f t="shared" si="1990"/>
        <v>2</v>
      </c>
      <c r="H4276" s="54">
        <f t="shared" si="1990"/>
        <v>0.91599999999999993</v>
      </c>
      <c r="I4276" s="54">
        <f t="shared" si="1990"/>
        <v>0.91599999999999993</v>
      </c>
    </row>
    <row r="4277" spans="1:9" x14ac:dyDescent="0.25">
      <c r="A4277" s="54" t="str">
        <f t="shared" si="1950"/>
        <v>BAU, cost</v>
      </c>
      <c r="B4277" s="54">
        <v>5</v>
      </c>
      <c r="C4277" s="54" t="str">
        <f t="shared" ref="C4277:I4277" si="1991">C3431</f>
        <v>South West</v>
      </c>
      <c r="D4277" s="54">
        <f t="shared" si="1991"/>
        <v>4</v>
      </c>
      <c r="E4277" s="54">
        <f t="shared" si="1991"/>
        <v>2016</v>
      </c>
      <c r="F4277" s="54" t="str">
        <f t="shared" si="1991"/>
        <v>Households, optimum sorting</v>
      </c>
      <c r="G4277" s="54">
        <f t="shared" si="1991"/>
        <v>3</v>
      </c>
      <c r="H4277" s="54">
        <f t="shared" si="1991"/>
        <v>8.4000000000000005E-2</v>
      </c>
      <c r="I4277" s="54">
        <f t="shared" si="1991"/>
        <v>8.4000000000000005E-2</v>
      </c>
    </row>
    <row r="4278" spans="1:9" x14ac:dyDescent="0.25">
      <c r="A4278" s="54" t="str">
        <f t="shared" si="1950"/>
        <v>BAU, cost</v>
      </c>
      <c r="B4278" s="54">
        <v>5</v>
      </c>
      <c r="C4278" s="54" t="str">
        <f t="shared" ref="C4278:I4278" si="1992">C3432</f>
        <v>South West</v>
      </c>
      <c r="D4278" s="54">
        <f t="shared" si="1992"/>
        <v>4</v>
      </c>
      <c r="E4278" s="54">
        <f t="shared" si="1992"/>
        <v>2017</v>
      </c>
      <c r="F4278" s="54" t="str">
        <f t="shared" si="1992"/>
        <v>MSW-like C&amp;I, average 2010/11</v>
      </c>
      <c r="G4278" s="54">
        <f t="shared" si="1992"/>
        <v>4</v>
      </c>
      <c r="H4278" s="54">
        <f t="shared" si="1992"/>
        <v>0.85399999999999998</v>
      </c>
      <c r="I4278" s="54">
        <f t="shared" si="1992"/>
        <v>0.85399999999999998</v>
      </c>
    </row>
    <row r="4279" spans="1:9" x14ac:dyDescent="0.25">
      <c r="A4279" s="54" t="str">
        <f t="shared" si="1950"/>
        <v>BAU, cost</v>
      </c>
      <c r="B4279" s="54">
        <v>5</v>
      </c>
      <c r="C4279" s="54" t="str">
        <f t="shared" ref="C4279:I4279" si="1993">C3433</f>
        <v>South West</v>
      </c>
      <c r="D4279" s="54">
        <f t="shared" si="1993"/>
        <v>4</v>
      </c>
      <c r="E4279" s="54">
        <f t="shared" si="1993"/>
        <v>2017</v>
      </c>
      <c r="F4279" s="54" t="str">
        <f t="shared" si="1993"/>
        <v>MSW-like C&amp;I, optimum sorting</v>
      </c>
      <c r="G4279" s="54">
        <f t="shared" si="1993"/>
        <v>5</v>
      </c>
      <c r="H4279" s="54">
        <f t="shared" si="1993"/>
        <v>0.14600000000000002</v>
      </c>
      <c r="I4279" s="54">
        <f t="shared" si="1993"/>
        <v>0.14600000000000002</v>
      </c>
    </row>
    <row r="4280" spans="1:9" x14ac:dyDescent="0.25">
      <c r="A4280" s="54" t="str">
        <f t="shared" si="1950"/>
        <v>BAU, cost</v>
      </c>
      <c r="B4280" s="54">
        <v>5</v>
      </c>
      <c r="C4280" s="54" t="str">
        <f t="shared" ref="C4280:I4280" si="1994">C3434</f>
        <v>South West</v>
      </c>
      <c r="D4280" s="54">
        <f t="shared" si="1994"/>
        <v>4</v>
      </c>
      <c r="E4280" s="54">
        <f t="shared" si="1994"/>
        <v>2017</v>
      </c>
      <c r="F4280" s="54" t="str">
        <f t="shared" si="1994"/>
        <v>Householders, average 2010/11</v>
      </c>
      <c r="G4280" s="54">
        <f t="shared" si="1994"/>
        <v>2</v>
      </c>
      <c r="H4280" s="54">
        <f t="shared" si="1994"/>
        <v>0.88349999999999995</v>
      </c>
      <c r="I4280" s="54">
        <f t="shared" si="1994"/>
        <v>0.88349999999999995</v>
      </c>
    </row>
    <row r="4281" spans="1:9" x14ac:dyDescent="0.25">
      <c r="A4281" s="54" t="str">
        <f t="shared" si="1950"/>
        <v>BAU, cost</v>
      </c>
      <c r="B4281" s="54">
        <v>5</v>
      </c>
      <c r="C4281" s="54" t="str">
        <f t="shared" ref="C4281:I4281" si="1995">C3435</f>
        <v>South West</v>
      </c>
      <c r="D4281" s="54">
        <f t="shared" si="1995"/>
        <v>4</v>
      </c>
      <c r="E4281" s="54">
        <f t="shared" si="1995"/>
        <v>2017</v>
      </c>
      <c r="F4281" s="54" t="str">
        <f t="shared" si="1995"/>
        <v>Households, optimum sorting</v>
      </c>
      <c r="G4281" s="54">
        <f t="shared" si="1995"/>
        <v>3</v>
      </c>
      <c r="H4281" s="54">
        <f t="shared" si="1995"/>
        <v>0.11650000000000001</v>
      </c>
      <c r="I4281" s="54">
        <f t="shared" si="1995"/>
        <v>0.11650000000000001</v>
      </c>
    </row>
    <row r="4282" spans="1:9" x14ac:dyDescent="0.25">
      <c r="A4282" s="54" t="str">
        <f t="shared" si="1950"/>
        <v>BAU, cost</v>
      </c>
      <c r="B4282" s="54">
        <v>5</v>
      </c>
      <c r="C4282" s="54" t="str">
        <f t="shared" ref="C4282:I4282" si="1996">C3436</f>
        <v>South West</v>
      </c>
      <c r="D4282" s="54">
        <f t="shared" si="1996"/>
        <v>4</v>
      </c>
      <c r="E4282" s="54">
        <f t="shared" si="1996"/>
        <v>2018</v>
      </c>
      <c r="F4282" s="54" t="str">
        <f t="shared" si="1996"/>
        <v>MSW-like C&amp;I, average 2010/11</v>
      </c>
      <c r="G4282" s="54">
        <f t="shared" si="1996"/>
        <v>4</v>
      </c>
      <c r="H4282" s="54">
        <f t="shared" si="1996"/>
        <v>0.82199999999999995</v>
      </c>
      <c r="I4282" s="54">
        <f t="shared" si="1996"/>
        <v>0.82199999999999995</v>
      </c>
    </row>
    <row r="4283" spans="1:9" x14ac:dyDescent="0.25">
      <c r="A4283" s="54" t="str">
        <f t="shared" si="1950"/>
        <v>BAU, cost</v>
      </c>
      <c r="B4283" s="54">
        <v>5</v>
      </c>
      <c r="C4283" s="54" t="str">
        <f t="shared" ref="C4283:I4283" si="1997">C3437</f>
        <v>South West</v>
      </c>
      <c r="D4283" s="54">
        <f t="shared" si="1997"/>
        <v>4</v>
      </c>
      <c r="E4283" s="54">
        <f t="shared" si="1997"/>
        <v>2018</v>
      </c>
      <c r="F4283" s="54" t="str">
        <f t="shared" si="1997"/>
        <v>MSW-like C&amp;I, optimum sorting</v>
      </c>
      <c r="G4283" s="54">
        <f t="shared" si="1997"/>
        <v>5</v>
      </c>
      <c r="H4283" s="54">
        <f t="shared" si="1997"/>
        <v>0.17800000000000002</v>
      </c>
      <c r="I4283" s="54">
        <f t="shared" si="1997"/>
        <v>0.17800000000000002</v>
      </c>
    </row>
    <row r="4284" spans="1:9" x14ac:dyDescent="0.25">
      <c r="A4284" s="54" t="str">
        <f t="shared" si="1950"/>
        <v>BAU, cost</v>
      </c>
      <c r="B4284" s="54">
        <v>5</v>
      </c>
      <c r="C4284" s="54" t="str">
        <f t="shared" ref="C4284:I4284" si="1998">C3438</f>
        <v>South West</v>
      </c>
      <c r="D4284" s="54">
        <f t="shared" si="1998"/>
        <v>4</v>
      </c>
      <c r="E4284" s="54">
        <f t="shared" si="1998"/>
        <v>2018</v>
      </c>
      <c r="F4284" s="54" t="str">
        <f t="shared" si="1998"/>
        <v>Householders, average 2010/11</v>
      </c>
      <c r="G4284" s="54">
        <f t="shared" si="1998"/>
        <v>2</v>
      </c>
      <c r="H4284" s="54">
        <f t="shared" si="1998"/>
        <v>0.85099999999999998</v>
      </c>
      <c r="I4284" s="54">
        <f t="shared" si="1998"/>
        <v>0.85099999999999998</v>
      </c>
    </row>
    <row r="4285" spans="1:9" x14ac:dyDescent="0.25">
      <c r="A4285" s="54" t="str">
        <f t="shared" si="1950"/>
        <v>BAU, cost</v>
      </c>
      <c r="B4285" s="54">
        <v>5</v>
      </c>
      <c r="C4285" s="54" t="str">
        <f t="shared" ref="C4285:I4285" si="1999">C3439</f>
        <v>South West</v>
      </c>
      <c r="D4285" s="54">
        <f t="shared" si="1999"/>
        <v>4</v>
      </c>
      <c r="E4285" s="54">
        <f t="shared" si="1999"/>
        <v>2018</v>
      </c>
      <c r="F4285" s="54" t="str">
        <f t="shared" si="1999"/>
        <v>Households, optimum sorting</v>
      </c>
      <c r="G4285" s="54">
        <f t="shared" si="1999"/>
        <v>3</v>
      </c>
      <c r="H4285" s="54">
        <f t="shared" si="1999"/>
        <v>0.14900000000000002</v>
      </c>
      <c r="I4285" s="54">
        <f t="shared" si="1999"/>
        <v>0.14900000000000002</v>
      </c>
    </row>
    <row r="4286" spans="1:9" x14ac:dyDescent="0.25">
      <c r="A4286" s="54" t="str">
        <f t="shared" si="1950"/>
        <v>BAU, cost</v>
      </c>
      <c r="B4286" s="54">
        <v>5</v>
      </c>
      <c r="C4286" s="54" t="str">
        <f t="shared" ref="C4286:I4286" si="2000">C3440</f>
        <v>South West</v>
      </c>
      <c r="D4286" s="54">
        <f t="shared" si="2000"/>
        <v>4</v>
      </c>
      <c r="E4286" s="54">
        <f t="shared" si="2000"/>
        <v>2019</v>
      </c>
      <c r="F4286" s="54" t="str">
        <f t="shared" si="2000"/>
        <v>MSW-like C&amp;I, average 2010/11</v>
      </c>
      <c r="G4286" s="54">
        <f t="shared" si="2000"/>
        <v>4</v>
      </c>
      <c r="H4286" s="54">
        <f t="shared" si="2000"/>
        <v>0.78999999999999992</v>
      </c>
      <c r="I4286" s="54">
        <f t="shared" si="2000"/>
        <v>0.78999999999999992</v>
      </c>
    </row>
    <row r="4287" spans="1:9" x14ac:dyDescent="0.25">
      <c r="A4287" s="54" t="str">
        <f t="shared" si="1950"/>
        <v>BAU, cost</v>
      </c>
      <c r="B4287" s="54">
        <v>5</v>
      </c>
      <c r="C4287" s="54" t="str">
        <f t="shared" ref="C4287:I4287" si="2001">C3441</f>
        <v>South West</v>
      </c>
      <c r="D4287" s="54">
        <f t="shared" si="2001"/>
        <v>4</v>
      </c>
      <c r="E4287" s="54">
        <f t="shared" si="2001"/>
        <v>2019</v>
      </c>
      <c r="F4287" s="54" t="str">
        <f t="shared" si="2001"/>
        <v>MSW-like C&amp;I, optimum sorting</v>
      </c>
      <c r="G4287" s="54">
        <f t="shared" si="2001"/>
        <v>5</v>
      </c>
      <c r="H4287" s="54">
        <f t="shared" si="2001"/>
        <v>0.21000000000000002</v>
      </c>
      <c r="I4287" s="54">
        <f t="shared" si="2001"/>
        <v>0.21000000000000002</v>
      </c>
    </row>
    <row r="4288" spans="1:9" x14ac:dyDescent="0.25">
      <c r="A4288" s="54" t="str">
        <f t="shared" si="1950"/>
        <v>BAU, cost</v>
      </c>
      <c r="B4288" s="54">
        <v>5</v>
      </c>
      <c r="C4288" s="54" t="str">
        <f t="shared" ref="C4288:I4288" si="2002">C3442</f>
        <v>South West</v>
      </c>
      <c r="D4288" s="54">
        <f t="shared" si="2002"/>
        <v>4</v>
      </c>
      <c r="E4288" s="54">
        <f t="shared" si="2002"/>
        <v>2019</v>
      </c>
      <c r="F4288" s="54" t="str">
        <f t="shared" si="2002"/>
        <v>Householders, average 2010/11</v>
      </c>
      <c r="G4288" s="54">
        <f t="shared" si="2002"/>
        <v>2</v>
      </c>
      <c r="H4288" s="54">
        <f t="shared" si="2002"/>
        <v>0.81850000000000001</v>
      </c>
      <c r="I4288" s="54">
        <f t="shared" si="2002"/>
        <v>0.81850000000000001</v>
      </c>
    </row>
    <row r="4289" spans="1:9" x14ac:dyDescent="0.25">
      <c r="A4289" s="54" t="str">
        <f t="shared" si="1950"/>
        <v>BAU, cost</v>
      </c>
      <c r="B4289" s="54">
        <v>5</v>
      </c>
      <c r="C4289" s="54" t="str">
        <f t="shared" ref="C4289:I4289" si="2003">C3443</f>
        <v>South West</v>
      </c>
      <c r="D4289" s="54">
        <f t="shared" si="2003"/>
        <v>4</v>
      </c>
      <c r="E4289" s="54">
        <f t="shared" si="2003"/>
        <v>2019</v>
      </c>
      <c r="F4289" s="54" t="str">
        <f t="shared" si="2003"/>
        <v>Households, optimum sorting</v>
      </c>
      <c r="G4289" s="54">
        <f t="shared" si="2003"/>
        <v>3</v>
      </c>
      <c r="H4289" s="54">
        <f t="shared" si="2003"/>
        <v>0.18150000000000002</v>
      </c>
      <c r="I4289" s="54">
        <f t="shared" si="2003"/>
        <v>0.18150000000000002</v>
      </c>
    </row>
    <row r="4290" spans="1:9" x14ac:dyDescent="0.25">
      <c r="A4290" s="54" t="str">
        <f t="shared" si="1950"/>
        <v>BAU, cost</v>
      </c>
      <c r="B4290" s="54">
        <v>5</v>
      </c>
      <c r="C4290" s="54" t="str">
        <f t="shared" ref="C4290:I4290" si="2004">C3444</f>
        <v>South West</v>
      </c>
      <c r="D4290" s="54">
        <f t="shared" si="2004"/>
        <v>4</v>
      </c>
      <c r="E4290" s="54">
        <f t="shared" si="2004"/>
        <v>2020</v>
      </c>
      <c r="F4290" s="54" t="str">
        <f t="shared" si="2004"/>
        <v>MSW-like C&amp;I, average 2010/11</v>
      </c>
      <c r="G4290" s="54">
        <f t="shared" si="2004"/>
        <v>4</v>
      </c>
      <c r="H4290" s="54">
        <f t="shared" si="2004"/>
        <v>0.7579999999999999</v>
      </c>
      <c r="I4290" s="54">
        <f t="shared" si="2004"/>
        <v>0.7579999999999999</v>
      </c>
    </row>
    <row r="4291" spans="1:9" x14ac:dyDescent="0.25">
      <c r="A4291" s="54" t="str">
        <f t="shared" si="1950"/>
        <v>BAU, cost</v>
      </c>
      <c r="B4291" s="54">
        <v>5</v>
      </c>
      <c r="C4291" s="54" t="str">
        <f t="shared" ref="C4291:I4291" si="2005">C3445</f>
        <v>South West</v>
      </c>
      <c r="D4291" s="54">
        <f t="shared" si="2005"/>
        <v>4</v>
      </c>
      <c r="E4291" s="54">
        <f t="shared" si="2005"/>
        <v>2020</v>
      </c>
      <c r="F4291" s="54" t="str">
        <f t="shared" si="2005"/>
        <v>MSW-like C&amp;I, optimum sorting</v>
      </c>
      <c r="G4291" s="54">
        <f t="shared" si="2005"/>
        <v>5</v>
      </c>
      <c r="H4291" s="54">
        <f t="shared" si="2005"/>
        <v>0.24200000000000002</v>
      </c>
      <c r="I4291" s="54">
        <f t="shared" si="2005"/>
        <v>0.24200000000000002</v>
      </c>
    </row>
    <row r="4292" spans="1:9" x14ac:dyDescent="0.25">
      <c r="A4292" s="54" t="str">
        <f t="shared" si="1950"/>
        <v>BAU, cost</v>
      </c>
      <c r="B4292" s="54">
        <v>5</v>
      </c>
      <c r="C4292" s="54" t="str">
        <f t="shared" ref="C4292:I4292" si="2006">C3446</f>
        <v>South West</v>
      </c>
      <c r="D4292" s="54">
        <f t="shared" si="2006"/>
        <v>4</v>
      </c>
      <c r="E4292" s="54">
        <f t="shared" si="2006"/>
        <v>2020</v>
      </c>
      <c r="F4292" s="54" t="str">
        <f t="shared" si="2006"/>
        <v>Householders, average 2010/11</v>
      </c>
      <c r="G4292" s="54">
        <f t="shared" si="2006"/>
        <v>2</v>
      </c>
      <c r="H4292" s="54">
        <f t="shared" si="2006"/>
        <v>0.78600000000000003</v>
      </c>
      <c r="I4292" s="54">
        <f t="shared" si="2006"/>
        <v>0.78600000000000003</v>
      </c>
    </row>
    <row r="4293" spans="1:9" x14ac:dyDescent="0.25">
      <c r="A4293" s="54" t="str">
        <f t="shared" si="1950"/>
        <v>BAU, cost</v>
      </c>
      <c r="B4293" s="54">
        <v>5</v>
      </c>
      <c r="C4293" s="54" t="str">
        <f t="shared" ref="C4293:I4293" si="2007">C3447</f>
        <v>South West</v>
      </c>
      <c r="D4293" s="54">
        <f t="shared" si="2007"/>
        <v>4</v>
      </c>
      <c r="E4293" s="54">
        <f t="shared" si="2007"/>
        <v>2020</v>
      </c>
      <c r="F4293" s="54" t="str">
        <f t="shared" si="2007"/>
        <v>Households, optimum sorting</v>
      </c>
      <c r="G4293" s="54">
        <f t="shared" si="2007"/>
        <v>3</v>
      </c>
      <c r="H4293" s="54">
        <f t="shared" si="2007"/>
        <v>0.21400000000000002</v>
      </c>
      <c r="I4293" s="54">
        <f t="shared" si="2007"/>
        <v>0.21400000000000002</v>
      </c>
    </row>
    <row r="4294" spans="1:9" x14ac:dyDescent="0.25">
      <c r="A4294" s="54" t="str">
        <f t="shared" si="1950"/>
        <v>BAU, cost</v>
      </c>
      <c r="B4294" s="54">
        <v>5</v>
      </c>
      <c r="C4294" s="54" t="str">
        <f t="shared" ref="C4294:I4294" si="2008">C3448</f>
        <v>South West</v>
      </c>
      <c r="D4294" s="54">
        <f t="shared" si="2008"/>
        <v>4</v>
      </c>
      <c r="E4294" s="54">
        <f t="shared" si="2008"/>
        <v>2021</v>
      </c>
      <c r="F4294" s="54" t="str">
        <f t="shared" si="2008"/>
        <v>MSW-like C&amp;I, average 2010/11</v>
      </c>
      <c r="G4294" s="54">
        <f t="shared" si="2008"/>
        <v>4</v>
      </c>
      <c r="H4294" s="54">
        <f t="shared" si="2008"/>
        <v>0.72499999999999998</v>
      </c>
      <c r="I4294" s="54">
        <f t="shared" si="2008"/>
        <v>0.72499999999999998</v>
      </c>
    </row>
    <row r="4295" spans="1:9" x14ac:dyDescent="0.25">
      <c r="A4295" s="54" t="str">
        <f t="shared" si="1950"/>
        <v>BAU, cost</v>
      </c>
      <c r="B4295" s="54">
        <v>5</v>
      </c>
      <c r="C4295" s="54" t="str">
        <f t="shared" ref="C4295:I4295" si="2009">C3449</f>
        <v>South West</v>
      </c>
      <c r="D4295" s="54">
        <f t="shared" si="2009"/>
        <v>4</v>
      </c>
      <c r="E4295" s="54">
        <f t="shared" si="2009"/>
        <v>2021</v>
      </c>
      <c r="F4295" s="54" t="str">
        <f t="shared" si="2009"/>
        <v>MSW-like C&amp;I, optimum sorting</v>
      </c>
      <c r="G4295" s="54">
        <f t="shared" si="2009"/>
        <v>5</v>
      </c>
      <c r="H4295" s="54">
        <f t="shared" si="2009"/>
        <v>0.27500000000000002</v>
      </c>
      <c r="I4295" s="54">
        <f t="shared" si="2009"/>
        <v>0.27500000000000002</v>
      </c>
    </row>
    <row r="4296" spans="1:9" x14ac:dyDescent="0.25">
      <c r="A4296" s="54" t="str">
        <f t="shared" si="1950"/>
        <v>BAU, cost</v>
      </c>
      <c r="B4296" s="54">
        <v>5</v>
      </c>
      <c r="C4296" s="54" t="str">
        <f t="shared" ref="C4296:I4296" si="2010">C3450</f>
        <v>South West</v>
      </c>
      <c r="D4296" s="54">
        <f t="shared" si="2010"/>
        <v>4</v>
      </c>
      <c r="E4296" s="54">
        <f t="shared" si="2010"/>
        <v>2022</v>
      </c>
      <c r="F4296" s="54" t="str">
        <f t="shared" si="2010"/>
        <v>Householders, average 2010/11</v>
      </c>
      <c r="G4296" s="54">
        <f t="shared" si="2010"/>
        <v>2</v>
      </c>
      <c r="H4296" s="54">
        <f t="shared" si="2010"/>
        <v>0.72100000000000009</v>
      </c>
      <c r="I4296" s="54">
        <f t="shared" si="2010"/>
        <v>0.72100000000000009</v>
      </c>
    </row>
    <row r="4297" spans="1:9" x14ac:dyDescent="0.25">
      <c r="A4297" s="54" t="str">
        <f t="shared" si="1950"/>
        <v>BAU, cost</v>
      </c>
      <c r="B4297" s="54">
        <v>5</v>
      </c>
      <c r="C4297" s="54" t="str">
        <f t="shared" ref="C4297:I4297" si="2011">C3451</f>
        <v>South West</v>
      </c>
      <c r="D4297" s="54">
        <f t="shared" si="2011"/>
        <v>4</v>
      </c>
      <c r="E4297" s="54">
        <f t="shared" si="2011"/>
        <v>2022</v>
      </c>
      <c r="F4297" s="54" t="str">
        <f t="shared" si="2011"/>
        <v>Households, optimum sorting</v>
      </c>
      <c r="G4297" s="54">
        <f t="shared" si="2011"/>
        <v>3</v>
      </c>
      <c r="H4297" s="54">
        <f t="shared" si="2011"/>
        <v>0.27900000000000003</v>
      </c>
      <c r="I4297" s="54">
        <f t="shared" si="2011"/>
        <v>0.27900000000000003</v>
      </c>
    </row>
    <row r="4298" spans="1:9" x14ac:dyDescent="0.25">
      <c r="A4298" s="54" t="str">
        <f t="shared" si="1950"/>
        <v>BAU, cost</v>
      </c>
      <c r="B4298" s="54">
        <v>5</v>
      </c>
      <c r="C4298" s="54" t="str">
        <f t="shared" ref="C4298:I4298" si="2012">C3452</f>
        <v>South West</v>
      </c>
      <c r="D4298" s="54">
        <f t="shared" si="2012"/>
        <v>4</v>
      </c>
      <c r="E4298" s="54">
        <f t="shared" si="2012"/>
        <v>2023</v>
      </c>
      <c r="F4298" s="54" t="str">
        <f t="shared" si="2012"/>
        <v>MSW-like C&amp;I, average 2010/12</v>
      </c>
      <c r="G4298" s="54">
        <f t="shared" si="2012"/>
        <v>4</v>
      </c>
      <c r="H4298" s="54">
        <f t="shared" si="2012"/>
        <v>0.66100000000000003</v>
      </c>
      <c r="I4298" s="54">
        <f t="shared" si="2012"/>
        <v>0.66100000000000003</v>
      </c>
    </row>
    <row r="4299" spans="1:9" x14ac:dyDescent="0.25">
      <c r="A4299" s="54" t="str">
        <f t="shared" si="1950"/>
        <v>BAU, cost</v>
      </c>
      <c r="B4299" s="54">
        <v>5</v>
      </c>
      <c r="C4299" s="54" t="str">
        <f t="shared" ref="C4299:I4299" si="2013">C3453</f>
        <v>South West</v>
      </c>
      <c r="D4299" s="54">
        <f t="shared" si="2013"/>
        <v>4</v>
      </c>
      <c r="E4299" s="54">
        <f t="shared" si="2013"/>
        <v>2023</v>
      </c>
      <c r="F4299" s="54" t="str">
        <f t="shared" si="2013"/>
        <v>MSW-like C&amp;I, optimum sorting</v>
      </c>
      <c r="G4299" s="54">
        <f t="shared" si="2013"/>
        <v>5</v>
      </c>
      <c r="H4299" s="54">
        <f t="shared" si="2013"/>
        <v>0.33900000000000002</v>
      </c>
      <c r="I4299" s="54">
        <f t="shared" si="2013"/>
        <v>0.33900000000000002</v>
      </c>
    </row>
    <row r="4300" spans="1:9" x14ac:dyDescent="0.25">
      <c r="A4300" s="54" t="str">
        <f t="shared" si="1950"/>
        <v>BAU, cost</v>
      </c>
      <c r="B4300" s="54">
        <v>5</v>
      </c>
      <c r="C4300" s="54" t="str">
        <f t="shared" ref="C4300:I4300" si="2014">C3454</f>
        <v>South West</v>
      </c>
      <c r="D4300" s="54">
        <f t="shared" si="2014"/>
        <v>4</v>
      </c>
      <c r="E4300" s="54">
        <f t="shared" si="2014"/>
        <v>2024</v>
      </c>
      <c r="F4300" s="54" t="str">
        <f t="shared" si="2014"/>
        <v>Householders, average 2010/11</v>
      </c>
      <c r="G4300" s="54">
        <f t="shared" si="2014"/>
        <v>2</v>
      </c>
      <c r="H4300" s="54">
        <f t="shared" si="2014"/>
        <v>0.65600000000000014</v>
      </c>
      <c r="I4300" s="54">
        <f t="shared" si="2014"/>
        <v>0.65600000000000014</v>
      </c>
    </row>
    <row r="4301" spans="1:9" x14ac:dyDescent="0.25">
      <c r="A4301" s="54" t="str">
        <f t="shared" ref="A4301:A4364" si="2015">A3455</f>
        <v>BAU, cost</v>
      </c>
      <c r="B4301" s="54">
        <v>5</v>
      </c>
      <c r="C4301" s="54" t="str">
        <f t="shared" ref="C4301:I4301" si="2016">C3455</f>
        <v>South West</v>
      </c>
      <c r="D4301" s="54">
        <f t="shared" si="2016"/>
        <v>4</v>
      </c>
      <c r="E4301" s="54">
        <f t="shared" si="2016"/>
        <v>2024</v>
      </c>
      <c r="F4301" s="54" t="str">
        <f t="shared" si="2016"/>
        <v>Households, optimum sorting</v>
      </c>
      <c r="G4301" s="54">
        <f t="shared" si="2016"/>
        <v>3</v>
      </c>
      <c r="H4301" s="54">
        <f t="shared" si="2016"/>
        <v>0.34400000000000003</v>
      </c>
      <c r="I4301" s="54">
        <f t="shared" si="2016"/>
        <v>0.34400000000000003</v>
      </c>
    </row>
    <row r="4302" spans="1:9" x14ac:dyDescent="0.25">
      <c r="A4302" s="54" t="str">
        <f t="shared" si="2015"/>
        <v>BAU, cost</v>
      </c>
      <c r="B4302" s="54">
        <v>5</v>
      </c>
      <c r="C4302" s="54" t="str">
        <f t="shared" ref="C4302:I4302" si="2017">C3456</f>
        <v>South West</v>
      </c>
      <c r="D4302" s="54">
        <f t="shared" si="2017"/>
        <v>4</v>
      </c>
      <c r="E4302" s="54">
        <f t="shared" si="2017"/>
        <v>2025</v>
      </c>
      <c r="F4302" s="54" t="str">
        <f t="shared" si="2017"/>
        <v>MSW-like C&amp;I, average 2010/13</v>
      </c>
      <c r="G4302" s="54">
        <f t="shared" si="2017"/>
        <v>4</v>
      </c>
      <c r="H4302" s="54">
        <f t="shared" si="2017"/>
        <v>0.59699999999999998</v>
      </c>
      <c r="I4302" s="54">
        <f t="shared" si="2017"/>
        <v>0.59699999999999998</v>
      </c>
    </row>
    <row r="4303" spans="1:9" x14ac:dyDescent="0.25">
      <c r="A4303" s="54" t="str">
        <f t="shared" si="2015"/>
        <v>BAU, cost</v>
      </c>
      <c r="B4303" s="54">
        <v>5</v>
      </c>
      <c r="C4303" s="54" t="str">
        <f t="shared" ref="C4303:I4303" si="2018">C3457</f>
        <v>South West</v>
      </c>
      <c r="D4303" s="54">
        <f t="shared" si="2018"/>
        <v>4</v>
      </c>
      <c r="E4303" s="54">
        <f t="shared" si="2018"/>
        <v>2025</v>
      </c>
      <c r="F4303" s="54" t="str">
        <f t="shared" si="2018"/>
        <v>MSW-like C&amp;I, optimum sorting</v>
      </c>
      <c r="G4303" s="54">
        <f t="shared" si="2018"/>
        <v>5</v>
      </c>
      <c r="H4303" s="54">
        <f t="shared" si="2018"/>
        <v>0.40300000000000002</v>
      </c>
      <c r="I4303" s="54">
        <f t="shared" si="2018"/>
        <v>0.40300000000000002</v>
      </c>
    </row>
    <row r="4304" spans="1:9" x14ac:dyDescent="0.25">
      <c r="A4304" s="54" t="str">
        <f t="shared" si="2015"/>
        <v>BAU, cost</v>
      </c>
      <c r="B4304" s="54">
        <v>5</v>
      </c>
      <c r="C4304" s="54" t="str">
        <f t="shared" ref="C4304:I4304" si="2019">C3458</f>
        <v>South West</v>
      </c>
      <c r="D4304" s="54">
        <f t="shared" si="2019"/>
        <v>4</v>
      </c>
      <c r="E4304" s="54">
        <f t="shared" si="2019"/>
        <v>2026</v>
      </c>
      <c r="F4304" s="54" t="str">
        <f t="shared" si="2019"/>
        <v>Householders, average 2010/11</v>
      </c>
      <c r="G4304" s="54">
        <f t="shared" si="2019"/>
        <v>2</v>
      </c>
      <c r="H4304" s="54">
        <f t="shared" si="2019"/>
        <v>0.59100000000000019</v>
      </c>
      <c r="I4304" s="54">
        <f t="shared" si="2019"/>
        <v>0.59100000000000019</v>
      </c>
    </row>
    <row r="4305" spans="1:9" x14ac:dyDescent="0.25">
      <c r="A4305" s="54" t="str">
        <f t="shared" si="2015"/>
        <v>BAU, cost</v>
      </c>
      <c r="B4305" s="54">
        <v>5</v>
      </c>
      <c r="C4305" s="54" t="str">
        <f t="shared" ref="C4305:I4305" si="2020">C3459</f>
        <v>South West</v>
      </c>
      <c r="D4305" s="54">
        <f t="shared" si="2020"/>
        <v>4</v>
      </c>
      <c r="E4305" s="54">
        <f t="shared" si="2020"/>
        <v>2026</v>
      </c>
      <c r="F4305" s="54" t="str">
        <f t="shared" si="2020"/>
        <v>Households, optimum sorting</v>
      </c>
      <c r="G4305" s="54">
        <f t="shared" si="2020"/>
        <v>3</v>
      </c>
      <c r="H4305" s="54">
        <f t="shared" si="2020"/>
        <v>0.40900000000000003</v>
      </c>
      <c r="I4305" s="54">
        <f t="shared" si="2020"/>
        <v>0.40900000000000003</v>
      </c>
    </row>
    <row r="4306" spans="1:9" x14ac:dyDescent="0.25">
      <c r="A4306" s="54" t="str">
        <f t="shared" si="2015"/>
        <v>BAU, cost</v>
      </c>
      <c r="B4306" s="54">
        <v>5</v>
      </c>
      <c r="C4306" s="54" t="str">
        <f t="shared" ref="C4306:I4306" si="2021">C3460</f>
        <v>South West</v>
      </c>
      <c r="D4306" s="54">
        <f t="shared" si="2021"/>
        <v>4</v>
      </c>
      <c r="E4306" s="54">
        <f t="shared" si="2021"/>
        <v>2027</v>
      </c>
      <c r="F4306" s="54" t="str">
        <f t="shared" si="2021"/>
        <v>MSW-like C&amp;I, average 2010/14</v>
      </c>
      <c r="G4306" s="54">
        <f t="shared" si="2021"/>
        <v>4</v>
      </c>
      <c r="H4306" s="54">
        <f t="shared" si="2021"/>
        <v>0.53299999999999992</v>
      </c>
      <c r="I4306" s="54">
        <f t="shared" si="2021"/>
        <v>0.53299999999999992</v>
      </c>
    </row>
    <row r="4307" spans="1:9" x14ac:dyDescent="0.25">
      <c r="A4307" s="54" t="str">
        <f t="shared" si="2015"/>
        <v>BAU, cost</v>
      </c>
      <c r="B4307" s="54">
        <v>5</v>
      </c>
      <c r="C4307" s="54" t="str">
        <f t="shared" ref="C4307:I4307" si="2022">C3461</f>
        <v>South West</v>
      </c>
      <c r="D4307" s="54">
        <f t="shared" si="2022"/>
        <v>4</v>
      </c>
      <c r="E4307" s="54">
        <f t="shared" si="2022"/>
        <v>2027</v>
      </c>
      <c r="F4307" s="54" t="str">
        <f t="shared" si="2022"/>
        <v>MSW-like C&amp;I, optimum sorting</v>
      </c>
      <c r="G4307" s="54">
        <f t="shared" si="2022"/>
        <v>5</v>
      </c>
      <c r="H4307" s="54">
        <f t="shared" si="2022"/>
        <v>0.46700000000000003</v>
      </c>
      <c r="I4307" s="54">
        <f t="shared" si="2022"/>
        <v>0.46700000000000003</v>
      </c>
    </row>
    <row r="4308" spans="1:9" x14ac:dyDescent="0.25">
      <c r="A4308" s="54" t="str">
        <f t="shared" si="2015"/>
        <v>BAU, cost</v>
      </c>
      <c r="B4308" s="54">
        <v>5</v>
      </c>
      <c r="C4308" s="54" t="str">
        <f t="shared" ref="C4308:I4308" si="2023">C3462</f>
        <v>South West</v>
      </c>
      <c r="D4308" s="54">
        <f t="shared" si="2023"/>
        <v>4</v>
      </c>
      <c r="E4308" s="54">
        <f t="shared" si="2023"/>
        <v>2028</v>
      </c>
      <c r="F4308" s="54" t="str">
        <f t="shared" si="2023"/>
        <v>Householders, average 2010/11</v>
      </c>
      <c r="G4308" s="54">
        <f t="shared" si="2023"/>
        <v>2</v>
      </c>
      <c r="H4308" s="54">
        <f t="shared" si="2023"/>
        <v>0.52600000000000025</v>
      </c>
      <c r="I4308" s="54">
        <f t="shared" si="2023"/>
        <v>0.52600000000000025</v>
      </c>
    </row>
    <row r="4309" spans="1:9" x14ac:dyDescent="0.25">
      <c r="A4309" s="54" t="str">
        <f t="shared" si="2015"/>
        <v>BAU, cost</v>
      </c>
      <c r="B4309" s="54">
        <v>5</v>
      </c>
      <c r="C4309" s="54" t="str">
        <f t="shared" ref="C4309:I4309" si="2024">C3463</f>
        <v>South West</v>
      </c>
      <c r="D4309" s="54">
        <f t="shared" si="2024"/>
        <v>4</v>
      </c>
      <c r="E4309" s="54">
        <f t="shared" si="2024"/>
        <v>2028</v>
      </c>
      <c r="F4309" s="54" t="str">
        <f t="shared" si="2024"/>
        <v>Households, optimum sorting</v>
      </c>
      <c r="G4309" s="54">
        <f t="shared" si="2024"/>
        <v>3</v>
      </c>
      <c r="H4309" s="54">
        <f t="shared" si="2024"/>
        <v>0.47400000000000003</v>
      </c>
      <c r="I4309" s="54">
        <f t="shared" si="2024"/>
        <v>0.47400000000000003</v>
      </c>
    </row>
    <row r="4310" spans="1:9" x14ac:dyDescent="0.25">
      <c r="A4310" s="54" t="str">
        <f t="shared" si="2015"/>
        <v>BAU, cost</v>
      </c>
      <c r="B4310" s="54">
        <v>5</v>
      </c>
      <c r="C4310" s="54" t="str">
        <f t="shared" ref="C4310:I4310" si="2025">C3464</f>
        <v>South West</v>
      </c>
      <c r="D4310" s="54">
        <f t="shared" si="2025"/>
        <v>4</v>
      </c>
      <c r="E4310" s="54">
        <f t="shared" si="2025"/>
        <v>2029</v>
      </c>
      <c r="F4310" s="54" t="str">
        <f t="shared" si="2025"/>
        <v>MSW-like C&amp;I, average 2010/15</v>
      </c>
      <c r="G4310" s="54">
        <f t="shared" si="2025"/>
        <v>4</v>
      </c>
      <c r="H4310" s="54">
        <f t="shared" si="2025"/>
        <v>0.46899999999999992</v>
      </c>
      <c r="I4310" s="54">
        <f t="shared" si="2025"/>
        <v>0.46899999999999992</v>
      </c>
    </row>
    <row r="4311" spans="1:9" x14ac:dyDescent="0.25">
      <c r="A4311" s="54" t="str">
        <f t="shared" si="2015"/>
        <v>BAU, cost</v>
      </c>
      <c r="B4311" s="54">
        <v>5</v>
      </c>
      <c r="C4311" s="54" t="str">
        <f t="shared" ref="C4311:I4311" si="2026">C3465</f>
        <v>South West</v>
      </c>
      <c r="D4311" s="54">
        <f t="shared" si="2026"/>
        <v>4</v>
      </c>
      <c r="E4311" s="54">
        <f t="shared" si="2026"/>
        <v>2029</v>
      </c>
      <c r="F4311" s="54" t="str">
        <f t="shared" si="2026"/>
        <v>MSW-like C&amp;I, optimum sorting</v>
      </c>
      <c r="G4311" s="54">
        <f t="shared" si="2026"/>
        <v>5</v>
      </c>
      <c r="H4311" s="54">
        <f t="shared" si="2026"/>
        <v>0.53100000000000003</v>
      </c>
      <c r="I4311" s="54">
        <f t="shared" si="2026"/>
        <v>0.53100000000000003</v>
      </c>
    </row>
    <row r="4312" spans="1:9" x14ac:dyDescent="0.25">
      <c r="A4312" s="54" t="str">
        <f t="shared" si="2015"/>
        <v>BAU, cost</v>
      </c>
      <c r="B4312" s="54">
        <v>5</v>
      </c>
      <c r="C4312" s="54" t="str">
        <f t="shared" ref="C4312:I4312" si="2027">C3466</f>
        <v>South West</v>
      </c>
      <c r="D4312" s="54">
        <f t="shared" si="2027"/>
        <v>4</v>
      </c>
      <c r="E4312" s="54">
        <f t="shared" si="2027"/>
        <v>2030</v>
      </c>
      <c r="F4312" s="54" t="str">
        <f t="shared" si="2027"/>
        <v>Householders, average 2010/11</v>
      </c>
      <c r="G4312" s="54">
        <f t="shared" si="2027"/>
        <v>2</v>
      </c>
      <c r="H4312" s="54">
        <f t="shared" si="2027"/>
        <v>0.46100000000000024</v>
      </c>
      <c r="I4312" s="54">
        <f t="shared" si="2027"/>
        <v>0.46100000000000024</v>
      </c>
    </row>
    <row r="4313" spans="1:9" x14ac:dyDescent="0.25">
      <c r="A4313" s="54" t="str">
        <f t="shared" si="2015"/>
        <v>BAU, cost</v>
      </c>
      <c r="B4313" s="54">
        <v>5</v>
      </c>
      <c r="C4313" s="54" t="str">
        <f t="shared" ref="C4313:I4313" si="2028">C3467</f>
        <v>South West</v>
      </c>
      <c r="D4313" s="54">
        <f t="shared" si="2028"/>
        <v>4</v>
      </c>
      <c r="E4313" s="54">
        <f t="shared" si="2028"/>
        <v>2030</v>
      </c>
      <c r="F4313" s="54" t="str">
        <f t="shared" si="2028"/>
        <v>Households, optimum sorting</v>
      </c>
      <c r="G4313" s="54">
        <f t="shared" si="2028"/>
        <v>3</v>
      </c>
      <c r="H4313" s="54">
        <f t="shared" si="2028"/>
        <v>0.53900000000000003</v>
      </c>
      <c r="I4313" s="54">
        <f t="shared" si="2028"/>
        <v>0.53900000000000003</v>
      </c>
    </row>
    <row r="4314" spans="1:9" x14ac:dyDescent="0.25">
      <c r="A4314" s="54" t="str">
        <f t="shared" si="2015"/>
        <v>BAU, cost</v>
      </c>
      <c r="B4314" s="54">
        <v>5</v>
      </c>
      <c r="C4314" s="54" t="str">
        <f t="shared" ref="C4314:I4314" si="2029">C3468</f>
        <v>South West</v>
      </c>
      <c r="D4314" s="54">
        <f t="shared" si="2029"/>
        <v>4</v>
      </c>
      <c r="E4314" s="54">
        <f t="shared" si="2029"/>
        <v>2031</v>
      </c>
      <c r="F4314" s="54" t="str">
        <f t="shared" si="2029"/>
        <v>MSW-like C&amp;I, average 2010/16</v>
      </c>
      <c r="G4314" s="54">
        <f t="shared" si="2029"/>
        <v>4</v>
      </c>
      <c r="H4314" s="54">
        <f t="shared" si="2029"/>
        <v>0.40499999999999992</v>
      </c>
      <c r="I4314" s="54">
        <f t="shared" si="2029"/>
        <v>0.40499999999999992</v>
      </c>
    </row>
    <row r="4315" spans="1:9" x14ac:dyDescent="0.25">
      <c r="A4315" s="54" t="str">
        <f t="shared" si="2015"/>
        <v>BAU, cost</v>
      </c>
      <c r="B4315" s="54">
        <v>5</v>
      </c>
      <c r="C4315" s="54" t="str">
        <f t="shared" ref="C4315:I4315" si="2030">C3469</f>
        <v>South West</v>
      </c>
      <c r="D4315" s="54">
        <f t="shared" si="2030"/>
        <v>4</v>
      </c>
      <c r="E4315" s="54">
        <f t="shared" si="2030"/>
        <v>2031</v>
      </c>
      <c r="F4315" s="54" t="str">
        <f t="shared" si="2030"/>
        <v>MSW-like C&amp;I, optimum sorting</v>
      </c>
      <c r="G4315" s="54">
        <f t="shared" si="2030"/>
        <v>5</v>
      </c>
      <c r="H4315" s="54">
        <f t="shared" si="2030"/>
        <v>0.59499999999999997</v>
      </c>
      <c r="I4315" s="54">
        <f t="shared" si="2030"/>
        <v>0.59499999999999997</v>
      </c>
    </row>
    <row r="4316" spans="1:9" x14ac:dyDescent="0.25">
      <c r="A4316" s="54" t="str">
        <f t="shared" si="2015"/>
        <v>BAU, cost</v>
      </c>
      <c r="B4316" s="54">
        <v>5</v>
      </c>
      <c r="C4316" s="54" t="str">
        <f t="shared" ref="C4316:I4316" si="2031">C3470</f>
        <v>South West</v>
      </c>
      <c r="D4316" s="54">
        <f t="shared" si="2031"/>
        <v>4</v>
      </c>
      <c r="E4316" s="54">
        <f t="shared" si="2031"/>
        <v>2032</v>
      </c>
      <c r="F4316" s="54" t="str">
        <f t="shared" si="2031"/>
        <v>Householders, average 2010/11</v>
      </c>
      <c r="G4316" s="54">
        <f t="shared" si="2031"/>
        <v>2</v>
      </c>
      <c r="H4316" s="54">
        <f t="shared" si="2031"/>
        <v>0.39600000000000024</v>
      </c>
      <c r="I4316" s="54">
        <f t="shared" si="2031"/>
        <v>0.39600000000000024</v>
      </c>
    </row>
    <row r="4317" spans="1:9" x14ac:dyDescent="0.25">
      <c r="A4317" s="54" t="str">
        <f t="shared" si="2015"/>
        <v>BAU, cost</v>
      </c>
      <c r="B4317" s="54">
        <v>5</v>
      </c>
      <c r="C4317" s="54" t="str">
        <f t="shared" ref="C4317:I4317" si="2032">C3471</f>
        <v>South West</v>
      </c>
      <c r="D4317" s="54">
        <f t="shared" si="2032"/>
        <v>4</v>
      </c>
      <c r="E4317" s="54">
        <f t="shared" si="2032"/>
        <v>2032</v>
      </c>
      <c r="F4317" s="54" t="str">
        <f t="shared" si="2032"/>
        <v>Households, optimum sorting</v>
      </c>
      <c r="G4317" s="54">
        <f t="shared" si="2032"/>
        <v>3</v>
      </c>
      <c r="H4317" s="54">
        <f t="shared" si="2032"/>
        <v>0.60400000000000009</v>
      </c>
      <c r="I4317" s="54">
        <f t="shared" si="2032"/>
        <v>0.60400000000000009</v>
      </c>
    </row>
    <row r="4318" spans="1:9" x14ac:dyDescent="0.25">
      <c r="A4318" s="54" t="str">
        <f t="shared" si="2015"/>
        <v>BAU, cost</v>
      </c>
      <c r="B4318" s="54">
        <v>5</v>
      </c>
      <c r="C4318" s="54" t="str">
        <f t="shared" ref="C4318:I4318" si="2033">C3472</f>
        <v>South West</v>
      </c>
      <c r="D4318" s="54">
        <f t="shared" si="2033"/>
        <v>4</v>
      </c>
      <c r="E4318" s="54">
        <f t="shared" si="2033"/>
        <v>2033</v>
      </c>
      <c r="F4318" s="54" t="str">
        <f t="shared" si="2033"/>
        <v>MSW-like C&amp;I, average 2010/17</v>
      </c>
      <c r="G4318" s="54">
        <f t="shared" si="2033"/>
        <v>4</v>
      </c>
      <c r="H4318" s="54">
        <f t="shared" si="2033"/>
        <v>0.34099999999999991</v>
      </c>
      <c r="I4318" s="54">
        <f t="shared" si="2033"/>
        <v>0.34099999999999991</v>
      </c>
    </row>
    <row r="4319" spans="1:9" x14ac:dyDescent="0.25">
      <c r="A4319" s="54" t="str">
        <f t="shared" si="2015"/>
        <v>BAU, cost</v>
      </c>
      <c r="B4319" s="54">
        <v>5</v>
      </c>
      <c r="C4319" s="54" t="str">
        <f t="shared" ref="C4319:I4319" si="2034">C3473</f>
        <v>South West</v>
      </c>
      <c r="D4319" s="54">
        <f t="shared" si="2034"/>
        <v>4</v>
      </c>
      <c r="E4319" s="54">
        <f t="shared" si="2034"/>
        <v>2033</v>
      </c>
      <c r="F4319" s="54" t="str">
        <f t="shared" si="2034"/>
        <v>MSW-like C&amp;I, optimum sorting</v>
      </c>
      <c r="G4319" s="54">
        <f t="shared" si="2034"/>
        <v>5</v>
      </c>
      <c r="H4319" s="54">
        <f t="shared" si="2034"/>
        <v>0.65900000000000003</v>
      </c>
      <c r="I4319" s="54">
        <f t="shared" si="2034"/>
        <v>0.65900000000000003</v>
      </c>
    </row>
    <row r="4320" spans="1:9" x14ac:dyDescent="0.25">
      <c r="A4320" s="54" t="str">
        <f t="shared" si="2015"/>
        <v>BAU, cost</v>
      </c>
      <c r="B4320" s="54">
        <v>5</v>
      </c>
      <c r="C4320" s="54" t="str">
        <f t="shared" ref="C4320:I4320" si="2035">C3474</f>
        <v>South West</v>
      </c>
      <c r="D4320" s="54">
        <f t="shared" si="2035"/>
        <v>4</v>
      </c>
      <c r="E4320" s="54">
        <f t="shared" si="2035"/>
        <v>2034</v>
      </c>
      <c r="F4320" s="54" t="str">
        <f t="shared" si="2035"/>
        <v>Householders, average 2010/11</v>
      </c>
      <c r="G4320" s="54">
        <f t="shared" si="2035"/>
        <v>2</v>
      </c>
      <c r="H4320" s="54">
        <f t="shared" si="2035"/>
        <v>0.33100000000000024</v>
      </c>
      <c r="I4320" s="54">
        <f t="shared" si="2035"/>
        <v>0.33100000000000024</v>
      </c>
    </row>
    <row r="4321" spans="1:9" x14ac:dyDescent="0.25">
      <c r="A4321" s="54" t="str">
        <f t="shared" si="2015"/>
        <v>BAU, cost</v>
      </c>
      <c r="B4321" s="54">
        <v>5</v>
      </c>
      <c r="C4321" s="54" t="str">
        <f t="shared" ref="C4321:I4321" si="2036">C3475</f>
        <v>South West</v>
      </c>
      <c r="D4321" s="54">
        <f t="shared" si="2036"/>
        <v>4</v>
      </c>
      <c r="E4321" s="54">
        <f t="shared" si="2036"/>
        <v>2034</v>
      </c>
      <c r="F4321" s="54" t="str">
        <f t="shared" si="2036"/>
        <v>Households, optimum sorting</v>
      </c>
      <c r="G4321" s="54">
        <f t="shared" si="2036"/>
        <v>3</v>
      </c>
      <c r="H4321" s="54">
        <f t="shared" si="2036"/>
        <v>0.66900000000000004</v>
      </c>
      <c r="I4321" s="54">
        <f t="shared" si="2036"/>
        <v>0.66900000000000004</v>
      </c>
    </row>
    <row r="4322" spans="1:9" x14ac:dyDescent="0.25">
      <c r="A4322" s="54" t="str">
        <f t="shared" si="2015"/>
        <v>BAU, cost</v>
      </c>
      <c r="B4322" s="54">
        <v>5</v>
      </c>
      <c r="C4322" s="54" t="str">
        <f t="shared" ref="C4322:I4322" si="2037">C3476</f>
        <v>South West</v>
      </c>
      <c r="D4322" s="54">
        <f t="shared" si="2037"/>
        <v>4</v>
      </c>
      <c r="E4322" s="54">
        <f t="shared" si="2037"/>
        <v>2035</v>
      </c>
      <c r="F4322" s="54" t="str">
        <f t="shared" si="2037"/>
        <v>MSW-like C&amp;I, average 2010/18</v>
      </c>
      <c r="G4322" s="54">
        <f t="shared" si="2037"/>
        <v>4</v>
      </c>
      <c r="H4322" s="54">
        <f t="shared" si="2037"/>
        <v>0.27699999999999991</v>
      </c>
      <c r="I4322" s="54">
        <f t="shared" si="2037"/>
        <v>0.27699999999999991</v>
      </c>
    </row>
    <row r="4323" spans="1:9" x14ac:dyDescent="0.25">
      <c r="A4323" s="54" t="str">
        <f t="shared" si="2015"/>
        <v>BAU, cost</v>
      </c>
      <c r="B4323" s="54">
        <v>5</v>
      </c>
      <c r="C4323" s="54" t="str">
        <f t="shared" ref="C4323:I4323" si="2038">C3477</f>
        <v>South West</v>
      </c>
      <c r="D4323" s="54">
        <f t="shared" si="2038"/>
        <v>4</v>
      </c>
      <c r="E4323" s="54">
        <f t="shared" si="2038"/>
        <v>2035</v>
      </c>
      <c r="F4323" s="54" t="str">
        <f t="shared" si="2038"/>
        <v>MSW-like C&amp;I, optimum sorting</v>
      </c>
      <c r="G4323" s="54">
        <f t="shared" si="2038"/>
        <v>5</v>
      </c>
      <c r="H4323" s="54">
        <f t="shared" si="2038"/>
        <v>0.72300000000000009</v>
      </c>
      <c r="I4323" s="54">
        <f t="shared" si="2038"/>
        <v>0.72300000000000009</v>
      </c>
    </row>
    <row r="4324" spans="1:9" x14ac:dyDescent="0.25">
      <c r="A4324" s="54" t="str">
        <f t="shared" si="2015"/>
        <v>BAU, cost</v>
      </c>
      <c r="B4324" s="54">
        <v>5</v>
      </c>
      <c r="C4324" s="54" t="str">
        <f t="shared" ref="C4324:I4324" si="2039">C3478</f>
        <v>South West</v>
      </c>
      <c r="D4324" s="54">
        <f t="shared" si="2039"/>
        <v>4</v>
      </c>
      <c r="E4324" s="54">
        <f t="shared" si="2039"/>
        <v>2036</v>
      </c>
      <c r="F4324" s="54" t="str">
        <f t="shared" si="2039"/>
        <v>Householders, average 2010/11</v>
      </c>
      <c r="G4324" s="54">
        <f t="shared" si="2039"/>
        <v>2</v>
      </c>
      <c r="H4324" s="54">
        <f t="shared" si="2039"/>
        <v>0.26600000000000024</v>
      </c>
      <c r="I4324" s="54">
        <f t="shared" si="2039"/>
        <v>0.26600000000000024</v>
      </c>
    </row>
    <row r="4325" spans="1:9" x14ac:dyDescent="0.25">
      <c r="A4325" s="54" t="str">
        <f t="shared" si="2015"/>
        <v>BAU, cost</v>
      </c>
      <c r="B4325" s="54">
        <v>5</v>
      </c>
      <c r="C4325" s="54" t="str">
        <f t="shared" ref="C4325:I4325" si="2040">C3479</f>
        <v>South West</v>
      </c>
      <c r="D4325" s="54">
        <f t="shared" si="2040"/>
        <v>4</v>
      </c>
      <c r="E4325" s="54">
        <f t="shared" si="2040"/>
        <v>2036</v>
      </c>
      <c r="F4325" s="54" t="str">
        <f t="shared" si="2040"/>
        <v>Households, optimum sorting</v>
      </c>
      <c r="G4325" s="54">
        <f t="shared" si="2040"/>
        <v>3</v>
      </c>
      <c r="H4325" s="54">
        <f t="shared" si="2040"/>
        <v>0.73399999999999999</v>
      </c>
      <c r="I4325" s="54">
        <f t="shared" si="2040"/>
        <v>0.73399999999999999</v>
      </c>
    </row>
    <row r="4326" spans="1:9" x14ac:dyDescent="0.25">
      <c r="A4326" s="54" t="str">
        <f t="shared" si="2015"/>
        <v>BAU, cost</v>
      </c>
      <c r="B4326" s="54">
        <v>5</v>
      </c>
      <c r="C4326" s="54" t="str">
        <f t="shared" ref="C4326:I4326" si="2041">C3480</f>
        <v>South West</v>
      </c>
      <c r="D4326" s="54">
        <f t="shared" si="2041"/>
        <v>4</v>
      </c>
      <c r="E4326" s="54">
        <f t="shared" si="2041"/>
        <v>2037</v>
      </c>
      <c r="F4326" s="54" t="str">
        <f t="shared" si="2041"/>
        <v>MSW-like C&amp;I, average 2010/19</v>
      </c>
      <c r="G4326" s="54">
        <f t="shared" si="2041"/>
        <v>4</v>
      </c>
      <c r="H4326" s="54">
        <f t="shared" si="2041"/>
        <v>0.21299999999999991</v>
      </c>
      <c r="I4326" s="54">
        <f t="shared" si="2041"/>
        <v>0.21299999999999991</v>
      </c>
    </row>
    <row r="4327" spans="1:9" x14ac:dyDescent="0.25">
      <c r="A4327" s="54" t="str">
        <f t="shared" si="2015"/>
        <v>BAU, cost</v>
      </c>
      <c r="B4327" s="54">
        <v>5</v>
      </c>
      <c r="C4327" s="54" t="str">
        <f t="shared" ref="C4327:I4327" si="2042">C3481</f>
        <v>South West</v>
      </c>
      <c r="D4327" s="54">
        <f t="shared" si="2042"/>
        <v>4</v>
      </c>
      <c r="E4327" s="54">
        <f t="shared" si="2042"/>
        <v>2037</v>
      </c>
      <c r="F4327" s="54" t="str">
        <f t="shared" si="2042"/>
        <v>MSW-like C&amp;I, optimum sorting</v>
      </c>
      <c r="G4327" s="54">
        <f t="shared" si="2042"/>
        <v>5</v>
      </c>
      <c r="H4327" s="54">
        <f t="shared" si="2042"/>
        <v>0.78700000000000014</v>
      </c>
      <c r="I4327" s="54">
        <f t="shared" si="2042"/>
        <v>0.78700000000000014</v>
      </c>
    </row>
    <row r="4328" spans="1:9" x14ac:dyDescent="0.25">
      <c r="A4328" s="54" t="str">
        <f t="shared" si="2015"/>
        <v>BAU, cost</v>
      </c>
      <c r="B4328" s="54">
        <v>5</v>
      </c>
      <c r="C4328" s="54" t="str">
        <f t="shared" ref="C4328:I4328" si="2043">C3482</f>
        <v>South West</v>
      </c>
      <c r="D4328" s="54">
        <f t="shared" si="2043"/>
        <v>4</v>
      </c>
      <c r="E4328" s="54">
        <f t="shared" si="2043"/>
        <v>2038</v>
      </c>
      <c r="F4328" s="54" t="str">
        <f t="shared" si="2043"/>
        <v>Householders, average 2010/11</v>
      </c>
      <c r="G4328" s="54">
        <f t="shared" si="2043"/>
        <v>2</v>
      </c>
      <c r="H4328" s="54">
        <f t="shared" si="2043"/>
        <v>0.20100000000000023</v>
      </c>
      <c r="I4328" s="54">
        <f t="shared" si="2043"/>
        <v>0.20100000000000023</v>
      </c>
    </row>
    <row r="4329" spans="1:9" x14ac:dyDescent="0.25">
      <c r="A4329" s="54" t="str">
        <f t="shared" si="2015"/>
        <v>BAU, cost</v>
      </c>
      <c r="B4329" s="54">
        <v>5</v>
      </c>
      <c r="C4329" s="54" t="str">
        <f t="shared" ref="C4329:I4329" si="2044">C3483</f>
        <v>South West</v>
      </c>
      <c r="D4329" s="54">
        <f t="shared" si="2044"/>
        <v>4</v>
      </c>
      <c r="E4329" s="54">
        <f t="shared" si="2044"/>
        <v>2038</v>
      </c>
      <c r="F4329" s="54" t="str">
        <f t="shared" si="2044"/>
        <v>Households, optimum sorting</v>
      </c>
      <c r="G4329" s="54">
        <f t="shared" si="2044"/>
        <v>3</v>
      </c>
      <c r="H4329" s="54">
        <f t="shared" si="2044"/>
        <v>0.79899999999999993</v>
      </c>
      <c r="I4329" s="54">
        <f t="shared" si="2044"/>
        <v>0.79899999999999993</v>
      </c>
    </row>
    <row r="4330" spans="1:9" x14ac:dyDescent="0.25">
      <c r="A4330" s="54" t="str">
        <f t="shared" si="2015"/>
        <v>BAU, cost</v>
      </c>
      <c r="B4330" s="54">
        <v>5</v>
      </c>
      <c r="C4330" s="54" t="str">
        <f t="shared" ref="C4330:I4330" si="2045">C3484</f>
        <v>South West</v>
      </c>
      <c r="D4330" s="54">
        <f t="shared" si="2045"/>
        <v>4</v>
      </c>
      <c r="E4330" s="54">
        <f t="shared" si="2045"/>
        <v>2039</v>
      </c>
      <c r="F4330" s="54" t="str">
        <f t="shared" si="2045"/>
        <v>MSW-like C&amp;I, average 2010/20</v>
      </c>
      <c r="G4330" s="54">
        <f t="shared" si="2045"/>
        <v>4</v>
      </c>
      <c r="H4330" s="54">
        <f t="shared" si="2045"/>
        <v>0.14899999999999991</v>
      </c>
      <c r="I4330" s="54">
        <f t="shared" si="2045"/>
        <v>0.14899999999999991</v>
      </c>
    </row>
    <row r="4331" spans="1:9" x14ac:dyDescent="0.25">
      <c r="A4331" s="54" t="str">
        <f t="shared" si="2015"/>
        <v>BAU, cost</v>
      </c>
      <c r="B4331" s="54">
        <v>5</v>
      </c>
      <c r="C4331" s="54" t="str">
        <f t="shared" ref="C4331:I4331" si="2046">C3485</f>
        <v>South West</v>
      </c>
      <c r="D4331" s="54">
        <f t="shared" si="2046"/>
        <v>4</v>
      </c>
      <c r="E4331" s="54">
        <f t="shared" si="2046"/>
        <v>2039</v>
      </c>
      <c r="F4331" s="54" t="str">
        <f t="shared" si="2046"/>
        <v>MSW-like C&amp;I, optimum sorting</v>
      </c>
      <c r="G4331" s="54">
        <f t="shared" si="2046"/>
        <v>5</v>
      </c>
      <c r="H4331" s="54">
        <f t="shared" si="2046"/>
        <v>0.8510000000000002</v>
      </c>
      <c r="I4331" s="54">
        <f t="shared" si="2046"/>
        <v>0.8510000000000002</v>
      </c>
    </row>
    <row r="4332" spans="1:9" x14ac:dyDescent="0.25">
      <c r="A4332" s="54" t="str">
        <f t="shared" si="2015"/>
        <v>BAU, cost</v>
      </c>
      <c r="B4332" s="54">
        <v>5</v>
      </c>
      <c r="C4332" s="54" t="str">
        <f t="shared" ref="C4332:I4332" si="2047">C3486</f>
        <v>South West</v>
      </c>
      <c r="D4332" s="54">
        <f t="shared" si="2047"/>
        <v>4</v>
      </c>
      <c r="E4332" s="54">
        <f t="shared" si="2047"/>
        <v>2040</v>
      </c>
      <c r="F4332" s="54" t="str">
        <f t="shared" si="2047"/>
        <v>Householders, average 2010/11</v>
      </c>
      <c r="G4332" s="54">
        <f t="shared" si="2047"/>
        <v>2</v>
      </c>
      <c r="H4332" s="54">
        <f t="shared" si="2047"/>
        <v>0.13600000000000023</v>
      </c>
      <c r="I4332" s="54">
        <f t="shared" si="2047"/>
        <v>0.13600000000000023</v>
      </c>
    </row>
    <row r="4333" spans="1:9" x14ac:dyDescent="0.25">
      <c r="A4333" s="54" t="str">
        <f t="shared" si="2015"/>
        <v>BAU, cost</v>
      </c>
      <c r="B4333" s="54">
        <v>5</v>
      </c>
      <c r="C4333" s="54" t="str">
        <f t="shared" ref="C4333:I4333" si="2048">C3487</f>
        <v>South West</v>
      </c>
      <c r="D4333" s="54">
        <f t="shared" si="2048"/>
        <v>4</v>
      </c>
      <c r="E4333" s="54">
        <f t="shared" si="2048"/>
        <v>2040</v>
      </c>
      <c r="F4333" s="54" t="str">
        <f t="shared" si="2048"/>
        <v>Households, optimum sorting</v>
      </c>
      <c r="G4333" s="54">
        <f t="shared" si="2048"/>
        <v>3</v>
      </c>
      <c r="H4333" s="54">
        <f t="shared" si="2048"/>
        <v>0.86399999999999988</v>
      </c>
      <c r="I4333" s="54">
        <f t="shared" si="2048"/>
        <v>0.86399999999999988</v>
      </c>
    </row>
    <row r="4334" spans="1:9" x14ac:dyDescent="0.25">
      <c r="A4334" s="54" t="str">
        <f t="shared" si="2015"/>
        <v>BAU, cost</v>
      </c>
      <c r="B4334" s="54">
        <v>5</v>
      </c>
      <c r="C4334" s="54" t="str">
        <f t="shared" ref="C4334:I4334" si="2049">C3488</f>
        <v>South West</v>
      </c>
      <c r="D4334" s="54">
        <f t="shared" si="2049"/>
        <v>4</v>
      </c>
      <c r="E4334" s="54">
        <f t="shared" si="2049"/>
        <v>2041</v>
      </c>
      <c r="F4334" s="54" t="str">
        <f t="shared" si="2049"/>
        <v>MSW-like C&amp;I, average 2010/21</v>
      </c>
      <c r="G4334" s="54">
        <f t="shared" si="2049"/>
        <v>4</v>
      </c>
      <c r="H4334" s="54">
        <f t="shared" si="2049"/>
        <v>8.4999999999999909E-2</v>
      </c>
      <c r="I4334" s="54">
        <f t="shared" si="2049"/>
        <v>8.4999999999999909E-2</v>
      </c>
    </row>
    <row r="4335" spans="1:9" x14ac:dyDescent="0.25">
      <c r="A4335" s="54" t="str">
        <f t="shared" si="2015"/>
        <v>BAU, cost</v>
      </c>
      <c r="B4335" s="54">
        <v>5</v>
      </c>
      <c r="C4335" s="54" t="str">
        <f t="shared" ref="C4335:I4335" si="2050">C3489</f>
        <v>South West</v>
      </c>
      <c r="D4335" s="54">
        <f t="shared" si="2050"/>
        <v>4</v>
      </c>
      <c r="E4335" s="54">
        <f t="shared" si="2050"/>
        <v>2041</v>
      </c>
      <c r="F4335" s="54" t="str">
        <f t="shared" si="2050"/>
        <v>MSW-like C&amp;I, optimum sorting</v>
      </c>
      <c r="G4335" s="54">
        <f t="shared" si="2050"/>
        <v>5</v>
      </c>
      <c r="H4335" s="54">
        <f t="shared" si="2050"/>
        <v>0.91500000000000026</v>
      </c>
      <c r="I4335" s="54">
        <f t="shared" si="2050"/>
        <v>0.91500000000000026</v>
      </c>
    </row>
    <row r="4336" spans="1:9" x14ac:dyDescent="0.25">
      <c r="A4336" s="54" t="str">
        <f t="shared" si="2015"/>
        <v>BAU, cost</v>
      </c>
      <c r="B4336" s="54">
        <v>5</v>
      </c>
      <c r="C4336" s="54" t="str">
        <f t="shared" ref="C4336:I4336" si="2051">C3490</f>
        <v>West Midlands</v>
      </c>
      <c r="D4336" s="54">
        <f t="shared" si="2051"/>
        <v>5</v>
      </c>
      <c r="E4336" s="54">
        <f t="shared" si="2051"/>
        <v>2010</v>
      </c>
      <c r="F4336" s="54" t="str">
        <f t="shared" si="2051"/>
        <v>Householders, average 2006/07</v>
      </c>
      <c r="G4336" s="54">
        <f t="shared" si="2051"/>
        <v>1</v>
      </c>
      <c r="H4336" s="54">
        <f t="shared" si="2051"/>
        <v>0.15</v>
      </c>
      <c r="I4336" s="54">
        <f t="shared" si="2051"/>
        <v>0.15</v>
      </c>
    </row>
    <row r="4337" spans="1:9" x14ac:dyDescent="0.25">
      <c r="A4337" s="54" t="str">
        <f t="shared" si="2015"/>
        <v>BAU, cost</v>
      </c>
      <c r="B4337" s="54">
        <v>5</v>
      </c>
      <c r="C4337" s="54" t="str">
        <f t="shared" ref="C4337:I4337" si="2052">C3491</f>
        <v>West Midlands</v>
      </c>
      <c r="D4337" s="54">
        <f t="shared" si="2052"/>
        <v>5</v>
      </c>
      <c r="E4337" s="54">
        <f t="shared" si="2052"/>
        <v>2010</v>
      </c>
      <c r="F4337" s="54" t="str">
        <f t="shared" si="2052"/>
        <v>Householders, average 2010/11</v>
      </c>
      <c r="G4337" s="54">
        <f t="shared" si="2052"/>
        <v>2</v>
      </c>
      <c r="H4337" s="54">
        <f t="shared" si="2052"/>
        <v>0.85</v>
      </c>
      <c r="I4337" s="54">
        <f t="shared" si="2052"/>
        <v>0.85</v>
      </c>
    </row>
    <row r="4338" spans="1:9" x14ac:dyDescent="0.25">
      <c r="A4338" s="54" t="str">
        <f t="shared" si="2015"/>
        <v>BAU, cost</v>
      </c>
      <c r="B4338" s="54">
        <v>5</v>
      </c>
      <c r="C4338" s="54" t="str">
        <f t="shared" ref="C4338:I4338" si="2053">C3492</f>
        <v>West Midlands</v>
      </c>
      <c r="D4338" s="54">
        <f t="shared" si="2053"/>
        <v>5</v>
      </c>
      <c r="E4338" s="54">
        <f t="shared" si="2053"/>
        <v>2010</v>
      </c>
      <c r="F4338" s="54" t="str">
        <f t="shared" si="2053"/>
        <v>MSW-like C&amp;I, average 2010/11</v>
      </c>
      <c r="G4338" s="54">
        <f t="shared" si="2053"/>
        <v>4</v>
      </c>
      <c r="H4338" s="54">
        <f t="shared" si="2053"/>
        <v>1</v>
      </c>
      <c r="I4338" s="54">
        <f t="shared" si="2053"/>
        <v>1</v>
      </c>
    </row>
    <row r="4339" spans="1:9" x14ac:dyDescent="0.25">
      <c r="A4339" s="54" t="str">
        <f t="shared" si="2015"/>
        <v>BAU, cost</v>
      </c>
      <c r="B4339" s="54">
        <v>5</v>
      </c>
      <c r="C4339" s="54" t="str">
        <f t="shared" ref="C4339:I4339" si="2054">C3493</f>
        <v>West Midlands</v>
      </c>
      <c r="D4339" s="54">
        <f t="shared" si="2054"/>
        <v>5</v>
      </c>
      <c r="E4339" s="54">
        <f t="shared" si="2054"/>
        <v>2011</v>
      </c>
      <c r="F4339" s="54" t="str">
        <f t="shared" si="2054"/>
        <v>Householders, average 2006/07</v>
      </c>
      <c r="G4339" s="54">
        <f t="shared" si="2054"/>
        <v>1</v>
      </c>
      <c r="H4339" s="54">
        <f t="shared" si="2054"/>
        <v>0.03</v>
      </c>
      <c r="I4339" s="54">
        <f t="shared" si="2054"/>
        <v>0.03</v>
      </c>
    </row>
    <row r="4340" spans="1:9" x14ac:dyDescent="0.25">
      <c r="A4340" s="54" t="str">
        <f t="shared" si="2015"/>
        <v>BAU, cost</v>
      </c>
      <c r="B4340" s="54">
        <v>5</v>
      </c>
      <c r="C4340" s="54" t="str">
        <f t="shared" ref="C4340:I4340" si="2055">C3494</f>
        <v>West Midlands</v>
      </c>
      <c r="D4340" s="54">
        <f t="shared" si="2055"/>
        <v>5</v>
      </c>
      <c r="E4340" s="54">
        <f t="shared" si="2055"/>
        <v>2011</v>
      </c>
      <c r="F4340" s="54" t="str">
        <f t="shared" si="2055"/>
        <v>Householders, average 2010/11</v>
      </c>
      <c r="G4340" s="54">
        <f t="shared" si="2055"/>
        <v>2</v>
      </c>
      <c r="H4340" s="54">
        <f t="shared" si="2055"/>
        <v>0.97</v>
      </c>
      <c r="I4340" s="54">
        <f t="shared" si="2055"/>
        <v>0.97</v>
      </c>
    </row>
    <row r="4341" spans="1:9" x14ac:dyDescent="0.25">
      <c r="A4341" s="54" t="str">
        <f t="shared" si="2015"/>
        <v>BAU, cost</v>
      </c>
      <c r="B4341" s="54">
        <v>5</v>
      </c>
      <c r="C4341" s="54" t="str">
        <f t="shared" ref="C4341:I4341" si="2056">C3495</f>
        <v>West Midlands</v>
      </c>
      <c r="D4341" s="54">
        <f t="shared" si="2056"/>
        <v>5</v>
      </c>
      <c r="E4341" s="54">
        <f t="shared" si="2056"/>
        <v>2011</v>
      </c>
      <c r="F4341" s="54" t="str">
        <f t="shared" si="2056"/>
        <v>MSW-like C&amp;I, average 2010/11</v>
      </c>
      <c r="G4341" s="54">
        <f t="shared" si="2056"/>
        <v>4</v>
      </c>
      <c r="H4341" s="54">
        <f t="shared" si="2056"/>
        <v>0.95</v>
      </c>
      <c r="I4341" s="54">
        <f t="shared" si="2056"/>
        <v>0.95</v>
      </c>
    </row>
    <row r="4342" spans="1:9" x14ac:dyDescent="0.25">
      <c r="A4342" s="54" t="str">
        <f t="shared" si="2015"/>
        <v>BAU, cost</v>
      </c>
      <c r="B4342" s="54">
        <v>5</v>
      </c>
      <c r="C4342" s="54" t="str">
        <f t="shared" ref="C4342:I4342" si="2057">C3496</f>
        <v>West Midlands</v>
      </c>
      <c r="D4342" s="54">
        <f t="shared" si="2057"/>
        <v>5</v>
      </c>
      <c r="E4342" s="54">
        <f t="shared" si="2057"/>
        <v>2011</v>
      </c>
      <c r="F4342" s="54" t="str">
        <f t="shared" si="2057"/>
        <v>MSW-like C&amp;I, optimum sorting</v>
      </c>
      <c r="G4342" s="54">
        <f t="shared" si="2057"/>
        <v>5</v>
      </c>
      <c r="H4342" s="54">
        <f t="shared" si="2057"/>
        <v>0.05</v>
      </c>
      <c r="I4342" s="54">
        <f t="shared" si="2057"/>
        <v>0.05</v>
      </c>
    </row>
    <row r="4343" spans="1:9" x14ac:dyDescent="0.25">
      <c r="A4343" s="54" t="str">
        <f t="shared" si="2015"/>
        <v>BAU, cost</v>
      </c>
      <c r="B4343" s="54">
        <v>5</v>
      </c>
      <c r="C4343" s="54" t="str">
        <f t="shared" ref="C4343:I4343" si="2058">C3497</f>
        <v>West Midlands</v>
      </c>
      <c r="D4343" s="54">
        <f t="shared" si="2058"/>
        <v>5</v>
      </c>
      <c r="E4343" s="54">
        <f t="shared" si="2058"/>
        <v>2012</v>
      </c>
      <c r="F4343" s="54" t="str">
        <f t="shared" si="2058"/>
        <v>Householders, average 2010/11</v>
      </c>
      <c r="G4343" s="54">
        <f t="shared" si="2058"/>
        <v>2</v>
      </c>
      <c r="H4343" s="54">
        <f t="shared" si="2058"/>
        <v>1</v>
      </c>
      <c r="I4343" s="54">
        <f t="shared" si="2058"/>
        <v>1</v>
      </c>
    </row>
    <row r="4344" spans="1:9" x14ac:dyDescent="0.25">
      <c r="A4344" s="54" t="str">
        <f t="shared" si="2015"/>
        <v>BAU, cost</v>
      </c>
      <c r="B4344" s="54">
        <v>5</v>
      </c>
      <c r="C4344" s="54" t="str">
        <f t="shared" ref="C4344:I4344" si="2059">C3498</f>
        <v>West Midlands</v>
      </c>
      <c r="D4344" s="54">
        <f t="shared" si="2059"/>
        <v>5</v>
      </c>
      <c r="E4344" s="54">
        <f t="shared" si="2059"/>
        <v>2012</v>
      </c>
      <c r="F4344" s="54" t="str">
        <f t="shared" si="2059"/>
        <v>MSW-like C&amp;I, average 2010/11</v>
      </c>
      <c r="G4344" s="54">
        <f t="shared" si="2059"/>
        <v>4</v>
      </c>
      <c r="H4344" s="54">
        <f t="shared" si="2059"/>
        <v>0.93799999999999994</v>
      </c>
      <c r="I4344" s="54">
        <f t="shared" si="2059"/>
        <v>0.93799999999999994</v>
      </c>
    </row>
    <row r="4345" spans="1:9" x14ac:dyDescent="0.25">
      <c r="A4345" s="54" t="str">
        <f t="shared" si="2015"/>
        <v>BAU, cost</v>
      </c>
      <c r="B4345" s="54">
        <v>5</v>
      </c>
      <c r="C4345" s="54" t="str">
        <f t="shared" ref="C4345:I4345" si="2060">C3499</f>
        <v>West Midlands</v>
      </c>
      <c r="D4345" s="54">
        <f t="shared" si="2060"/>
        <v>5</v>
      </c>
      <c r="E4345" s="54">
        <f t="shared" si="2060"/>
        <v>2012</v>
      </c>
      <c r="F4345" s="54" t="str">
        <f t="shared" si="2060"/>
        <v>MSW-like C&amp;I, optimum sorting</v>
      </c>
      <c r="G4345" s="54">
        <f t="shared" si="2060"/>
        <v>5</v>
      </c>
      <c r="H4345" s="54">
        <f t="shared" si="2060"/>
        <v>6.2E-2</v>
      </c>
      <c r="I4345" s="54">
        <f t="shared" si="2060"/>
        <v>6.2E-2</v>
      </c>
    </row>
    <row r="4346" spans="1:9" x14ac:dyDescent="0.25">
      <c r="A4346" s="54" t="str">
        <f t="shared" si="2015"/>
        <v>BAU, cost</v>
      </c>
      <c r="B4346" s="54">
        <v>5</v>
      </c>
      <c r="C4346" s="54" t="str">
        <f t="shared" ref="C4346:I4346" si="2061">C3500</f>
        <v>West Midlands</v>
      </c>
      <c r="D4346" s="54">
        <f t="shared" si="2061"/>
        <v>5</v>
      </c>
      <c r="E4346" s="54">
        <f t="shared" si="2061"/>
        <v>2013</v>
      </c>
      <c r="F4346" s="54" t="str">
        <f t="shared" si="2061"/>
        <v>Householders, average 2010/11</v>
      </c>
      <c r="G4346" s="54">
        <f t="shared" si="2061"/>
        <v>2</v>
      </c>
      <c r="H4346" s="54">
        <f t="shared" si="2061"/>
        <v>0.97899999999999998</v>
      </c>
      <c r="I4346" s="54">
        <f t="shared" si="2061"/>
        <v>0.97899999999999998</v>
      </c>
    </row>
    <row r="4347" spans="1:9" x14ac:dyDescent="0.25">
      <c r="A4347" s="54" t="str">
        <f t="shared" si="2015"/>
        <v>BAU, cost</v>
      </c>
      <c r="B4347" s="54">
        <v>5</v>
      </c>
      <c r="C4347" s="54" t="str">
        <f t="shared" ref="C4347:I4347" si="2062">C3501</f>
        <v>West Midlands</v>
      </c>
      <c r="D4347" s="54">
        <f t="shared" si="2062"/>
        <v>5</v>
      </c>
      <c r="E4347" s="54">
        <f t="shared" si="2062"/>
        <v>2013</v>
      </c>
      <c r="F4347" s="54" t="str">
        <f t="shared" si="2062"/>
        <v>Households, optimum sorting</v>
      </c>
      <c r="G4347" s="54">
        <f t="shared" si="2062"/>
        <v>3</v>
      </c>
      <c r="H4347" s="54">
        <f t="shared" si="2062"/>
        <v>2.1000000000000001E-2</v>
      </c>
      <c r="I4347" s="54">
        <f t="shared" si="2062"/>
        <v>2.1000000000000001E-2</v>
      </c>
    </row>
    <row r="4348" spans="1:9" x14ac:dyDescent="0.25">
      <c r="A4348" s="54" t="str">
        <f t="shared" si="2015"/>
        <v>BAU, cost</v>
      </c>
      <c r="B4348" s="54">
        <v>5</v>
      </c>
      <c r="C4348" s="54" t="str">
        <f t="shared" ref="C4348:I4348" si="2063">C3502</f>
        <v>West Midlands</v>
      </c>
      <c r="D4348" s="54">
        <f t="shared" si="2063"/>
        <v>5</v>
      </c>
      <c r="E4348" s="54">
        <f t="shared" si="2063"/>
        <v>2013</v>
      </c>
      <c r="F4348" s="54" t="str">
        <f t="shared" si="2063"/>
        <v>MSW-like C&amp;I, average 2010/11</v>
      </c>
      <c r="G4348" s="54">
        <f t="shared" si="2063"/>
        <v>4</v>
      </c>
      <c r="H4348" s="54">
        <f t="shared" si="2063"/>
        <v>0.92100000000000004</v>
      </c>
      <c r="I4348" s="54">
        <f t="shared" si="2063"/>
        <v>0.92100000000000004</v>
      </c>
    </row>
    <row r="4349" spans="1:9" x14ac:dyDescent="0.25">
      <c r="A4349" s="54" t="str">
        <f t="shared" si="2015"/>
        <v>BAU, cost</v>
      </c>
      <c r="B4349" s="54">
        <v>5</v>
      </c>
      <c r="C4349" s="54" t="str">
        <f t="shared" ref="C4349:I4349" si="2064">C3503</f>
        <v>West Midlands</v>
      </c>
      <c r="D4349" s="54">
        <f t="shared" si="2064"/>
        <v>5</v>
      </c>
      <c r="E4349" s="54">
        <f t="shared" si="2064"/>
        <v>2013</v>
      </c>
      <c r="F4349" s="54" t="str">
        <f t="shared" si="2064"/>
        <v>MSW-like C&amp;I, optimum sorting</v>
      </c>
      <c r="G4349" s="54">
        <f t="shared" si="2064"/>
        <v>5</v>
      </c>
      <c r="H4349" s="54">
        <f t="shared" si="2064"/>
        <v>7.9000000000000001E-2</v>
      </c>
      <c r="I4349" s="54">
        <f t="shared" si="2064"/>
        <v>7.9000000000000001E-2</v>
      </c>
    </row>
    <row r="4350" spans="1:9" x14ac:dyDescent="0.25">
      <c r="A4350" s="54" t="str">
        <f t="shared" si="2015"/>
        <v>BAU, cost</v>
      </c>
      <c r="B4350" s="54">
        <v>5</v>
      </c>
      <c r="C4350" s="54" t="str">
        <f t="shared" ref="C4350:I4350" si="2065">C3504</f>
        <v>West Midlands</v>
      </c>
      <c r="D4350" s="54">
        <f t="shared" si="2065"/>
        <v>5</v>
      </c>
      <c r="E4350" s="54">
        <f t="shared" si="2065"/>
        <v>2014</v>
      </c>
      <c r="F4350" s="54" t="str">
        <f t="shared" si="2065"/>
        <v>Householders, average 2010/11</v>
      </c>
      <c r="G4350" s="54">
        <f t="shared" si="2065"/>
        <v>2</v>
      </c>
      <c r="H4350" s="54">
        <f t="shared" si="2065"/>
        <v>0.95799999999999996</v>
      </c>
      <c r="I4350" s="54">
        <f t="shared" si="2065"/>
        <v>0.95799999999999996</v>
      </c>
    </row>
    <row r="4351" spans="1:9" x14ac:dyDescent="0.25">
      <c r="A4351" s="54" t="str">
        <f t="shared" si="2015"/>
        <v>BAU, cost</v>
      </c>
      <c r="B4351" s="54">
        <v>5</v>
      </c>
      <c r="C4351" s="54" t="str">
        <f t="shared" ref="C4351:I4351" si="2066">C3505</f>
        <v>West Midlands</v>
      </c>
      <c r="D4351" s="54">
        <f t="shared" si="2066"/>
        <v>5</v>
      </c>
      <c r="E4351" s="54">
        <f t="shared" si="2066"/>
        <v>2014</v>
      </c>
      <c r="F4351" s="54" t="str">
        <f t="shared" si="2066"/>
        <v>Households, optimum sorting</v>
      </c>
      <c r="G4351" s="54">
        <f t="shared" si="2066"/>
        <v>3</v>
      </c>
      <c r="H4351" s="54">
        <f t="shared" si="2066"/>
        <v>4.2000000000000003E-2</v>
      </c>
      <c r="I4351" s="54">
        <f t="shared" si="2066"/>
        <v>4.2000000000000003E-2</v>
      </c>
    </row>
    <row r="4352" spans="1:9" x14ac:dyDescent="0.25">
      <c r="A4352" s="54" t="str">
        <f t="shared" si="2015"/>
        <v>BAU, cost</v>
      </c>
      <c r="B4352" s="54">
        <v>5</v>
      </c>
      <c r="C4352" s="54" t="str">
        <f t="shared" ref="C4352:I4352" si="2067">C3506</f>
        <v>West Midlands</v>
      </c>
      <c r="D4352" s="54">
        <f t="shared" si="2067"/>
        <v>5</v>
      </c>
      <c r="E4352" s="54">
        <f t="shared" si="2067"/>
        <v>2014</v>
      </c>
      <c r="F4352" s="54" t="str">
        <f t="shared" si="2067"/>
        <v>MSW-like C&amp;I, average 2010/11</v>
      </c>
      <c r="G4352" s="54">
        <f t="shared" si="2067"/>
        <v>4</v>
      </c>
      <c r="H4352" s="54">
        <f t="shared" si="2067"/>
        <v>0.90300000000000002</v>
      </c>
      <c r="I4352" s="54">
        <f t="shared" si="2067"/>
        <v>0.90300000000000002</v>
      </c>
    </row>
    <row r="4353" spans="1:9" x14ac:dyDescent="0.25">
      <c r="A4353" s="54" t="str">
        <f t="shared" si="2015"/>
        <v>BAU, cost</v>
      </c>
      <c r="B4353" s="54">
        <v>5</v>
      </c>
      <c r="C4353" s="54" t="str">
        <f t="shared" ref="C4353:I4353" si="2068">C3507</f>
        <v>West Midlands</v>
      </c>
      <c r="D4353" s="54">
        <f t="shared" si="2068"/>
        <v>5</v>
      </c>
      <c r="E4353" s="54">
        <f t="shared" si="2068"/>
        <v>2014</v>
      </c>
      <c r="F4353" s="54" t="str">
        <f t="shared" si="2068"/>
        <v>MSW-like C&amp;I, optimum sorting</v>
      </c>
      <c r="G4353" s="54">
        <f t="shared" si="2068"/>
        <v>5</v>
      </c>
      <c r="H4353" s="54">
        <f t="shared" si="2068"/>
        <v>9.7000000000000003E-2</v>
      </c>
      <c r="I4353" s="54">
        <f t="shared" si="2068"/>
        <v>9.7000000000000003E-2</v>
      </c>
    </row>
    <row r="4354" spans="1:9" x14ac:dyDescent="0.25">
      <c r="A4354" s="54" t="str">
        <f t="shared" si="2015"/>
        <v>BAU, cost</v>
      </c>
      <c r="B4354" s="54">
        <v>5</v>
      </c>
      <c r="C4354" s="54" t="str">
        <f t="shared" ref="C4354:I4354" si="2069">C3508</f>
        <v>West Midlands</v>
      </c>
      <c r="D4354" s="54">
        <f t="shared" si="2069"/>
        <v>5</v>
      </c>
      <c r="E4354" s="54">
        <f t="shared" si="2069"/>
        <v>2015</v>
      </c>
      <c r="F4354" s="54" t="str">
        <f t="shared" si="2069"/>
        <v>Householders, average 2010/11</v>
      </c>
      <c r="G4354" s="54">
        <f t="shared" si="2069"/>
        <v>2</v>
      </c>
      <c r="H4354" s="54">
        <f t="shared" si="2069"/>
        <v>0.93699999999999994</v>
      </c>
      <c r="I4354" s="54">
        <f t="shared" si="2069"/>
        <v>0.93699999999999994</v>
      </c>
    </row>
    <row r="4355" spans="1:9" x14ac:dyDescent="0.25">
      <c r="A4355" s="54" t="str">
        <f t="shared" si="2015"/>
        <v>BAU, cost</v>
      </c>
      <c r="B4355" s="54">
        <v>5</v>
      </c>
      <c r="C4355" s="54" t="str">
        <f t="shared" ref="C4355:I4355" si="2070">C3509</f>
        <v>West Midlands</v>
      </c>
      <c r="D4355" s="54">
        <f t="shared" si="2070"/>
        <v>5</v>
      </c>
      <c r="E4355" s="54">
        <f t="shared" si="2070"/>
        <v>2015</v>
      </c>
      <c r="F4355" s="54" t="str">
        <f t="shared" si="2070"/>
        <v>Households, optimum sorting</v>
      </c>
      <c r="G4355" s="54">
        <f t="shared" si="2070"/>
        <v>3</v>
      </c>
      <c r="H4355" s="54">
        <f t="shared" si="2070"/>
        <v>6.3E-2</v>
      </c>
      <c r="I4355" s="54">
        <f t="shared" si="2070"/>
        <v>6.3E-2</v>
      </c>
    </row>
    <row r="4356" spans="1:9" x14ac:dyDescent="0.25">
      <c r="A4356" s="54" t="str">
        <f t="shared" si="2015"/>
        <v>BAU, cost</v>
      </c>
      <c r="B4356" s="54">
        <v>5</v>
      </c>
      <c r="C4356" s="54" t="str">
        <f t="shared" ref="C4356:I4356" si="2071">C3510</f>
        <v>West Midlands</v>
      </c>
      <c r="D4356" s="54">
        <f t="shared" si="2071"/>
        <v>5</v>
      </c>
      <c r="E4356" s="54">
        <f t="shared" si="2071"/>
        <v>2015</v>
      </c>
      <c r="F4356" s="54" t="str">
        <f t="shared" si="2071"/>
        <v>MSW-like C&amp;I, average 2010/11</v>
      </c>
      <c r="G4356" s="54">
        <f t="shared" si="2071"/>
        <v>4</v>
      </c>
      <c r="H4356" s="54">
        <f t="shared" si="2071"/>
        <v>0.88600000000000001</v>
      </c>
      <c r="I4356" s="54">
        <f t="shared" si="2071"/>
        <v>0.88600000000000001</v>
      </c>
    </row>
    <row r="4357" spans="1:9" x14ac:dyDescent="0.25">
      <c r="A4357" s="54" t="str">
        <f t="shared" si="2015"/>
        <v>BAU, cost</v>
      </c>
      <c r="B4357" s="54">
        <v>5</v>
      </c>
      <c r="C4357" s="54" t="str">
        <f t="shared" ref="C4357:I4357" si="2072">C3511</f>
        <v>West Midlands</v>
      </c>
      <c r="D4357" s="54">
        <f t="shared" si="2072"/>
        <v>5</v>
      </c>
      <c r="E4357" s="54">
        <f t="shared" si="2072"/>
        <v>2015</v>
      </c>
      <c r="F4357" s="54" t="str">
        <f t="shared" si="2072"/>
        <v>MSW-like C&amp;I, optimum sorting</v>
      </c>
      <c r="G4357" s="54">
        <f t="shared" si="2072"/>
        <v>5</v>
      </c>
      <c r="H4357" s="54">
        <f t="shared" si="2072"/>
        <v>0.114</v>
      </c>
      <c r="I4357" s="54">
        <f t="shared" si="2072"/>
        <v>0.114</v>
      </c>
    </row>
    <row r="4358" spans="1:9" x14ac:dyDescent="0.25">
      <c r="A4358" s="54" t="str">
        <f t="shared" si="2015"/>
        <v>BAU, cost</v>
      </c>
      <c r="B4358" s="54">
        <v>5</v>
      </c>
      <c r="C4358" s="54" t="str">
        <f t="shared" ref="C4358:I4358" si="2073">C3512</f>
        <v>West Midlands</v>
      </c>
      <c r="D4358" s="54">
        <f t="shared" si="2073"/>
        <v>5</v>
      </c>
      <c r="E4358" s="54">
        <f t="shared" si="2073"/>
        <v>2016</v>
      </c>
      <c r="F4358" s="54" t="str">
        <f t="shared" si="2073"/>
        <v>Householders, average 2010/11</v>
      </c>
      <c r="G4358" s="54">
        <f t="shared" si="2073"/>
        <v>2</v>
      </c>
      <c r="H4358" s="54">
        <f t="shared" si="2073"/>
        <v>0.91599999999999993</v>
      </c>
      <c r="I4358" s="54">
        <f t="shared" si="2073"/>
        <v>0.91599999999999993</v>
      </c>
    </row>
    <row r="4359" spans="1:9" x14ac:dyDescent="0.25">
      <c r="A4359" s="54" t="str">
        <f t="shared" si="2015"/>
        <v>BAU, cost</v>
      </c>
      <c r="B4359" s="54">
        <v>5</v>
      </c>
      <c r="C4359" s="54" t="str">
        <f t="shared" ref="C4359:I4359" si="2074">C3513</f>
        <v>West Midlands</v>
      </c>
      <c r="D4359" s="54">
        <f t="shared" si="2074"/>
        <v>5</v>
      </c>
      <c r="E4359" s="54">
        <f t="shared" si="2074"/>
        <v>2016</v>
      </c>
      <c r="F4359" s="54" t="str">
        <f t="shared" si="2074"/>
        <v>Households, optimum sorting</v>
      </c>
      <c r="G4359" s="54">
        <f t="shared" si="2074"/>
        <v>3</v>
      </c>
      <c r="H4359" s="54">
        <f t="shared" si="2074"/>
        <v>8.4000000000000005E-2</v>
      </c>
      <c r="I4359" s="54">
        <f t="shared" si="2074"/>
        <v>8.4000000000000005E-2</v>
      </c>
    </row>
    <row r="4360" spans="1:9" x14ac:dyDescent="0.25">
      <c r="A4360" s="54" t="str">
        <f t="shared" si="2015"/>
        <v>BAU, cost</v>
      </c>
      <c r="B4360" s="54">
        <v>5</v>
      </c>
      <c r="C4360" s="54" t="str">
        <f t="shared" ref="C4360:I4360" si="2075">C3514</f>
        <v>West Midlands</v>
      </c>
      <c r="D4360" s="54">
        <f t="shared" si="2075"/>
        <v>5</v>
      </c>
      <c r="E4360" s="54">
        <f t="shared" si="2075"/>
        <v>2017</v>
      </c>
      <c r="F4360" s="54" t="str">
        <f t="shared" si="2075"/>
        <v>MSW-like C&amp;I, average 2010/11</v>
      </c>
      <c r="G4360" s="54">
        <f t="shared" si="2075"/>
        <v>4</v>
      </c>
      <c r="H4360" s="54">
        <f t="shared" si="2075"/>
        <v>0.85399999999999998</v>
      </c>
      <c r="I4360" s="54">
        <f t="shared" si="2075"/>
        <v>0.85399999999999998</v>
      </c>
    </row>
    <row r="4361" spans="1:9" x14ac:dyDescent="0.25">
      <c r="A4361" s="54" t="str">
        <f t="shared" si="2015"/>
        <v>BAU, cost</v>
      </c>
      <c r="B4361" s="54">
        <v>5</v>
      </c>
      <c r="C4361" s="54" t="str">
        <f t="shared" ref="C4361:I4361" si="2076">C3515</f>
        <v>West Midlands</v>
      </c>
      <c r="D4361" s="54">
        <f t="shared" si="2076"/>
        <v>5</v>
      </c>
      <c r="E4361" s="54">
        <f t="shared" si="2076"/>
        <v>2017</v>
      </c>
      <c r="F4361" s="54" t="str">
        <f t="shared" si="2076"/>
        <v>MSW-like C&amp;I, optimum sorting</v>
      </c>
      <c r="G4361" s="54">
        <f t="shared" si="2076"/>
        <v>5</v>
      </c>
      <c r="H4361" s="54">
        <f t="shared" si="2076"/>
        <v>0.14600000000000002</v>
      </c>
      <c r="I4361" s="54">
        <f t="shared" si="2076"/>
        <v>0.14600000000000002</v>
      </c>
    </row>
    <row r="4362" spans="1:9" x14ac:dyDescent="0.25">
      <c r="A4362" s="54" t="str">
        <f t="shared" si="2015"/>
        <v>BAU, cost</v>
      </c>
      <c r="B4362" s="54">
        <v>5</v>
      </c>
      <c r="C4362" s="54" t="str">
        <f t="shared" ref="C4362:I4362" si="2077">C3516</f>
        <v>West Midlands</v>
      </c>
      <c r="D4362" s="54">
        <f t="shared" si="2077"/>
        <v>5</v>
      </c>
      <c r="E4362" s="54">
        <f t="shared" si="2077"/>
        <v>2017</v>
      </c>
      <c r="F4362" s="54" t="str">
        <f t="shared" si="2077"/>
        <v>Householders, average 2010/11</v>
      </c>
      <c r="G4362" s="54">
        <f t="shared" si="2077"/>
        <v>2</v>
      </c>
      <c r="H4362" s="54">
        <f t="shared" si="2077"/>
        <v>0.88349999999999995</v>
      </c>
      <c r="I4362" s="54">
        <f t="shared" si="2077"/>
        <v>0.88349999999999995</v>
      </c>
    </row>
    <row r="4363" spans="1:9" x14ac:dyDescent="0.25">
      <c r="A4363" s="54" t="str">
        <f t="shared" si="2015"/>
        <v>BAU, cost</v>
      </c>
      <c r="B4363" s="54">
        <v>5</v>
      </c>
      <c r="C4363" s="54" t="str">
        <f t="shared" ref="C4363:I4363" si="2078">C3517</f>
        <v>West Midlands</v>
      </c>
      <c r="D4363" s="54">
        <f t="shared" si="2078"/>
        <v>5</v>
      </c>
      <c r="E4363" s="54">
        <f t="shared" si="2078"/>
        <v>2017</v>
      </c>
      <c r="F4363" s="54" t="str">
        <f t="shared" si="2078"/>
        <v>Households, optimum sorting</v>
      </c>
      <c r="G4363" s="54">
        <f t="shared" si="2078"/>
        <v>3</v>
      </c>
      <c r="H4363" s="54">
        <f t="shared" si="2078"/>
        <v>0.11650000000000001</v>
      </c>
      <c r="I4363" s="54">
        <f t="shared" si="2078"/>
        <v>0.11650000000000001</v>
      </c>
    </row>
    <row r="4364" spans="1:9" x14ac:dyDescent="0.25">
      <c r="A4364" s="54" t="str">
        <f t="shared" si="2015"/>
        <v>BAU, cost</v>
      </c>
      <c r="B4364" s="54">
        <v>5</v>
      </c>
      <c r="C4364" s="54" t="str">
        <f t="shared" ref="C4364:I4364" si="2079">C3518</f>
        <v>West Midlands</v>
      </c>
      <c r="D4364" s="54">
        <f t="shared" si="2079"/>
        <v>5</v>
      </c>
      <c r="E4364" s="54">
        <f t="shared" si="2079"/>
        <v>2018</v>
      </c>
      <c r="F4364" s="54" t="str">
        <f t="shared" si="2079"/>
        <v>MSW-like C&amp;I, average 2010/11</v>
      </c>
      <c r="G4364" s="54">
        <f t="shared" si="2079"/>
        <v>4</v>
      </c>
      <c r="H4364" s="54">
        <f t="shared" si="2079"/>
        <v>0.82199999999999995</v>
      </c>
      <c r="I4364" s="54">
        <f t="shared" si="2079"/>
        <v>0.82199999999999995</v>
      </c>
    </row>
    <row r="4365" spans="1:9" x14ac:dyDescent="0.25">
      <c r="A4365" s="54" t="str">
        <f t="shared" ref="A4365:A4428" si="2080">A3519</f>
        <v>BAU, cost</v>
      </c>
      <c r="B4365" s="54">
        <v>5</v>
      </c>
      <c r="C4365" s="54" t="str">
        <f t="shared" ref="C4365:I4365" si="2081">C3519</f>
        <v>West Midlands</v>
      </c>
      <c r="D4365" s="54">
        <f t="shared" si="2081"/>
        <v>5</v>
      </c>
      <c r="E4365" s="54">
        <f t="shared" si="2081"/>
        <v>2018</v>
      </c>
      <c r="F4365" s="54" t="str">
        <f t="shared" si="2081"/>
        <v>MSW-like C&amp;I, optimum sorting</v>
      </c>
      <c r="G4365" s="54">
        <f t="shared" si="2081"/>
        <v>5</v>
      </c>
      <c r="H4365" s="54">
        <f t="shared" si="2081"/>
        <v>0.17800000000000002</v>
      </c>
      <c r="I4365" s="54">
        <f t="shared" si="2081"/>
        <v>0.17800000000000002</v>
      </c>
    </row>
    <row r="4366" spans="1:9" x14ac:dyDescent="0.25">
      <c r="A4366" s="54" t="str">
        <f t="shared" si="2080"/>
        <v>BAU, cost</v>
      </c>
      <c r="B4366" s="54">
        <v>5</v>
      </c>
      <c r="C4366" s="54" t="str">
        <f t="shared" ref="C4366:I4366" si="2082">C3520</f>
        <v>West Midlands</v>
      </c>
      <c r="D4366" s="54">
        <f t="shared" si="2082"/>
        <v>5</v>
      </c>
      <c r="E4366" s="54">
        <f t="shared" si="2082"/>
        <v>2018</v>
      </c>
      <c r="F4366" s="54" t="str">
        <f t="shared" si="2082"/>
        <v>Householders, average 2010/11</v>
      </c>
      <c r="G4366" s="54">
        <f t="shared" si="2082"/>
        <v>2</v>
      </c>
      <c r="H4366" s="54">
        <f t="shared" si="2082"/>
        <v>0.85099999999999998</v>
      </c>
      <c r="I4366" s="54">
        <f t="shared" si="2082"/>
        <v>0.85099999999999998</v>
      </c>
    </row>
    <row r="4367" spans="1:9" x14ac:dyDescent="0.25">
      <c r="A4367" s="54" t="str">
        <f t="shared" si="2080"/>
        <v>BAU, cost</v>
      </c>
      <c r="B4367" s="54">
        <v>5</v>
      </c>
      <c r="C4367" s="54" t="str">
        <f t="shared" ref="C4367:I4367" si="2083">C3521</f>
        <v>West Midlands</v>
      </c>
      <c r="D4367" s="54">
        <f t="shared" si="2083"/>
        <v>5</v>
      </c>
      <c r="E4367" s="54">
        <f t="shared" si="2083"/>
        <v>2018</v>
      </c>
      <c r="F4367" s="54" t="str">
        <f t="shared" si="2083"/>
        <v>Households, optimum sorting</v>
      </c>
      <c r="G4367" s="54">
        <f t="shared" si="2083"/>
        <v>3</v>
      </c>
      <c r="H4367" s="54">
        <f t="shared" si="2083"/>
        <v>0.14900000000000002</v>
      </c>
      <c r="I4367" s="54">
        <f t="shared" si="2083"/>
        <v>0.14900000000000002</v>
      </c>
    </row>
    <row r="4368" spans="1:9" x14ac:dyDescent="0.25">
      <c r="A4368" s="54" t="str">
        <f t="shared" si="2080"/>
        <v>BAU, cost</v>
      </c>
      <c r="B4368" s="54">
        <v>5</v>
      </c>
      <c r="C4368" s="54" t="str">
        <f t="shared" ref="C4368:I4368" si="2084">C3522</f>
        <v>West Midlands</v>
      </c>
      <c r="D4368" s="54">
        <f t="shared" si="2084"/>
        <v>5</v>
      </c>
      <c r="E4368" s="54">
        <f t="shared" si="2084"/>
        <v>2019</v>
      </c>
      <c r="F4368" s="54" t="str">
        <f t="shared" si="2084"/>
        <v>MSW-like C&amp;I, average 2010/11</v>
      </c>
      <c r="G4368" s="54">
        <f t="shared" si="2084"/>
        <v>4</v>
      </c>
      <c r="H4368" s="54">
        <f t="shared" si="2084"/>
        <v>0.78999999999999992</v>
      </c>
      <c r="I4368" s="54">
        <f t="shared" si="2084"/>
        <v>0.78999999999999992</v>
      </c>
    </row>
    <row r="4369" spans="1:9" x14ac:dyDescent="0.25">
      <c r="A4369" s="54" t="str">
        <f t="shared" si="2080"/>
        <v>BAU, cost</v>
      </c>
      <c r="B4369" s="54">
        <v>5</v>
      </c>
      <c r="C4369" s="54" t="str">
        <f t="shared" ref="C4369:I4369" si="2085">C3523</f>
        <v>West Midlands</v>
      </c>
      <c r="D4369" s="54">
        <f t="shared" si="2085"/>
        <v>5</v>
      </c>
      <c r="E4369" s="54">
        <f t="shared" si="2085"/>
        <v>2019</v>
      </c>
      <c r="F4369" s="54" t="str">
        <f t="shared" si="2085"/>
        <v>MSW-like C&amp;I, optimum sorting</v>
      </c>
      <c r="G4369" s="54">
        <f t="shared" si="2085"/>
        <v>5</v>
      </c>
      <c r="H4369" s="54">
        <f t="shared" si="2085"/>
        <v>0.21000000000000002</v>
      </c>
      <c r="I4369" s="54">
        <f t="shared" si="2085"/>
        <v>0.21000000000000002</v>
      </c>
    </row>
    <row r="4370" spans="1:9" x14ac:dyDescent="0.25">
      <c r="A4370" s="54" t="str">
        <f t="shared" si="2080"/>
        <v>BAU, cost</v>
      </c>
      <c r="B4370" s="54">
        <v>5</v>
      </c>
      <c r="C4370" s="54" t="str">
        <f t="shared" ref="C4370:I4370" si="2086">C3524</f>
        <v>West Midlands</v>
      </c>
      <c r="D4370" s="54">
        <f t="shared" si="2086"/>
        <v>5</v>
      </c>
      <c r="E4370" s="54">
        <f t="shared" si="2086"/>
        <v>2019</v>
      </c>
      <c r="F4370" s="54" t="str">
        <f t="shared" si="2086"/>
        <v>Householders, average 2010/11</v>
      </c>
      <c r="G4370" s="54">
        <f t="shared" si="2086"/>
        <v>2</v>
      </c>
      <c r="H4370" s="54">
        <f t="shared" si="2086"/>
        <v>0.81850000000000001</v>
      </c>
      <c r="I4370" s="54">
        <f t="shared" si="2086"/>
        <v>0.81850000000000001</v>
      </c>
    </row>
    <row r="4371" spans="1:9" x14ac:dyDescent="0.25">
      <c r="A4371" s="54" t="str">
        <f t="shared" si="2080"/>
        <v>BAU, cost</v>
      </c>
      <c r="B4371" s="54">
        <v>5</v>
      </c>
      <c r="C4371" s="54" t="str">
        <f t="shared" ref="C4371:I4371" si="2087">C3525</f>
        <v>West Midlands</v>
      </c>
      <c r="D4371" s="54">
        <f t="shared" si="2087"/>
        <v>5</v>
      </c>
      <c r="E4371" s="54">
        <f t="shared" si="2087"/>
        <v>2019</v>
      </c>
      <c r="F4371" s="54" t="str">
        <f t="shared" si="2087"/>
        <v>Households, optimum sorting</v>
      </c>
      <c r="G4371" s="54">
        <f t="shared" si="2087"/>
        <v>3</v>
      </c>
      <c r="H4371" s="54">
        <f t="shared" si="2087"/>
        <v>0.18150000000000002</v>
      </c>
      <c r="I4371" s="54">
        <f t="shared" si="2087"/>
        <v>0.18150000000000002</v>
      </c>
    </row>
    <row r="4372" spans="1:9" x14ac:dyDescent="0.25">
      <c r="A4372" s="54" t="str">
        <f t="shared" si="2080"/>
        <v>BAU, cost</v>
      </c>
      <c r="B4372" s="54">
        <v>5</v>
      </c>
      <c r="C4372" s="54" t="str">
        <f t="shared" ref="C4372:I4372" si="2088">C3526</f>
        <v>West Midlands</v>
      </c>
      <c r="D4372" s="54">
        <f t="shared" si="2088"/>
        <v>5</v>
      </c>
      <c r="E4372" s="54">
        <f t="shared" si="2088"/>
        <v>2020</v>
      </c>
      <c r="F4372" s="54" t="str">
        <f t="shared" si="2088"/>
        <v>MSW-like C&amp;I, average 2010/11</v>
      </c>
      <c r="G4372" s="54">
        <f t="shared" si="2088"/>
        <v>4</v>
      </c>
      <c r="H4372" s="54">
        <f t="shared" si="2088"/>
        <v>0.7579999999999999</v>
      </c>
      <c r="I4372" s="54">
        <f t="shared" si="2088"/>
        <v>0.7579999999999999</v>
      </c>
    </row>
    <row r="4373" spans="1:9" x14ac:dyDescent="0.25">
      <c r="A4373" s="54" t="str">
        <f t="shared" si="2080"/>
        <v>BAU, cost</v>
      </c>
      <c r="B4373" s="54">
        <v>5</v>
      </c>
      <c r="C4373" s="54" t="str">
        <f t="shared" ref="C4373:I4373" si="2089">C3527</f>
        <v>West Midlands</v>
      </c>
      <c r="D4373" s="54">
        <f t="shared" si="2089"/>
        <v>5</v>
      </c>
      <c r="E4373" s="54">
        <f t="shared" si="2089"/>
        <v>2020</v>
      </c>
      <c r="F4373" s="54" t="str">
        <f t="shared" si="2089"/>
        <v>MSW-like C&amp;I, optimum sorting</v>
      </c>
      <c r="G4373" s="54">
        <f t="shared" si="2089"/>
        <v>5</v>
      </c>
      <c r="H4373" s="54">
        <f t="shared" si="2089"/>
        <v>0.24200000000000002</v>
      </c>
      <c r="I4373" s="54">
        <f t="shared" si="2089"/>
        <v>0.24200000000000002</v>
      </c>
    </row>
    <row r="4374" spans="1:9" x14ac:dyDescent="0.25">
      <c r="A4374" s="54" t="str">
        <f t="shared" si="2080"/>
        <v>BAU, cost</v>
      </c>
      <c r="B4374" s="54">
        <v>5</v>
      </c>
      <c r="C4374" s="54" t="str">
        <f t="shared" ref="C4374:I4374" si="2090">C3528</f>
        <v>West Midlands</v>
      </c>
      <c r="D4374" s="54">
        <f t="shared" si="2090"/>
        <v>5</v>
      </c>
      <c r="E4374" s="54">
        <f t="shared" si="2090"/>
        <v>2020</v>
      </c>
      <c r="F4374" s="54" t="str">
        <f t="shared" si="2090"/>
        <v>Householders, average 2010/11</v>
      </c>
      <c r="G4374" s="54">
        <f t="shared" si="2090"/>
        <v>2</v>
      </c>
      <c r="H4374" s="54">
        <f t="shared" si="2090"/>
        <v>0.78600000000000003</v>
      </c>
      <c r="I4374" s="54">
        <f t="shared" si="2090"/>
        <v>0.78600000000000003</v>
      </c>
    </row>
    <row r="4375" spans="1:9" x14ac:dyDescent="0.25">
      <c r="A4375" s="54" t="str">
        <f t="shared" si="2080"/>
        <v>BAU, cost</v>
      </c>
      <c r="B4375" s="54">
        <v>5</v>
      </c>
      <c r="C4375" s="54" t="str">
        <f t="shared" ref="C4375:I4375" si="2091">C3529</f>
        <v>West Midlands</v>
      </c>
      <c r="D4375" s="54">
        <f t="shared" si="2091"/>
        <v>5</v>
      </c>
      <c r="E4375" s="54">
        <f t="shared" si="2091"/>
        <v>2020</v>
      </c>
      <c r="F4375" s="54" t="str">
        <f t="shared" si="2091"/>
        <v>Households, optimum sorting</v>
      </c>
      <c r="G4375" s="54">
        <f t="shared" si="2091"/>
        <v>3</v>
      </c>
      <c r="H4375" s="54">
        <f t="shared" si="2091"/>
        <v>0.21400000000000002</v>
      </c>
      <c r="I4375" s="54">
        <f t="shared" si="2091"/>
        <v>0.21400000000000002</v>
      </c>
    </row>
    <row r="4376" spans="1:9" x14ac:dyDescent="0.25">
      <c r="A4376" s="54" t="str">
        <f t="shared" si="2080"/>
        <v>BAU, cost</v>
      </c>
      <c r="B4376" s="54">
        <v>5</v>
      </c>
      <c r="C4376" s="54" t="str">
        <f t="shared" ref="C4376:I4376" si="2092">C3530</f>
        <v>West Midlands</v>
      </c>
      <c r="D4376" s="54">
        <f t="shared" si="2092"/>
        <v>5</v>
      </c>
      <c r="E4376" s="54">
        <f t="shared" si="2092"/>
        <v>2021</v>
      </c>
      <c r="F4376" s="54" t="str">
        <f t="shared" si="2092"/>
        <v>MSW-like C&amp;I, average 2010/11</v>
      </c>
      <c r="G4376" s="54">
        <f t="shared" si="2092"/>
        <v>4</v>
      </c>
      <c r="H4376" s="54">
        <f t="shared" si="2092"/>
        <v>0.72499999999999998</v>
      </c>
      <c r="I4376" s="54">
        <f t="shared" si="2092"/>
        <v>0.72499999999999998</v>
      </c>
    </row>
    <row r="4377" spans="1:9" x14ac:dyDescent="0.25">
      <c r="A4377" s="54" t="str">
        <f t="shared" si="2080"/>
        <v>BAU, cost</v>
      </c>
      <c r="B4377" s="54">
        <v>5</v>
      </c>
      <c r="C4377" s="54" t="str">
        <f t="shared" ref="C4377:I4377" si="2093">C3531</f>
        <v>West Midlands</v>
      </c>
      <c r="D4377" s="54">
        <f t="shared" si="2093"/>
        <v>5</v>
      </c>
      <c r="E4377" s="54">
        <f t="shared" si="2093"/>
        <v>2021</v>
      </c>
      <c r="F4377" s="54" t="str">
        <f t="shared" si="2093"/>
        <v>MSW-like C&amp;I, optimum sorting</v>
      </c>
      <c r="G4377" s="54">
        <f t="shared" si="2093"/>
        <v>5</v>
      </c>
      <c r="H4377" s="54">
        <f t="shared" si="2093"/>
        <v>0.27500000000000002</v>
      </c>
      <c r="I4377" s="54">
        <f t="shared" si="2093"/>
        <v>0.27500000000000002</v>
      </c>
    </row>
    <row r="4378" spans="1:9" x14ac:dyDescent="0.25">
      <c r="A4378" s="54" t="str">
        <f t="shared" si="2080"/>
        <v>BAU, cost</v>
      </c>
      <c r="B4378" s="54">
        <v>5</v>
      </c>
      <c r="C4378" s="54" t="str">
        <f t="shared" ref="C4378:I4378" si="2094">C3532</f>
        <v>West Midlands</v>
      </c>
      <c r="D4378" s="54">
        <f t="shared" si="2094"/>
        <v>5</v>
      </c>
      <c r="E4378" s="54">
        <f t="shared" si="2094"/>
        <v>2022</v>
      </c>
      <c r="F4378" s="54" t="str">
        <f t="shared" si="2094"/>
        <v>Householders, average 2010/11</v>
      </c>
      <c r="G4378" s="54">
        <f t="shared" si="2094"/>
        <v>2</v>
      </c>
      <c r="H4378" s="54">
        <f t="shared" si="2094"/>
        <v>0.72100000000000009</v>
      </c>
      <c r="I4378" s="54">
        <f t="shared" si="2094"/>
        <v>0.72100000000000009</v>
      </c>
    </row>
    <row r="4379" spans="1:9" x14ac:dyDescent="0.25">
      <c r="A4379" s="54" t="str">
        <f t="shared" si="2080"/>
        <v>BAU, cost</v>
      </c>
      <c r="B4379" s="54">
        <v>5</v>
      </c>
      <c r="C4379" s="54" t="str">
        <f t="shared" ref="C4379:I4379" si="2095">C3533</f>
        <v>West Midlands</v>
      </c>
      <c r="D4379" s="54">
        <f t="shared" si="2095"/>
        <v>5</v>
      </c>
      <c r="E4379" s="54">
        <f t="shared" si="2095"/>
        <v>2022</v>
      </c>
      <c r="F4379" s="54" t="str">
        <f t="shared" si="2095"/>
        <v>Households, optimum sorting</v>
      </c>
      <c r="G4379" s="54">
        <f t="shared" si="2095"/>
        <v>3</v>
      </c>
      <c r="H4379" s="54">
        <f t="shared" si="2095"/>
        <v>0.27900000000000003</v>
      </c>
      <c r="I4379" s="54">
        <f t="shared" si="2095"/>
        <v>0.27900000000000003</v>
      </c>
    </row>
    <row r="4380" spans="1:9" x14ac:dyDescent="0.25">
      <c r="A4380" s="54" t="str">
        <f t="shared" si="2080"/>
        <v>BAU, cost</v>
      </c>
      <c r="B4380" s="54">
        <v>5</v>
      </c>
      <c r="C4380" s="54" t="str">
        <f t="shared" ref="C4380:I4380" si="2096">C3534</f>
        <v>West Midlands</v>
      </c>
      <c r="D4380" s="54">
        <f t="shared" si="2096"/>
        <v>5</v>
      </c>
      <c r="E4380" s="54">
        <f t="shared" si="2096"/>
        <v>2023</v>
      </c>
      <c r="F4380" s="54" t="str">
        <f t="shared" si="2096"/>
        <v>MSW-like C&amp;I, average 2010/12</v>
      </c>
      <c r="G4380" s="54">
        <f t="shared" si="2096"/>
        <v>4</v>
      </c>
      <c r="H4380" s="54">
        <f t="shared" si="2096"/>
        <v>0.66100000000000003</v>
      </c>
      <c r="I4380" s="54">
        <f t="shared" si="2096"/>
        <v>0.66100000000000003</v>
      </c>
    </row>
    <row r="4381" spans="1:9" x14ac:dyDescent="0.25">
      <c r="A4381" s="54" t="str">
        <f t="shared" si="2080"/>
        <v>BAU, cost</v>
      </c>
      <c r="B4381" s="54">
        <v>5</v>
      </c>
      <c r="C4381" s="54" t="str">
        <f t="shared" ref="C4381:I4381" si="2097">C3535</f>
        <v>West Midlands</v>
      </c>
      <c r="D4381" s="54">
        <f t="shared" si="2097"/>
        <v>5</v>
      </c>
      <c r="E4381" s="54">
        <f t="shared" si="2097"/>
        <v>2023</v>
      </c>
      <c r="F4381" s="54" t="str">
        <f t="shared" si="2097"/>
        <v>MSW-like C&amp;I, optimum sorting</v>
      </c>
      <c r="G4381" s="54">
        <f t="shared" si="2097"/>
        <v>5</v>
      </c>
      <c r="H4381" s="54">
        <f t="shared" si="2097"/>
        <v>0.33900000000000002</v>
      </c>
      <c r="I4381" s="54">
        <f t="shared" si="2097"/>
        <v>0.33900000000000002</v>
      </c>
    </row>
    <row r="4382" spans="1:9" x14ac:dyDescent="0.25">
      <c r="A4382" s="54" t="str">
        <f t="shared" si="2080"/>
        <v>BAU, cost</v>
      </c>
      <c r="B4382" s="54">
        <v>5</v>
      </c>
      <c r="C4382" s="54" t="str">
        <f t="shared" ref="C4382:I4382" si="2098">C3536</f>
        <v>West Midlands</v>
      </c>
      <c r="D4382" s="54">
        <f t="shared" si="2098"/>
        <v>5</v>
      </c>
      <c r="E4382" s="54">
        <f t="shared" si="2098"/>
        <v>2024</v>
      </c>
      <c r="F4382" s="54" t="str">
        <f t="shared" si="2098"/>
        <v>Householders, average 2010/11</v>
      </c>
      <c r="G4382" s="54">
        <f t="shared" si="2098"/>
        <v>2</v>
      </c>
      <c r="H4382" s="54">
        <f t="shared" si="2098"/>
        <v>0.65600000000000014</v>
      </c>
      <c r="I4382" s="54">
        <f t="shared" si="2098"/>
        <v>0.65600000000000014</v>
      </c>
    </row>
    <row r="4383" spans="1:9" x14ac:dyDescent="0.25">
      <c r="A4383" s="54" t="str">
        <f t="shared" si="2080"/>
        <v>BAU, cost</v>
      </c>
      <c r="B4383" s="54">
        <v>5</v>
      </c>
      <c r="C4383" s="54" t="str">
        <f t="shared" ref="C4383:I4383" si="2099">C3537</f>
        <v>West Midlands</v>
      </c>
      <c r="D4383" s="54">
        <f t="shared" si="2099"/>
        <v>5</v>
      </c>
      <c r="E4383" s="54">
        <f t="shared" si="2099"/>
        <v>2024</v>
      </c>
      <c r="F4383" s="54" t="str">
        <f t="shared" si="2099"/>
        <v>Households, optimum sorting</v>
      </c>
      <c r="G4383" s="54">
        <f t="shared" si="2099"/>
        <v>3</v>
      </c>
      <c r="H4383" s="54">
        <f t="shared" si="2099"/>
        <v>0.34400000000000003</v>
      </c>
      <c r="I4383" s="54">
        <f t="shared" si="2099"/>
        <v>0.34400000000000003</v>
      </c>
    </row>
    <row r="4384" spans="1:9" x14ac:dyDescent="0.25">
      <c r="A4384" s="54" t="str">
        <f t="shared" si="2080"/>
        <v>BAU, cost</v>
      </c>
      <c r="B4384" s="54">
        <v>5</v>
      </c>
      <c r="C4384" s="54" t="str">
        <f t="shared" ref="C4384:I4384" si="2100">C3538</f>
        <v>West Midlands</v>
      </c>
      <c r="D4384" s="54">
        <f t="shared" si="2100"/>
        <v>5</v>
      </c>
      <c r="E4384" s="54">
        <f t="shared" si="2100"/>
        <v>2025</v>
      </c>
      <c r="F4384" s="54" t="str">
        <f t="shared" si="2100"/>
        <v>MSW-like C&amp;I, average 2010/13</v>
      </c>
      <c r="G4384" s="54">
        <f t="shared" si="2100"/>
        <v>4</v>
      </c>
      <c r="H4384" s="54">
        <f t="shared" si="2100"/>
        <v>0.59699999999999998</v>
      </c>
      <c r="I4384" s="54">
        <f t="shared" si="2100"/>
        <v>0.59699999999999998</v>
      </c>
    </row>
    <row r="4385" spans="1:9" x14ac:dyDescent="0.25">
      <c r="A4385" s="54" t="str">
        <f t="shared" si="2080"/>
        <v>BAU, cost</v>
      </c>
      <c r="B4385" s="54">
        <v>5</v>
      </c>
      <c r="C4385" s="54" t="str">
        <f t="shared" ref="C4385:I4385" si="2101">C3539</f>
        <v>West Midlands</v>
      </c>
      <c r="D4385" s="54">
        <f t="shared" si="2101"/>
        <v>5</v>
      </c>
      <c r="E4385" s="54">
        <f t="shared" si="2101"/>
        <v>2025</v>
      </c>
      <c r="F4385" s="54" t="str">
        <f t="shared" si="2101"/>
        <v>MSW-like C&amp;I, optimum sorting</v>
      </c>
      <c r="G4385" s="54">
        <f t="shared" si="2101"/>
        <v>5</v>
      </c>
      <c r="H4385" s="54">
        <f t="shared" si="2101"/>
        <v>0.40300000000000002</v>
      </c>
      <c r="I4385" s="54">
        <f t="shared" si="2101"/>
        <v>0.40300000000000002</v>
      </c>
    </row>
    <row r="4386" spans="1:9" x14ac:dyDescent="0.25">
      <c r="A4386" s="54" t="str">
        <f t="shared" si="2080"/>
        <v>BAU, cost</v>
      </c>
      <c r="B4386" s="54">
        <v>5</v>
      </c>
      <c r="C4386" s="54" t="str">
        <f t="shared" ref="C4386:I4386" si="2102">C3540</f>
        <v>West Midlands</v>
      </c>
      <c r="D4386" s="54">
        <f t="shared" si="2102"/>
        <v>5</v>
      </c>
      <c r="E4386" s="54">
        <f t="shared" si="2102"/>
        <v>2026</v>
      </c>
      <c r="F4386" s="54" t="str">
        <f t="shared" si="2102"/>
        <v>Householders, average 2010/11</v>
      </c>
      <c r="G4386" s="54">
        <f t="shared" si="2102"/>
        <v>2</v>
      </c>
      <c r="H4386" s="54">
        <f t="shared" si="2102"/>
        <v>0.59100000000000019</v>
      </c>
      <c r="I4386" s="54">
        <f t="shared" si="2102"/>
        <v>0.59100000000000019</v>
      </c>
    </row>
    <row r="4387" spans="1:9" x14ac:dyDescent="0.25">
      <c r="A4387" s="54" t="str">
        <f t="shared" si="2080"/>
        <v>BAU, cost</v>
      </c>
      <c r="B4387" s="54">
        <v>5</v>
      </c>
      <c r="C4387" s="54" t="str">
        <f t="shared" ref="C4387:I4387" si="2103">C3541</f>
        <v>West Midlands</v>
      </c>
      <c r="D4387" s="54">
        <f t="shared" si="2103"/>
        <v>5</v>
      </c>
      <c r="E4387" s="54">
        <f t="shared" si="2103"/>
        <v>2026</v>
      </c>
      <c r="F4387" s="54" t="str">
        <f t="shared" si="2103"/>
        <v>Households, optimum sorting</v>
      </c>
      <c r="G4387" s="54">
        <f t="shared" si="2103"/>
        <v>3</v>
      </c>
      <c r="H4387" s="54">
        <f t="shared" si="2103"/>
        <v>0.40900000000000003</v>
      </c>
      <c r="I4387" s="54">
        <f t="shared" si="2103"/>
        <v>0.40900000000000003</v>
      </c>
    </row>
    <row r="4388" spans="1:9" x14ac:dyDescent="0.25">
      <c r="A4388" s="54" t="str">
        <f t="shared" si="2080"/>
        <v>BAU, cost</v>
      </c>
      <c r="B4388" s="54">
        <v>5</v>
      </c>
      <c r="C4388" s="54" t="str">
        <f t="shared" ref="C4388:I4388" si="2104">C3542</f>
        <v>West Midlands</v>
      </c>
      <c r="D4388" s="54">
        <f t="shared" si="2104"/>
        <v>5</v>
      </c>
      <c r="E4388" s="54">
        <f t="shared" si="2104"/>
        <v>2027</v>
      </c>
      <c r="F4388" s="54" t="str">
        <f t="shared" si="2104"/>
        <v>MSW-like C&amp;I, average 2010/14</v>
      </c>
      <c r="G4388" s="54">
        <f t="shared" si="2104"/>
        <v>4</v>
      </c>
      <c r="H4388" s="54">
        <f t="shared" si="2104"/>
        <v>0.53299999999999992</v>
      </c>
      <c r="I4388" s="54">
        <f t="shared" si="2104"/>
        <v>0.53299999999999992</v>
      </c>
    </row>
    <row r="4389" spans="1:9" x14ac:dyDescent="0.25">
      <c r="A4389" s="54" t="str">
        <f t="shared" si="2080"/>
        <v>BAU, cost</v>
      </c>
      <c r="B4389" s="54">
        <v>5</v>
      </c>
      <c r="C4389" s="54" t="str">
        <f t="shared" ref="C4389:I4389" si="2105">C3543</f>
        <v>West Midlands</v>
      </c>
      <c r="D4389" s="54">
        <f t="shared" si="2105"/>
        <v>5</v>
      </c>
      <c r="E4389" s="54">
        <f t="shared" si="2105"/>
        <v>2027</v>
      </c>
      <c r="F4389" s="54" t="str">
        <f t="shared" si="2105"/>
        <v>MSW-like C&amp;I, optimum sorting</v>
      </c>
      <c r="G4389" s="54">
        <f t="shared" si="2105"/>
        <v>5</v>
      </c>
      <c r="H4389" s="54">
        <f t="shared" si="2105"/>
        <v>0.46700000000000003</v>
      </c>
      <c r="I4389" s="54">
        <f t="shared" si="2105"/>
        <v>0.46700000000000003</v>
      </c>
    </row>
    <row r="4390" spans="1:9" x14ac:dyDescent="0.25">
      <c r="A4390" s="54" t="str">
        <f t="shared" si="2080"/>
        <v>BAU, cost</v>
      </c>
      <c r="B4390" s="54">
        <v>5</v>
      </c>
      <c r="C4390" s="54" t="str">
        <f t="shared" ref="C4390:I4390" si="2106">C3544</f>
        <v>West Midlands</v>
      </c>
      <c r="D4390" s="54">
        <f t="shared" si="2106"/>
        <v>5</v>
      </c>
      <c r="E4390" s="54">
        <f t="shared" si="2106"/>
        <v>2028</v>
      </c>
      <c r="F4390" s="54" t="str">
        <f t="shared" si="2106"/>
        <v>Householders, average 2010/11</v>
      </c>
      <c r="G4390" s="54">
        <f t="shared" si="2106"/>
        <v>2</v>
      </c>
      <c r="H4390" s="54">
        <f t="shared" si="2106"/>
        <v>0.52600000000000025</v>
      </c>
      <c r="I4390" s="54">
        <f t="shared" si="2106"/>
        <v>0.52600000000000025</v>
      </c>
    </row>
    <row r="4391" spans="1:9" x14ac:dyDescent="0.25">
      <c r="A4391" s="54" t="str">
        <f t="shared" si="2080"/>
        <v>BAU, cost</v>
      </c>
      <c r="B4391" s="54">
        <v>5</v>
      </c>
      <c r="C4391" s="54" t="str">
        <f t="shared" ref="C4391:I4391" si="2107">C3545</f>
        <v>West Midlands</v>
      </c>
      <c r="D4391" s="54">
        <f t="shared" si="2107"/>
        <v>5</v>
      </c>
      <c r="E4391" s="54">
        <f t="shared" si="2107"/>
        <v>2028</v>
      </c>
      <c r="F4391" s="54" t="str">
        <f t="shared" si="2107"/>
        <v>Households, optimum sorting</v>
      </c>
      <c r="G4391" s="54">
        <f t="shared" si="2107"/>
        <v>3</v>
      </c>
      <c r="H4391" s="54">
        <f t="shared" si="2107"/>
        <v>0.47400000000000003</v>
      </c>
      <c r="I4391" s="54">
        <f t="shared" si="2107"/>
        <v>0.47400000000000003</v>
      </c>
    </row>
    <row r="4392" spans="1:9" x14ac:dyDescent="0.25">
      <c r="A4392" s="54" t="str">
        <f t="shared" si="2080"/>
        <v>BAU, cost</v>
      </c>
      <c r="B4392" s="54">
        <v>5</v>
      </c>
      <c r="C4392" s="54" t="str">
        <f t="shared" ref="C4392:I4392" si="2108">C3546</f>
        <v>West Midlands</v>
      </c>
      <c r="D4392" s="54">
        <f t="shared" si="2108"/>
        <v>5</v>
      </c>
      <c r="E4392" s="54">
        <f t="shared" si="2108"/>
        <v>2029</v>
      </c>
      <c r="F4392" s="54" t="str">
        <f t="shared" si="2108"/>
        <v>MSW-like C&amp;I, average 2010/15</v>
      </c>
      <c r="G4392" s="54">
        <f t="shared" si="2108"/>
        <v>4</v>
      </c>
      <c r="H4392" s="54">
        <f t="shared" si="2108"/>
        <v>0.46899999999999992</v>
      </c>
      <c r="I4392" s="54">
        <f t="shared" si="2108"/>
        <v>0.46899999999999992</v>
      </c>
    </row>
    <row r="4393" spans="1:9" x14ac:dyDescent="0.25">
      <c r="A4393" s="54" t="str">
        <f t="shared" si="2080"/>
        <v>BAU, cost</v>
      </c>
      <c r="B4393" s="54">
        <v>5</v>
      </c>
      <c r="C4393" s="54" t="str">
        <f t="shared" ref="C4393:I4393" si="2109">C3547</f>
        <v>West Midlands</v>
      </c>
      <c r="D4393" s="54">
        <f t="shared" si="2109"/>
        <v>5</v>
      </c>
      <c r="E4393" s="54">
        <f t="shared" si="2109"/>
        <v>2029</v>
      </c>
      <c r="F4393" s="54" t="str">
        <f t="shared" si="2109"/>
        <v>MSW-like C&amp;I, optimum sorting</v>
      </c>
      <c r="G4393" s="54">
        <f t="shared" si="2109"/>
        <v>5</v>
      </c>
      <c r="H4393" s="54">
        <f t="shared" si="2109"/>
        <v>0.53100000000000003</v>
      </c>
      <c r="I4393" s="54">
        <f t="shared" si="2109"/>
        <v>0.53100000000000003</v>
      </c>
    </row>
    <row r="4394" spans="1:9" x14ac:dyDescent="0.25">
      <c r="A4394" s="54" t="str">
        <f t="shared" si="2080"/>
        <v>BAU, cost</v>
      </c>
      <c r="B4394" s="54">
        <v>5</v>
      </c>
      <c r="C4394" s="54" t="str">
        <f t="shared" ref="C4394:I4394" si="2110">C3548</f>
        <v>West Midlands</v>
      </c>
      <c r="D4394" s="54">
        <f t="shared" si="2110"/>
        <v>5</v>
      </c>
      <c r="E4394" s="54">
        <f t="shared" si="2110"/>
        <v>2030</v>
      </c>
      <c r="F4394" s="54" t="str">
        <f t="shared" si="2110"/>
        <v>Householders, average 2010/11</v>
      </c>
      <c r="G4394" s="54">
        <f t="shared" si="2110"/>
        <v>2</v>
      </c>
      <c r="H4394" s="54">
        <f t="shared" si="2110"/>
        <v>0.46100000000000024</v>
      </c>
      <c r="I4394" s="54">
        <f t="shared" si="2110"/>
        <v>0.46100000000000024</v>
      </c>
    </row>
    <row r="4395" spans="1:9" x14ac:dyDescent="0.25">
      <c r="A4395" s="54" t="str">
        <f t="shared" si="2080"/>
        <v>BAU, cost</v>
      </c>
      <c r="B4395" s="54">
        <v>5</v>
      </c>
      <c r="C4395" s="54" t="str">
        <f t="shared" ref="C4395:I4395" si="2111">C3549</f>
        <v>West Midlands</v>
      </c>
      <c r="D4395" s="54">
        <f t="shared" si="2111"/>
        <v>5</v>
      </c>
      <c r="E4395" s="54">
        <f t="shared" si="2111"/>
        <v>2030</v>
      </c>
      <c r="F4395" s="54" t="str">
        <f t="shared" si="2111"/>
        <v>Households, optimum sorting</v>
      </c>
      <c r="G4395" s="54">
        <f t="shared" si="2111"/>
        <v>3</v>
      </c>
      <c r="H4395" s="54">
        <f t="shared" si="2111"/>
        <v>0.53900000000000003</v>
      </c>
      <c r="I4395" s="54">
        <f t="shared" si="2111"/>
        <v>0.53900000000000003</v>
      </c>
    </row>
    <row r="4396" spans="1:9" x14ac:dyDescent="0.25">
      <c r="A4396" s="54" t="str">
        <f t="shared" si="2080"/>
        <v>BAU, cost</v>
      </c>
      <c r="B4396" s="54">
        <v>5</v>
      </c>
      <c r="C4396" s="54" t="str">
        <f t="shared" ref="C4396:I4396" si="2112">C3550</f>
        <v>West Midlands</v>
      </c>
      <c r="D4396" s="54">
        <f t="shared" si="2112"/>
        <v>5</v>
      </c>
      <c r="E4396" s="54">
        <f t="shared" si="2112"/>
        <v>2031</v>
      </c>
      <c r="F4396" s="54" t="str">
        <f t="shared" si="2112"/>
        <v>MSW-like C&amp;I, average 2010/16</v>
      </c>
      <c r="G4396" s="54">
        <f t="shared" si="2112"/>
        <v>4</v>
      </c>
      <c r="H4396" s="54">
        <f t="shared" si="2112"/>
        <v>0.40499999999999992</v>
      </c>
      <c r="I4396" s="54">
        <f t="shared" si="2112"/>
        <v>0.40499999999999992</v>
      </c>
    </row>
    <row r="4397" spans="1:9" x14ac:dyDescent="0.25">
      <c r="A4397" s="54" t="str">
        <f t="shared" si="2080"/>
        <v>BAU, cost</v>
      </c>
      <c r="B4397" s="54">
        <v>5</v>
      </c>
      <c r="C4397" s="54" t="str">
        <f t="shared" ref="C4397:I4397" si="2113">C3551</f>
        <v>West Midlands</v>
      </c>
      <c r="D4397" s="54">
        <f t="shared" si="2113"/>
        <v>5</v>
      </c>
      <c r="E4397" s="54">
        <f t="shared" si="2113"/>
        <v>2031</v>
      </c>
      <c r="F4397" s="54" t="str">
        <f t="shared" si="2113"/>
        <v>MSW-like C&amp;I, optimum sorting</v>
      </c>
      <c r="G4397" s="54">
        <f t="shared" si="2113"/>
        <v>5</v>
      </c>
      <c r="H4397" s="54">
        <f t="shared" si="2113"/>
        <v>0.59499999999999997</v>
      </c>
      <c r="I4397" s="54">
        <f t="shared" si="2113"/>
        <v>0.59499999999999997</v>
      </c>
    </row>
    <row r="4398" spans="1:9" x14ac:dyDescent="0.25">
      <c r="A4398" s="54" t="str">
        <f t="shared" si="2080"/>
        <v>BAU, cost</v>
      </c>
      <c r="B4398" s="54">
        <v>5</v>
      </c>
      <c r="C4398" s="54" t="str">
        <f t="shared" ref="C4398:I4398" si="2114">C3552</f>
        <v>West Midlands</v>
      </c>
      <c r="D4398" s="54">
        <f t="shared" si="2114"/>
        <v>5</v>
      </c>
      <c r="E4398" s="54">
        <f t="shared" si="2114"/>
        <v>2032</v>
      </c>
      <c r="F4398" s="54" t="str">
        <f t="shared" si="2114"/>
        <v>Householders, average 2010/11</v>
      </c>
      <c r="G4398" s="54">
        <f t="shared" si="2114"/>
        <v>2</v>
      </c>
      <c r="H4398" s="54">
        <f t="shared" si="2114"/>
        <v>0.39600000000000024</v>
      </c>
      <c r="I4398" s="54">
        <f t="shared" si="2114"/>
        <v>0.39600000000000024</v>
      </c>
    </row>
    <row r="4399" spans="1:9" x14ac:dyDescent="0.25">
      <c r="A4399" s="54" t="str">
        <f t="shared" si="2080"/>
        <v>BAU, cost</v>
      </c>
      <c r="B4399" s="54">
        <v>5</v>
      </c>
      <c r="C4399" s="54" t="str">
        <f t="shared" ref="C4399:I4399" si="2115">C3553</f>
        <v>West Midlands</v>
      </c>
      <c r="D4399" s="54">
        <f t="shared" si="2115"/>
        <v>5</v>
      </c>
      <c r="E4399" s="54">
        <f t="shared" si="2115"/>
        <v>2032</v>
      </c>
      <c r="F4399" s="54" t="str">
        <f t="shared" si="2115"/>
        <v>Households, optimum sorting</v>
      </c>
      <c r="G4399" s="54">
        <f t="shared" si="2115"/>
        <v>3</v>
      </c>
      <c r="H4399" s="54">
        <f t="shared" si="2115"/>
        <v>0.60400000000000009</v>
      </c>
      <c r="I4399" s="54">
        <f t="shared" si="2115"/>
        <v>0.60400000000000009</v>
      </c>
    </row>
    <row r="4400" spans="1:9" x14ac:dyDescent="0.25">
      <c r="A4400" s="54" t="str">
        <f t="shared" si="2080"/>
        <v>BAU, cost</v>
      </c>
      <c r="B4400" s="54">
        <v>5</v>
      </c>
      <c r="C4400" s="54" t="str">
        <f t="shared" ref="C4400:I4400" si="2116">C3554</f>
        <v>West Midlands</v>
      </c>
      <c r="D4400" s="54">
        <f t="shared" si="2116"/>
        <v>5</v>
      </c>
      <c r="E4400" s="54">
        <f t="shared" si="2116"/>
        <v>2033</v>
      </c>
      <c r="F4400" s="54" t="str">
        <f t="shared" si="2116"/>
        <v>MSW-like C&amp;I, average 2010/17</v>
      </c>
      <c r="G4400" s="54">
        <f t="shared" si="2116"/>
        <v>4</v>
      </c>
      <c r="H4400" s="54">
        <f t="shared" si="2116"/>
        <v>0.34099999999999991</v>
      </c>
      <c r="I4400" s="54">
        <f t="shared" si="2116"/>
        <v>0.34099999999999991</v>
      </c>
    </row>
    <row r="4401" spans="1:9" x14ac:dyDescent="0.25">
      <c r="A4401" s="54" t="str">
        <f t="shared" si="2080"/>
        <v>BAU, cost</v>
      </c>
      <c r="B4401" s="54">
        <v>5</v>
      </c>
      <c r="C4401" s="54" t="str">
        <f t="shared" ref="C4401:I4401" si="2117">C3555</f>
        <v>West Midlands</v>
      </c>
      <c r="D4401" s="54">
        <f t="shared" si="2117"/>
        <v>5</v>
      </c>
      <c r="E4401" s="54">
        <f t="shared" si="2117"/>
        <v>2033</v>
      </c>
      <c r="F4401" s="54" t="str">
        <f t="shared" si="2117"/>
        <v>MSW-like C&amp;I, optimum sorting</v>
      </c>
      <c r="G4401" s="54">
        <f t="shared" si="2117"/>
        <v>5</v>
      </c>
      <c r="H4401" s="54">
        <f t="shared" si="2117"/>
        <v>0.65900000000000003</v>
      </c>
      <c r="I4401" s="54">
        <f t="shared" si="2117"/>
        <v>0.65900000000000003</v>
      </c>
    </row>
    <row r="4402" spans="1:9" x14ac:dyDescent="0.25">
      <c r="A4402" s="54" t="str">
        <f t="shared" si="2080"/>
        <v>BAU, cost</v>
      </c>
      <c r="B4402" s="54">
        <v>5</v>
      </c>
      <c r="C4402" s="54" t="str">
        <f t="shared" ref="C4402:I4402" si="2118">C3556</f>
        <v>West Midlands</v>
      </c>
      <c r="D4402" s="54">
        <f t="shared" si="2118"/>
        <v>5</v>
      </c>
      <c r="E4402" s="54">
        <f t="shared" si="2118"/>
        <v>2034</v>
      </c>
      <c r="F4402" s="54" t="str">
        <f t="shared" si="2118"/>
        <v>Householders, average 2010/11</v>
      </c>
      <c r="G4402" s="54">
        <f t="shared" si="2118"/>
        <v>2</v>
      </c>
      <c r="H4402" s="54">
        <f t="shared" si="2118"/>
        <v>0.33100000000000024</v>
      </c>
      <c r="I4402" s="54">
        <f t="shared" si="2118"/>
        <v>0.33100000000000024</v>
      </c>
    </row>
    <row r="4403" spans="1:9" x14ac:dyDescent="0.25">
      <c r="A4403" s="54" t="str">
        <f t="shared" si="2080"/>
        <v>BAU, cost</v>
      </c>
      <c r="B4403" s="54">
        <v>5</v>
      </c>
      <c r="C4403" s="54" t="str">
        <f t="shared" ref="C4403:I4403" si="2119">C3557</f>
        <v>West Midlands</v>
      </c>
      <c r="D4403" s="54">
        <f t="shared" si="2119"/>
        <v>5</v>
      </c>
      <c r="E4403" s="54">
        <f t="shared" si="2119"/>
        <v>2034</v>
      </c>
      <c r="F4403" s="54" t="str">
        <f t="shared" si="2119"/>
        <v>Households, optimum sorting</v>
      </c>
      <c r="G4403" s="54">
        <f t="shared" si="2119"/>
        <v>3</v>
      </c>
      <c r="H4403" s="54">
        <f t="shared" si="2119"/>
        <v>0.66900000000000004</v>
      </c>
      <c r="I4403" s="54">
        <f t="shared" si="2119"/>
        <v>0.66900000000000004</v>
      </c>
    </row>
    <row r="4404" spans="1:9" x14ac:dyDescent="0.25">
      <c r="A4404" s="54" t="str">
        <f t="shared" si="2080"/>
        <v>BAU, cost</v>
      </c>
      <c r="B4404" s="54">
        <v>5</v>
      </c>
      <c r="C4404" s="54" t="str">
        <f t="shared" ref="C4404:I4404" si="2120">C3558</f>
        <v>West Midlands</v>
      </c>
      <c r="D4404" s="54">
        <f t="shared" si="2120"/>
        <v>5</v>
      </c>
      <c r="E4404" s="54">
        <f t="shared" si="2120"/>
        <v>2035</v>
      </c>
      <c r="F4404" s="54" t="str">
        <f t="shared" si="2120"/>
        <v>MSW-like C&amp;I, average 2010/18</v>
      </c>
      <c r="G4404" s="54">
        <f t="shared" si="2120"/>
        <v>4</v>
      </c>
      <c r="H4404" s="54">
        <f t="shared" si="2120"/>
        <v>0.27699999999999991</v>
      </c>
      <c r="I4404" s="54">
        <f t="shared" si="2120"/>
        <v>0.27699999999999991</v>
      </c>
    </row>
    <row r="4405" spans="1:9" x14ac:dyDescent="0.25">
      <c r="A4405" s="54" t="str">
        <f t="shared" si="2080"/>
        <v>BAU, cost</v>
      </c>
      <c r="B4405" s="54">
        <v>5</v>
      </c>
      <c r="C4405" s="54" t="str">
        <f t="shared" ref="C4405:I4405" si="2121">C3559</f>
        <v>West Midlands</v>
      </c>
      <c r="D4405" s="54">
        <f t="shared" si="2121"/>
        <v>5</v>
      </c>
      <c r="E4405" s="54">
        <f t="shared" si="2121"/>
        <v>2035</v>
      </c>
      <c r="F4405" s="54" t="str">
        <f t="shared" si="2121"/>
        <v>MSW-like C&amp;I, optimum sorting</v>
      </c>
      <c r="G4405" s="54">
        <f t="shared" si="2121"/>
        <v>5</v>
      </c>
      <c r="H4405" s="54">
        <f t="shared" si="2121"/>
        <v>0.72300000000000009</v>
      </c>
      <c r="I4405" s="54">
        <f t="shared" si="2121"/>
        <v>0.72300000000000009</v>
      </c>
    </row>
    <row r="4406" spans="1:9" x14ac:dyDescent="0.25">
      <c r="A4406" s="54" t="str">
        <f t="shared" si="2080"/>
        <v>BAU, cost</v>
      </c>
      <c r="B4406" s="54">
        <v>5</v>
      </c>
      <c r="C4406" s="54" t="str">
        <f t="shared" ref="C4406:I4406" si="2122">C3560</f>
        <v>West Midlands</v>
      </c>
      <c r="D4406" s="54">
        <f t="shared" si="2122"/>
        <v>5</v>
      </c>
      <c r="E4406" s="54">
        <f t="shared" si="2122"/>
        <v>2036</v>
      </c>
      <c r="F4406" s="54" t="str">
        <f t="shared" si="2122"/>
        <v>Householders, average 2010/11</v>
      </c>
      <c r="G4406" s="54">
        <f t="shared" si="2122"/>
        <v>2</v>
      </c>
      <c r="H4406" s="54">
        <f t="shared" si="2122"/>
        <v>0.26600000000000024</v>
      </c>
      <c r="I4406" s="54">
        <f t="shared" si="2122"/>
        <v>0.26600000000000024</v>
      </c>
    </row>
    <row r="4407" spans="1:9" x14ac:dyDescent="0.25">
      <c r="A4407" s="54" t="str">
        <f t="shared" si="2080"/>
        <v>BAU, cost</v>
      </c>
      <c r="B4407" s="54">
        <v>5</v>
      </c>
      <c r="C4407" s="54" t="str">
        <f t="shared" ref="C4407:I4407" si="2123">C3561</f>
        <v>West Midlands</v>
      </c>
      <c r="D4407" s="54">
        <f t="shared" si="2123"/>
        <v>5</v>
      </c>
      <c r="E4407" s="54">
        <f t="shared" si="2123"/>
        <v>2036</v>
      </c>
      <c r="F4407" s="54" t="str">
        <f t="shared" si="2123"/>
        <v>Households, optimum sorting</v>
      </c>
      <c r="G4407" s="54">
        <f t="shared" si="2123"/>
        <v>3</v>
      </c>
      <c r="H4407" s="54">
        <f t="shared" si="2123"/>
        <v>0.73399999999999999</v>
      </c>
      <c r="I4407" s="54">
        <f t="shared" si="2123"/>
        <v>0.73399999999999999</v>
      </c>
    </row>
    <row r="4408" spans="1:9" x14ac:dyDescent="0.25">
      <c r="A4408" s="54" t="str">
        <f t="shared" si="2080"/>
        <v>BAU, cost</v>
      </c>
      <c r="B4408" s="54">
        <v>5</v>
      </c>
      <c r="C4408" s="54" t="str">
        <f t="shared" ref="C4408:I4408" si="2124">C3562</f>
        <v>West Midlands</v>
      </c>
      <c r="D4408" s="54">
        <f t="shared" si="2124"/>
        <v>5</v>
      </c>
      <c r="E4408" s="54">
        <f t="shared" si="2124"/>
        <v>2037</v>
      </c>
      <c r="F4408" s="54" t="str">
        <f t="shared" si="2124"/>
        <v>MSW-like C&amp;I, average 2010/19</v>
      </c>
      <c r="G4408" s="54">
        <f t="shared" si="2124"/>
        <v>4</v>
      </c>
      <c r="H4408" s="54">
        <f t="shared" si="2124"/>
        <v>0.21299999999999991</v>
      </c>
      <c r="I4408" s="54">
        <f t="shared" si="2124"/>
        <v>0.21299999999999991</v>
      </c>
    </row>
    <row r="4409" spans="1:9" x14ac:dyDescent="0.25">
      <c r="A4409" s="54" t="str">
        <f t="shared" si="2080"/>
        <v>BAU, cost</v>
      </c>
      <c r="B4409" s="54">
        <v>5</v>
      </c>
      <c r="C4409" s="54" t="str">
        <f t="shared" ref="C4409:I4409" si="2125">C3563</f>
        <v>West Midlands</v>
      </c>
      <c r="D4409" s="54">
        <f t="shared" si="2125"/>
        <v>5</v>
      </c>
      <c r="E4409" s="54">
        <f t="shared" si="2125"/>
        <v>2037</v>
      </c>
      <c r="F4409" s="54" t="str">
        <f t="shared" si="2125"/>
        <v>MSW-like C&amp;I, optimum sorting</v>
      </c>
      <c r="G4409" s="54">
        <f t="shared" si="2125"/>
        <v>5</v>
      </c>
      <c r="H4409" s="54">
        <f t="shared" si="2125"/>
        <v>0.78700000000000014</v>
      </c>
      <c r="I4409" s="54">
        <f t="shared" si="2125"/>
        <v>0.78700000000000014</v>
      </c>
    </row>
    <row r="4410" spans="1:9" x14ac:dyDescent="0.25">
      <c r="A4410" s="54" t="str">
        <f t="shared" si="2080"/>
        <v>BAU, cost</v>
      </c>
      <c r="B4410" s="54">
        <v>5</v>
      </c>
      <c r="C4410" s="54" t="str">
        <f t="shared" ref="C4410:I4410" si="2126">C3564</f>
        <v>West Midlands</v>
      </c>
      <c r="D4410" s="54">
        <f t="shared" si="2126"/>
        <v>5</v>
      </c>
      <c r="E4410" s="54">
        <f t="shared" si="2126"/>
        <v>2038</v>
      </c>
      <c r="F4410" s="54" t="str">
        <f t="shared" si="2126"/>
        <v>Householders, average 2010/11</v>
      </c>
      <c r="G4410" s="54">
        <f t="shared" si="2126"/>
        <v>2</v>
      </c>
      <c r="H4410" s="54">
        <f t="shared" si="2126"/>
        <v>0.20100000000000023</v>
      </c>
      <c r="I4410" s="54">
        <f t="shared" si="2126"/>
        <v>0.20100000000000023</v>
      </c>
    </row>
    <row r="4411" spans="1:9" x14ac:dyDescent="0.25">
      <c r="A4411" s="54" t="str">
        <f t="shared" si="2080"/>
        <v>BAU, cost</v>
      </c>
      <c r="B4411" s="54">
        <v>5</v>
      </c>
      <c r="C4411" s="54" t="str">
        <f t="shared" ref="C4411:I4411" si="2127">C3565</f>
        <v>West Midlands</v>
      </c>
      <c r="D4411" s="54">
        <f t="shared" si="2127"/>
        <v>5</v>
      </c>
      <c r="E4411" s="54">
        <f t="shared" si="2127"/>
        <v>2038</v>
      </c>
      <c r="F4411" s="54" t="str">
        <f t="shared" si="2127"/>
        <v>Households, optimum sorting</v>
      </c>
      <c r="G4411" s="54">
        <f t="shared" si="2127"/>
        <v>3</v>
      </c>
      <c r="H4411" s="54">
        <f t="shared" si="2127"/>
        <v>0.79899999999999993</v>
      </c>
      <c r="I4411" s="54">
        <f t="shared" si="2127"/>
        <v>0.79899999999999993</v>
      </c>
    </row>
    <row r="4412" spans="1:9" x14ac:dyDescent="0.25">
      <c r="A4412" s="54" t="str">
        <f t="shared" si="2080"/>
        <v>BAU, cost</v>
      </c>
      <c r="B4412" s="54">
        <v>5</v>
      </c>
      <c r="C4412" s="54" t="str">
        <f t="shared" ref="C4412:I4412" si="2128">C3566</f>
        <v>West Midlands</v>
      </c>
      <c r="D4412" s="54">
        <f t="shared" si="2128"/>
        <v>5</v>
      </c>
      <c r="E4412" s="54">
        <f t="shared" si="2128"/>
        <v>2039</v>
      </c>
      <c r="F4412" s="54" t="str">
        <f t="shared" si="2128"/>
        <v>MSW-like C&amp;I, average 2010/20</v>
      </c>
      <c r="G4412" s="54">
        <f t="shared" si="2128"/>
        <v>4</v>
      </c>
      <c r="H4412" s="54">
        <f t="shared" si="2128"/>
        <v>0.14899999999999991</v>
      </c>
      <c r="I4412" s="54">
        <f t="shared" si="2128"/>
        <v>0.14899999999999991</v>
      </c>
    </row>
    <row r="4413" spans="1:9" x14ac:dyDescent="0.25">
      <c r="A4413" s="54" t="str">
        <f t="shared" si="2080"/>
        <v>BAU, cost</v>
      </c>
      <c r="B4413" s="54">
        <v>5</v>
      </c>
      <c r="C4413" s="54" t="str">
        <f t="shared" ref="C4413:I4413" si="2129">C3567</f>
        <v>West Midlands</v>
      </c>
      <c r="D4413" s="54">
        <f t="shared" si="2129"/>
        <v>5</v>
      </c>
      <c r="E4413" s="54">
        <f t="shared" si="2129"/>
        <v>2039</v>
      </c>
      <c r="F4413" s="54" t="str">
        <f t="shared" si="2129"/>
        <v>MSW-like C&amp;I, optimum sorting</v>
      </c>
      <c r="G4413" s="54">
        <f t="shared" si="2129"/>
        <v>5</v>
      </c>
      <c r="H4413" s="54">
        <f t="shared" si="2129"/>
        <v>0.8510000000000002</v>
      </c>
      <c r="I4413" s="54">
        <f t="shared" si="2129"/>
        <v>0.8510000000000002</v>
      </c>
    </row>
    <row r="4414" spans="1:9" x14ac:dyDescent="0.25">
      <c r="A4414" s="54" t="str">
        <f t="shared" si="2080"/>
        <v>BAU, cost</v>
      </c>
      <c r="B4414" s="54">
        <v>5</v>
      </c>
      <c r="C4414" s="54" t="str">
        <f t="shared" ref="C4414:I4414" si="2130">C3568</f>
        <v>West Midlands</v>
      </c>
      <c r="D4414" s="54">
        <f t="shared" si="2130"/>
        <v>5</v>
      </c>
      <c r="E4414" s="54">
        <f t="shared" si="2130"/>
        <v>2040</v>
      </c>
      <c r="F4414" s="54" t="str">
        <f t="shared" si="2130"/>
        <v>Householders, average 2010/11</v>
      </c>
      <c r="G4414" s="54">
        <f t="shared" si="2130"/>
        <v>2</v>
      </c>
      <c r="H4414" s="54">
        <f t="shared" si="2130"/>
        <v>0.13600000000000023</v>
      </c>
      <c r="I4414" s="54">
        <f t="shared" si="2130"/>
        <v>0.13600000000000023</v>
      </c>
    </row>
    <row r="4415" spans="1:9" x14ac:dyDescent="0.25">
      <c r="A4415" s="54" t="str">
        <f t="shared" si="2080"/>
        <v>BAU, cost</v>
      </c>
      <c r="B4415" s="54">
        <v>5</v>
      </c>
      <c r="C4415" s="54" t="str">
        <f t="shared" ref="C4415:I4415" si="2131">C3569</f>
        <v>West Midlands</v>
      </c>
      <c r="D4415" s="54">
        <f t="shared" si="2131"/>
        <v>5</v>
      </c>
      <c r="E4415" s="54">
        <f t="shared" si="2131"/>
        <v>2040</v>
      </c>
      <c r="F4415" s="54" t="str">
        <f t="shared" si="2131"/>
        <v>Households, optimum sorting</v>
      </c>
      <c r="G4415" s="54">
        <f t="shared" si="2131"/>
        <v>3</v>
      </c>
      <c r="H4415" s="54">
        <f t="shared" si="2131"/>
        <v>0.86399999999999988</v>
      </c>
      <c r="I4415" s="54">
        <f t="shared" si="2131"/>
        <v>0.86399999999999988</v>
      </c>
    </row>
    <row r="4416" spans="1:9" x14ac:dyDescent="0.25">
      <c r="A4416" s="54" t="str">
        <f t="shared" si="2080"/>
        <v>BAU, cost</v>
      </c>
      <c r="B4416" s="54">
        <v>5</v>
      </c>
      <c r="C4416" s="54" t="str">
        <f t="shared" ref="C4416:I4416" si="2132">C3570</f>
        <v>West Midlands</v>
      </c>
      <c r="D4416" s="54">
        <f t="shared" si="2132"/>
        <v>5</v>
      </c>
      <c r="E4416" s="54">
        <f t="shared" si="2132"/>
        <v>2041</v>
      </c>
      <c r="F4416" s="54" t="str">
        <f t="shared" si="2132"/>
        <v>MSW-like C&amp;I, average 2010/21</v>
      </c>
      <c r="G4416" s="54">
        <f t="shared" si="2132"/>
        <v>4</v>
      </c>
      <c r="H4416" s="54">
        <f t="shared" si="2132"/>
        <v>8.4999999999999909E-2</v>
      </c>
      <c r="I4416" s="54">
        <f t="shared" si="2132"/>
        <v>8.4999999999999909E-2</v>
      </c>
    </row>
    <row r="4417" spans="1:9" x14ac:dyDescent="0.25">
      <c r="A4417" s="54" t="str">
        <f t="shared" si="2080"/>
        <v>BAU, cost</v>
      </c>
      <c r="B4417" s="54">
        <v>5</v>
      </c>
      <c r="C4417" s="54" t="str">
        <f t="shared" ref="C4417:I4417" si="2133">C3571</f>
        <v>West Midlands</v>
      </c>
      <c r="D4417" s="54">
        <f t="shared" si="2133"/>
        <v>5</v>
      </c>
      <c r="E4417" s="54">
        <f t="shared" si="2133"/>
        <v>2041</v>
      </c>
      <c r="F4417" s="54" t="str">
        <f t="shared" si="2133"/>
        <v>MSW-like C&amp;I, optimum sorting</v>
      </c>
      <c r="G4417" s="54">
        <f t="shared" si="2133"/>
        <v>5</v>
      </c>
      <c r="H4417" s="54">
        <f t="shared" si="2133"/>
        <v>0.91500000000000026</v>
      </c>
      <c r="I4417" s="54">
        <f t="shared" si="2133"/>
        <v>0.91500000000000026</v>
      </c>
    </row>
    <row r="4418" spans="1:9" x14ac:dyDescent="0.25">
      <c r="A4418" s="54" t="str">
        <f t="shared" si="2080"/>
        <v>BAU, cost</v>
      </c>
      <c r="B4418" s="54">
        <v>5</v>
      </c>
      <c r="C4418" s="54" t="str">
        <f t="shared" ref="C4418:I4418" si="2134">C3572</f>
        <v>East Midlands</v>
      </c>
      <c r="D4418" s="54">
        <f t="shared" si="2134"/>
        <v>6</v>
      </c>
      <c r="E4418" s="54">
        <f t="shared" si="2134"/>
        <v>2010</v>
      </c>
      <c r="F4418" s="54" t="str">
        <f t="shared" si="2134"/>
        <v>Householders, average 2006/07</v>
      </c>
      <c r="G4418" s="54">
        <f t="shared" si="2134"/>
        <v>1</v>
      </c>
      <c r="H4418" s="54">
        <f t="shared" si="2134"/>
        <v>0.15</v>
      </c>
      <c r="I4418" s="54">
        <f t="shared" si="2134"/>
        <v>0.15</v>
      </c>
    </row>
    <row r="4419" spans="1:9" x14ac:dyDescent="0.25">
      <c r="A4419" s="54" t="str">
        <f t="shared" si="2080"/>
        <v>BAU, cost</v>
      </c>
      <c r="B4419" s="54">
        <v>5</v>
      </c>
      <c r="C4419" s="54" t="str">
        <f t="shared" ref="C4419:I4419" si="2135">C3573</f>
        <v>East Midlands</v>
      </c>
      <c r="D4419" s="54">
        <f t="shared" si="2135"/>
        <v>6</v>
      </c>
      <c r="E4419" s="54">
        <f t="shared" si="2135"/>
        <v>2010</v>
      </c>
      <c r="F4419" s="54" t="str">
        <f t="shared" si="2135"/>
        <v>Householders, average 2010/11</v>
      </c>
      <c r="G4419" s="54">
        <f t="shared" si="2135"/>
        <v>2</v>
      </c>
      <c r="H4419" s="54">
        <f t="shared" si="2135"/>
        <v>0.85</v>
      </c>
      <c r="I4419" s="54">
        <f t="shared" si="2135"/>
        <v>0.85</v>
      </c>
    </row>
    <row r="4420" spans="1:9" x14ac:dyDescent="0.25">
      <c r="A4420" s="54" t="str">
        <f t="shared" si="2080"/>
        <v>BAU, cost</v>
      </c>
      <c r="B4420" s="54">
        <v>5</v>
      </c>
      <c r="C4420" s="54" t="str">
        <f t="shared" ref="C4420:I4420" si="2136">C3574</f>
        <v>East Midlands</v>
      </c>
      <c r="D4420" s="54">
        <f t="shared" si="2136"/>
        <v>6</v>
      </c>
      <c r="E4420" s="54">
        <f t="shared" si="2136"/>
        <v>2010</v>
      </c>
      <c r="F4420" s="54" t="str">
        <f t="shared" si="2136"/>
        <v>MSW-like C&amp;I, average 2010/11</v>
      </c>
      <c r="G4420" s="54">
        <f t="shared" si="2136"/>
        <v>4</v>
      </c>
      <c r="H4420" s="54">
        <f t="shared" si="2136"/>
        <v>1</v>
      </c>
      <c r="I4420" s="54">
        <f t="shared" si="2136"/>
        <v>1</v>
      </c>
    </row>
    <row r="4421" spans="1:9" x14ac:dyDescent="0.25">
      <c r="A4421" s="54" t="str">
        <f t="shared" si="2080"/>
        <v>BAU, cost</v>
      </c>
      <c r="B4421" s="54">
        <v>5</v>
      </c>
      <c r="C4421" s="54" t="str">
        <f t="shared" ref="C4421:I4421" si="2137">C3575</f>
        <v>East Midlands</v>
      </c>
      <c r="D4421" s="54">
        <f t="shared" si="2137"/>
        <v>6</v>
      </c>
      <c r="E4421" s="54">
        <f t="shared" si="2137"/>
        <v>2011</v>
      </c>
      <c r="F4421" s="54" t="str">
        <f t="shared" si="2137"/>
        <v>Householders, average 2006/07</v>
      </c>
      <c r="G4421" s="54">
        <f t="shared" si="2137"/>
        <v>1</v>
      </c>
      <c r="H4421" s="54">
        <f t="shared" si="2137"/>
        <v>0.03</v>
      </c>
      <c r="I4421" s="54">
        <f t="shared" si="2137"/>
        <v>0.03</v>
      </c>
    </row>
    <row r="4422" spans="1:9" x14ac:dyDescent="0.25">
      <c r="A4422" s="54" t="str">
        <f t="shared" si="2080"/>
        <v>BAU, cost</v>
      </c>
      <c r="B4422" s="54">
        <v>5</v>
      </c>
      <c r="C4422" s="54" t="str">
        <f t="shared" ref="C4422:I4422" si="2138">C3576</f>
        <v>East Midlands</v>
      </c>
      <c r="D4422" s="54">
        <f t="shared" si="2138"/>
        <v>6</v>
      </c>
      <c r="E4422" s="54">
        <f t="shared" si="2138"/>
        <v>2011</v>
      </c>
      <c r="F4422" s="54" t="str">
        <f t="shared" si="2138"/>
        <v>Householders, average 2010/11</v>
      </c>
      <c r="G4422" s="54">
        <f t="shared" si="2138"/>
        <v>2</v>
      </c>
      <c r="H4422" s="54">
        <f t="shared" si="2138"/>
        <v>0.97</v>
      </c>
      <c r="I4422" s="54">
        <f t="shared" si="2138"/>
        <v>0.97</v>
      </c>
    </row>
    <row r="4423" spans="1:9" x14ac:dyDescent="0.25">
      <c r="A4423" s="54" t="str">
        <f t="shared" si="2080"/>
        <v>BAU, cost</v>
      </c>
      <c r="B4423" s="54">
        <v>5</v>
      </c>
      <c r="C4423" s="54" t="str">
        <f t="shared" ref="C4423:I4423" si="2139">C3577</f>
        <v>East Midlands</v>
      </c>
      <c r="D4423" s="54">
        <f t="shared" si="2139"/>
        <v>6</v>
      </c>
      <c r="E4423" s="54">
        <f t="shared" si="2139"/>
        <v>2011</v>
      </c>
      <c r="F4423" s="54" t="str">
        <f t="shared" si="2139"/>
        <v>MSW-like C&amp;I, average 2010/11</v>
      </c>
      <c r="G4423" s="54">
        <f t="shared" si="2139"/>
        <v>4</v>
      </c>
      <c r="H4423" s="54">
        <f t="shared" si="2139"/>
        <v>0.95</v>
      </c>
      <c r="I4423" s="54">
        <f t="shared" si="2139"/>
        <v>0.95</v>
      </c>
    </row>
    <row r="4424" spans="1:9" x14ac:dyDescent="0.25">
      <c r="A4424" s="54" t="str">
        <f t="shared" si="2080"/>
        <v>BAU, cost</v>
      </c>
      <c r="B4424" s="54">
        <v>5</v>
      </c>
      <c r="C4424" s="54" t="str">
        <f t="shared" ref="C4424:I4424" si="2140">C3578</f>
        <v>East Midlands</v>
      </c>
      <c r="D4424" s="54">
        <f t="shared" si="2140"/>
        <v>6</v>
      </c>
      <c r="E4424" s="54">
        <f t="shared" si="2140"/>
        <v>2011</v>
      </c>
      <c r="F4424" s="54" t="str">
        <f t="shared" si="2140"/>
        <v>MSW-like C&amp;I, optimum sorting</v>
      </c>
      <c r="G4424" s="54">
        <f t="shared" si="2140"/>
        <v>5</v>
      </c>
      <c r="H4424" s="54">
        <f t="shared" si="2140"/>
        <v>0.05</v>
      </c>
      <c r="I4424" s="54">
        <f t="shared" si="2140"/>
        <v>0.05</v>
      </c>
    </row>
    <row r="4425" spans="1:9" x14ac:dyDescent="0.25">
      <c r="A4425" s="54" t="str">
        <f t="shared" si="2080"/>
        <v>BAU, cost</v>
      </c>
      <c r="B4425" s="54">
        <v>5</v>
      </c>
      <c r="C4425" s="54" t="str">
        <f t="shared" ref="C4425:I4425" si="2141">C3579</f>
        <v>East Midlands</v>
      </c>
      <c r="D4425" s="54">
        <f t="shared" si="2141"/>
        <v>6</v>
      </c>
      <c r="E4425" s="54">
        <f t="shared" si="2141"/>
        <v>2012</v>
      </c>
      <c r="F4425" s="54" t="str">
        <f t="shared" si="2141"/>
        <v>Householders, average 2010/11</v>
      </c>
      <c r="G4425" s="54">
        <f t="shared" si="2141"/>
        <v>2</v>
      </c>
      <c r="H4425" s="54">
        <f t="shared" si="2141"/>
        <v>1</v>
      </c>
      <c r="I4425" s="54">
        <f t="shared" si="2141"/>
        <v>1</v>
      </c>
    </row>
    <row r="4426" spans="1:9" x14ac:dyDescent="0.25">
      <c r="A4426" s="54" t="str">
        <f t="shared" si="2080"/>
        <v>BAU, cost</v>
      </c>
      <c r="B4426" s="54">
        <v>5</v>
      </c>
      <c r="C4426" s="54" t="str">
        <f t="shared" ref="C4426:I4426" si="2142">C3580</f>
        <v>East Midlands</v>
      </c>
      <c r="D4426" s="54">
        <f t="shared" si="2142"/>
        <v>6</v>
      </c>
      <c r="E4426" s="54">
        <f t="shared" si="2142"/>
        <v>2012</v>
      </c>
      <c r="F4426" s="54" t="str">
        <f t="shared" si="2142"/>
        <v>MSW-like C&amp;I, average 2010/11</v>
      </c>
      <c r="G4426" s="54">
        <f t="shared" si="2142"/>
        <v>4</v>
      </c>
      <c r="H4426" s="54">
        <f t="shared" si="2142"/>
        <v>0.93799999999999994</v>
      </c>
      <c r="I4426" s="54">
        <f t="shared" si="2142"/>
        <v>0.93799999999999994</v>
      </c>
    </row>
    <row r="4427" spans="1:9" x14ac:dyDescent="0.25">
      <c r="A4427" s="54" t="str">
        <f t="shared" si="2080"/>
        <v>BAU, cost</v>
      </c>
      <c r="B4427" s="54">
        <v>5</v>
      </c>
      <c r="C4427" s="54" t="str">
        <f t="shared" ref="C4427:I4427" si="2143">C3581</f>
        <v>East Midlands</v>
      </c>
      <c r="D4427" s="54">
        <f t="shared" si="2143"/>
        <v>6</v>
      </c>
      <c r="E4427" s="54">
        <f t="shared" si="2143"/>
        <v>2012</v>
      </c>
      <c r="F4427" s="54" t="str">
        <f t="shared" si="2143"/>
        <v>MSW-like C&amp;I, optimum sorting</v>
      </c>
      <c r="G4427" s="54">
        <f t="shared" si="2143"/>
        <v>5</v>
      </c>
      <c r="H4427" s="54">
        <f t="shared" si="2143"/>
        <v>6.2E-2</v>
      </c>
      <c r="I4427" s="54">
        <f t="shared" si="2143"/>
        <v>6.2E-2</v>
      </c>
    </row>
    <row r="4428" spans="1:9" x14ac:dyDescent="0.25">
      <c r="A4428" s="54" t="str">
        <f t="shared" si="2080"/>
        <v>BAU, cost</v>
      </c>
      <c r="B4428" s="54">
        <v>5</v>
      </c>
      <c r="C4428" s="54" t="str">
        <f t="shared" ref="C4428:I4428" si="2144">C3582</f>
        <v>East Midlands</v>
      </c>
      <c r="D4428" s="54">
        <f t="shared" si="2144"/>
        <v>6</v>
      </c>
      <c r="E4428" s="54">
        <f t="shared" si="2144"/>
        <v>2013</v>
      </c>
      <c r="F4428" s="54" t="str">
        <f t="shared" si="2144"/>
        <v>Householders, average 2010/11</v>
      </c>
      <c r="G4428" s="54">
        <f t="shared" si="2144"/>
        <v>2</v>
      </c>
      <c r="H4428" s="54">
        <f t="shared" si="2144"/>
        <v>0.97899999999999998</v>
      </c>
      <c r="I4428" s="54">
        <f t="shared" si="2144"/>
        <v>0.97899999999999998</v>
      </c>
    </row>
    <row r="4429" spans="1:9" x14ac:dyDescent="0.25">
      <c r="A4429" s="54" t="str">
        <f t="shared" ref="A4429:A4492" si="2145">A3583</f>
        <v>BAU, cost</v>
      </c>
      <c r="B4429" s="54">
        <v>5</v>
      </c>
      <c r="C4429" s="54" t="str">
        <f t="shared" ref="C4429:I4429" si="2146">C3583</f>
        <v>East Midlands</v>
      </c>
      <c r="D4429" s="54">
        <f t="shared" si="2146"/>
        <v>6</v>
      </c>
      <c r="E4429" s="54">
        <f t="shared" si="2146"/>
        <v>2013</v>
      </c>
      <c r="F4429" s="54" t="str">
        <f t="shared" si="2146"/>
        <v>Households, optimum sorting</v>
      </c>
      <c r="G4429" s="54">
        <f t="shared" si="2146"/>
        <v>3</v>
      </c>
      <c r="H4429" s="54">
        <f t="shared" si="2146"/>
        <v>2.1000000000000001E-2</v>
      </c>
      <c r="I4429" s="54">
        <f t="shared" si="2146"/>
        <v>2.1000000000000001E-2</v>
      </c>
    </row>
    <row r="4430" spans="1:9" x14ac:dyDescent="0.25">
      <c r="A4430" s="54" t="str">
        <f t="shared" si="2145"/>
        <v>BAU, cost</v>
      </c>
      <c r="B4430" s="54">
        <v>5</v>
      </c>
      <c r="C4430" s="54" t="str">
        <f t="shared" ref="C4430:I4430" si="2147">C3584</f>
        <v>East Midlands</v>
      </c>
      <c r="D4430" s="54">
        <f t="shared" si="2147"/>
        <v>6</v>
      </c>
      <c r="E4430" s="54">
        <f t="shared" si="2147"/>
        <v>2013</v>
      </c>
      <c r="F4430" s="54" t="str">
        <f t="shared" si="2147"/>
        <v>MSW-like C&amp;I, average 2010/11</v>
      </c>
      <c r="G4430" s="54">
        <f t="shared" si="2147"/>
        <v>4</v>
      </c>
      <c r="H4430" s="54">
        <f t="shared" si="2147"/>
        <v>0.92100000000000004</v>
      </c>
      <c r="I4430" s="54">
        <f t="shared" si="2147"/>
        <v>0.92100000000000004</v>
      </c>
    </row>
    <row r="4431" spans="1:9" x14ac:dyDescent="0.25">
      <c r="A4431" s="54" t="str">
        <f t="shared" si="2145"/>
        <v>BAU, cost</v>
      </c>
      <c r="B4431" s="54">
        <v>5</v>
      </c>
      <c r="C4431" s="54" t="str">
        <f t="shared" ref="C4431:I4431" si="2148">C3585</f>
        <v>East Midlands</v>
      </c>
      <c r="D4431" s="54">
        <f t="shared" si="2148"/>
        <v>6</v>
      </c>
      <c r="E4431" s="54">
        <f t="shared" si="2148"/>
        <v>2013</v>
      </c>
      <c r="F4431" s="54" t="str">
        <f t="shared" si="2148"/>
        <v>MSW-like C&amp;I, optimum sorting</v>
      </c>
      <c r="G4431" s="54">
        <f t="shared" si="2148"/>
        <v>5</v>
      </c>
      <c r="H4431" s="54">
        <f t="shared" si="2148"/>
        <v>7.9000000000000001E-2</v>
      </c>
      <c r="I4431" s="54">
        <f t="shared" si="2148"/>
        <v>7.9000000000000001E-2</v>
      </c>
    </row>
    <row r="4432" spans="1:9" x14ac:dyDescent="0.25">
      <c r="A4432" s="54" t="str">
        <f t="shared" si="2145"/>
        <v>BAU, cost</v>
      </c>
      <c r="B4432" s="54">
        <v>5</v>
      </c>
      <c r="C4432" s="54" t="str">
        <f t="shared" ref="C4432:I4432" si="2149">C3586</f>
        <v>East Midlands</v>
      </c>
      <c r="D4432" s="54">
        <f t="shared" si="2149"/>
        <v>6</v>
      </c>
      <c r="E4432" s="54">
        <f t="shared" si="2149"/>
        <v>2014</v>
      </c>
      <c r="F4432" s="54" t="str">
        <f t="shared" si="2149"/>
        <v>Householders, average 2010/11</v>
      </c>
      <c r="G4432" s="54">
        <f t="shared" si="2149"/>
        <v>2</v>
      </c>
      <c r="H4432" s="54">
        <f t="shared" si="2149"/>
        <v>0.95799999999999996</v>
      </c>
      <c r="I4432" s="54">
        <f t="shared" si="2149"/>
        <v>0.95799999999999996</v>
      </c>
    </row>
    <row r="4433" spans="1:9" x14ac:dyDescent="0.25">
      <c r="A4433" s="54" t="str">
        <f t="shared" si="2145"/>
        <v>BAU, cost</v>
      </c>
      <c r="B4433" s="54">
        <v>5</v>
      </c>
      <c r="C4433" s="54" t="str">
        <f t="shared" ref="C4433:I4433" si="2150">C3587</f>
        <v>East Midlands</v>
      </c>
      <c r="D4433" s="54">
        <f t="shared" si="2150"/>
        <v>6</v>
      </c>
      <c r="E4433" s="54">
        <f t="shared" si="2150"/>
        <v>2014</v>
      </c>
      <c r="F4433" s="54" t="str">
        <f t="shared" si="2150"/>
        <v>Households, optimum sorting</v>
      </c>
      <c r="G4433" s="54">
        <f t="shared" si="2150"/>
        <v>3</v>
      </c>
      <c r="H4433" s="54">
        <f t="shared" si="2150"/>
        <v>4.2000000000000003E-2</v>
      </c>
      <c r="I4433" s="54">
        <f t="shared" si="2150"/>
        <v>4.2000000000000003E-2</v>
      </c>
    </row>
    <row r="4434" spans="1:9" x14ac:dyDescent="0.25">
      <c r="A4434" s="54" t="str">
        <f t="shared" si="2145"/>
        <v>BAU, cost</v>
      </c>
      <c r="B4434" s="54">
        <v>5</v>
      </c>
      <c r="C4434" s="54" t="str">
        <f t="shared" ref="C4434:I4434" si="2151">C3588</f>
        <v>East Midlands</v>
      </c>
      <c r="D4434" s="54">
        <f t="shared" si="2151"/>
        <v>6</v>
      </c>
      <c r="E4434" s="54">
        <f t="shared" si="2151"/>
        <v>2014</v>
      </c>
      <c r="F4434" s="54" t="str">
        <f t="shared" si="2151"/>
        <v>MSW-like C&amp;I, average 2010/11</v>
      </c>
      <c r="G4434" s="54">
        <f t="shared" si="2151"/>
        <v>4</v>
      </c>
      <c r="H4434" s="54">
        <f t="shared" si="2151"/>
        <v>0.90300000000000002</v>
      </c>
      <c r="I4434" s="54">
        <f t="shared" si="2151"/>
        <v>0.90300000000000002</v>
      </c>
    </row>
    <row r="4435" spans="1:9" x14ac:dyDescent="0.25">
      <c r="A4435" s="54" t="str">
        <f t="shared" si="2145"/>
        <v>BAU, cost</v>
      </c>
      <c r="B4435" s="54">
        <v>5</v>
      </c>
      <c r="C4435" s="54" t="str">
        <f t="shared" ref="C4435:I4435" si="2152">C3589</f>
        <v>East Midlands</v>
      </c>
      <c r="D4435" s="54">
        <f t="shared" si="2152"/>
        <v>6</v>
      </c>
      <c r="E4435" s="54">
        <f t="shared" si="2152"/>
        <v>2014</v>
      </c>
      <c r="F4435" s="54" t="str">
        <f t="shared" si="2152"/>
        <v>MSW-like C&amp;I, optimum sorting</v>
      </c>
      <c r="G4435" s="54">
        <f t="shared" si="2152"/>
        <v>5</v>
      </c>
      <c r="H4435" s="54">
        <f t="shared" si="2152"/>
        <v>9.7000000000000003E-2</v>
      </c>
      <c r="I4435" s="54">
        <f t="shared" si="2152"/>
        <v>9.7000000000000003E-2</v>
      </c>
    </row>
    <row r="4436" spans="1:9" x14ac:dyDescent="0.25">
      <c r="A4436" s="54" t="str">
        <f t="shared" si="2145"/>
        <v>BAU, cost</v>
      </c>
      <c r="B4436" s="54">
        <v>5</v>
      </c>
      <c r="C4436" s="54" t="str">
        <f t="shared" ref="C4436:I4436" si="2153">C3590</f>
        <v>East Midlands</v>
      </c>
      <c r="D4436" s="54">
        <f t="shared" si="2153"/>
        <v>6</v>
      </c>
      <c r="E4436" s="54">
        <f t="shared" si="2153"/>
        <v>2015</v>
      </c>
      <c r="F4436" s="54" t="str">
        <f t="shared" si="2153"/>
        <v>Householders, average 2010/11</v>
      </c>
      <c r="G4436" s="54">
        <f t="shared" si="2153"/>
        <v>2</v>
      </c>
      <c r="H4436" s="54">
        <f t="shared" si="2153"/>
        <v>0.93699999999999994</v>
      </c>
      <c r="I4436" s="54">
        <f t="shared" si="2153"/>
        <v>0.93699999999999994</v>
      </c>
    </row>
    <row r="4437" spans="1:9" x14ac:dyDescent="0.25">
      <c r="A4437" s="54" t="str">
        <f t="shared" si="2145"/>
        <v>BAU, cost</v>
      </c>
      <c r="B4437" s="54">
        <v>5</v>
      </c>
      <c r="C4437" s="54" t="str">
        <f t="shared" ref="C4437:I4437" si="2154">C3591</f>
        <v>East Midlands</v>
      </c>
      <c r="D4437" s="54">
        <f t="shared" si="2154"/>
        <v>6</v>
      </c>
      <c r="E4437" s="54">
        <f t="shared" si="2154"/>
        <v>2015</v>
      </c>
      <c r="F4437" s="54" t="str">
        <f t="shared" si="2154"/>
        <v>Households, optimum sorting</v>
      </c>
      <c r="G4437" s="54">
        <f t="shared" si="2154"/>
        <v>3</v>
      </c>
      <c r="H4437" s="54">
        <f t="shared" si="2154"/>
        <v>6.3E-2</v>
      </c>
      <c r="I4437" s="54">
        <f t="shared" si="2154"/>
        <v>6.3E-2</v>
      </c>
    </row>
    <row r="4438" spans="1:9" x14ac:dyDescent="0.25">
      <c r="A4438" s="54" t="str">
        <f t="shared" si="2145"/>
        <v>BAU, cost</v>
      </c>
      <c r="B4438" s="54">
        <v>5</v>
      </c>
      <c r="C4438" s="54" t="str">
        <f t="shared" ref="C4438:I4438" si="2155">C3592</f>
        <v>East Midlands</v>
      </c>
      <c r="D4438" s="54">
        <f t="shared" si="2155"/>
        <v>6</v>
      </c>
      <c r="E4438" s="54">
        <f t="shared" si="2155"/>
        <v>2015</v>
      </c>
      <c r="F4438" s="54" t="str">
        <f t="shared" si="2155"/>
        <v>MSW-like C&amp;I, average 2010/11</v>
      </c>
      <c r="G4438" s="54">
        <f t="shared" si="2155"/>
        <v>4</v>
      </c>
      <c r="H4438" s="54">
        <f t="shared" si="2155"/>
        <v>0.88600000000000001</v>
      </c>
      <c r="I4438" s="54">
        <f t="shared" si="2155"/>
        <v>0.88600000000000001</v>
      </c>
    </row>
    <row r="4439" spans="1:9" x14ac:dyDescent="0.25">
      <c r="A4439" s="54" t="str">
        <f t="shared" si="2145"/>
        <v>BAU, cost</v>
      </c>
      <c r="B4439" s="54">
        <v>5</v>
      </c>
      <c r="C4439" s="54" t="str">
        <f t="shared" ref="C4439:I4439" si="2156">C3593</f>
        <v>East Midlands</v>
      </c>
      <c r="D4439" s="54">
        <f t="shared" si="2156"/>
        <v>6</v>
      </c>
      <c r="E4439" s="54">
        <f t="shared" si="2156"/>
        <v>2015</v>
      </c>
      <c r="F4439" s="54" t="str">
        <f t="shared" si="2156"/>
        <v>MSW-like C&amp;I, optimum sorting</v>
      </c>
      <c r="G4439" s="54">
        <f t="shared" si="2156"/>
        <v>5</v>
      </c>
      <c r="H4439" s="54">
        <f t="shared" si="2156"/>
        <v>0.114</v>
      </c>
      <c r="I4439" s="54">
        <f t="shared" si="2156"/>
        <v>0.114</v>
      </c>
    </row>
    <row r="4440" spans="1:9" x14ac:dyDescent="0.25">
      <c r="A4440" s="54" t="str">
        <f t="shared" si="2145"/>
        <v>BAU, cost</v>
      </c>
      <c r="B4440" s="54">
        <v>5</v>
      </c>
      <c r="C4440" s="54" t="str">
        <f t="shared" ref="C4440:I4440" si="2157">C3594</f>
        <v>East Midlands</v>
      </c>
      <c r="D4440" s="54">
        <f t="shared" si="2157"/>
        <v>6</v>
      </c>
      <c r="E4440" s="54">
        <f t="shared" si="2157"/>
        <v>2016</v>
      </c>
      <c r="F4440" s="54" t="str">
        <f t="shared" si="2157"/>
        <v>Householders, average 2010/11</v>
      </c>
      <c r="G4440" s="54">
        <f t="shared" si="2157"/>
        <v>2</v>
      </c>
      <c r="H4440" s="54">
        <f t="shared" si="2157"/>
        <v>0.91599999999999993</v>
      </c>
      <c r="I4440" s="54">
        <f t="shared" si="2157"/>
        <v>0.91599999999999993</v>
      </c>
    </row>
    <row r="4441" spans="1:9" x14ac:dyDescent="0.25">
      <c r="A4441" s="54" t="str">
        <f t="shared" si="2145"/>
        <v>BAU, cost</v>
      </c>
      <c r="B4441" s="54">
        <v>5</v>
      </c>
      <c r="C4441" s="54" t="str">
        <f t="shared" ref="C4441:I4441" si="2158">C3595</f>
        <v>East Midlands</v>
      </c>
      <c r="D4441" s="54">
        <f t="shared" si="2158"/>
        <v>6</v>
      </c>
      <c r="E4441" s="54">
        <f t="shared" si="2158"/>
        <v>2016</v>
      </c>
      <c r="F4441" s="54" t="str">
        <f t="shared" si="2158"/>
        <v>Households, optimum sorting</v>
      </c>
      <c r="G4441" s="54">
        <f t="shared" si="2158"/>
        <v>3</v>
      </c>
      <c r="H4441" s="54">
        <f t="shared" si="2158"/>
        <v>8.4000000000000005E-2</v>
      </c>
      <c r="I4441" s="54">
        <f t="shared" si="2158"/>
        <v>8.4000000000000005E-2</v>
      </c>
    </row>
    <row r="4442" spans="1:9" x14ac:dyDescent="0.25">
      <c r="A4442" s="54" t="str">
        <f t="shared" si="2145"/>
        <v>BAU, cost</v>
      </c>
      <c r="B4442" s="54">
        <v>5</v>
      </c>
      <c r="C4442" s="54" t="str">
        <f t="shared" ref="C4442:I4442" si="2159">C3596</f>
        <v>East Midlands</v>
      </c>
      <c r="D4442" s="54">
        <f t="shared" si="2159"/>
        <v>6</v>
      </c>
      <c r="E4442" s="54">
        <f t="shared" si="2159"/>
        <v>2017</v>
      </c>
      <c r="F4442" s="54" t="str">
        <f t="shared" si="2159"/>
        <v>MSW-like C&amp;I, average 2010/11</v>
      </c>
      <c r="G4442" s="54">
        <f t="shared" si="2159"/>
        <v>4</v>
      </c>
      <c r="H4442" s="54">
        <f t="shared" si="2159"/>
        <v>0.85399999999999998</v>
      </c>
      <c r="I4442" s="54">
        <f t="shared" si="2159"/>
        <v>0.85399999999999998</v>
      </c>
    </row>
    <row r="4443" spans="1:9" x14ac:dyDescent="0.25">
      <c r="A4443" s="54" t="str">
        <f t="shared" si="2145"/>
        <v>BAU, cost</v>
      </c>
      <c r="B4443" s="54">
        <v>5</v>
      </c>
      <c r="C4443" s="54" t="str">
        <f t="shared" ref="C4443:I4443" si="2160">C3597</f>
        <v>East Midlands</v>
      </c>
      <c r="D4443" s="54">
        <f t="shared" si="2160"/>
        <v>6</v>
      </c>
      <c r="E4443" s="54">
        <f t="shared" si="2160"/>
        <v>2017</v>
      </c>
      <c r="F4443" s="54" t="str">
        <f t="shared" si="2160"/>
        <v>MSW-like C&amp;I, optimum sorting</v>
      </c>
      <c r="G4443" s="54">
        <f t="shared" si="2160"/>
        <v>5</v>
      </c>
      <c r="H4443" s="54">
        <f t="shared" si="2160"/>
        <v>0.14600000000000002</v>
      </c>
      <c r="I4443" s="54">
        <f t="shared" si="2160"/>
        <v>0.14600000000000002</v>
      </c>
    </row>
    <row r="4444" spans="1:9" x14ac:dyDescent="0.25">
      <c r="A4444" s="54" t="str">
        <f t="shared" si="2145"/>
        <v>BAU, cost</v>
      </c>
      <c r="B4444" s="54">
        <v>5</v>
      </c>
      <c r="C4444" s="54" t="str">
        <f t="shared" ref="C4444:I4444" si="2161">C3598</f>
        <v>East Midlands</v>
      </c>
      <c r="D4444" s="54">
        <f t="shared" si="2161"/>
        <v>6</v>
      </c>
      <c r="E4444" s="54">
        <f t="shared" si="2161"/>
        <v>2017</v>
      </c>
      <c r="F4444" s="54" t="str">
        <f t="shared" si="2161"/>
        <v>Householders, average 2010/11</v>
      </c>
      <c r="G4444" s="54">
        <f t="shared" si="2161"/>
        <v>2</v>
      </c>
      <c r="H4444" s="54">
        <f t="shared" si="2161"/>
        <v>0.88349999999999995</v>
      </c>
      <c r="I4444" s="54">
        <f t="shared" si="2161"/>
        <v>0.88349999999999995</v>
      </c>
    </row>
    <row r="4445" spans="1:9" x14ac:dyDescent="0.25">
      <c r="A4445" s="54" t="str">
        <f t="shared" si="2145"/>
        <v>BAU, cost</v>
      </c>
      <c r="B4445" s="54">
        <v>5</v>
      </c>
      <c r="C4445" s="54" t="str">
        <f t="shared" ref="C4445:I4445" si="2162">C3599</f>
        <v>East Midlands</v>
      </c>
      <c r="D4445" s="54">
        <f t="shared" si="2162"/>
        <v>6</v>
      </c>
      <c r="E4445" s="54">
        <f t="shared" si="2162"/>
        <v>2017</v>
      </c>
      <c r="F4445" s="54" t="str">
        <f t="shared" si="2162"/>
        <v>Households, optimum sorting</v>
      </c>
      <c r="G4445" s="54">
        <f t="shared" si="2162"/>
        <v>3</v>
      </c>
      <c r="H4445" s="54">
        <f t="shared" si="2162"/>
        <v>0.11650000000000001</v>
      </c>
      <c r="I4445" s="54">
        <f t="shared" si="2162"/>
        <v>0.11650000000000001</v>
      </c>
    </row>
    <row r="4446" spans="1:9" x14ac:dyDescent="0.25">
      <c r="A4446" s="54" t="str">
        <f t="shared" si="2145"/>
        <v>BAU, cost</v>
      </c>
      <c r="B4446" s="54">
        <v>5</v>
      </c>
      <c r="C4446" s="54" t="str">
        <f t="shared" ref="C4446:I4446" si="2163">C3600</f>
        <v>East Midlands</v>
      </c>
      <c r="D4446" s="54">
        <f t="shared" si="2163"/>
        <v>6</v>
      </c>
      <c r="E4446" s="54">
        <f t="shared" si="2163"/>
        <v>2018</v>
      </c>
      <c r="F4446" s="54" t="str">
        <f t="shared" si="2163"/>
        <v>MSW-like C&amp;I, average 2010/11</v>
      </c>
      <c r="G4446" s="54">
        <f t="shared" si="2163"/>
        <v>4</v>
      </c>
      <c r="H4446" s="54">
        <f t="shared" si="2163"/>
        <v>0.82199999999999995</v>
      </c>
      <c r="I4446" s="54">
        <f t="shared" si="2163"/>
        <v>0.82199999999999995</v>
      </c>
    </row>
    <row r="4447" spans="1:9" x14ac:dyDescent="0.25">
      <c r="A4447" s="54" t="str">
        <f t="shared" si="2145"/>
        <v>BAU, cost</v>
      </c>
      <c r="B4447" s="54">
        <v>5</v>
      </c>
      <c r="C4447" s="54" t="str">
        <f t="shared" ref="C4447:I4447" si="2164">C3601</f>
        <v>East Midlands</v>
      </c>
      <c r="D4447" s="54">
        <f t="shared" si="2164"/>
        <v>6</v>
      </c>
      <c r="E4447" s="54">
        <f t="shared" si="2164"/>
        <v>2018</v>
      </c>
      <c r="F4447" s="54" t="str">
        <f t="shared" si="2164"/>
        <v>MSW-like C&amp;I, optimum sorting</v>
      </c>
      <c r="G4447" s="54">
        <f t="shared" si="2164"/>
        <v>5</v>
      </c>
      <c r="H4447" s="54">
        <f t="shared" si="2164"/>
        <v>0.17800000000000002</v>
      </c>
      <c r="I4447" s="54">
        <f t="shared" si="2164"/>
        <v>0.17800000000000002</v>
      </c>
    </row>
    <row r="4448" spans="1:9" x14ac:dyDescent="0.25">
      <c r="A4448" s="54" t="str">
        <f t="shared" si="2145"/>
        <v>BAU, cost</v>
      </c>
      <c r="B4448" s="54">
        <v>5</v>
      </c>
      <c r="C4448" s="54" t="str">
        <f t="shared" ref="C4448:I4448" si="2165">C3602</f>
        <v>East Midlands</v>
      </c>
      <c r="D4448" s="54">
        <f t="shared" si="2165"/>
        <v>6</v>
      </c>
      <c r="E4448" s="54">
        <f t="shared" si="2165"/>
        <v>2018</v>
      </c>
      <c r="F4448" s="54" t="str">
        <f t="shared" si="2165"/>
        <v>Householders, average 2010/11</v>
      </c>
      <c r="G4448" s="54">
        <f t="shared" si="2165"/>
        <v>2</v>
      </c>
      <c r="H4448" s="54">
        <f t="shared" si="2165"/>
        <v>0.85099999999999998</v>
      </c>
      <c r="I4448" s="54">
        <f t="shared" si="2165"/>
        <v>0.85099999999999998</v>
      </c>
    </row>
    <row r="4449" spans="1:9" x14ac:dyDescent="0.25">
      <c r="A4449" s="54" t="str">
        <f t="shared" si="2145"/>
        <v>BAU, cost</v>
      </c>
      <c r="B4449" s="54">
        <v>5</v>
      </c>
      <c r="C4449" s="54" t="str">
        <f t="shared" ref="C4449:I4449" si="2166">C3603</f>
        <v>East Midlands</v>
      </c>
      <c r="D4449" s="54">
        <f t="shared" si="2166"/>
        <v>6</v>
      </c>
      <c r="E4449" s="54">
        <f t="shared" si="2166"/>
        <v>2018</v>
      </c>
      <c r="F4449" s="54" t="str">
        <f t="shared" si="2166"/>
        <v>Households, optimum sorting</v>
      </c>
      <c r="G4449" s="54">
        <f t="shared" si="2166"/>
        <v>3</v>
      </c>
      <c r="H4449" s="54">
        <f t="shared" si="2166"/>
        <v>0.14900000000000002</v>
      </c>
      <c r="I4449" s="54">
        <f t="shared" si="2166"/>
        <v>0.14900000000000002</v>
      </c>
    </row>
    <row r="4450" spans="1:9" x14ac:dyDescent="0.25">
      <c r="A4450" s="54" t="str">
        <f t="shared" si="2145"/>
        <v>BAU, cost</v>
      </c>
      <c r="B4450" s="54">
        <v>5</v>
      </c>
      <c r="C4450" s="54" t="str">
        <f t="shared" ref="C4450:I4450" si="2167">C3604</f>
        <v>East Midlands</v>
      </c>
      <c r="D4450" s="54">
        <f t="shared" si="2167"/>
        <v>6</v>
      </c>
      <c r="E4450" s="54">
        <f t="shared" si="2167"/>
        <v>2019</v>
      </c>
      <c r="F4450" s="54" t="str">
        <f t="shared" si="2167"/>
        <v>MSW-like C&amp;I, average 2010/11</v>
      </c>
      <c r="G4450" s="54">
        <f t="shared" si="2167"/>
        <v>4</v>
      </c>
      <c r="H4450" s="54">
        <f t="shared" si="2167"/>
        <v>0.78999999999999992</v>
      </c>
      <c r="I4450" s="54">
        <f t="shared" si="2167"/>
        <v>0.78999999999999992</v>
      </c>
    </row>
    <row r="4451" spans="1:9" x14ac:dyDescent="0.25">
      <c r="A4451" s="54" t="str">
        <f t="shared" si="2145"/>
        <v>BAU, cost</v>
      </c>
      <c r="B4451" s="54">
        <v>5</v>
      </c>
      <c r="C4451" s="54" t="str">
        <f t="shared" ref="C4451:I4451" si="2168">C3605</f>
        <v>East Midlands</v>
      </c>
      <c r="D4451" s="54">
        <f t="shared" si="2168"/>
        <v>6</v>
      </c>
      <c r="E4451" s="54">
        <f t="shared" si="2168"/>
        <v>2019</v>
      </c>
      <c r="F4451" s="54" t="str">
        <f t="shared" si="2168"/>
        <v>MSW-like C&amp;I, optimum sorting</v>
      </c>
      <c r="G4451" s="54">
        <f t="shared" si="2168"/>
        <v>5</v>
      </c>
      <c r="H4451" s="54">
        <f t="shared" si="2168"/>
        <v>0.21000000000000002</v>
      </c>
      <c r="I4451" s="54">
        <f t="shared" si="2168"/>
        <v>0.21000000000000002</v>
      </c>
    </row>
    <row r="4452" spans="1:9" x14ac:dyDescent="0.25">
      <c r="A4452" s="54" t="str">
        <f t="shared" si="2145"/>
        <v>BAU, cost</v>
      </c>
      <c r="B4452" s="54">
        <v>5</v>
      </c>
      <c r="C4452" s="54" t="str">
        <f t="shared" ref="C4452:I4452" si="2169">C3606</f>
        <v>East Midlands</v>
      </c>
      <c r="D4452" s="54">
        <f t="shared" si="2169"/>
        <v>6</v>
      </c>
      <c r="E4452" s="54">
        <f t="shared" si="2169"/>
        <v>2019</v>
      </c>
      <c r="F4452" s="54" t="str">
        <f t="shared" si="2169"/>
        <v>Householders, average 2010/11</v>
      </c>
      <c r="G4452" s="54">
        <f t="shared" si="2169"/>
        <v>2</v>
      </c>
      <c r="H4452" s="54">
        <f t="shared" si="2169"/>
        <v>0.81850000000000001</v>
      </c>
      <c r="I4452" s="54">
        <f t="shared" si="2169"/>
        <v>0.81850000000000001</v>
      </c>
    </row>
    <row r="4453" spans="1:9" x14ac:dyDescent="0.25">
      <c r="A4453" s="54" t="str">
        <f t="shared" si="2145"/>
        <v>BAU, cost</v>
      </c>
      <c r="B4453" s="54">
        <v>5</v>
      </c>
      <c r="C4453" s="54" t="str">
        <f t="shared" ref="C4453:I4453" si="2170">C3607</f>
        <v>East Midlands</v>
      </c>
      <c r="D4453" s="54">
        <f t="shared" si="2170"/>
        <v>6</v>
      </c>
      <c r="E4453" s="54">
        <f t="shared" si="2170"/>
        <v>2019</v>
      </c>
      <c r="F4453" s="54" t="str">
        <f t="shared" si="2170"/>
        <v>Households, optimum sorting</v>
      </c>
      <c r="G4453" s="54">
        <f t="shared" si="2170"/>
        <v>3</v>
      </c>
      <c r="H4453" s="54">
        <f t="shared" si="2170"/>
        <v>0.18150000000000002</v>
      </c>
      <c r="I4453" s="54">
        <f t="shared" si="2170"/>
        <v>0.18150000000000002</v>
      </c>
    </row>
    <row r="4454" spans="1:9" x14ac:dyDescent="0.25">
      <c r="A4454" s="54" t="str">
        <f t="shared" si="2145"/>
        <v>BAU, cost</v>
      </c>
      <c r="B4454" s="54">
        <v>5</v>
      </c>
      <c r="C4454" s="54" t="str">
        <f t="shared" ref="C4454:I4454" si="2171">C3608</f>
        <v>East Midlands</v>
      </c>
      <c r="D4454" s="54">
        <f t="shared" si="2171"/>
        <v>6</v>
      </c>
      <c r="E4454" s="54">
        <f t="shared" si="2171"/>
        <v>2020</v>
      </c>
      <c r="F4454" s="54" t="str">
        <f t="shared" si="2171"/>
        <v>MSW-like C&amp;I, average 2010/11</v>
      </c>
      <c r="G4454" s="54">
        <f t="shared" si="2171"/>
        <v>4</v>
      </c>
      <c r="H4454" s="54">
        <f t="shared" si="2171"/>
        <v>0.7579999999999999</v>
      </c>
      <c r="I4454" s="54">
        <f t="shared" si="2171"/>
        <v>0.7579999999999999</v>
      </c>
    </row>
    <row r="4455" spans="1:9" x14ac:dyDescent="0.25">
      <c r="A4455" s="54" t="str">
        <f t="shared" si="2145"/>
        <v>BAU, cost</v>
      </c>
      <c r="B4455" s="54">
        <v>5</v>
      </c>
      <c r="C4455" s="54" t="str">
        <f t="shared" ref="C4455:I4455" si="2172">C3609</f>
        <v>East Midlands</v>
      </c>
      <c r="D4455" s="54">
        <f t="shared" si="2172"/>
        <v>6</v>
      </c>
      <c r="E4455" s="54">
        <f t="shared" si="2172"/>
        <v>2020</v>
      </c>
      <c r="F4455" s="54" t="str">
        <f t="shared" si="2172"/>
        <v>MSW-like C&amp;I, optimum sorting</v>
      </c>
      <c r="G4455" s="54">
        <f t="shared" si="2172"/>
        <v>5</v>
      </c>
      <c r="H4455" s="54">
        <f t="shared" si="2172"/>
        <v>0.24200000000000002</v>
      </c>
      <c r="I4455" s="54">
        <f t="shared" si="2172"/>
        <v>0.24200000000000002</v>
      </c>
    </row>
    <row r="4456" spans="1:9" x14ac:dyDescent="0.25">
      <c r="A4456" s="54" t="str">
        <f t="shared" si="2145"/>
        <v>BAU, cost</v>
      </c>
      <c r="B4456" s="54">
        <v>5</v>
      </c>
      <c r="C4456" s="54" t="str">
        <f t="shared" ref="C4456:I4456" si="2173">C3610</f>
        <v>East Midlands</v>
      </c>
      <c r="D4456" s="54">
        <f t="shared" si="2173"/>
        <v>6</v>
      </c>
      <c r="E4456" s="54">
        <f t="shared" si="2173"/>
        <v>2020</v>
      </c>
      <c r="F4456" s="54" t="str">
        <f t="shared" si="2173"/>
        <v>Householders, average 2010/11</v>
      </c>
      <c r="G4456" s="54">
        <f t="shared" si="2173"/>
        <v>2</v>
      </c>
      <c r="H4456" s="54">
        <f t="shared" si="2173"/>
        <v>0.78600000000000003</v>
      </c>
      <c r="I4456" s="54">
        <f t="shared" si="2173"/>
        <v>0.78600000000000003</v>
      </c>
    </row>
    <row r="4457" spans="1:9" x14ac:dyDescent="0.25">
      <c r="A4457" s="54" t="str">
        <f t="shared" si="2145"/>
        <v>BAU, cost</v>
      </c>
      <c r="B4457" s="54">
        <v>5</v>
      </c>
      <c r="C4457" s="54" t="str">
        <f t="shared" ref="C4457:I4457" si="2174">C3611</f>
        <v>East Midlands</v>
      </c>
      <c r="D4457" s="54">
        <f t="shared" si="2174"/>
        <v>6</v>
      </c>
      <c r="E4457" s="54">
        <f t="shared" si="2174"/>
        <v>2020</v>
      </c>
      <c r="F4457" s="54" t="str">
        <f t="shared" si="2174"/>
        <v>Households, optimum sorting</v>
      </c>
      <c r="G4457" s="54">
        <f t="shared" si="2174"/>
        <v>3</v>
      </c>
      <c r="H4457" s="54">
        <f t="shared" si="2174"/>
        <v>0.21400000000000002</v>
      </c>
      <c r="I4457" s="54">
        <f t="shared" si="2174"/>
        <v>0.21400000000000002</v>
      </c>
    </row>
    <row r="4458" spans="1:9" x14ac:dyDescent="0.25">
      <c r="A4458" s="54" t="str">
        <f t="shared" si="2145"/>
        <v>BAU, cost</v>
      </c>
      <c r="B4458" s="54">
        <v>5</v>
      </c>
      <c r="C4458" s="54" t="str">
        <f t="shared" ref="C4458:I4458" si="2175">C3612</f>
        <v>East Midlands</v>
      </c>
      <c r="D4458" s="54">
        <f t="shared" si="2175"/>
        <v>6</v>
      </c>
      <c r="E4458" s="54">
        <f t="shared" si="2175"/>
        <v>2021</v>
      </c>
      <c r="F4458" s="54" t="str">
        <f t="shared" si="2175"/>
        <v>MSW-like C&amp;I, average 2010/11</v>
      </c>
      <c r="G4458" s="54">
        <f t="shared" si="2175"/>
        <v>4</v>
      </c>
      <c r="H4458" s="54">
        <f t="shared" si="2175"/>
        <v>0.72499999999999998</v>
      </c>
      <c r="I4458" s="54">
        <f t="shared" si="2175"/>
        <v>0.72499999999999998</v>
      </c>
    </row>
    <row r="4459" spans="1:9" x14ac:dyDescent="0.25">
      <c r="A4459" s="54" t="str">
        <f t="shared" si="2145"/>
        <v>BAU, cost</v>
      </c>
      <c r="B4459" s="54">
        <v>5</v>
      </c>
      <c r="C4459" s="54" t="str">
        <f t="shared" ref="C4459:I4459" si="2176">C3613</f>
        <v>East Midlands</v>
      </c>
      <c r="D4459" s="54">
        <f t="shared" si="2176"/>
        <v>6</v>
      </c>
      <c r="E4459" s="54">
        <f t="shared" si="2176"/>
        <v>2021</v>
      </c>
      <c r="F4459" s="54" t="str">
        <f t="shared" si="2176"/>
        <v>MSW-like C&amp;I, optimum sorting</v>
      </c>
      <c r="G4459" s="54">
        <f t="shared" si="2176"/>
        <v>5</v>
      </c>
      <c r="H4459" s="54">
        <f t="shared" si="2176"/>
        <v>0.27500000000000002</v>
      </c>
      <c r="I4459" s="54">
        <f t="shared" si="2176"/>
        <v>0.27500000000000002</v>
      </c>
    </row>
    <row r="4460" spans="1:9" x14ac:dyDescent="0.25">
      <c r="A4460" s="54" t="str">
        <f t="shared" si="2145"/>
        <v>BAU, cost</v>
      </c>
      <c r="B4460" s="54">
        <v>5</v>
      </c>
      <c r="C4460" s="54" t="str">
        <f t="shared" ref="C4460:I4460" si="2177">C3614</f>
        <v>East Midlands</v>
      </c>
      <c r="D4460" s="54">
        <f t="shared" si="2177"/>
        <v>6</v>
      </c>
      <c r="E4460" s="54">
        <f t="shared" si="2177"/>
        <v>2022</v>
      </c>
      <c r="F4460" s="54" t="str">
        <f t="shared" si="2177"/>
        <v>Householders, average 2010/11</v>
      </c>
      <c r="G4460" s="54">
        <f t="shared" si="2177"/>
        <v>2</v>
      </c>
      <c r="H4460" s="54">
        <f t="shared" si="2177"/>
        <v>0.72100000000000009</v>
      </c>
      <c r="I4460" s="54">
        <f t="shared" si="2177"/>
        <v>0.72100000000000009</v>
      </c>
    </row>
    <row r="4461" spans="1:9" x14ac:dyDescent="0.25">
      <c r="A4461" s="54" t="str">
        <f t="shared" si="2145"/>
        <v>BAU, cost</v>
      </c>
      <c r="B4461" s="54">
        <v>5</v>
      </c>
      <c r="C4461" s="54" t="str">
        <f t="shared" ref="C4461:I4461" si="2178">C3615</f>
        <v>East Midlands</v>
      </c>
      <c r="D4461" s="54">
        <f t="shared" si="2178"/>
        <v>6</v>
      </c>
      <c r="E4461" s="54">
        <f t="shared" si="2178"/>
        <v>2022</v>
      </c>
      <c r="F4461" s="54" t="str">
        <f t="shared" si="2178"/>
        <v>Households, optimum sorting</v>
      </c>
      <c r="G4461" s="54">
        <f t="shared" si="2178"/>
        <v>3</v>
      </c>
      <c r="H4461" s="54">
        <f t="shared" si="2178"/>
        <v>0.27900000000000003</v>
      </c>
      <c r="I4461" s="54">
        <f t="shared" si="2178"/>
        <v>0.27900000000000003</v>
      </c>
    </row>
    <row r="4462" spans="1:9" x14ac:dyDescent="0.25">
      <c r="A4462" s="54" t="str">
        <f t="shared" si="2145"/>
        <v>BAU, cost</v>
      </c>
      <c r="B4462" s="54">
        <v>5</v>
      </c>
      <c r="C4462" s="54" t="str">
        <f t="shared" ref="C4462:I4462" si="2179">C3616</f>
        <v>East Midlands</v>
      </c>
      <c r="D4462" s="54">
        <f t="shared" si="2179"/>
        <v>6</v>
      </c>
      <c r="E4462" s="54">
        <f t="shared" si="2179"/>
        <v>2023</v>
      </c>
      <c r="F4462" s="54" t="str">
        <f t="shared" si="2179"/>
        <v>MSW-like C&amp;I, average 2010/12</v>
      </c>
      <c r="G4462" s="54">
        <f t="shared" si="2179"/>
        <v>4</v>
      </c>
      <c r="H4462" s="54">
        <f t="shared" si="2179"/>
        <v>0.66100000000000003</v>
      </c>
      <c r="I4462" s="54">
        <f t="shared" si="2179"/>
        <v>0.66100000000000003</v>
      </c>
    </row>
    <row r="4463" spans="1:9" x14ac:dyDescent="0.25">
      <c r="A4463" s="54" t="str">
        <f t="shared" si="2145"/>
        <v>BAU, cost</v>
      </c>
      <c r="B4463" s="54">
        <v>5</v>
      </c>
      <c r="C4463" s="54" t="str">
        <f t="shared" ref="C4463:I4463" si="2180">C3617</f>
        <v>East Midlands</v>
      </c>
      <c r="D4463" s="54">
        <f t="shared" si="2180"/>
        <v>6</v>
      </c>
      <c r="E4463" s="54">
        <f t="shared" si="2180"/>
        <v>2023</v>
      </c>
      <c r="F4463" s="54" t="str">
        <f t="shared" si="2180"/>
        <v>MSW-like C&amp;I, optimum sorting</v>
      </c>
      <c r="G4463" s="54">
        <f t="shared" si="2180"/>
        <v>5</v>
      </c>
      <c r="H4463" s="54">
        <f t="shared" si="2180"/>
        <v>0.33900000000000002</v>
      </c>
      <c r="I4463" s="54">
        <f t="shared" si="2180"/>
        <v>0.33900000000000002</v>
      </c>
    </row>
    <row r="4464" spans="1:9" x14ac:dyDescent="0.25">
      <c r="A4464" s="54" t="str">
        <f t="shared" si="2145"/>
        <v>BAU, cost</v>
      </c>
      <c r="B4464" s="54">
        <v>5</v>
      </c>
      <c r="C4464" s="54" t="str">
        <f t="shared" ref="C4464:I4464" si="2181">C3618</f>
        <v>East Midlands</v>
      </c>
      <c r="D4464" s="54">
        <f t="shared" si="2181"/>
        <v>6</v>
      </c>
      <c r="E4464" s="54">
        <f t="shared" si="2181"/>
        <v>2024</v>
      </c>
      <c r="F4464" s="54" t="str">
        <f t="shared" si="2181"/>
        <v>Householders, average 2010/11</v>
      </c>
      <c r="G4464" s="54">
        <f t="shared" si="2181"/>
        <v>2</v>
      </c>
      <c r="H4464" s="54">
        <f t="shared" si="2181"/>
        <v>0.65600000000000014</v>
      </c>
      <c r="I4464" s="54">
        <f t="shared" si="2181"/>
        <v>0.65600000000000014</v>
      </c>
    </row>
    <row r="4465" spans="1:9" x14ac:dyDescent="0.25">
      <c r="A4465" s="54" t="str">
        <f t="shared" si="2145"/>
        <v>BAU, cost</v>
      </c>
      <c r="B4465" s="54">
        <v>5</v>
      </c>
      <c r="C4465" s="54" t="str">
        <f t="shared" ref="C4465:I4465" si="2182">C3619</f>
        <v>East Midlands</v>
      </c>
      <c r="D4465" s="54">
        <f t="shared" si="2182"/>
        <v>6</v>
      </c>
      <c r="E4465" s="54">
        <f t="shared" si="2182"/>
        <v>2024</v>
      </c>
      <c r="F4465" s="54" t="str">
        <f t="shared" si="2182"/>
        <v>Households, optimum sorting</v>
      </c>
      <c r="G4465" s="54">
        <f t="shared" si="2182"/>
        <v>3</v>
      </c>
      <c r="H4465" s="54">
        <f t="shared" si="2182"/>
        <v>0.34400000000000003</v>
      </c>
      <c r="I4465" s="54">
        <f t="shared" si="2182"/>
        <v>0.34400000000000003</v>
      </c>
    </row>
    <row r="4466" spans="1:9" x14ac:dyDescent="0.25">
      <c r="A4466" s="54" t="str">
        <f t="shared" si="2145"/>
        <v>BAU, cost</v>
      </c>
      <c r="B4466" s="54">
        <v>5</v>
      </c>
      <c r="C4466" s="54" t="str">
        <f t="shared" ref="C4466:I4466" si="2183">C3620</f>
        <v>East Midlands</v>
      </c>
      <c r="D4466" s="54">
        <f t="shared" si="2183"/>
        <v>6</v>
      </c>
      <c r="E4466" s="54">
        <f t="shared" si="2183"/>
        <v>2025</v>
      </c>
      <c r="F4466" s="54" t="str">
        <f t="shared" si="2183"/>
        <v>MSW-like C&amp;I, average 2010/13</v>
      </c>
      <c r="G4466" s="54">
        <f t="shared" si="2183"/>
        <v>4</v>
      </c>
      <c r="H4466" s="54">
        <f t="shared" si="2183"/>
        <v>0.59699999999999998</v>
      </c>
      <c r="I4466" s="54">
        <f t="shared" si="2183"/>
        <v>0.59699999999999998</v>
      </c>
    </row>
    <row r="4467" spans="1:9" x14ac:dyDescent="0.25">
      <c r="A4467" s="54" t="str">
        <f t="shared" si="2145"/>
        <v>BAU, cost</v>
      </c>
      <c r="B4467" s="54">
        <v>5</v>
      </c>
      <c r="C4467" s="54" t="str">
        <f t="shared" ref="C4467:I4467" si="2184">C3621</f>
        <v>East Midlands</v>
      </c>
      <c r="D4467" s="54">
        <f t="shared" si="2184"/>
        <v>6</v>
      </c>
      <c r="E4467" s="54">
        <f t="shared" si="2184"/>
        <v>2025</v>
      </c>
      <c r="F4467" s="54" t="str">
        <f t="shared" si="2184"/>
        <v>MSW-like C&amp;I, optimum sorting</v>
      </c>
      <c r="G4467" s="54">
        <f t="shared" si="2184"/>
        <v>5</v>
      </c>
      <c r="H4467" s="54">
        <f t="shared" si="2184"/>
        <v>0.40300000000000002</v>
      </c>
      <c r="I4467" s="54">
        <f t="shared" si="2184"/>
        <v>0.40300000000000002</v>
      </c>
    </row>
    <row r="4468" spans="1:9" x14ac:dyDescent="0.25">
      <c r="A4468" s="54" t="str">
        <f t="shared" si="2145"/>
        <v>BAU, cost</v>
      </c>
      <c r="B4468" s="54">
        <v>5</v>
      </c>
      <c r="C4468" s="54" t="str">
        <f t="shared" ref="C4468:I4468" si="2185">C3622</f>
        <v>East Midlands</v>
      </c>
      <c r="D4468" s="54">
        <f t="shared" si="2185"/>
        <v>6</v>
      </c>
      <c r="E4468" s="54">
        <f t="shared" si="2185"/>
        <v>2026</v>
      </c>
      <c r="F4468" s="54" t="str">
        <f t="shared" si="2185"/>
        <v>Householders, average 2010/11</v>
      </c>
      <c r="G4468" s="54">
        <f t="shared" si="2185"/>
        <v>2</v>
      </c>
      <c r="H4468" s="54">
        <f t="shared" si="2185"/>
        <v>0.59100000000000019</v>
      </c>
      <c r="I4468" s="54">
        <f t="shared" si="2185"/>
        <v>0.59100000000000019</v>
      </c>
    </row>
    <row r="4469" spans="1:9" x14ac:dyDescent="0.25">
      <c r="A4469" s="54" t="str">
        <f t="shared" si="2145"/>
        <v>BAU, cost</v>
      </c>
      <c r="B4469" s="54">
        <v>5</v>
      </c>
      <c r="C4469" s="54" t="str">
        <f t="shared" ref="C4469:I4469" si="2186">C3623</f>
        <v>East Midlands</v>
      </c>
      <c r="D4469" s="54">
        <f t="shared" si="2186"/>
        <v>6</v>
      </c>
      <c r="E4469" s="54">
        <f t="shared" si="2186"/>
        <v>2026</v>
      </c>
      <c r="F4469" s="54" t="str">
        <f t="shared" si="2186"/>
        <v>Households, optimum sorting</v>
      </c>
      <c r="G4469" s="54">
        <f t="shared" si="2186"/>
        <v>3</v>
      </c>
      <c r="H4469" s="54">
        <f t="shared" si="2186"/>
        <v>0.40900000000000003</v>
      </c>
      <c r="I4469" s="54">
        <f t="shared" si="2186"/>
        <v>0.40900000000000003</v>
      </c>
    </row>
    <row r="4470" spans="1:9" x14ac:dyDescent="0.25">
      <c r="A4470" s="54" t="str">
        <f t="shared" si="2145"/>
        <v>BAU, cost</v>
      </c>
      <c r="B4470" s="54">
        <v>5</v>
      </c>
      <c r="C4470" s="54" t="str">
        <f t="shared" ref="C4470:I4470" si="2187">C3624</f>
        <v>East Midlands</v>
      </c>
      <c r="D4470" s="54">
        <f t="shared" si="2187"/>
        <v>6</v>
      </c>
      <c r="E4470" s="54">
        <f t="shared" si="2187"/>
        <v>2027</v>
      </c>
      <c r="F4470" s="54" t="str">
        <f t="shared" si="2187"/>
        <v>MSW-like C&amp;I, average 2010/14</v>
      </c>
      <c r="G4470" s="54">
        <f t="shared" si="2187"/>
        <v>4</v>
      </c>
      <c r="H4470" s="54">
        <f t="shared" si="2187"/>
        <v>0.53299999999999992</v>
      </c>
      <c r="I4470" s="54">
        <f t="shared" si="2187"/>
        <v>0.53299999999999992</v>
      </c>
    </row>
    <row r="4471" spans="1:9" x14ac:dyDescent="0.25">
      <c r="A4471" s="54" t="str">
        <f t="shared" si="2145"/>
        <v>BAU, cost</v>
      </c>
      <c r="B4471" s="54">
        <v>5</v>
      </c>
      <c r="C4471" s="54" t="str">
        <f t="shared" ref="C4471:I4471" si="2188">C3625</f>
        <v>East Midlands</v>
      </c>
      <c r="D4471" s="54">
        <f t="shared" si="2188"/>
        <v>6</v>
      </c>
      <c r="E4471" s="54">
        <f t="shared" si="2188"/>
        <v>2027</v>
      </c>
      <c r="F4471" s="54" t="str">
        <f t="shared" si="2188"/>
        <v>MSW-like C&amp;I, optimum sorting</v>
      </c>
      <c r="G4471" s="54">
        <f t="shared" si="2188"/>
        <v>5</v>
      </c>
      <c r="H4471" s="54">
        <f t="shared" si="2188"/>
        <v>0.46700000000000003</v>
      </c>
      <c r="I4471" s="54">
        <f t="shared" si="2188"/>
        <v>0.46700000000000003</v>
      </c>
    </row>
    <row r="4472" spans="1:9" x14ac:dyDescent="0.25">
      <c r="A4472" s="54" t="str">
        <f t="shared" si="2145"/>
        <v>BAU, cost</v>
      </c>
      <c r="B4472" s="54">
        <v>5</v>
      </c>
      <c r="C4472" s="54" t="str">
        <f t="shared" ref="C4472:I4472" si="2189">C3626</f>
        <v>East Midlands</v>
      </c>
      <c r="D4472" s="54">
        <f t="shared" si="2189"/>
        <v>6</v>
      </c>
      <c r="E4472" s="54">
        <f t="shared" si="2189"/>
        <v>2028</v>
      </c>
      <c r="F4472" s="54" t="str">
        <f t="shared" si="2189"/>
        <v>Householders, average 2010/11</v>
      </c>
      <c r="G4472" s="54">
        <f t="shared" si="2189"/>
        <v>2</v>
      </c>
      <c r="H4472" s="54">
        <f t="shared" si="2189"/>
        <v>0.52600000000000025</v>
      </c>
      <c r="I4472" s="54">
        <f t="shared" si="2189"/>
        <v>0.52600000000000025</v>
      </c>
    </row>
    <row r="4473" spans="1:9" x14ac:dyDescent="0.25">
      <c r="A4473" s="54" t="str">
        <f t="shared" si="2145"/>
        <v>BAU, cost</v>
      </c>
      <c r="B4473" s="54">
        <v>5</v>
      </c>
      <c r="C4473" s="54" t="str">
        <f t="shared" ref="C4473:I4473" si="2190">C3627</f>
        <v>East Midlands</v>
      </c>
      <c r="D4473" s="54">
        <f t="shared" si="2190"/>
        <v>6</v>
      </c>
      <c r="E4473" s="54">
        <f t="shared" si="2190"/>
        <v>2028</v>
      </c>
      <c r="F4473" s="54" t="str">
        <f t="shared" si="2190"/>
        <v>Households, optimum sorting</v>
      </c>
      <c r="G4473" s="54">
        <f t="shared" si="2190"/>
        <v>3</v>
      </c>
      <c r="H4473" s="54">
        <f t="shared" si="2190"/>
        <v>0.47400000000000003</v>
      </c>
      <c r="I4473" s="54">
        <f t="shared" si="2190"/>
        <v>0.47400000000000003</v>
      </c>
    </row>
    <row r="4474" spans="1:9" x14ac:dyDescent="0.25">
      <c r="A4474" s="54" t="str">
        <f t="shared" si="2145"/>
        <v>BAU, cost</v>
      </c>
      <c r="B4474" s="54">
        <v>5</v>
      </c>
      <c r="C4474" s="54" t="str">
        <f t="shared" ref="C4474:I4474" si="2191">C3628</f>
        <v>East Midlands</v>
      </c>
      <c r="D4474" s="54">
        <f t="shared" si="2191"/>
        <v>6</v>
      </c>
      <c r="E4474" s="54">
        <f t="shared" si="2191"/>
        <v>2029</v>
      </c>
      <c r="F4474" s="54" t="str">
        <f t="shared" si="2191"/>
        <v>MSW-like C&amp;I, average 2010/15</v>
      </c>
      <c r="G4474" s="54">
        <f t="shared" si="2191"/>
        <v>4</v>
      </c>
      <c r="H4474" s="54">
        <f t="shared" si="2191"/>
        <v>0.46899999999999992</v>
      </c>
      <c r="I4474" s="54">
        <f t="shared" si="2191"/>
        <v>0.46899999999999992</v>
      </c>
    </row>
    <row r="4475" spans="1:9" x14ac:dyDescent="0.25">
      <c r="A4475" s="54" t="str">
        <f t="shared" si="2145"/>
        <v>BAU, cost</v>
      </c>
      <c r="B4475" s="54">
        <v>5</v>
      </c>
      <c r="C4475" s="54" t="str">
        <f t="shared" ref="C4475:I4475" si="2192">C3629</f>
        <v>East Midlands</v>
      </c>
      <c r="D4475" s="54">
        <f t="shared" si="2192"/>
        <v>6</v>
      </c>
      <c r="E4475" s="54">
        <f t="shared" si="2192"/>
        <v>2029</v>
      </c>
      <c r="F4475" s="54" t="str">
        <f t="shared" si="2192"/>
        <v>MSW-like C&amp;I, optimum sorting</v>
      </c>
      <c r="G4475" s="54">
        <f t="shared" si="2192"/>
        <v>5</v>
      </c>
      <c r="H4475" s="54">
        <f t="shared" si="2192"/>
        <v>0.53100000000000003</v>
      </c>
      <c r="I4475" s="54">
        <f t="shared" si="2192"/>
        <v>0.53100000000000003</v>
      </c>
    </row>
    <row r="4476" spans="1:9" x14ac:dyDescent="0.25">
      <c r="A4476" s="54" t="str">
        <f t="shared" si="2145"/>
        <v>BAU, cost</v>
      </c>
      <c r="B4476" s="54">
        <v>5</v>
      </c>
      <c r="C4476" s="54" t="str">
        <f t="shared" ref="C4476:I4476" si="2193">C3630</f>
        <v>East Midlands</v>
      </c>
      <c r="D4476" s="54">
        <f t="shared" si="2193"/>
        <v>6</v>
      </c>
      <c r="E4476" s="54">
        <f t="shared" si="2193"/>
        <v>2030</v>
      </c>
      <c r="F4476" s="54" t="str">
        <f t="shared" si="2193"/>
        <v>Householders, average 2010/11</v>
      </c>
      <c r="G4476" s="54">
        <f t="shared" si="2193"/>
        <v>2</v>
      </c>
      <c r="H4476" s="54">
        <f t="shared" si="2193"/>
        <v>0.46100000000000024</v>
      </c>
      <c r="I4476" s="54">
        <f t="shared" si="2193"/>
        <v>0.46100000000000024</v>
      </c>
    </row>
    <row r="4477" spans="1:9" x14ac:dyDescent="0.25">
      <c r="A4477" s="54" t="str">
        <f t="shared" si="2145"/>
        <v>BAU, cost</v>
      </c>
      <c r="B4477" s="54">
        <v>5</v>
      </c>
      <c r="C4477" s="54" t="str">
        <f t="shared" ref="C4477:I4477" si="2194">C3631</f>
        <v>East Midlands</v>
      </c>
      <c r="D4477" s="54">
        <f t="shared" si="2194"/>
        <v>6</v>
      </c>
      <c r="E4477" s="54">
        <f t="shared" si="2194"/>
        <v>2030</v>
      </c>
      <c r="F4477" s="54" t="str">
        <f t="shared" si="2194"/>
        <v>Households, optimum sorting</v>
      </c>
      <c r="G4477" s="54">
        <f t="shared" si="2194"/>
        <v>3</v>
      </c>
      <c r="H4477" s="54">
        <f t="shared" si="2194"/>
        <v>0.53900000000000003</v>
      </c>
      <c r="I4477" s="54">
        <f t="shared" si="2194"/>
        <v>0.53900000000000003</v>
      </c>
    </row>
    <row r="4478" spans="1:9" x14ac:dyDescent="0.25">
      <c r="A4478" s="54" t="str">
        <f t="shared" si="2145"/>
        <v>BAU, cost</v>
      </c>
      <c r="B4478" s="54">
        <v>5</v>
      </c>
      <c r="C4478" s="54" t="str">
        <f t="shared" ref="C4478:I4478" si="2195">C3632</f>
        <v>East Midlands</v>
      </c>
      <c r="D4478" s="54">
        <f t="shared" si="2195"/>
        <v>6</v>
      </c>
      <c r="E4478" s="54">
        <f t="shared" si="2195"/>
        <v>2031</v>
      </c>
      <c r="F4478" s="54" t="str">
        <f t="shared" si="2195"/>
        <v>MSW-like C&amp;I, average 2010/16</v>
      </c>
      <c r="G4478" s="54">
        <f t="shared" si="2195"/>
        <v>4</v>
      </c>
      <c r="H4478" s="54">
        <f t="shared" si="2195"/>
        <v>0.40499999999999992</v>
      </c>
      <c r="I4478" s="54">
        <f t="shared" si="2195"/>
        <v>0.40499999999999992</v>
      </c>
    </row>
    <row r="4479" spans="1:9" x14ac:dyDescent="0.25">
      <c r="A4479" s="54" t="str">
        <f t="shared" si="2145"/>
        <v>BAU, cost</v>
      </c>
      <c r="B4479" s="54">
        <v>5</v>
      </c>
      <c r="C4479" s="54" t="str">
        <f t="shared" ref="C4479:I4479" si="2196">C3633</f>
        <v>East Midlands</v>
      </c>
      <c r="D4479" s="54">
        <f t="shared" si="2196"/>
        <v>6</v>
      </c>
      <c r="E4479" s="54">
        <f t="shared" si="2196"/>
        <v>2031</v>
      </c>
      <c r="F4479" s="54" t="str">
        <f t="shared" si="2196"/>
        <v>MSW-like C&amp;I, optimum sorting</v>
      </c>
      <c r="G4479" s="54">
        <f t="shared" si="2196"/>
        <v>5</v>
      </c>
      <c r="H4479" s="54">
        <f t="shared" si="2196"/>
        <v>0.59499999999999997</v>
      </c>
      <c r="I4479" s="54">
        <f t="shared" si="2196"/>
        <v>0.59499999999999997</v>
      </c>
    </row>
    <row r="4480" spans="1:9" x14ac:dyDescent="0.25">
      <c r="A4480" s="54" t="str">
        <f t="shared" si="2145"/>
        <v>BAU, cost</v>
      </c>
      <c r="B4480" s="54">
        <v>5</v>
      </c>
      <c r="C4480" s="54" t="str">
        <f t="shared" ref="C4480:I4480" si="2197">C3634</f>
        <v>East Midlands</v>
      </c>
      <c r="D4480" s="54">
        <f t="shared" si="2197"/>
        <v>6</v>
      </c>
      <c r="E4480" s="54">
        <f t="shared" si="2197"/>
        <v>2032</v>
      </c>
      <c r="F4480" s="54" t="str">
        <f t="shared" si="2197"/>
        <v>Householders, average 2010/11</v>
      </c>
      <c r="G4480" s="54">
        <f t="shared" si="2197"/>
        <v>2</v>
      </c>
      <c r="H4480" s="54">
        <f t="shared" si="2197"/>
        <v>0.39600000000000024</v>
      </c>
      <c r="I4480" s="54">
        <f t="shared" si="2197"/>
        <v>0.39600000000000024</v>
      </c>
    </row>
    <row r="4481" spans="1:9" x14ac:dyDescent="0.25">
      <c r="A4481" s="54" t="str">
        <f t="shared" si="2145"/>
        <v>BAU, cost</v>
      </c>
      <c r="B4481" s="54">
        <v>5</v>
      </c>
      <c r="C4481" s="54" t="str">
        <f t="shared" ref="C4481:I4481" si="2198">C3635</f>
        <v>East Midlands</v>
      </c>
      <c r="D4481" s="54">
        <f t="shared" si="2198"/>
        <v>6</v>
      </c>
      <c r="E4481" s="54">
        <f t="shared" si="2198"/>
        <v>2032</v>
      </c>
      <c r="F4481" s="54" t="str">
        <f t="shared" si="2198"/>
        <v>Households, optimum sorting</v>
      </c>
      <c r="G4481" s="54">
        <f t="shared" si="2198"/>
        <v>3</v>
      </c>
      <c r="H4481" s="54">
        <f t="shared" si="2198"/>
        <v>0.60400000000000009</v>
      </c>
      <c r="I4481" s="54">
        <f t="shared" si="2198"/>
        <v>0.60400000000000009</v>
      </c>
    </row>
    <row r="4482" spans="1:9" x14ac:dyDescent="0.25">
      <c r="A4482" s="54" t="str">
        <f t="shared" si="2145"/>
        <v>BAU, cost</v>
      </c>
      <c r="B4482" s="54">
        <v>5</v>
      </c>
      <c r="C4482" s="54" t="str">
        <f t="shared" ref="C4482:I4482" si="2199">C3636</f>
        <v>East Midlands</v>
      </c>
      <c r="D4482" s="54">
        <f t="shared" si="2199"/>
        <v>6</v>
      </c>
      <c r="E4482" s="54">
        <f t="shared" si="2199"/>
        <v>2033</v>
      </c>
      <c r="F4482" s="54" t="str">
        <f t="shared" si="2199"/>
        <v>MSW-like C&amp;I, average 2010/17</v>
      </c>
      <c r="G4482" s="54">
        <f t="shared" si="2199"/>
        <v>4</v>
      </c>
      <c r="H4482" s="54">
        <f t="shared" si="2199"/>
        <v>0.34099999999999991</v>
      </c>
      <c r="I4482" s="54">
        <f t="shared" si="2199"/>
        <v>0.34099999999999991</v>
      </c>
    </row>
    <row r="4483" spans="1:9" x14ac:dyDescent="0.25">
      <c r="A4483" s="54" t="str">
        <f t="shared" si="2145"/>
        <v>BAU, cost</v>
      </c>
      <c r="B4483" s="54">
        <v>5</v>
      </c>
      <c r="C4483" s="54" t="str">
        <f t="shared" ref="C4483:I4483" si="2200">C3637</f>
        <v>East Midlands</v>
      </c>
      <c r="D4483" s="54">
        <f t="shared" si="2200"/>
        <v>6</v>
      </c>
      <c r="E4483" s="54">
        <f t="shared" si="2200"/>
        <v>2033</v>
      </c>
      <c r="F4483" s="54" t="str">
        <f t="shared" si="2200"/>
        <v>MSW-like C&amp;I, optimum sorting</v>
      </c>
      <c r="G4483" s="54">
        <f t="shared" si="2200"/>
        <v>5</v>
      </c>
      <c r="H4483" s="54">
        <f t="shared" si="2200"/>
        <v>0.65900000000000003</v>
      </c>
      <c r="I4483" s="54">
        <f t="shared" si="2200"/>
        <v>0.65900000000000003</v>
      </c>
    </row>
    <row r="4484" spans="1:9" x14ac:dyDescent="0.25">
      <c r="A4484" s="54" t="str">
        <f t="shared" si="2145"/>
        <v>BAU, cost</v>
      </c>
      <c r="B4484" s="54">
        <v>5</v>
      </c>
      <c r="C4484" s="54" t="str">
        <f t="shared" ref="C4484:I4484" si="2201">C3638</f>
        <v>East Midlands</v>
      </c>
      <c r="D4484" s="54">
        <f t="shared" si="2201"/>
        <v>6</v>
      </c>
      <c r="E4484" s="54">
        <f t="shared" si="2201"/>
        <v>2034</v>
      </c>
      <c r="F4484" s="54" t="str">
        <f t="shared" si="2201"/>
        <v>Householders, average 2010/11</v>
      </c>
      <c r="G4484" s="54">
        <f t="shared" si="2201"/>
        <v>2</v>
      </c>
      <c r="H4484" s="54">
        <f t="shared" si="2201"/>
        <v>0.33100000000000024</v>
      </c>
      <c r="I4484" s="54">
        <f t="shared" si="2201"/>
        <v>0.33100000000000024</v>
      </c>
    </row>
    <row r="4485" spans="1:9" x14ac:dyDescent="0.25">
      <c r="A4485" s="54" t="str">
        <f t="shared" si="2145"/>
        <v>BAU, cost</v>
      </c>
      <c r="B4485" s="54">
        <v>5</v>
      </c>
      <c r="C4485" s="54" t="str">
        <f t="shared" ref="C4485:I4485" si="2202">C3639</f>
        <v>East Midlands</v>
      </c>
      <c r="D4485" s="54">
        <f t="shared" si="2202"/>
        <v>6</v>
      </c>
      <c r="E4485" s="54">
        <f t="shared" si="2202"/>
        <v>2034</v>
      </c>
      <c r="F4485" s="54" t="str">
        <f t="shared" si="2202"/>
        <v>Households, optimum sorting</v>
      </c>
      <c r="G4485" s="54">
        <f t="shared" si="2202"/>
        <v>3</v>
      </c>
      <c r="H4485" s="54">
        <f t="shared" si="2202"/>
        <v>0.66900000000000004</v>
      </c>
      <c r="I4485" s="54">
        <f t="shared" si="2202"/>
        <v>0.66900000000000004</v>
      </c>
    </row>
    <row r="4486" spans="1:9" x14ac:dyDescent="0.25">
      <c r="A4486" s="54" t="str">
        <f t="shared" si="2145"/>
        <v>BAU, cost</v>
      </c>
      <c r="B4486" s="54">
        <v>5</v>
      </c>
      <c r="C4486" s="54" t="str">
        <f t="shared" ref="C4486:I4486" si="2203">C3640</f>
        <v>East Midlands</v>
      </c>
      <c r="D4486" s="54">
        <f t="shared" si="2203"/>
        <v>6</v>
      </c>
      <c r="E4486" s="54">
        <f t="shared" si="2203"/>
        <v>2035</v>
      </c>
      <c r="F4486" s="54" t="str">
        <f t="shared" si="2203"/>
        <v>MSW-like C&amp;I, average 2010/18</v>
      </c>
      <c r="G4486" s="54">
        <f t="shared" si="2203"/>
        <v>4</v>
      </c>
      <c r="H4486" s="54">
        <f t="shared" si="2203"/>
        <v>0.27699999999999991</v>
      </c>
      <c r="I4486" s="54">
        <f t="shared" si="2203"/>
        <v>0.27699999999999991</v>
      </c>
    </row>
    <row r="4487" spans="1:9" x14ac:dyDescent="0.25">
      <c r="A4487" s="54" t="str">
        <f t="shared" si="2145"/>
        <v>BAU, cost</v>
      </c>
      <c r="B4487" s="54">
        <v>5</v>
      </c>
      <c r="C4487" s="54" t="str">
        <f t="shared" ref="C4487:I4487" si="2204">C3641</f>
        <v>East Midlands</v>
      </c>
      <c r="D4487" s="54">
        <f t="shared" si="2204"/>
        <v>6</v>
      </c>
      <c r="E4487" s="54">
        <f t="shared" si="2204"/>
        <v>2035</v>
      </c>
      <c r="F4487" s="54" t="str">
        <f t="shared" si="2204"/>
        <v>MSW-like C&amp;I, optimum sorting</v>
      </c>
      <c r="G4487" s="54">
        <f t="shared" si="2204"/>
        <v>5</v>
      </c>
      <c r="H4487" s="54">
        <f t="shared" si="2204"/>
        <v>0.72300000000000009</v>
      </c>
      <c r="I4487" s="54">
        <f t="shared" si="2204"/>
        <v>0.72300000000000009</v>
      </c>
    </row>
    <row r="4488" spans="1:9" x14ac:dyDescent="0.25">
      <c r="A4488" s="54" t="str">
        <f t="shared" si="2145"/>
        <v>BAU, cost</v>
      </c>
      <c r="B4488" s="54">
        <v>5</v>
      </c>
      <c r="C4488" s="54" t="str">
        <f t="shared" ref="C4488:I4488" si="2205">C3642</f>
        <v>East Midlands</v>
      </c>
      <c r="D4488" s="54">
        <f t="shared" si="2205"/>
        <v>6</v>
      </c>
      <c r="E4488" s="54">
        <f t="shared" si="2205"/>
        <v>2036</v>
      </c>
      <c r="F4488" s="54" t="str">
        <f t="shared" si="2205"/>
        <v>Householders, average 2010/11</v>
      </c>
      <c r="G4488" s="54">
        <f t="shared" si="2205"/>
        <v>2</v>
      </c>
      <c r="H4488" s="54">
        <f t="shared" si="2205"/>
        <v>0.26600000000000024</v>
      </c>
      <c r="I4488" s="54">
        <f t="shared" si="2205"/>
        <v>0.26600000000000024</v>
      </c>
    </row>
    <row r="4489" spans="1:9" x14ac:dyDescent="0.25">
      <c r="A4489" s="54" t="str">
        <f t="shared" si="2145"/>
        <v>BAU, cost</v>
      </c>
      <c r="B4489" s="54">
        <v>5</v>
      </c>
      <c r="C4489" s="54" t="str">
        <f t="shared" ref="C4489:I4489" si="2206">C3643</f>
        <v>East Midlands</v>
      </c>
      <c r="D4489" s="54">
        <f t="shared" si="2206"/>
        <v>6</v>
      </c>
      <c r="E4489" s="54">
        <f t="shared" si="2206"/>
        <v>2036</v>
      </c>
      <c r="F4489" s="54" t="str">
        <f t="shared" si="2206"/>
        <v>Households, optimum sorting</v>
      </c>
      <c r="G4489" s="54">
        <f t="shared" si="2206"/>
        <v>3</v>
      </c>
      <c r="H4489" s="54">
        <f t="shared" si="2206"/>
        <v>0.73399999999999999</v>
      </c>
      <c r="I4489" s="54">
        <f t="shared" si="2206"/>
        <v>0.73399999999999999</v>
      </c>
    </row>
    <row r="4490" spans="1:9" x14ac:dyDescent="0.25">
      <c r="A4490" s="54" t="str">
        <f t="shared" si="2145"/>
        <v>BAU, cost</v>
      </c>
      <c r="B4490" s="54">
        <v>5</v>
      </c>
      <c r="C4490" s="54" t="str">
        <f t="shared" ref="C4490:I4490" si="2207">C3644</f>
        <v>East Midlands</v>
      </c>
      <c r="D4490" s="54">
        <f t="shared" si="2207"/>
        <v>6</v>
      </c>
      <c r="E4490" s="54">
        <f t="shared" si="2207"/>
        <v>2037</v>
      </c>
      <c r="F4490" s="54" t="str">
        <f t="shared" si="2207"/>
        <v>MSW-like C&amp;I, average 2010/19</v>
      </c>
      <c r="G4490" s="54">
        <f t="shared" si="2207"/>
        <v>4</v>
      </c>
      <c r="H4490" s="54">
        <f t="shared" si="2207"/>
        <v>0.21299999999999991</v>
      </c>
      <c r="I4490" s="54">
        <f t="shared" si="2207"/>
        <v>0.21299999999999991</v>
      </c>
    </row>
    <row r="4491" spans="1:9" x14ac:dyDescent="0.25">
      <c r="A4491" s="54" t="str">
        <f t="shared" si="2145"/>
        <v>BAU, cost</v>
      </c>
      <c r="B4491" s="54">
        <v>5</v>
      </c>
      <c r="C4491" s="54" t="str">
        <f t="shared" ref="C4491:I4491" si="2208">C3645</f>
        <v>East Midlands</v>
      </c>
      <c r="D4491" s="54">
        <f t="shared" si="2208"/>
        <v>6</v>
      </c>
      <c r="E4491" s="54">
        <f t="shared" si="2208"/>
        <v>2037</v>
      </c>
      <c r="F4491" s="54" t="str">
        <f t="shared" si="2208"/>
        <v>MSW-like C&amp;I, optimum sorting</v>
      </c>
      <c r="G4491" s="54">
        <f t="shared" si="2208"/>
        <v>5</v>
      </c>
      <c r="H4491" s="54">
        <f t="shared" si="2208"/>
        <v>0.78700000000000014</v>
      </c>
      <c r="I4491" s="54">
        <f t="shared" si="2208"/>
        <v>0.78700000000000014</v>
      </c>
    </row>
    <row r="4492" spans="1:9" x14ac:dyDescent="0.25">
      <c r="A4492" s="54" t="str">
        <f t="shared" si="2145"/>
        <v>BAU, cost</v>
      </c>
      <c r="B4492" s="54">
        <v>5</v>
      </c>
      <c r="C4492" s="54" t="str">
        <f t="shared" ref="C4492:I4492" si="2209">C3646</f>
        <v>East Midlands</v>
      </c>
      <c r="D4492" s="54">
        <f t="shared" si="2209"/>
        <v>6</v>
      </c>
      <c r="E4492" s="54">
        <f t="shared" si="2209"/>
        <v>2038</v>
      </c>
      <c r="F4492" s="54" t="str">
        <f t="shared" si="2209"/>
        <v>Householders, average 2010/11</v>
      </c>
      <c r="G4492" s="54">
        <f t="shared" si="2209"/>
        <v>2</v>
      </c>
      <c r="H4492" s="54">
        <f t="shared" si="2209"/>
        <v>0.20100000000000023</v>
      </c>
      <c r="I4492" s="54">
        <f t="shared" si="2209"/>
        <v>0.20100000000000023</v>
      </c>
    </row>
    <row r="4493" spans="1:9" x14ac:dyDescent="0.25">
      <c r="A4493" s="54" t="str">
        <f t="shared" ref="A4493:A4556" si="2210">A3647</f>
        <v>BAU, cost</v>
      </c>
      <c r="B4493" s="54">
        <v>5</v>
      </c>
      <c r="C4493" s="54" t="str">
        <f t="shared" ref="C4493:I4493" si="2211">C3647</f>
        <v>East Midlands</v>
      </c>
      <c r="D4493" s="54">
        <f t="shared" si="2211"/>
        <v>6</v>
      </c>
      <c r="E4493" s="54">
        <f t="shared" si="2211"/>
        <v>2038</v>
      </c>
      <c r="F4493" s="54" t="str">
        <f t="shared" si="2211"/>
        <v>Households, optimum sorting</v>
      </c>
      <c r="G4493" s="54">
        <f t="shared" si="2211"/>
        <v>3</v>
      </c>
      <c r="H4493" s="54">
        <f t="shared" si="2211"/>
        <v>0.79899999999999993</v>
      </c>
      <c r="I4493" s="54">
        <f t="shared" si="2211"/>
        <v>0.79899999999999993</v>
      </c>
    </row>
    <row r="4494" spans="1:9" x14ac:dyDescent="0.25">
      <c r="A4494" s="54" t="str">
        <f t="shared" si="2210"/>
        <v>BAU, cost</v>
      </c>
      <c r="B4494" s="54">
        <v>5</v>
      </c>
      <c r="C4494" s="54" t="str">
        <f t="shared" ref="C4494:I4494" si="2212">C3648</f>
        <v>East Midlands</v>
      </c>
      <c r="D4494" s="54">
        <f t="shared" si="2212"/>
        <v>6</v>
      </c>
      <c r="E4494" s="54">
        <f t="shared" si="2212"/>
        <v>2039</v>
      </c>
      <c r="F4494" s="54" t="str">
        <f t="shared" si="2212"/>
        <v>MSW-like C&amp;I, average 2010/20</v>
      </c>
      <c r="G4494" s="54">
        <f t="shared" si="2212"/>
        <v>4</v>
      </c>
      <c r="H4494" s="54">
        <f t="shared" si="2212"/>
        <v>0.14899999999999991</v>
      </c>
      <c r="I4494" s="54">
        <f t="shared" si="2212"/>
        <v>0.14899999999999991</v>
      </c>
    </row>
    <row r="4495" spans="1:9" x14ac:dyDescent="0.25">
      <c r="A4495" s="54" t="str">
        <f t="shared" si="2210"/>
        <v>BAU, cost</v>
      </c>
      <c r="B4495" s="54">
        <v>5</v>
      </c>
      <c r="C4495" s="54" t="str">
        <f t="shared" ref="C4495:I4495" si="2213">C3649</f>
        <v>East Midlands</v>
      </c>
      <c r="D4495" s="54">
        <f t="shared" si="2213"/>
        <v>6</v>
      </c>
      <c r="E4495" s="54">
        <f t="shared" si="2213"/>
        <v>2039</v>
      </c>
      <c r="F4495" s="54" t="str">
        <f t="shared" si="2213"/>
        <v>MSW-like C&amp;I, optimum sorting</v>
      </c>
      <c r="G4495" s="54">
        <f t="shared" si="2213"/>
        <v>5</v>
      </c>
      <c r="H4495" s="54">
        <f t="shared" si="2213"/>
        <v>0.8510000000000002</v>
      </c>
      <c r="I4495" s="54">
        <f t="shared" si="2213"/>
        <v>0.8510000000000002</v>
      </c>
    </row>
    <row r="4496" spans="1:9" x14ac:dyDescent="0.25">
      <c r="A4496" s="54" t="str">
        <f t="shared" si="2210"/>
        <v>BAU, cost</v>
      </c>
      <c r="B4496" s="54">
        <v>5</v>
      </c>
      <c r="C4496" s="54" t="str">
        <f t="shared" ref="C4496:I4496" si="2214">C3650</f>
        <v>East Midlands</v>
      </c>
      <c r="D4496" s="54">
        <f t="shared" si="2214"/>
        <v>6</v>
      </c>
      <c r="E4496" s="54">
        <f t="shared" si="2214"/>
        <v>2040</v>
      </c>
      <c r="F4496" s="54" t="str">
        <f t="shared" si="2214"/>
        <v>Householders, average 2010/11</v>
      </c>
      <c r="G4496" s="54">
        <f t="shared" si="2214"/>
        <v>2</v>
      </c>
      <c r="H4496" s="54">
        <f t="shared" si="2214"/>
        <v>0.13600000000000023</v>
      </c>
      <c r="I4496" s="54">
        <f t="shared" si="2214"/>
        <v>0.13600000000000023</v>
      </c>
    </row>
    <row r="4497" spans="1:9" x14ac:dyDescent="0.25">
      <c r="A4497" s="54" t="str">
        <f t="shared" si="2210"/>
        <v>BAU, cost</v>
      </c>
      <c r="B4497" s="54">
        <v>5</v>
      </c>
      <c r="C4497" s="54" t="str">
        <f t="shared" ref="C4497:I4497" si="2215">C3651</f>
        <v>East Midlands</v>
      </c>
      <c r="D4497" s="54">
        <f t="shared" si="2215"/>
        <v>6</v>
      </c>
      <c r="E4497" s="54">
        <f t="shared" si="2215"/>
        <v>2040</v>
      </c>
      <c r="F4497" s="54" t="str">
        <f t="shared" si="2215"/>
        <v>Households, optimum sorting</v>
      </c>
      <c r="G4497" s="54">
        <f t="shared" si="2215"/>
        <v>3</v>
      </c>
      <c r="H4497" s="54">
        <f t="shared" si="2215"/>
        <v>0.86399999999999988</v>
      </c>
      <c r="I4497" s="54">
        <f t="shared" si="2215"/>
        <v>0.86399999999999988</v>
      </c>
    </row>
    <row r="4498" spans="1:9" x14ac:dyDescent="0.25">
      <c r="A4498" s="54" t="str">
        <f t="shared" si="2210"/>
        <v>BAU, cost</v>
      </c>
      <c r="B4498" s="54">
        <v>5</v>
      </c>
      <c r="C4498" s="54" t="str">
        <f t="shared" ref="C4498:I4498" si="2216">C3652</f>
        <v>East Midlands</v>
      </c>
      <c r="D4498" s="54">
        <f t="shared" si="2216"/>
        <v>6</v>
      </c>
      <c r="E4498" s="54">
        <f t="shared" si="2216"/>
        <v>2041</v>
      </c>
      <c r="F4498" s="54" t="str">
        <f t="shared" si="2216"/>
        <v>MSW-like C&amp;I, average 2010/21</v>
      </c>
      <c r="G4498" s="54">
        <f t="shared" si="2216"/>
        <v>4</v>
      </c>
      <c r="H4498" s="54">
        <f t="shared" si="2216"/>
        <v>8.4999999999999909E-2</v>
      </c>
      <c r="I4498" s="54">
        <f t="shared" si="2216"/>
        <v>8.4999999999999909E-2</v>
      </c>
    </row>
    <row r="4499" spans="1:9" x14ac:dyDescent="0.25">
      <c r="A4499" s="54" t="str">
        <f t="shared" si="2210"/>
        <v>BAU, cost</v>
      </c>
      <c r="B4499" s="54">
        <v>5</v>
      </c>
      <c r="C4499" s="54" t="str">
        <f t="shared" ref="C4499:I4499" si="2217">C3653</f>
        <v>East Midlands</v>
      </c>
      <c r="D4499" s="54">
        <f t="shared" si="2217"/>
        <v>6</v>
      </c>
      <c r="E4499" s="54">
        <f t="shared" si="2217"/>
        <v>2041</v>
      </c>
      <c r="F4499" s="54" t="str">
        <f t="shared" si="2217"/>
        <v>MSW-like C&amp;I, optimum sorting</v>
      </c>
      <c r="G4499" s="54">
        <f t="shared" si="2217"/>
        <v>5</v>
      </c>
      <c r="H4499" s="54">
        <f t="shared" si="2217"/>
        <v>0.91500000000000026</v>
      </c>
      <c r="I4499" s="54">
        <f t="shared" si="2217"/>
        <v>0.91500000000000026</v>
      </c>
    </row>
    <row r="4500" spans="1:9" x14ac:dyDescent="0.25">
      <c r="A4500" s="54" t="str">
        <f t="shared" si="2210"/>
        <v>BAU, cost</v>
      </c>
      <c r="B4500" s="54">
        <v>5</v>
      </c>
      <c r="C4500" s="54" t="str">
        <f t="shared" ref="C4500:I4500" si="2218">C3654</f>
        <v>Yorkshire and The Humber</v>
      </c>
      <c r="D4500" s="54">
        <f t="shared" si="2218"/>
        <v>7</v>
      </c>
      <c r="E4500" s="54">
        <f t="shared" si="2218"/>
        <v>2010</v>
      </c>
      <c r="F4500" s="54" t="str">
        <f t="shared" si="2218"/>
        <v>Householders, average 2006/07</v>
      </c>
      <c r="G4500" s="54">
        <f t="shared" si="2218"/>
        <v>1</v>
      </c>
      <c r="H4500" s="54">
        <f t="shared" si="2218"/>
        <v>0.15</v>
      </c>
      <c r="I4500" s="54">
        <f t="shared" si="2218"/>
        <v>0.15</v>
      </c>
    </row>
    <row r="4501" spans="1:9" x14ac:dyDescent="0.25">
      <c r="A4501" s="54" t="str">
        <f t="shared" si="2210"/>
        <v>BAU, cost</v>
      </c>
      <c r="B4501" s="54">
        <v>5</v>
      </c>
      <c r="C4501" s="54" t="str">
        <f t="shared" ref="C4501:I4501" si="2219">C3655</f>
        <v>Yorkshire and The Humber</v>
      </c>
      <c r="D4501" s="54">
        <f t="shared" si="2219"/>
        <v>7</v>
      </c>
      <c r="E4501" s="54">
        <f t="shared" si="2219"/>
        <v>2010</v>
      </c>
      <c r="F4501" s="54" t="str">
        <f t="shared" si="2219"/>
        <v>Householders, average 2010/11</v>
      </c>
      <c r="G4501" s="54">
        <f t="shared" si="2219"/>
        <v>2</v>
      </c>
      <c r="H4501" s="54">
        <f t="shared" si="2219"/>
        <v>0.85</v>
      </c>
      <c r="I4501" s="54">
        <f t="shared" si="2219"/>
        <v>0.85</v>
      </c>
    </row>
    <row r="4502" spans="1:9" x14ac:dyDescent="0.25">
      <c r="A4502" s="54" t="str">
        <f t="shared" si="2210"/>
        <v>BAU, cost</v>
      </c>
      <c r="B4502" s="54">
        <v>5</v>
      </c>
      <c r="C4502" s="54" t="str">
        <f t="shared" ref="C4502:I4502" si="2220">C3656</f>
        <v>Yorkshire and The Humber</v>
      </c>
      <c r="D4502" s="54">
        <f t="shared" si="2220"/>
        <v>7</v>
      </c>
      <c r="E4502" s="54">
        <f t="shared" si="2220"/>
        <v>2010</v>
      </c>
      <c r="F4502" s="54" t="str">
        <f t="shared" si="2220"/>
        <v>MSW-like C&amp;I, average 2010/11</v>
      </c>
      <c r="G4502" s="54">
        <f t="shared" si="2220"/>
        <v>4</v>
      </c>
      <c r="H4502" s="54">
        <f t="shared" si="2220"/>
        <v>1</v>
      </c>
      <c r="I4502" s="54">
        <f t="shared" si="2220"/>
        <v>1</v>
      </c>
    </row>
    <row r="4503" spans="1:9" x14ac:dyDescent="0.25">
      <c r="A4503" s="54" t="str">
        <f t="shared" si="2210"/>
        <v>BAU, cost</v>
      </c>
      <c r="B4503" s="54">
        <v>5</v>
      </c>
      <c r="C4503" s="54" t="str">
        <f t="shared" ref="C4503:I4503" si="2221">C3657</f>
        <v>Yorkshire and The Humber</v>
      </c>
      <c r="D4503" s="54">
        <f t="shared" si="2221"/>
        <v>7</v>
      </c>
      <c r="E4503" s="54">
        <f t="shared" si="2221"/>
        <v>2011</v>
      </c>
      <c r="F4503" s="54" t="str">
        <f t="shared" si="2221"/>
        <v>Householders, average 2006/07</v>
      </c>
      <c r="G4503" s="54">
        <f t="shared" si="2221"/>
        <v>1</v>
      </c>
      <c r="H4503" s="54">
        <f t="shared" si="2221"/>
        <v>0.03</v>
      </c>
      <c r="I4503" s="54">
        <f t="shared" si="2221"/>
        <v>0.03</v>
      </c>
    </row>
    <row r="4504" spans="1:9" x14ac:dyDescent="0.25">
      <c r="A4504" s="54" t="str">
        <f t="shared" si="2210"/>
        <v>BAU, cost</v>
      </c>
      <c r="B4504" s="54">
        <v>5</v>
      </c>
      <c r="C4504" s="54" t="str">
        <f t="shared" ref="C4504:I4504" si="2222">C3658</f>
        <v>Yorkshire and The Humber</v>
      </c>
      <c r="D4504" s="54">
        <f t="shared" si="2222"/>
        <v>7</v>
      </c>
      <c r="E4504" s="54">
        <f t="shared" si="2222"/>
        <v>2011</v>
      </c>
      <c r="F4504" s="54" t="str">
        <f t="shared" si="2222"/>
        <v>Householders, average 2010/11</v>
      </c>
      <c r="G4504" s="54">
        <f t="shared" si="2222"/>
        <v>2</v>
      </c>
      <c r="H4504" s="54">
        <f t="shared" si="2222"/>
        <v>0.97</v>
      </c>
      <c r="I4504" s="54">
        <f t="shared" si="2222"/>
        <v>0.97</v>
      </c>
    </row>
    <row r="4505" spans="1:9" x14ac:dyDescent="0.25">
      <c r="A4505" s="54" t="str">
        <f t="shared" si="2210"/>
        <v>BAU, cost</v>
      </c>
      <c r="B4505" s="54">
        <v>5</v>
      </c>
      <c r="C4505" s="54" t="str">
        <f t="shared" ref="C4505:I4505" si="2223">C3659</f>
        <v>Yorkshire and The Humber</v>
      </c>
      <c r="D4505" s="54">
        <f t="shared" si="2223"/>
        <v>7</v>
      </c>
      <c r="E4505" s="54">
        <f t="shared" si="2223"/>
        <v>2011</v>
      </c>
      <c r="F4505" s="54" t="str">
        <f t="shared" si="2223"/>
        <v>MSW-like C&amp;I, average 2010/11</v>
      </c>
      <c r="G4505" s="54">
        <f t="shared" si="2223"/>
        <v>4</v>
      </c>
      <c r="H4505" s="54">
        <f t="shared" si="2223"/>
        <v>0.95</v>
      </c>
      <c r="I4505" s="54">
        <f t="shared" si="2223"/>
        <v>0.95</v>
      </c>
    </row>
    <row r="4506" spans="1:9" x14ac:dyDescent="0.25">
      <c r="A4506" s="54" t="str">
        <f t="shared" si="2210"/>
        <v>BAU, cost</v>
      </c>
      <c r="B4506" s="54">
        <v>5</v>
      </c>
      <c r="C4506" s="54" t="str">
        <f t="shared" ref="C4506:I4506" si="2224">C3660</f>
        <v>Yorkshire and The Humber</v>
      </c>
      <c r="D4506" s="54">
        <f t="shared" si="2224"/>
        <v>7</v>
      </c>
      <c r="E4506" s="54">
        <f t="shared" si="2224"/>
        <v>2011</v>
      </c>
      <c r="F4506" s="54" t="str">
        <f t="shared" si="2224"/>
        <v>MSW-like C&amp;I, optimum sorting</v>
      </c>
      <c r="G4506" s="54">
        <f t="shared" si="2224"/>
        <v>5</v>
      </c>
      <c r="H4506" s="54">
        <f t="shared" si="2224"/>
        <v>0.05</v>
      </c>
      <c r="I4506" s="54">
        <f t="shared" si="2224"/>
        <v>0.05</v>
      </c>
    </row>
    <row r="4507" spans="1:9" x14ac:dyDescent="0.25">
      <c r="A4507" s="54" t="str">
        <f t="shared" si="2210"/>
        <v>BAU, cost</v>
      </c>
      <c r="B4507" s="54">
        <v>5</v>
      </c>
      <c r="C4507" s="54" t="str">
        <f t="shared" ref="C4507:I4507" si="2225">C3661</f>
        <v>Yorkshire and The Humber</v>
      </c>
      <c r="D4507" s="54">
        <f t="shared" si="2225"/>
        <v>7</v>
      </c>
      <c r="E4507" s="54">
        <f t="shared" si="2225"/>
        <v>2012</v>
      </c>
      <c r="F4507" s="54" t="str">
        <f t="shared" si="2225"/>
        <v>Householders, average 2010/11</v>
      </c>
      <c r="G4507" s="54">
        <f t="shared" si="2225"/>
        <v>2</v>
      </c>
      <c r="H4507" s="54">
        <f t="shared" si="2225"/>
        <v>1</v>
      </c>
      <c r="I4507" s="54">
        <f t="shared" si="2225"/>
        <v>1</v>
      </c>
    </row>
    <row r="4508" spans="1:9" x14ac:dyDescent="0.25">
      <c r="A4508" s="54" t="str">
        <f t="shared" si="2210"/>
        <v>BAU, cost</v>
      </c>
      <c r="B4508" s="54">
        <v>5</v>
      </c>
      <c r="C4508" s="54" t="str">
        <f t="shared" ref="C4508:I4508" si="2226">C3662</f>
        <v>Yorkshire and The Humber</v>
      </c>
      <c r="D4508" s="54">
        <f t="shared" si="2226"/>
        <v>7</v>
      </c>
      <c r="E4508" s="54">
        <f t="shared" si="2226"/>
        <v>2012</v>
      </c>
      <c r="F4508" s="54" t="str">
        <f t="shared" si="2226"/>
        <v>MSW-like C&amp;I, average 2010/11</v>
      </c>
      <c r="G4508" s="54">
        <f t="shared" si="2226"/>
        <v>4</v>
      </c>
      <c r="H4508" s="54">
        <f t="shared" si="2226"/>
        <v>0.93799999999999994</v>
      </c>
      <c r="I4508" s="54">
        <f t="shared" si="2226"/>
        <v>0.93799999999999994</v>
      </c>
    </row>
    <row r="4509" spans="1:9" x14ac:dyDescent="0.25">
      <c r="A4509" s="54" t="str">
        <f t="shared" si="2210"/>
        <v>BAU, cost</v>
      </c>
      <c r="B4509" s="54">
        <v>5</v>
      </c>
      <c r="C4509" s="54" t="str">
        <f t="shared" ref="C4509:I4509" si="2227">C3663</f>
        <v>Yorkshire and The Humber</v>
      </c>
      <c r="D4509" s="54">
        <f t="shared" si="2227"/>
        <v>7</v>
      </c>
      <c r="E4509" s="54">
        <f t="shared" si="2227"/>
        <v>2012</v>
      </c>
      <c r="F4509" s="54" t="str">
        <f t="shared" si="2227"/>
        <v>MSW-like C&amp;I, optimum sorting</v>
      </c>
      <c r="G4509" s="54">
        <f t="shared" si="2227"/>
        <v>5</v>
      </c>
      <c r="H4509" s="54">
        <f t="shared" si="2227"/>
        <v>6.2E-2</v>
      </c>
      <c r="I4509" s="54">
        <f t="shared" si="2227"/>
        <v>6.2E-2</v>
      </c>
    </row>
    <row r="4510" spans="1:9" x14ac:dyDescent="0.25">
      <c r="A4510" s="54" t="str">
        <f t="shared" si="2210"/>
        <v>BAU, cost</v>
      </c>
      <c r="B4510" s="54">
        <v>5</v>
      </c>
      <c r="C4510" s="54" t="str">
        <f t="shared" ref="C4510:I4510" si="2228">C3664</f>
        <v>Yorkshire and The Humber</v>
      </c>
      <c r="D4510" s="54">
        <f t="shared" si="2228"/>
        <v>7</v>
      </c>
      <c r="E4510" s="54">
        <f t="shared" si="2228"/>
        <v>2013</v>
      </c>
      <c r="F4510" s="54" t="str">
        <f t="shared" si="2228"/>
        <v>Householders, average 2010/11</v>
      </c>
      <c r="G4510" s="54">
        <f t="shared" si="2228"/>
        <v>2</v>
      </c>
      <c r="H4510" s="54">
        <f t="shared" si="2228"/>
        <v>0.97899999999999998</v>
      </c>
      <c r="I4510" s="54">
        <f t="shared" si="2228"/>
        <v>0.97899999999999998</v>
      </c>
    </row>
    <row r="4511" spans="1:9" x14ac:dyDescent="0.25">
      <c r="A4511" s="54" t="str">
        <f t="shared" si="2210"/>
        <v>BAU, cost</v>
      </c>
      <c r="B4511" s="54">
        <v>5</v>
      </c>
      <c r="C4511" s="54" t="str">
        <f t="shared" ref="C4511:I4511" si="2229">C3665</f>
        <v>Yorkshire and The Humber</v>
      </c>
      <c r="D4511" s="54">
        <f t="shared" si="2229"/>
        <v>7</v>
      </c>
      <c r="E4511" s="54">
        <f t="shared" si="2229"/>
        <v>2013</v>
      </c>
      <c r="F4511" s="54" t="str">
        <f t="shared" si="2229"/>
        <v>Households, optimum sorting</v>
      </c>
      <c r="G4511" s="54">
        <f t="shared" si="2229"/>
        <v>3</v>
      </c>
      <c r="H4511" s="54">
        <f t="shared" si="2229"/>
        <v>2.1000000000000001E-2</v>
      </c>
      <c r="I4511" s="54">
        <f t="shared" si="2229"/>
        <v>2.1000000000000001E-2</v>
      </c>
    </row>
    <row r="4512" spans="1:9" x14ac:dyDescent="0.25">
      <c r="A4512" s="54" t="str">
        <f t="shared" si="2210"/>
        <v>BAU, cost</v>
      </c>
      <c r="B4512" s="54">
        <v>5</v>
      </c>
      <c r="C4512" s="54" t="str">
        <f t="shared" ref="C4512:I4512" si="2230">C3666</f>
        <v>Yorkshire and The Humber</v>
      </c>
      <c r="D4512" s="54">
        <f t="shared" si="2230"/>
        <v>7</v>
      </c>
      <c r="E4512" s="54">
        <f t="shared" si="2230"/>
        <v>2013</v>
      </c>
      <c r="F4512" s="54" t="str">
        <f t="shared" si="2230"/>
        <v>MSW-like C&amp;I, average 2010/11</v>
      </c>
      <c r="G4512" s="54">
        <f t="shared" si="2230"/>
        <v>4</v>
      </c>
      <c r="H4512" s="54">
        <f t="shared" si="2230"/>
        <v>0.92100000000000004</v>
      </c>
      <c r="I4512" s="54">
        <f t="shared" si="2230"/>
        <v>0.92100000000000004</v>
      </c>
    </row>
    <row r="4513" spans="1:9" x14ac:dyDescent="0.25">
      <c r="A4513" s="54" t="str">
        <f t="shared" si="2210"/>
        <v>BAU, cost</v>
      </c>
      <c r="B4513" s="54">
        <v>5</v>
      </c>
      <c r="C4513" s="54" t="str">
        <f t="shared" ref="C4513:I4513" si="2231">C3667</f>
        <v>Yorkshire and The Humber</v>
      </c>
      <c r="D4513" s="54">
        <f t="shared" si="2231"/>
        <v>7</v>
      </c>
      <c r="E4513" s="54">
        <f t="shared" si="2231"/>
        <v>2013</v>
      </c>
      <c r="F4513" s="54" t="str">
        <f t="shared" si="2231"/>
        <v>MSW-like C&amp;I, optimum sorting</v>
      </c>
      <c r="G4513" s="54">
        <f t="shared" si="2231"/>
        <v>5</v>
      </c>
      <c r="H4513" s="54">
        <f t="shared" si="2231"/>
        <v>7.9000000000000001E-2</v>
      </c>
      <c r="I4513" s="54">
        <f t="shared" si="2231"/>
        <v>7.9000000000000001E-2</v>
      </c>
    </row>
    <row r="4514" spans="1:9" x14ac:dyDescent="0.25">
      <c r="A4514" s="54" t="str">
        <f t="shared" si="2210"/>
        <v>BAU, cost</v>
      </c>
      <c r="B4514" s="54">
        <v>5</v>
      </c>
      <c r="C4514" s="54" t="str">
        <f t="shared" ref="C4514:I4514" si="2232">C3668</f>
        <v>Yorkshire and The Humber</v>
      </c>
      <c r="D4514" s="54">
        <f t="shared" si="2232"/>
        <v>7</v>
      </c>
      <c r="E4514" s="54">
        <f t="shared" si="2232"/>
        <v>2014</v>
      </c>
      <c r="F4514" s="54" t="str">
        <f t="shared" si="2232"/>
        <v>Householders, average 2010/11</v>
      </c>
      <c r="G4514" s="54">
        <f t="shared" si="2232"/>
        <v>2</v>
      </c>
      <c r="H4514" s="54">
        <f t="shared" si="2232"/>
        <v>0.95799999999999996</v>
      </c>
      <c r="I4514" s="54">
        <f t="shared" si="2232"/>
        <v>0.95799999999999996</v>
      </c>
    </row>
    <row r="4515" spans="1:9" x14ac:dyDescent="0.25">
      <c r="A4515" s="54" t="str">
        <f t="shared" si="2210"/>
        <v>BAU, cost</v>
      </c>
      <c r="B4515" s="54">
        <v>5</v>
      </c>
      <c r="C4515" s="54" t="str">
        <f t="shared" ref="C4515:I4515" si="2233">C3669</f>
        <v>Yorkshire and The Humber</v>
      </c>
      <c r="D4515" s="54">
        <f t="shared" si="2233"/>
        <v>7</v>
      </c>
      <c r="E4515" s="54">
        <f t="shared" si="2233"/>
        <v>2014</v>
      </c>
      <c r="F4515" s="54" t="str">
        <f t="shared" si="2233"/>
        <v>Households, optimum sorting</v>
      </c>
      <c r="G4515" s="54">
        <f t="shared" si="2233"/>
        <v>3</v>
      </c>
      <c r="H4515" s="54">
        <f t="shared" si="2233"/>
        <v>4.2000000000000003E-2</v>
      </c>
      <c r="I4515" s="54">
        <f t="shared" si="2233"/>
        <v>4.2000000000000003E-2</v>
      </c>
    </row>
    <row r="4516" spans="1:9" x14ac:dyDescent="0.25">
      <c r="A4516" s="54" t="str">
        <f t="shared" si="2210"/>
        <v>BAU, cost</v>
      </c>
      <c r="B4516" s="54">
        <v>5</v>
      </c>
      <c r="C4516" s="54" t="str">
        <f t="shared" ref="C4516:I4516" si="2234">C3670</f>
        <v>Yorkshire and The Humber</v>
      </c>
      <c r="D4516" s="54">
        <f t="shared" si="2234"/>
        <v>7</v>
      </c>
      <c r="E4516" s="54">
        <f t="shared" si="2234"/>
        <v>2014</v>
      </c>
      <c r="F4516" s="54" t="str">
        <f t="shared" si="2234"/>
        <v>MSW-like C&amp;I, average 2010/11</v>
      </c>
      <c r="G4516" s="54">
        <f t="shared" si="2234"/>
        <v>4</v>
      </c>
      <c r="H4516" s="54">
        <f t="shared" si="2234"/>
        <v>0.90300000000000002</v>
      </c>
      <c r="I4516" s="54">
        <f t="shared" si="2234"/>
        <v>0.90300000000000002</v>
      </c>
    </row>
    <row r="4517" spans="1:9" x14ac:dyDescent="0.25">
      <c r="A4517" s="54" t="str">
        <f t="shared" si="2210"/>
        <v>BAU, cost</v>
      </c>
      <c r="B4517" s="54">
        <v>5</v>
      </c>
      <c r="C4517" s="54" t="str">
        <f t="shared" ref="C4517:I4517" si="2235">C3671</f>
        <v>Yorkshire and The Humber</v>
      </c>
      <c r="D4517" s="54">
        <f t="shared" si="2235"/>
        <v>7</v>
      </c>
      <c r="E4517" s="54">
        <f t="shared" si="2235"/>
        <v>2014</v>
      </c>
      <c r="F4517" s="54" t="str">
        <f t="shared" si="2235"/>
        <v>MSW-like C&amp;I, optimum sorting</v>
      </c>
      <c r="G4517" s="54">
        <f t="shared" si="2235"/>
        <v>5</v>
      </c>
      <c r="H4517" s="54">
        <f t="shared" si="2235"/>
        <v>9.7000000000000003E-2</v>
      </c>
      <c r="I4517" s="54">
        <f t="shared" si="2235"/>
        <v>9.7000000000000003E-2</v>
      </c>
    </row>
    <row r="4518" spans="1:9" x14ac:dyDescent="0.25">
      <c r="A4518" s="54" t="str">
        <f t="shared" si="2210"/>
        <v>BAU, cost</v>
      </c>
      <c r="B4518" s="54">
        <v>5</v>
      </c>
      <c r="C4518" s="54" t="str">
        <f t="shared" ref="C4518:I4518" si="2236">C3672</f>
        <v>Yorkshire and The Humber</v>
      </c>
      <c r="D4518" s="54">
        <f t="shared" si="2236"/>
        <v>7</v>
      </c>
      <c r="E4518" s="54">
        <f t="shared" si="2236"/>
        <v>2015</v>
      </c>
      <c r="F4518" s="54" t="str">
        <f t="shared" si="2236"/>
        <v>Householders, average 2010/11</v>
      </c>
      <c r="G4518" s="54">
        <f t="shared" si="2236"/>
        <v>2</v>
      </c>
      <c r="H4518" s="54">
        <f t="shared" si="2236"/>
        <v>0.93699999999999994</v>
      </c>
      <c r="I4518" s="54">
        <f t="shared" si="2236"/>
        <v>0.93699999999999994</v>
      </c>
    </row>
    <row r="4519" spans="1:9" x14ac:dyDescent="0.25">
      <c r="A4519" s="54" t="str">
        <f t="shared" si="2210"/>
        <v>BAU, cost</v>
      </c>
      <c r="B4519" s="54">
        <v>5</v>
      </c>
      <c r="C4519" s="54" t="str">
        <f t="shared" ref="C4519:I4519" si="2237">C3673</f>
        <v>Yorkshire and The Humber</v>
      </c>
      <c r="D4519" s="54">
        <f t="shared" si="2237"/>
        <v>7</v>
      </c>
      <c r="E4519" s="54">
        <f t="shared" si="2237"/>
        <v>2015</v>
      </c>
      <c r="F4519" s="54" t="str">
        <f t="shared" si="2237"/>
        <v>Households, optimum sorting</v>
      </c>
      <c r="G4519" s="54">
        <f t="shared" si="2237"/>
        <v>3</v>
      </c>
      <c r="H4519" s="54">
        <f t="shared" si="2237"/>
        <v>6.3E-2</v>
      </c>
      <c r="I4519" s="54">
        <f t="shared" si="2237"/>
        <v>6.3E-2</v>
      </c>
    </row>
    <row r="4520" spans="1:9" x14ac:dyDescent="0.25">
      <c r="A4520" s="54" t="str">
        <f t="shared" si="2210"/>
        <v>BAU, cost</v>
      </c>
      <c r="B4520" s="54">
        <v>5</v>
      </c>
      <c r="C4520" s="54" t="str">
        <f t="shared" ref="C4520:I4520" si="2238">C3674</f>
        <v>Yorkshire and The Humber</v>
      </c>
      <c r="D4520" s="54">
        <f t="shared" si="2238"/>
        <v>7</v>
      </c>
      <c r="E4520" s="54">
        <f t="shared" si="2238"/>
        <v>2015</v>
      </c>
      <c r="F4520" s="54" t="str">
        <f t="shared" si="2238"/>
        <v>MSW-like C&amp;I, average 2010/11</v>
      </c>
      <c r="G4520" s="54">
        <f t="shared" si="2238"/>
        <v>4</v>
      </c>
      <c r="H4520" s="54">
        <f t="shared" si="2238"/>
        <v>0.88600000000000001</v>
      </c>
      <c r="I4520" s="54">
        <f t="shared" si="2238"/>
        <v>0.88600000000000001</v>
      </c>
    </row>
    <row r="4521" spans="1:9" x14ac:dyDescent="0.25">
      <c r="A4521" s="54" t="str">
        <f t="shared" si="2210"/>
        <v>BAU, cost</v>
      </c>
      <c r="B4521" s="54">
        <v>5</v>
      </c>
      <c r="C4521" s="54" t="str">
        <f t="shared" ref="C4521:I4521" si="2239">C3675</f>
        <v>Yorkshire and The Humber</v>
      </c>
      <c r="D4521" s="54">
        <f t="shared" si="2239"/>
        <v>7</v>
      </c>
      <c r="E4521" s="54">
        <f t="shared" si="2239"/>
        <v>2015</v>
      </c>
      <c r="F4521" s="54" t="str">
        <f t="shared" si="2239"/>
        <v>MSW-like C&amp;I, optimum sorting</v>
      </c>
      <c r="G4521" s="54">
        <f t="shared" si="2239"/>
        <v>5</v>
      </c>
      <c r="H4521" s="54">
        <f t="shared" si="2239"/>
        <v>0.114</v>
      </c>
      <c r="I4521" s="54">
        <f t="shared" si="2239"/>
        <v>0.114</v>
      </c>
    </row>
    <row r="4522" spans="1:9" x14ac:dyDescent="0.25">
      <c r="A4522" s="54" t="str">
        <f t="shared" si="2210"/>
        <v>BAU, cost</v>
      </c>
      <c r="B4522" s="54">
        <v>5</v>
      </c>
      <c r="C4522" s="54" t="str">
        <f t="shared" ref="C4522:I4522" si="2240">C3676</f>
        <v>Yorkshire and The Humber</v>
      </c>
      <c r="D4522" s="54">
        <f t="shared" si="2240"/>
        <v>7</v>
      </c>
      <c r="E4522" s="54">
        <f t="shared" si="2240"/>
        <v>2016</v>
      </c>
      <c r="F4522" s="54" t="str">
        <f t="shared" si="2240"/>
        <v>Householders, average 2010/11</v>
      </c>
      <c r="G4522" s="54">
        <f t="shared" si="2240"/>
        <v>2</v>
      </c>
      <c r="H4522" s="54">
        <f t="shared" si="2240"/>
        <v>0.91599999999999993</v>
      </c>
      <c r="I4522" s="54">
        <f t="shared" si="2240"/>
        <v>0.91599999999999993</v>
      </c>
    </row>
    <row r="4523" spans="1:9" x14ac:dyDescent="0.25">
      <c r="A4523" s="54" t="str">
        <f t="shared" si="2210"/>
        <v>BAU, cost</v>
      </c>
      <c r="B4523" s="54">
        <v>5</v>
      </c>
      <c r="C4523" s="54" t="str">
        <f t="shared" ref="C4523:I4523" si="2241">C3677</f>
        <v>Yorkshire and The Humber</v>
      </c>
      <c r="D4523" s="54">
        <f t="shared" si="2241"/>
        <v>7</v>
      </c>
      <c r="E4523" s="54">
        <f t="shared" si="2241"/>
        <v>2016</v>
      </c>
      <c r="F4523" s="54" t="str">
        <f t="shared" si="2241"/>
        <v>Households, optimum sorting</v>
      </c>
      <c r="G4523" s="54">
        <f t="shared" si="2241"/>
        <v>3</v>
      </c>
      <c r="H4523" s="54">
        <f t="shared" si="2241"/>
        <v>8.4000000000000005E-2</v>
      </c>
      <c r="I4523" s="54">
        <f t="shared" si="2241"/>
        <v>8.4000000000000005E-2</v>
      </c>
    </row>
    <row r="4524" spans="1:9" x14ac:dyDescent="0.25">
      <c r="A4524" s="54" t="str">
        <f t="shared" si="2210"/>
        <v>BAU, cost</v>
      </c>
      <c r="B4524" s="54">
        <v>5</v>
      </c>
      <c r="C4524" s="54" t="str">
        <f t="shared" ref="C4524:I4524" si="2242">C3678</f>
        <v>Yorkshire and The Humber</v>
      </c>
      <c r="D4524" s="54">
        <f t="shared" si="2242"/>
        <v>7</v>
      </c>
      <c r="E4524" s="54">
        <f t="shared" si="2242"/>
        <v>2017</v>
      </c>
      <c r="F4524" s="54" t="str">
        <f t="shared" si="2242"/>
        <v>MSW-like C&amp;I, average 2010/11</v>
      </c>
      <c r="G4524" s="54">
        <f t="shared" si="2242"/>
        <v>4</v>
      </c>
      <c r="H4524" s="54">
        <f t="shared" si="2242"/>
        <v>0.85399999999999998</v>
      </c>
      <c r="I4524" s="54">
        <f t="shared" si="2242"/>
        <v>0.85399999999999998</v>
      </c>
    </row>
    <row r="4525" spans="1:9" x14ac:dyDescent="0.25">
      <c r="A4525" s="54" t="str">
        <f t="shared" si="2210"/>
        <v>BAU, cost</v>
      </c>
      <c r="B4525" s="54">
        <v>5</v>
      </c>
      <c r="C4525" s="54" t="str">
        <f t="shared" ref="C4525:I4525" si="2243">C3679</f>
        <v>Yorkshire and The Humber</v>
      </c>
      <c r="D4525" s="54">
        <f t="shared" si="2243"/>
        <v>7</v>
      </c>
      <c r="E4525" s="54">
        <f t="shared" si="2243"/>
        <v>2017</v>
      </c>
      <c r="F4525" s="54" t="str">
        <f t="shared" si="2243"/>
        <v>MSW-like C&amp;I, optimum sorting</v>
      </c>
      <c r="G4525" s="54">
        <f t="shared" si="2243"/>
        <v>5</v>
      </c>
      <c r="H4525" s="54">
        <f t="shared" si="2243"/>
        <v>0.14600000000000002</v>
      </c>
      <c r="I4525" s="54">
        <f t="shared" si="2243"/>
        <v>0.14600000000000002</v>
      </c>
    </row>
    <row r="4526" spans="1:9" x14ac:dyDescent="0.25">
      <c r="A4526" s="54" t="str">
        <f t="shared" si="2210"/>
        <v>BAU, cost</v>
      </c>
      <c r="B4526" s="54">
        <v>5</v>
      </c>
      <c r="C4526" s="54" t="str">
        <f t="shared" ref="C4526:I4526" si="2244">C3680</f>
        <v>Yorkshire and The Humber</v>
      </c>
      <c r="D4526" s="54">
        <f t="shared" si="2244"/>
        <v>7</v>
      </c>
      <c r="E4526" s="54">
        <f t="shared" si="2244"/>
        <v>2017</v>
      </c>
      <c r="F4526" s="54" t="str">
        <f t="shared" si="2244"/>
        <v>Householders, average 2010/11</v>
      </c>
      <c r="G4526" s="54">
        <f t="shared" si="2244"/>
        <v>2</v>
      </c>
      <c r="H4526" s="54">
        <f t="shared" si="2244"/>
        <v>0.88349999999999995</v>
      </c>
      <c r="I4526" s="54">
        <f t="shared" si="2244"/>
        <v>0.88349999999999995</v>
      </c>
    </row>
    <row r="4527" spans="1:9" x14ac:dyDescent="0.25">
      <c r="A4527" s="54" t="str">
        <f t="shared" si="2210"/>
        <v>BAU, cost</v>
      </c>
      <c r="B4527" s="54">
        <v>5</v>
      </c>
      <c r="C4527" s="54" t="str">
        <f t="shared" ref="C4527:I4527" si="2245">C3681</f>
        <v>Yorkshire and The Humber</v>
      </c>
      <c r="D4527" s="54">
        <f t="shared" si="2245"/>
        <v>7</v>
      </c>
      <c r="E4527" s="54">
        <f t="shared" si="2245"/>
        <v>2017</v>
      </c>
      <c r="F4527" s="54" t="str">
        <f t="shared" si="2245"/>
        <v>Households, optimum sorting</v>
      </c>
      <c r="G4527" s="54">
        <f t="shared" si="2245"/>
        <v>3</v>
      </c>
      <c r="H4527" s="54">
        <f t="shared" si="2245"/>
        <v>0.11650000000000001</v>
      </c>
      <c r="I4527" s="54">
        <f t="shared" si="2245"/>
        <v>0.11650000000000001</v>
      </c>
    </row>
    <row r="4528" spans="1:9" x14ac:dyDescent="0.25">
      <c r="A4528" s="54" t="str">
        <f t="shared" si="2210"/>
        <v>BAU, cost</v>
      </c>
      <c r="B4528" s="54">
        <v>5</v>
      </c>
      <c r="C4528" s="54" t="str">
        <f t="shared" ref="C4528:I4528" si="2246">C3682</f>
        <v>Yorkshire and The Humber</v>
      </c>
      <c r="D4528" s="54">
        <f t="shared" si="2246"/>
        <v>7</v>
      </c>
      <c r="E4528" s="54">
        <f t="shared" si="2246"/>
        <v>2018</v>
      </c>
      <c r="F4528" s="54" t="str">
        <f t="shared" si="2246"/>
        <v>MSW-like C&amp;I, average 2010/11</v>
      </c>
      <c r="G4528" s="54">
        <f t="shared" si="2246"/>
        <v>4</v>
      </c>
      <c r="H4528" s="54">
        <f t="shared" si="2246"/>
        <v>0.82199999999999995</v>
      </c>
      <c r="I4528" s="54">
        <f t="shared" si="2246"/>
        <v>0.82199999999999995</v>
      </c>
    </row>
    <row r="4529" spans="1:9" x14ac:dyDescent="0.25">
      <c r="A4529" s="54" t="str">
        <f t="shared" si="2210"/>
        <v>BAU, cost</v>
      </c>
      <c r="B4529" s="54">
        <v>5</v>
      </c>
      <c r="C4529" s="54" t="str">
        <f t="shared" ref="C4529:I4529" si="2247">C3683</f>
        <v>Yorkshire and The Humber</v>
      </c>
      <c r="D4529" s="54">
        <f t="shared" si="2247"/>
        <v>7</v>
      </c>
      <c r="E4529" s="54">
        <f t="shared" si="2247"/>
        <v>2018</v>
      </c>
      <c r="F4529" s="54" t="str">
        <f t="shared" si="2247"/>
        <v>MSW-like C&amp;I, optimum sorting</v>
      </c>
      <c r="G4529" s="54">
        <f t="shared" si="2247"/>
        <v>5</v>
      </c>
      <c r="H4529" s="54">
        <f t="shared" si="2247"/>
        <v>0.17800000000000002</v>
      </c>
      <c r="I4529" s="54">
        <f t="shared" si="2247"/>
        <v>0.17800000000000002</v>
      </c>
    </row>
    <row r="4530" spans="1:9" x14ac:dyDescent="0.25">
      <c r="A4530" s="54" t="str">
        <f t="shared" si="2210"/>
        <v>BAU, cost</v>
      </c>
      <c r="B4530" s="54">
        <v>5</v>
      </c>
      <c r="C4530" s="54" t="str">
        <f t="shared" ref="C4530:I4530" si="2248">C3684</f>
        <v>Yorkshire and The Humber</v>
      </c>
      <c r="D4530" s="54">
        <f t="shared" si="2248"/>
        <v>7</v>
      </c>
      <c r="E4530" s="54">
        <f t="shared" si="2248"/>
        <v>2018</v>
      </c>
      <c r="F4530" s="54" t="str">
        <f t="shared" si="2248"/>
        <v>Householders, average 2010/11</v>
      </c>
      <c r="G4530" s="54">
        <f t="shared" si="2248"/>
        <v>2</v>
      </c>
      <c r="H4530" s="54">
        <f t="shared" si="2248"/>
        <v>0.85099999999999998</v>
      </c>
      <c r="I4530" s="54">
        <f t="shared" si="2248"/>
        <v>0.85099999999999998</v>
      </c>
    </row>
    <row r="4531" spans="1:9" x14ac:dyDescent="0.25">
      <c r="A4531" s="54" t="str">
        <f t="shared" si="2210"/>
        <v>BAU, cost</v>
      </c>
      <c r="B4531" s="54">
        <v>5</v>
      </c>
      <c r="C4531" s="54" t="str">
        <f t="shared" ref="C4531:I4531" si="2249">C3685</f>
        <v>Yorkshire and The Humber</v>
      </c>
      <c r="D4531" s="54">
        <f t="shared" si="2249"/>
        <v>7</v>
      </c>
      <c r="E4531" s="54">
        <f t="shared" si="2249"/>
        <v>2018</v>
      </c>
      <c r="F4531" s="54" t="str">
        <f t="shared" si="2249"/>
        <v>Households, optimum sorting</v>
      </c>
      <c r="G4531" s="54">
        <f t="shared" si="2249"/>
        <v>3</v>
      </c>
      <c r="H4531" s="54">
        <f t="shared" si="2249"/>
        <v>0.14900000000000002</v>
      </c>
      <c r="I4531" s="54">
        <f t="shared" si="2249"/>
        <v>0.14900000000000002</v>
      </c>
    </row>
    <row r="4532" spans="1:9" x14ac:dyDescent="0.25">
      <c r="A4532" s="54" t="str">
        <f t="shared" si="2210"/>
        <v>BAU, cost</v>
      </c>
      <c r="B4532" s="54">
        <v>5</v>
      </c>
      <c r="C4532" s="54" t="str">
        <f t="shared" ref="C4532:I4532" si="2250">C3686</f>
        <v>Yorkshire and The Humber</v>
      </c>
      <c r="D4532" s="54">
        <f t="shared" si="2250"/>
        <v>7</v>
      </c>
      <c r="E4532" s="54">
        <f t="shared" si="2250"/>
        <v>2019</v>
      </c>
      <c r="F4532" s="54" t="str">
        <f t="shared" si="2250"/>
        <v>MSW-like C&amp;I, average 2010/11</v>
      </c>
      <c r="G4532" s="54">
        <f t="shared" si="2250"/>
        <v>4</v>
      </c>
      <c r="H4532" s="54">
        <f t="shared" si="2250"/>
        <v>0.78999999999999992</v>
      </c>
      <c r="I4532" s="54">
        <f t="shared" si="2250"/>
        <v>0.78999999999999992</v>
      </c>
    </row>
    <row r="4533" spans="1:9" x14ac:dyDescent="0.25">
      <c r="A4533" s="54" t="str">
        <f t="shared" si="2210"/>
        <v>BAU, cost</v>
      </c>
      <c r="B4533" s="54">
        <v>5</v>
      </c>
      <c r="C4533" s="54" t="str">
        <f t="shared" ref="C4533:I4533" si="2251">C3687</f>
        <v>Yorkshire and The Humber</v>
      </c>
      <c r="D4533" s="54">
        <f t="shared" si="2251"/>
        <v>7</v>
      </c>
      <c r="E4533" s="54">
        <f t="shared" si="2251"/>
        <v>2019</v>
      </c>
      <c r="F4533" s="54" t="str">
        <f t="shared" si="2251"/>
        <v>MSW-like C&amp;I, optimum sorting</v>
      </c>
      <c r="G4533" s="54">
        <f t="shared" si="2251"/>
        <v>5</v>
      </c>
      <c r="H4533" s="54">
        <f t="shared" si="2251"/>
        <v>0.21000000000000002</v>
      </c>
      <c r="I4533" s="54">
        <f t="shared" si="2251"/>
        <v>0.21000000000000002</v>
      </c>
    </row>
    <row r="4534" spans="1:9" x14ac:dyDescent="0.25">
      <c r="A4534" s="54" t="str">
        <f t="shared" si="2210"/>
        <v>BAU, cost</v>
      </c>
      <c r="B4534" s="54">
        <v>5</v>
      </c>
      <c r="C4534" s="54" t="str">
        <f t="shared" ref="C4534:I4534" si="2252">C3688</f>
        <v>Yorkshire and The Humber</v>
      </c>
      <c r="D4534" s="54">
        <f t="shared" si="2252"/>
        <v>7</v>
      </c>
      <c r="E4534" s="54">
        <f t="shared" si="2252"/>
        <v>2019</v>
      </c>
      <c r="F4534" s="54" t="str">
        <f t="shared" si="2252"/>
        <v>Householders, average 2010/11</v>
      </c>
      <c r="G4534" s="54">
        <f t="shared" si="2252"/>
        <v>2</v>
      </c>
      <c r="H4534" s="54">
        <f t="shared" si="2252"/>
        <v>0.81850000000000001</v>
      </c>
      <c r="I4534" s="54">
        <f t="shared" si="2252"/>
        <v>0.81850000000000001</v>
      </c>
    </row>
    <row r="4535" spans="1:9" x14ac:dyDescent="0.25">
      <c r="A4535" s="54" t="str">
        <f t="shared" si="2210"/>
        <v>BAU, cost</v>
      </c>
      <c r="B4535" s="54">
        <v>5</v>
      </c>
      <c r="C4535" s="54" t="str">
        <f t="shared" ref="C4535:I4535" si="2253">C3689</f>
        <v>Yorkshire and The Humber</v>
      </c>
      <c r="D4535" s="54">
        <f t="shared" si="2253"/>
        <v>7</v>
      </c>
      <c r="E4535" s="54">
        <f t="shared" si="2253"/>
        <v>2019</v>
      </c>
      <c r="F4535" s="54" t="str">
        <f t="shared" si="2253"/>
        <v>Households, optimum sorting</v>
      </c>
      <c r="G4535" s="54">
        <f t="shared" si="2253"/>
        <v>3</v>
      </c>
      <c r="H4535" s="54">
        <f t="shared" si="2253"/>
        <v>0.18150000000000002</v>
      </c>
      <c r="I4535" s="54">
        <f t="shared" si="2253"/>
        <v>0.18150000000000002</v>
      </c>
    </row>
    <row r="4536" spans="1:9" x14ac:dyDescent="0.25">
      <c r="A4536" s="54" t="str">
        <f t="shared" si="2210"/>
        <v>BAU, cost</v>
      </c>
      <c r="B4536" s="54">
        <v>5</v>
      </c>
      <c r="C4536" s="54" t="str">
        <f t="shared" ref="C4536:I4536" si="2254">C3690</f>
        <v>Yorkshire and The Humber</v>
      </c>
      <c r="D4536" s="54">
        <f t="shared" si="2254"/>
        <v>7</v>
      </c>
      <c r="E4536" s="54">
        <f t="shared" si="2254"/>
        <v>2020</v>
      </c>
      <c r="F4536" s="54" t="str">
        <f t="shared" si="2254"/>
        <v>MSW-like C&amp;I, average 2010/11</v>
      </c>
      <c r="G4536" s="54">
        <f t="shared" si="2254"/>
        <v>4</v>
      </c>
      <c r="H4536" s="54">
        <f t="shared" si="2254"/>
        <v>0.7579999999999999</v>
      </c>
      <c r="I4536" s="54">
        <f t="shared" si="2254"/>
        <v>0.7579999999999999</v>
      </c>
    </row>
    <row r="4537" spans="1:9" x14ac:dyDescent="0.25">
      <c r="A4537" s="54" t="str">
        <f t="shared" si="2210"/>
        <v>BAU, cost</v>
      </c>
      <c r="B4537" s="54">
        <v>5</v>
      </c>
      <c r="C4537" s="54" t="str">
        <f t="shared" ref="C4537:I4537" si="2255">C3691</f>
        <v>Yorkshire and The Humber</v>
      </c>
      <c r="D4537" s="54">
        <f t="shared" si="2255"/>
        <v>7</v>
      </c>
      <c r="E4537" s="54">
        <f t="shared" si="2255"/>
        <v>2020</v>
      </c>
      <c r="F4537" s="54" t="str">
        <f t="shared" si="2255"/>
        <v>MSW-like C&amp;I, optimum sorting</v>
      </c>
      <c r="G4537" s="54">
        <f t="shared" si="2255"/>
        <v>5</v>
      </c>
      <c r="H4537" s="54">
        <f t="shared" si="2255"/>
        <v>0.24200000000000002</v>
      </c>
      <c r="I4537" s="54">
        <f t="shared" si="2255"/>
        <v>0.24200000000000002</v>
      </c>
    </row>
    <row r="4538" spans="1:9" x14ac:dyDescent="0.25">
      <c r="A4538" s="54" t="str">
        <f t="shared" si="2210"/>
        <v>BAU, cost</v>
      </c>
      <c r="B4538" s="54">
        <v>5</v>
      </c>
      <c r="C4538" s="54" t="str">
        <f t="shared" ref="C4538:I4538" si="2256">C3692</f>
        <v>Yorkshire and The Humber</v>
      </c>
      <c r="D4538" s="54">
        <f t="shared" si="2256"/>
        <v>7</v>
      </c>
      <c r="E4538" s="54">
        <f t="shared" si="2256"/>
        <v>2020</v>
      </c>
      <c r="F4538" s="54" t="str">
        <f t="shared" si="2256"/>
        <v>Householders, average 2010/11</v>
      </c>
      <c r="G4538" s="54">
        <f t="shared" si="2256"/>
        <v>2</v>
      </c>
      <c r="H4538" s="54">
        <f t="shared" si="2256"/>
        <v>0.78600000000000003</v>
      </c>
      <c r="I4538" s="54">
        <f t="shared" si="2256"/>
        <v>0.78600000000000003</v>
      </c>
    </row>
    <row r="4539" spans="1:9" x14ac:dyDescent="0.25">
      <c r="A4539" s="54" t="str">
        <f t="shared" si="2210"/>
        <v>BAU, cost</v>
      </c>
      <c r="B4539" s="54">
        <v>5</v>
      </c>
      <c r="C4539" s="54" t="str">
        <f t="shared" ref="C4539:I4539" si="2257">C3693</f>
        <v>Yorkshire and The Humber</v>
      </c>
      <c r="D4539" s="54">
        <f t="shared" si="2257"/>
        <v>7</v>
      </c>
      <c r="E4539" s="54">
        <f t="shared" si="2257"/>
        <v>2020</v>
      </c>
      <c r="F4539" s="54" t="str">
        <f t="shared" si="2257"/>
        <v>Households, optimum sorting</v>
      </c>
      <c r="G4539" s="54">
        <f t="shared" si="2257"/>
        <v>3</v>
      </c>
      <c r="H4539" s="54">
        <f t="shared" si="2257"/>
        <v>0.21400000000000002</v>
      </c>
      <c r="I4539" s="54">
        <f t="shared" si="2257"/>
        <v>0.21400000000000002</v>
      </c>
    </row>
    <row r="4540" spans="1:9" x14ac:dyDescent="0.25">
      <c r="A4540" s="54" t="str">
        <f t="shared" si="2210"/>
        <v>BAU, cost</v>
      </c>
      <c r="B4540" s="54">
        <v>5</v>
      </c>
      <c r="C4540" s="54" t="str">
        <f t="shared" ref="C4540:I4540" si="2258">C3694</f>
        <v>Yorkshire and The Humber</v>
      </c>
      <c r="D4540" s="54">
        <f t="shared" si="2258"/>
        <v>7</v>
      </c>
      <c r="E4540" s="54">
        <f t="shared" si="2258"/>
        <v>2021</v>
      </c>
      <c r="F4540" s="54" t="str">
        <f t="shared" si="2258"/>
        <v>MSW-like C&amp;I, average 2010/11</v>
      </c>
      <c r="G4540" s="54">
        <f t="shared" si="2258"/>
        <v>4</v>
      </c>
      <c r="H4540" s="54">
        <f t="shared" si="2258"/>
        <v>0.72499999999999998</v>
      </c>
      <c r="I4540" s="54">
        <f t="shared" si="2258"/>
        <v>0.72499999999999998</v>
      </c>
    </row>
    <row r="4541" spans="1:9" x14ac:dyDescent="0.25">
      <c r="A4541" s="54" t="str">
        <f t="shared" si="2210"/>
        <v>BAU, cost</v>
      </c>
      <c r="B4541" s="54">
        <v>5</v>
      </c>
      <c r="C4541" s="54" t="str">
        <f t="shared" ref="C4541:I4541" si="2259">C3695</f>
        <v>Yorkshire and The Humber</v>
      </c>
      <c r="D4541" s="54">
        <f t="shared" si="2259"/>
        <v>7</v>
      </c>
      <c r="E4541" s="54">
        <f t="shared" si="2259"/>
        <v>2021</v>
      </c>
      <c r="F4541" s="54" t="str">
        <f t="shared" si="2259"/>
        <v>MSW-like C&amp;I, optimum sorting</v>
      </c>
      <c r="G4541" s="54">
        <f t="shared" si="2259"/>
        <v>5</v>
      </c>
      <c r="H4541" s="54">
        <f t="shared" si="2259"/>
        <v>0.27500000000000002</v>
      </c>
      <c r="I4541" s="54">
        <f t="shared" si="2259"/>
        <v>0.27500000000000002</v>
      </c>
    </row>
    <row r="4542" spans="1:9" x14ac:dyDescent="0.25">
      <c r="A4542" s="54" t="str">
        <f t="shared" si="2210"/>
        <v>BAU, cost</v>
      </c>
      <c r="B4542" s="54">
        <v>5</v>
      </c>
      <c r="C4542" s="54" t="str">
        <f t="shared" ref="C4542:I4542" si="2260">C3696</f>
        <v>Yorkshire and The Humber</v>
      </c>
      <c r="D4542" s="54">
        <f t="shared" si="2260"/>
        <v>7</v>
      </c>
      <c r="E4542" s="54">
        <f t="shared" si="2260"/>
        <v>2022</v>
      </c>
      <c r="F4542" s="54" t="str">
        <f t="shared" si="2260"/>
        <v>Householders, average 2010/11</v>
      </c>
      <c r="G4542" s="54">
        <f t="shared" si="2260"/>
        <v>2</v>
      </c>
      <c r="H4542" s="54">
        <f t="shared" si="2260"/>
        <v>0.72100000000000009</v>
      </c>
      <c r="I4542" s="54">
        <f t="shared" si="2260"/>
        <v>0.72100000000000009</v>
      </c>
    </row>
    <row r="4543" spans="1:9" x14ac:dyDescent="0.25">
      <c r="A4543" s="54" t="str">
        <f t="shared" si="2210"/>
        <v>BAU, cost</v>
      </c>
      <c r="B4543" s="54">
        <v>5</v>
      </c>
      <c r="C4543" s="54" t="str">
        <f t="shared" ref="C4543:I4543" si="2261">C3697</f>
        <v>Yorkshire and The Humber</v>
      </c>
      <c r="D4543" s="54">
        <f t="shared" si="2261"/>
        <v>7</v>
      </c>
      <c r="E4543" s="54">
        <f t="shared" si="2261"/>
        <v>2022</v>
      </c>
      <c r="F4543" s="54" t="str">
        <f t="shared" si="2261"/>
        <v>Households, optimum sorting</v>
      </c>
      <c r="G4543" s="54">
        <f t="shared" si="2261"/>
        <v>3</v>
      </c>
      <c r="H4543" s="54">
        <f t="shared" si="2261"/>
        <v>0.27900000000000003</v>
      </c>
      <c r="I4543" s="54">
        <f t="shared" si="2261"/>
        <v>0.27900000000000003</v>
      </c>
    </row>
    <row r="4544" spans="1:9" x14ac:dyDescent="0.25">
      <c r="A4544" s="54" t="str">
        <f t="shared" si="2210"/>
        <v>BAU, cost</v>
      </c>
      <c r="B4544" s="54">
        <v>5</v>
      </c>
      <c r="C4544" s="54" t="str">
        <f t="shared" ref="C4544:I4544" si="2262">C3698</f>
        <v>Yorkshire and The Humber</v>
      </c>
      <c r="D4544" s="54">
        <f t="shared" si="2262"/>
        <v>7</v>
      </c>
      <c r="E4544" s="54">
        <f t="shared" si="2262"/>
        <v>2023</v>
      </c>
      <c r="F4544" s="54" t="str">
        <f t="shared" si="2262"/>
        <v>MSW-like C&amp;I, average 2010/12</v>
      </c>
      <c r="G4544" s="54">
        <f t="shared" si="2262"/>
        <v>4</v>
      </c>
      <c r="H4544" s="54">
        <f t="shared" si="2262"/>
        <v>0.66100000000000003</v>
      </c>
      <c r="I4544" s="54">
        <f t="shared" si="2262"/>
        <v>0.66100000000000003</v>
      </c>
    </row>
    <row r="4545" spans="1:9" x14ac:dyDescent="0.25">
      <c r="A4545" s="54" t="str">
        <f t="shared" si="2210"/>
        <v>BAU, cost</v>
      </c>
      <c r="B4545" s="54">
        <v>5</v>
      </c>
      <c r="C4545" s="54" t="str">
        <f t="shared" ref="C4545:I4545" si="2263">C3699</f>
        <v>Yorkshire and The Humber</v>
      </c>
      <c r="D4545" s="54">
        <f t="shared" si="2263"/>
        <v>7</v>
      </c>
      <c r="E4545" s="54">
        <f t="shared" si="2263"/>
        <v>2023</v>
      </c>
      <c r="F4545" s="54" t="str">
        <f t="shared" si="2263"/>
        <v>MSW-like C&amp;I, optimum sorting</v>
      </c>
      <c r="G4545" s="54">
        <f t="shared" si="2263"/>
        <v>5</v>
      </c>
      <c r="H4545" s="54">
        <f t="shared" si="2263"/>
        <v>0.33900000000000002</v>
      </c>
      <c r="I4545" s="54">
        <f t="shared" si="2263"/>
        <v>0.33900000000000002</v>
      </c>
    </row>
    <row r="4546" spans="1:9" x14ac:dyDescent="0.25">
      <c r="A4546" s="54" t="str">
        <f t="shared" si="2210"/>
        <v>BAU, cost</v>
      </c>
      <c r="B4546" s="54">
        <v>5</v>
      </c>
      <c r="C4546" s="54" t="str">
        <f t="shared" ref="C4546:I4546" si="2264">C3700</f>
        <v>Yorkshire and The Humber</v>
      </c>
      <c r="D4546" s="54">
        <f t="shared" si="2264"/>
        <v>7</v>
      </c>
      <c r="E4546" s="54">
        <f t="shared" si="2264"/>
        <v>2024</v>
      </c>
      <c r="F4546" s="54" t="str">
        <f t="shared" si="2264"/>
        <v>Householders, average 2010/11</v>
      </c>
      <c r="G4546" s="54">
        <f t="shared" si="2264"/>
        <v>2</v>
      </c>
      <c r="H4546" s="54">
        <f t="shared" si="2264"/>
        <v>0.65600000000000014</v>
      </c>
      <c r="I4546" s="54">
        <f t="shared" si="2264"/>
        <v>0.65600000000000014</v>
      </c>
    </row>
    <row r="4547" spans="1:9" x14ac:dyDescent="0.25">
      <c r="A4547" s="54" t="str">
        <f t="shared" si="2210"/>
        <v>BAU, cost</v>
      </c>
      <c r="B4547" s="54">
        <v>5</v>
      </c>
      <c r="C4547" s="54" t="str">
        <f t="shared" ref="C4547:I4547" si="2265">C3701</f>
        <v>Yorkshire and The Humber</v>
      </c>
      <c r="D4547" s="54">
        <f t="shared" si="2265"/>
        <v>7</v>
      </c>
      <c r="E4547" s="54">
        <f t="shared" si="2265"/>
        <v>2024</v>
      </c>
      <c r="F4547" s="54" t="str">
        <f t="shared" si="2265"/>
        <v>Households, optimum sorting</v>
      </c>
      <c r="G4547" s="54">
        <f t="shared" si="2265"/>
        <v>3</v>
      </c>
      <c r="H4547" s="54">
        <f t="shared" si="2265"/>
        <v>0.34400000000000003</v>
      </c>
      <c r="I4547" s="54">
        <f t="shared" si="2265"/>
        <v>0.34400000000000003</v>
      </c>
    </row>
    <row r="4548" spans="1:9" x14ac:dyDescent="0.25">
      <c r="A4548" s="54" t="str">
        <f t="shared" si="2210"/>
        <v>BAU, cost</v>
      </c>
      <c r="B4548" s="54">
        <v>5</v>
      </c>
      <c r="C4548" s="54" t="str">
        <f t="shared" ref="C4548:I4548" si="2266">C3702</f>
        <v>Yorkshire and The Humber</v>
      </c>
      <c r="D4548" s="54">
        <f t="shared" si="2266"/>
        <v>7</v>
      </c>
      <c r="E4548" s="54">
        <f t="shared" si="2266"/>
        <v>2025</v>
      </c>
      <c r="F4548" s="54" t="str">
        <f t="shared" si="2266"/>
        <v>MSW-like C&amp;I, average 2010/13</v>
      </c>
      <c r="G4548" s="54">
        <f t="shared" si="2266"/>
        <v>4</v>
      </c>
      <c r="H4548" s="54">
        <f t="shared" si="2266"/>
        <v>0.59699999999999998</v>
      </c>
      <c r="I4548" s="54">
        <f t="shared" si="2266"/>
        <v>0.59699999999999998</v>
      </c>
    </row>
    <row r="4549" spans="1:9" x14ac:dyDescent="0.25">
      <c r="A4549" s="54" t="str">
        <f t="shared" si="2210"/>
        <v>BAU, cost</v>
      </c>
      <c r="B4549" s="54">
        <v>5</v>
      </c>
      <c r="C4549" s="54" t="str">
        <f t="shared" ref="C4549:I4549" si="2267">C3703</f>
        <v>Yorkshire and The Humber</v>
      </c>
      <c r="D4549" s="54">
        <f t="shared" si="2267"/>
        <v>7</v>
      </c>
      <c r="E4549" s="54">
        <f t="shared" si="2267"/>
        <v>2025</v>
      </c>
      <c r="F4549" s="54" t="str">
        <f t="shared" si="2267"/>
        <v>MSW-like C&amp;I, optimum sorting</v>
      </c>
      <c r="G4549" s="54">
        <f t="shared" si="2267"/>
        <v>5</v>
      </c>
      <c r="H4549" s="54">
        <f t="shared" si="2267"/>
        <v>0.40300000000000002</v>
      </c>
      <c r="I4549" s="54">
        <f t="shared" si="2267"/>
        <v>0.40300000000000002</v>
      </c>
    </row>
    <row r="4550" spans="1:9" x14ac:dyDescent="0.25">
      <c r="A4550" s="54" t="str">
        <f t="shared" si="2210"/>
        <v>BAU, cost</v>
      </c>
      <c r="B4550" s="54">
        <v>5</v>
      </c>
      <c r="C4550" s="54" t="str">
        <f t="shared" ref="C4550:I4550" si="2268">C3704</f>
        <v>Yorkshire and The Humber</v>
      </c>
      <c r="D4550" s="54">
        <f t="shared" si="2268"/>
        <v>7</v>
      </c>
      <c r="E4550" s="54">
        <f t="shared" si="2268"/>
        <v>2026</v>
      </c>
      <c r="F4550" s="54" t="str">
        <f t="shared" si="2268"/>
        <v>Householders, average 2010/11</v>
      </c>
      <c r="G4550" s="54">
        <f t="shared" si="2268"/>
        <v>2</v>
      </c>
      <c r="H4550" s="54">
        <f t="shared" si="2268"/>
        <v>0.59100000000000019</v>
      </c>
      <c r="I4550" s="54">
        <f t="shared" si="2268"/>
        <v>0.59100000000000019</v>
      </c>
    </row>
    <row r="4551" spans="1:9" x14ac:dyDescent="0.25">
      <c r="A4551" s="54" t="str">
        <f t="shared" si="2210"/>
        <v>BAU, cost</v>
      </c>
      <c r="B4551" s="54">
        <v>5</v>
      </c>
      <c r="C4551" s="54" t="str">
        <f t="shared" ref="C4551:I4551" si="2269">C3705</f>
        <v>Yorkshire and The Humber</v>
      </c>
      <c r="D4551" s="54">
        <f t="shared" si="2269"/>
        <v>7</v>
      </c>
      <c r="E4551" s="54">
        <f t="shared" si="2269"/>
        <v>2026</v>
      </c>
      <c r="F4551" s="54" t="str">
        <f t="shared" si="2269"/>
        <v>Households, optimum sorting</v>
      </c>
      <c r="G4551" s="54">
        <f t="shared" si="2269"/>
        <v>3</v>
      </c>
      <c r="H4551" s="54">
        <f t="shared" si="2269"/>
        <v>0.40900000000000003</v>
      </c>
      <c r="I4551" s="54">
        <f t="shared" si="2269"/>
        <v>0.40900000000000003</v>
      </c>
    </row>
    <row r="4552" spans="1:9" x14ac:dyDescent="0.25">
      <c r="A4552" s="54" t="str">
        <f t="shared" si="2210"/>
        <v>BAU, cost</v>
      </c>
      <c r="B4552" s="54">
        <v>5</v>
      </c>
      <c r="C4552" s="54" t="str">
        <f t="shared" ref="C4552:I4552" si="2270">C3706</f>
        <v>Yorkshire and The Humber</v>
      </c>
      <c r="D4552" s="54">
        <f t="shared" si="2270"/>
        <v>7</v>
      </c>
      <c r="E4552" s="54">
        <f t="shared" si="2270"/>
        <v>2027</v>
      </c>
      <c r="F4552" s="54" t="str">
        <f t="shared" si="2270"/>
        <v>MSW-like C&amp;I, average 2010/14</v>
      </c>
      <c r="G4552" s="54">
        <f t="shared" si="2270"/>
        <v>4</v>
      </c>
      <c r="H4552" s="54">
        <f t="shared" si="2270"/>
        <v>0.53299999999999992</v>
      </c>
      <c r="I4552" s="54">
        <f t="shared" si="2270"/>
        <v>0.53299999999999992</v>
      </c>
    </row>
    <row r="4553" spans="1:9" x14ac:dyDescent="0.25">
      <c r="A4553" s="54" t="str">
        <f t="shared" si="2210"/>
        <v>BAU, cost</v>
      </c>
      <c r="B4553" s="54">
        <v>5</v>
      </c>
      <c r="C4553" s="54" t="str">
        <f t="shared" ref="C4553:I4553" si="2271">C3707</f>
        <v>Yorkshire and The Humber</v>
      </c>
      <c r="D4553" s="54">
        <f t="shared" si="2271"/>
        <v>7</v>
      </c>
      <c r="E4553" s="54">
        <f t="shared" si="2271"/>
        <v>2027</v>
      </c>
      <c r="F4553" s="54" t="str">
        <f t="shared" si="2271"/>
        <v>MSW-like C&amp;I, optimum sorting</v>
      </c>
      <c r="G4553" s="54">
        <f t="shared" si="2271"/>
        <v>5</v>
      </c>
      <c r="H4553" s="54">
        <f t="shared" si="2271"/>
        <v>0.46700000000000003</v>
      </c>
      <c r="I4553" s="54">
        <f t="shared" si="2271"/>
        <v>0.46700000000000003</v>
      </c>
    </row>
    <row r="4554" spans="1:9" x14ac:dyDescent="0.25">
      <c r="A4554" s="54" t="str">
        <f t="shared" si="2210"/>
        <v>BAU, cost</v>
      </c>
      <c r="B4554" s="54">
        <v>5</v>
      </c>
      <c r="C4554" s="54" t="str">
        <f t="shared" ref="C4554:I4554" si="2272">C3708</f>
        <v>Yorkshire and The Humber</v>
      </c>
      <c r="D4554" s="54">
        <f t="shared" si="2272"/>
        <v>7</v>
      </c>
      <c r="E4554" s="54">
        <f t="shared" si="2272"/>
        <v>2028</v>
      </c>
      <c r="F4554" s="54" t="str">
        <f t="shared" si="2272"/>
        <v>Householders, average 2010/11</v>
      </c>
      <c r="G4554" s="54">
        <f t="shared" si="2272"/>
        <v>2</v>
      </c>
      <c r="H4554" s="54">
        <f t="shared" si="2272"/>
        <v>0.52600000000000025</v>
      </c>
      <c r="I4554" s="54">
        <f t="shared" si="2272"/>
        <v>0.52600000000000025</v>
      </c>
    </row>
    <row r="4555" spans="1:9" x14ac:dyDescent="0.25">
      <c r="A4555" s="54" t="str">
        <f t="shared" si="2210"/>
        <v>BAU, cost</v>
      </c>
      <c r="B4555" s="54">
        <v>5</v>
      </c>
      <c r="C4555" s="54" t="str">
        <f t="shared" ref="C4555:I4555" si="2273">C3709</f>
        <v>Yorkshire and The Humber</v>
      </c>
      <c r="D4555" s="54">
        <f t="shared" si="2273"/>
        <v>7</v>
      </c>
      <c r="E4555" s="54">
        <f t="shared" si="2273"/>
        <v>2028</v>
      </c>
      <c r="F4555" s="54" t="str">
        <f t="shared" si="2273"/>
        <v>Households, optimum sorting</v>
      </c>
      <c r="G4555" s="54">
        <f t="shared" si="2273"/>
        <v>3</v>
      </c>
      <c r="H4555" s="54">
        <f t="shared" si="2273"/>
        <v>0.47400000000000003</v>
      </c>
      <c r="I4555" s="54">
        <f t="shared" si="2273"/>
        <v>0.47400000000000003</v>
      </c>
    </row>
    <row r="4556" spans="1:9" x14ac:dyDescent="0.25">
      <c r="A4556" s="54" t="str">
        <f t="shared" si="2210"/>
        <v>BAU, cost</v>
      </c>
      <c r="B4556" s="54">
        <v>5</v>
      </c>
      <c r="C4556" s="54" t="str">
        <f t="shared" ref="C4556:I4556" si="2274">C3710</f>
        <v>Yorkshire and The Humber</v>
      </c>
      <c r="D4556" s="54">
        <f t="shared" si="2274"/>
        <v>7</v>
      </c>
      <c r="E4556" s="54">
        <f t="shared" si="2274"/>
        <v>2029</v>
      </c>
      <c r="F4556" s="54" t="str">
        <f t="shared" si="2274"/>
        <v>MSW-like C&amp;I, average 2010/15</v>
      </c>
      <c r="G4556" s="54">
        <f t="shared" si="2274"/>
        <v>4</v>
      </c>
      <c r="H4556" s="54">
        <f t="shared" si="2274"/>
        <v>0.46899999999999992</v>
      </c>
      <c r="I4556" s="54">
        <f t="shared" si="2274"/>
        <v>0.46899999999999992</v>
      </c>
    </row>
    <row r="4557" spans="1:9" x14ac:dyDescent="0.25">
      <c r="A4557" s="54" t="str">
        <f t="shared" ref="A4557:A4620" si="2275">A3711</f>
        <v>BAU, cost</v>
      </c>
      <c r="B4557" s="54">
        <v>5</v>
      </c>
      <c r="C4557" s="54" t="str">
        <f t="shared" ref="C4557:I4557" si="2276">C3711</f>
        <v>Yorkshire and The Humber</v>
      </c>
      <c r="D4557" s="54">
        <f t="shared" si="2276"/>
        <v>7</v>
      </c>
      <c r="E4557" s="54">
        <f t="shared" si="2276"/>
        <v>2029</v>
      </c>
      <c r="F4557" s="54" t="str">
        <f t="shared" si="2276"/>
        <v>MSW-like C&amp;I, optimum sorting</v>
      </c>
      <c r="G4557" s="54">
        <f t="shared" si="2276"/>
        <v>5</v>
      </c>
      <c r="H4557" s="54">
        <f t="shared" si="2276"/>
        <v>0.53100000000000003</v>
      </c>
      <c r="I4557" s="54">
        <f t="shared" si="2276"/>
        <v>0.53100000000000003</v>
      </c>
    </row>
    <row r="4558" spans="1:9" x14ac:dyDescent="0.25">
      <c r="A4558" s="54" t="str">
        <f t="shared" si="2275"/>
        <v>BAU, cost</v>
      </c>
      <c r="B4558" s="54">
        <v>5</v>
      </c>
      <c r="C4558" s="54" t="str">
        <f t="shared" ref="C4558:I4558" si="2277">C3712</f>
        <v>Yorkshire and The Humber</v>
      </c>
      <c r="D4558" s="54">
        <f t="shared" si="2277"/>
        <v>7</v>
      </c>
      <c r="E4558" s="54">
        <f t="shared" si="2277"/>
        <v>2030</v>
      </c>
      <c r="F4558" s="54" t="str">
        <f t="shared" si="2277"/>
        <v>Householders, average 2010/11</v>
      </c>
      <c r="G4558" s="54">
        <f t="shared" si="2277"/>
        <v>2</v>
      </c>
      <c r="H4558" s="54">
        <f t="shared" si="2277"/>
        <v>0.46100000000000024</v>
      </c>
      <c r="I4558" s="54">
        <f t="shared" si="2277"/>
        <v>0.46100000000000024</v>
      </c>
    </row>
    <row r="4559" spans="1:9" x14ac:dyDescent="0.25">
      <c r="A4559" s="54" t="str">
        <f t="shared" si="2275"/>
        <v>BAU, cost</v>
      </c>
      <c r="B4559" s="54">
        <v>5</v>
      </c>
      <c r="C4559" s="54" t="str">
        <f t="shared" ref="C4559:I4559" si="2278">C3713</f>
        <v>Yorkshire and The Humber</v>
      </c>
      <c r="D4559" s="54">
        <f t="shared" si="2278"/>
        <v>7</v>
      </c>
      <c r="E4559" s="54">
        <f t="shared" si="2278"/>
        <v>2030</v>
      </c>
      <c r="F4559" s="54" t="str">
        <f t="shared" si="2278"/>
        <v>Households, optimum sorting</v>
      </c>
      <c r="G4559" s="54">
        <f t="shared" si="2278"/>
        <v>3</v>
      </c>
      <c r="H4559" s="54">
        <f t="shared" si="2278"/>
        <v>0.53900000000000003</v>
      </c>
      <c r="I4559" s="54">
        <f t="shared" si="2278"/>
        <v>0.53900000000000003</v>
      </c>
    </row>
    <row r="4560" spans="1:9" x14ac:dyDescent="0.25">
      <c r="A4560" s="54" t="str">
        <f t="shared" si="2275"/>
        <v>BAU, cost</v>
      </c>
      <c r="B4560" s="54">
        <v>5</v>
      </c>
      <c r="C4560" s="54" t="str">
        <f t="shared" ref="C4560:I4560" si="2279">C3714</f>
        <v>Yorkshire and The Humber</v>
      </c>
      <c r="D4560" s="54">
        <f t="shared" si="2279"/>
        <v>7</v>
      </c>
      <c r="E4560" s="54">
        <f t="shared" si="2279"/>
        <v>2031</v>
      </c>
      <c r="F4560" s="54" t="str">
        <f t="shared" si="2279"/>
        <v>MSW-like C&amp;I, average 2010/16</v>
      </c>
      <c r="G4560" s="54">
        <f t="shared" si="2279"/>
        <v>4</v>
      </c>
      <c r="H4560" s="54">
        <f t="shared" si="2279"/>
        <v>0.40499999999999992</v>
      </c>
      <c r="I4560" s="54">
        <f t="shared" si="2279"/>
        <v>0.40499999999999992</v>
      </c>
    </row>
    <row r="4561" spans="1:9" x14ac:dyDescent="0.25">
      <c r="A4561" s="54" t="str">
        <f t="shared" si="2275"/>
        <v>BAU, cost</v>
      </c>
      <c r="B4561" s="54">
        <v>5</v>
      </c>
      <c r="C4561" s="54" t="str">
        <f t="shared" ref="C4561:I4561" si="2280">C3715</f>
        <v>Yorkshire and The Humber</v>
      </c>
      <c r="D4561" s="54">
        <f t="shared" si="2280"/>
        <v>7</v>
      </c>
      <c r="E4561" s="54">
        <f t="shared" si="2280"/>
        <v>2031</v>
      </c>
      <c r="F4561" s="54" t="str">
        <f t="shared" si="2280"/>
        <v>MSW-like C&amp;I, optimum sorting</v>
      </c>
      <c r="G4561" s="54">
        <f t="shared" si="2280"/>
        <v>5</v>
      </c>
      <c r="H4561" s="54">
        <f t="shared" si="2280"/>
        <v>0.59499999999999997</v>
      </c>
      <c r="I4561" s="54">
        <f t="shared" si="2280"/>
        <v>0.59499999999999997</v>
      </c>
    </row>
    <row r="4562" spans="1:9" x14ac:dyDescent="0.25">
      <c r="A4562" s="54" t="str">
        <f t="shared" si="2275"/>
        <v>BAU, cost</v>
      </c>
      <c r="B4562" s="54">
        <v>5</v>
      </c>
      <c r="C4562" s="54" t="str">
        <f t="shared" ref="C4562:I4562" si="2281">C3716</f>
        <v>Yorkshire and The Humber</v>
      </c>
      <c r="D4562" s="54">
        <f t="shared" si="2281"/>
        <v>7</v>
      </c>
      <c r="E4562" s="54">
        <f t="shared" si="2281"/>
        <v>2032</v>
      </c>
      <c r="F4562" s="54" t="str">
        <f t="shared" si="2281"/>
        <v>Householders, average 2010/11</v>
      </c>
      <c r="G4562" s="54">
        <f t="shared" si="2281"/>
        <v>2</v>
      </c>
      <c r="H4562" s="54">
        <f t="shared" si="2281"/>
        <v>0.39600000000000024</v>
      </c>
      <c r="I4562" s="54">
        <f t="shared" si="2281"/>
        <v>0.39600000000000024</v>
      </c>
    </row>
    <row r="4563" spans="1:9" x14ac:dyDescent="0.25">
      <c r="A4563" s="54" t="str">
        <f t="shared" si="2275"/>
        <v>BAU, cost</v>
      </c>
      <c r="B4563" s="54">
        <v>5</v>
      </c>
      <c r="C4563" s="54" t="str">
        <f t="shared" ref="C4563:I4563" si="2282">C3717</f>
        <v>Yorkshire and The Humber</v>
      </c>
      <c r="D4563" s="54">
        <f t="shared" si="2282"/>
        <v>7</v>
      </c>
      <c r="E4563" s="54">
        <f t="shared" si="2282"/>
        <v>2032</v>
      </c>
      <c r="F4563" s="54" t="str">
        <f t="shared" si="2282"/>
        <v>Households, optimum sorting</v>
      </c>
      <c r="G4563" s="54">
        <f t="shared" si="2282"/>
        <v>3</v>
      </c>
      <c r="H4563" s="54">
        <f t="shared" si="2282"/>
        <v>0.60400000000000009</v>
      </c>
      <c r="I4563" s="54">
        <f t="shared" si="2282"/>
        <v>0.60400000000000009</v>
      </c>
    </row>
    <row r="4564" spans="1:9" x14ac:dyDescent="0.25">
      <c r="A4564" s="54" t="str">
        <f t="shared" si="2275"/>
        <v>BAU, cost</v>
      </c>
      <c r="B4564" s="54">
        <v>5</v>
      </c>
      <c r="C4564" s="54" t="str">
        <f t="shared" ref="C4564:I4564" si="2283">C3718</f>
        <v>Yorkshire and The Humber</v>
      </c>
      <c r="D4564" s="54">
        <f t="shared" si="2283"/>
        <v>7</v>
      </c>
      <c r="E4564" s="54">
        <f t="shared" si="2283"/>
        <v>2033</v>
      </c>
      <c r="F4564" s="54" t="str">
        <f t="shared" si="2283"/>
        <v>MSW-like C&amp;I, average 2010/17</v>
      </c>
      <c r="G4564" s="54">
        <f t="shared" si="2283"/>
        <v>4</v>
      </c>
      <c r="H4564" s="54">
        <f t="shared" si="2283"/>
        <v>0.34099999999999991</v>
      </c>
      <c r="I4564" s="54">
        <f t="shared" si="2283"/>
        <v>0.34099999999999991</v>
      </c>
    </row>
    <row r="4565" spans="1:9" x14ac:dyDescent="0.25">
      <c r="A4565" s="54" t="str">
        <f t="shared" si="2275"/>
        <v>BAU, cost</v>
      </c>
      <c r="B4565" s="54">
        <v>5</v>
      </c>
      <c r="C4565" s="54" t="str">
        <f t="shared" ref="C4565:I4565" si="2284">C3719</f>
        <v>Yorkshire and The Humber</v>
      </c>
      <c r="D4565" s="54">
        <f t="shared" si="2284"/>
        <v>7</v>
      </c>
      <c r="E4565" s="54">
        <f t="shared" si="2284"/>
        <v>2033</v>
      </c>
      <c r="F4565" s="54" t="str">
        <f t="shared" si="2284"/>
        <v>MSW-like C&amp;I, optimum sorting</v>
      </c>
      <c r="G4565" s="54">
        <f t="shared" si="2284"/>
        <v>5</v>
      </c>
      <c r="H4565" s="54">
        <f t="shared" si="2284"/>
        <v>0.65900000000000003</v>
      </c>
      <c r="I4565" s="54">
        <f t="shared" si="2284"/>
        <v>0.65900000000000003</v>
      </c>
    </row>
    <row r="4566" spans="1:9" x14ac:dyDescent="0.25">
      <c r="A4566" s="54" t="str">
        <f t="shared" si="2275"/>
        <v>BAU, cost</v>
      </c>
      <c r="B4566" s="54">
        <v>5</v>
      </c>
      <c r="C4566" s="54" t="str">
        <f t="shared" ref="C4566:I4566" si="2285">C3720</f>
        <v>Yorkshire and The Humber</v>
      </c>
      <c r="D4566" s="54">
        <f t="shared" si="2285"/>
        <v>7</v>
      </c>
      <c r="E4566" s="54">
        <f t="shared" si="2285"/>
        <v>2034</v>
      </c>
      <c r="F4566" s="54" t="str">
        <f t="shared" si="2285"/>
        <v>Householders, average 2010/11</v>
      </c>
      <c r="G4566" s="54">
        <f t="shared" si="2285"/>
        <v>2</v>
      </c>
      <c r="H4566" s="54">
        <f t="shared" si="2285"/>
        <v>0.33100000000000024</v>
      </c>
      <c r="I4566" s="54">
        <f t="shared" si="2285"/>
        <v>0.33100000000000024</v>
      </c>
    </row>
    <row r="4567" spans="1:9" x14ac:dyDescent="0.25">
      <c r="A4567" s="54" t="str">
        <f t="shared" si="2275"/>
        <v>BAU, cost</v>
      </c>
      <c r="B4567" s="54">
        <v>5</v>
      </c>
      <c r="C4567" s="54" t="str">
        <f t="shared" ref="C4567:I4567" si="2286">C3721</f>
        <v>Yorkshire and The Humber</v>
      </c>
      <c r="D4567" s="54">
        <f t="shared" si="2286"/>
        <v>7</v>
      </c>
      <c r="E4567" s="54">
        <f t="shared" si="2286"/>
        <v>2034</v>
      </c>
      <c r="F4567" s="54" t="str">
        <f t="shared" si="2286"/>
        <v>Households, optimum sorting</v>
      </c>
      <c r="G4567" s="54">
        <f t="shared" si="2286"/>
        <v>3</v>
      </c>
      <c r="H4567" s="54">
        <f t="shared" si="2286"/>
        <v>0.66900000000000004</v>
      </c>
      <c r="I4567" s="54">
        <f t="shared" si="2286"/>
        <v>0.66900000000000004</v>
      </c>
    </row>
    <row r="4568" spans="1:9" x14ac:dyDescent="0.25">
      <c r="A4568" s="54" t="str">
        <f t="shared" si="2275"/>
        <v>BAU, cost</v>
      </c>
      <c r="B4568" s="54">
        <v>5</v>
      </c>
      <c r="C4568" s="54" t="str">
        <f t="shared" ref="C4568:I4568" si="2287">C3722</f>
        <v>Yorkshire and The Humber</v>
      </c>
      <c r="D4568" s="54">
        <f t="shared" si="2287"/>
        <v>7</v>
      </c>
      <c r="E4568" s="54">
        <f t="shared" si="2287"/>
        <v>2035</v>
      </c>
      <c r="F4568" s="54" t="str">
        <f t="shared" si="2287"/>
        <v>MSW-like C&amp;I, average 2010/18</v>
      </c>
      <c r="G4568" s="54">
        <f t="shared" si="2287"/>
        <v>4</v>
      </c>
      <c r="H4568" s="54">
        <f t="shared" si="2287"/>
        <v>0.27699999999999991</v>
      </c>
      <c r="I4568" s="54">
        <f t="shared" si="2287"/>
        <v>0.27699999999999991</v>
      </c>
    </row>
    <row r="4569" spans="1:9" x14ac:dyDescent="0.25">
      <c r="A4569" s="54" t="str">
        <f t="shared" si="2275"/>
        <v>BAU, cost</v>
      </c>
      <c r="B4569" s="54">
        <v>5</v>
      </c>
      <c r="C4569" s="54" t="str">
        <f t="shared" ref="C4569:I4569" si="2288">C3723</f>
        <v>Yorkshire and The Humber</v>
      </c>
      <c r="D4569" s="54">
        <f t="shared" si="2288"/>
        <v>7</v>
      </c>
      <c r="E4569" s="54">
        <f t="shared" si="2288"/>
        <v>2035</v>
      </c>
      <c r="F4569" s="54" t="str">
        <f t="shared" si="2288"/>
        <v>MSW-like C&amp;I, optimum sorting</v>
      </c>
      <c r="G4569" s="54">
        <f t="shared" si="2288"/>
        <v>5</v>
      </c>
      <c r="H4569" s="54">
        <f t="shared" si="2288"/>
        <v>0.72300000000000009</v>
      </c>
      <c r="I4569" s="54">
        <f t="shared" si="2288"/>
        <v>0.72300000000000009</v>
      </c>
    </row>
    <row r="4570" spans="1:9" x14ac:dyDescent="0.25">
      <c r="A4570" s="54" t="str">
        <f t="shared" si="2275"/>
        <v>BAU, cost</v>
      </c>
      <c r="B4570" s="54">
        <v>5</v>
      </c>
      <c r="C4570" s="54" t="str">
        <f t="shared" ref="C4570:I4570" si="2289">C3724</f>
        <v>Yorkshire and The Humber</v>
      </c>
      <c r="D4570" s="54">
        <f t="shared" si="2289"/>
        <v>7</v>
      </c>
      <c r="E4570" s="54">
        <f t="shared" si="2289"/>
        <v>2036</v>
      </c>
      <c r="F4570" s="54" t="str">
        <f t="shared" si="2289"/>
        <v>Householders, average 2010/11</v>
      </c>
      <c r="G4570" s="54">
        <f t="shared" si="2289"/>
        <v>2</v>
      </c>
      <c r="H4570" s="54">
        <f t="shared" si="2289"/>
        <v>0.26600000000000024</v>
      </c>
      <c r="I4570" s="54">
        <f t="shared" si="2289"/>
        <v>0.26600000000000024</v>
      </c>
    </row>
    <row r="4571" spans="1:9" x14ac:dyDescent="0.25">
      <c r="A4571" s="54" t="str">
        <f t="shared" si="2275"/>
        <v>BAU, cost</v>
      </c>
      <c r="B4571" s="54">
        <v>5</v>
      </c>
      <c r="C4571" s="54" t="str">
        <f t="shared" ref="C4571:I4571" si="2290">C3725</f>
        <v>Yorkshire and The Humber</v>
      </c>
      <c r="D4571" s="54">
        <f t="shared" si="2290"/>
        <v>7</v>
      </c>
      <c r="E4571" s="54">
        <f t="shared" si="2290"/>
        <v>2036</v>
      </c>
      <c r="F4571" s="54" t="str">
        <f t="shared" si="2290"/>
        <v>Households, optimum sorting</v>
      </c>
      <c r="G4571" s="54">
        <f t="shared" si="2290"/>
        <v>3</v>
      </c>
      <c r="H4571" s="54">
        <f t="shared" si="2290"/>
        <v>0.73399999999999999</v>
      </c>
      <c r="I4571" s="54">
        <f t="shared" si="2290"/>
        <v>0.73399999999999999</v>
      </c>
    </row>
    <row r="4572" spans="1:9" x14ac:dyDescent="0.25">
      <c r="A4572" s="54" t="str">
        <f t="shared" si="2275"/>
        <v>BAU, cost</v>
      </c>
      <c r="B4572" s="54">
        <v>5</v>
      </c>
      <c r="C4572" s="54" t="str">
        <f t="shared" ref="C4572:I4572" si="2291">C3726</f>
        <v>Yorkshire and The Humber</v>
      </c>
      <c r="D4572" s="54">
        <f t="shared" si="2291"/>
        <v>7</v>
      </c>
      <c r="E4572" s="54">
        <f t="shared" si="2291"/>
        <v>2037</v>
      </c>
      <c r="F4572" s="54" t="str">
        <f t="shared" si="2291"/>
        <v>MSW-like C&amp;I, average 2010/19</v>
      </c>
      <c r="G4572" s="54">
        <f t="shared" si="2291"/>
        <v>4</v>
      </c>
      <c r="H4572" s="54">
        <f t="shared" si="2291"/>
        <v>0.21299999999999991</v>
      </c>
      <c r="I4572" s="54">
        <f t="shared" si="2291"/>
        <v>0.21299999999999991</v>
      </c>
    </row>
    <row r="4573" spans="1:9" x14ac:dyDescent="0.25">
      <c r="A4573" s="54" t="str">
        <f t="shared" si="2275"/>
        <v>BAU, cost</v>
      </c>
      <c r="B4573" s="54">
        <v>5</v>
      </c>
      <c r="C4573" s="54" t="str">
        <f t="shared" ref="C4573:I4573" si="2292">C3727</f>
        <v>Yorkshire and The Humber</v>
      </c>
      <c r="D4573" s="54">
        <f t="shared" si="2292"/>
        <v>7</v>
      </c>
      <c r="E4573" s="54">
        <f t="shared" si="2292"/>
        <v>2037</v>
      </c>
      <c r="F4573" s="54" t="str">
        <f t="shared" si="2292"/>
        <v>MSW-like C&amp;I, optimum sorting</v>
      </c>
      <c r="G4573" s="54">
        <f t="shared" si="2292"/>
        <v>5</v>
      </c>
      <c r="H4573" s="54">
        <f t="shared" si="2292"/>
        <v>0.78700000000000014</v>
      </c>
      <c r="I4573" s="54">
        <f t="shared" si="2292"/>
        <v>0.78700000000000014</v>
      </c>
    </row>
    <row r="4574" spans="1:9" x14ac:dyDescent="0.25">
      <c r="A4574" s="54" t="str">
        <f t="shared" si="2275"/>
        <v>BAU, cost</v>
      </c>
      <c r="B4574" s="54">
        <v>5</v>
      </c>
      <c r="C4574" s="54" t="str">
        <f t="shared" ref="C4574:I4574" si="2293">C3728</f>
        <v>Yorkshire and The Humber</v>
      </c>
      <c r="D4574" s="54">
        <f t="shared" si="2293"/>
        <v>7</v>
      </c>
      <c r="E4574" s="54">
        <f t="shared" si="2293"/>
        <v>2038</v>
      </c>
      <c r="F4574" s="54" t="str">
        <f t="shared" si="2293"/>
        <v>Householders, average 2010/11</v>
      </c>
      <c r="G4574" s="54">
        <f t="shared" si="2293"/>
        <v>2</v>
      </c>
      <c r="H4574" s="54">
        <f t="shared" si="2293"/>
        <v>0.20100000000000023</v>
      </c>
      <c r="I4574" s="54">
        <f t="shared" si="2293"/>
        <v>0.20100000000000023</v>
      </c>
    </row>
    <row r="4575" spans="1:9" x14ac:dyDescent="0.25">
      <c r="A4575" s="54" t="str">
        <f t="shared" si="2275"/>
        <v>BAU, cost</v>
      </c>
      <c r="B4575" s="54">
        <v>5</v>
      </c>
      <c r="C4575" s="54" t="str">
        <f t="shared" ref="C4575:I4575" si="2294">C3729</f>
        <v>Yorkshire and The Humber</v>
      </c>
      <c r="D4575" s="54">
        <f t="shared" si="2294"/>
        <v>7</v>
      </c>
      <c r="E4575" s="54">
        <f t="shared" si="2294"/>
        <v>2038</v>
      </c>
      <c r="F4575" s="54" t="str">
        <f t="shared" si="2294"/>
        <v>Households, optimum sorting</v>
      </c>
      <c r="G4575" s="54">
        <f t="shared" si="2294"/>
        <v>3</v>
      </c>
      <c r="H4575" s="54">
        <f t="shared" si="2294"/>
        <v>0.79899999999999993</v>
      </c>
      <c r="I4575" s="54">
        <f t="shared" si="2294"/>
        <v>0.79899999999999993</v>
      </c>
    </row>
    <row r="4576" spans="1:9" x14ac:dyDescent="0.25">
      <c r="A4576" s="54" t="str">
        <f t="shared" si="2275"/>
        <v>BAU, cost</v>
      </c>
      <c r="B4576" s="54">
        <v>5</v>
      </c>
      <c r="C4576" s="54" t="str">
        <f t="shared" ref="C4576:I4576" si="2295">C3730</f>
        <v>Yorkshire and The Humber</v>
      </c>
      <c r="D4576" s="54">
        <f t="shared" si="2295"/>
        <v>7</v>
      </c>
      <c r="E4576" s="54">
        <f t="shared" si="2295"/>
        <v>2039</v>
      </c>
      <c r="F4576" s="54" t="str">
        <f t="shared" si="2295"/>
        <v>MSW-like C&amp;I, average 2010/20</v>
      </c>
      <c r="G4576" s="54">
        <f t="shared" si="2295"/>
        <v>4</v>
      </c>
      <c r="H4576" s="54">
        <f t="shared" si="2295"/>
        <v>0.14899999999999991</v>
      </c>
      <c r="I4576" s="54">
        <f t="shared" si="2295"/>
        <v>0.14899999999999991</v>
      </c>
    </row>
    <row r="4577" spans="1:9" x14ac:dyDescent="0.25">
      <c r="A4577" s="54" t="str">
        <f t="shared" si="2275"/>
        <v>BAU, cost</v>
      </c>
      <c r="B4577" s="54">
        <v>5</v>
      </c>
      <c r="C4577" s="54" t="str">
        <f t="shared" ref="C4577:I4577" si="2296">C3731</f>
        <v>Yorkshire and The Humber</v>
      </c>
      <c r="D4577" s="54">
        <f t="shared" si="2296"/>
        <v>7</v>
      </c>
      <c r="E4577" s="54">
        <f t="shared" si="2296"/>
        <v>2039</v>
      </c>
      <c r="F4577" s="54" t="str">
        <f t="shared" si="2296"/>
        <v>MSW-like C&amp;I, optimum sorting</v>
      </c>
      <c r="G4577" s="54">
        <f t="shared" si="2296"/>
        <v>5</v>
      </c>
      <c r="H4577" s="54">
        <f t="shared" si="2296"/>
        <v>0.8510000000000002</v>
      </c>
      <c r="I4577" s="54">
        <f t="shared" si="2296"/>
        <v>0.8510000000000002</v>
      </c>
    </row>
    <row r="4578" spans="1:9" x14ac:dyDescent="0.25">
      <c r="A4578" s="54" t="str">
        <f t="shared" si="2275"/>
        <v>BAU, cost</v>
      </c>
      <c r="B4578" s="54">
        <v>5</v>
      </c>
      <c r="C4578" s="54" t="str">
        <f t="shared" ref="C4578:I4578" si="2297">C3732</f>
        <v>Yorkshire and The Humber</v>
      </c>
      <c r="D4578" s="54">
        <f t="shared" si="2297"/>
        <v>7</v>
      </c>
      <c r="E4578" s="54">
        <f t="shared" si="2297"/>
        <v>2040</v>
      </c>
      <c r="F4578" s="54" t="str">
        <f t="shared" si="2297"/>
        <v>Householders, average 2010/11</v>
      </c>
      <c r="G4578" s="54">
        <f t="shared" si="2297"/>
        <v>2</v>
      </c>
      <c r="H4578" s="54">
        <f t="shared" si="2297"/>
        <v>0.13600000000000023</v>
      </c>
      <c r="I4578" s="54">
        <f t="shared" si="2297"/>
        <v>0.13600000000000023</v>
      </c>
    </row>
    <row r="4579" spans="1:9" x14ac:dyDescent="0.25">
      <c r="A4579" s="54" t="str">
        <f t="shared" si="2275"/>
        <v>BAU, cost</v>
      </c>
      <c r="B4579" s="54">
        <v>5</v>
      </c>
      <c r="C4579" s="54" t="str">
        <f t="shared" ref="C4579:I4579" si="2298">C3733</f>
        <v>Yorkshire and The Humber</v>
      </c>
      <c r="D4579" s="54">
        <f t="shared" si="2298"/>
        <v>7</v>
      </c>
      <c r="E4579" s="54">
        <f t="shared" si="2298"/>
        <v>2040</v>
      </c>
      <c r="F4579" s="54" t="str">
        <f t="shared" si="2298"/>
        <v>Households, optimum sorting</v>
      </c>
      <c r="G4579" s="54">
        <f t="shared" si="2298"/>
        <v>3</v>
      </c>
      <c r="H4579" s="54">
        <f t="shared" si="2298"/>
        <v>0.86399999999999988</v>
      </c>
      <c r="I4579" s="54">
        <f t="shared" si="2298"/>
        <v>0.86399999999999988</v>
      </c>
    </row>
    <row r="4580" spans="1:9" x14ac:dyDescent="0.25">
      <c r="A4580" s="54" t="str">
        <f t="shared" si="2275"/>
        <v>BAU, cost</v>
      </c>
      <c r="B4580" s="54">
        <v>5</v>
      </c>
      <c r="C4580" s="54" t="str">
        <f t="shared" ref="C4580:I4580" si="2299">C3734</f>
        <v>Yorkshire and The Humber</v>
      </c>
      <c r="D4580" s="54">
        <f t="shared" si="2299"/>
        <v>7</v>
      </c>
      <c r="E4580" s="54">
        <f t="shared" si="2299"/>
        <v>2041</v>
      </c>
      <c r="F4580" s="54" t="str">
        <f t="shared" si="2299"/>
        <v>MSW-like C&amp;I, average 2010/21</v>
      </c>
      <c r="G4580" s="54">
        <f t="shared" si="2299"/>
        <v>4</v>
      </c>
      <c r="H4580" s="54">
        <f t="shared" si="2299"/>
        <v>8.4999999999999909E-2</v>
      </c>
      <c r="I4580" s="54">
        <f t="shared" si="2299"/>
        <v>8.4999999999999909E-2</v>
      </c>
    </row>
    <row r="4581" spans="1:9" x14ac:dyDescent="0.25">
      <c r="A4581" s="54" t="str">
        <f t="shared" si="2275"/>
        <v>BAU, cost</v>
      </c>
      <c r="B4581" s="54">
        <v>5</v>
      </c>
      <c r="C4581" s="54" t="str">
        <f t="shared" ref="C4581:I4581" si="2300">C3735</f>
        <v>Yorkshire and The Humber</v>
      </c>
      <c r="D4581" s="54">
        <f t="shared" si="2300"/>
        <v>7</v>
      </c>
      <c r="E4581" s="54">
        <f t="shared" si="2300"/>
        <v>2041</v>
      </c>
      <c r="F4581" s="54" t="str">
        <f t="shared" si="2300"/>
        <v>MSW-like C&amp;I, optimum sorting</v>
      </c>
      <c r="G4581" s="54">
        <f t="shared" si="2300"/>
        <v>5</v>
      </c>
      <c r="H4581" s="54">
        <f t="shared" si="2300"/>
        <v>0.91500000000000026</v>
      </c>
      <c r="I4581" s="54">
        <f t="shared" si="2300"/>
        <v>0.91500000000000026</v>
      </c>
    </row>
    <row r="4582" spans="1:9" x14ac:dyDescent="0.25">
      <c r="A4582" s="54" t="str">
        <f t="shared" si="2275"/>
        <v>BAU, cost</v>
      </c>
      <c r="B4582" s="54">
        <v>5</v>
      </c>
      <c r="C4582" s="54" t="str">
        <f t="shared" ref="C4582:I4582" si="2301">C3736</f>
        <v>North West</v>
      </c>
      <c r="D4582" s="54">
        <f t="shared" si="2301"/>
        <v>8</v>
      </c>
      <c r="E4582" s="54">
        <f t="shared" si="2301"/>
        <v>2010</v>
      </c>
      <c r="F4582" s="54" t="str">
        <f t="shared" si="2301"/>
        <v>Householders, average 2006/07</v>
      </c>
      <c r="G4582" s="54">
        <f t="shared" si="2301"/>
        <v>1</v>
      </c>
      <c r="H4582" s="54">
        <f t="shared" si="2301"/>
        <v>0.15</v>
      </c>
      <c r="I4582" s="54">
        <f t="shared" si="2301"/>
        <v>0.15</v>
      </c>
    </row>
    <row r="4583" spans="1:9" x14ac:dyDescent="0.25">
      <c r="A4583" s="54" t="str">
        <f t="shared" si="2275"/>
        <v>BAU, cost</v>
      </c>
      <c r="B4583" s="54">
        <v>5</v>
      </c>
      <c r="C4583" s="54" t="str">
        <f t="shared" ref="C4583:I4583" si="2302">C3737</f>
        <v>North West</v>
      </c>
      <c r="D4583" s="54">
        <f t="shared" si="2302"/>
        <v>8</v>
      </c>
      <c r="E4583" s="54">
        <f t="shared" si="2302"/>
        <v>2010</v>
      </c>
      <c r="F4583" s="54" t="str">
        <f t="shared" si="2302"/>
        <v>Householders, average 2010/11</v>
      </c>
      <c r="G4583" s="54">
        <f t="shared" si="2302"/>
        <v>2</v>
      </c>
      <c r="H4583" s="54">
        <f t="shared" si="2302"/>
        <v>0.85</v>
      </c>
      <c r="I4583" s="54">
        <f t="shared" si="2302"/>
        <v>0.85</v>
      </c>
    </row>
    <row r="4584" spans="1:9" x14ac:dyDescent="0.25">
      <c r="A4584" s="54" t="str">
        <f t="shared" si="2275"/>
        <v>BAU, cost</v>
      </c>
      <c r="B4584" s="54">
        <v>5</v>
      </c>
      <c r="C4584" s="54" t="str">
        <f t="shared" ref="C4584:I4584" si="2303">C3738</f>
        <v>North West</v>
      </c>
      <c r="D4584" s="54">
        <f t="shared" si="2303"/>
        <v>8</v>
      </c>
      <c r="E4584" s="54">
        <f t="shared" si="2303"/>
        <v>2010</v>
      </c>
      <c r="F4584" s="54" t="str">
        <f t="shared" si="2303"/>
        <v>MSW-like C&amp;I, average 2010/11</v>
      </c>
      <c r="G4584" s="54">
        <f t="shared" si="2303"/>
        <v>4</v>
      </c>
      <c r="H4584" s="54">
        <f t="shared" si="2303"/>
        <v>1</v>
      </c>
      <c r="I4584" s="54">
        <f t="shared" si="2303"/>
        <v>1</v>
      </c>
    </row>
    <row r="4585" spans="1:9" x14ac:dyDescent="0.25">
      <c r="A4585" s="54" t="str">
        <f t="shared" si="2275"/>
        <v>BAU, cost</v>
      </c>
      <c r="B4585" s="54">
        <v>5</v>
      </c>
      <c r="C4585" s="54" t="str">
        <f t="shared" ref="C4585:I4585" si="2304">C3739</f>
        <v>North West</v>
      </c>
      <c r="D4585" s="54">
        <f t="shared" si="2304"/>
        <v>8</v>
      </c>
      <c r="E4585" s="54">
        <f t="shared" si="2304"/>
        <v>2011</v>
      </c>
      <c r="F4585" s="54" t="str">
        <f t="shared" si="2304"/>
        <v>Householders, average 2006/07</v>
      </c>
      <c r="G4585" s="54">
        <f t="shared" si="2304"/>
        <v>1</v>
      </c>
      <c r="H4585" s="54">
        <f t="shared" si="2304"/>
        <v>0.03</v>
      </c>
      <c r="I4585" s="54">
        <f t="shared" si="2304"/>
        <v>0.03</v>
      </c>
    </row>
    <row r="4586" spans="1:9" x14ac:dyDescent="0.25">
      <c r="A4586" s="54" t="str">
        <f t="shared" si="2275"/>
        <v>BAU, cost</v>
      </c>
      <c r="B4586" s="54">
        <v>5</v>
      </c>
      <c r="C4586" s="54" t="str">
        <f t="shared" ref="C4586:I4586" si="2305">C3740</f>
        <v>North West</v>
      </c>
      <c r="D4586" s="54">
        <f t="shared" si="2305"/>
        <v>8</v>
      </c>
      <c r="E4586" s="54">
        <f t="shared" si="2305"/>
        <v>2011</v>
      </c>
      <c r="F4586" s="54" t="str">
        <f t="shared" si="2305"/>
        <v>Householders, average 2010/11</v>
      </c>
      <c r="G4586" s="54">
        <f t="shared" si="2305"/>
        <v>2</v>
      </c>
      <c r="H4586" s="54">
        <f t="shared" si="2305"/>
        <v>0.97</v>
      </c>
      <c r="I4586" s="54">
        <f t="shared" si="2305"/>
        <v>0.97</v>
      </c>
    </row>
    <row r="4587" spans="1:9" x14ac:dyDescent="0.25">
      <c r="A4587" s="54" t="str">
        <f t="shared" si="2275"/>
        <v>BAU, cost</v>
      </c>
      <c r="B4587" s="54">
        <v>5</v>
      </c>
      <c r="C4587" s="54" t="str">
        <f t="shared" ref="C4587:I4587" si="2306">C3741</f>
        <v>North West</v>
      </c>
      <c r="D4587" s="54">
        <f t="shared" si="2306"/>
        <v>8</v>
      </c>
      <c r="E4587" s="54">
        <f t="shared" si="2306"/>
        <v>2011</v>
      </c>
      <c r="F4587" s="54" t="str">
        <f t="shared" si="2306"/>
        <v>MSW-like C&amp;I, average 2010/11</v>
      </c>
      <c r="G4587" s="54">
        <f t="shared" si="2306"/>
        <v>4</v>
      </c>
      <c r="H4587" s="54">
        <f t="shared" si="2306"/>
        <v>0.95</v>
      </c>
      <c r="I4587" s="54">
        <f t="shared" si="2306"/>
        <v>0.95</v>
      </c>
    </row>
    <row r="4588" spans="1:9" x14ac:dyDescent="0.25">
      <c r="A4588" s="54" t="str">
        <f t="shared" si="2275"/>
        <v>BAU, cost</v>
      </c>
      <c r="B4588" s="54">
        <v>5</v>
      </c>
      <c r="C4588" s="54" t="str">
        <f t="shared" ref="C4588:I4588" si="2307">C3742</f>
        <v>North West</v>
      </c>
      <c r="D4588" s="54">
        <f t="shared" si="2307"/>
        <v>8</v>
      </c>
      <c r="E4588" s="54">
        <f t="shared" si="2307"/>
        <v>2011</v>
      </c>
      <c r="F4588" s="54" t="str">
        <f t="shared" si="2307"/>
        <v>MSW-like C&amp;I, optimum sorting</v>
      </c>
      <c r="G4588" s="54">
        <f t="shared" si="2307"/>
        <v>5</v>
      </c>
      <c r="H4588" s="54">
        <f t="shared" si="2307"/>
        <v>0.05</v>
      </c>
      <c r="I4588" s="54">
        <f t="shared" si="2307"/>
        <v>0.05</v>
      </c>
    </row>
    <row r="4589" spans="1:9" x14ac:dyDescent="0.25">
      <c r="A4589" s="54" t="str">
        <f t="shared" si="2275"/>
        <v>BAU, cost</v>
      </c>
      <c r="B4589" s="54">
        <v>5</v>
      </c>
      <c r="C4589" s="54" t="str">
        <f t="shared" ref="C4589:I4589" si="2308">C3743</f>
        <v>North West</v>
      </c>
      <c r="D4589" s="54">
        <f t="shared" si="2308"/>
        <v>8</v>
      </c>
      <c r="E4589" s="54">
        <f t="shared" si="2308"/>
        <v>2012</v>
      </c>
      <c r="F4589" s="54" t="str">
        <f t="shared" si="2308"/>
        <v>Householders, average 2010/11</v>
      </c>
      <c r="G4589" s="54">
        <f t="shared" si="2308"/>
        <v>2</v>
      </c>
      <c r="H4589" s="54">
        <f t="shared" si="2308"/>
        <v>1</v>
      </c>
      <c r="I4589" s="54">
        <f t="shared" si="2308"/>
        <v>1</v>
      </c>
    </row>
    <row r="4590" spans="1:9" x14ac:dyDescent="0.25">
      <c r="A4590" s="54" t="str">
        <f t="shared" si="2275"/>
        <v>BAU, cost</v>
      </c>
      <c r="B4590" s="54">
        <v>5</v>
      </c>
      <c r="C4590" s="54" t="str">
        <f t="shared" ref="C4590:I4590" si="2309">C3744</f>
        <v>North West</v>
      </c>
      <c r="D4590" s="54">
        <f t="shared" si="2309"/>
        <v>8</v>
      </c>
      <c r="E4590" s="54">
        <f t="shared" si="2309"/>
        <v>2012</v>
      </c>
      <c r="F4590" s="54" t="str">
        <f t="shared" si="2309"/>
        <v>MSW-like C&amp;I, average 2010/11</v>
      </c>
      <c r="G4590" s="54">
        <f t="shared" si="2309"/>
        <v>4</v>
      </c>
      <c r="H4590" s="54">
        <f t="shared" si="2309"/>
        <v>0.93799999999999994</v>
      </c>
      <c r="I4590" s="54">
        <f t="shared" si="2309"/>
        <v>0.93799999999999994</v>
      </c>
    </row>
    <row r="4591" spans="1:9" x14ac:dyDescent="0.25">
      <c r="A4591" s="54" t="str">
        <f t="shared" si="2275"/>
        <v>BAU, cost</v>
      </c>
      <c r="B4591" s="54">
        <v>5</v>
      </c>
      <c r="C4591" s="54" t="str">
        <f t="shared" ref="C4591:I4591" si="2310">C3745</f>
        <v>North West</v>
      </c>
      <c r="D4591" s="54">
        <f t="shared" si="2310"/>
        <v>8</v>
      </c>
      <c r="E4591" s="54">
        <f t="shared" si="2310"/>
        <v>2012</v>
      </c>
      <c r="F4591" s="54" t="str">
        <f t="shared" si="2310"/>
        <v>MSW-like C&amp;I, optimum sorting</v>
      </c>
      <c r="G4591" s="54">
        <f t="shared" si="2310"/>
        <v>5</v>
      </c>
      <c r="H4591" s="54">
        <f t="shared" si="2310"/>
        <v>6.2E-2</v>
      </c>
      <c r="I4591" s="54">
        <f t="shared" si="2310"/>
        <v>6.2E-2</v>
      </c>
    </row>
    <row r="4592" spans="1:9" x14ac:dyDescent="0.25">
      <c r="A4592" s="54" t="str">
        <f t="shared" si="2275"/>
        <v>BAU, cost</v>
      </c>
      <c r="B4592" s="54">
        <v>5</v>
      </c>
      <c r="C4592" s="54" t="str">
        <f t="shared" ref="C4592:I4592" si="2311">C3746</f>
        <v>North West</v>
      </c>
      <c r="D4592" s="54">
        <f t="shared" si="2311"/>
        <v>8</v>
      </c>
      <c r="E4592" s="54">
        <f t="shared" si="2311"/>
        <v>2013</v>
      </c>
      <c r="F4592" s="54" t="str">
        <f t="shared" si="2311"/>
        <v>Householders, average 2010/11</v>
      </c>
      <c r="G4592" s="54">
        <f t="shared" si="2311"/>
        <v>2</v>
      </c>
      <c r="H4592" s="54">
        <f t="shared" si="2311"/>
        <v>0.97899999999999998</v>
      </c>
      <c r="I4592" s="54">
        <f t="shared" si="2311"/>
        <v>0.97899999999999998</v>
      </c>
    </row>
    <row r="4593" spans="1:9" x14ac:dyDescent="0.25">
      <c r="A4593" s="54" t="str">
        <f t="shared" si="2275"/>
        <v>BAU, cost</v>
      </c>
      <c r="B4593" s="54">
        <v>5</v>
      </c>
      <c r="C4593" s="54" t="str">
        <f t="shared" ref="C4593:I4593" si="2312">C3747</f>
        <v>North West</v>
      </c>
      <c r="D4593" s="54">
        <f t="shared" si="2312"/>
        <v>8</v>
      </c>
      <c r="E4593" s="54">
        <f t="shared" si="2312"/>
        <v>2013</v>
      </c>
      <c r="F4593" s="54" t="str">
        <f t="shared" si="2312"/>
        <v>Households, optimum sorting</v>
      </c>
      <c r="G4593" s="54">
        <f t="shared" si="2312"/>
        <v>3</v>
      </c>
      <c r="H4593" s="54">
        <f t="shared" si="2312"/>
        <v>2.1000000000000001E-2</v>
      </c>
      <c r="I4593" s="54">
        <f t="shared" si="2312"/>
        <v>2.1000000000000001E-2</v>
      </c>
    </row>
    <row r="4594" spans="1:9" x14ac:dyDescent="0.25">
      <c r="A4594" s="54" t="str">
        <f t="shared" si="2275"/>
        <v>BAU, cost</v>
      </c>
      <c r="B4594" s="54">
        <v>5</v>
      </c>
      <c r="C4594" s="54" t="str">
        <f t="shared" ref="C4594:I4594" si="2313">C3748</f>
        <v>North West</v>
      </c>
      <c r="D4594" s="54">
        <f t="shared" si="2313"/>
        <v>8</v>
      </c>
      <c r="E4594" s="54">
        <f t="shared" si="2313"/>
        <v>2013</v>
      </c>
      <c r="F4594" s="54" t="str">
        <f t="shared" si="2313"/>
        <v>MSW-like C&amp;I, average 2010/11</v>
      </c>
      <c r="G4594" s="54">
        <f t="shared" si="2313"/>
        <v>4</v>
      </c>
      <c r="H4594" s="54">
        <f t="shared" si="2313"/>
        <v>0.92100000000000004</v>
      </c>
      <c r="I4594" s="54">
        <f t="shared" si="2313"/>
        <v>0.92100000000000004</v>
      </c>
    </row>
    <row r="4595" spans="1:9" x14ac:dyDescent="0.25">
      <c r="A4595" s="54" t="str">
        <f t="shared" si="2275"/>
        <v>BAU, cost</v>
      </c>
      <c r="B4595" s="54">
        <v>5</v>
      </c>
      <c r="C4595" s="54" t="str">
        <f t="shared" ref="C4595:I4595" si="2314">C3749</f>
        <v>North West</v>
      </c>
      <c r="D4595" s="54">
        <f t="shared" si="2314"/>
        <v>8</v>
      </c>
      <c r="E4595" s="54">
        <f t="shared" si="2314"/>
        <v>2013</v>
      </c>
      <c r="F4595" s="54" t="str">
        <f t="shared" si="2314"/>
        <v>MSW-like C&amp;I, optimum sorting</v>
      </c>
      <c r="G4595" s="54">
        <f t="shared" si="2314"/>
        <v>5</v>
      </c>
      <c r="H4595" s="54">
        <f t="shared" si="2314"/>
        <v>7.9000000000000001E-2</v>
      </c>
      <c r="I4595" s="54">
        <f t="shared" si="2314"/>
        <v>7.9000000000000001E-2</v>
      </c>
    </row>
    <row r="4596" spans="1:9" x14ac:dyDescent="0.25">
      <c r="A4596" s="54" t="str">
        <f t="shared" si="2275"/>
        <v>BAU, cost</v>
      </c>
      <c r="B4596" s="54">
        <v>5</v>
      </c>
      <c r="C4596" s="54" t="str">
        <f t="shared" ref="C4596:I4596" si="2315">C3750</f>
        <v>North West</v>
      </c>
      <c r="D4596" s="54">
        <f t="shared" si="2315"/>
        <v>8</v>
      </c>
      <c r="E4596" s="54">
        <f t="shared" si="2315"/>
        <v>2014</v>
      </c>
      <c r="F4596" s="54" t="str">
        <f t="shared" si="2315"/>
        <v>Householders, average 2010/11</v>
      </c>
      <c r="G4596" s="54">
        <f t="shared" si="2315"/>
        <v>2</v>
      </c>
      <c r="H4596" s="54">
        <f t="shared" si="2315"/>
        <v>0.95799999999999996</v>
      </c>
      <c r="I4596" s="54">
        <f t="shared" si="2315"/>
        <v>0.95799999999999996</v>
      </c>
    </row>
    <row r="4597" spans="1:9" x14ac:dyDescent="0.25">
      <c r="A4597" s="54" t="str">
        <f t="shared" si="2275"/>
        <v>BAU, cost</v>
      </c>
      <c r="B4597" s="54">
        <v>5</v>
      </c>
      <c r="C4597" s="54" t="str">
        <f t="shared" ref="C4597:I4597" si="2316">C3751</f>
        <v>North West</v>
      </c>
      <c r="D4597" s="54">
        <f t="shared" si="2316"/>
        <v>8</v>
      </c>
      <c r="E4597" s="54">
        <f t="shared" si="2316"/>
        <v>2014</v>
      </c>
      <c r="F4597" s="54" t="str">
        <f t="shared" si="2316"/>
        <v>Households, optimum sorting</v>
      </c>
      <c r="G4597" s="54">
        <f t="shared" si="2316"/>
        <v>3</v>
      </c>
      <c r="H4597" s="54">
        <f t="shared" si="2316"/>
        <v>4.2000000000000003E-2</v>
      </c>
      <c r="I4597" s="54">
        <f t="shared" si="2316"/>
        <v>4.2000000000000003E-2</v>
      </c>
    </row>
    <row r="4598" spans="1:9" x14ac:dyDescent="0.25">
      <c r="A4598" s="54" t="str">
        <f t="shared" si="2275"/>
        <v>BAU, cost</v>
      </c>
      <c r="B4598" s="54">
        <v>5</v>
      </c>
      <c r="C4598" s="54" t="str">
        <f t="shared" ref="C4598:I4598" si="2317">C3752</f>
        <v>North West</v>
      </c>
      <c r="D4598" s="54">
        <f t="shared" si="2317"/>
        <v>8</v>
      </c>
      <c r="E4598" s="54">
        <f t="shared" si="2317"/>
        <v>2014</v>
      </c>
      <c r="F4598" s="54" t="str">
        <f t="shared" si="2317"/>
        <v>MSW-like C&amp;I, average 2010/11</v>
      </c>
      <c r="G4598" s="54">
        <f t="shared" si="2317"/>
        <v>4</v>
      </c>
      <c r="H4598" s="54">
        <f t="shared" si="2317"/>
        <v>0.90300000000000002</v>
      </c>
      <c r="I4598" s="54">
        <f t="shared" si="2317"/>
        <v>0.90300000000000002</v>
      </c>
    </row>
    <row r="4599" spans="1:9" x14ac:dyDescent="0.25">
      <c r="A4599" s="54" t="str">
        <f t="shared" si="2275"/>
        <v>BAU, cost</v>
      </c>
      <c r="B4599" s="54">
        <v>5</v>
      </c>
      <c r="C4599" s="54" t="str">
        <f t="shared" ref="C4599:I4599" si="2318">C3753</f>
        <v>North West</v>
      </c>
      <c r="D4599" s="54">
        <f t="shared" si="2318"/>
        <v>8</v>
      </c>
      <c r="E4599" s="54">
        <f t="shared" si="2318"/>
        <v>2014</v>
      </c>
      <c r="F4599" s="54" t="str">
        <f t="shared" si="2318"/>
        <v>MSW-like C&amp;I, optimum sorting</v>
      </c>
      <c r="G4599" s="54">
        <f t="shared" si="2318"/>
        <v>5</v>
      </c>
      <c r="H4599" s="54">
        <f t="shared" si="2318"/>
        <v>9.7000000000000003E-2</v>
      </c>
      <c r="I4599" s="54">
        <f t="shared" si="2318"/>
        <v>9.7000000000000003E-2</v>
      </c>
    </row>
    <row r="4600" spans="1:9" x14ac:dyDescent="0.25">
      <c r="A4600" s="54" t="str">
        <f t="shared" si="2275"/>
        <v>BAU, cost</v>
      </c>
      <c r="B4600" s="54">
        <v>5</v>
      </c>
      <c r="C4600" s="54" t="str">
        <f t="shared" ref="C4600:I4600" si="2319">C3754</f>
        <v>North West</v>
      </c>
      <c r="D4600" s="54">
        <f t="shared" si="2319"/>
        <v>8</v>
      </c>
      <c r="E4600" s="54">
        <f t="shared" si="2319"/>
        <v>2015</v>
      </c>
      <c r="F4600" s="54" t="str">
        <f t="shared" si="2319"/>
        <v>Householders, average 2010/11</v>
      </c>
      <c r="G4600" s="54">
        <f t="shared" si="2319"/>
        <v>2</v>
      </c>
      <c r="H4600" s="54">
        <f t="shared" si="2319"/>
        <v>0.93699999999999994</v>
      </c>
      <c r="I4600" s="54">
        <f t="shared" si="2319"/>
        <v>0.93699999999999994</v>
      </c>
    </row>
    <row r="4601" spans="1:9" x14ac:dyDescent="0.25">
      <c r="A4601" s="54" t="str">
        <f t="shared" si="2275"/>
        <v>BAU, cost</v>
      </c>
      <c r="B4601" s="54">
        <v>5</v>
      </c>
      <c r="C4601" s="54" t="str">
        <f t="shared" ref="C4601:I4601" si="2320">C3755</f>
        <v>North West</v>
      </c>
      <c r="D4601" s="54">
        <f t="shared" si="2320"/>
        <v>8</v>
      </c>
      <c r="E4601" s="54">
        <f t="shared" si="2320"/>
        <v>2015</v>
      </c>
      <c r="F4601" s="54" t="str">
        <f t="shared" si="2320"/>
        <v>Households, optimum sorting</v>
      </c>
      <c r="G4601" s="54">
        <f t="shared" si="2320"/>
        <v>3</v>
      </c>
      <c r="H4601" s="54">
        <f t="shared" si="2320"/>
        <v>6.3E-2</v>
      </c>
      <c r="I4601" s="54">
        <f t="shared" si="2320"/>
        <v>6.3E-2</v>
      </c>
    </row>
    <row r="4602" spans="1:9" x14ac:dyDescent="0.25">
      <c r="A4602" s="54" t="str">
        <f t="shared" si="2275"/>
        <v>BAU, cost</v>
      </c>
      <c r="B4602" s="54">
        <v>5</v>
      </c>
      <c r="C4602" s="54" t="str">
        <f t="shared" ref="C4602:I4602" si="2321">C3756</f>
        <v>North West</v>
      </c>
      <c r="D4602" s="54">
        <f t="shared" si="2321"/>
        <v>8</v>
      </c>
      <c r="E4602" s="54">
        <f t="shared" si="2321"/>
        <v>2015</v>
      </c>
      <c r="F4602" s="54" t="str">
        <f t="shared" si="2321"/>
        <v>MSW-like C&amp;I, average 2010/11</v>
      </c>
      <c r="G4602" s="54">
        <f t="shared" si="2321"/>
        <v>4</v>
      </c>
      <c r="H4602" s="54">
        <f t="shared" si="2321"/>
        <v>0.88600000000000001</v>
      </c>
      <c r="I4602" s="54">
        <f t="shared" si="2321"/>
        <v>0.88600000000000001</v>
      </c>
    </row>
    <row r="4603" spans="1:9" x14ac:dyDescent="0.25">
      <c r="A4603" s="54" t="str">
        <f t="shared" si="2275"/>
        <v>BAU, cost</v>
      </c>
      <c r="B4603" s="54">
        <v>5</v>
      </c>
      <c r="C4603" s="54" t="str">
        <f t="shared" ref="C4603:I4603" si="2322">C3757</f>
        <v>North West</v>
      </c>
      <c r="D4603" s="54">
        <f t="shared" si="2322"/>
        <v>8</v>
      </c>
      <c r="E4603" s="54">
        <f t="shared" si="2322"/>
        <v>2015</v>
      </c>
      <c r="F4603" s="54" t="str">
        <f t="shared" si="2322"/>
        <v>MSW-like C&amp;I, optimum sorting</v>
      </c>
      <c r="G4603" s="54">
        <f t="shared" si="2322"/>
        <v>5</v>
      </c>
      <c r="H4603" s="54">
        <f t="shared" si="2322"/>
        <v>0.114</v>
      </c>
      <c r="I4603" s="54">
        <f t="shared" si="2322"/>
        <v>0.114</v>
      </c>
    </row>
    <row r="4604" spans="1:9" x14ac:dyDescent="0.25">
      <c r="A4604" s="54" t="str">
        <f t="shared" si="2275"/>
        <v>BAU, cost</v>
      </c>
      <c r="B4604" s="54">
        <v>5</v>
      </c>
      <c r="C4604" s="54" t="str">
        <f t="shared" ref="C4604:I4604" si="2323">C3758</f>
        <v>North West</v>
      </c>
      <c r="D4604" s="54">
        <f t="shared" si="2323"/>
        <v>8</v>
      </c>
      <c r="E4604" s="54">
        <f t="shared" si="2323"/>
        <v>2016</v>
      </c>
      <c r="F4604" s="54" t="str">
        <f t="shared" si="2323"/>
        <v>Householders, average 2010/11</v>
      </c>
      <c r="G4604" s="54">
        <f t="shared" si="2323"/>
        <v>2</v>
      </c>
      <c r="H4604" s="54">
        <f t="shared" si="2323"/>
        <v>0.91599999999999993</v>
      </c>
      <c r="I4604" s="54">
        <f t="shared" si="2323"/>
        <v>0.91599999999999993</v>
      </c>
    </row>
    <row r="4605" spans="1:9" x14ac:dyDescent="0.25">
      <c r="A4605" s="54" t="str">
        <f t="shared" si="2275"/>
        <v>BAU, cost</v>
      </c>
      <c r="B4605" s="54">
        <v>5</v>
      </c>
      <c r="C4605" s="54" t="str">
        <f t="shared" ref="C4605:I4605" si="2324">C3759</f>
        <v>North West</v>
      </c>
      <c r="D4605" s="54">
        <f t="shared" si="2324"/>
        <v>8</v>
      </c>
      <c r="E4605" s="54">
        <f t="shared" si="2324"/>
        <v>2016</v>
      </c>
      <c r="F4605" s="54" t="str">
        <f t="shared" si="2324"/>
        <v>Households, optimum sorting</v>
      </c>
      <c r="G4605" s="54">
        <f t="shared" si="2324"/>
        <v>3</v>
      </c>
      <c r="H4605" s="54">
        <f t="shared" si="2324"/>
        <v>8.4000000000000005E-2</v>
      </c>
      <c r="I4605" s="54">
        <f t="shared" si="2324"/>
        <v>8.4000000000000005E-2</v>
      </c>
    </row>
    <row r="4606" spans="1:9" x14ac:dyDescent="0.25">
      <c r="A4606" s="54" t="str">
        <f t="shared" si="2275"/>
        <v>BAU, cost</v>
      </c>
      <c r="B4606" s="54">
        <v>5</v>
      </c>
      <c r="C4606" s="54" t="str">
        <f t="shared" ref="C4606:I4606" si="2325">C3760</f>
        <v>North West</v>
      </c>
      <c r="D4606" s="54">
        <f t="shared" si="2325"/>
        <v>8</v>
      </c>
      <c r="E4606" s="54">
        <f t="shared" si="2325"/>
        <v>2017</v>
      </c>
      <c r="F4606" s="54" t="str">
        <f t="shared" si="2325"/>
        <v>MSW-like C&amp;I, average 2010/11</v>
      </c>
      <c r="G4606" s="54">
        <f t="shared" si="2325"/>
        <v>4</v>
      </c>
      <c r="H4606" s="54">
        <f t="shared" si="2325"/>
        <v>0.85399999999999998</v>
      </c>
      <c r="I4606" s="54">
        <f t="shared" si="2325"/>
        <v>0.85399999999999998</v>
      </c>
    </row>
    <row r="4607" spans="1:9" x14ac:dyDescent="0.25">
      <c r="A4607" s="54" t="str">
        <f t="shared" si="2275"/>
        <v>BAU, cost</v>
      </c>
      <c r="B4607" s="54">
        <v>5</v>
      </c>
      <c r="C4607" s="54" t="str">
        <f t="shared" ref="C4607:I4607" si="2326">C3761</f>
        <v>North West</v>
      </c>
      <c r="D4607" s="54">
        <f t="shared" si="2326"/>
        <v>8</v>
      </c>
      <c r="E4607" s="54">
        <f t="shared" si="2326"/>
        <v>2017</v>
      </c>
      <c r="F4607" s="54" t="str">
        <f t="shared" si="2326"/>
        <v>MSW-like C&amp;I, optimum sorting</v>
      </c>
      <c r="G4607" s="54">
        <f t="shared" si="2326"/>
        <v>5</v>
      </c>
      <c r="H4607" s="54">
        <f t="shared" si="2326"/>
        <v>0.14600000000000002</v>
      </c>
      <c r="I4607" s="54">
        <f t="shared" si="2326"/>
        <v>0.14600000000000002</v>
      </c>
    </row>
    <row r="4608" spans="1:9" x14ac:dyDescent="0.25">
      <c r="A4608" s="54" t="str">
        <f t="shared" si="2275"/>
        <v>BAU, cost</v>
      </c>
      <c r="B4608" s="54">
        <v>5</v>
      </c>
      <c r="C4608" s="54" t="str">
        <f t="shared" ref="C4608:I4608" si="2327">C3762</f>
        <v>North West</v>
      </c>
      <c r="D4608" s="54">
        <f t="shared" si="2327"/>
        <v>8</v>
      </c>
      <c r="E4608" s="54">
        <f t="shared" si="2327"/>
        <v>2017</v>
      </c>
      <c r="F4608" s="54" t="str">
        <f t="shared" si="2327"/>
        <v>Householders, average 2010/11</v>
      </c>
      <c r="G4608" s="54">
        <f t="shared" si="2327"/>
        <v>2</v>
      </c>
      <c r="H4608" s="54">
        <f t="shared" si="2327"/>
        <v>0.88349999999999995</v>
      </c>
      <c r="I4608" s="54">
        <f t="shared" si="2327"/>
        <v>0.88349999999999995</v>
      </c>
    </row>
    <row r="4609" spans="1:9" x14ac:dyDescent="0.25">
      <c r="A4609" s="54" t="str">
        <f t="shared" si="2275"/>
        <v>BAU, cost</v>
      </c>
      <c r="B4609" s="54">
        <v>5</v>
      </c>
      <c r="C4609" s="54" t="str">
        <f t="shared" ref="C4609:I4609" si="2328">C3763</f>
        <v>North West</v>
      </c>
      <c r="D4609" s="54">
        <f t="shared" si="2328"/>
        <v>8</v>
      </c>
      <c r="E4609" s="54">
        <f t="shared" si="2328"/>
        <v>2017</v>
      </c>
      <c r="F4609" s="54" t="str">
        <f t="shared" si="2328"/>
        <v>Households, optimum sorting</v>
      </c>
      <c r="G4609" s="54">
        <f t="shared" si="2328"/>
        <v>3</v>
      </c>
      <c r="H4609" s="54">
        <f t="shared" si="2328"/>
        <v>0.11650000000000001</v>
      </c>
      <c r="I4609" s="54">
        <f t="shared" si="2328"/>
        <v>0.11650000000000001</v>
      </c>
    </row>
    <row r="4610" spans="1:9" x14ac:dyDescent="0.25">
      <c r="A4610" s="54" t="str">
        <f t="shared" si="2275"/>
        <v>BAU, cost</v>
      </c>
      <c r="B4610" s="54">
        <v>5</v>
      </c>
      <c r="C4610" s="54" t="str">
        <f t="shared" ref="C4610:I4610" si="2329">C3764</f>
        <v>North West</v>
      </c>
      <c r="D4610" s="54">
        <f t="shared" si="2329"/>
        <v>8</v>
      </c>
      <c r="E4610" s="54">
        <f t="shared" si="2329"/>
        <v>2018</v>
      </c>
      <c r="F4610" s="54" t="str">
        <f t="shared" si="2329"/>
        <v>MSW-like C&amp;I, average 2010/11</v>
      </c>
      <c r="G4610" s="54">
        <f t="shared" si="2329"/>
        <v>4</v>
      </c>
      <c r="H4610" s="54">
        <f t="shared" si="2329"/>
        <v>0.82199999999999995</v>
      </c>
      <c r="I4610" s="54">
        <f t="shared" si="2329"/>
        <v>0.82199999999999995</v>
      </c>
    </row>
    <row r="4611" spans="1:9" x14ac:dyDescent="0.25">
      <c r="A4611" s="54" t="str">
        <f t="shared" si="2275"/>
        <v>BAU, cost</v>
      </c>
      <c r="B4611" s="54">
        <v>5</v>
      </c>
      <c r="C4611" s="54" t="str">
        <f t="shared" ref="C4611:I4611" si="2330">C3765</f>
        <v>North West</v>
      </c>
      <c r="D4611" s="54">
        <f t="shared" si="2330"/>
        <v>8</v>
      </c>
      <c r="E4611" s="54">
        <f t="shared" si="2330"/>
        <v>2018</v>
      </c>
      <c r="F4611" s="54" t="str">
        <f t="shared" si="2330"/>
        <v>MSW-like C&amp;I, optimum sorting</v>
      </c>
      <c r="G4611" s="54">
        <f t="shared" si="2330"/>
        <v>5</v>
      </c>
      <c r="H4611" s="54">
        <f t="shared" si="2330"/>
        <v>0.17800000000000002</v>
      </c>
      <c r="I4611" s="54">
        <f t="shared" si="2330"/>
        <v>0.17800000000000002</v>
      </c>
    </row>
    <row r="4612" spans="1:9" x14ac:dyDescent="0.25">
      <c r="A4612" s="54" t="str">
        <f t="shared" si="2275"/>
        <v>BAU, cost</v>
      </c>
      <c r="B4612" s="54">
        <v>5</v>
      </c>
      <c r="C4612" s="54" t="str">
        <f t="shared" ref="C4612:I4612" si="2331">C3766</f>
        <v>North West</v>
      </c>
      <c r="D4612" s="54">
        <f t="shared" si="2331"/>
        <v>8</v>
      </c>
      <c r="E4612" s="54">
        <f t="shared" si="2331"/>
        <v>2018</v>
      </c>
      <c r="F4612" s="54" t="str">
        <f t="shared" si="2331"/>
        <v>Householders, average 2010/11</v>
      </c>
      <c r="G4612" s="54">
        <f t="shared" si="2331"/>
        <v>2</v>
      </c>
      <c r="H4612" s="54">
        <f t="shared" si="2331"/>
        <v>0.85099999999999998</v>
      </c>
      <c r="I4612" s="54">
        <f t="shared" si="2331"/>
        <v>0.85099999999999998</v>
      </c>
    </row>
    <row r="4613" spans="1:9" x14ac:dyDescent="0.25">
      <c r="A4613" s="54" t="str">
        <f t="shared" si="2275"/>
        <v>BAU, cost</v>
      </c>
      <c r="B4613" s="54">
        <v>5</v>
      </c>
      <c r="C4613" s="54" t="str">
        <f t="shared" ref="C4613:I4613" si="2332">C3767</f>
        <v>North West</v>
      </c>
      <c r="D4613" s="54">
        <f t="shared" si="2332"/>
        <v>8</v>
      </c>
      <c r="E4613" s="54">
        <f t="shared" si="2332"/>
        <v>2018</v>
      </c>
      <c r="F4613" s="54" t="str">
        <f t="shared" si="2332"/>
        <v>Households, optimum sorting</v>
      </c>
      <c r="G4613" s="54">
        <f t="shared" si="2332"/>
        <v>3</v>
      </c>
      <c r="H4613" s="54">
        <f t="shared" si="2332"/>
        <v>0.14900000000000002</v>
      </c>
      <c r="I4613" s="54">
        <f t="shared" si="2332"/>
        <v>0.14900000000000002</v>
      </c>
    </row>
    <row r="4614" spans="1:9" x14ac:dyDescent="0.25">
      <c r="A4614" s="54" t="str">
        <f t="shared" si="2275"/>
        <v>BAU, cost</v>
      </c>
      <c r="B4614" s="54">
        <v>5</v>
      </c>
      <c r="C4614" s="54" t="str">
        <f t="shared" ref="C4614:I4614" si="2333">C3768</f>
        <v>North West</v>
      </c>
      <c r="D4614" s="54">
        <f t="shared" si="2333"/>
        <v>8</v>
      </c>
      <c r="E4614" s="54">
        <f t="shared" si="2333"/>
        <v>2019</v>
      </c>
      <c r="F4614" s="54" t="str">
        <f t="shared" si="2333"/>
        <v>MSW-like C&amp;I, average 2010/11</v>
      </c>
      <c r="G4614" s="54">
        <f t="shared" si="2333"/>
        <v>4</v>
      </c>
      <c r="H4614" s="54">
        <f t="shared" si="2333"/>
        <v>0.78999999999999992</v>
      </c>
      <c r="I4614" s="54">
        <f t="shared" si="2333"/>
        <v>0.78999999999999992</v>
      </c>
    </row>
    <row r="4615" spans="1:9" x14ac:dyDescent="0.25">
      <c r="A4615" s="54" t="str">
        <f t="shared" si="2275"/>
        <v>BAU, cost</v>
      </c>
      <c r="B4615" s="54">
        <v>5</v>
      </c>
      <c r="C4615" s="54" t="str">
        <f t="shared" ref="C4615:I4615" si="2334">C3769</f>
        <v>North West</v>
      </c>
      <c r="D4615" s="54">
        <f t="shared" si="2334"/>
        <v>8</v>
      </c>
      <c r="E4615" s="54">
        <f t="shared" si="2334"/>
        <v>2019</v>
      </c>
      <c r="F4615" s="54" t="str">
        <f t="shared" si="2334"/>
        <v>MSW-like C&amp;I, optimum sorting</v>
      </c>
      <c r="G4615" s="54">
        <f t="shared" si="2334"/>
        <v>5</v>
      </c>
      <c r="H4615" s="54">
        <f t="shared" si="2334"/>
        <v>0.21000000000000002</v>
      </c>
      <c r="I4615" s="54">
        <f t="shared" si="2334"/>
        <v>0.21000000000000002</v>
      </c>
    </row>
    <row r="4616" spans="1:9" x14ac:dyDescent="0.25">
      <c r="A4616" s="54" t="str">
        <f t="shared" si="2275"/>
        <v>BAU, cost</v>
      </c>
      <c r="B4616" s="54">
        <v>5</v>
      </c>
      <c r="C4616" s="54" t="str">
        <f t="shared" ref="C4616:I4616" si="2335">C3770</f>
        <v>North West</v>
      </c>
      <c r="D4616" s="54">
        <f t="shared" si="2335"/>
        <v>8</v>
      </c>
      <c r="E4616" s="54">
        <f t="shared" si="2335"/>
        <v>2019</v>
      </c>
      <c r="F4616" s="54" t="str">
        <f t="shared" si="2335"/>
        <v>Householders, average 2010/11</v>
      </c>
      <c r="G4616" s="54">
        <f t="shared" si="2335"/>
        <v>2</v>
      </c>
      <c r="H4616" s="54">
        <f t="shared" si="2335"/>
        <v>0.81850000000000001</v>
      </c>
      <c r="I4616" s="54">
        <f t="shared" si="2335"/>
        <v>0.81850000000000001</v>
      </c>
    </row>
    <row r="4617" spans="1:9" x14ac:dyDescent="0.25">
      <c r="A4617" s="54" t="str">
        <f t="shared" si="2275"/>
        <v>BAU, cost</v>
      </c>
      <c r="B4617" s="54">
        <v>5</v>
      </c>
      <c r="C4617" s="54" t="str">
        <f t="shared" ref="C4617:I4617" si="2336">C3771</f>
        <v>North West</v>
      </c>
      <c r="D4617" s="54">
        <f t="shared" si="2336"/>
        <v>8</v>
      </c>
      <c r="E4617" s="54">
        <f t="shared" si="2336"/>
        <v>2019</v>
      </c>
      <c r="F4617" s="54" t="str">
        <f t="shared" si="2336"/>
        <v>Households, optimum sorting</v>
      </c>
      <c r="G4617" s="54">
        <f t="shared" si="2336"/>
        <v>3</v>
      </c>
      <c r="H4617" s="54">
        <f t="shared" si="2336"/>
        <v>0.18150000000000002</v>
      </c>
      <c r="I4617" s="54">
        <f t="shared" si="2336"/>
        <v>0.18150000000000002</v>
      </c>
    </row>
    <row r="4618" spans="1:9" x14ac:dyDescent="0.25">
      <c r="A4618" s="54" t="str">
        <f t="shared" si="2275"/>
        <v>BAU, cost</v>
      </c>
      <c r="B4618" s="54">
        <v>5</v>
      </c>
      <c r="C4618" s="54" t="str">
        <f t="shared" ref="C4618:I4618" si="2337">C3772</f>
        <v>North West</v>
      </c>
      <c r="D4618" s="54">
        <f t="shared" si="2337"/>
        <v>8</v>
      </c>
      <c r="E4618" s="54">
        <f t="shared" si="2337"/>
        <v>2020</v>
      </c>
      <c r="F4618" s="54" t="str">
        <f t="shared" si="2337"/>
        <v>MSW-like C&amp;I, average 2010/11</v>
      </c>
      <c r="G4618" s="54">
        <f t="shared" si="2337"/>
        <v>4</v>
      </c>
      <c r="H4618" s="54">
        <f t="shared" si="2337"/>
        <v>0.7579999999999999</v>
      </c>
      <c r="I4618" s="54">
        <f t="shared" si="2337"/>
        <v>0.7579999999999999</v>
      </c>
    </row>
    <row r="4619" spans="1:9" x14ac:dyDescent="0.25">
      <c r="A4619" s="54" t="str">
        <f t="shared" si="2275"/>
        <v>BAU, cost</v>
      </c>
      <c r="B4619" s="54">
        <v>5</v>
      </c>
      <c r="C4619" s="54" t="str">
        <f t="shared" ref="C4619:I4619" si="2338">C3773</f>
        <v>North West</v>
      </c>
      <c r="D4619" s="54">
        <f t="shared" si="2338"/>
        <v>8</v>
      </c>
      <c r="E4619" s="54">
        <f t="shared" si="2338"/>
        <v>2020</v>
      </c>
      <c r="F4619" s="54" t="str">
        <f t="shared" si="2338"/>
        <v>MSW-like C&amp;I, optimum sorting</v>
      </c>
      <c r="G4619" s="54">
        <f t="shared" si="2338"/>
        <v>5</v>
      </c>
      <c r="H4619" s="54">
        <f t="shared" si="2338"/>
        <v>0.24200000000000002</v>
      </c>
      <c r="I4619" s="54">
        <f t="shared" si="2338"/>
        <v>0.24200000000000002</v>
      </c>
    </row>
    <row r="4620" spans="1:9" x14ac:dyDescent="0.25">
      <c r="A4620" s="54" t="str">
        <f t="shared" si="2275"/>
        <v>BAU, cost</v>
      </c>
      <c r="B4620" s="54">
        <v>5</v>
      </c>
      <c r="C4620" s="54" t="str">
        <f t="shared" ref="C4620:I4620" si="2339">C3774</f>
        <v>North West</v>
      </c>
      <c r="D4620" s="54">
        <f t="shared" si="2339"/>
        <v>8</v>
      </c>
      <c r="E4620" s="54">
        <f t="shared" si="2339"/>
        <v>2020</v>
      </c>
      <c r="F4620" s="54" t="str">
        <f t="shared" si="2339"/>
        <v>Householders, average 2010/11</v>
      </c>
      <c r="G4620" s="54">
        <f t="shared" si="2339"/>
        <v>2</v>
      </c>
      <c r="H4620" s="54">
        <f t="shared" si="2339"/>
        <v>0.78600000000000003</v>
      </c>
      <c r="I4620" s="54">
        <f t="shared" si="2339"/>
        <v>0.78600000000000003</v>
      </c>
    </row>
    <row r="4621" spans="1:9" x14ac:dyDescent="0.25">
      <c r="A4621" s="54" t="str">
        <f t="shared" ref="A4621:A4684" si="2340">A3775</f>
        <v>BAU, cost</v>
      </c>
      <c r="B4621" s="54">
        <v>5</v>
      </c>
      <c r="C4621" s="54" t="str">
        <f t="shared" ref="C4621:I4621" si="2341">C3775</f>
        <v>North West</v>
      </c>
      <c r="D4621" s="54">
        <f t="shared" si="2341"/>
        <v>8</v>
      </c>
      <c r="E4621" s="54">
        <f t="shared" si="2341"/>
        <v>2020</v>
      </c>
      <c r="F4621" s="54" t="str">
        <f t="shared" si="2341"/>
        <v>Households, optimum sorting</v>
      </c>
      <c r="G4621" s="54">
        <f t="shared" si="2341"/>
        <v>3</v>
      </c>
      <c r="H4621" s="54">
        <f t="shared" si="2341"/>
        <v>0.21400000000000002</v>
      </c>
      <c r="I4621" s="54">
        <f t="shared" si="2341"/>
        <v>0.21400000000000002</v>
      </c>
    </row>
    <row r="4622" spans="1:9" x14ac:dyDescent="0.25">
      <c r="A4622" s="54" t="str">
        <f t="shared" si="2340"/>
        <v>BAU, cost</v>
      </c>
      <c r="B4622" s="54">
        <v>5</v>
      </c>
      <c r="C4622" s="54" t="str">
        <f t="shared" ref="C4622:I4622" si="2342">C3776</f>
        <v>North West</v>
      </c>
      <c r="D4622" s="54">
        <f t="shared" si="2342"/>
        <v>8</v>
      </c>
      <c r="E4622" s="54">
        <f t="shared" si="2342"/>
        <v>2021</v>
      </c>
      <c r="F4622" s="54" t="str">
        <f t="shared" si="2342"/>
        <v>MSW-like C&amp;I, average 2010/11</v>
      </c>
      <c r="G4622" s="54">
        <f t="shared" si="2342"/>
        <v>4</v>
      </c>
      <c r="H4622" s="54">
        <f t="shared" si="2342"/>
        <v>0.72499999999999998</v>
      </c>
      <c r="I4622" s="54">
        <f t="shared" si="2342"/>
        <v>0.72499999999999998</v>
      </c>
    </row>
    <row r="4623" spans="1:9" x14ac:dyDescent="0.25">
      <c r="A4623" s="54" t="str">
        <f t="shared" si="2340"/>
        <v>BAU, cost</v>
      </c>
      <c r="B4623" s="54">
        <v>5</v>
      </c>
      <c r="C4623" s="54" t="str">
        <f t="shared" ref="C4623:I4623" si="2343">C3777</f>
        <v>North West</v>
      </c>
      <c r="D4623" s="54">
        <f t="shared" si="2343"/>
        <v>8</v>
      </c>
      <c r="E4623" s="54">
        <f t="shared" si="2343"/>
        <v>2021</v>
      </c>
      <c r="F4623" s="54" t="str">
        <f t="shared" si="2343"/>
        <v>MSW-like C&amp;I, optimum sorting</v>
      </c>
      <c r="G4623" s="54">
        <f t="shared" si="2343"/>
        <v>5</v>
      </c>
      <c r="H4623" s="54">
        <f t="shared" si="2343"/>
        <v>0.27500000000000002</v>
      </c>
      <c r="I4623" s="54">
        <f t="shared" si="2343"/>
        <v>0.27500000000000002</v>
      </c>
    </row>
    <row r="4624" spans="1:9" x14ac:dyDescent="0.25">
      <c r="A4624" s="54" t="str">
        <f t="shared" si="2340"/>
        <v>BAU, cost</v>
      </c>
      <c r="B4624" s="54">
        <v>5</v>
      </c>
      <c r="C4624" s="54" t="str">
        <f t="shared" ref="C4624:I4624" si="2344">C3778</f>
        <v>North West</v>
      </c>
      <c r="D4624" s="54">
        <f t="shared" si="2344"/>
        <v>8</v>
      </c>
      <c r="E4624" s="54">
        <f t="shared" si="2344"/>
        <v>2022</v>
      </c>
      <c r="F4624" s="54" t="str">
        <f t="shared" si="2344"/>
        <v>Householders, average 2010/11</v>
      </c>
      <c r="G4624" s="54">
        <f t="shared" si="2344"/>
        <v>2</v>
      </c>
      <c r="H4624" s="54">
        <f t="shared" si="2344"/>
        <v>0.72100000000000009</v>
      </c>
      <c r="I4624" s="54">
        <f t="shared" si="2344"/>
        <v>0.72100000000000009</v>
      </c>
    </row>
    <row r="4625" spans="1:9" x14ac:dyDescent="0.25">
      <c r="A4625" s="54" t="str">
        <f t="shared" si="2340"/>
        <v>BAU, cost</v>
      </c>
      <c r="B4625" s="54">
        <v>5</v>
      </c>
      <c r="C4625" s="54" t="str">
        <f t="shared" ref="C4625:I4625" si="2345">C3779</f>
        <v>North West</v>
      </c>
      <c r="D4625" s="54">
        <f t="shared" si="2345"/>
        <v>8</v>
      </c>
      <c r="E4625" s="54">
        <f t="shared" si="2345"/>
        <v>2022</v>
      </c>
      <c r="F4625" s="54" t="str">
        <f t="shared" si="2345"/>
        <v>Households, optimum sorting</v>
      </c>
      <c r="G4625" s="54">
        <f t="shared" si="2345"/>
        <v>3</v>
      </c>
      <c r="H4625" s="54">
        <f t="shared" si="2345"/>
        <v>0.27900000000000003</v>
      </c>
      <c r="I4625" s="54">
        <f t="shared" si="2345"/>
        <v>0.27900000000000003</v>
      </c>
    </row>
    <row r="4626" spans="1:9" x14ac:dyDescent="0.25">
      <c r="A4626" s="54" t="str">
        <f t="shared" si="2340"/>
        <v>BAU, cost</v>
      </c>
      <c r="B4626" s="54">
        <v>5</v>
      </c>
      <c r="C4626" s="54" t="str">
        <f t="shared" ref="C4626:I4626" si="2346">C3780</f>
        <v>North West</v>
      </c>
      <c r="D4626" s="54">
        <f t="shared" si="2346"/>
        <v>8</v>
      </c>
      <c r="E4626" s="54">
        <f t="shared" si="2346"/>
        <v>2023</v>
      </c>
      <c r="F4626" s="54" t="str">
        <f t="shared" si="2346"/>
        <v>MSW-like C&amp;I, average 2010/12</v>
      </c>
      <c r="G4626" s="54">
        <f t="shared" si="2346"/>
        <v>4</v>
      </c>
      <c r="H4626" s="54">
        <f t="shared" si="2346"/>
        <v>0.66100000000000003</v>
      </c>
      <c r="I4626" s="54">
        <f t="shared" si="2346"/>
        <v>0.66100000000000003</v>
      </c>
    </row>
    <row r="4627" spans="1:9" x14ac:dyDescent="0.25">
      <c r="A4627" s="54" t="str">
        <f t="shared" si="2340"/>
        <v>BAU, cost</v>
      </c>
      <c r="B4627" s="54">
        <v>5</v>
      </c>
      <c r="C4627" s="54" t="str">
        <f t="shared" ref="C4627:I4627" si="2347">C3781</f>
        <v>North West</v>
      </c>
      <c r="D4627" s="54">
        <f t="shared" si="2347"/>
        <v>8</v>
      </c>
      <c r="E4627" s="54">
        <f t="shared" si="2347"/>
        <v>2023</v>
      </c>
      <c r="F4627" s="54" t="str">
        <f t="shared" si="2347"/>
        <v>MSW-like C&amp;I, optimum sorting</v>
      </c>
      <c r="G4627" s="54">
        <f t="shared" si="2347"/>
        <v>5</v>
      </c>
      <c r="H4627" s="54">
        <f t="shared" si="2347"/>
        <v>0.33900000000000002</v>
      </c>
      <c r="I4627" s="54">
        <f t="shared" si="2347"/>
        <v>0.33900000000000002</v>
      </c>
    </row>
    <row r="4628" spans="1:9" x14ac:dyDescent="0.25">
      <c r="A4628" s="54" t="str">
        <f t="shared" si="2340"/>
        <v>BAU, cost</v>
      </c>
      <c r="B4628" s="54">
        <v>5</v>
      </c>
      <c r="C4628" s="54" t="str">
        <f t="shared" ref="C4628:I4628" si="2348">C3782</f>
        <v>North West</v>
      </c>
      <c r="D4628" s="54">
        <f t="shared" si="2348"/>
        <v>8</v>
      </c>
      <c r="E4628" s="54">
        <f t="shared" si="2348"/>
        <v>2024</v>
      </c>
      <c r="F4628" s="54" t="str">
        <f t="shared" si="2348"/>
        <v>Householders, average 2010/11</v>
      </c>
      <c r="G4628" s="54">
        <f t="shared" si="2348"/>
        <v>2</v>
      </c>
      <c r="H4628" s="54">
        <f t="shared" si="2348"/>
        <v>0.65600000000000014</v>
      </c>
      <c r="I4628" s="54">
        <f t="shared" si="2348"/>
        <v>0.65600000000000014</v>
      </c>
    </row>
    <row r="4629" spans="1:9" x14ac:dyDescent="0.25">
      <c r="A4629" s="54" t="str">
        <f t="shared" si="2340"/>
        <v>BAU, cost</v>
      </c>
      <c r="B4629" s="54">
        <v>5</v>
      </c>
      <c r="C4629" s="54" t="str">
        <f t="shared" ref="C4629:I4629" si="2349">C3783</f>
        <v>North West</v>
      </c>
      <c r="D4629" s="54">
        <f t="shared" si="2349"/>
        <v>8</v>
      </c>
      <c r="E4629" s="54">
        <f t="shared" si="2349"/>
        <v>2024</v>
      </c>
      <c r="F4629" s="54" t="str">
        <f t="shared" si="2349"/>
        <v>Households, optimum sorting</v>
      </c>
      <c r="G4629" s="54">
        <f t="shared" si="2349"/>
        <v>3</v>
      </c>
      <c r="H4629" s="54">
        <f t="shared" si="2349"/>
        <v>0.34400000000000003</v>
      </c>
      <c r="I4629" s="54">
        <f t="shared" si="2349"/>
        <v>0.34400000000000003</v>
      </c>
    </row>
    <row r="4630" spans="1:9" x14ac:dyDescent="0.25">
      <c r="A4630" s="54" t="str">
        <f t="shared" si="2340"/>
        <v>BAU, cost</v>
      </c>
      <c r="B4630" s="54">
        <v>5</v>
      </c>
      <c r="C4630" s="54" t="str">
        <f t="shared" ref="C4630:I4630" si="2350">C3784</f>
        <v>North West</v>
      </c>
      <c r="D4630" s="54">
        <f t="shared" si="2350"/>
        <v>8</v>
      </c>
      <c r="E4630" s="54">
        <f t="shared" si="2350"/>
        <v>2025</v>
      </c>
      <c r="F4630" s="54" t="str">
        <f t="shared" si="2350"/>
        <v>MSW-like C&amp;I, average 2010/13</v>
      </c>
      <c r="G4630" s="54">
        <f t="shared" si="2350"/>
        <v>4</v>
      </c>
      <c r="H4630" s="54">
        <f t="shared" si="2350"/>
        <v>0.59699999999999998</v>
      </c>
      <c r="I4630" s="54">
        <f t="shared" si="2350"/>
        <v>0.59699999999999998</v>
      </c>
    </row>
    <row r="4631" spans="1:9" x14ac:dyDescent="0.25">
      <c r="A4631" s="54" t="str">
        <f t="shared" si="2340"/>
        <v>BAU, cost</v>
      </c>
      <c r="B4631" s="54">
        <v>5</v>
      </c>
      <c r="C4631" s="54" t="str">
        <f t="shared" ref="C4631:I4631" si="2351">C3785</f>
        <v>North West</v>
      </c>
      <c r="D4631" s="54">
        <f t="shared" si="2351"/>
        <v>8</v>
      </c>
      <c r="E4631" s="54">
        <f t="shared" si="2351"/>
        <v>2025</v>
      </c>
      <c r="F4631" s="54" t="str">
        <f t="shared" si="2351"/>
        <v>MSW-like C&amp;I, optimum sorting</v>
      </c>
      <c r="G4631" s="54">
        <f t="shared" si="2351"/>
        <v>5</v>
      </c>
      <c r="H4631" s="54">
        <f t="shared" si="2351"/>
        <v>0.40300000000000002</v>
      </c>
      <c r="I4631" s="54">
        <f t="shared" si="2351"/>
        <v>0.40300000000000002</v>
      </c>
    </row>
    <row r="4632" spans="1:9" x14ac:dyDescent="0.25">
      <c r="A4632" s="54" t="str">
        <f t="shared" si="2340"/>
        <v>BAU, cost</v>
      </c>
      <c r="B4632" s="54">
        <v>5</v>
      </c>
      <c r="C4632" s="54" t="str">
        <f t="shared" ref="C4632:I4632" si="2352">C3786</f>
        <v>North West</v>
      </c>
      <c r="D4632" s="54">
        <f t="shared" si="2352"/>
        <v>8</v>
      </c>
      <c r="E4632" s="54">
        <f t="shared" si="2352"/>
        <v>2026</v>
      </c>
      <c r="F4632" s="54" t="str">
        <f t="shared" si="2352"/>
        <v>Householders, average 2010/11</v>
      </c>
      <c r="G4632" s="54">
        <f t="shared" si="2352"/>
        <v>2</v>
      </c>
      <c r="H4632" s="54">
        <f t="shared" si="2352"/>
        <v>0.59100000000000019</v>
      </c>
      <c r="I4632" s="54">
        <f t="shared" si="2352"/>
        <v>0.59100000000000019</v>
      </c>
    </row>
    <row r="4633" spans="1:9" x14ac:dyDescent="0.25">
      <c r="A4633" s="54" t="str">
        <f t="shared" si="2340"/>
        <v>BAU, cost</v>
      </c>
      <c r="B4633" s="54">
        <v>5</v>
      </c>
      <c r="C4633" s="54" t="str">
        <f t="shared" ref="C4633:I4633" si="2353">C3787</f>
        <v>North West</v>
      </c>
      <c r="D4633" s="54">
        <f t="shared" si="2353"/>
        <v>8</v>
      </c>
      <c r="E4633" s="54">
        <f t="shared" si="2353"/>
        <v>2026</v>
      </c>
      <c r="F4633" s="54" t="str">
        <f t="shared" si="2353"/>
        <v>Households, optimum sorting</v>
      </c>
      <c r="G4633" s="54">
        <f t="shared" si="2353"/>
        <v>3</v>
      </c>
      <c r="H4633" s="54">
        <f t="shared" si="2353"/>
        <v>0.40900000000000003</v>
      </c>
      <c r="I4633" s="54">
        <f t="shared" si="2353"/>
        <v>0.40900000000000003</v>
      </c>
    </row>
    <row r="4634" spans="1:9" x14ac:dyDescent="0.25">
      <c r="A4634" s="54" t="str">
        <f t="shared" si="2340"/>
        <v>BAU, cost</v>
      </c>
      <c r="B4634" s="54">
        <v>5</v>
      </c>
      <c r="C4634" s="54" t="str">
        <f t="shared" ref="C4634:I4634" si="2354">C3788</f>
        <v>North West</v>
      </c>
      <c r="D4634" s="54">
        <f t="shared" si="2354"/>
        <v>8</v>
      </c>
      <c r="E4634" s="54">
        <f t="shared" si="2354"/>
        <v>2027</v>
      </c>
      <c r="F4634" s="54" t="str">
        <f t="shared" si="2354"/>
        <v>MSW-like C&amp;I, average 2010/14</v>
      </c>
      <c r="G4634" s="54">
        <f t="shared" si="2354"/>
        <v>4</v>
      </c>
      <c r="H4634" s="54">
        <f t="shared" si="2354"/>
        <v>0.53299999999999992</v>
      </c>
      <c r="I4634" s="54">
        <f t="shared" si="2354"/>
        <v>0.53299999999999992</v>
      </c>
    </row>
    <row r="4635" spans="1:9" x14ac:dyDescent="0.25">
      <c r="A4635" s="54" t="str">
        <f t="shared" si="2340"/>
        <v>BAU, cost</v>
      </c>
      <c r="B4635" s="54">
        <v>5</v>
      </c>
      <c r="C4635" s="54" t="str">
        <f t="shared" ref="C4635:I4635" si="2355">C3789</f>
        <v>North West</v>
      </c>
      <c r="D4635" s="54">
        <f t="shared" si="2355"/>
        <v>8</v>
      </c>
      <c r="E4635" s="54">
        <f t="shared" si="2355"/>
        <v>2027</v>
      </c>
      <c r="F4635" s="54" t="str">
        <f t="shared" si="2355"/>
        <v>MSW-like C&amp;I, optimum sorting</v>
      </c>
      <c r="G4635" s="54">
        <f t="shared" si="2355"/>
        <v>5</v>
      </c>
      <c r="H4635" s="54">
        <f t="shared" si="2355"/>
        <v>0.46700000000000003</v>
      </c>
      <c r="I4635" s="54">
        <f t="shared" si="2355"/>
        <v>0.46700000000000003</v>
      </c>
    </row>
    <row r="4636" spans="1:9" x14ac:dyDescent="0.25">
      <c r="A4636" s="54" t="str">
        <f t="shared" si="2340"/>
        <v>BAU, cost</v>
      </c>
      <c r="B4636" s="54">
        <v>5</v>
      </c>
      <c r="C4636" s="54" t="str">
        <f t="shared" ref="C4636:I4636" si="2356">C3790</f>
        <v>North West</v>
      </c>
      <c r="D4636" s="54">
        <f t="shared" si="2356"/>
        <v>8</v>
      </c>
      <c r="E4636" s="54">
        <f t="shared" si="2356"/>
        <v>2028</v>
      </c>
      <c r="F4636" s="54" t="str">
        <f t="shared" si="2356"/>
        <v>Householders, average 2010/11</v>
      </c>
      <c r="G4636" s="54">
        <f t="shared" si="2356"/>
        <v>2</v>
      </c>
      <c r="H4636" s="54">
        <f t="shared" si="2356"/>
        <v>0.52600000000000025</v>
      </c>
      <c r="I4636" s="54">
        <f t="shared" si="2356"/>
        <v>0.52600000000000025</v>
      </c>
    </row>
    <row r="4637" spans="1:9" x14ac:dyDescent="0.25">
      <c r="A4637" s="54" t="str">
        <f t="shared" si="2340"/>
        <v>BAU, cost</v>
      </c>
      <c r="B4637" s="54">
        <v>5</v>
      </c>
      <c r="C4637" s="54" t="str">
        <f t="shared" ref="C4637:I4637" si="2357">C3791</f>
        <v>North West</v>
      </c>
      <c r="D4637" s="54">
        <f t="shared" si="2357"/>
        <v>8</v>
      </c>
      <c r="E4637" s="54">
        <f t="shared" si="2357"/>
        <v>2028</v>
      </c>
      <c r="F4637" s="54" t="str">
        <f t="shared" si="2357"/>
        <v>Households, optimum sorting</v>
      </c>
      <c r="G4637" s="54">
        <f t="shared" si="2357"/>
        <v>3</v>
      </c>
      <c r="H4637" s="54">
        <f t="shared" si="2357"/>
        <v>0.47400000000000003</v>
      </c>
      <c r="I4637" s="54">
        <f t="shared" si="2357"/>
        <v>0.47400000000000003</v>
      </c>
    </row>
    <row r="4638" spans="1:9" x14ac:dyDescent="0.25">
      <c r="A4638" s="54" t="str">
        <f t="shared" si="2340"/>
        <v>BAU, cost</v>
      </c>
      <c r="B4638" s="54">
        <v>5</v>
      </c>
      <c r="C4638" s="54" t="str">
        <f t="shared" ref="C4638:I4638" si="2358">C3792</f>
        <v>North West</v>
      </c>
      <c r="D4638" s="54">
        <f t="shared" si="2358"/>
        <v>8</v>
      </c>
      <c r="E4638" s="54">
        <f t="shared" si="2358"/>
        <v>2029</v>
      </c>
      <c r="F4638" s="54" t="str">
        <f t="shared" si="2358"/>
        <v>MSW-like C&amp;I, average 2010/15</v>
      </c>
      <c r="G4638" s="54">
        <f t="shared" si="2358"/>
        <v>4</v>
      </c>
      <c r="H4638" s="54">
        <f t="shared" si="2358"/>
        <v>0.46899999999999992</v>
      </c>
      <c r="I4638" s="54">
        <f t="shared" si="2358"/>
        <v>0.46899999999999992</v>
      </c>
    </row>
    <row r="4639" spans="1:9" x14ac:dyDescent="0.25">
      <c r="A4639" s="54" t="str">
        <f t="shared" si="2340"/>
        <v>BAU, cost</v>
      </c>
      <c r="B4639" s="54">
        <v>5</v>
      </c>
      <c r="C4639" s="54" t="str">
        <f t="shared" ref="C4639:I4639" si="2359">C3793</f>
        <v>North West</v>
      </c>
      <c r="D4639" s="54">
        <f t="shared" si="2359"/>
        <v>8</v>
      </c>
      <c r="E4639" s="54">
        <f t="shared" si="2359"/>
        <v>2029</v>
      </c>
      <c r="F4639" s="54" t="str">
        <f t="shared" si="2359"/>
        <v>MSW-like C&amp;I, optimum sorting</v>
      </c>
      <c r="G4639" s="54">
        <f t="shared" si="2359"/>
        <v>5</v>
      </c>
      <c r="H4639" s="54">
        <f t="shared" si="2359"/>
        <v>0.53100000000000003</v>
      </c>
      <c r="I4639" s="54">
        <f t="shared" si="2359"/>
        <v>0.53100000000000003</v>
      </c>
    </row>
    <row r="4640" spans="1:9" x14ac:dyDescent="0.25">
      <c r="A4640" s="54" t="str">
        <f t="shared" si="2340"/>
        <v>BAU, cost</v>
      </c>
      <c r="B4640" s="54">
        <v>5</v>
      </c>
      <c r="C4640" s="54" t="str">
        <f t="shared" ref="C4640:I4640" si="2360">C3794</f>
        <v>North West</v>
      </c>
      <c r="D4640" s="54">
        <f t="shared" si="2360"/>
        <v>8</v>
      </c>
      <c r="E4640" s="54">
        <f t="shared" si="2360"/>
        <v>2030</v>
      </c>
      <c r="F4640" s="54" t="str">
        <f t="shared" si="2360"/>
        <v>Householders, average 2010/11</v>
      </c>
      <c r="G4640" s="54">
        <f t="shared" si="2360"/>
        <v>2</v>
      </c>
      <c r="H4640" s="54">
        <f t="shared" si="2360"/>
        <v>0.46100000000000024</v>
      </c>
      <c r="I4640" s="54">
        <f t="shared" si="2360"/>
        <v>0.46100000000000024</v>
      </c>
    </row>
    <row r="4641" spans="1:9" x14ac:dyDescent="0.25">
      <c r="A4641" s="54" t="str">
        <f t="shared" si="2340"/>
        <v>BAU, cost</v>
      </c>
      <c r="B4641" s="54">
        <v>5</v>
      </c>
      <c r="C4641" s="54" t="str">
        <f t="shared" ref="C4641:I4641" si="2361">C3795</f>
        <v>North West</v>
      </c>
      <c r="D4641" s="54">
        <f t="shared" si="2361"/>
        <v>8</v>
      </c>
      <c r="E4641" s="54">
        <f t="shared" si="2361"/>
        <v>2030</v>
      </c>
      <c r="F4641" s="54" t="str">
        <f t="shared" si="2361"/>
        <v>Households, optimum sorting</v>
      </c>
      <c r="G4641" s="54">
        <f t="shared" si="2361"/>
        <v>3</v>
      </c>
      <c r="H4641" s="54">
        <f t="shared" si="2361"/>
        <v>0.53900000000000003</v>
      </c>
      <c r="I4641" s="54">
        <f t="shared" si="2361"/>
        <v>0.53900000000000003</v>
      </c>
    </row>
    <row r="4642" spans="1:9" x14ac:dyDescent="0.25">
      <c r="A4642" s="54" t="str">
        <f t="shared" si="2340"/>
        <v>BAU, cost</v>
      </c>
      <c r="B4642" s="54">
        <v>5</v>
      </c>
      <c r="C4642" s="54" t="str">
        <f t="shared" ref="C4642:I4642" si="2362">C3796</f>
        <v>North West</v>
      </c>
      <c r="D4642" s="54">
        <f t="shared" si="2362"/>
        <v>8</v>
      </c>
      <c r="E4642" s="54">
        <f t="shared" si="2362"/>
        <v>2031</v>
      </c>
      <c r="F4642" s="54" t="str">
        <f t="shared" si="2362"/>
        <v>MSW-like C&amp;I, average 2010/16</v>
      </c>
      <c r="G4642" s="54">
        <f t="shared" si="2362"/>
        <v>4</v>
      </c>
      <c r="H4642" s="54">
        <f t="shared" si="2362"/>
        <v>0.40499999999999992</v>
      </c>
      <c r="I4642" s="54">
        <f t="shared" si="2362"/>
        <v>0.40499999999999992</v>
      </c>
    </row>
    <row r="4643" spans="1:9" x14ac:dyDescent="0.25">
      <c r="A4643" s="54" t="str">
        <f t="shared" si="2340"/>
        <v>BAU, cost</v>
      </c>
      <c r="B4643" s="54">
        <v>5</v>
      </c>
      <c r="C4643" s="54" t="str">
        <f t="shared" ref="C4643:I4643" si="2363">C3797</f>
        <v>North West</v>
      </c>
      <c r="D4643" s="54">
        <f t="shared" si="2363"/>
        <v>8</v>
      </c>
      <c r="E4643" s="54">
        <f t="shared" si="2363"/>
        <v>2031</v>
      </c>
      <c r="F4643" s="54" t="str">
        <f t="shared" si="2363"/>
        <v>MSW-like C&amp;I, optimum sorting</v>
      </c>
      <c r="G4643" s="54">
        <f t="shared" si="2363"/>
        <v>5</v>
      </c>
      <c r="H4643" s="54">
        <f t="shared" si="2363"/>
        <v>0.59499999999999997</v>
      </c>
      <c r="I4643" s="54">
        <f t="shared" si="2363"/>
        <v>0.59499999999999997</v>
      </c>
    </row>
    <row r="4644" spans="1:9" x14ac:dyDescent="0.25">
      <c r="A4644" s="54" t="str">
        <f t="shared" si="2340"/>
        <v>BAU, cost</v>
      </c>
      <c r="B4644" s="54">
        <v>5</v>
      </c>
      <c r="C4644" s="54" t="str">
        <f t="shared" ref="C4644:I4644" si="2364">C3798</f>
        <v>North West</v>
      </c>
      <c r="D4644" s="54">
        <f t="shared" si="2364"/>
        <v>8</v>
      </c>
      <c r="E4644" s="54">
        <f t="shared" si="2364"/>
        <v>2032</v>
      </c>
      <c r="F4644" s="54" t="str">
        <f t="shared" si="2364"/>
        <v>Householders, average 2010/11</v>
      </c>
      <c r="G4644" s="54">
        <f t="shared" si="2364"/>
        <v>2</v>
      </c>
      <c r="H4644" s="54">
        <f t="shared" si="2364"/>
        <v>0.39600000000000024</v>
      </c>
      <c r="I4644" s="54">
        <f t="shared" si="2364"/>
        <v>0.39600000000000024</v>
      </c>
    </row>
    <row r="4645" spans="1:9" x14ac:dyDescent="0.25">
      <c r="A4645" s="54" t="str">
        <f t="shared" si="2340"/>
        <v>BAU, cost</v>
      </c>
      <c r="B4645" s="54">
        <v>5</v>
      </c>
      <c r="C4645" s="54" t="str">
        <f t="shared" ref="C4645:I4645" si="2365">C3799</f>
        <v>North West</v>
      </c>
      <c r="D4645" s="54">
        <f t="shared" si="2365"/>
        <v>8</v>
      </c>
      <c r="E4645" s="54">
        <f t="shared" si="2365"/>
        <v>2032</v>
      </c>
      <c r="F4645" s="54" t="str">
        <f t="shared" si="2365"/>
        <v>Households, optimum sorting</v>
      </c>
      <c r="G4645" s="54">
        <f t="shared" si="2365"/>
        <v>3</v>
      </c>
      <c r="H4645" s="54">
        <f t="shared" si="2365"/>
        <v>0.60400000000000009</v>
      </c>
      <c r="I4645" s="54">
        <f t="shared" si="2365"/>
        <v>0.60400000000000009</v>
      </c>
    </row>
    <row r="4646" spans="1:9" x14ac:dyDescent="0.25">
      <c r="A4646" s="54" t="str">
        <f t="shared" si="2340"/>
        <v>BAU, cost</v>
      </c>
      <c r="B4646" s="54">
        <v>5</v>
      </c>
      <c r="C4646" s="54" t="str">
        <f t="shared" ref="C4646:I4646" si="2366">C3800</f>
        <v>North West</v>
      </c>
      <c r="D4646" s="54">
        <f t="shared" si="2366"/>
        <v>8</v>
      </c>
      <c r="E4646" s="54">
        <f t="shared" si="2366"/>
        <v>2033</v>
      </c>
      <c r="F4646" s="54" t="str">
        <f t="shared" si="2366"/>
        <v>MSW-like C&amp;I, average 2010/17</v>
      </c>
      <c r="G4646" s="54">
        <f t="shared" si="2366"/>
        <v>4</v>
      </c>
      <c r="H4646" s="54">
        <f t="shared" si="2366"/>
        <v>0.34099999999999991</v>
      </c>
      <c r="I4646" s="54">
        <f t="shared" si="2366"/>
        <v>0.34099999999999991</v>
      </c>
    </row>
    <row r="4647" spans="1:9" x14ac:dyDescent="0.25">
      <c r="A4647" s="54" t="str">
        <f t="shared" si="2340"/>
        <v>BAU, cost</v>
      </c>
      <c r="B4647" s="54">
        <v>5</v>
      </c>
      <c r="C4647" s="54" t="str">
        <f t="shared" ref="C4647:I4647" si="2367">C3801</f>
        <v>North West</v>
      </c>
      <c r="D4647" s="54">
        <f t="shared" si="2367"/>
        <v>8</v>
      </c>
      <c r="E4647" s="54">
        <f t="shared" si="2367"/>
        <v>2033</v>
      </c>
      <c r="F4647" s="54" t="str">
        <f t="shared" si="2367"/>
        <v>MSW-like C&amp;I, optimum sorting</v>
      </c>
      <c r="G4647" s="54">
        <f t="shared" si="2367"/>
        <v>5</v>
      </c>
      <c r="H4647" s="54">
        <f t="shared" si="2367"/>
        <v>0.65900000000000003</v>
      </c>
      <c r="I4647" s="54">
        <f t="shared" si="2367"/>
        <v>0.65900000000000003</v>
      </c>
    </row>
    <row r="4648" spans="1:9" x14ac:dyDescent="0.25">
      <c r="A4648" s="54" t="str">
        <f t="shared" si="2340"/>
        <v>BAU, cost</v>
      </c>
      <c r="B4648" s="54">
        <v>5</v>
      </c>
      <c r="C4648" s="54" t="str">
        <f t="shared" ref="C4648:I4648" si="2368">C3802</f>
        <v>North West</v>
      </c>
      <c r="D4648" s="54">
        <f t="shared" si="2368"/>
        <v>8</v>
      </c>
      <c r="E4648" s="54">
        <f t="shared" si="2368"/>
        <v>2034</v>
      </c>
      <c r="F4648" s="54" t="str">
        <f t="shared" si="2368"/>
        <v>Householders, average 2010/11</v>
      </c>
      <c r="G4648" s="54">
        <f t="shared" si="2368"/>
        <v>2</v>
      </c>
      <c r="H4648" s="54">
        <f t="shared" si="2368"/>
        <v>0.33100000000000024</v>
      </c>
      <c r="I4648" s="54">
        <f t="shared" si="2368"/>
        <v>0.33100000000000024</v>
      </c>
    </row>
    <row r="4649" spans="1:9" x14ac:dyDescent="0.25">
      <c r="A4649" s="54" t="str">
        <f t="shared" si="2340"/>
        <v>BAU, cost</v>
      </c>
      <c r="B4649" s="54">
        <v>5</v>
      </c>
      <c r="C4649" s="54" t="str">
        <f t="shared" ref="C4649:I4649" si="2369">C3803</f>
        <v>North West</v>
      </c>
      <c r="D4649" s="54">
        <f t="shared" si="2369"/>
        <v>8</v>
      </c>
      <c r="E4649" s="54">
        <f t="shared" si="2369"/>
        <v>2034</v>
      </c>
      <c r="F4649" s="54" t="str">
        <f t="shared" si="2369"/>
        <v>Households, optimum sorting</v>
      </c>
      <c r="G4649" s="54">
        <f t="shared" si="2369"/>
        <v>3</v>
      </c>
      <c r="H4649" s="54">
        <f t="shared" si="2369"/>
        <v>0.66900000000000004</v>
      </c>
      <c r="I4649" s="54">
        <f t="shared" si="2369"/>
        <v>0.66900000000000004</v>
      </c>
    </row>
    <row r="4650" spans="1:9" x14ac:dyDescent="0.25">
      <c r="A4650" s="54" t="str">
        <f t="shared" si="2340"/>
        <v>BAU, cost</v>
      </c>
      <c r="B4650" s="54">
        <v>5</v>
      </c>
      <c r="C4650" s="54" t="str">
        <f t="shared" ref="C4650:I4650" si="2370">C3804</f>
        <v>North West</v>
      </c>
      <c r="D4650" s="54">
        <f t="shared" si="2370"/>
        <v>8</v>
      </c>
      <c r="E4650" s="54">
        <f t="shared" si="2370"/>
        <v>2035</v>
      </c>
      <c r="F4650" s="54" t="str">
        <f t="shared" si="2370"/>
        <v>MSW-like C&amp;I, average 2010/18</v>
      </c>
      <c r="G4650" s="54">
        <f t="shared" si="2370"/>
        <v>4</v>
      </c>
      <c r="H4650" s="54">
        <f t="shared" si="2370"/>
        <v>0.27699999999999991</v>
      </c>
      <c r="I4650" s="54">
        <f t="shared" si="2370"/>
        <v>0.27699999999999991</v>
      </c>
    </row>
    <row r="4651" spans="1:9" x14ac:dyDescent="0.25">
      <c r="A4651" s="54" t="str">
        <f t="shared" si="2340"/>
        <v>BAU, cost</v>
      </c>
      <c r="B4651" s="54">
        <v>5</v>
      </c>
      <c r="C4651" s="54" t="str">
        <f t="shared" ref="C4651:I4651" si="2371">C3805</f>
        <v>North West</v>
      </c>
      <c r="D4651" s="54">
        <f t="shared" si="2371"/>
        <v>8</v>
      </c>
      <c r="E4651" s="54">
        <f t="shared" si="2371"/>
        <v>2035</v>
      </c>
      <c r="F4651" s="54" t="str">
        <f t="shared" si="2371"/>
        <v>MSW-like C&amp;I, optimum sorting</v>
      </c>
      <c r="G4651" s="54">
        <f t="shared" si="2371"/>
        <v>5</v>
      </c>
      <c r="H4651" s="54">
        <f t="shared" si="2371"/>
        <v>0.72300000000000009</v>
      </c>
      <c r="I4651" s="54">
        <f t="shared" si="2371"/>
        <v>0.72300000000000009</v>
      </c>
    </row>
    <row r="4652" spans="1:9" x14ac:dyDescent="0.25">
      <c r="A4652" s="54" t="str">
        <f t="shared" si="2340"/>
        <v>BAU, cost</v>
      </c>
      <c r="B4652" s="54">
        <v>5</v>
      </c>
      <c r="C4652" s="54" t="str">
        <f t="shared" ref="C4652:I4652" si="2372">C3806</f>
        <v>North West</v>
      </c>
      <c r="D4652" s="54">
        <f t="shared" si="2372"/>
        <v>8</v>
      </c>
      <c r="E4652" s="54">
        <f t="shared" si="2372"/>
        <v>2036</v>
      </c>
      <c r="F4652" s="54" t="str">
        <f t="shared" si="2372"/>
        <v>Householders, average 2010/11</v>
      </c>
      <c r="G4652" s="54">
        <f t="shared" si="2372"/>
        <v>2</v>
      </c>
      <c r="H4652" s="54">
        <f t="shared" si="2372"/>
        <v>0.26600000000000024</v>
      </c>
      <c r="I4652" s="54">
        <f t="shared" si="2372"/>
        <v>0.26600000000000024</v>
      </c>
    </row>
    <row r="4653" spans="1:9" x14ac:dyDescent="0.25">
      <c r="A4653" s="54" t="str">
        <f t="shared" si="2340"/>
        <v>BAU, cost</v>
      </c>
      <c r="B4653" s="54">
        <v>5</v>
      </c>
      <c r="C4653" s="54" t="str">
        <f t="shared" ref="C4653:I4653" si="2373">C3807</f>
        <v>North West</v>
      </c>
      <c r="D4653" s="54">
        <f t="shared" si="2373"/>
        <v>8</v>
      </c>
      <c r="E4653" s="54">
        <f t="shared" si="2373"/>
        <v>2036</v>
      </c>
      <c r="F4653" s="54" t="str">
        <f t="shared" si="2373"/>
        <v>Households, optimum sorting</v>
      </c>
      <c r="G4653" s="54">
        <f t="shared" si="2373"/>
        <v>3</v>
      </c>
      <c r="H4653" s="54">
        <f t="shared" si="2373"/>
        <v>0.73399999999999999</v>
      </c>
      <c r="I4653" s="54">
        <f t="shared" si="2373"/>
        <v>0.73399999999999999</v>
      </c>
    </row>
    <row r="4654" spans="1:9" x14ac:dyDescent="0.25">
      <c r="A4654" s="54" t="str">
        <f t="shared" si="2340"/>
        <v>BAU, cost</v>
      </c>
      <c r="B4654" s="54">
        <v>5</v>
      </c>
      <c r="C4654" s="54" t="str">
        <f t="shared" ref="C4654:I4654" si="2374">C3808</f>
        <v>North West</v>
      </c>
      <c r="D4654" s="54">
        <f t="shared" si="2374"/>
        <v>8</v>
      </c>
      <c r="E4654" s="54">
        <f t="shared" si="2374"/>
        <v>2037</v>
      </c>
      <c r="F4654" s="54" t="str">
        <f t="shared" si="2374"/>
        <v>MSW-like C&amp;I, average 2010/19</v>
      </c>
      <c r="G4654" s="54">
        <f t="shared" si="2374"/>
        <v>4</v>
      </c>
      <c r="H4654" s="54">
        <f t="shared" si="2374"/>
        <v>0.21299999999999991</v>
      </c>
      <c r="I4654" s="54">
        <f t="shared" si="2374"/>
        <v>0.21299999999999991</v>
      </c>
    </row>
    <row r="4655" spans="1:9" x14ac:dyDescent="0.25">
      <c r="A4655" s="54" t="str">
        <f t="shared" si="2340"/>
        <v>BAU, cost</v>
      </c>
      <c r="B4655" s="54">
        <v>5</v>
      </c>
      <c r="C4655" s="54" t="str">
        <f t="shared" ref="C4655:I4655" si="2375">C3809</f>
        <v>North West</v>
      </c>
      <c r="D4655" s="54">
        <f t="shared" si="2375"/>
        <v>8</v>
      </c>
      <c r="E4655" s="54">
        <f t="shared" si="2375"/>
        <v>2037</v>
      </c>
      <c r="F4655" s="54" t="str">
        <f t="shared" si="2375"/>
        <v>MSW-like C&amp;I, optimum sorting</v>
      </c>
      <c r="G4655" s="54">
        <f t="shared" si="2375"/>
        <v>5</v>
      </c>
      <c r="H4655" s="54">
        <f t="shared" si="2375"/>
        <v>0.78700000000000014</v>
      </c>
      <c r="I4655" s="54">
        <f t="shared" si="2375"/>
        <v>0.78700000000000014</v>
      </c>
    </row>
    <row r="4656" spans="1:9" x14ac:dyDescent="0.25">
      <c r="A4656" s="54" t="str">
        <f t="shared" si="2340"/>
        <v>BAU, cost</v>
      </c>
      <c r="B4656" s="54">
        <v>5</v>
      </c>
      <c r="C4656" s="54" t="str">
        <f t="shared" ref="C4656:I4656" si="2376">C3810</f>
        <v>North West</v>
      </c>
      <c r="D4656" s="54">
        <f t="shared" si="2376"/>
        <v>8</v>
      </c>
      <c r="E4656" s="54">
        <f t="shared" si="2376"/>
        <v>2038</v>
      </c>
      <c r="F4656" s="54" t="str">
        <f t="shared" si="2376"/>
        <v>Householders, average 2010/11</v>
      </c>
      <c r="G4656" s="54">
        <f t="shared" si="2376"/>
        <v>2</v>
      </c>
      <c r="H4656" s="54">
        <f t="shared" si="2376"/>
        <v>0.20100000000000023</v>
      </c>
      <c r="I4656" s="54">
        <f t="shared" si="2376"/>
        <v>0.20100000000000023</v>
      </c>
    </row>
    <row r="4657" spans="1:9" x14ac:dyDescent="0.25">
      <c r="A4657" s="54" t="str">
        <f t="shared" si="2340"/>
        <v>BAU, cost</v>
      </c>
      <c r="B4657" s="54">
        <v>5</v>
      </c>
      <c r="C4657" s="54" t="str">
        <f t="shared" ref="C4657:I4657" si="2377">C3811</f>
        <v>North West</v>
      </c>
      <c r="D4657" s="54">
        <f t="shared" si="2377"/>
        <v>8</v>
      </c>
      <c r="E4657" s="54">
        <f t="shared" si="2377"/>
        <v>2038</v>
      </c>
      <c r="F4657" s="54" t="str">
        <f t="shared" si="2377"/>
        <v>Households, optimum sorting</v>
      </c>
      <c r="G4657" s="54">
        <f t="shared" si="2377"/>
        <v>3</v>
      </c>
      <c r="H4657" s="54">
        <f t="shared" si="2377"/>
        <v>0.79899999999999993</v>
      </c>
      <c r="I4657" s="54">
        <f t="shared" si="2377"/>
        <v>0.79899999999999993</v>
      </c>
    </row>
    <row r="4658" spans="1:9" x14ac:dyDescent="0.25">
      <c r="A4658" s="54" t="str">
        <f t="shared" si="2340"/>
        <v>BAU, cost</v>
      </c>
      <c r="B4658" s="54">
        <v>5</v>
      </c>
      <c r="C4658" s="54" t="str">
        <f t="shared" ref="C4658:I4658" si="2378">C3812</f>
        <v>North West</v>
      </c>
      <c r="D4658" s="54">
        <f t="shared" si="2378"/>
        <v>8</v>
      </c>
      <c r="E4658" s="54">
        <f t="shared" si="2378"/>
        <v>2039</v>
      </c>
      <c r="F4658" s="54" t="str">
        <f t="shared" si="2378"/>
        <v>MSW-like C&amp;I, average 2010/20</v>
      </c>
      <c r="G4658" s="54">
        <f t="shared" si="2378"/>
        <v>4</v>
      </c>
      <c r="H4658" s="54">
        <f t="shared" si="2378"/>
        <v>0.14899999999999991</v>
      </c>
      <c r="I4658" s="54">
        <f t="shared" si="2378"/>
        <v>0.14899999999999991</v>
      </c>
    </row>
    <row r="4659" spans="1:9" x14ac:dyDescent="0.25">
      <c r="A4659" s="54" t="str">
        <f t="shared" si="2340"/>
        <v>BAU, cost</v>
      </c>
      <c r="B4659" s="54">
        <v>5</v>
      </c>
      <c r="C4659" s="54" t="str">
        <f t="shared" ref="C4659:I4659" si="2379">C3813</f>
        <v>North West</v>
      </c>
      <c r="D4659" s="54">
        <f t="shared" si="2379"/>
        <v>8</v>
      </c>
      <c r="E4659" s="54">
        <f t="shared" si="2379"/>
        <v>2039</v>
      </c>
      <c r="F4659" s="54" t="str">
        <f t="shared" si="2379"/>
        <v>MSW-like C&amp;I, optimum sorting</v>
      </c>
      <c r="G4659" s="54">
        <f t="shared" si="2379"/>
        <v>5</v>
      </c>
      <c r="H4659" s="54">
        <f t="shared" si="2379"/>
        <v>0.8510000000000002</v>
      </c>
      <c r="I4659" s="54">
        <f t="shared" si="2379"/>
        <v>0.8510000000000002</v>
      </c>
    </row>
    <row r="4660" spans="1:9" x14ac:dyDescent="0.25">
      <c r="A4660" s="54" t="str">
        <f t="shared" si="2340"/>
        <v>BAU, cost</v>
      </c>
      <c r="B4660" s="54">
        <v>5</v>
      </c>
      <c r="C4660" s="54" t="str">
        <f t="shared" ref="C4660:I4660" si="2380">C3814</f>
        <v>North West</v>
      </c>
      <c r="D4660" s="54">
        <f t="shared" si="2380"/>
        <v>8</v>
      </c>
      <c r="E4660" s="54">
        <f t="shared" si="2380"/>
        <v>2040</v>
      </c>
      <c r="F4660" s="54" t="str">
        <f t="shared" si="2380"/>
        <v>Householders, average 2010/11</v>
      </c>
      <c r="G4660" s="54">
        <f t="shared" si="2380"/>
        <v>2</v>
      </c>
      <c r="H4660" s="54">
        <f t="shared" si="2380"/>
        <v>0.13600000000000023</v>
      </c>
      <c r="I4660" s="54">
        <f t="shared" si="2380"/>
        <v>0.13600000000000023</v>
      </c>
    </row>
    <row r="4661" spans="1:9" x14ac:dyDescent="0.25">
      <c r="A4661" s="54" t="str">
        <f t="shared" si="2340"/>
        <v>BAU, cost</v>
      </c>
      <c r="B4661" s="54">
        <v>5</v>
      </c>
      <c r="C4661" s="54" t="str">
        <f t="shared" ref="C4661:I4661" si="2381">C3815</f>
        <v>North West</v>
      </c>
      <c r="D4661" s="54">
        <f t="shared" si="2381"/>
        <v>8</v>
      </c>
      <c r="E4661" s="54">
        <f t="shared" si="2381"/>
        <v>2040</v>
      </c>
      <c r="F4661" s="54" t="str">
        <f t="shared" si="2381"/>
        <v>Households, optimum sorting</v>
      </c>
      <c r="G4661" s="54">
        <f t="shared" si="2381"/>
        <v>3</v>
      </c>
      <c r="H4661" s="54">
        <f t="shared" si="2381"/>
        <v>0.86399999999999988</v>
      </c>
      <c r="I4661" s="54">
        <f t="shared" si="2381"/>
        <v>0.86399999999999988</v>
      </c>
    </row>
    <row r="4662" spans="1:9" x14ac:dyDescent="0.25">
      <c r="A4662" s="54" t="str">
        <f t="shared" si="2340"/>
        <v>BAU, cost</v>
      </c>
      <c r="B4662" s="54">
        <v>5</v>
      </c>
      <c r="C4662" s="54" t="str">
        <f t="shared" ref="C4662:I4662" si="2382">C3816</f>
        <v>North West</v>
      </c>
      <c r="D4662" s="54">
        <f t="shared" si="2382"/>
        <v>8</v>
      </c>
      <c r="E4662" s="54">
        <f t="shared" si="2382"/>
        <v>2041</v>
      </c>
      <c r="F4662" s="54" t="str">
        <f t="shared" si="2382"/>
        <v>MSW-like C&amp;I, average 2010/21</v>
      </c>
      <c r="G4662" s="54">
        <f t="shared" si="2382"/>
        <v>4</v>
      </c>
      <c r="H4662" s="54">
        <f t="shared" si="2382"/>
        <v>8.4999999999999909E-2</v>
      </c>
      <c r="I4662" s="54">
        <f t="shared" si="2382"/>
        <v>8.4999999999999909E-2</v>
      </c>
    </row>
    <row r="4663" spans="1:9" x14ac:dyDescent="0.25">
      <c r="A4663" s="54" t="str">
        <f t="shared" si="2340"/>
        <v>BAU, cost</v>
      </c>
      <c r="B4663" s="54">
        <v>5</v>
      </c>
      <c r="C4663" s="54" t="str">
        <f t="shared" ref="C4663:I4663" si="2383">C3817</f>
        <v>North West</v>
      </c>
      <c r="D4663" s="54">
        <f t="shared" si="2383"/>
        <v>8</v>
      </c>
      <c r="E4663" s="54">
        <f t="shared" si="2383"/>
        <v>2041</v>
      </c>
      <c r="F4663" s="54" t="str">
        <f t="shared" si="2383"/>
        <v>MSW-like C&amp;I, optimum sorting</v>
      </c>
      <c r="G4663" s="54">
        <f t="shared" si="2383"/>
        <v>5</v>
      </c>
      <c r="H4663" s="54">
        <f t="shared" si="2383"/>
        <v>0.91500000000000026</v>
      </c>
      <c r="I4663" s="54">
        <f t="shared" si="2383"/>
        <v>0.91500000000000026</v>
      </c>
    </row>
    <row r="4664" spans="1:9" x14ac:dyDescent="0.25">
      <c r="A4664" s="54" t="str">
        <f t="shared" si="2340"/>
        <v>BAU, cost</v>
      </c>
      <c r="B4664" s="54">
        <v>5</v>
      </c>
      <c r="C4664" s="54" t="str">
        <f t="shared" ref="C4664:I4664" si="2384">C3818</f>
        <v>North East</v>
      </c>
      <c r="D4664" s="54">
        <f t="shared" si="2384"/>
        <v>9</v>
      </c>
      <c r="E4664" s="54">
        <f t="shared" si="2384"/>
        <v>2010</v>
      </c>
      <c r="F4664" s="54" t="str">
        <f t="shared" si="2384"/>
        <v>Householders, average 2006/07</v>
      </c>
      <c r="G4664" s="54">
        <f t="shared" si="2384"/>
        <v>1</v>
      </c>
      <c r="H4664" s="54">
        <f t="shared" si="2384"/>
        <v>0.15</v>
      </c>
      <c r="I4664" s="54">
        <f t="shared" si="2384"/>
        <v>0.15</v>
      </c>
    </row>
    <row r="4665" spans="1:9" x14ac:dyDescent="0.25">
      <c r="A4665" s="54" t="str">
        <f t="shared" si="2340"/>
        <v>BAU, cost</v>
      </c>
      <c r="B4665" s="54">
        <v>5</v>
      </c>
      <c r="C4665" s="54" t="str">
        <f t="shared" ref="C4665:I4665" si="2385">C3819</f>
        <v>North East</v>
      </c>
      <c r="D4665" s="54">
        <f t="shared" si="2385"/>
        <v>9</v>
      </c>
      <c r="E4665" s="54">
        <f t="shared" si="2385"/>
        <v>2010</v>
      </c>
      <c r="F4665" s="54" t="str">
        <f t="shared" si="2385"/>
        <v>Householders, average 2010/11</v>
      </c>
      <c r="G4665" s="54">
        <f t="shared" si="2385"/>
        <v>2</v>
      </c>
      <c r="H4665" s="54">
        <f t="shared" si="2385"/>
        <v>0.85</v>
      </c>
      <c r="I4665" s="54">
        <f t="shared" si="2385"/>
        <v>0.85</v>
      </c>
    </row>
    <row r="4666" spans="1:9" x14ac:dyDescent="0.25">
      <c r="A4666" s="54" t="str">
        <f t="shared" si="2340"/>
        <v>BAU, cost</v>
      </c>
      <c r="B4666" s="54">
        <v>5</v>
      </c>
      <c r="C4666" s="54" t="str">
        <f t="shared" ref="C4666:I4666" si="2386">C3820</f>
        <v>North East</v>
      </c>
      <c r="D4666" s="54">
        <f t="shared" si="2386"/>
        <v>9</v>
      </c>
      <c r="E4666" s="54">
        <f t="shared" si="2386"/>
        <v>2010</v>
      </c>
      <c r="F4666" s="54" t="str">
        <f t="shared" si="2386"/>
        <v>MSW-like C&amp;I, average 2010/11</v>
      </c>
      <c r="G4666" s="54">
        <f t="shared" si="2386"/>
        <v>4</v>
      </c>
      <c r="H4666" s="54">
        <f t="shared" si="2386"/>
        <v>1</v>
      </c>
      <c r="I4666" s="54">
        <f t="shared" si="2386"/>
        <v>1</v>
      </c>
    </row>
    <row r="4667" spans="1:9" x14ac:dyDescent="0.25">
      <c r="A4667" s="54" t="str">
        <f t="shared" si="2340"/>
        <v>BAU, cost</v>
      </c>
      <c r="B4667" s="54">
        <v>5</v>
      </c>
      <c r="C4667" s="54" t="str">
        <f t="shared" ref="C4667:I4667" si="2387">C3821</f>
        <v>North East</v>
      </c>
      <c r="D4667" s="54">
        <f t="shared" si="2387"/>
        <v>9</v>
      </c>
      <c r="E4667" s="54">
        <f t="shared" si="2387"/>
        <v>2011</v>
      </c>
      <c r="F4667" s="54" t="str">
        <f t="shared" si="2387"/>
        <v>Householders, average 2006/07</v>
      </c>
      <c r="G4667" s="54">
        <f t="shared" si="2387"/>
        <v>1</v>
      </c>
      <c r="H4667" s="54">
        <f t="shared" si="2387"/>
        <v>0.03</v>
      </c>
      <c r="I4667" s="54">
        <f t="shared" si="2387"/>
        <v>0.03</v>
      </c>
    </row>
    <row r="4668" spans="1:9" x14ac:dyDescent="0.25">
      <c r="A4668" s="54" t="str">
        <f t="shared" si="2340"/>
        <v>BAU, cost</v>
      </c>
      <c r="B4668" s="54">
        <v>5</v>
      </c>
      <c r="C4668" s="54" t="str">
        <f t="shared" ref="C4668:I4668" si="2388">C3822</f>
        <v>North East</v>
      </c>
      <c r="D4668" s="54">
        <f t="shared" si="2388"/>
        <v>9</v>
      </c>
      <c r="E4668" s="54">
        <f t="shared" si="2388"/>
        <v>2011</v>
      </c>
      <c r="F4668" s="54" t="str">
        <f t="shared" si="2388"/>
        <v>Householders, average 2010/11</v>
      </c>
      <c r="G4668" s="54">
        <f t="shared" si="2388"/>
        <v>2</v>
      </c>
      <c r="H4668" s="54">
        <f t="shared" si="2388"/>
        <v>0.97</v>
      </c>
      <c r="I4668" s="54">
        <f t="shared" si="2388"/>
        <v>0.97</v>
      </c>
    </row>
    <row r="4669" spans="1:9" x14ac:dyDescent="0.25">
      <c r="A4669" s="54" t="str">
        <f t="shared" si="2340"/>
        <v>BAU, cost</v>
      </c>
      <c r="B4669" s="54">
        <v>5</v>
      </c>
      <c r="C4669" s="54" t="str">
        <f t="shared" ref="C4669:I4669" si="2389">C3823</f>
        <v>North East</v>
      </c>
      <c r="D4669" s="54">
        <f t="shared" si="2389"/>
        <v>9</v>
      </c>
      <c r="E4669" s="54">
        <f t="shared" si="2389"/>
        <v>2011</v>
      </c>
      <c r="F4669" s="54" t="str">
        <f t="shared" si="2389"/>
        <v>MSW-like C&amp;I, average 2010/11</v>
      </c>
      <c r="G4669" s="54">
        <f t="shared" si="2389"/>
        <v>4</v>
      </c>
      <c r="H4669" s="54">
        <f t="shared" si="2389"/>
        <v>0.95</v>
      </c>
      <c r="I4669" s="54">
        <f t="shared" si="2389"/>
        <v>0.95</v>
      </c>
    </row>
    <row r="4670" spans="1:9" x14ac:dyDescent="0.25">
      <c r="A4670" s="54" t="str">
        <f t="shared" si="2340"/>
        <v>BAU, cost</v>
      </c>
      <c r="B4670" s="54">
        <v>5</v>
      </c>
      <c r="C4670" s="54" t="str">
        <f t="shared" ref="C4670:I4670" si="2390">C3824</f>
        <v>North East</v>
      </c>
      <c r="D4670" s="54">
        <f t="shared" si="2390"/>
        <v>9</v>
      </c>
      <c r="E4670" s="54">
        <f t="shared" si="2390"/>
        <v>2011</v>
      </c>
      <c r="F4670" s="54" t="str">
        <f t="shared" si="2390"/>
        <v>MSW-like C&amp;I, optimum sorting</v>
      </c>
      <c r="G4670" s="54">
        <f t="shared" si="2390"/>
        <v>5</v>
      </c>
      <c r="H4670" s="54">
        <f t="shared" si="2390"/>
        <v>0.05</v>
      </c>
      <c r="I4670" s="54">
        <f t="shared" si="2390"/>
        <v>0.05</v>
      </c>
    </row>
    <row r="4671" spans="1:9" x14ac:dyDescent="0.25">
      <c r="A4671" s="54" t="str">
        <f t="shared" si="2340"/>
        <v>BAU, cost</v>
      </c>
      <c r="B4671" s="54">
        <v>5</v>
      </c>
      <c r="C4671" s="54" t="str">
        <f t="shared" ref="C4671:I4671" si="2391">C3825</f>
        <v>North East</v>
      </c>
      <c r="D4671" s="54">
        <f t="shared" si="2391"/>
        <v>9</v>
      </c>
      <c r="E4671" s="54">
        <f t="shared" si="2391"/>
        <v>2012</v>
      </c>
      <c r="F4671" s="54" t="str">
        <f t="shared" si="2391"/>
        <v>Householders, average 2010/11</v>
      </c>
      <c r="G4671" s="54">
        <f t="shared" si="2391"/>
        <v>2</v>
      </c>
      <c r="H4671" s="54">
        <f t="shared" si="2391"/>
        <v>1</v>
      </c>
      <c r="I4671" s="54">
        <f t="shared" si="2391"/>
        <v>1</v>
      </c>
    </row>
    <row r="4672" spans="1:9" x14ac:dyDescent="0.25">
      <c r="A4672" s="54" t="str">
        <f t="shared" si="2340"/>
        <v>BAU, cost</v>
      </c>
      <c r="B4672" s="54">
        <v>5</v>
      </c>
      <c r="C4672" s="54" t="str">
        <f t="shared" ref="C4672:I4672" si="2392">C3826</f>
        <v>North East</v>
      </c>
      <c r="D4672" s="54">
        <f t="shared" si="2392"/>
        <v>9</v>
      </c>
      <c r="E4672" s="54">
        <f t="shared" si="2392"/>
        <v>2012</v>
      </c>
      <c r="F4672" s="54" t="str">
        <f t="shared" si="2392"/>
        <v>MSW-like C&amp;I, average 2010/11</v>
      </c>
      <c r="G4672" s="54">
        <f t="shared" si="2392"/>
        <v>4</v>
      </c>
      <c r="H4672" s="54">
        <f t="shared" si="2392"/>
        <v>0.93799999999999994</v>
      </c>
      <c r="I4672" s="54">
        <f t="shared" si="2392"/>
        <v>0.93799999999999994</v>
      </c>
    </row>
    <row r="4673" spans="1:9" x14ac:dyDescent="0.25">
      <c r="A4673" s="54" t="str">
        <f t="shared" si="2340"/>
        <v>BAU, cost</v>
      </c>
      <c r="B4673" s="54">
        <v>5</v>
      </c>
      <c r="C4673" s="54" t="str">
        <f t="shared" ref="C4673:I4673" si="2393">C3827</f>
        <v>North East</v>
      </c>
      <c r="D4673" s="54">
        <f t="shared" si="2393"/>
        <v>9</v>
      </c>
      <c r="E4673" s="54">
        <f t="shared" si="2393"/>
        <v>2012</v>
      </c>
      <c r="F4673" s="54" t="str">
        <f t="shared" si="2393"/>
        <v>MSW-like C&amp;I, optimum sorting</v>
      </c>
      <c r="G4673" s="54">
        <f t="shared" si="2393"/>
        <v>5</v>
      </c>
      <c r="H4673" s="54">
        <f t="shared" si="2393"/>
        <v>6.2E-2</v>
      </c>
      <c r="I4673" s="54">
        <f t="shared" si="2393"/>
        <v>6.2E-2</v>
      </c>
    </row>
    <row r="4674" spans="1:9" x14ac:dyDescent="0.25">
      <c r="A4674" s="54" t="str">
        <f t="shared" si="2340"/>
        <v>BAU, cost</v>
      </c>
      <c r="B4674" s="54">
        <v>5</v>
      </c>
      <c r="C4674" s="54" t="str">
        <f t="shared" ref="C4674:I4674" si="2394">C3828</f>
        <v>North East</v>
      </c>
      <c r="D4674" s="54">
        <f t="shared" si="2394"/>
        <v>9</v>
      </c>
      <c r="E4674" s="54">
        <f t="shared" si="2394"/>
        <v>2013</v>
      </c>
      <c r="F4674" s="54" t="str">
        <f t="shared" si="2394"/>
        <v>Householders, average 2010/11</v>
      </c>
      <c r="G4674" s="54">
        <f t="shared" si="2394"/>
        <v>2</v>
      </c>
      <c r="H4674" s="54">
        <f t="shared" si="2394"/>
        <v>0.97899999999999998</v>
      </c>
      <c r="I4674" s="54">
        <f t="shared" si="2394"/>
        <v>0.97899999999999998</v>
      </c>
    </row>
    <row r="4675" spans="1:9" x14ac:dyDescent="0.25">
      <c r="A4675" s="54" t="str">
        <f t="shared" si="2340"/>
        <v>BAU, cost</v>
      </c>
      <c r="B4675" s="54">
        <v>5</v>
      </c>
      <c r="C4675" s="54" t="str">
        <f t="shared" ref="C4675:I4675" si="2395">C3829</f>
        <v>North East</v>
      </c>
      <c r="D4675" s="54">
        <f t="shared" si="2395"/>
        <v>9</v>
      </c>
      <c r="E4675" s="54">
        <f t="shared" si="2395"/>
        <v>2013</v>
      </c>
      <c r="F4675" s="54" t="str">
        <f t="shared" si="2395"/>
        <v>Households, optimum sorting</v>
      </c>
      <c r="G4675" s="54">
        <f t="shared" si="2395"/>
        <v>3</v>
      </c>
      <c r="H4675" s="54">
        <f t="shared" si="2395"/>
        <v>2.1000000000000001E-2</v>
      </c>
      <c r="I4675" s="54">
        <f t="shared" si="2395"/>
        <v>2.1000000000000001E-2</v>
      </c>
    </row>
    <row r="4676" spans="1:9" x14ac:dyDescent="0.25">
      <c r="A4676" s="54" t="str">
        <f t="shared" si="2340"/>
        <v>BAU, cost</v>
      </c>
      <c r="B4676" s="54">
        <v>5</v>
      </c>
      <c r="C4676" s="54" t="str">
        <f t="shared" ref="C4676:I4676" si="2396">C3830</f>
        <v>North East</v>
      </c>
      <c r="D4676" s="54">
        <f t="shared" si="2396"/>
        <v>9</v>
      </c>
      <c r="E4676" s="54">
        <f t="shared" si="2396"/>
        <v>2013</v>
      </c>
      <c r="F4676" s="54" t="str">
        <f t="shared" si="2396"/>
        <v>MSW-like C&amp;I, average 2010/11</v>
      </c>
      <c r="G4676" s="54">
        <f t="shared" si="2396"/>
        <v>4</v>
      </c>
      <c r="H4676" s="54">
        <f t="shared" si="2396"/>
        <v>0.92100000000000004</v>
      </c>
      <c r="I4676" s="54">
        <f t="shared" si="2396"/>
        <v>0.92100000000000004</v>
      </c>
    </row>
    <row r="4677" spans="1:9" x14ac:dyDescent="0.25">
      <c r="A4677" s="54" t="str">
        <f t="shared" si="2340"/>
        <v>BAU, cost</v>
      </c>
      <c r="B4677" s="54">
        <v>5</v>
      </c>
      <c r="C4677" s="54" t="str">
        <f t="shared" ref="C4677:I4677" si="2397">C3831</f>
        <v>North East</v>
      </c>
      <c r="D4677" s="54">
        <f t="shared" si="2397"/>
        <v>9</v>
      </c>
      <c r="E4677" s="54">
        <f t="shared" si="2397"/>
        <v>2013</v>
      </c>
      <c r="F4677" s="54" t="str">
        <f t="shared" si="2397"/>
        <v>MSW-like C&amp;I, optimum sorting</v>
      </c>
      <c r="G4677" s="54">
        <f t="shared" si="2397"/>
        <v>5</v>
      </c>
      <c r="H4677" s="54">
        <f t="shared" si="2397"/>
        <v>7.9000000000000001E-2</v>
      </c>
      <c r="I4677" s="54">
        <f t="shared" si="2397"/>
        <v>7.9000000000000001E-2</v>
      </c>
    </row>
    <row r="4678" spans="1:9" x14ac:dyDescent="0.25">
      <c r="A4678" s="54" t="str">
        <f t="shared" si="2340"/>
        <v>BAU, cost</v>
      </c>
      <c r="B4678" s="54">
        <v>5</v>
      </c>
      <c r="C4678" s="54" t="str">
        <f t="shared" ref="C4678:I4678" si="2398">C3832</f>
        <v>North East</v>
      </c>
      <c r="D4678" s="54">
        <f t="shared" si="2398"/>
        <v>9</v>
      </c>
      <c r="E4678" s="54">
        <f t="shared" si="2398"/>
        <v>2014</v>
      </c>
      <c r="F4678" s="54" t="str">
        <f t="shared" si="2398"/>
        <v>Householders, average 2010/11</v>
      </c>
      <c r="G4678" s="54">
        <f t="shared" si="2398"/>
        <v>2</v>
      </c>
      <c r="H4678" s="54">
        <f t="shared" si="2398"/>
        <v>0.95799999999999996</v>
      </c>
      <c r="I4678" s="54">
        <f t="shared" si="2398"/>
        <v>0.95799999999999996</v>
      </c>
    </row>
    <row r="4679" spans="1:9" x14ac:dyDescent="0.25">
      <c r="A4679" s="54" t="str">
        <f t="shared" si="2340"/>
        <v>BAU, cost</v>
      </c>
      <c r="B4679" s="54">
        <v>5</v>
      </c>
      <c r="C4679" s="54" t="str">
        <f t="shared" ref="C4679:I4679" si="2399">C3833</f>
        <v>North East</v>
      </c>
      <c r="D4679" s="54">
        <f t="shared" si="2399"/>
        <v>9</v>
      </c>
      <c r="E4679" s="54">
        <f t="shared" si="2399"/>
        <v>2014</v>
      </c>
      <c r="F4679" s="54" t="str">
        <f t="shared" si="2399"/>
        <v>Households, optimum sorting</v>
      </c>
      <c r="G4679" s="54">
        <f t="shared" si="2399"/>
        <v>3</v>
      </c>
      <c r="H4679" s="54">
        <f t="shared" si="2399"/>
        <v>4.2000000000000003E-2</v>
      </c>
      <c r="I4679" s="54">
        <f t="shared" si="2399"/>
        <v>4.2000000000000003E-2</v>
      </c>
    </row>
    <row r="4680" spans="1:9" x14ac:dyDescent="0.25">
      <c r="A4680" s="54" t="str">
        <f t="shared" si="2340"/>
        <v>BAU, cost</v>
      </c>
      <c r="B4680" s="54">
        <v>5</v>
      </c>
      <c r="C4680" s="54" t="str">
        <f t="shared" ref="C4680:I4680" si="2400">C3834</f>
        <v>North East</v>
      </c>
      <c r="D4680" s="54">
        <f t="shared" si="2400"/>
        <v>9</v>
      </c>
      <c r="E4680" s="54">
        <f t="shared" si="2400"/>
        <v>2014</v>
      </c>
      <c r="F4680" s="54" t="str">
        <f t="shared" si="2400"/>
        <v>MSW-like C&amp;I, average 2010/11</v>
      </c>
      <c r="G4680" s="54">
        <f t="shared" si="2400"/>
        <v>4</v>
      </c>
      <c r="H4680" s="54">
        <f t="shared" si="2400"/>
        <v>0.90300000000000002</v>
      </c>
      <c r="I4680" s="54">
        <f t="shared" si="2400"/>
        <v>0.90300000000000002</v>
      </c>
    </row>
    <row r="4681" spans="1:9" x14ac:dyDescent="0.25">
      <c r="A4681" s="54" t="str">
        <f t="shared" si="2340"/>
        <v>BAU, cost</v>
      </c>
      <c r="B4681" s="54">
        <v>5</v>
      </c>
      <c r="C4681" s="54" t="str">
        <f t="shared" ref="C4681:I4681" si="2401">C3835</f>
        <v>North East</v>
      </c>
      <c r="D4681" s="54">
        <f t="shared" si="2401"/>
        <v>9</v>
      </c>
      <c r="E4681" s="54">
        <f t="shared" si="2401"/>
        <v>2014</v>
      </c>
      <c r="F4681" s="54" t="str">
        <f t="shared" si="2401"/>
        <v>MSW-like C&amp;I, optimum sorting</v>
      </c>
      <c r="G4681" s="54">
        <f t="shared" si="2401"/>
        <v>5</v>
      </c>
      <c r="H4681" s="54">
        <f t="shared" si="2401"/>
        <v>9.7000000000000003E-2</v>
      </c>
      <c r="I4681" s="54">
        <f t="shared" si="2401"/>
        <v>9.7000000000000003E-2</v>
      </c>
    </row>
    <row r="4682" spans="1:9" x14ac:dyDescent="0.25">
      <c r="A4682" s="54" t="str">
        <f t="shared" si="2340"/>
        <v>BAU, cost</v>
      </c>
      <c r="B4682" s="54">
        <v>5</v>
      </c>
      <c r="C4682" s="54" t="str">
        <f t="shared" ref="C4682:I4682" si="2402">C3836</f>
        <v>North East</v>
      </c>
      <c r="D4682" s="54">
        <f t="shared" si="2402"/>
        <v>9</v>
      </c>
      <c r="E4682" s="54">
        <f t="shared" si="2402"/>
        <v>2015</v>
      </c>
      <c r="F4682" s="54" t="str">
        <f t="shared" si="2402"/>
        <v>Householders, average 2010/11</v>
      </c>
      <c r="G4682" s="54">
        <f t="shared" si="2402"/>
        <v>2</v>
      </c>
      <c r="H4682" s="54">
        <f t="shared" si="2402"/>
        <v>0.93699999999999994</v>
      </c>
      <c r="I4682" s="54">
        <f t="shared" si="2402"/>
        <v>0.93699999999999994</v>
      </c>
    </row>
    <row r="4683" spans="1:9" x14ac:dyDescent="0.25">
      <c r="A4683" s="54" t="str">
        <f t="shared" si="2340"/>
        <v>BAU, cost</v>
      </c>
      <c r="B4683" s="54">
        <v>5</v>
      </c>
      <c r="C4683" s="54" t="str">
        <f t="shared" ref="C4683:I4683" si="2403">C3837</f>
        <v>North East</v>
      </c>
      <c r="D4683" s="54">
        <f t="shared" si="2403"/>
        <v>9</v>
      </c>
      <c r="E4683" s="54">
        <f t="shared" si="2403"/>
        <v>2015</v>
      </c>
      <c r="F4683" s="54" t="str">
        <f t="shared" si="2403"/>
        <v>Households, optimum sorting</v>
      </c>
      <c r="G4683" s="54">
        <f t="shared" si="2403"/>
        <v>3</v>
      </c>
      <c r="H4683" s="54">
        <f t="shared" si="2403"/>
        <v>6.3E-2</v>
      </c>
      <c r="I4683" s="54">
        <f t="shared" si="2403"/>
        <v>6.3E-2</v>
      </c>
    </row>
    <row r="4684" spans="1:9" x14ac:dyDescent="0.25">
      <c r="A4684" s="54" t="str">
        <f t="shared" si="2340"/>
        <v>BAU, cost</v>
      </c>
      <c r="B4684" s="54">
        <v>5</v>
      </c>
      <c r="C4684" s="54" t="str">
        <f t="shared" ref="C4684:I4684" si="2404">C3838</f>
        <v>North East</v>
      </c>
      <c r="D4684" s="54">
        <f t="shared" si="2404"/>
        <v>9</v>
      </c>
      <c r="E4684" s="54">
        <f t="shared" si="2404"/>
        <v>2015</v>
      </c>
      <c r="F4684" s="54" t="str">
        <f t="shared" si="2404"/>
        <v>MSW-like C&amp;I, average 2010/11</v>
      </c>
      <c r="G4684" s="54">
        <f t="shared" si="2404"/>
        <v>4</v>
      </c>
      <c r="H4684" s="54">
        <f t="shared" si="2404"/>
        <v>0.88600000000000001</v>
      </c>
      <c r="I4684" s="54">
        <f t="shared" si="2404"/>
        <v>0.88600000000000001</v>
      </c>
    </row>
    <row r="4685" spans="1:9" x14ac:dyDescent="0.25">
      <c r="A4685" s="54" t="str">
        <f t="shared" ref="A4685:A4748" si="2405">A3839</f>
        <v>BAU, cost</v>
      </c>
      <c r="B4685" s="54">
        <v>5</v>
      </c>
      <c r="C4685" s="54" t="str">
        <f t="shared" ref="C4685:I4685" si="2406">C3839</f>
        <v>North East</v>
      </c>
      <c r="D4685" s="54">
        <f t="shared" si="2406"/>
        <v>9</v>
      </c>
      <c r="E4685" s="54">
        <f t="shared" si="2406"/>
        <v>2015</v>
      </c>
      <c r="F4685" s="54" t="str">
        <f t="shared" si="2406"/>
        <v>MSW-like C&amp;I, optimum sorting</v>
      </c>
      <c r="G4685" s="54">
        <f t="shared" si="2406"/>
        <v>5</v>
      </c>
      <c r="H4685" s="54">
        <f t="shared" si="2406"/>
        <v>0.114</v>
      </c>
      <c r="I4685" s="54">
        <f t="shared" si="2406"/>
        <v>0.114</v>
      </c>
    </row>
    <row r="4686" spans="1:9" x14ac:dyDescent="0.25">
      <c r="A4686" s="54" t="str">
        <f t="shared" si="2405"/>
        <v>BAU, cost</v>
      </c>
      <c r="B4686" s="54">
        <v>5</v>
      </c>
      <c r="C4686" s="54" t="str">
        <f t="shared" ref="C4686:I4686" si="2407">C3840</f>
        <v>North East</v>
      </c>
      <c r="D4686" s="54">
        <f t="shared" si="2407"/>
        <v>9</v>
      </c>
      <c r="E4686" s="54">
        <f t="shared" si="2407"/>
        <v>2016</v>
      </c>
      <c r="F4686" s="54" t="str">
        <f t="shared" si="2407"/>
        <v>Householders, average 2010/11</v>
      </c>
      <c r="G4686" s="54">
        <f t="shared" si="2407"/>
        <v>2</v>
      </c>
      <c r="H4686" s="54">
        <f t="shared" si="2407"/>
        <v>0.91599999999999993</v>
      </c>
      <c r="I4686" s="54">
        <f t="shared" si="2407"/>
        <v>0.91599999999999993</v>
      </c>
    </row>
    <row r="4687" spans="1:9" x14ac:dyDescent="0.25">
      <c r="A4687" s="54" t="str">
        <f t="shared" si="2405"/>
        <v>BAU, cost</v>
      </c>
      <c r="B4687" s="54">
        <v>5</v>
      </c>
      <c r="C4687" s="54" t="str">
        <f t="shared" ref="C4687:I4687" si="2408">C3841</f>
        <v>North East</v>
      </c>
      <c r="D4687" s="54">
        <f t="shared" si="2408"/>
        <v>9</v>
      </c>
      <c r="E4687" s="54">
        <f t="shared" si="2408"/>
        <v>2016</v>
      </c>
      <c r="F4687" s="54" t="str">
        <f t="shared" si="2408"/>
        <v>Households, optimum sorting</v>
      </c>
      <c r="G4687" s="54">
        <f t="shared" si="2408"/>
        <v>3</v>
      </c>
      <c r="H4687" s="54">
        <f t="shared" si="2408"/>
        <v>8.4000000000000005E-2</v>
      </c>
      <c r="I4687" s="54">
        <f t="shared" si="2408"/>
        <v>8.4000000000000005E-2</v>
      </c>
    </row>
    <row r="4688" spans="1:9" x14ac:dyDescent="0.25">
      <c r="A4688" s="54" t="str">
        <f t="shared" si="2405"/>
        <v>BAU, cost</v>
      </c>
      <c r="B4688" s="54">
        <v>5</v>
      </c>
      <c r="C4688" s="54" t="str">
        <f t="shared" ref="C4688:I4688" si="2409">C3842</f>
        <v>North East</v>
      </c>
      <c r="D4688" s="54">
        <f t="shared" si="2409"/>
        <v>9</v>
      </c>
      <c r="E4688" s="54">
        <f t="shared" si="2409"/>
        <v>2017</v>
      </c>
      <c r="F4688" s="54" t="str">
        <f t="shared" si="2409"/>
        <v>MSW-like C&amp;I, average 2010/11</v>
      </c>
      <c r="G4688" s="54">
        <f t="shared" si="2409"/>
        <v>4</v>
      </c>
      <c r="H4688" s="54">
        <f t="shared" si="2409"/>
        <v>0.85399999999999998</v>
      </c>
      <c r="I4688" s="54">
        <f t="shared" si="2409"/>
        <v>0.85399999999999998</v>
      </c>
    </row>
    <row r="4689" spans="1:9" x14ac:dyDescent="0.25">
      <c r="A4689" s="54" t="str">
        <f t="shared" si="2405"/>
        <v>BAU, cost</v>
      </c>
      <c r="B4689" s="54">
        <v>5</v>
      </c>
      <c r="C4689" s="54" t="str">
        <f t="shared" ref="C4689:I4689" si="2410">C3843</f>
        <v>North East</v>
      </c>
      <c r="D4689" s="54">
        <f t="shared" si="2410"/>
        <v>9</v>
      </c>
      <c r="E4689" s="54">
        <f t="shared" si="2410"/>
        <v>2017</v>
      </c>
      <c r="F4689" s="54" t="str">
        <f t="shared" si="2410"/>
        <v>MSW-like C&amp;I, optimum sorting</v>
      </c>
      <c r="G4689" s="54">
        <f t="shared" si="2410"/>
        <v>5</v>
      </c>
      <c r="H4689" s="54">
        <f t="shared" si="2410"/>
        <v>0.14600000000000002</v>
      </c>
      <c r="I4689" s="54">
        <f t="shared" si="2410"/>
        <v>0.14600000000000002</v>
      </c>
    </row>
    <row r="4690" spans="1:9" x14ac:dyDescent="0.25">
      <c r="A4690" s="54" t="str">
        <f t="shared" si="2405"/>
        <v>BAU, cost</v>
      </c>
      <c r="B4690" s="54">
        <v>5</v>
      </c>
      <c r="C4690" s="54" t="str">
        <f t="shared" ref="C4690:I4690" si="2411">C3844</f>
        <v>North East</v>
      </c>
      <c r="D4690" s="54">
        <f t="shared" si="2411"/>
        <v>9</v>
      </c>
      <c r="E4690" s="54">
        <f t="shared" si="2411"/>
        <v>2017</v>
      </c>
      <c r="F4690" s="54" t="str">
        <f t="shared" si="2411"/>
        <v>Householders, average 2010/11</v>
      </c>
      <c r="G4690" s="54">
        <f t="shared" si="2411"/>
        <v>2</v>
      </c>
      <c r="H4690" s="54">
        <f t="shared" si="2411"/>
        <v>0.88349999999999995</v>
      </c>
      <c r="I4690" s="54">
        <f t="shared" si="2411"/>
        <v>0.88349999999999995</v>
      </c>
    </row>
    <row r="4691" spans="1:9" x14ac:dyDescent="0.25">
      <c r="A4691" s="54" t="str">
        <f t="shared" si="2405"/>
        <v>BAU, cost</v>
      </c>
      <c r="B4691" s="54">
        <v>5</v>
      </c>
      <c r="C4691" s="54" t="str">
        <f t="shared" ref="C4691:I4691" si="2412">C3845</f>
        <v>North East</v>
      </c>
      <c r="D4691" s="54">
        <f t="shared" si="2412"/>
        <v>9</v>
      </c>
      <c r="E4691" s="54">
        <f t="shared" si="2412"/>
        <v>2017</v>
      </c>
      <c r="F4691" s="54" t="str">
        <f t="shared" si="2412"/>
        <v>Households, optimum sorting</v>
      </c>
      <c r="G4691" s="54">
        <f t="shared" si="2412"/>
        <v>3</v>
      </c>
      <c r="H4691" s="54">
        <f t="shared" si="2412"/>
        <v>0.11650000000000001</v>
      </c>
      <c r="I4691" s="54">
        <f t="shared" si="2412"/>
        <v>0.11650000000000001</v>
      </c>
    </row>
    <row r="4692" spans="1:9" x14ac:dyDescent="0.25">
      <c r="A4692" s="54" t="str">
        <f t="shared" si="2405"/>
        <v>BAU, cost</v>
      </c>
      <c r="B4692" s="54">
        <v>5</v>
      </c>
      <c r="C4692" s="54" t="str">
        <f t="shared" ref="C4692:I4692" si="2413">C3846</f>
        <v>North East</v>
      </c>
      <c r="D4692" s="54">
        <f t="shared" si="2413"/>
        <v>9</v>
      </c>
      <c r="E4692" s="54">
        <f t="shared" si="2413"/>
        <v>2018</v>
      </c>
      <c r="F4692" s="54" t="str">
        <f t="shared" si="2413"/>
        <v>MSW-like C&amp;I, average 2010/11</v>
      </c>
      <c r="G4692" s="54">
        <f t="shared" si="2413"/>
        <v>4</v>
      </c>
      <c r="H4692" s="54">
        <f t="shared" si="2413"/>
        <v>0.82199999999999995</v>
      </c>
      <c r="I4692" s="54">
        <f t="shared" si="2413"/>
        <v>0.82199999999999995</v>
      </c>
    </row>
    <row r="4693" spans="1:9" x14ac:dyDescent="0.25">
      <c r="A4693" s="54" t="str">
        <f t="shared" si="2405"/>
        <v>BAU, cost</v>
      </c>
      <c r="B4693" s="54">
        <v>5</v>
      </c>
      <c r="C4693" s="54" t="str">
        <f t="shared" ref="C4693:I4693" si="2414">C3847</f>
        <v>North East</v>
      </c>
      <c r="D4693" s="54">
        <f t="shared" si="2414"/>
        <v>9</v>
      </c>
      <c r="E4693" s="54">
        <f t="shared" si="2414"/>
        <v>2018</v>
      </c>
      <c r="F4693" s="54" t="str">
        <f t="shared" si="2414"/>
        <v>MSW-like C&amp;I, optimum sorting</v>
      </c>
      <c r="G4693" s="54">
        <f t="shared" si="2414"/>
        <v>5</v>
      </c>
      <c r="H4693" s="54">
        <f t="shared" si="2414"/>
        <v>0.17800000000000002</v>
      </c>
      <c r="I4693" s="54">
        <f t="shared" si="2414"/>
        <v>0.17800000000000002</v>
      </c>
    </row>
    <row r="4694" spans="1:9" x14ac:dyDescent="0.25">
      <c r="A4694" s="54" t="str">
        <f t="shared" si="2405"/>
        <v>BAU, cost</v>
      </c>
      <c r="B4694" s="54">
        <v>5</v>
      </c>
      <c r="C4694" s="54" t="str">
        <f t="shared" ref="C4694:I4694" si="2415">C3848</f>
        <v>North East</v>
      </c>
      <c r="D4694" s="54">
        <f t="shared" si="2415"/>
        <v>9</v>
      </c>
      <c r="E4694" s="54">
        <f t="shared" si="2415"/>
        <v>2018</v>
      </c>
      <c r="F4694" s="54" t="str">
        <f t="shared" si="2415"/>
        <v>Householders, average 2010/11</v>
      </c>
      <c r="G4694" s="54">
        <f t="shared" si="2415"/>
        <v>2</v>
      </c>
      <c r="H4694" s="54">
        <f t="shared" si="2415"/>
        <v>0.85099999999999998</v>
      </c>
      <c r="I4694" s="54">
        <f t="shared" si="2415"/>
        <v>0.85099999999999998</v>
      </c>
    </row>
    <row r="4695" spans="1:9" x14ac:dyDescent="0.25">
      <c r="A4695" s="54" t="str">
        <f t="shared" si="2405"/>
        <v>BAU, cost</v>
      </c>
      <c r="B4695" s="54">
        <v>5</v>
      </c>
      <c r="C4695" s="54" t="str">
        <f t="shared" ref="C4695:I4695" si="2416">C3849</f>
        <v>North East</v>
      </c>
      <c r="D4695" s="54">
        <f t="shared" si="2416"/>
        <v>9</v>
      </c>
      <c r="E4695" s="54">
        <f t="shared" si="2416"/>
        <v>2018</v>
      </c>
      <c r="F4695" s="54" t="str">
        <f t="shared" si="2416"/>
        <v>Households, optimum sorting</v>
      </c>
      <c r="G4695" s="54">
        <f t="shared" si="2416"/>
        <v>3</v>
      </c>
      <c r="H4695" s="54">
        <f t="shared" si="2416"/>
        <v>0.14900000000000002</v>
      </c>
      <c r="I4695" s="54">
        <f t="shared" si="2416"/>
        <v>0.14900000000000002</v>
      </c>
    </row>
    <row r="4696" spans="1:9" x14ac:dyDescent="0.25">
      <c r="A4696" s="54" t="str">
        <f t="shared" si="2405"/>
        <v>BAU, cost</v>
      </c>
      <c r="B4696" s="54">
        <v>5</v>
      </c>
      <c r="C4696" s="54" t="str">
        <f t="shared" ref="C4696:I4696" si="2417">C3850</f>
        <v>North East</v>
      </c>
      <c r="D4696" s="54">
        <f t="shared" si="2417"/>
        <v>9</v>
      </c>
      <c r="E4696" s="54">
        <f t="shared" si="2417"/>
        <v>2019</v>
      </c>
      <c r="F4696" s="54" t="str">
        <f t="shared" si="2417"/>
        <v>MSW-like C&amp;I, average 2010/11</v>
      </c>
      <c r="G4696" s="54">
        <f t="shared" si="2417"/>
        <v>4</v>
      </c>
      <c r="H4696" s="54">
        <f t="shared" si="2417"/>
        <v>0.78999999999999992</v>
      </c>
      <c r="I4696" s="54">
        <f t="shared" si="2417"/>
        <v>0.78999999999999992</v>
      </c>
    </row>
    <row r="4697" spans="1:9" x14ac:dyDescent="0.25">
      <c r="A4697" s="54" t="str">
        <f t="shared" si="2405"/>
        <v>BAU, cost</v>
      </c>
      <c r="B4697" s="54">
        <v>5</v>
      </c>
      <c r="C4697" s="54" t="str">
        <f t="shared" ref="C4697:I4697" si="2418">C3851</f>
        <v>North East</v>
      </c>
      <c r="D4697" s="54">
        <f t="shared" si="2418"/>
        <v>9</v>
      </c>
      <c r="E4697" s="54">
        <f t="shared" si="2418"/>
        <v>2019</v>
      </c>
      <c r="F4697" s="54" t="str">
        <f t="shared" si="2418"/>
        <v>MSW-like C&amp;I, optimum sorting</v>
      </c>
      <c r="G4697" s="54">
        <f t="shared" si="2418"/>
        <v>5</v>
      </c>
      <c r="H4697" s="54">
        <f t="shared" si="2418"/>
        <v>0.21000000000000002</v>
      </c>
      <c r="I4697" s="54">
        <f t="shared" si="2418"/>
        <v>0.21000000000000002</v>
      </c>
    </row>
    <row r="4698" spans="1:9" x14ac:dyDescent="0.25">
      <c r="A4698" s="54" t="str">
        <f t="shared" si="2405"/>
        <v>BAU, cost</v>
      </c>
      <c r="B4698" s="54">
        <v>5</v>
      </c>
      <c r="C4698" s="54" t="str">
        <f t="shared" ref="C4698:I4698" si="2419">C3852</f>
        <v>North East</v>
      </c>
      <c r="D4698" s="54">
        <f t="shared" si="2419"/>
        <v>9</v>
      </c>
      <c r="E4698" s="54">
        <f t="shared" si="2419"/>
        <v>2019</v>
      </c>
      <c r="F4698" s="54" t="str">
        <f t="shared" si="2419"/>
        <v>Householders, average 2010/11</v>
      </c>
      <c r="G4698" s="54">
        <f t="shared" si="2419"/>
        <v>2</v>
      </c>
      <c r="H4698" s="54">
        <f t="shared" si="2419"/>
        <v>0.81850000000000001</v>
      </c>
      <c r="I4698" s="54">
        <f t="shared" si="2419"/>
        <v>0.81850000000000001</v>
      </c>
    </row>
    <row r="4699" spans="1:9" x14ac:dyDescent="0.25">
      <c r="A4699" s="54" t="str">
        <f t="shared" si="2405"/>
        <v>BAU, cost</v>
      </c>
      <c r="B4699" s="54">
        <v>5</v>
      </c>
      <c r="C4699" s="54" t="str">
        <f t="shared" ref="C4699:I4699" si="2420">C3853</f>
        <v>North East</v>
      </c>
      <c r="D4699" s="54">
        <f t="shared" si="2420"/>
        <v>9</v>
      </c>
      <c r="E4699" s="54">
        <f t="shared" si="2420"/>
        <v>2019</v>
      </c>
      <c r="F4699" s="54" t="str">
        <f t="shared" si="2420"/>
        <v>Households, optimum sorting</v>
      </c>
      <c r="G4699" s="54">
        <f t="shared" si="2420"/>
        <v>3</v>
      </c>
      <c r="H4699" s="54">
        <f t="shared" si="2420"/>
        <v>0.18150000000000002</v>
      </c>
      <c r="I4699" s="54">
        <f t="shared" si="2420"/>
        <v>0.18150000000000002</v>
      </c>
    </row>
    <row r="4700" spans="1:9" x14ac:dyDescent="0.25">
      <c r="A4700" s="54" t="str">
        <f t="shared" si="2405"/>
        <v>BAU, cost</v>
      </c>
      <c r="B4700" s="54">
        <v>5</v>
      </c>
      <c r="C4700" s="54" t="str">
        <f t="shared" ref="C4700:I4700" si="2421">C3854</f>
        <v>North East</v>
      </c>
      <c r="D4700" s="54">
        <f t="shared" si="2421"/>
        <v>9</v>
      </c>
      <c r="E4700" s="54">
        <f t="shared" si="2421"/>
        <v>2020</v>
      </c>
      <c r="F4700" s="54" t="str">
        <f t="shared" si="2421"/>
        <v>MSW-like C&amp;I, average 2010/11</v>
      </c>
      <c r="G4700" s="54">
        <f t="shared" si="2421"/>
        <v>4</v>
      </c>
      <c r="H4700" s="54">
        <f t="shared" si="2421"/>
        <v>0.7579999999999999</v>
      </c>
      <c r="I4700" s="54">
        <f t="shared" si="2421"/>
        <v>0.7579999999999999</v>
      </c>
    </row>
    <row r="4701" spans="1:9" x14ac:dyDescent="0.25">
      <c r="A4701" s="54" t="str">
        <f t="shared" si="2405"/>
        <v>BAU, cost</v>
      </c>
      <c r="B4701" s="54">
        <v>5</v>
      </c>
      <c r="C4701" s="54" t="str">
        <f t="shared" ref="C4701:I4701" si="2422">C3855</f>
        <v>North East</v>
      </c>
      <c r="D4701" s="54">
        <f t="shared" si="2422"/>
        <v>9</v>
      </c>
      <c r="E4701" s="54">
        <f t="shared" si="2422"/>
        <v>2020</v>
      </c>
      <c r="F4701" s="54" t="str">
        <f t="shared" si="2422"/>
        <v>MSW-like C&amp;I, optimum sorting</v>
      </c>
      <c r="G4701" s="54">
        <f t="shared" si="2422"/>
        <v>5</v>
      </c>
      <c r="H4701" s="54">
        <f t="shared" si="2422"/>
        <v>0.24200000000000002</v>
      </c>
      <c r="I4701" s="54">
        <f t="shared" si="2422"/>
        <v>0.24200000000000002</v>
      </c>
    </row>
    <row r="4702" spans="1:9" x14ac:dyDescent="0.25">
      <c r="A4702" s="54" t="str">
        <f t="shared" si="2405"/>
        <v>BAU, cost</v>
      </c>
      <c r="B4702" s="54">
        <v>5</v>
      </c>
      <c r="C4702" s="54" t="str">
        <f t="shared" ref="C4702:I4702" si="2423">C3856</f>
        <v>North East</v>
      </c>
      <c r="D4702" s="54">
        <f t="shared" si="2423"/>
        <v>9</v>
      </c>
      <c r="E4702" s="54">
        <f t="shared" si="2423"/>
        <v>2020</v>
      </c>
      <c r="F4702" s="54" t="str">
        <f t="shared" si="2423"/>
        <v>Householders, average 2010/11</v>
      </c>
      <c r="G4702" s="54">
        <f t="shared" si="2423"/>
        <v>2</v>
      </c>
      <c r="H4702" s="54">
        <f t="shared" si="2423"/>
        <v>0.78600000000000003</v>
      </c>
      <c r="I4702" s="54">
        <f t="shared" si="2423"/>
        <v>0.78600000000000003</v>
      </c>
    </row>
    <row r="4703" spans="1:9" x14ac:dyDescent="0.25">
      <c r="A4703" s="54" t="str">
        <f t="shared" si="2405"/>
        <v>BAU, cost</v>
      </c>
      <c r="B4703" s="54">
        <v>5</v>
      </c>
      <c r="C4703" s="54" t="str">
        <f t="shared" ref="C4703:I4703" si="2424">C3857</f>
        <v>North East</v>
      </c>
      <c r="D4703" s="54">
        <f t="shared" si="2424"/>
        <v>9</v>
      </c>
      <c r="E4703" s="54">
        <f t="shared" si="2424"/>
        <v>2020</v>
      </c>
      <c r="F4703" s="54" t="str">
        <f t="shared" si="2424"/>
        <v>Households, optimum sorting</v>
      </c>
      <c r="G4703" s="54">
        <f t="shared" si="2424"/>
        <v>3</v>
      </c>
      <c r="H4703" s="54">
        <f t="shared" si="2424"/>
        <v>0.21400000000000002</v>
      </c>
      <c r="I4703" s="54">
        <f t="shared" si="2424"/>
        <v>0.21400000000000002</v>
      </c>
    </row>
    <row r="4704" spans="1:9" x14ac:dyDescent="0.25">
      <c r="A4704" s="54" t="str">
        <f t="shared" si="2405"/>
        <v>BAU, cost</v>
      </c>
      <c r="B4704" s="54">
        <v>5</v>
      </c>
      <c r="C4704" s="54" t="str">
        <f t="shared" ref="C4704:I4704" si="2425">C3858</f>
        <v>North East</v>
      </c>
      <c r="D4704" s="54">
        <f t="shared" si="2425"/>
        <v>9</v>
      </c>
      <c r="E4704" s="54">
        <f t="shared" si="2425"/>
        <v>2021</v>
      </c>
      <c r="F4704" s="54" t="str">
        <f t="shared" si="2425"/>
        <v>MSW-like C&amp;I, average 2010/11</v>
      </c>
      <c r="G4704" s="54">
        <f t="shared" si="2425"/>
        <v>4</v>
      </c>
      <c r="H4704" s="54">
        <f t="shared" si="2425"/>
        <v>0.72499999999999998</v>
      </c>
      <c r="I4704" s="54">
        <f t="shared" si="2425"/>
        <v>0.72499999999999998</v>
      </c>
    </row>
    <row r="4705" spans="1:9" x14ac:dyDescent="0.25">
      <c r="A4705" s="54" t="str">
        <f t="shared" si="2405"/>
        <v>BAU, cost</v>
      </c>
      <c r="B4705" s="54">
        <v>5</v>
      </c>
      <c r="C4705" s="54" t="str">
        <f t="shared" ref="C4705:I4705" si="2426">C3859</f>
        <v>North East</v>
      </c>
      <c r="D4705" s="54">
        <f t="shared" si="2426"/>
        <v>9</v>
      </c>
      <c r="E4705" s="54">
        <f t="shared" si="2426"/>
        <v>2021</v>
      </c>
      <c r="F4705" s="54" t="str">
        <f t="shared" si="2426"/>
        <v>MSW-like C&amp;I, optimum sorting</v>
      </c>
      <c r="G4705" s="54">
        <f t="shared" si="2426"/>
        <v>5</v>
      </c>
      <c r="H4705" s="54">
        <f t="shared" si="2426"/>
        <v>0.27500000000000002</v>
      </c>
      <c r="I4705" s="54">
        <f t="shared" si="2426"/>
        <v>0.27500000000000002</v>
      </c>
    </row>
    <row r="4706" spans="1:9" x14ac:dyDescent="0.25">
      <c r="A4706" s="54" t="str">
        <f t="shared" si="2405"/>
        <v>BAU, cost</v>
      </c>
      <c r="B4706" s="54">
        <v>5</v>
      </c>
      <c r="C4706" s="54" t="str">
        <f t="shared" ref="C4706:I4706" si="2427">C3860</f>
        <v>North East</v>
      </c>
      <c r="D4706" s="54">
        <f t="shared" si="2427"/>
        <v>9</v>
      </c>
      <c r="E4706" s="54">
        <f t="shared" si="2427"/>
        <v>2022</v>
      </c>
      <c r="F4706" s="54" t="str">
        <f t="shared" si="2427"/>
        <v>Householders, average 2010/11</v>
      </c>
      <c r="G4706" s="54">
        <f t="shared" si="2427"/>
        <v>2</v>
      </c>
      <c r="H4706" s="54">
        <f t="shared" si="2427"/>
        <v>0.72100000000000009</v>
      </c>
      <c r="I4706" s="54">
        <f t="shared" si="2427"/>
        <v>0.72100000000000009</v>
      </c>
    </row>
    <row r="4707" spans="1:9" x14ac:dyDescent="0.25">
      <c r="A4707" s="54" t="str">
        <f t="shared" si="2405"/>
        <v>BAU, cost</v>
      </c>
      <c r="B4707" s="54">
        <v>5</v>
      </c>
      <c r="C4707" s="54" t="str">
        <f t="shared" ref="C4707:I4707" si="2428">C3861</f>
        <v>North East</v>
      </c>
      <c r="D4707" s="54">
        <f t="shared" si="2428"/>
        <v>9</v>
      </c>
      <c r="E4707" s="54">
        <f t="shared" si="2428"/>
        <v>2022</v>
      </c>
      <c r="F4707" s="54" t="str">
        <f t="shared" si="2428"/>
        <v>Households, optimum sorting</v>
      </c>
      <c r="G4707" s="54">
        <f t="shared" si="2428"/>
        <v>3</v>
      </c>
      <c r="H4707" s="54">
        <f t="shared" si="2428"/>
        <v>0.27900000000000003</v>
      </c>
      <c r="I4707" s="54">
        <f t="shared" si="2428"/>
        <v>0.27900000000000003</v>
      </c>
    </row>
    <row r="4708" spans="1:9" x14ac:dyDescent="0.25">
      <c r="A4708" s="54" t="str">
        <f t="shared" si="2405"/>
        <v>BAU, cost</v>
      </c>
      <c r="B4708" s="54">
        <v>5</v>
      </c>
      <c r="C4708" s="54" t="str">
        <f t="shared" ref="C4708:I4708" si="2429">C3862</f>
        <v>North East</v>
      </c>
      <c r="D4708" s="54">
        <f t="shared" si="2429"/>
        <v>9</v>
      </c>
      <c r="E4708" s="54">
        <f t="shared" si="2429"/>
        <v>2023</v>
      </c>
      <c r="F4708" s="54" t="str">
        <f t="shared" si="2429"/>
        <v>MSW-like C&amp;I, average 2010/12</v>
      </c>
      <c r="G4708" s="54">
        <f t="shared" si="2429"/>
        <v>4</v>
      </c>
      <c r="H4708" s="54">
        <f t="shared" si="2429"/>
        <v>0.66100000000000003</v>
      </c>
      <c r="I4708" s="54">
        <f t="shared" si="2429"/>
        <v>0.66100000000000003</v>
      </c>
    </row>
    <row r="4709" spans="1:9" x14ac:dyDescent="0.25">
      <c r="A4709" s="54" t="str">
        <f t="shared" si="2405"/>
        <v>BAU, cost</v>
      </c>
      <c r="B4709" s="54">
        <v>5</v>
      </c>
      <c r="C4709" s="54" t="str">
        <f t="shared" ref="C4709:I4709" si="2430">C3863</f>
        <v>North East</v>
      </c>
      <c r="D4709" s="54">
        <f t="shared" si="2430"/>
        <v>9</v>
      </c>
      <c r="E4709" s="54">
        <f t="shared" si="2430"/>
        <v>2023</v>
      </c>
      <c r="F4709" s="54" t="str">
        <f t="shared" si="2430"/>
        <v>MSW-like C&amp;I, optimum sorting</v>
      </c>
      <c r="G4709" s="54">
        <f t="shared" si="2430"/>
        <v>5</v>
      </c>
      <c r="H4709" s="54">
        <f t="shared" si="2430"/>
        <v>0.33900000000000002</v>
      </c>
      <c r="I4709" s="54">
        <f t="shared" si="2430"/>
        <v>0.33900000000000002</v>
      </c>
    </row>
    <row r="4710" spans="1:9" x14ac:dyDescent="0.25">
      <c r="A4710" s="54" t="str">
        <f t="shared" si="2405"/>
        <v>BAU, cost</v>
      </c>
      <c r="B4710" s="54">
        <v>5</v>
      </c>
      <c r="C4710" s="54" t="str">
        <f t="shared" ref="C4710:I4710" si="2431">C3864</f>
        <v>North East</v>
      </c>
      <c r="D4710" s="54">
        <f t="shared" si="2431"/>
        <v>9</v>
      </c>
      <c r="E4710" s="54">
        <f t="shared" si="2431"/>
        <v>2024</v>
      </c>
      <c r="F4710" s="54" t="str">
        <f t="shared" si="2431"/>
        <v>Householders, average 2010/11</v>
      </c>
      <c r="G4710" s="54">
        <f t="shared" si="2431"/>
        <v>2</v>
      </c>
      <c r="H4710" s="54">
        <f t="shared" si="2431"/>
        <v>0.65600000000000014</v>
      </c>
      <c r="I4710" s="54">
        <f t="shared" si="2431"/>
        <v>0.65600000000000014</v>
      </c>
    </row>
    <row r="4711" spans="1:9" x14ac:dyDescent="0.25">
      <c r="A4711" s="54" t="str">
        <f t="shared" si="2405"/>
        <v>BAU, cost</v>
      </c>
      <c r="B4711" s="54">
        <v>5</v>
      </c>
      <c r="C4711" s="54" t="str">
        <f t="shared" ref="C4711:I4711" si="2432">C3865</f>
        <v>North East</v>
      </c>
      <c r="D4711" s="54">
        <f t="shared" si="2432"/>
        <v>9</v>
      </c>
      <c r="E4711" s="54">
        <f t="shared" si="2432"/>
        <v>2024</v>
      </c>
      <c r="F4711" s="54" t="str">
        <f t="shared" si="2432"/>
        <v>Households, optimum sorting</v>
      </c>
      <c r="G4711" s="54">
        <f t="shared" si="2432"/>
        <v>3</v>
      </c>
      <c r="H4711" s="54">
        <f t="shared" si="2432"/>
        <v>0.34400000000000003</v>
      </c>
      <c r="I4711" s="54">
        <f t="shared" si="2432"/>
        <v>0.34400000000000003</v>
      </c>
    </row>
    <row r="4712" spans="1:9" x14ac:dyDescent="0.25">
      <c r="A4712" s="54" t="str">
        <f t="shared" si="2405"/>
        <v>BAU, cost</v>
      </c>
      <c r="B4712" s="54">
        <v>5</v>
      </c>
      <c r="C4712" s="54" t="str">
        <f t="shared" ref="C4712:I4712" si="2433">C3866</f>
        <v>North East</v>
      </c>
      <c r="D4712" s="54">
        <f t="shared" si="2433"/>
        <v>9</v>
      </c>
      <c r="E4712" s="54">
        <f t="shared" si="2433"/>
        <v>2025</v>
      </c>
      <c r="F4712" s="54" t="str">
        <f t="shared" si="2433"/>
        <v>MSW-like C&amp;I, average 2010/13</v>
      </c>
      <c r="G4712" s="54">
        <f t="shared" si="2433"/>
        <v>4</v>
      </c>
      <c r="H4712" s="54">
        <f t="shared" si="2433"/>
        <v>0.59699999999999998</v>
      </c>
      <c r="I4712" s="54">
        <f t="shared" si="2433"/>
        <v>0.59699999999999998</v>
      </c>
    </row>
    <row r="4713" spans="1:9" x14ac:dyDescent="0.25">
      <c r="A4713" s="54" t="str">
        <f t="shared" si="2405"/>
        <v>BAU, cost</v>
      </c>
      <c r="B4713" s="54">
        <v>5</v>
      </c>
      <c r="C4713" s="54" t="str">
        <f t="shared" ref="C4713:I4713" si="2434">C3867</f>
        <v>North East</v>
      </c>
      <c r="D4713" s="54">
        <f t="shared" si="2434"/>
        <v>9</v>
      </c>
      <c r="E4713" s="54">
        <f t="shared" si="2434"/>
        <v>2025</v>
      </c>
      <c r="F4713" s="54" t="str">
        <f t="shared" si="2434"/>
        <v>MSW-like C&amp;I, optimum sorting</v>
      </c>
      <c r="G4713" s="54">
        <f t="shared" si="2434"/>
        <v>5</v>
      </c>
      <c r="H4713" s="54">
        <f t="shared" si="2434"/>
        <v>0.40300000000000002</v>
      </c>
      <c r="I4713" s="54">
        <f t="shared" si="2434"/>
        <v>0.40300000000000002</v>
      </c>
    </row>
    <row r="4714" spans="1:9" x14ac:dyDescent="0.25">
      <c r="A4714" s="54" t="str">
        <f t="shared" si="2405"/>
        <v>BAU, cost</v>
      </c>
      <c r="B4714" s="54">
        <v>5</v>
      </c>
      <c r="C4714" s="54" t="str">
        <f t="shared" ref="C4714:I4714" si="2435">C3868</f>
        <v>North East</v>
      </c>
      <c r="D4714" s="54">
        <f t="shared" si="2435"/>
        <v>9</v>
      </c>
      <c r="E4714" s="54">
        <f t="shared" si="2435"/>
        <v>2026</v>
      </c>
      <c r="F4714" s="54" t="str">
        <f t="shared" si="2435"/>
        <v>Householders, average 2010/11</v>
      </c>
      <c r="G4714" s="54">
        <f t="shared" si="2435"/>
        <v>2</v>
      </c>
      <c r="H4714" s="54">
        <f t="shared" si="2435"/>
        <v>0.59100000000000019</v>
      </c>
      <c r="I4714" s="54">
        <f t="shared" si="2435"/>
        <v>0.59100000000000019</v>
      </c>
    </row>
    <row r="4715" spans="1:9" x14ac:dyDescent="0.25">
      <c r="A4715" s="54" t="str">
        <f t="shared" si="2405"/>
        <v>BAU, cost</v>
      </c>
      <c r="B4715" s="54">
        <v>5</v>
      </c>
      <c r="C4715" s="54" t="str">
        <f t="shared" ref="C4715:I4715" si="2436">C3869</f>
        <v>North East</v>
      </c>
      <c r="D4715" s="54">
        <f t="shared" si="2436"/>
        <v>9</v>
      </c>
      <c r="E4715" s="54">
        <f t="shared" si="2436"/>
        <v>2026</v>
      </c>
      <c r="F4715" s="54" t="str">
        <f t="shared" si="2436"/>
        <v>Households, optimum sorting</v>
      </c>
      <c r="G4715" s="54">
        <f t="shared" si="2436"/>
        <v>3</v>
      </c>
      <c r="H4715" s="54">
        <f t="shared" si="2436"/>
        <v>0.40900000000000003</v>
      </c>
      <c r="I4715" s="54">
        <f t="shared" si="2436"/>
        <v>0.40900000000000003</v>
      </c>
    </row>
    <row r="4716" spans="1:9" x14ac:dyDescent="0.25">
      <c r="A4716" s="54" t="str">
        <f t="shared" si="2405"/>
        <v>BAU, cost</v>
      </c>
      <c r="B4716" s="54">
        <v>5</v>
      </c>
      <c r="C4716" s="54" t="str">
        <f t="shared" ref="C4716:I4716" si="2437">C3870</f>
        <v>North East</v>
      </c>
      <c r="D4716" s="54">
        <f t="shared" si="2437"/>
        <v>9</v>
      </c>
      <c r="E4716" s="54">
        <f t="shared" si="2437"/>
        <v>2027</v>
      </c>
      <c r="F4716" s="54" t="str">
        <f t="shared" si="2437"/>
        <v>MSW-like C&amp;I, average 2010/14</v>
      </c>
      <c r="G4716" s="54">
        <f t="shared" si="2437"/>
        <v>4</v>
      </c>
      <c r="H4716" s="54">
        <f t="shared" si="2437"/>
        <v>0.53299999999999992</v>
      </c>
      <c r="I4716" s="54">
        <f t="shared" si="2437"/>
        <v>0.53299999999999992</v>
      </c>
    </row>
    <row r="4717" spans="1:9" x14ac:dyDescent="0.25">
      <c r="A4717" s="54" t="str">
        <f t="shared" si="2405"/>
        <v>BAU, cost</v>
      </c>
      <c r="B4717" s="54">
        <v>5</v>
      </c>
      <c r="C4717" s="54" t="str">
        <f t="shared" ref="C4717:I4717" si="2438">C3871</f>
        <v>North East</v>
      </c>
      <c r="D4717" s="54">
        <f t="shared" si="2438"/>
        <v>9</v>
      </c>
      <c r="E4717" s="54">
        <f t="shared" si="2438"/>
        <v>2027</v>
      </c>
      <c r="F4717" s="54" t="str">
        <f t="shared" si="2438"/>
        <v>MSW-like C&amp;I, optimum sorting</v>
      </c>
      <c r="G4717" s="54">
        <f t="shared" si="2438"/>
        <v>5</v>
      </c>
      <c r="H4717" s="54">
        <f t="shared" si="2438"/>
        <v>0.46700000000000003</v>
      </c>
      <c r="I4717" s="54">
        <f t="shared" si="2438"/>
        <v>0.46700000000000003</v>
      </c>
    </row>
    <row r="4718" spans="1:9" x14ac:dyDescent="0.25">
      <c r="A4718" s="54" t="str">
        <f t="shared" si="2405"/>
        <v>BAU, cost</v>
      </c>
      <c r="B4718" s="54">
        <v>5</v>
      </c>
      <c r="C4718" s="54" t="str">
        <f t="shared" ref="C4718:I4718" si="2439">C3872</f>
        <v>North East</v>
      </c>
      <c r="D4718" s="54">
        <f t="shared" si="2439"/>
        <v>9</v>
      </c>
      <c r="E4718" s="54">
        <f t="shared" si="2439"/>
        <v>2028</v>
      </c>
      <c r="F4718" s="54" t="str">
        <f t="shared" si="2439"/>
        <v>Householders, average 2010/11</v>
      </c>
      <c r="G4718" s="54">
        <f t="shared" si="2439"/>
        <v>2</v>
      </c>
      <c r="H4718" s="54">
        <f t="shared" si="2439"/>
        <v>0.52600000000000025</v>
      </c>
      <c r="I4718" s="54">
        <f t="shared" si="2439"/>
        <v>0.52600000000000025</v>
      </c>
    </row>
    <row r="4719" spans="1:9" x14ac:dyDescent="0.25">
      <c r="A4719" s="54" t="str">
        <f t="shared" si="2405"/>
        <v>BAU, cost</v>
      </c>
      <c r="B4719" s="54">
        <v>5</v>
      </c>
      <c r="C4719" s="54" t="str">
        <f t="shared" ref="C4719:I4719" si="2440">C3873</f>
        <v>North East</v>
      </c>
      <c r="D4719" s="54">
        <f t="shared" si="2440"/>
        <v>9</v>
      </c>
      <c r="E4719" s="54">
        <f t="shared" si="2440"/>
        <v>2028</v>
      </c>
      <c r="F4719" s="54" t="str">
        <f t="shared" si="2440"/>
        <v>Households, optimum sorting</v>
      </c>
      <c r="G4719" s="54">
        <f t="shared" si="2440"/>
        <v>3</v>
      </c>
      <c r="H4719" s="54">
        <f t="shared" si="2440"/>
        <v>0.47400000000000003</v>
      </c>
      <c r="I4719" s="54">
        <f t="shared" si="2440"/>
        <v>0.47400000000000003</v>
      </c>
    </row>
    <row r="4720" spans="1:9" x14ac:dyDescent="0.25">
      <c r="A4720" s="54" t="str">
        <f t="shared" si="2405"/>
        <v>BAU, cost</v>
      </c>
      <c r="B4720" s="54">
        <v>5</v>
      </c>
      <c r="C4720" s="54" t="str">
        <f t="shared" ref="C4720:I4720" si="2441">C3874</f>
        <v>North East</v>
      </c>
      <c r="D4720" s="54">
        <f t="shared" si="2441"/>
        <v>9</v>
      </c>
      <c r="E4720" s="54">
        <f t="shared" si="2441"/>
        <v>2029</v>
      </c>
      <c r="F4720" s="54" t="str">
        <f t="shared" si="2441"/>
        <v>MSW-like C&amp;I, average 2010/15</v>
      </c>
      <c r="G4720" s="54">
        <f t="shared" si="2441"/>
        <v>4</v>
      </c>
      <c r="H4720" s="54">
        <f t="shared" si="2441"/>
        <v>0.46899999999999992</v>
      </c>
      <c r="I4720" s="54">
        <f t="shared" si="2441"/>
        <v>0.46899999999999992</v>
      </c>
    </row>
    <row r="4721" spans="1:9" x14ac:dyDescent="0.25">
      <c r="A4721" s="54" t="str">
        <f t="shared" si="2405"/>
        <v>BAU, cost</v>
      </c>
      <c r="B4721" s="54">
        <v>5</v>
      </c>
      <c r="C4721" s="54" t="str">
        <f t="shared" ref="C4721:I4721" si="2442">C3875</f>
        <v>North East</v>
      </c>
      <c r="D4721" s="54">
        <f t="shared" si="2442"/>
        <v>9</v>
      </c>
      <c r="E4721" s="54">
        <f t="shared" si="2442"/>
        <v>2029</v>
      </c>
      <c r="F4721" s="54" t="str">
        <f t="shared" si="2442"/>
        <v>MSW-like C&amp;I, optimum sorting</v>
      </c>
      <c r="G4721" s="54">
        <f t="shared" si="2442"/>
        <v>5</v>
      </c>
      <c r="H4721" s="54">
        <f t="shared" si="2442"/>
        <v>0.53100000000000003</v>
      </c>
      <c r="I4721" s="54">
        <f t="shared" si="2442"/>
        <v>0.53100000000000003</v>
      </c>
    </row>
    <row r="4722" spans="1:9" x14ac:dyDescent="0.25">
      <c r="A4722" s="54" t="str">
        <f t="shared" si="2405"/>
        <v>BAU, cost</v>
      </c>
      <c r="B4722" s="54">
        <v>5</v>
      </c>
      <c r="C4722" s="54" t="str">
        <f t="shared" ref="C4722:I4722" si="2443">C3876</f>
        <v>North East</v>
      </c>
      <c r="D4722" s="54">
        <f t="shared" si="2443"/>
        <v>9</v>
      </c>
      <c r="E4722" s="54">
        <f t="shared" si="2443"/>
        <v>2030</v>
      </c>
      <c r="F4722" s="54" t="str">
        <f t="shared" si="2443"/>
        <v>Householders, average 2010/11</v>
      </c>
      <c r="G4722" s="54">
        <f t="shared" si="2443"/>
        <v>2</v>
      </c>
      <c r="H4722" s="54">
        <f t="shared" si="2443"/>
        <v>0.46100000000000024</v>
      </c>
      <c r="I4722" s="54">
        <f t="shared" si="2443"/>
        <v>0.46100000000000024</v>
      </c>
    </row>
    <row r="4723" spans="1:9" x14ac:dyDescent="0.25">
      <c r="A4723" s="54" t="str">
        <f t="shared" si="2405"/>
        <v>BAU, cost</v>
      </c>
      <c r="B4723" s="54">
        <v>5</v>
      </c>
      <c r="C4723" s="54" t="str">
        <f t="shared" ref="C4723:I4723" si="2444">C3877</f>
        <v>North East</v>
      </c>
      <c r="D4723" s="54">
        <f t="shared" si="2444"/>
        <v>9</v>
      </c>
      <c r="E4723" s="54">
        <f t="shared" si="2444"/>
        <v>2030</v>
      </c>
      <c r="F4723" s="54" t="str">
        <f t="shared" si="2444"/>
        <v>Households, optimum sorting</v>
      </c>
      <c r="G4723" s="54">
        <f t="shared" si="2444"/>
        <v>3</v>
      </c>
      <c r="H4723" s="54">
        <f t="shared" si="2444"/>
        <v>0.53900000000000003</v>
      </c>
      <c r="I4723" s="54">
        <f t="shared" si="2444"/>
        <v>0.53900000000000003</v>
      </c>
    </row>
    <row r="4724" spans="1:9" x14ac:dyDescent="0.25">
      <c r="A4724" s="54" t="str">
        <f t="shared" si="2405"/>
        <v>BAU, cost</v>
      </c>
      <c r="B4724" s="54">
        <v>5</v>
      </c>
      <c r="C4724" s="54" t="str">
        <f t="shared" ref="C4724:I4724" si="2445">C3878</f>
        <v>North East</v>
      </c>
      <c r="D4724" s="54">
        <f t="shared" si="2445"/>
        <v>9</v>
      </c>
      <c r="E4724" s="54">
        <f t="shared" si="2445"/>
        <v>2031</v>
      </c>
      <c r="F4724" s="54" t="str">
        <f t="shared" si="2445"/>
        <v>MSW-like C&amp;I, average 2010/16</v>
      </c>
      <c r="G4724" s="54">
        <f t="shared" si="2445"/>
        <v>4</v>
      </c>
      <c r="H4724" s="54">
        <f t="shared" si="2445"/>
        <v>0.40499999999999992</v>
      </c>
      <c r="I4724" s="54">
        <f t="shared" si="2445"/>
        <v>0.40499999999999992</v>
      </c>
    </row>
    <row r="4725" spans="1:9" x14ac:dyDescent="0.25">
      <c r="A4725" s="54" t="str">
        <f t="shared" si="2405"/>
        <v>BAU, cost</v>
      </c>
      <c r="B4725" s="54">
        <v>5</v>
      </c>
      <c r="C4725" s="54" t="str">
        <f t="shared" ref="C4725:I4725" si="2446">C3879</f>
        <v>North East</v>
      </c>
      <c r="D4725" s="54">
        <f t="shared" si="2446"/>
        <v>9</v>
      </c>
      <c r="E4725" s="54">
        <f t="shared" si="2446"/>
        <v>2031</v>
      </c>
      <c r="F4725" s="54" t="str">
        <f t="shared" si="2446"/>
        <v>MSW-like C&amp;I, optimum sorting</v>
      </c>
      <c r="G4725" s="54">
        <f t="shared" si="2446"/>
        <v>5</v>
      </c>
      <c r="H4725" s="54">
        <f t="shared" si="2446"/>
        <v>0.59499999999999997</v>
      </c>
      <c r="I4725" s="54">
        <f t="shared" si="2446"/>
        <v>0.59499999999999997</v>
      </c>
    </row>
    <row r="4726" spans="1:9" x14ac:dyDescent="0.25">
      <c r="A4726" s="54" t="str">
        <f t="shared" si="2405"/>
        <v>BAU, cost</v>
      </c>
      <c r="B4726" s="54">
        <v>5</v>
      </c>
      <c r="C4726" s="54" t="str">
        <f t="shared" ref="C4726:I4726" si="2447">C3880</f>
        <v>North East</v>
      </c>
      <c r="D4726" s="54">
        <f t="shared" si="2447"/>
        <v>9</v>
      </c>
      <c r="E4726" s="54">
        <f t="shared" si="2447"/>
        <v>2032</v>
      </c>
      <c r="F4726" s="54" t="str">
        <f t="shared" si="2447"/>
        <v>Householders, average 2010/11</v>
      </c>
      <c r="G4726" s="54">
        <f t="shared" si="2447"/>
        <v>2</v>
      </c>
      <c r="H4726" s="54">
        <f t="shared" si="2447"/>
        <v>0.39600000000000024</v>
      </c>
      <c r="I4726" s="54">
        <f t="shared" si="2447"/>
        <v>0.39600000000000024</v>
      </c>
    </row>
    <row r="4727" spans="1:9" x14ac:dyDescent="0.25">
      <c r="A4727" s="54" t="str">
        <f t="shared" si="2405"/>
        <v>BAU, cost</v>
      </c>
      <c r="B4727" s="54">
        <v>5</v>
      </c>
      <c r="C4727" s="54" t="str">
        <f t="shared" ref="C4727:I4727" si="2448">C3881</f>
        <v>North East</v>
      </c>
      <c r="D4727" s="54">
        <f t="shared" si="2448"/>
        <v>9</v>
      </c>
      <c r="E4727" s="54">
        <f t="shared" si="2448"/>
        <v>2032</v>
      </c>
      <c r="F4727" s="54" t="str">
        <f t="shared" si="2448"/>
        <v>Households, optimum sorting</v>
      </c>
      <c r="G4727" s="54">
        <f t="shared" si="2448"/>
        <v>3</v>
      </c>
      <c r="H4727" s="54">
        <f t="shared" si="2448"/>
        <v>0.60400000000000009</v>
      </c>
      <c r="I4727" s="54">
        <f t="shared" si="2448"/>
        <v>0.60400000000000009</v>
      </c>
    </row>
    <row r="4728" spans="1:9" x14ac:dyDescent="0.25">
      <c r="A4728" s="54" t="str">
        <f t="shared" si="2405"/>
        <v>BAU, cost</v>
      </c>
      <c r="B4728" s="54">
        <v>5</v>
      </c>
      <c r="C4728" s="54" t="str">
        <f t="shared" ref="C4728:I4728" si="2449">C3882</f>
        <v>North East</v>
      </c>
      <c r="D4728" s="54">
        <f t="shared" si="2449"/>
        <v>9</v>
      </c>
      <c r="E4728" s="54">
        <f t="shared" si="2449"/>
        <v>2033</v>
      </c>
      <c r="F4728" s="54" t="str">
        <f t="shared" si="2449"/>
        <v>MSW-like C&amp;I, average 2010/17</v>
      </c>
      <c r="G4728" s="54">
        <f t="shared" si="2449"/>
        <v>4</v>
      </c>
      <c r="H4728" s="54">
        <f t="shared" si="2449"/>
        <v>0.34099999999999991</v>
      </c>
      <c r="I4728" s="54">
        <f t="shared" si="2449"/>
        <v>0.34099999999999991</v>
      </c>
    </row>
    <row r="4729" spans="1:9" x14ac:dyDescent="0.25">
      <c r="A4729" s="54" t="str">
        <f t="shared" si="2405"/>
        <v>BAU, cost</v>
      </c>
      <c r="B4729" s="54">
        <v>5</v>
      </c>
      <c r="C4729" s="54" t="str">
        <f t="shared" ref="C4729:I4729" si="2450">C3883</f>
        <v>North East</v>
      </c>
      <c r="D4729" s="54">
        <f t="shared" si="2450"/>
        <v>9</v>
      </c>
      <c r="E4729" s="54">
        <f t="shared" si="2450"/>
        <v>2033</v>
      </c>
      <c r="F4729" s="54" t="str">
        <f t="shared" si="2450"/>
        <v>MSW-like C&amp;I, optimum sorting</v>
      </c>
      <c r="G4729" s="54">
        <f t="shared" si="2450"/>
        <v>5</v>
      </c>
      <c r="H4729" s="54">
        <f t="shared" si="2450"/>
        <v>0.65900000000000003</v>
      </c>
      <c r="I4729" s="54">
        <f t="shared" si="2450"/>
        <v>0.65900000000000003</v>
      </c>
    </row>
    <row r="4730" spans="1:9" x14ac:dyDescent="0.25">
      <c r="A4730" s="54" t="str">
        <f t="shared" si="2405"/>
        <v>BAU, cost</v>
      </c>
      <c r="B4730" s="54">
        <v>5</v>
      </c>
      <c r="C4730" s="54" t="str">
        <f t="shared" ref="C4730:I4730" si="2451">C3884</f>
        <v>North East</v>
      </c>
      <c r="D4730" s="54">
        <f t="shared" si="2451"/>
        <v>9</v>
      </c>
      <c r="E4730" s="54">
        <f t="shared" si="2451"/>
        <v>2034</v>
      </c>
      <c r="F4730" s="54" t="str">
        <f t="shared" si="2451"/>
        <v>Householders, average 2010/11</v>
      </c>
      <c r="G4730" s="54">
        <f t="shared" si="2451"/>
        <v>2</v>
      </c>
      <c r="H4730" s="54">
        <f t="shared" si="2451"/>
        <v>0.33100000000000024</v>
      </c>
      <c r="I4730" s="54">
        <f t="shared" si="2451"/>
        <v>0.33100000000000024</v>
      </c>
    </row>
    <row r="4731" spans="1:9" x14ac:dyDescent="0.25">
      <c r="A4731" s="54" t="str">
        <f t="shared" si="2405"/>
        <v>BAU, cost</v>
      </c>
      <c r="B4731" s="54">
        <v>5</v>
      </c>
      <c r="C4731" s="54" t="str">
        <f t="shared" ref="C4731:I4731" si="2452">C3885</f>
        <v>North East</v>
      </c>
      <c r="D4731" s="54">
        <f t="shared" si="2452"/>
        <v>9</v>
      </c>
      <c r="E4731" s="54">
        <f t="shared" si="2452"/>
        <v>2034</v>
      </c>
      <c r="F4731" s="54" t="str">
        <f t="shared" si="2452"/>
        <v>Households, optimum sorting</v>
      </c>
      <c r="G4731" s="54">
        <f t="shared" si="2452"/>
        <v>3</v>
      </c>
      <c r="H4731" s="54">
        <f t="shared" si="2452"/>
        <v>0.66900000000000004</v>
      </c>
      <c r="I4731" s="54">
        <f t="shared" si="2452"/>
        <v>0.66900000000000004</v>
      </c>
    </row>
    <row r="4732" spans="1:9" x14ac:dyDescent="0.25">
      <c r="A4732" s="54" t="str">
        <f t="shared" si="2405"/>
        <v>BAU, cost</v>
      </c>
      <c r="B4732" s="54">
        <v>5</v>
      </c>
      <c r="C4732" s="54" t="str">
        <f t="shared" ref="C4732:I4732" si="2453">C3886</f>
        <v>North East</v>
      </c>
      <c r="D4732" s="54">
        <f t="shared" si="2453"/>
        <v>9</v>
      </c>
      <c r="E4732" s="54">
        <f t="shared" si="2453"/>
        <v>2035</v>
      </c>
      <c r="F4732" s="54" t="str">
        <f t="shared" si="2453"/>
        <v>MSW-like C&amp;I, average 2010/18</v>
      </c>
      <c r="G4732" s="54">
        <f t="shared" si="2453"/>
        <v>4</v>
      </c>
      <c r="H4732" s="54">
        <f t="shared" si="2453"/>
        <v>0.27699999999999991</v>
      </c>
      <c r="I4732" s="54">
        <f t="shared" si="2453"/>
        <v>0.27699999999999991</v>
      </c>
    </row>
    <row r="4733" spans="1:9" x14ac:dyDescent="0.25">
      <c r="A4733" s="54" t="str">
        <f t="shared" si="2405"/>
        <v>BAU, cost</v>
      </c>
      <c r="B4733" s="54">
        <v>5</v>
      </c>
      <c r="C4733" s="54" t="str">
        <f t="shared" ref="C4733:I4733" si="2454">C3887</f>
        <v>North East</v>
      </c>
      <c r="D4733" s="54">
        <f t="shared" si="2454"/>
        <v>9</v>
      </c>
      <c r="E4733" s="54">
        <f t="shared" si="2454"/>
        <v>2035</v>
      </c>
      <c r="F4733" s="54" t="str">
        <f t="shared" si="2454"/>
        <v>MSW-like C&amp;I, optimum sorting</v>
      </c>
      <c r="G4733" s="54">
        <f t="shared" si="2454"/>
        <v>5</v>
      </c>
      <c r="H4733" s="54">
        <f t="shared" si="2454"/>
        <v>0.72300000000000009</v>
      </c>
      <c r="I4733" s="54">
        <f t="shared" si="2454"/>
        <v>0.72300000000000009</v>
      </c>
    </row>
    <row r="4734" spans="1:9" x14ac:dyDescent="0.25">
      <c r="A4734" s="54" t="str">
        <f t="shared" si="2405"/>
        <v>BAU, cost</v>
      </c>
      <c r="B4734" s="54">
        <v>5</v>
      </c>
      <c r="C4734" s="54" t="str">
        <f t="shared" ref="C4734:I4734" si="2455">C3888</f>
        <v>North East</v>
      </c>
      <c r="D4734" s="54">
        <f t="shared" si="2455"/>
        <v>9</v>
      </c>
      <c r="E4734" s="54">
        <f t="shared" si="2455"/>
        <v>2036</v>
      </c>
      <c r="F4734" s="54" t="str">
        <f t="shared" si="2455"/>
        <v>Householders, average 2010/11</v>
      </c>
      <c r="G4734" s="54">
        <f t="shared" si="2455"/>
        <v>2</v>
      </c>
      <c r="H4734" s="54">
        <f t="shared" si="2455"/>
        <v>0.26600000000000024</v>
      </c>
      <c r="I4734" s="54">
        <f t="shared" si="2455"/>
        <v>0.26600000000000024</v>
      </c>
    </row>
    <row r="4735" spans="1:9" x14ac:dyDescent="0.25">
      <c r="A4735" s="54" t="str">
        <f t="shared" si="2405"/>
        <v>BAU, cost</v>
      </c>
      <c r="B4735" s="54">
        <v>5</v>
      </c>
      <c r="C4735" s="54" t="str">
        <f t="shared" ref="C4735:I4735" si="2456">C3889</f>
        <v>North East</v>
      </c>
      <c r="D4735" s="54">
        <f t="shared" si="2456"/>
        <v>9</v>
      </c>
      <c r="E4735" s="54">
        <f t="shared" si="2456"/>
        <v>2036</v>
      </c>
      <c r="F4735" s="54" t="str">
        <f t="shared" si="2456"/>
        <v>Households, optimum sorting</v>
      </c>
      <c r="G4735" s="54">
        <f t="shared" si="2456"/>
        <v>3</v>
      </c>
      <c r="H4735" s="54">
        <f t="shared" si="2456"/>
        <v>0.73399999999999999</v>
      </c>
      <c r="I4735" s="54">
        <f t="shared" si="2456"/>
        <v>0.73399999999999999</v>
      </c>
    </row>
    <row r="4736" spans="1:9" x14ac:dyDescent="0.25">
      <c r="A4736" s="54" t="str">
        <f t="shared" si="2405"/>
        <v>BAU, cost</v>
      </c>
      <c r="B4736" s="54">
        <v>5</v>
      </c>
      <c r="C4736" s="54" t="str">
        <f t="shared" ref="C4736:I4736" si="2457">C3890</f>
        <v>North East</v>
      </c>
      <c r="D4736" s="54">
        <f t="shared" si="2457"/>
        <v>9</v>
      </c>
      <c r="E4736" s="54">
        <f t="shared" si="2457"/>
        <v>2037</v>
      </c>
      <c r="F4736" s="54" t="str">
        <f t="shared" si="2457"/>
        <v>MSW-like C&amp;I, average 2010/19</v>
      </c>
      <c r="G4736" s="54">
        <f t="shared" si="2457"/>
        <v>4</v>
      </c>
      <c r="H4736" s="54">
        <f t="shared" si="2457"/>
        <v>0.21299999999999991</v>
      </c>
      <c r="I4736" s="54">
        <f t="shared" si="2457"/>
        <v>0.21299999999999991</v>
      </c>
    </row>
    <row r="4737" spans="1:9" x14ac:dyDescent="0.25">
      <c r="A4737" s="54" t="str">
        <f t="shared" si="2405"/>
        <v>BAU, cost</v>
      </c>
      <c r="B4737" s="54">
        <v>5</v>
      </c>
      <c r="C4737" s="54" t="str">
        <f t="shared" ref="C4737:I4737" si="2458">C3891</f>
        <v>North East</v>
      </c>
      <c r="D4737" s="54">
        <f t="shared" si="2458"/>
        <v>9</v>
      </c>
      <c r="E4737" s="54">
        <f t="shared" si="2458"/>
        <v>2037</v>
      </c>
      <c r="F4737" s="54" t="str">
        <f t="shared" si="2458"/>
        <v>MSW-like C&amp;I, optimum sorting</v>
      </c>
      <c r="G4737" s="54">
        <f t="shared" si="2458"/>
        <v>5</v>
      </c>
      <c r="H4737" s="54">
        <f t="shared" si="2458"/>
        <v>0.78700000000000014</v>
      </c>
      <c r="I4737" s="54">
        <f t="shared" si="2458"/>
        <v>0.78700000000000014</v>
      </c>
    </row>
    <row r="4738" spans="1:9" x14ac:dyDescent="0.25">
      <c r="A4738" s="54" t="str">
        <f t="shared" si="2405"/>
        <v>BAU, cost</v>
      </c>
      <c r="B4738" s="54">
        <v>5</v>
      </c>
      <c r="C4738" s="54" t="str">
        <f t="shared" ref="C4738:I4738" si="2459">C3892</f>
        <v>North East</v>
      </c>
      <c r="D4738" s="54">
        <f t="shared" si="2459"/>
        <v>9</v>
      </c>
      <c r="E4738" s="54">
        <f t="shared" si="2459"/>
        <v>2038</v>
      </c>
      <c r="F4738" s="54" t="str">
        <f t="shared" si="2459"/>
        <v>Householders, average 2010/11</v>
      </c>
      <c r="G4738" s="54">
        <f t="shared" si="2459"/>
        <v>2</v>
      </c>
      <c r="H4738" s="54">
        <f t="shared" si="2459"/>
        <v>0.20100000000000023</v>
      </c>
      <c r="I4738" s="54">
        <f t="shared" si="2459"/>
        <v>0.20100000000000023</v>
      </c>
    </row>
    <row r="4739" spans="1:9" x14ac:dyDescent="0.25">
      <c r="A4739" s="54" t="str">
        <f t="shared" si="2405"/>
        <v>BAU, cost</v>
      </c>
      <c r="B4739" s="54">
        <v>5</v>
      </c>
      <c r="C4739" s="54" t="str">
        <f t="shared" ref="C4739:I4739" si="2460">C3893</f>
        <v>North East</v>
      </c>
      <c r="D4739" s="54">
        <f t="shared" si="2460"/>
        <v>9</v>
      </c>
      <c r="E4739" s="54">
        <f t="shared" si="2460"/>
        <v>2038</v>
      </c>
      <c r="F4739" s="54" t="str">
        <f t="shared" si="2460"/>
        <v>Households, optimum sorting</v>
      </c>
      <c r="G4739" s="54">
        <f t="shared" si="2460"/>
        <v>3</v>
      </c>
      <c r="H4739" s="54">
        <f t="shared" si="2460"/>
        <v>0.79899999999999993</v>
      </c>
      <c r="I4739" s="54">
        <f t="shared" si="2460"/>
        <v>0.79899999999999993</v>
      </c>
    </row>
    <row r="4740" spans="1:9" x14ac:dyDescent="0.25">
      <c r="A4740" s="54" t="str">
        <f t="shared" si="2405"/>
        <v>BAU, cost</v>
      </c>
      <c r="B4740" s="54">
        <v>5</v>
      </c>
      <c r="C4740" s="54" t="str">
        <f t="shared" ref="C4740:I4740" si="2461">C3894</f>
        <v>North East</v>
      </c>
      <c r="D4740" s="54">
        <f t="shared" si="2461"/>
        <v>9</v>
      </c>
      <c r="E4740" s="54">
        <f t="shared" si="2461"/>
        <v>2039</v>
      </c>
      <c r="F4740" s="54" t="str">
        <f t="shared" si="2461"/>
        <v>MSW-like C&amp;I, average 2010/20</v>
      </c>
      <c r="G4740" s="54">
        <f t="shared" si="2461"/>
        <v>4</v>
      </c>
      <c r="H4740" s="54">
        <f t="shared" si="2461"/>
        <v>0.14899999999999991</v>
      </c>
      <c r="I4740" s="54">
        <f t="shared" si="2461"/>
        <v>0.14899999999999991</v>
      </c>
    </row>
    <row r="4741" spans="1:9" x14ac:dyDescent="0.25">
      <c r="A4741" s="54" t="str">
        <f t="shared" si="2405"/>
        <v>BAU, cost</v>
      </c>
      <c r="B4741" s="54">
        <v>5</v>
      </c>
      <c r="C4741" s="54" t="str">
        <f t="shared" ref="C4741:I4741" si="2462">C3895</f>
        <v>North East</v>
      </c>
      <c r="D4741" s="54">
        <f t="shared" si="2462"/>
        <v>9</v>
      </c>
      <c r="E4741" s="54">
        <f t="shared" si="2462"/>
        <v>2039</v>
      </c>
      <c r="F4741" s="54" t="str">
        <f t="shared" si="2462"/>
        <v>MSW-like C&amp;I, optimum sorting</v>
      </c>
      <c r="G4741" s="54">
        <f t="shared" si="2462"/>
        <v>5</v>
      </c>
      <c r="H4741" s="54">
        <f t="shared" si="2462"/>
        <v>0.8510000000000002</v>
      </c>
      <c r="I4741" s="54">
        <f t="shared" si="2462"/>
        <v>0.8510000000000002</v>
      </c>
    </row>
    <row r="4742" spans="1:9" x14ac:dyDescent="0.25">
      <c r="A4742" s="54" t="str">
        <f t="shared" si="2405"/>
        <v>BAU, cost</v>
      </c>
      <c r="B4742" s="54">
        <v>5</v>
      </c>
      <c r="C4742" s="54" t="str">
        <f t="shared" ref="C4742:I4742" si="2463">C3896</f>
        <v>North East</v>
      </c>
      <c r="D4742" s="54">
        <f t="shared" si="2463"/>
        <v>9</v>
      </c>
      <c r="E4742" s="54">
        <f t="shared" si="2463"/>
        <v>2040</v>
      </c>
      <c r="F4742" s="54" t="str">
        <f t="shared" si="2463"/>
        <v>Householders, average 2010/11</v>
      </c>
      <c r="G4742" s="54">
        <f t="shared" si="2463"/>
        <v>2</v>
      </c>
      <c r="H4742" s="54">
        <f t="shared" si="2463"/>
        <v>0.13600000000000023</v>
      </c>
      <c r="I4742" s="54">
        <f t="shared" si="2463"/>
        <v>0.13600000000000023</v>
      </c>
    </row>
    <row r="4743" spans="1:9" x14ac:dyDescent="0.25">
      <c r="A4743" s="54" t="str">
        <f t="shared" si="2405"/>
        <v>BAU, cost</v>
      </c>
      <c r="B4743" s="54">
        <v>5</v>
      </c>
      <c r="C4743" s="54" t="str">
        <f t="shared" ref="C4743:I4743" si="2464">C3897</f>
        <v>North East</v>
      </c>
      <c r="D4743" s="54">
        <f t="shared" si="2464"/>
        <v>9</v>
      </c>
      <c r="E4743" s="54">
        <f t="shared" si="2464"/>
        <v>2040</v>
      </c>
      <c r="F4743" s="54" t="str">
        <f t="shared" si="2464"/>
        <v>Households, optimum sorting</v>
      </c>
      <c r="G4743" s="54">
        <f t="shared" si="2464"/>
        <v>3</v>
      </c>
      <c r="H4743" s="54">
        <f t="shared" si="2464"/>
        <v>0.86399999999999988</v>
      </c>
      <c r="I4743" s="54">
        <f t="shared" si="2464"/>
        <v>0.86399999999999988</v>
      </c>
    </row>
    <row r="4744" spans="1:9" x14ac:dyDescent="0.25">
      <c r="A4744" s="54" t="str">
        <f t="shared" si="2405"/>
        <v>BAU, cost</v>
      </c>
      <c r="B4744" s="54">
        <v>5</v>
      </c>
      <c r="C4744" s="54" t="str">
        <f t="shared" ref="C4744:I4744" si="2465">C3898</f>
        <v>North East</v>
      </c>
      <c r="D4744" s="54">
        <f t="shared" si="2465"/>
        <v>9</v>
      </c>
      <c r="E4744" s="54">
        <f t="shared" si="2465"/>
        <v>2041</v>
      </c>
      <c r="F4744" s="54" t="str">
        <f t="shared" si="2465"/>
        <v>MSW-like C&amp;I, average 2010/21</v>
      </c>
      <c r="G4744" s="54">
        <f t="shared" si="2465"/>
        <v>4</v>
      </c>
      <c r="H4744" s="54">
        <f t="shared" si="2465"/>
        <v>8.4999999999999909E-2</v>
      </c>
      <c r="I4744" s="54">
        <f t="shared" si="2465"/>
        <v>8.4999999999999909E-2</v>
      </c>
    </row>
    <row r="4745" spans="1:9" x14ac:dyDescent="0.25">
      <c r="A4745" s="54" t="str">
        <f t="shared" si="2405"/>
        <v>BAU, cost</v>
      </c>
      <c r="B4745" s="54">
        <v>5</v>
      </c>
      <c r="C4745" s="54" t="str">
        <f t="shared" ref="C4745:I4745" si="2466">C3899</f>
        <v>North East</v>
      </c>
      <c r="D4745" s="54">
        <f t="shared" si="2466"/>
        <v>9</v>
      </c>
      <c r="E4745" s="54">
        <f t="shared" si="2466"/>
        <v>2041</v>
      </c>
      <c r="F4745" s="54" t="str">
        <f t="shared" si="2466"/>
        <v>MSW-like C&amp;I, optimum sorting</v>
      </c>
      <c r="G4745" s="54">
        <f t="shared" si="2466"/>
        <v>5</v>
      </c>
      <c r="H4745" s="54">
        <f t="shared" si="2466"/>
        <v>0.91500000000000026</v>
      </c>
      <c r="I4745" s="54">
        <f t="shared" si="2466"/>
        <v>0.91500000000000026</v>
      </c>
    </row>
    <row r="4746" spans="1:9" x14ac:dyDescent="0.25">
      <c r="A4746" s="54" t="str">
        <f t="shared" si="2405"/>
        <v>BAU, cost</v>
      </c>
      <c r="B4746" s="54">
        <v>5</v>
      </c>
      <c r="C4746" s="54" t="str">
        <f t="shared" ref="C4746:I4746" si="2467">C3900</f>
        <v>Wales</v>
      </c>
      <c r="D4746" s="54">
        <f t="shared" si="2467"/>
        <v>10</v>
      </c>
      <c r="E4746" s="54">
        <f t="shared" si="2467"/>
        <v>2010</v>
      </c>
      <c r="F4746" s="54" t="str">
        <f t="shared" si="2467"/>
        <v>Householders, average 2010/11</v>
      </c>
      <c r="G4746" s="54">
        <f t="shared" si="2467"/>
        <v>2</v>
      </c>
      <c r="H4746" s="54">
        <f t="shared" si="2467"/>
        <v>0.98099999999999998</v>
      </c>
      <c r="I4746" s="54">
        <f t="shared" si="2467"/>
        <v>0.98099999999999998</v>
      </c>
    </row>
    <row r="4747" spans="1:9" x14ac:dyDescent="0.25">
      <c r="A4747" s="54" t="str">
        <f t="shared" si="2405"/>
        <v>BAU, cost</v>
      </c>
      <c r="B4747" s="54">
        <v>5</v>
      </c>
      <c r="C4747" s="54" t="str">
        <f t="shared" ref="C4747:I4747" si="2468">C3901</f>
        <v>Wales</v>
      </c>
      <c r="D4747" s="54">
        <f t="shared" si="2468"/>
        <v>10</v>
      </c>
      <c r="E4747" s="54">
        <f t="shared" si="2468"/>
        <v>2010</v>
      </c>
      <c r="F4747" s="54" t="str">
        <f t="shared" si="2468"/>
        <v>Households, optimum sorting</v>
      </c>
      <c r="G4747" s="54">
        <f t="shared" si="2468"/>
        <v>3</v>
      </c>
      <c r="H4747" s="54">
        <f t="shared" si="2468"/>
        <v>1.9E-2</v>
      </c>
      <c r="I4747" s="54">
        <f t="shared" si="2468"/>
        <v>1.9E-2</v>
      </c>
    </row>
    <row r="4748" spans="1:9" x14ac:dyDescent="0.25">
      <c r="A4748" s="54" t="str">
        <f t="shared" si="2405"/>
        <v>BAU, cost</v>
      </c>
      <c r="B4748" s="54">
        <v>5</v>
      </c>
      <c r="C4748" s="54" t="str">
        <f t="shared" ref="C4748:I4748" si="2469">C3902</f>
        <v>Wales</v>
      </c>
      <c r="D4748" s="54">
        <f t="shared" si="2469"/>
        <v>10</v>
      </c>
      <c r="E4748" s="54">
        <f t="shared" si="2469"/>
        <v>2010</v>
      </c>
      <c r="F4748" s="54" t="str">
        <f t="shared" si="2469"/>
        <v>MSW-like C&amp;I, average 2010/11</v>
      </c>
      <c r="G4748" s="54">
        <f t="shared" si="2469"/>
        <v>4</v>
      </c>
      <c r="H4748" s="54">
        <f t="shared" si="2469"/>
        <v>1</v>
      </c>
      <c r="I4748" s="54">
        <f t="shared" si="2469"/>
        <v>1</v>
      </c>
    </row>
    <row r="4749" spans="1:9" x14ac:dyDescent="0.25">
      <c r="A4749" s="54" t="str">
        <f t="shared" ref="A4749:A4812" si="2470">A3903</f>
        <v>BAU, cost</v>
      </c>
      <c r="B4749" s="54">
        <v>5</v>
      </c>
      <c r="C4749" s="54" t="str">
        <f t="shared" ref="C4749:I4749" si="2471">C3903</f>
        <v>Wales</v>
      </c>
      <c r="D4749" s="54">
        <f t="shared" si="2471"/>
        <v>10</v>
      </c>
      <c r="E4749" s="54">
        <f t="shared" si="2471"/>
        <v>2011</v>
      </c>
      <c r="F4749" s="54" t="str">
        <f t="shared" si="2471"/>
        <v>Householders, average 2010/11</v>
      </c>
      <c r="G4749" s="54">
        <f t="shared" si="2471"/>
        <v>2</v>
      </c>
      <c r="H4749" s="54">
        <f t="shared" si="2471"/>
        <v>0.81899999999999995</v>
      </c>
      <c r="I4749" s="54">
        <f t="shared" si="2471"/>
        <v>0.81899999999999995</v>
      </c>
    </row>
    <row r="4750" spans="1:9" x14ac:dyDescent="0.25">
      <c r="A4750" s="54" t="str">
        <f t="shared" si="2470"/>
        <v>BAU, cost</v>
      </c>
      <c r="B4750" s="54">
        <v>5</v>
      </c>
      <c r="C4750" s="54" t="str">
        <f t="shared" ref="C4750:I4750" si="2472">C3904</f>
        <v>Wales</v>
      </c>
      <c r="D4750" s="54">
        <f t="shared" si="2472"/>
        <v>10</v>
      </c>
      <c r="E4750" s="54">
        <f t="shared" si="2472"/>
        <v>2011</v>
      </c>
      <c r="F4750" s="54" t="str">
        <f t="shared" si="2472"/>
        <v>Households, optimum sorting</v>
      </c>
      <c r="G4750" s="54">
        <f t="shared" si="2472"/>
        <v>3</v>
      </c>
      <c r="H4750" s="54">
        <f t="shared" si="2472"/>
        <v>0.18099999999999999</v>
      </c>
      <c r="I4750" s="54">
        <f t="shared" si="2472"/>
        <v>0.18099999999999999</v>
      </c>
    </row>
    <row r="4751" spans="1:9" x14ac:dyDescent="0.25">
      <c r="A4751" s="54" t="str">
        <f t="shared" si="2470"/>
        <v>BAU, cost</v>
      </c>
      <c r="B4751" s="54">
        <v>5</v>
      </c>
      <c r="C4751" s="54" t="str">
        <f t="shared" ref="C4751:I4751" si="2473">C3905</f>
        <v>Wales</v>
      </c>
      <c r="D4751" s="54">
        <f t="shared" si="2473"/>
        <v>10</v>
      </c>
      <c r="E4751" s="54">
        <f t="shared" si="2473"/>
        <v>2011</v>
      </c>
      <c r="F4751" s="54" t="str">
        <f t="shared" si="2473"/>
        <v>MSW-like C&amp;I, average 2010/11</v>
      </c>
      <c r="G4751" s="54">
        <f t="shared" si="2473"/>
        <v>4</v>
      </c>
      <c r="H4751" s="54">
        <f t="shared" si="2473"/>
        <v>0.95</v>
      </c>
      <c r="I4751" s="54">
        <f t="shared" si="2473"/>
        <v>0.95</v>
      </c>
    </row>
    <row r="4752" spans="1:9" x14ac:dyDescent="0.25">
      <c r="A4752" s="54" t="str">
        <f t="shared" si="2470"/>
        <v>BAU, cost</v>
      </c>
      <c r="B4752" s="54">
        <v>5</v>
      </c>
      <c r="C4752" s="54" t="str">
        <f t="shared" ref="C4752:I4752" si="2474">C3906</f>
        <v>Wales</v>
      </c>
      <c r="D4752" s="54">
        <f t="shared" si="2474"/>
        <v>10</v>
      </c>
      <c r="E4752" s="54">
        <f t="shared" si="2474"/>
        <v>2011</v>
      </c>
      <c r="F4752" s="54" t="str">
        <f t="shared" si="2474"/>
        <v>MSW-like C&amp;I, optimum sorting</v>
      </c>
      <c r="G4752" s="54">
        <f t="shared" si="2474"/>
        <v>5</v>
      </c>
      <c r="H4752" s="54">
        <f t="shared" si="2474"/>
        <v>5.0000000000000044E-2</v>
      </c>
      <c r="I4752" s="54">
        <f t="shared" si="2474"/>
        <v>5.0000000000000044E-2</v>
      </c>
    </row>
    <row r="4753" spans="1:9" x14ac:dyDescent="0.25">
      <c r="A4753" s="54" t="str">
        <f t="shared" si="2470"/>
        <v>BAU, cost</v>
      </c>
      <c r="B4753" s="54">
        <v>5</v>
      </c>
      <c r="C4753" s="54" t="str">
        <f t="shared" ref="C4753:I4753" si="2475">C3907</f>
        <v>Wales</v>
      </c>
      <c r="D4753" s="54">
        <f t="shared" si="2475"/>
        <v>10</v>
      </c>
      <c r="E4753" s="54">
        <f t="shared" si="2475"/>
        <v>2012</v>
      </c>
      <c r="F4753" s="54" t="str">
        <f t="shared" si="2475"/>
        <v>Householders, average 2010/11</v>
      </c>
      <c r="G4753" s="54">
        <f t="shared" si="2475"/>
        <v>2</v>
      </c>
      <c r="H4753" s="54">
        <f t="shared" si="2475"/>
        <v>0.70499999999999996</v>
      </c>
      <c r="I4753" s="54">
        <f t="shared" si="2475"/>
        <v>0.70499999999999996</v>
      </c>
    </row>
    <row r="4754" spans="1:9" x14ac:dyDescent="0.25">
      <c r="A4754" s="54" t="str">
        <f t="shared" si="2470"/>
        <v>BAU, cost</v>
      </c>
      <c r="B4754" s="54">
        <v>5</v>
      </c>
      <c r="C4754" s="54" t="str">
        <f t="shared" ref="C4754:I4754" si="2476">C3908</f>
        <v>Wales</v>
      </c>
      <c r="D4754" s="54">
        <f t="shared" si="2476"/>
        <v>10</v>
      </c>
      <c r="E4754" s="54">
        <f t="shared" si="2476"/>
        <v>2012</v>
      </c>
      <c r="F4754" s="54" t="str">
        <f t="shared" si="2476"/>
        <v>Households, optimum sorting</v>
      </c>
      <c r="G4754" s="54">
        <f t="shared" si="2476"/>
        <v>3</v>
      </c>
      <c r="H4754" s="54">
        <f t="shared" si="2476"/>
        <v>0.29499999999999998</v>
      </c>
      <c r="I4754" s="54">
        <f t="shared" si="2476"/>
        <v>0.29499999999999998</v>
      </c>
    </row>
    <row r="4755" spans="1:9" x14ac:dyDescent="0.25">
      <c r="A4755" s="54" t="str">
        <f t="shared" si="2470"/>
        <v>BAU, cost</v>
      </c>
      <c r="B4755" s="54">
        <v>5</v>
      </c>
      <c r="C4755" s="54" t="str">
        <f t="shared" ref="C4755:I4755" si="2477">C3909</f>
        <v>Wales</v>
      </c>
      <c r="D4755" s="54">
        <f t="shared" si="2477"/>
        <v>10</v>
      </c>
      <c r="E4755" s="54">
        <f t="shared" si="2477"/>
        <v>2012</v>
      </c>
      <c r="F4755" s="54" t="str">
        <f t="shared" si="2477"/>
        <v>MSW-like C&amp;I, average 2010/11</v>
      </c>
      <c r="G4755" s="54">
        <f t="shared" si="2477"/>
        <v>4</v>
      </c>
      <c r="H4755" s="54">
        <f t="shared" si="2477"/>
        <v>0.93799999999999994</v>
      </c>
      <c r="I4755" s="54">
        <f t="shared" si="2477"/>
        <v>0.93799999999999994</v>
      </c>
    </row>
    <row r="4756" spans="1:9" x14ac:dyDescent="0.25">
      <c r="A4756" s="54" t="str">
        <f t="shared" si="2470"/>
        <v>BAU, cost</v>
      </c>
      <c r="B4756" s="54">
        <v>5</v>
      </c>
      <c r="C4756" s="54" t="str">
        <f t="shared" ref="C4756:I4756" si="2478">C3910</f>
        <v>Wales</v>
      </c>
      <c r="D4756" s="54">
        <f t="shared" si="2478"/>
        <v>10</v>
      </c>
      <c r="E4756" s="54">
        <f t="shared" si="2478"/>
        <v>2012</v>
      </c>
      <c r="F4756" s="54" t="str">
        <f t="shared" si="2478"/>
        <v>MSW-like C&amp;I, optimum sorting</v>
      </c>
      <c r="G4756" s="54">
        <f t="shared" si="2478"/>
        <v>5</v>
      </c>
      <c r="H4756" s="54">
        <f t="shared" si="2478"/>
        <v>6.2E-2</v>
      </c>
      <c r="I4756" s="54">
        <f t="shared" si="2478"/>
        <v>6.2E-2</v>
      </c>
    </row>
    <row r="4757" spans="1:9" x14ac:dyDescent="0.25">
      <c r="A4757" s="54" t="str">
        <f t="shared" si="2470"/>
        <v>BAU, cost</v>
      </c>
      <c r="B4757" s="54">
        <v>5</v>
      </c>
      <c r="C4757" s="54" t="str">
        <f t="shared" ref="C4757:I4757" si="2479">C3911</f>
        <v>Wales</v>
      </c>
      <c r="D4757" s="54">
        <f t="shared" si="2479"/>
        <v>10</v>
      </c>
      <c r="E4757" s="54">
        <f t="shared" si="2479"/>
        <v>2013</v>
      </c>
      <c r="F4757" s="54" t="str">
        <f t="shared" si="2479"/>
        <v>Householders, average 2010/11</v>
      </c>
      <c r="G4757" s="54">
        <f t="shared" si="2479"/>
        <v>2</v>
      </c>
      <c r="H4757" s="54">
        <f t="shared" si="2479"/>
        <v>0.64899999999999991</v>
      </c>
      <c r="I4757" s="54">
        <f t="shared" si="2479"/>
        <v>0.64899999999999991</v>
      </c>
    </row>
    <row r="4758" spans="1:9" x14ac:dyDescent="0.25">
      <c r="A4758" s="54" t="str">
        <f t="shared" si="2470"/>
        <v>BAU, cost</v>
      </c>
      <c r="B4758" s="54">
        <v>5</v>
      </c>
      <c r="C4758" s="54" t="str">
        <f t="shared" ref="C4758:I4758" si="2480">C3912</f>
        <v>Wales</v>
      </c>
      <c r="D4758" s="54">
        <f t="shared" si="2480"/>
        <v>10</v>
      </c>
      <c r="E4758" s="54">
        <f t="shared" si="2480"/>
        <v>2013</v>
      </c>
      <c r="F4758" s="54" t="str">
        <f t="shared" si="2480"/>
        <v>Households, optimum sorting</v>
      </c>
      <c r="G4758" s="54">
        <f t="shared" si="2480"/>
        <v>3</v>
      </c>
      <c r="H4758" s="54">
        <f t="shared" si="2480"/>
        <v>0.35099999999999998</v>
      </c>
      <c r="I4758" s="54">
        <f t="shared" si="2480"/>
        <v>0.35099999999999998</v>
      </c>
    </row>
    <row r="4759" spans="1:9" x14ac:dyDescent="0.25">
      <c r="A4759" s="54" t="str">
        <f t="shared" si="2470"/>
        <v>BAU, cost</v>
      </c>
      <c r="B4759" s="54">
        <v>5</v>
      </c>
      <c r="C4759" s="54" t="str">
        <f t="shared" ref="C4759:I4759" si="2481">C3913</f>
        <v>Wales</v>
      </c>
      <c r="D4759" s="54">
        <f t="shared" si="2481"/>
        <v>10</v>
      </c>
      <c r="E4759" s="54">
        <f t="shared" si="2481"/>
        <v>2014</v>
      </c>
      <c r="F4759" s="54" t="str">
        <f t="shared" si="2481"/>
        <v>MSW-like C&amp;I, average 2010/11</v>
      </c>
      <c r="G4759" s="54">
        <f t="shared" si="2481"/>
        <v>4</v>
      </c>
      <c r="H4759" s="54">
        <f t="shared" si="2481"/>
        <v>0.92099999999999993</v>
      </c>
      <c r="I4759" s="54">
        <f t="shared" si="2481"/>
        <v>0.92099999999999993</v>
      </c>
    </row>
    <row r="4760" spans="1:9" x14ac:dyDescent="0.25">
      <c r="A4760" s="54" t="str">
        <f t="shared" si="2470"/>
        <v>BAU, cost</v>
      </c>
      <c r="B4760" s="54">
        <v>5</v>
      </c>
      <c r="C4760" s="54" t="str">
        <f t="shared" ref="C4760:I4760" si="2482">C3914</f>
        <v>Wales</v>
      </c>
      <c r="D4760" s="54">
        <f t="shared" si="2482"/>
        <v>10</v>
      </c>
      <c r="E4760" s="54">
        <f t="shared" si="2482"/>
        <v>2014</v>
      </c>
      <c r="F4760" s="54" t="str">
        <f t="shared" si="2482"/>
        <v>MSW-like C&amp;I, optimum sorting</v>
      </c>
      <c r="G4760" s="54">
        <f t="shared" si="2482"/>
        <v>5</v>
      </c>
      <c r="H4760" s="54">
        <f t="shared" si="2482"/>
        <v>7.9000000000000001E-2</v>
      </c>
      <c r="I4760" s="54">
        <f t="shared" si="2482"/>
        <v>7.9000000000000001E-2</v>
      </c>
    </row>
    <row r="4761" spans="1:9" x14ac:dyDescent="0.25">
      <c r="A4761" s="54" t="str">
        <f t="shared" si="2470"/>
        <v>BAU, cost</v>
      </c>
      <c r="B4761" s="54">
        <v>5</v>
      </c>
      <c r="C4761" s="54" t="str">
        <f t="shared" ref="C4761:I4761" si="2483">C3915</f>
        <v>Wales</v>
      </c>
      <c r="D4761" s="54">
        <f t="shared" si="2483"/>
        <v>10</v>
      </c>
      <c r="E4761" s="54">
        <f t="shared" si="2483"/>
        <v>2015</v>
      </c>
      <c r="F4761" s="54" t="str">
        <f t="shared" si="2483"/>
        <v>Householders, average 2010/11</v>
      </c>
      <c r="G4761" s="54">
        <f t="shared" si="2483"/>
        <v>2</v>
      </c>
      <c r="H4761" s="54">
        <f t="shared" si="2483"/>
        <v>0.59299999999999986</v>
      </c>
      <c r="I4761" s="54">
        <f t="shared" si="2483"/>
        <v>0.59299999999999986</v>
      </c>
    </row>
    <row r="4762" spans="1:9" x14ac:dyDescent="0.25">
      <c r="A4762" s="54" t="str">
        <f t="shared" si="2470"/>
        <v>BAU, cost</v>
      </c>
      <c r="B4762" s="54">
        <v>5</v>
      </c>
      <c r="C4762" s="54" t="str">
        <f t="shared" ref="C4762:I4762" si="2484">C3916</f>
        <v>Wales</v>
      </c>
      <c r="D4762" s="54">
        <f t="shared" si="2484"/>
        <v>10</v>
      </c>
      <c r="E4762" s="54">
        <f t="shared" si="2484"/>
        <v>2015</v>
      </c>
      <c r="F4762" s="54" t="str">
        <f t="shared" si="2484"/>
        <v>Households, optimum sorting</v>
      </c>
      <c r="G4762" s="54">
        <f t="shared" si="2484"/>
        <v>3</v>
      </c>
      <c r="H4762" s="54">
        <f t="shared" si="2484"/>
        <v>0.40699999999999997</v>
      </c>
      <c r="I4762" s="54">
        <f t="shared" si="2484"/>
        <v>0.40699999999999997</v>
      </c>
    </row>
    <row r="4763" spans="1:9" x14ac:dyDescent="0.25">
      <c r="A4763" s="54" t="str">
        <f t="shared" si="2470"/>
        <v>BAU, cost</v>
      </c>
      <c r="B4763" s="54">
        <v>5</v>
      </c>
      <c r="C4763" s="54" t="str">
        <f t="shared" ref="C4763:I4763" si="2485">C3917</f>
        <v>Wales</v>
      </c>
      <c r="D4763" s="54">
        <f t="shared" si="2485"/>
        <v>10</v>
      </c>
      <c r="E4763" s="54">
        <f t="shared" si="2485"/>
        <v>2016</v>
      </c>
      <c r="F4763" s="54" t="str">
        <f t="shared" si="2485"/>
        <v>MSW-like C&amp;I, average 2010/11</v>
      </c>
      <c r="G4763" s="54">
        <f t="shared" si="2485"/>
        <v>4</v>
      </c>
      <c r="H4763" s="54">
        <f t="shared" si="2485"/>
        <v>0.90399999999999991</v>
      </c>
      <c r="I4763" s="54">
        <f t="shared" si="2485"/>
        <v>0.90399999999999991</v>
      </c>
    </row>
    <row r="4764" spans="1:9" x14ac:dyDescent="0.25">
      <c r="A4764" s="54" t="str">
        <f t="shared" si="2470"/>
        <v>BAU, cost</v>
      </c>
      <c r="B4764" s="54">
        <v>5</v>
      </c>
      <c r="C4764" s="54" t="str">
        <f t="shared" ref="C4764:I4764" si="2486">C3918</f>
        <v>Wales</v>
      </c>
      <c r="D4764" s="54">
        <f t="shared" si="2486"/>
        <v>10</v>
      </c>
      <c r="E4764" s="54">
        <f t="shared" si="2486"/>
        <v>2016</v>
      </c>
      <c r="F4764" s="54" t="str">
        <f t="shared" si="2486"/>
        <v>MSW-like C&amp;I, optimum sorting</v>
      </c>
      <c r="G4764" s="54">
        <f t="shared" si="2486"/>
        <v>5</v>
      </c>
      <c r="H4764" s="54">
        <f t="shared" si="2486"/>
        <v>9.6000000000000002E-2</v>
      </c>
      <c r="I4764" s="54">
        <f t="shared" si="2486"/>
        <v>9.6000000000000002E-2</v>
      </c>
    </row>
    <row r="4765" spans="1:9" x14ac:dyDescent="0.25">
      <c r="A4765" s="54" t="str">
        <f t="shared" si="2470"/>
        <v>BAU, cost</v>
      </c>
      <c r="B4765" s="54">
        <v>5</v>
      </c>
      <c r="C4765" s="54" t="str">
        <f t="shared" ref="C4765:I4765" si="2487">C3919</f>
        <v>Wales</v>
      </c>
      <c r="D4765" s="54">
        <f t="shared" si="2487"/>
        <v>10</v>
      </c>
      <c r="E4765" s="54">
        <f t="shared" si="2487"/>
        <v>2017</v>
      </c>
      <c r="F4765" s="54" t="str">
        <f t="shared" si="2487"/>
        <v>Householders, average 2010/11</v>
      </c>
      <c r="G4765" s="54">
        <f t="shared" si="2487"/>
        <v>2</v>
      </c>
      <c r="H4765" s="54">
        <f t="shared" si="2487"/>
        <v>0.53699999999999981</v>
      </c>
      <c r="I4765" s="54">
        <f t="shared" si="2487"/>
        <v>0.53699999999999981</v>
      </c>
    </row>
    <row r="4766" spans="1:9" x14ac:dyDescent="0.25">
      <c r="A4766" s="54" t="str">
        <f t="shared" si="2470"/>
        <v>BAU, cost</v>
      </c>
      <c r="B4766" s="54">
        <v>5</v>
      </c>
      <c r="C4766" s="54" t="str">
        <f t="shared" ref="C4766:I4766" si="2488">C3920</f>
        <v>Wales</v>
      </c>
      <c r="D4766" s="54">
        <f t="shared" si="2488"/>
        <v>10</v>
      </c>
      <c r="E4766" s="54">
        <f t="shared" si="2488"/>
        <v>2017</v>
      </c>
      <c r="F4766" s="54" t="str">
        <f t="shared" si="2488"/>
        <v>Households, optimum sorting</v>
      </c>
      <c r="G4766" s="54">
        <f t="shared" si="2488"/>
        <v>3</v>
      </c>
      <c r="H4766" s="54">
        <f t="shared" si="2488"/>
        <v>0.46299999999999997</v>
      </c>
      <c r="I4766" s="54">
        <f t="shared" si="2488"/>
        <v>0.46299999999999997</v>
      </c>
    </row>
    <row r="4767" spans="1:9" x14ac:dyDescent="0.25">
      <c r="A4767" s="54" t="str">
        <f t="shared" si="2470"/>
        <v>BAU, cost</v>
      </c>
      <c r="B4767" s="54">
        <v>5</v>
      </c>
      <c r="C4767" s="54" t="str">
        <f t="shared" ref="C4767:I4767" si="2489">C3921</f>
        <v>Wales</v>
      </c>
      <c r="D4767" s="54">
        <f t="shared" si="2489"/>
        <v>10</v>
      </c>
      <c r="E4767" s="54">
        <f t="shared" si="2489"/>
        <v>2018</v>
      </c>
      <c r="F4767" s="54" t="str">
        <f t="shared" si="2489"/>
        <v>MSW-like C&amp;I, average 2010/11</v>
      </c>
      <c r="G4767" s="54">
        <f t="shared" si="2489"/>
        <v>4</v>
      </c>
      <c r="H4767" s="54">
        <f t="shared" si="2489"/>
        <v>0.88600000000000001</v>
      </c>
      <c r="I4767" s="54">
        <f t="shared" si="2489"/>
        <v>0.88600000000000001</v>
      </c>
    </row>
    <row r="4768" spans="1:9" x14ac:dyDescent="0.25">
      <c r="A4768" s="54" t="str">
        <f t="shared" si="2470"/>
        <v>BAU, cost</v>
      </c>
      <c r="B4768" s="54">
        <v>5</v>
      </c>
      <c r="C4768" s="54" t="str">
        <f t="shared" ref="C4768:I4768" si="2490">C3922</f>
        <v>Wales</v>
      </c>
      <c r="D4768" s="54">
        <f t="shared" si="2490"/>
        <v>10</v>
      </c>
      <c r="E4768" s="54">
        <f t="shared" si="2490"/>
        <v>2018</v>
      </c>
      <c r="F4768" s="54" t="str">
        <f t="shared" si="2490"/>
        <v>MSW-like C&amp;I, optimum sorting</v>
      </c>
      <c r="G4768" s="54">
        <f t="shared" si="2490"/>
        <v>5</v>
      </c>
      <c r="H4768" s="54">
        <f t="shared" si="2490"/>
        <v>0.114</v>
      </c>
      <c r="I4768" s="54">
        <f t="shared" si="2490"/>
        <v>0.114</v>
      </c>
    </row>
    <row r="4769" spans="1:9" x14ac:dyDescent="0.25">
      <c r="A4769" s="54" t="str">
        <f t="shared" si="2470"/>
        <v>BAU, cost</v>
      </c>
      <c r="B4769" s="54">
        <v>5</v>
      </c>
      <c r="C4769" s="54" t="str">
        <f t="shared" ref="C4769:I4769" si="2491">C3923</f>
        <v>Wales</v>
      </c>
      <c r="D4769" s="54">
        <f t="shared" si="2491"/>
        <v>10</v>
      </c>
      <c r="E4769" s="54">
        <f t="shared" si="2491"/>
        <v>2019</v>
      </c>
      <c r="F4769" s="54" t="str">
        <f t="shared" si="2491"/>
        <v>Householders, average 2010/11</v>
      </c>
      <c r="G4769" s="54">
        <f t="shared" si="2491"/>
        <v>2</v>
      </c>
      <c r="H4769" s="54">
        <f t="shared" si="2491"/>
        <v>0.48099999999999982</v>
      </c>
      <c r="I4769" s="54">
        <f t="shared" si="2491"/>
        <v>0.48099999999999982</v>
      </c>
    </row>
    <row r="4770" spans="1:9" x14ac:dyDescent="0.25">
      <c r="A4770" s="54" t="str">
        <f t="shared" si="2470"/>
        <v>BAU, cost</v>
      </c>
      <c r="B4770" s="54">
        <v>5</v>
      </c>
      <c r="C4770" s="54" t="str">
        <f t="shared" ref="C4770:I4770" si="2492">C3924</f>
        <v>Wales</v>
      </c>
      <c r="D4770" s="54">
        <f t="shared" si="2492"/>
        <v>10</v>
      </c>
      <c r="E4770" s="54">
        <f t="shared" si="2492"/>
        <v>2019</v>
      </c>
      <c r="F4770" s="54" t="str">
        <f t="shared" si="2492"/>
        <v>Households, optimum sorting</v>
      </c>
      <c r="G4770" s="54">
        <f t="shared" si="2492"/>
        <v>3</v>
      </c>
      <c r="H4770" s="54">
        <f t="shared" si="2492"/>
        <v>0.51900000000000002</v>
      </c>
      <c r="I4770" s="54">
        <f t="shared" si="2492"/>
        <v>0.51900000000000002</v>
      </c>
    </row>
    <row r="4771" spans="1:9" x14ac:dyDescent="0.25">
      <c r="A4771" s="54" t="str">
        <f t="shared" si="2470"/>
        <v>BAU, cost</v>
      </c>
      <c r="B4771" s="54">
        <v>5</v>
      </c>
      <c r="C4771" s="54" t="str">
        <f t="shared" ref="C4771:I4771" si="2493">C3925</f>
        <v>Wales</v>
      </c>
      <c r="D4771" s="54">
        <f t="shared" si="2493"/>
        <v>10</v>
      </c>
      <c r="E4771" s="54">
        <f t="shared" si="2493"/>
        <v>2020</v>
      </c>
      <c r="F4771" s="54" t="str">
        <f t="shared" si="2493"/>
        <v>MSW-like C&amp;I, average 2010/11</v>
      </c>
      <c r="G4771" s="54">
        <f t="shared" si="2493"/>
        <v>4</v>
      </c>
      <c r="H4771" s="54">
        <f t="shared" si="2493"/>
        <v>0.85399999999999998</v>
      </c>
      <c r="I4771" s="54">
        <f t="shared" si="2493"/>
        <v>0.85399999999999998</v>
      </c>
    </row>
    <row r="4772" spans="1:9" x14ac:dyDescent="0.25">
      <c r="A4772" s="54" t="str">
        <f t="shared" si="2470"/>
        <v>BAU, cost</v>
      </c>
      <c r="B4772" s="54">
        <v>5</v>
      </c>
      <c r="C4772" s="54" t="str">
        <f t="shared" ref="C4772:I4772" si="2494">C3926</f>
        <v>Wales</v>
      </c>
      <c r="D4772" s="54">
        <f t="shared" si="2494"/>
        <v>10</v>
      </c>
      <c r="E4772" s="54">
        <f t="shared" si="2494"/>
        <v>2020</v>
      </c>
      <c r="F4772" s="54" t="str">
        <f t="shared" si="2494"/>
        <v>MSW-like C&amp;I, optimum sorting</v>
      </c>
      <c r="G4772" s="54">
        <f t="shared" si="2494"/>
        <v>5</v>
      </c>
      <c r="H4772" s="54">
        <f t="shared" si="2494"/>
        <v>0.14600000000000002</v>
      </c>
      <c r="I4772" s="54">
        <f t="shared" si="2494"/>
        <v>0.14600000000000002</v>
      </c>
    </row>
    <row r="4773" spans="1:9" x14ac:dyDescent="0.25">
      <c r="A4773" s="54" t="str">
        <f t="shared" si="2470"/>
        <v>BAU, cost</v>
      </c>
      <c r="B4773" s="54">
        <v>5</v>
      </c>
      <c r="C4773" s="54" t="str">
        <f t="shared" ref="C4773:I4773" si="2495">C3927</f>
        <v>Wales</v>
      </c>
      <c r="D4773" s="54">
        <f t="shared" si="2495"/>
        <v>10</v>
      </c>
      <c r="E4773" s="54">
        <f t="shared" si="2495"/>
        <v>2021</v>
      </c>
      <c r="F4773" s="54" t="str">
        <f t="shared" si="2495"/>
        <v>Householders, average 2010/11</v>
      </c>
      <c r="G4773" s="54">
        <f t="shared" si="2495"/>
        <v>2</v>
      </c>
      <c r="H4773" s="54">
        <f t="shared" si="2495"/>
        <v>0.42499999999999982</v>
      </c>
      <c r="I4773" s="54">
        <f t="shared" si="2495"/>
        <v>0.42499999999999982</v>
      </c>
    </row>
    <row r="4774" spans="1:9" x14ac:dyDescent="0.25">
      <c r="A4774" s="54" t="str">
        <f t="shared" si="2470"/>
        <v>BAU, cost</v>
      </c>
      <c r="B4774" s="54">
        <v>5</v>
      </c>
      <c r="C4774" s="54" t="str">
        <f t="shared" ref="C4774:I4774" si="2496">C3928</f>
        <v>Wales</v>
      </c>
      <c r="D4774" s="54">
        <f t="shared" si="2496"/>
        <v>10</v>
      </c>
      <c r="E4774" s="54">
        <f t="shared" si="2496"/>
        <v>2021</v>
      </c>
      <c r="F4774" s="54" t="str">
        <f t="shared" si="2496"/>
        <v>Households, optimum sorting</v>
      </c>
      <c r="G4774" s="54">
        <f t="shared" si="2496"/>
        <v>3</v>
      </c>
      <c r="H4774" s="54">
        <f t="shared" si="2496"/>
        <v>0.57500000000000007</v>
      </c>
      <c r="I4774" s="54">
        <f t="shared" si="2496"/>
        <v>0.57500000000000007</v>
      </c>
    </row>
    <row r="4775" spans="1:9" x14ac:dyDescent="0.25">
      <c r="A4775" s="54" t="str">
        <f t="shared" si="2470"/>
        <v>BAU, cost</v>
      </c>
      <c r="B4775" s="54">
        <v>5</v>
      </c>
      <c r="C4775" s="54" t="str">
        <f t="shared" ref="C4775:I4775" si="2497">C3929</f>
        <v>Wales</v>
      </c>
      <c r="D4775" s="54">
        <f t="shared" si="2497"/>
        <v>10</v>
      </c>
      <c r="E4775" s="54">
        <f t="shared" si="2497"/>
        <v>2022</v>
      </c>
      <c r="F4775" s="54" t="str">
        <f t="shared" si="2497"/>
        <v>MSW-like C&amp;I, average 2010/11</v>
      </c>
      <c r="G4775" s="54">
        <f t="shared" si="2497"/>
        <v>4</v>
      </c>
      <c r="H4775" s="54">
        <f t="shared" si="2497"/>
        <v>0.82199999999999995</v>
      </c>
      <c r="I4775" s="54">
        <f t="shared" si="2497"/>
        <v>0.82199999999999995</v>
      </c>
    </row>
    <row r="4776" spans="1:9" x14ac:dyDescent="0.25">
      <c r="A4776" s="54" t="str">
        <f t="shared" si="2470"/>
        <v>BAU, cost</v>
      </c>
      <c r="B4776" s="54">
        <v>5</v>
      </c>
      <c r="C4776" s="54" t="str">
        <f t="shared" ref="C4776:I4776" si="2498">C3930</f>
        <v>Wales</v>
      </c>
      <c r="D4776" s="54">
        <f t="shared" si="2498"/>
        <v>10</v>
      </c>
      <c r="E4776" s="54">
        <f t="shared" si="2498"/>
        <v>2022</v>
      </c>
      <c r="F4776" s="54" t="str">
        <f t="shared" si="2498"/>
        <v>MSW-like C&amp;I, optimum sorting</v>
      </c>
      <c r="G4776" s="54">
        <f t="shared" si="2498"/>
        <v>5</v>
      </c>
      <c r="H4776" s="54">
        <f t="shared" si="2498"/>
        <v>0.17800000000000002</v>
      </c>
      <c r="I4776" s="54">
        <f t="shared" si="2498"/>
        <v>0.17800000000000002</v>
      </c>
    </row>
    <row r="4777" spans="1:9" x14ac:dyDescent="0.25">
      <c r="A4777" s="54" t="str">
        <f t="shared" si="2470"/>
        <v>BAU, cost</v>
      </c>
      <c r="B4777" s="54">
        <v>5</v>
      </c>
      <c r="C4777" s="54" t="str">
        <f t="shared" ref="C4777:I4777" si="2499">C3931</f>
        <v>Wales</v>
      </c>
      <c r="D4777" s="54">
        <f t="shared" si="2499"/>
        <v>10</v>
      </c>
      <c r="E4777" s="54">
        <f t="shared" si="2499"/>
        <v>2023</v>
      </c>
      <c r="F4777" s="54" t="str">
        <f t="shared" si="2499"/>
        <v>Householders, average 2010/11</v>
      </c>
      <c r="G4777" s="54">
        <f t="shared" si="2499"/>
        <v>2</v>
      </c>
      <c r="H4777" s="54">
        <f t="shared" si="2499"/>
        <v>0.36899999999999983</v>
      </c>
      <c r="I4777" s="54">
        <f t="shared" si="2499"/>
        <v>0.36899999999999983</v>
      </c>
    </row>
    <row r="4778" spans="1:9" x14ac:dyDescent="0.25">
      <c r="A4778" s="54" t="str">
        <f t="shared" si="2470"/>
        <v>BAU, cost</v>
      </c>
      <c r="B4778" s="54">
        <v>5</v>
      </c>
      <c r="C4778" s="54" t="str">
        <f t="shared" ref="C4778:I4778" si="2500">C3932</f>
        <v>Wales</v>
      </c>
      <c r="D4778" s="54">
        <f t="shared" si="2500"/>
        <v>10</v>
      </c>
      <c r="E4778" s="54">
        <f t="shared" si="2500"/>
        <v>2023</v>
      </c>
      <c r="F4778" s="54" t="str">
        <f t="shared" si="2500"/>
        <v>Households, optimum sorting</v>
      </c>
      <c r="G4778" s="54">
        <f t="shared" si="2500"/>
        <v>3</v>
      </c>
      <c r="H4778" s="54">
        <f t="shared" si="2500"/>
        <v>0.63100000000000012</v>
      </c>
      <c r="I4778" s="54">
        <f t="shared" si="2500"/>
        <v>0.63100000000000012</v>
      </c>
    </row>
    <row r="4779" spans="1:9" x14ac:dyDescent="0.25">
      <c r="A4779" s="54" t="str">
        <f t="shared" si="2470"/>
        <v>BAU, cost</v>
      </c>
      <c r="B4779" s="54">
        <v>5</v>
      </c>
      <c r="C4779" s="54" t="str">
        <f t="shared" ref="C4779:I4779" si="2501">C3933</f>
        <v>Wales</v>
      </c>
      <c r="D4779" s="54">
        <f t="shared" si="2501"/>
        <v>10</v>
      </c>
      <c r="E4779" s="54">
        <f t="shared" si="2501"/>
        <v>2024</v>
      </c>
      <c r="F4779" s="54" t="str">
        <f t="shared" si="2501"/>
        <v>MSW-like C&amp;I, average 2010/11</v>
      </c>
      <c r="G4779" s="54">
        <f t="shared" si="2501"/>
        <v>4</v>
      </c>
      <c r="H4779" s="54">
        <f t="shared" si="2501"/>
        <v>0.78999999999999992</v>
      </c>
      <c r="I4779" s="54">
        <f t="shared" si="2501"/>
        <v>0.78999999999999992</v>
      </c>
    </row>
    <row r="4780" spans="1:9" x14ac:dyDescent="0.25">
      <c r="A4780" s="54" t="str">
        <f t="shared" si="2470"/>
        <v>BAU, cost</v>
      </c>
      <c r="B4780" s="54">
        <v>5</v>
      </c>
      <c r="C4780" s="54" t="str">
        <f t="shared" ref="C4780:I4780" si="2502">C3934</f>
        <v>Wales</v>
      </c>
      <c r="D4780" s="54">
        <f t="shared" si="2502"/>
        <v>10</v>
      </c>
      <c r="E4780" s="54">
        <f t="shared" si="2502"/>
        <v>2024</v>
      </c>
      <c r="F4780" s="54" t="str">
        <f t="shared" si="2502"/>
        <v>MSW-like C&amp;I, optimum sorting</v>
      </c>
      <c r="G4780" s="54">
        <f t="shared" si="2502"/>
        <v>5</v>
      </c>
      <c r="H4780" s="54">
        <f t="shared" si="2502"/>
        <v>0.21000000000000002</v>
      </c>
      <c r="I4780" s="54">
        <f t="shared" si="2502"/>
        <v>0.21000000000000002</v>
      </c>
    </row>
    <row r="4781" spans="1:9" x14ac:dyDescent="0.25">
      <c r="A4781" s="54" t="str">
        <f t="shared" si="2470"/>
        <v>BAU, cost</v>
      </c>
      <c r="B4781" s="54">
        <v>5</v>
      </c>
      <c r="C4781" s="54" t="str">
        <f t="shared" ref="C4781:I4781" si="2503">C3935</f>
        <v>Wales</v>
      </c>
      <c r="D4781" s="54">
        <f t="shared" si="2503"/>
        <v>10</v>
      </c>
      <c r="E4781" s="54">
        <f t="shared" si="2503"/>
        <v>2025</v>
      </c>
      <c r="F4781" s="54" t="str">
        <f t="shared" si="2503"/>
        <v>Householders, average 2010/11</v>
      </c>
      <c r="G4781" s="54">
        <f t="shared" si="2503"/>
        <v>2</v>
      </c>
      <c r="H4781" s="54">
        <f t="shared" si="2503"/>
        <v>0.31299999999999983</v>
      </c>
      <c r="I4781" s="54">
        <f t="shared" si="2503"/>
        <v>0.31299999999999983</v>
      </c>
    </row>
    <row r="4782" spans="1:9" x14ac:dyDescent="0.25">
      <c r="A4782" s="54" t="str">
        <f t="shared" si="2470"/>
        <v>BAU, cost</v>
      </c>
      <c r="B4782" s="54">
        <v>5</v>
      </c>
      <c r="C4782" s="54" t="str">
        <f t="shared" ref="C4782:I4782" si="2504">C3936</f>
        <v>Wales</v>
      </c>
      <c r="D4782" s="54">
        <f t="shared" si="2504"/>
        <v>10</v>
      </c>
      <c r="E4782" s="54">
        <f t="shared" si="2504"/>
        <v>2025</v>
      </c>
      <c r="F4782" s="54" t="str">
        <f t="shared" si="2504"/>
        <v>Households, optimum sorting</v>
      </c>
      <c r="G4782" s="54">
        <f t="shared" si="2504"/>
        <v>3</v>
      </c>
      <c r="H4782" s="54">
        <f t="shared" si="2504"/>
        <v>0.68700000000000017</v>
      </c>
      <c r="I4782" s="54">
        <f t="shared" si="2504"/>
        <v>0.68700000000000017</v>
      </c>
    </row>
    <row r="4783" spans="1:9" x14ac:dyDescent="0.25">
      <c r="A4783" s="54" t="str">
        <f t="shared" si="2470"/>
        <v>BAU, cost</v>
      </c>
      <c r="B4783" s="54">
        <v>5</v>
      </c>
      <c r="C4783" s="54" t="str">
        <f t="shared" ref="C4783:I4783" si="2505">C3937</f>
        <v>Wales</v>
      </c>
      <c r="D4783" s="54">
        <f t="shared" si="2505"/>
        <v>10</v>
      </c>
      <c r="E4783" s="54">
        <f t="shared" si="2505"/>
        <v>2026</v>
      </c>
      <c r="F4783" s="54" t="str">
        <f t="shared" si="2505"/>
        <v>MSW-like C&amp;I, average 2010/11</v>
      </c>
      <c r="G4783" s="54">
        <f t="shared" si="2505"/>
        <v>4</v>
      </c>
      <c r="H4783" s="54">
        <f t="shared" si="2505"/>
        <v>0.7579999999999999</v>
      </c>
      <c r="I4783" s="54">
        <f t="shared" si="2505"/>
        <v>0.7579999999999999</v>
      </c>
    </row>
    <row r="4784" spans="1:9" x14ac:dyDescent="0.25">
      <c r="A4784" s="54" t="str">
        <f t="shared" si="2470"/>
        <v>BAU, cost</v>
      </c>
      <c r="B4784" s="54">
        <v>5</v>
      </c>
      <c r="C4784" s="54" t="str">
        <f t="shared" ref="C4784:I4784" si="2506">C3938</f>
        <v>Wales</v>
      </c>
      <c r="D4784" s="54">
        <f t="shared" si="2506"/>
        <v>10</v>
      </c>
      <c r="E4784" s="54">
        <f t="shared" si="2506"/>
        <v>2026</v>
      </c>
      <c r="F4784" s="54" t="str">
        <f t="shared" si="2506"/>
        <v>MSW-like C&amp;I, optimum sorting</v>
      </c>
      <c r="G4784" s="54">
        <f t="shared" si="2506"/>
        <v>5</v>
      </c>
      <c r="H4784" s="54">
        <f t="shared" si="2506"/>
        <v>0.24200000000000002</v>
      </c>
      <c r="I4784" s="54">
        <f t="shared" si="2506"/>
        <v>0.24200000000000002</v>
      </c>
    </row>
    <row r="4785" spans="1:9" x14ac:dyDescent="0.25">
      <c r="A4785" s="54" t="str">
        <f t="shared" si="2470"/>
        <v>BAU, cost</v>
      </c>
      <c r="B4785" s="54">
        <v>5</v>
      </c>
      <c r="C4785" s="54" t="str">
        <f t="shared" ref="C4785:I4785" si="2507">C3939</f>
        <v>Wales</v>
      </c>
      <c r="D4785" s="54">
        <f t="shared" si="2507"/>
        <v>10</v>
      </c>
      <c r="E4785" s="54">
        <f t="shared" si="2507"/>
        <v>2027</v>
      </c>
      <c r="F4785" s="54" t="str">
        <f t="shared" si="2507"/>
        <v>Householders, average 2010/11</v>
      </c>
      <c r="G4785" s="54">
        <f t="shared" si="2507"/>
        <v>2</v>
      </c>
      <c r="H4785" s="54">
        <f t="shared" si="2507"/>
        <v>0.25699999999999984</v>
      </c>
      <c r="I4785" s="54">
        <f t="shared" si="2507"/>
        <v>0.25699999999999984</v>
      </c>
    </row>
    <row r="4786" spans="1:9" x14ac:dyDescent="0.25">
      <c r="A4786" s="54" t="str">
        <f t="shared" si="2470"/>
        <v>BAU, cost</v>
      </c>
      <c r="B4786" s="54">
        <v>5</v>
      </c>
      <c r="C4786" s="54" t="str">
        <f t="shared" ref="C4786:I4786" si="2508">C3940</f>
        <v>Wales</v>
      </c>
      <c r="D4786" s="54">
        <f t="shared" si="2508"/>
        <v>10</v>
      </c>
      <c r="E4786" s="54">
        <f t="shared" si="2508"/>
        <v>2027</v>
      </c>
      <c r="F4786" s="54" t="str">
        <f t="shared" si="2508"/>
        <v>Households, optimum sorting</v>
      </c>
      <c r="G4786" s="54">
        <f t="shared" si="2508"/>
        <v>3</v>
      </c>
      <c r="H4786" s="54">
        <f t="shared" si="2508"/>
        <v>0.74300000000000022</v>
      </c>
      <c r="I4786" s="54">
        <f t="shared" si="2508"/>
        <v>0.74300000000000022</v>
      </c>
    </row>
    <row r="4787" spans="1:9" x14ac:dyDescent="0.25">
      <c r="A4787" s="54" t="str">
        <f t="shared" si="2470"/>
        <v>BAU, cost</v>
      </c>
      <c r="B4787" s="54">
        <v>5</v>
      </c>
      <c r="C4787" s="54" t="str">
        <f t="shared" ref="C4787:I4787" si="2509">C3941</f>
        <v>Wales</v>
      </c>
      <c r="D4787" s="54">
        <f t="shared" si="2509"/>
        <v>10</v>
      </c>
      <c r="E4787" s="54">
        <f t="shared" si="2509"/>
        <v>2028</v>
      </c>
      <c r="F4787" s="54" t="str">
        <f t="shared" si="2509"/>
        <v>MSW-like C&amp;I, average 2010/11</v>
      </c>
      <c r="G4787" s="54">
        <f t="shared" si="2509"/>
        <v>4</v>
      </c>
      <c r="H4787" s="54">
        <f t="shared" si="2509"/>
        <v>0.72499999999999998</v>
      </c>
      <c r="I4787" s="54">
        <f t="shared" si="2509"/>
        <v>0.72499999999999998</v>
      </c>
    </row>
    <row r="4788" spans="1:9" x14ac:dyDescent="0.25">
      <c r="A4788" s="54" t="str">
        <f t="shared" si="2470"/>
        <v>BAU, cost</v>
      </c>
      <c r="B4788" s="54">
        <v>5</v>
      </c>
      <c r="C4788" s="54" t="str">
        <f t="shared" ref="C4788:I4788" si="2510">C3942</f>
        <v>Wales</v>
      </c>
      <c r="D4788" s="54">
        <f t="shared" si="2510"/>
        <v>10</v>
      </c>
      <c r="E4788" s="54">
        <f t="shared" si="2510"/>
        <v>2028</v>
      </c>
      <c r="F4788" s="54" t="str">
        <f t="shared" si="2510"/>
        <v>MSW-like C&amp;I, optimum sorting</v>
      </c>
      <c r="G4788" s="54">
        <f t="shared" si="2510"/>
        <v>5</v>
      </c>
      <c r="H4788" s="54">
        <f t="shared" si="2510"/>
        <v>0.27500000000000002</v>
      </c>
      <c r="I4788" s="54">
        <f t="shared" si="2510"/>
        <v>0.27500000000000002</v>
      </c>
    </row>
    <row r="4789" spans="1:9" x14ac:dyDescent="0.25">
      <c r="A4789" s="54" t="str">
        <f t="shared" si="2470"/>
        <v>BAU, cost</v>
      </c>
      <c r="B4789" s="54">
        <v>5</v>
      </c>
      <c r="C4789" s="54" t="str">
        <f t="shared" ref="C4789:I4789" si="2511">C3943</f>
        <v>Wales</v>
      </c>
      <c r="D4789" s="54">
        <f t="shared" si="2511"/>
        <v>10</v>
      </c>
      <c r="E4789" s="54">
        <f t="shared" si="2511"/>
        <v>2029</v>
      </c>
      <c r="F4789" s="54" t="str">
        <f t="shared" si="2511"/>
        <v>Householders, average 2010/11</v>
      </c>
      <c r="G4789" s="54">
        <f t="shared" si="2511"/>
        <v>2</v>
      </c>
      <c r="H4789" s="54">
        <f t="shared" si="2511"/>
        <v>0.20099999999999985</v>
      </c>
      <c r="I4789" s="54">
        <f t="shared" si="2511"/>
        <v>0.20099999999999985</v>
      </c>
    </row>
    <row r="4790" spans="1:9" x14ac:dyDescent="0.25">
      <c r="A4790" s="54" t="str">
        <f t="shared" si="2470"/>
        <v>BAU, cost</v>
      </c>
      <c r="B4790" s="54">
        <v>5</v>
      </c>
      <c r="C4790" s="54" t="str">
        <f t="shared" ref="C4790:I4790" si="2512">C3944</f>
        <v>Wales</v>
      </c>
      <c r="D4790" s="54">
        <f t="shared" si="2512"/>
        <v>10</v>
      </c>
      <c r="E4790" s="54">
        <f t="shared" si="2512"/>
        <v>2029</v>
      </c>
      <c r="F4790" s="54" t="str">
        <f t="shared" si="2512"/>
        <v>Households, optimum sorting</v>
      </c>
      <c r="G4790" s="54">
        <f t="shared" si="2512"/>
        <v>3</v>
      </c>
      <c r="H4790" s="54">
        <f t="shared" si="2512"/>
        <v>0.79900000000000027</v>
      </c>
      <c r="I4790" s="54">
        <f t="shared" si="2512"/>
        <v>0.79900000000000027</v>
      </c>
    </row>
    <row r="4791" spans="1:9" x14ac:dyDescent="0.25">
      <c r="A4791" s="54" t="str">
        <f t="shared" si="2470"/>
        <v>BAU, cost</v>
      </c>
      <c r="B4791" s="54">
        <v>5</v>
      </c>
      <c r="C4791" s="54" t="str">
        <f t="shared" ref="C4791:I4791" si="2513">C3945</f>
        <v>Wales</v>
      </c>
      <c r="D4791" s="54">
        <f t="shared" si="2513"/>
        <v>10</v>
      </c>
      <c r="E4791" s="54">
        <f t="shared" si="2513"/>
        <v>2030</v>
      </c>
      <c r="F4791" s="54" t="str">
        <f t="shared" si="2513"/>
        <v>MSW-like C&amp;I, average 2010/11</v>
      </c>
      <c r="G4791" s="54">
        <f t="shared" si="2513"/>
        <v>4</v>
      </c>
      <c r="H4791" s="54">
        <f t="shared" si="2513"/>
        <v>0.66100000000000003</v>
      </c>
      <c r="I4791" s="54">
        <f t="shared" si="2513"/>
        <v>0.66100000000000003</v>
      </c>
    </row>
    <row r="4792" spans="1:9" x14ac:dyDescent="0.25">
      <c r="A4792" s="54" t="str">
        <f t="shared" si="2470"/>
        <v>BAU, cost</v>
      </c>
      <c r="B4792" s="54">
        <v>5</v>
      </c>
      <c r="C4792" s="54" t="str">
        <f t="shared" ref="C4792:I4792" si="2514">C3946</f>
        <v>Wales</v>
      </c>
      <c r="D4792" s="54">
        <f t="shared" si="2514"/>
        <v>10</v>
      </c>
      <c r="E4792" s="54">
        <f t="shared" si="2514"/>
        <v>2030</v>
      </c>
      <c r="F4792" s="54" t="str">
        <f t="shared" si="2514"/>
        <v>MSW-like C&amp;I, optimum sorting</v>
      </c>
      <c r="G4792" s="54">
        <f t="shared" si="2514"/>
        <v>5</v>
      </c>
      <c r="H4792" s="54">
        <f t="shared" si="2514"/>
        <v>0.33900000000000002</v>
      </c>
      <c r="I4792" s="54">
        <f t="shared" si="2514"/>
        <v>0.33900000000000002</v>
      </c>
    </row>
    <row r="4793" spans="1:9" x14ac:dyDescent="0.25">
      <c r="A4793" s="54" t="str">
        <f t="shared" si="2470"/>
        <v>BAU, cost</v>
      </c>
      <c r="B4793" s="54">
        <v>5</v>
      </c>
      <c r="C4793" s="54" t="str">
        <f t="shared" ref="C4793:I4793" si="2515">C3947</f>
        <v>Wales</v>
      </c>
      <c r="D4793" s="54">
        <f t="shared" si="2515"/>
        <v>10</v>
      </c>
      <c r="E4793" s="54">
        <f t="shared" si="2515"/>
        <v>2031</v>
      </c>
      <c r="F4793" s="54" t="str">
        <f t="shared" si="2515"/>
        <v>Householders, average 2010/11</v>
      </c>
      <c r="G4793" s="54">
        <f t="shared" si="2515"/>
        <v>2</v>
      </c>
      <c r="H4793" s="54">
        <f t="shared" si="2515"/>
        <v>0.14499999999999985</v>
      </c>
      <c r="I4793" s="54">
        <f t="shared" si="2515"/>
        <v>0.14499999999999985</v>
      </c>
    </row>
    <row r="4794" spans="1:9" x14ac:dyDescent="0.25">
      <c r="A4794" s="54" t="str">
        <f t="shared" si="2470"/>
        <v>BAU, cost</v>
      </c>
      <c r="B4794" s="54">
        <v>5</v>
      </c>
      <c r="C4794" s="54" t="str">
        <f t="shared" ref="C4794:I4794" si="2516">C3948</f>
        <v>Wales</v>
      </c>
      <c r="D4794" s="54">
        <f t="shared" si="2516"/>
        <v>10</v>
      </c>
      <c r="E4794" s="54">
        <f t="shared" si="2516"/>
        <v>2031</v>
      </c>
      <c r="F4794" s="54" t="str">
        <f t="shared" si="2516"/>
        <v>Households, optimum sorting</v>
      </c>
      <c r="G4794" s="54">
        <f t="shared" si="2516"/>
        <v>3</v>
      </c>
      <c r="H4794" s="54">
        <f t="shared" si="2516"/>
        <v>0.85500000000000032</v>
      </c>
      <c r="I4794" s="54">
        <f t="shared" si="2516"/>
        <v>0.85500000000000032</v>
      </c>
    </row>
    <row r="4795" spans="1:9" x14ac:dyDescent="0.25">
      <c r="A4795" s="54" t="str">
        <f t="shared" si="2470"/>
        <v>BAU, cost</v>
      </c>
      <c r="B4795" s="54">
        <v>5</v>
      </c>
      <c r="C4795" s="54" t="str">
        <f t="shared" ref="C4795:I4795" si="2517">C3949</f>
        <v>Wales</v>
      </c>
      <c r="D4795" s="54">
        <f t="shared" si="2517"/>
        <v>10</v>
      </c>
      <c r="E4795" s="54">
        <f t="shared" si="2517"/>
        <v>2032</v>
      </c>
      <c r="F4795" s="54" t="str">
        <f t="shared" si="2517"/>
        <v>MSW-like C&amp;I, average 2010/11</v>
      </c>
      <c r="G4795" s="54">
        <f t="shared" si="2517"/>
        <v>4</v>
      </c>
      <c r="H4795" s="54">
        <f t="shared" si="2517"/>
        <v>0.59699999999999998</v>
      </c>
      <c r="I4795" s="54">
        <f t="shared" si="2517"/>
        <v>0.59699999999999998</v>
      </c>
    </row>
    <row r="4796" spans="1:9" x14ac:dyDescent="0.25">
      <c r="A4796" s="54" t="str">
        <f t="shared" si="2470"/>
        <v>BAU, cost</v>
      </c>
      <c r="B4796" s="54">
        <v>5</v>
      </c>
      <c r="C4796" s="54" t="str">
        <f t="shared" ref="C4796:I4796" si="2518">C3950</f>
        <v>Wales</v>
      </c>
      <c r="D4796" s="54">
        <f t="shared" si="2518"/>
        <v>10</v>
      </c>
      <c r="E4796" s="54">
        <f t="shared" si="2518"/>
        <v>2032</v>
      </c>
      <c r="F4796" s="54" t="str">
        <f t="shared" si="2518"/>
        <v>MSW-like C&amp;I, optimum sorting</v>
      </c>
      <c r="G4796" s="54">
        <f t="shared" si="2518"/>
        <v>5</v>
      </c>
      <c r="H4796" s="54">
        <f t="shared" si="2518"/>
        <v>0.40300000000000002</v>
      </c>
      <c r="I4796" s="54">
        <f t="shared" si="2518"/>
        <v>0.40300000000000002</v>
      </c>
    </row>
    <row r="4797" spans="1:9" x14ac:dyDescent="0.25">
      <c r="A4797" s="54" t="str">
        <f t="shared" si="2470"/>
        <v>BAU, cost</v>
      </c>
      <c r="B4797" s="54">
        <v>5</v>
      </c>
      <c r="C4797" s="54" t="str">
        <f t="shared" ref="C4797:I4797" si="2519">C3951</f>
        <v>Wales</v>
      </c>
      <c r="D4797" s="54">
        <f t="shared" si="2519"/>
        <v>10</v>
      </c>
      <c r="E4797" s="54">
        <f t="shared" si="2519"/>
        <v>2033</v>
      </c>
      <c r="F4797" s="54" t="str">
        <f t="shared" si="2519"/>
        <v>Householders, average 2010/11</v>
      </c>
      <c r="G4797" s="54">
        <f t="shared" si="2519"/>
        <v>2</v>
      </c>
      <c r="H4797" s="54">
        <f t="shared" si="2519"/>
        <v>8.8999999999999996E-2</v>
      </c>
      <c r="I4797" s="54">
        <f t="shared" si="2519"/>
        <v>8.8999999999999996E-2</v>
      </c>
    </row>
    <row r="4798" spans="1:9" x14ac:dyDescent="0.25">
      <c r="A4798" s="54" t="str">
        <f t="shared" si="2470"/>
        <v>BAU, cost</v>
      </c>
      <c r="B4798" s="54">
        <v>5</v>
      </c>
      <c r="C4798" s="54" t="str">
        <f t="shared" ref="C4798:I4798" si="2520">C3952</f>
        <v>Wales</v>
      </c>
      <c r="D4798" s="54">
        <f t="shared" si="2520"/>
        <v>10</v>
      </c>
      <c r="E4798" s="54">
        <f t="shared" si="2520"/>
        <v>2033</v>
      </c>
      <c r="F4798" s="54" t="str">
        <f t="shared" si="2520"/>
        <v>Households, optimum sorting</v>
      </c>
      <c r="G4798" s="54">
        <f t="shared" si="2520"/>
        <v>3</v>
      </c>
      <c r="H4798" s="54">
        <f t="shared" si="2520"/>
        <v>0.91100000000000037</v>
      </c>
      <c r="I4798" s="54">
        <f t="shared" si="2520"/>
        <v>0.91100000000000037</v>
      </c>
    </row>
    <row r="4799" spans="1:9" x14ac:dyDescent="0.25">
      <c r="A4799" s="54" t="str">
        <f t="shared" si="2470"/>
        <v>BAU, cost</v>
      </c>
      <c r="B4799" s="54">
        <v>5</v>
      </c>
      <c r="C4799" s="54" t="str">
        <f t="shared" ref="C4799:I4799" si="2521">C3953</f>
        <v>Wales</v>
      </c>
      <c r="D4799" s="54">
        <f t="shared" si="2521"/>
        <v>10</v>
      </c>
      <c r="E4799" s="54">
        <f t="shared" si="2521"/>
        <v>2034</v>
      </c>
      <c r="F4799" s="54" t="str">
        <f t="shared" si="2521"/>
        <v>MSW-like C&amp;I, average 2010/11</v>
      </c>
      <c r="G4799" s="54">
        <f t="shared" si="2521"/>
        <v>4</v>
      </c>
      <c r="H4799" s="54">
        <f t="shared" si="2521"/>
        <v>0.53299999999999992</v>
      </c>
      <c r="I4799" s="54">
        <f t="shared" si="2521"/>
        <v>0.53299999999999992</v>
      </c>
    </row>
    <row r="4800" spans="1:9" x14ac:dyDescent="0.25">
      <c r="A4800" s="54" t="str">
        <f t="shared" si="2470"/>
        <v>BAU, cost</v>
      </c>
      <c r="B4800" s="54">
        <v>5</v>
      </c>
      <c r="C4800" s="54" t="str">
        <f t="shared" ref="C4800:I4800" si="2522">C3954</f>
        <v>Wales</v>
      </c>
      <c r="D4800" s="54">
        <f t="shared" si="2522"/>
        <v>10</v>
      </c>
      <c r="E4800" s="54">
        <f t="shared" si="2522"/>
        <v>2034</v>
      </c>
      <c r="F4800" s="54" t="str">
        <f t="shared" si="2522"/>
        <v>MSW-like C&amp;I, optimum sorting</v>
      </c>
      <c r="G4800" s="54">
        <f t="shared" si="2522"/>
        <v>5</v>
      </c>
      <c r="H4800" s="54">
        <f t="shared" si="2522"/>
        <v>0.46700000000000003</v>
      </c>
      <c r="I4800" s="54">
        <f t="shared" si="2522"/>
        <v>0.46700000000000003</v>
      </c>
    </row>
    <row r="4801" spans="1:9" x14ac:dyDescent="0.25">
      <c r="A4801" s="54" t="str">
        <f t="shared" si="2470"/>
        <v>BAU, cost</v>
      </c>
      <c r="B4801" s="54">
        <v>5</v>
      </c>
      <c r="C4801" s="54" t="str">
        <f t="shared" ref="C4801:I4801" si="2523">C3955</f>
        <v>Wales</v>
      </c>
      <c r="D4801" s="54">
        <f t="shared" si="2523"/>
        <v>10</v>
      </c>
      <c r="E4801" s="54">
        <f t="shared" si="2523"/>
        <v>2035</v>
      </c>
      <c r="F4801" s="54" t="str">
        <f t="shared" si="2523"/>
        <v>Householders, average 2010/11</v>
      </c>
      <c r="G4801" s="54">
        <f t="shared" si="2523"/>
        <v>2</v>
      </c>
      <c r="H4801" s="54">
        <f t="shared" si="2523"/>
        <v>3.2999999999999856E-2</v>
      </c>
      <c r="I4801" s="54">
        <f t="shared" si="2523"/>
        <v>3.2999999999999856E-2</v>
      </c>
    </row>
    <row r="4802" spans="1:9" x14ac:dyDescent="0.25">
      <c r="A4802" s="54" t="str">
        <f t="shared" si="2470"/>
        <v>BAU, cost</v>
      </c>
      <c r="B4802" s="54">
        <v>5</v>
      </c>
      <c r="C4802" s="54" t="str">
        <f t="shared" ref="C4802:I4802" si="2524">C3956</f>
        <v>Wales</v>
      </c>
      <c r="D4802" s="54">
        <f t="shared" si="2524"/>
        <v>10</v>
      </c>
      <c r="E4802" s="54">
        <f t="shared" si="2524"/>
        <v>2035</v>
      </c>
      <c r="F4802" s="54" t="str">
        <f t="shared" si="2524"/>
        <v>Households, optimum sorting</v>
      </c>
      <c r="G4802" s="54">
        <f t="shared" si="2524"/>
        <v>3</v>
      </c>
      <c r="H4802" s="54">
        <f t="shared" si="2524"/>
        <v>0.96700000000000041</v>
      </c>
      <c r="I4802" s="54">
        <f t="shared" si="2524"/>
        <v>0.96700000000000041</v>
      </c>
    </row>
    <row r="4803" spans="1:9" x14ac:dyDescent="0.25">
      <c r="A4803" s="54" t="str">
        <f t="shared" si="2470"/>
        <v>BAU, cost</v>
      </c>
      <c r="B4803" s="54">
        <v>5</v>
      </c>
      <c r="C4803" s="54" t="str">
        <f t="shared" ref="C4803:I4803" si="2525">C3957</f>
        <v>Wales</v>
      </c>
      <c r="D4803" s="54">
        <f t="shared" si="2525"/>
        <v>10</v>
      </c>
      <c r="E4803" s="54">
        <f t="shared" si="2525"/>
        <v>2036</v>
      </c>
      <c r="F4803" s="54" t="str">
        <f t="shared" si="2525"/>
        <v>MSW-like C&amp;I, average 2010/11</v>
      </c>
      <c r="G4803" s="54">
        <f t="shared" si="2525"/>
        <v>4</v>
      </c>
      <c r="H4803" s="54">
        <f t="shared" si="2525"/>
        <v>0.46899999999999992</v>
      </c>
      <c r="I4803" s="54">
        <f t="shared" si="2525"/>
        <v>0.46899999999999992</v>
      </c>
    </row>
    <row r="4804" spans="1:9" x14ac:dyDescent="0.25">
      <c r="A4804" s="54" t="str">
        <f t="shared" si="2470"/>
        <v>BAU, cost</v>
      </c>
      <c r="B4804" s="54">
        <v>5</v>
      </c>
      <c r="C4804" s="54" t="str">
        <f t="shared" ref="C4804:I4804" si="2526">C3958</f>
        <v>Wales</v>
      </c>
      <c r="D4804" s="54">
        <f t="shared" si="2526"/>
        <v>10</v>
      </c>
      <c r="E4804" s="54">
        <f t="shared" si="2526"/>
        <v>2036</v>
      </c>
      <c r="F4804" s="54" t="str">
        <f t="shared" si="2526"/>
        <v>MSW-like C&amp;I, optimum sorting</v>
      </c>
      <c r="G4804" s="54">
        <f t="shared" si="2526"/>
        <v>5</v>
      </c>
      <c r="H4804" s="54">
        <f t="shared" si="2526"/>
        <v>0.53100000000000003</v>
      </c>
      <c r="I4804" s="54">
        <f t="shared" si="2526"/>
        <v>0.53100000000000003</v>
      </c>
    </row>
    <row r="4805" spans="1:9" x14ac:dyDescent="0.25">
      <c r="A4805" s="54" t="str">
        <f t="shared" si="2470"/>
        <v>BAU, cost</v>
      </c>
      <c r="B4805" s="54">
        <v>5</v>
      </c>
      <c r="C4805" s="54" t="str">
        <f t="shared" ref="C4805:I4805" si="2527">C3959</f>
        <v>Wales</v>
      </c>
      <c r="D4805" s="54">
        <f t="shared" si="2527"/>
        <v>10</v>
      </c>
      <c r="E4805" s="54">
        <f t="shared" si="2527"/>
        <v>2037</v>
      </c>
      <c r="F4805" s="54" t="str">
        <f t="shared" si="2527"/>
        <v>Households, optimum sorting</v>
      </c>
      <c r="G4805" s="54">
        <f t="shared" si="2527"/>
        <v>3</v>
      </c>
      <c r="H4805" s="54">
        <f t="shared" si="2527"/>
        <v>1</v>
      </c>
      <c r="I4805" s="54">
        <f t="shared" si="2527"/>
        <v>1</v>
      </c>
    </row>
    <row r="4806" spans="1:9" x14ac:dyDescent="0.25">
      <c r="A4806" s="54" t="str">
        <f t="shared" si="2470"/>
        <v>BAU, cost</v>
      </c>
      <c r="B4806" s="54">
        <v>5</v>
      </c>
      <c r="C4806" s="54" t="str">
        <f t="shared" ref="C4806:I4806" si="2528">C3960</f>
        <v>Wales</v>
      </c>
      <c r="D4806" s="54">
        <f t="shared" si="2528"/>
        <v>10</v>
      </c>
      <c r="E4806" s="54">
        <f t="shared" si="2528"/>
        <v>2037</v>
      </c>
      <c r="F4806" s="54" t="str">
        <f t="shared" si="2528"/>
        <v>MSW-like C&amp;I, average 2010/11</v>
      </c>
      <c r="G4806" s="54">
        <f t="shared" si="2528"/>
        <v>4</v>
      </c>
      <c r="H4806" s="54">
        <f t="shared" si="2528"/>
        <v>0.40499999999999992</v>
      </c>
      <c r="I4806" s="54">
        <f t="shared" si="2528"/>
        <v>0.40499999999999992</v>
      </c>
    </row>
    <row r="4807" spans="1:9" x14ac:dyDescent="0.25">
      <c r="A4807" s="54" t="str">
        <f t="shared" si="2470"/>
        <v>BAU, cost</v>
      </c>
      <c r="B4807" s="54">
        <v>5</v>
      </c>
      <c r="C4807" s="54" t="str">
        <f t="shared" ref="C4807:I4807" si="2529">C3961</f>
        <v>Wales</v>
      </c>
      <c r="D4807" s="54">
        <f t="shared" si="2529"/>
        <v>10</v>
      </c>
      <c r="E4807" s="54">
        <f t="shared" si="2529"/>
        <v>2038</v>
      </c>
      <c r="F4807" s="54" t="str">
        <f t="shared" si="2529"/>
        <v>MSW-like C&amp;I, optimum sorting</v>
      </c>
      <c r="G4807" s="54">
        <f t="shared" si="2529"/>
        <v>5</v>
      </c>
      <c r="H4807" s="54">
        <f t="shared" si="2529"/>
        <v>0.59499999999999997</v>
      </c>
      <c r="I4807" s="54">
        <f t="shared" si="2529"/>
        <v>0.59499999999999997</v>
      </c>
    </row>
    <row r="4808" spans="1:9" x14ac:dyDescent="0.25">
      <c r="A4808" s="54" t="str">
        <f t="shared" si="2470"/>
        <v>BAU, cost</v>
      </c>
      <c r="B4808" s="54">
        <v>5</v>
      </c>
      <c r="C4808" s="54" t="str">
        <f t="shared" ref="C4808:I4808" si="2530">C3962</f>
        <v>Wales</v>
      </c>
      <c r="D4808" s="54">
        <f t="shared" si="2530"/>
        <v>10</v>
      </c>
      <c r="E4808" s="54">
        <f t="shared" si="2530"/>
        <v>2038</v>
      </c>
      <c r="F4808" s="54" t="str">
        <f t="shared" si="2530"/>
        <v>MSW-like C&amp;I, average 2010/11</v>
      </c>
      <c r="G4808" s="54">
        <f t="shared" si="2530"/>
        <v>4</v>
      </c>
      <c r="H4808" s="54">
        <f t="shared" si="2530"/>
        <v>0.34099999999999991</v>
      </c>
      <c r="I4808" s="54">
        <f t="shared" si="2530"/>
        <v>0.34099999999999991</v>
      </c>
    </row>
    <row r="4809" spans="1:9" x14ac:dyDescent="0.25">
      <c r="A4809" s="54" t="str">
        <f t="shared" si="2470"/>
        <v>BAU, cost</v>
      </c>
      <c r="B4809" s="54">
        <v>5</v>
      </c>
      <c r="C4809" s="54" t="str">
        <f t="shared" ref="C4809:I4809" si="2531">C3963</f>
        <v>Wales</v>
      </c>
      <c r="D4809" s="54">
        <f t="shared" si="2531"/>
        <v>10</v>
      </c>
      <c r="E4809" s="54">
        <f t="shared" si="2531"/>
        <v>2039</v>
      </c>
      <c r="F4809" s="54" t="str">
        <f t="shared" si="2531"/>
        <v>MSW-like C&amp;I, optimum sorting</v>
      </c>
      <c r="G4809" s="54">
        <f t="shared" si="2531"/>
        <v>5</v>
      </c>
      <c r="H4809" s="54">
        <f t="shared" si="2531"/>
        <v>0.65900000000000003</v>
      </c>
      <c r="I4809" s="54">
        <f t="shared" si="2531"/>
        <v>0.65900000000000003</v>
      </c>
    </row>
    <row r="4810" spans="1:9" x14ac:dyDescent="0.25">
      <c r="A4810" s="54" t="str">
        <f t="shared" si="2470"/>
        <v>BAU, cost</v>
      </c>
      <c r="B4810" s="54">
        <v>5</v>
      </c>
      <c r="C4810" s="54" t="str">
        <f t="shared" ref="C4810:I4810" si="2532">C3964</f>
        <v>Wales</v>
      </c>
      <c r="D4810" s="54">
        <f t="shared" si="2532"/>
        <v>10</v>
      </c>
      <c r="E4810" s="54">
        <f t="shared" si="2532"/>
        <v>2039</v>
      </c>
      <c r="F4810" s="54" t="str">
        <f t="shared" si="2532"/>
        <v>MSW-like C&amp;I, average 2010/11</v>
      </c>
      <c r="G4810" s="54">
        <f t="shared" si="2532"/>
        <v>4</v>
      </c>
      <c r="H4810" s="54">
        <f t="shared" si="2532"/>
        <v>0.27699999999999991</v>
      </c>
      <c r="I4810" s="54">
        <f t="shared" si="2532"/>
        <v>0.27699999999999991</v>
      </c>
    </row>
    <row r="4811" spans="1:9" x14ac:dyDescent="0.25">
      <c r="A4811" s="54" t="str">
        <f t="shared" si="2470"/>
        <v>BAU, cost</v>
      </c>
      <c r="B4811" s="54">
        <v>5</v>
      </c>
      <c r="C4811" s="54" t="str">
        <f t="shared" ref="C4811:I4811" si="2533">C3965</f>
        <v>Wales</v>
      </c>
      <c r="D4811" s="54">
        <f t="shared" si="2533"/>
        <v>10</v>
      </c>
      <c r="E4811" s="54">
        <f t="shared" si="2533"/>
        <v>2040</v>
      </c>
      <c r="F4811" s="54" t="str">
        <f t="shared" si="2533"/>
        <v>MSW-like C&amp;I, optimum sorting</v>
      </c>
      <c r="G4811" s="54">
        <f t="shared" si="2533"/>
        <v>5</v>
      </c>
      <c r="H4811" s="54">
        <f t="shared" si="2533"/>
        <v>0.72300000000000009</v>
      </c>
      <c r="I4811" s="54">
        <f t="shared" si="2533"/>
        <v>0.72300000000000009</v>
      </c>
    </row>
    <row r="4812" spans="1:9" x14ac:dyDescent="0.25">
      <c r="A4812" s="54" t="str">
        <f t="shared" si="2470"/>
        <v>BAU, cost</v>
      </c>
      <c r="B4812" s="54">
        <v>5</v>
      </c>
      <c r="C4812" s="54" t="str">
        <f t="shared" ref="C4812:I4812" si="2534">C3966</f>
        <v>Wales</v>
      </c>
      <c r="D4812" s="54">
        <f t="shared" si="2534"/>
        <v>10</v>
      </c>
      <c r="E4812" s="54">
        <f t="shared" si="2534"/>
        <v>2040</v>
      </c>
      <c r="F4812" s="54" t="str">
        <f t="shared" si="2534"/>
        <v>MSW-like C&amp;I, average 2010/11</v>
      </c>
      <c r="G4812" s="54">
        <f t="shared" si="2534"/>
        <v>4</v>
      </c>
      <c r="H4812" s="54">
        <f t="shared" si="2534"/>
        <v>0.21299999999999991</v>
      </c>
      <c r="I4812" s="54">
        <f t="shared" si="2534"/>
        <v>0.21299999999999991</v>
      </c>
    </row>
    <row r="4813" spans="1:9" x14ac:dyDescent="0.25">
      <c r="A4813" s="54" t="str">
        <f t="shared" ref="A4813:A4876" si="2535">A3967</f>
        <v>BAU, cost</v>
      </c>
      <c r="B4813" s="54">
        <v>5</v>
      </c>
      <c r="C4813" s="54" t="str">
        <f t="shared" ref="C4813:I4813" si="2536">C3967</f>
        <v>Wales</v>
      </c>
      <c r="D4813" s="54">
        <f t="shared" si="2536"/>
        <v>10</v>
      </c>
      <c r="E4813" s="54">
        <f t="shared" si="2536"/>
        <v>2041</v>
      </c>
      <c r="F4813" s="54" t="str">
        <f t="shared" si="2536"/>
        <v>MSW-like C&amp;I, optimum sorting</v>
      </c>
      <c r="G4813" s="54">
        <f t="shared" si="2536"/>
        <v>5</v>
      </c>
      <c r="H4813" s="54">
        <f t="shared" si="2536"/>
        <v>0.78700000000000014</v>
      </c>
      <c r="I4813" s="54">
        <f t="shared" si="2536"/>
        <v>0.78700000000000014</v>
      </c>
    </row>
    <row r="4814" spans="1:9" x14ac:dyDescent="0.25">
      <c r="A4814" s="54" t="str">
        <f t="shared" si="2535"/>
        <v>BAU, cost</v>
      </c>
      <c r="B4814" s="54">
        <v>5</v>
      </c>
      <c r="C4814" s="54" t="str">
        <f t="shared" ref="C4814:I4814" si="2537">C3968</f>
        <v>Wales</v>
      </c>
      <c r="D4814" s="54">
        <f t="shared" si="2537"/>
        <v>10</v>
      </c>
      <c r="E4814" s="54">
        <f t="shared" si="2537"/>
        <v>2041</v>
      </c>
      <c r="F4814" s="54" t="str">
        <f t="shared" si="2537"/>
        <v>MSW-like C&amp;I, average 2010/11</v>
      </c>
      <c r="G4814" s="54">
        <f t="shared" si="2537"/>
        <v>4</v>
      </c>
      <c r="H4814" s="54">
        <f t="shared" si="2537"/>
        <v>0.14899999999999991</v>
      </c>
      <c r="I4814" s="54">
        <f t="shared" si="2537"/>
        <v>0.14899999999999991</v>
      </c>
    </row>
    <row r="4815" spans="1:9" x14ac:dyDescent="0.25">
      <c r="A4815" s="54" t="str">
        <f t="shared" si="2535"/>
        <v>BAU, cost</v>
      </c>
      <c r="B4815" s="54">
        <v>5</v>
      </c>
      <c r="C4815" s="54" t="str">
        <f t="shared" ref="C4815:I4815" si="2538">C3969</f>
        <v>Wales</v>
      </c>
      <c r="D4815" s="54">
        <f t="shared" si="2538"/>
        <v>10</v>
      </c>
      <c r="E4815" s="54">
        <f t="shared" si="2538"/>
        <v>2042</v>
      </c>
      <c r="F4815" s="54" t="str">
        <f t="shared" si="2538"/>
        <v>MSW-like C&amp;I, optimum sorting</v>
      </c>
      <c r="G4815" s="54">
        <f t="shared" si="2538"/>
        <v>5</v>
      </c>
      <c r="H4815" s="54">
        <f t="shared" si="2538"/>
        <v>0.8510000000000002</v>
      </c>
      <c r="I4815" s="54">
        <f t="shared" si="2538"/>
        <v>0.8510000000000002</v>
      </c>
    </row>
    <row r="4816" spans="1:9" x14ac:dyDescent="0.25">
      <c r="A4816" s="54" t="str">
        <f t="shared" si="2535"/>
        <v>BAU, cost</v>
      </c>
      <c r="B4816" s="54">
        <v>5</v>
      </c>
      <c r="C4816" s="54" t="str">
        <f t="shared" ref="C4816:I4816" si="2539">C3970</f>
        <v>Wales</v>
      </c>
      <c r="D4816" s="54">
        <f t="shared" si="2539"/>
        <v>10</v>
      </c>
      <c r="E4816" s="54">
        <f t="shared" si="2539"/>
        <v>2042</v>
      </c>
      <c r="F4816" s="54" t="str">
        <f t="shared" si="2539"/>
        <v>MSW-like C&amp;I, average 2010/11</v>
      </c>
      <c r="G4816" s="54">
        <f t="shared" si="2539"/>
        <v>4</v>
      </c>
      <c r="H4816" s="54">
        <f t="shared" si="2539"/>
        <v>8.4999999999999909E-2</v>
      </c>
      <c r="I4816" s="54">
        <f t="shared" si="2539"/>
        <v>8.4999999999999909E-2</v>
      </c>
    </row>
    <row r="4817" spans="1:9" x14ac:dyDescent="0.25">
      <c r="A4817" s="54" t="str">
        <f t="shared" si="2535"/>
        <v>BAU, cost</v>
      </c>
      <c r="B4817" s="54">
        <v>5</v>
      </c>
      <c r="C4817" s="54" t="str">
        <f t="shared" ref="C4817:I4817" si="2540">C3971</f>
        <v>Wales</v>
      </c>
      <c r="D4817" s="54">
        <f t="shared" si="2540"/>
        <v>10</v>
      </c>
      <c r="E4817" s="54">
        <f t="shared" si="2540"/>
        <v>2043</v>
      </c>
      <c r="F4817" s="54" t="str">
        <f t="shared" si="2540"/>
        <v>MSW-like C&amp;I, optimum sorting</v>
      </c>
      <c r="G4817" s="54">
        <f t="shared" si="2540"/>
        <v>5</v>
      </c>
      <c r="H4817" s="54">
        <f t="shared" si="2540"/>
        <v>0.91500000000000026</v>
      </c>
      <c r="I4817" s="54">
        <f t="shared" si="2540"/>
        <v>0.91500000000000026</v>
      </c>
    </row>
    <row r="4818" spans="1:9" x14ac:dyDescent="0.25">
      <c r="A4818" s="54" t="str">
        <f t="shared" si="2535"/>
        <v>BAU, cost</v>
      </c>
      <c r="B4818" s="54">
        <v>5</v>
      </c>
      <c r="C4818" s="54" t="str">
        <f t="shared" ref="C4818:I4818" si="2541">C3972</f>
        <v>Scotland</v>
      </c>
      <c r="D4818" s="54">
        <f t="shared" si="2541"/>
        <v>11</v>
      </c>
      <c r="E4818" s="54">
        <f t="shared" si="2541"/>
        <v>2010</v>
      </c>
      <c r="F4818" s="54" t="str">
        <f t="shared" si="2541"/>
        <v>Householders, average 2006/07</v>
      </c>
      <c r="G4818" s="54">
        <f t="shared" si="2541"/>
        <v>1</v>
      </c>
      <c r="H4818" s="54">
        <f t="shared" si="2541"/>
        <v>0.99099999999999999</v>
      </c>
      <c r="I4818" s="54">
        <f t="shared" si="2541"/>
        <v>0.99099999999999999</v>
      </c>
    </row>
    <row r="4819" spans="1:9" x14ac:dyDescent="0.25">
      <c r="A4819" s="54" t="str">
        <f t="shared" si="2535"/>
        <v>BAU, cost</v>
      </c>
      <c r="B4819" s="54">
        <v>5</v>
      </c>
      <c r="C4819" s="54" t="str">
        <f t="shared" ref="C4819:I4819" si="2542">C3973</f>
        <v>Scotland</v>
      </c>
      <c r="D4819" s="54">
        <f t="shared" si="2542"/>
        <v>11</v>
      </c>
      <c r="E4819" s="54">
        <f t="shared" si="2542"/>
        <v>2010</v>
      </c>
      <c r="F4819" s="54" t="str">
        <f t="shared" si="2542"/>
        <v>Householders, average 2010/11</v>
      </c>
      <c r="G4819" s="54">
        <f t="shared" si="2542"/>
        <v>2</v>
      </c>
      <c r="H4819" s="54">
        <f t="shared" si="2542"/>
        <v>9.000000000000008E-3</v>
      </c>
      <c r="I4819" s="54">
        <f t="shared" si="2542"/>
        <v>9.000000000000008E-3</v>
      </c>
    </row>
    <row r="4820" spans="1:9" x14ac:dyDescent="0.25">
      <c r="A4820" s="54" t="str">
        <f t="shared" si="2535"/>
        <v>BAU, cost</v>
      </c>
      <c r="B4820" s="54">
        <v>5</v>
      </c>
      <c r="C4820" s="54" t="str">
        <f t="shared" ref="C4820:I4820" si="2543">C3974</f>
        <v>Scotland</v>
      </c>
      <c r="D4820" s="54">
        <f t="shared" si="2543"/>
        <v>11</v>
      </c>
      <c r="E4820" s="54">
        <f t="shared" si="2543"/>
        <v>2010</v>
      </c>
      <c r="F4820" s="54" t="str">
        <f t="shared" si="2543"/>
        <v>MSW-like C&amp;I, average 2010/11</v>
      </c>
      <c r="G4820" s="54">
        <f t="shared" si="2543"/>
        <v>4</v>
      </c>
      <c r="H4820" s="54">
        <f t="shared" si="2543"/>
        <v>1</v>
      </c>
      <c r="I4820" s="54">
        <f t="shared" si="2543"/>
        <v>1</v>
      </c>
    </row>
    <row r="4821" spans="1:9" x14ac:dyDescent="0.25">
      <c r="A4821" s="54" t="str">
        <f t="shared" si="2535"/>
        <v>BAU, cost</v>
      </c>
      <c r="B4821" s="54">
        <v>5</v>
      </c>
      <c r="C4821" s="54" t="str">
        <f t="shared" ref="C4821:I4821" si="2544">C3975</f>
        <v>Scotland</v>
      </c>
      <c r="D4821" s="54">
        <f t="shared" si="2544"/>
        <v>11</v>
      </c>
      <c r="E4821" s="54">
        <f t="shared" si="2544"/>
        <v>2011</v>
      </c>
      <c r="F4821" s="54" t="str">
        <f t="shared" si="2544"/>
        <v>Householders, average 2006/07</v>
      </c>
      <c r="G4821" s="54">
        <f t="shared" si="2544"/>
        <v>1</v>
      </c>
      <c r="H4821" s="54">
        <f t="shared" si="2544"/>
        <v>0.52700000000000002</v>
      </c>
      <c r="I4821" s="54">
        <f t="shared" si="2544"/>
        <v>0.52700000000000002</v>
      </c>
    </row>
    <row r="4822" spans="1:9" x14ac:dyDescent="0.25">
      <c r="A4822" s="54" t="str">
        <f t="shared" si="2535"/>
        <v>BAU, cost</v>
      </c>
      <c r="B4822" s="54">
        <v>5</v>
      </c>
      <c r="C4822" s="54" t="str">
        <f t="shared" ref="C4822:I4822" si="2545">C3976</f>
        <v>Scotland</v>
      </c>
      <c r="D4822" s="54">
        <f t="shared" si="2545"/>
        <v>11</v>
      </c>
      <c r="E4822" s="54">
        <f t="shared" si="2545"/>
        <v>2011</v>
      </c>
      <c r="F4822" s="54" t="str">
        <f t="shared" si="2545"/>
        <v>Householders, average 2010/11</v>
      </c>
      <c r="G4822" s="54">
        <f t="shared" si="2545"/>
        <v>2</v>
      </c>
      <c r="H4822" s="54">
        <f t="shared" si="2545"/>
        <v>0.47299999999999998</v>
      </c>
      <c r="I4822" s="54">
        <f t="shared" si="2545"/>
        <v>0.47299999999999998</v>
      </c>
    </row>
    <row r="4823" spans="1:9" x14ac:dyDescent="0.25">
      <c r="A4823" s="54" t="str">
        <f t="shared" si="2535"/>
        <v>BAU, cost</v>
      </c>
      <c r="B4823" s="54">
        <v>5</v>
      </c>
      <c r="C4823" s="54" t="str">
        <f t="shared" ref="C4823:I4823" si="2546">C3977</f>
        <v>Scotland</v>
      </c>
      <c r="D4823" s="54">
        <f t="shared" si="2546"/>
        <v>11</v>
      </c>
      <c r="E4823" s="54">
        <f t="shared" si="2546"/>
        <v>2012</v>
      </c>
      <c r="F4823" s="54" t="str">
        <f t="shared" si="2546"/>
        <v>Householders, average 2006/07</v>
      </c>
      <c r="G4823" s="54">
        <f t="shared" si="2546"/>
        <v>1</v>
      </c>
      <c r="H4823" s="54">
        <f t="shared" si="2546"/>
        <v>0.25</v>
      </c>
      <c r="I4823" s="54">
        <f t="shared" si="2546"/>
        <v>0.25</v>
      </c>
    </row>
    <row r="4824" spans="1:9" x14ac:dyDescent="0.25">
      <c r="A4824" s="54" t="str">
        <f t="shared" si="2535"/>
        <v>BAU, cost</v>
      </c>
      <c r="B4824" s="54">
        <v>5</v>
      </c>
      <c r="C4824" s="54" t="str">
        <f t="shared" ref="C4824:I4824" si="2547">C3978</f>
        <v>Scotland</v>
      </c>
      <c r="D4824" s="54">
        <f t="shared" si="2547"/>
        <v>11</v>
      </c>
      <c r="E4824" s="54">
        <f t="shared" si="2547"/>
        <v>2012</v>
      </c>
      <c r="F4824" s="54" t="str">
        <f t="shared" si="2547"/>
        <v>Householders, average 2010/11</v>
      </c>
      <c r="G4824" s="54">
        <f t="shared" si="2547"/>
        <v>2</v>
      </c>
      <c r="H4824" s="54">
        <f t="shared" si="2547"/>
        <v>0.75</v>
      </c>
      <c r="I4824" s="54">
        <f t="shared" si="2547"/>
        <v>0.75</v>
      </c>
    </row>
    <row r="4825" spans="1:9" x14ac:dyDescent="0.25">
      <c r="A4825" s="54" t="str">
        <f t="shared" si="2535"/>
        <v>BAU, cost</v>
      </c>
      <c r="B4825" s="54">
        <v>5</v>
      </c>
      <c r="C4825" s="54" t="str">
        <f t="shared" ref="C4825:I4825" si="2548">C3979</f>
        <v>Scotland</v>
      </c>
      <c r="D4825" s="54">
        <f t="shared" si="2548"/>
        <v>11</v>
      </c>
      <c r="E4825" s="54">
        <f t="shared" si="2548"/>
        <v>2013</v>
      </c>
      <c r="F4825" s="54" t="str">
        <f t="shared" si="2548"/>
        <v>Householders, average 2010/11</v>
      </c>
      <c r="G4825" s="54">
        <f t="shared" si="2548"/>
        <v>2</v>
      </c>
      <c r="H4825" s="54">
        <f t="shared" si="2548"/>
        <v>1</v>
      </c>
      <c r="I4825" s="54">
        <f t="shared" si="2548"/>
        <v>1</v>
      </c>
    </row>
    <row r="4826" spans="1:9" x14ac:dyDescent="0.25">
      <c r="A4826" s="54" t="str">
        <f t="shared" si="2535"/>
        <v>BAU, cost</v>
      </c>
      <c r="B4826" s="54">
        <v>5</v>
      </c>
      <c r="C4826" s="54" t="str">
        <f t="shared" ref="C4826:I4826" si="2549">C3980</f>
        <v>Scotland</v>
      </c>
      <c r="D4826" s="54">
        <f t="shared" si="2549"/>
        <v>11</v>
      </c>
      <c r="E4826" s="54">
        <f t="shared" si="2549"/>
        <v>2014</v>
      </c>
      <c r="F4826" s="54" t="str">
        <f t="shared" si="2549"/>
        <v>Householders, average 2010/11</v>
      </c>
      <c r="G4826" s="54">
        <f t="shared" si="2549"/>
        <v>2</v>
      </c>
      <c r="H4826" s="54">
        <f t="shared" si="2549"/>
        <v>0.95199999999999996</v>
      </c>
      <c r="I4826" s="54">
        <f t="shared" si="2549"/>
        <v>0.95199999999999996</v>
      </c>
    </row>
    <row r="4827" spans="1:9" x14ac:dyDescent="0.25">
      <c r="A4827" s="54" t="str">
        <f t="shared" si="2535"/>
        <v>BAU, cost</v>
      </c>
      <c r="B4827" s="54">
        <v>5</v>
      </c>
      <c r="C4827" s="54" t="str">
        <f t="shared" ref="C4827:I4827" si="2550">C3981</f>
        <v>Scotland</v>
      </c>
      <c r="D4827" s="54">
        <f t="shared" si="2550"/>
        <v>11</v>
      </c>
      <c r="E4827" s="54">
        <f t="shared" si="2550"/>
        <v>2014</v>
      </c>
      <c r="F4827" s="54" t="str">
        <f t="shared" si="2550"/>
        <v>Households, optimum sorting</v>
      </c>
      <c r="G4827" s="54">
        <f t="shared" si="2550"/>
        <v>3</v>
      </c>
      <c r="H4827" s="54">
        <f t="shared" si="2550"/>
        <v>4.8000000000000043E-2</v>
      </c>
      <c r="I4827" s="54">
        <f t="shared" si="2550"/>
        <v>4.8000000000000043E-2</v>
      </c>
    </row>
    <row r="4828" spans="1:9" x14ac:dyDescent="0.25">
      <c r="A4828" s="54" t="str">
        <f t="shared" si="2535"/>
        <v>BAU, cost</v>
      </c>
      <c r="B4828" s="54">
        <v>5</v>
      </c>
      <c r="C4828" s="54" t="str">
        <f t="shared" ref="C4828:I4828" si="2551">C3982</f>
        <v>Scotland</v>
      </c>
      <c r="D4828" s="54">
        <f t="shared" si="2551"/>
        <v>11</v>
      </c>
      <c r="E4828" s="54">
        <f t="shared" si="2551"/>
        <v>2015</v>
      </c>
      <c r="F4828" s="54" t="str">
        <f t="shared" si="2551"/>
        <v>Householders, average 2010/11</v>
      </c>
      <c r="G4828" s="54">
        <f t="shared" si="2551"/>
        <v>2</v>
      </c>
      <c r="H4828" s="54">
        <f t="shared" si="2551"/>
        <v>0.87</v>
      </c>
      <c r="I4828" s="54">
        <f t="shared" si="2551"/>
        <v>0.87</v>
      </c>
    </row>
    <row r="4829" spans="1:9" x14ac:dyDescent="0.25">
      <c r="A4829" s="54" t="str">
        <f t="shared" si="2535"/>
        <v>BAU, cost</v>
      </c>
      <c r="B4829" s="54">
        <v>5</v>
      </c>
      <c r="C4829" s="54" t="str">
        <f t="shared" ref="C4829:I4829" si="2552">C3983</f>
        <v>Scotland</v>
      </c>
      <c r="D4829" s="54">
        <f t="shared" si="2552"/>
        <v>11</v>
      </c>
      <c r="E4829" s="54">
        <f t="shared" si="2552"/>
        <v>2015</v>
      </c>
      <c r="F4829" s="54" t="str">
        <f t="shared" si="2552"/>
        <v>Households, optimum sorting</v>
      </c>
      <c r="G4829" s="54">
        <f t="shared" si="2552"/>
        <v>3</v>
      </c>
      <c r="H4829" s="54">
        <f t="shared" si="2552"/>
        <v>0.13000000000000006</v>
      </c>
      <c r="I4829" s="54">
        <f t="shared" si="2552"/>
        <v>0.13000000000000006</v>
      </c>
    </row>
    <row r="4830" spans="1:9" x14ac:dyDescent="0.25">
      <c r="A4830" s="54" t="str">
        <f t="shared" si="2535"/>
        <v>BAU, cost</v>
      </c>
      <c r="B4830" s="54">
        <v>5</v>
      </c>
      <c r="C4830" s="54" t="str">
        <f t="shared" ref="C4830:I4830" si="2553">C3984</f>
        <v>Scotland</v>
      </c>
      <c r="D4830" s="54">
        <f t="shared" si="2553"/>
        <v>11</v>
      </c>
      <c r="E4830" s="54">
        <f t="shared" si="2553"/>
        <v>2015</v>
      </c>
      <c r="F4830" s="54" t="str">
        <f t="shared" si="2553"/>
        <v>MSW-like C&amp;I, average 2010/11</v>
      </c>
      <c r="G4830" s="54">
        <f t="shared" si="2553"/>
        <v>4</v>
      </c>
      <c r="H4830" s="54">
        <f t="shared" si="2553"/>
        <v>0.88600000000000001</v>
      </c>
      <c r="I4830" s="54">
        <f t="shared" si="2553"/>
        <v>0.88600000000000001</v>
      </c>
    </row>
    <row r="4831" spans="1:9" x14ac:dyDescent="0.25">
      <c r="A4831" s="54" t="str">
        <f t="shared" si="2535"/>
        <v>BAU, cost</v>
      </c>
      <c r="B4831" s="54">
        <v>5</v>
      </c>
      <c r="C4831" s="54" t="str">
        <f t="shared" ref="C4831:I4831" si="2554">C3985</f>
        <v>Scotland</v>
      </c>
      <c r="D4831" s="54">
        <f t="shared" si="2554"/>
        <v>11</v>
      </c>
      <c r="E4831" s="54">
        <f t="shared" si="2554"/>
        <v>2015</v>
      </c>
      <c r="F4831" s="54" t="str">
        <f t="shared" si="2554"/>
        <v>MSW-like C&amp;I, optimum sorting</v>
      </c>
      <c r="G4831" s="54">
        <f t="shared" si="2554"/>
        <v>5</v>
      </c>
      <c r="H4831" s="54">
        <f t="shared" si="2554"/>
        <v>0.11399999999999999</v>
      </c>
      <c r="I4831" s="54">
        <f t="shared" si="2554"/>
        <v>0.11399999999999999</v>
      </c>
    </row>
    <row r="4832" spans="1:9" x14ac:dyDescent="0.25">
      <c r="A4832" s="54" t="str">
        <f t="shared" si="2535"/>
        <v>BAU, cost</v>
      </c>
      <c r="B4832" s="54">
        <v>5</v>
      </c>
      <c r="C4832" s="54" t="str">
        <f t="shared" ref="C4832:I4832" si="2555">C3986</f>
        <v>Scotland</v>
      </c>
      <c r="D4832" s="54">
        <f t="shared" si="2555"/>
        <v>11</v>
      </c>
      <c r="E4832" s="54">
        <f t="shared" si="2555"/>
        <v>2016</v>
      </c>
      <c r="F4832" s="54" t="str">
        <f t="shared" si="2555"/>
        <v>Householders, average 2010/11</v>
      </c>
      <c r="G4832" s="54">
        <f t="shared" si="2555"/>
        <v>2</v>
      </c>
      <c r="H4832" s="54">
        <f t="shared" si="2555"/>
        <v>0.78800000000000003</v>
      </c>
      <c r="I4832" s="54">
        <f t="shared" si="2555"/>
        <v>0.78800000000000003</v>
      </c>
    </row>
    <row r="4833" spans="1:9" x14ac:dyDescent="0.25">
      <c r="A4833" s="54" t="str">
        <f t="shared" si="2535"/>
        <v>BAU, cost</v>
      </c>
      <c r="B4833" s="54">
        <v>5</v>
      </c>
      <c r="C4833" s="54" t="str">
        <f t="shared" ref="C4833:I4833" si="2556">C3987</f>
        <v>Scotland</v>
      </c>
      <c r="D4833" s="54">
        <f t="shared" si="2556"/>
        <v>11</v>
      </c>
      <c r="E4833" s="54">
        <f t="shared" si="2556"/>
        <v>2016</v>
      </c>
      <c r="F4833" s="54" t="str">
        <f t="shared" si="2556"/>
        <v>Households, optimum sorting</v>
      </c>
      <c r="G4833" s="54">
        <f t="shared" si="2556"/>
        <v>3</v>
      </c>
      <c r="H4833" s="54">
        <f t="shared" si="2556"/>
        <v>0.21200000000000008</v>
      </c>
      <c r="I4833" s="54">
        <f t="shared" si="2556"/>
        <v>0.21200000000000008</v>
      </c>
    </row>
    <row r="4834" spans="1:9" x14ac:dyDescent="0.25">
      <c r="A4834" s="54" t="str">
        <f t="shared" si="2535"/>
        <v>BAU, cost</v>
      </c>
      <c r="B4834" s="54">
        <v>5</v>
      </c>
      <c r="C4834" s="54" t="str">
        <f t="shared" ref="C4834:I4834" si="2557">C3988</f>
        <v>Scotland</v>
      </c>
      <c r="D4834" s="54">
        <f t="shared" si="2557"/>
        <v>11</v>
      </c>
      <c r="E4834" s="54">
        <f t="shared" si="2557"/>
        <v>2017</v>
      </c>
      <c r="F4834" s="54" t="str">
        <f t="shared" si="2557"/>
        <v>Householders, average 2010/11</v>
      </c>
      <c r="G4834" s="54">
        <f t="shared" si="2557"/>
        <v>2</v>
      </c>
      <c r="H4834" s="54">
        <f t="shared" si="2557"/>
        <v>0.70600000000000007</v>
      </c>
      <c r="I4834" s="54">
        <f t="shared" si="2557"/>
        <v>0.70600000000000007</v>
      </c>
    </row>
    <row r="4835" spans="1:9" x14ac:dyDescent="0.25">
      <c r="A4835" s="54" t="str">
        <f t="shared" si="2535"/>
        <v>BAU, cost</v>
      </c>
      <c r="B4835" s="54">
        <v>5</v>
      </c>
      <c r="C4835" s="54" t="str">
        <f t="shared" ref="C4835:I4835" si="2558">C3989</f>
        <v>Scotland</v>
      </c>
      <c r="D4835" s="54">
        <f t="shared" si="2558"/>
        <v>11</v>
      </c>
      <c r="E4835" s="54">
        <f t="shared" si="2558"/>
        <v>2017</v>
      </c>
      <c r="F4835" s="54" t="str">
        <f t="shared" si="2558"/>
        <v>Households, optimum sorting</v>
      </c>
      <c r="G4835" s="54">
        <f t="shared" si="2558"/>
        <v>3</v>
      </c>
      <c r="H4835" s="54">
        <f t="shared" si="2558"/>
        <v>0.29400000000000009</v>
      </c>
      <c r="I4835" s="54">
        <f t="shared" si="2558"/>
        <v>0.29400000000000009</v>
      </c>
    </row>
    <row r="4836" spans="1:9" x14ac:dyDescent="0.25">
      <c r="A4836" s="54" t="str">
        <f t="shared" si="2535"/>
        <v>BAU, cost</v>
      </c>
      <c r="B4836" s="54">
        <v>5</v>
      </c>
      <c r="C4836" s="54" t="str">
        <f t="shared" ref="C4836:I4836" si="2559">C3990</f>
        <v>Scotland</v>
      </c>
      <c r="D4836" s="54">
        <f t="shared" si="2559"/>
        <v>11</v>
      </c>
      <c r="E4836" s="54">
        <f t="shared" si="2559"/>
        <v>2018</v>
      </c>
      <c r="F4836" s="54" t="str">
        <f t="shared" si="2559"/>
        <v>Householders, average 2010/11</v>
      </c>
      <c r="G4836" s="54">
        <f t="shared" si="2559"/>
        <v>2</v>
      </c>
      <c r="H4836" s="54">
        <f t="shared" si="2559"/>
        <v>0.62400000000000011</v>
      </c>
      <c r="I4836" s="54">
        <f t="shared" si="2559"/>
        <v>0.62400000000000011</v>
      </c>
    </row>
    <row r="4837" spans="1:9" x14ac:dyDescent="0.25">
      <c r="A4837" s="54" t="str">
        <f t="shared" si="2535"/>
        <v>BAU, cost</v>
      </c>
      <c r="B4837" s="54">
        <v>5</v>
      </c>
      <c r="C4837" s="54" t="str">
        <f t="shared" ref="C4837:I4837" si="2560">C3991</f>
        <v>Scotland</v>
      </c>
      <c r="D4837" s="54">
        <f t="shared" si="2560"/>
        <v>11</v>
      </c>
      <c r="E4837" s="54">
        <f t="shared" si="2560"/>
        <v>2018</v>
      </c>
      <c r="F4837" s="54" t="str">
        <f t="shared" si="2560"/>
        <v>Households, optimum sorting</v>
      </c>
      <c r="G4837" s="54">
        <f t="shared" si="2560"/>
        <v>3</v>
      </c>
      <c r="H4837" s="54">
        <f t="shared" si="2560"/>
        <v>0.37600000000000011</v>
      </c>
      <c r="I4837" s="54">
        <f t="shared" si="2560"/>
        <v>0.37600000000000011</v>
      </c>
    </row>
    <row r="4838" spans="1:9" x14ac:dyDescent="0.25">
      <c r="A4838" s="54" t="str">
        <f t="shared" si="2535"/>
        <v>BAU, cost</v>
      </c>
      <c r="B4838" s="54">
        <v>5</v>
      </c>
      <c r="C4838" s="54" t="str">
        <f t="shared" ref="C4838:I4838" si="2561">C3992</f>
        <v>Scotland</v>
      </c>
      <c r="D4838" s="54">
        <f t="shared" si="2561"/>
        <v>11</v>
      </c>
      <c r="E4838" s="54">
        <f t="shared" si="2561"/>
        <v>2019</v>
      </c>
      <c r="F4838" s="54" t="str">
        <f t="shared" si="2561"/>
        <v>Householders, average 2010/11</v>
      </c>
      <c r="G4838" s="54">
        <f t="shared" si="2561"/>
        <v>2</v>
      </c>
      <c r="H4838" s="54">
        <f t="shared" si="2561"/>
        <v>0.54200000000000015</v>
      </c>
      <c r="I4838" s="54">
        <f t="shared" si="2561"/>
        <v>0.54200000000000015</v>
      </c>
    </row>
    <row r="4839" spans="1:9" x14ac:dyDescent="0.25">
      <c r="A4839" s="54" t="str">
        <f t="shared" si="2535"/>
        <v>BAU, cost</v>
      </c>
      <c r="B4839" s="54">
        <v>5</v>
      </c>
      <c r="C4839" s="54" t="str">
        <f t="shared" ref="C4839:I4839" si="2562">C3993</f>
        <v>Scotland</v>
      </c>
      <c r="D4839" s="54">
        <f t="shared" si="2562"/>
        <v>11</v>
      </c>
      <c r="E4839" s="54">
        <f t="shared" si="2562"/>
        <v>2019</v>
      </c>
      <c r="F4839" s="54" t="str">
        <f t="shared" si="2562"/>
        <v>Households, optimum sorting</v>
      </c>
      <c r="G4839" s="54">
        <f t="shared" si="2562"/>
        <v>3</v>
      </c>
      <c r="H4839" s="54">
        <f t="shared" si="2562"/>
        <v>0.45800000000000013</v>
      </c>
      <c r="I4839" s="54">
        <f t="shared" si="2562"/>
        <v>0.45800000000000013</v>
      </c>
    </row>
    <row r="4840" spans="1:9" x14ac:dyDescent="0.25">
      <c r="A4840" s="54" t="str">
        <f t="shared" si="2535"/>
        <v>BAU, cost</v>
      </c>
      <c r="B4840" s="54">
        <v>5</v>
      </c>
      <c r="C4840" s="54" t="str">
        <f t="shared" ref="C4840:I4840" si="2563">C3994</f>
        <v>Scotland</v>
      </c>
      <c r="D4840" s="54">
        <f t="shared" si="2563"/>
        <v>11</v>
      </c>
      <c r="E4840" s="54">
        <f t="shared" si="2563"/>
        <v>2020</v>
      </c>
      <c r="F4840" s="54" t="str">
        <f t="shared" si="2563"/>
        <v>Householders, average 2010/11</v>
      </c>
      <c r="G4840" s="54">
        <f t="shared" si="2563"/>
        <v>2</v>
      </c>
      <c r="H4840" s="54">
        <f t="shared" si="2563"/>
        <v>0.46300000000000002</v>
      </c>
      <c r="I4840" s="54">
        <f t="shared" si="2563"/>
        <v>0.46300000000000002</v>
      </c>
    </row>
    <row r="4841" spans="1:9" x14ac:dyDescent="0.25">
      <c r="A4841" s="54" t="str">
        <f t="shared" si="2535"/>
        <v>BAU, cost</v>
      </c>
      <c r="B4841" s="54">
        <v>5</v>
      </c>
      <c r="C4841" s="54" t="str">
        <f t="shared" ref="C4841:I4841" si="2564">C3995</f>
        <v>Scotland</v>
      </c>
      <c r="D4841" s="54">
        <f t="shared" si="2564"/>
        <v>11</v>
      </c>
      <c r="E4841" s="54">
        <f t="shared" si="2564"/>
        <v>2020</v>
      </c>
      <c r="F4841" s="54" t="str">
        <f t="shared" si="2564"/>
        <v>Households, optimum sorting</v>
      </c>
      <c r="G4841" s="54">
        <f t="shared" si="2564"/>
        <v>3</v>
      </c>
      <c r="H4841" s="54">
        <f t="shared" si="2564"/>
        <v>0.53700000000000003</v>
      </c>
      <c r="I4841" s="54">
        <f t="shared" si="2564"/>
        <v>0.53700000000000003</v>
      </c>
    </row>
    <row r="4842" spans="1:9" x14ac:dyDescent="0.25">
      <c r="A4842" s="54" t="str">
        <f t="shared" si="2535"/>
        <v>BAU, cost</v>
      </c>
      <c r="B4842" s="54">
        <v>5</v>
      </c>
      <c r="C4842" s="54" t="str">
        <f t="shared" ref="C4842:I4842" si="2565">C3996</f>
        <v>Scotland</v>
      </c>
      <c r="D4842" s="54">
        <f t="shared" si="2565"/>
        <v>11</v>
      </c>
      <c r="E4842" s="54">
        <f t="shared" si="2565"/>
        <v>2020</v>
      </c>
      <c r="F4842" s="54" t="str">
        <f t="shared" si="2565"/>
        <v>MSW-like C&amp;I, average 2010/11</v>
      </c>
      <c r="G4842" s="54">
        <f t="shared" si="2565"/>
        <v>4</v>
      </c>
      <c r="H4842" s="54">
        <f t="shared" si="2565"/>
        <v>0.72499999999999998</v>
      </c>
      <c r="I4842" s="54">
        <f t="shared" si="2565"/>
        <v>0.72499999999999998</v>
      </c>
    </row>
    <row r="4843" spans="1:9" x14ac:dyDescent="0.25">
      <c r="A4843" s="54" t="str">
        <f t="shared" si="2535"/>
        <v>BAU, cost</v>
      </c>
      <c r="B4843" s="54">
        <v>5</v>
      </c>
      <c r="C4843" s="54" t="str">
        <f t="shared" ref="C4843:I4843" si="2566">C3997</f>
        <v>Scotland</v>
      </c>
      <c r="D4843" s="54">
        <f t="shared" si="2566"/>
        <v>11</v>
      </c>
      <c r="E4843" s="54">
        <f t="shared" si="2566"/>
        <v>2020</v>
      </c>
      <c r="F4843" s="54" t="str">
        <f t="shared" si="2566"/>
        <v>MSW-like C&amp;I, optimum sorting</v>
      </c>
      <c r="G4843" s="54">
        <f t="shared" si="2566"/>
        <v>5</v>
      </c>
      <c r="H4843" s="54">
        <f t="shared" si="2566"/>
        <v>0.27500000000000002</v>
      </c>
      <c r="I4843" s="54">
        <f t="shared" si="2566"/>
        <v>0.27500000000000002</v>
      </c>
    </row>
    <row r="4844" spans="1:9" x14ac:dyDescent="0.25">
      <c r="A4844" s="54" t="str">
        <f t="shared" si="2535"/>
        <v>BAU, cost</v>
      </c>
      <c r="B4844" s="54">
        <v>5</v>
      </c>
      <c r="C4844" s="54" t="str">
        <f t="shared" ref="C4844:I4844" si="2567">C3998</f>
        <v>Scotland</v>
      </c>
      <c r="D4844" s="54">
        <f t="shared" si="2567"/>
        <v>11</v>
      </c>
      <c r="E4844" s="54">
        <f t="shared" si="2567"/>
        <v>2021</v>
      </c>
      <c r="F4844" s="54" t="str">
        <f t="shared" si="2567"/>
        <v>Householders, average 2010/11</v>
      </c>
      <c r="G4844" s="54">
        <f t="shared" si="2567"/>
        <v>2</v>
      </c>
      <c r="H4844" s="54">
        <f t="shared" si="2567"/>
        <v>0.39800000000000002</v>
      </c>
      <c r="I4844" s="54">
        <f t="shared" si="2567"/>
        <v>0.39800000000000002</v>
      </c>
    </row>
    <row r="4845" spans="1:9" x14ac:dyDescent="0.25">
      <c r="A4845" s="54" t="str">
        <f t="shared" si="2535"/>
        <v>BAU, cost</v>
      </c>
      <c r="B4845" s="54">
        <v>5</v>
      </c>
      <c r="C4845" s="54" t="str">
        <f t="shared" ref="C4845:I4845" si="2568">C3999</f>
        <v>Scotland</v>
      </c>
      <c r="D4845" s="54">
        <f t="shared" si="2568"/>
        <v>11</v>
      </c>
      <c r="E4845" s="54">
        <f t="shared" si="2568"/>
        <v>2021</v>
      </c>
      <c r="F4845" s="54" t="str">
        <f t="shared" si="2568"/>
        <v>Households, optimum sorting</v>
      </c>
      <c r="G4845" s="54">
        <f t="shared" si="2568"/>
        <v>3</v>
      </c>
      <c r="H4845" s="54">
        <f t="shared" si="2568"/>
        <v>0.60200000000000009</v>
      </c>
      <c r="I4845" s="54">
        <f t="shared" si="2568"/>
        <v>0.60200000000000009</v>
      </c>
    </row>
    <row r="4846" spans="1:9" x14ac:dyDescent="0.25">
      <c r="A4846" s="54" t="str">
        <f t="shared" si="2535"/>
        <v>BAU, cost</v>
      </c>
      <c r="B4846" s="54">
        <v>5</v>
      </c>
      <c r="C4846" s="54" t="str">
        <f t="shared" ref="C4846:I4846" si="2569">C4000</f>
        <v>Scotland</v>
      </c>
      <c r="D4846" s="54">
        <f t="shared" si="2569"/>
        <v>11</v>
      </c>
      <c r="E4846" s="54">
        <f t="shared" si="2569"/>
        <v>2022</v>
      </c>
      <c r="F4846" s="54" t="str">
        <f t="shared" si="2569"/>
        <v>Householders, average 2010/11</v>
      </c>
      <c r="G4846" s="54">
        <f t="shared" si="2569"/>
        <v>2</v>
      </c>
      <c r="H4846" s="54">
        <f t="shared" si="2569"/>
        <v>0.33300000000000002</v>
      </c>
      <c r="I4846" s="54">
        <f t="shared" si="2569"/>
        <v>0.33300000000000002</v>
      </c>
    </row>
    <row r="4847" spans="1:9" x14ac:dyDescent="0.25">
      <c r="A4847" s="54" t="str">
        <f t="shared" si="2535"/>
        <v>BAU, cost</v>
      </c>
      <c r="B4847" s="54">
        <v>5</v>
      </c>
      <c r="C4847" s="54" t="str">
        <f t="shared" ref="C4847:I4847" si="2570">C4001</f>
        <v>Scotland</v>
      </c>
      <c r="D4847" s="54">
        <f t="shared" si="2570"/>
        <v>11</v>
      </c>
      <c r="E4847" s="54">
        <f t="shared" si="2570"/>
        <v>2022</v>
      </c>
      <c r="F4847" s="54" t="str">
        <f t="shared" si="2570"/>
        <v>Households, optimum sorting</v>
      </c>
      <c r="G4847" s="54">
        <f t="shared" si="2570"/>
        <v>3</v>
      </c>
      <c r="H4847" s="54">
        <f t="shared" si="2570"/>
        <v>0.66700000000000004</v>
      </c>
      <c r="I4847" s="54">
        <f t="shared" si="2570"/>
        <v>0.66700000000000004</v>
      </c>
    </row>
    <row r="4848" spans="1:9" x14ac:dyDescent="0.25">
      <c r="A4848" s="54" t="str">
        <f t="shared" si="2535"/>
        <v>BAU, cost</v>
      </c>
      <c r="B4848" s="54">
        <v>5</v>
      </c>
      <c r="C4848" s="54" t="str">
        <f t="shared" ref="C4848:I4848" si="2571">C4002</f>
        <v>Scotland</v>
      </c>
      <c r="D4848" s="54">
        <f t="shared" si="2571"/>
        <v>11</v>
      </c>
      <c r="E4848" s="54">
        <f t="shared" si="2571"/>
        <v>2023</v>
      </c>
      <c r="F4848" s="54" t="str">
        <f t="shared" si="2571"/>
        <v>Householders, average 2010/11</v>
      </c>
      <c r="G4848" s="54">
        <f t="shared" si="2571"/>
        <v>2</v>
      </c>
      <c r="H4848" s="54">
        <f t="shared" si="2571"/>
        <v>0.26800000000000002</v>
      </c>
      <c r="I4848" s="54">
        <f t="shared" si="2571"/>
        <v>0.26800000000000002</v>
      </c>
    </row>
    <row r="4849" spans="1:9" x14ac:dyDescent="0.25">
      <c r="A4849" s="54" t="str">
        <f t="shared" si="2535"/>
        <v>BAU, cost</v>
      </c>
      <c r="B4849" s="54">
        <v>5</v>
      </c>
      <c r="C4849" s="54" t="str">
        <f t="shared" ref="C4849:I4849" si="2572">C4003</f>
        <v>Scotland</v>
      </c>
      <c r="D4849" s="54">
        <f t="shared" si="2572"/>
        <v>11</v>
      </c>
      <c r="E4849" s="54">
        <f t="shared" si="2572"/>
        <v>2023</v>
      </c>
      <c r="F4849" s="54" t="str">
        <f t="shared" si="2572"/>
        <v>Households, optimum sorting</v>
      </c>
      <c r="G4849" s="54">
        <f t="shared" si="2572"/>
        <v>3</v>
      </c>
      <c r="H4849" s="54">
        <f t="shared" si="2572"/>
        <v>0.73199999999999998</v>
      </c>
      <c r="I4849" s="54">
        <f t="shared" si="2572"/>
        <v>0.73199999999999998</v>
      </c>
    </row>
    <row r="4850" spans="1:9" x14ac:dyDescent="0.25">
      <c r="A4850" s="54" t="str">
        <f t="shared" si="2535"/>
        <v>BAU, cost</v>
      </c>
      <c r="B4850" s="54">
        <v>5</v>
      </c>
      <c r="C4850" s="54" t="str">
        <f t="shared" ref="C4850:I4850" si="2573">C4004</f>
        <v>Scotland</v>
      </c>
      <c r="D4850" s="54">
        <f t="shared" si="2573"/>
        <v>11</v>
      </c>
      <c r="E4850" s="54">
        <f t="shared" si="2573"/>
        <v>2024</v>
      </c>
      <c r="F4850" s="54" t="str">
        <f t="shared" si="2573"/>
        <v>Householders, average 2010/11</v>
      </c>
      <c r="G4850" s="54">
        <f t="shared" si="2573"/>
        <v>2</v>
      </c>
      <c r="H4850" s="54">
        <f t="shared" si="2573"/>
        <v>0.20300000000000001</v>
      </c>
      <c r="I4850" s="54">
        <f t="shared" si="2573"/>
        <v>0.20300000000000001</v>
      </c>
    </row>
    <row r="4851" spans="1:9" x14ac:dyDescent="0.25">
      <c r="A4851" s="54" t="str">
        <f t="shared" si="2535"/>
        <v>BAU, cost</v>
      </c>
      <c r="B4851" s="54">
        <v>5</v>
      </c>
      <c r="C4851" s="54" t="str">
        <f t="shared" ref="C4851:I4851" si="2574">C4005</f>
        <v>Scotland</v>
      </c>
      <c r="D4851" s="54">
        <f t="shared" si="2574"/>
        <v>11</v>
      </c>
      <c r="E4851" s="54">
        <f t="shared" si="2574"/>
        <v>2024</v>
      </c>
      <c r="F4851" s="54" t="str">
        <f t="shared" si="2574"/>
        <v>Households, optimum sorting</v>
      </c>
      <c r="G4851" s="54">
        <f t="shared" si="2574"/>
        <v>3</v>
      </c>
      <c r="H4851" s="54">
        <f t="shared" si="2574"/>
        <v>0.79699999999999993</v>
      </c>
      <c r="I4851" s="54">
        <f t="shared" si="2574"/>
        <v>0.79699999999999993</v>
      </c>
    </row>
    <row r="4852" spans="1:9" x14ac:dyDescent="0.25">
      <c r="A4852" s="54" t="str">
        <f t="shared" si="2535"/>
        <v>BAU, cost</v>
      </c>
      <c r="B4852" s="54">
        <v>5</v>
      </c>
      <c r="C4852" s="54" t="str">
        <f t="shared" ref="C4852:I4852" si="2575">C4006</f>
        <v>Scotland</v>
      </c>
      <c r="D4852" s="54">
        <f t="shared" si="2575"/>
        <v>11</v>
      </c>
      <c r="E4852" s="54">
        <f t="shared" si="2575"/>
        <v>2025</v>
      </c>
      <c r="F4852" s="54" t="str">
        <f t="shared" si="2575"/>
        <v>Householders, average 2010/11</v>
      </c>
      <c r="G4852" s="54">
        <f t="shared" si="2575"/>
        <v>2</v>
      </c>
      <c r="H4852" s="54">
        <f t="shared" si="2575"/>
        <v>0.13800000000000001</v>
      </c>
      <c r="I4852" s="54">
        <f t="shared" si="2575"/>
        <v>0.13800000000000001</v>
      </c>
    </row>
    <row r="4853" spans="1:9" x14ac:dyDescent="0.25">
      <c r="A4853" s="54" t="str">
        <f t="shared" si="2535"/>
        <v>BAU, cost</v>
      </c>
      <c r="B4853" s="54">
        <v>5</v>
      </c>
      <c r="C4853" s="54" t="str">
        <f t="shared" ref="C4853:I4853" si="2576">C4007</f>
        <v>Scotland</v>
      </c>
      <c r="D4853" s="54">
        <f t="shared" si="2576"/>
        <v>11</v>
      </c>
      <c r="E4853" s="54">
        <f t="shared" si="2576"/>
        <v>2025</v>
      </c>
      <c r="F4853" s="54" t="str">
        <f t="shared" si="2576"/>
        <v>Households, optimum sorting</v>
      </c>
      <c r="G4853" s="54">
        <f t="shared" si="2576"/>
        <v>3</v>
      </c>
      <c r="H4853" s="54">
        <f t="shared" si="2576"/>
        <v>0.86199999999999988</v>
      </c>
      <c r="I4853" s="54">
        <f t="shared" si="2576"/>
        <v>0.86199999999999988</v>
      </c>
    </row>
    <row r="4854" spans="1:9" x14ac:dyDescent="0.25">
      <c r="A4854" s="54" t="str">
        <f t="shared" si="2535"/>
        <v>BAU, cost</v>
      </c>
      <c r="B4854" s="54">
        <v>6</v>
      </c>
      <c r="C4854" s="54" t="str">
        <f t="shared" ref="C4854:I4854" si="2577">C4008</f>
        <v>London</v>
      </c>
      <c r="D4854" s="54">
        <f t="shared" si="2577"/>
        <v>1</v>
      </c>
      <c r="E4854" s="54">
        <f t="shared" si="2577"/>
        <v>2010</v>
      </c>
      <c r="F4854" s="54" t="str">
        <f t="shared" si="2577"/>
        <v>Householders, average 2006/07</v>
      </c>
      <c r="G4854" s="54">
        <f t="shared" si="2577"/>
        <v>1</v>
      </c>
      <c r="H4854" s="54">
        <f t="shared" si="2577"/>
        <v>0.15</v>
      </c>
      <c r="I4854" s="54">
        <f t="shared" si="2577"/>
        <v>0.15</v>
      </c>
    </row>
    <row r="4855" spans="1:9" x14ac:dyDescent="0.25">
      <c r="A4855" s="54" t="str">
        <f t="shared" si="2535"/>
        <v>BAU, cost</v>
      </c>
      <c r="B4855" s="54">
        <v>6</v>
      </c>
      <c r="C4855" s="54" t="str">
        <f t="shared" ref="C4855:I4855" si="2578">C4009</f>
        <v>London</v>
      </c>
      <c r="D4855" s="54">
        <f t="shared" si="2578"/>
        <v>1</v>
      </c>
      <c r="E4855" s="54">
        <f t="shared" si="2578"/>
        <v>2010</v>
      </c>
      <c r="F4855" s="54" t="str">
        <f t="shared" si="2578"/>
        <v>Householders, average 2010/11</v>
      </c>
      <c r="G4855" s="54">
        <f t="shared" si="2578"/>
        <v>2</v>
      </c>
      <c r="H4855" s="54">
        <f t="shared" si="2578"/>
        <v>0.85</v>
      </c>
      <c r="I4855" s="54">
        <f t="shared" si="2578"/>
        <v>0.85</v>
      </c>
    </row>
    <row r="4856" spans="1:9" x14ac:dyDescent="0.25">
      <c r="A4856" s="54" t="str">
        <f t="shared" si="2535"/>
        <v>BAU, cost</v>
      </c>
      <c r="B4856" s="54">
        <v>6</v>
      </c>
      <c r="C4856" s="54" t="str">
        <f t="shared" ref="C4856:I4856" si="2579">C4010</f>
        <v>London</v>
      </c>
      <c r="D4856" s="54">
        <f t="shared" si="2579"/>
        <v>1</v>
      </c>
      <c r="E4856" s="54">
        <f t="shared" si="2579"/>
        <v>2010</v>
      </c>
      <c r="F4856" s="54" t="str">
        <f t="shared" si="2579"/>
        <v>MSW-like C&amp;I, average 2010/11</v>
      </c>
      <c r="G4856" s="54">
        <f t="shared" si="2579"/>
        <v>4</v>
      </c>
      <c r="H4856" s="54">
        <f t="shared" si="2579"/>
        <v>1</v>
      </c>
      <c r="I4856" s="54">
        <f t="shared" si="2579"/>
        <v>1</v>
      </c>
    </row>
    <row r="4857" spans="1:9" x14ac:dyDescent="0.25">
      <c r="A4857" s="54" t="str">
        <f t="shared" si="2535"/>
        <v>BAU, cost</v>
      </c>
      <c r="B4857" s="54">
        <v>6</v>
      </c>
      <c r="C4857" s="54" t="str">
        <f t="shared" ref="C4857:I4857" si="2580">C4011</f>
        <v>London</v>
      </c>
      <c r="D4857" s="54">
        <f t="shared" si="2580"/>
        <v>1</v>
      </c>
      <c r="E4857" s="54">
        <f t="shared" si="2580"/>
        <v>2011</v>
      </c>
      <c r="F4857" s="54" t="str">
        <f t="shared" si="2580"/>
        <v>Householders, average 2006/07</v>
      </c>
      <c r="G4857" s="54">
        <f t="shared" si="2580"/>
        <v>1</v>
      </c>
      <c r="H4857" s="54">
        <f t="shared" si="2580"/>
        <v>0.03</v>
      </c>
      <c r="I4857" s="54">
        <f t="shared" si="2580"/>
        <v>0.03</v>
      </c>
    </row>
    <row r="4858" spans="1:9" x14ac:dyDescent="0.25">
      <c r="A4858" s="54" t="str">
        <f t="shared" si="2535"/>
        <v>BAU, cost</v>
      </c>
      <c r="B4858" s="54">
        <v>6</v>
      </c>
      <c r="C4858" s="54" t="str">
        <f t="shared" ref="C4858:I4858" si="2581">C4012</f>
        <v>London</v>
      </c>
      <c r="D4858" s="54">
        <f t="shared" si="2581"/>
        <v>1</v>
      </c>
      <c r="E4858" s="54">
        <f t="shared" si="2581"/>
        <v>2011</v>
      </c>
      <c r="F4858" s="54" t="str">
        <f t="shared" si="2581"/>
        <v>Householders, average 2010/11</v>
      </c>
      <c r="G4858" s="54">
        <f t="shared" si="2581"/>
        <v>2</v>
      </c>
      <c r="H4858" s="54">
        <f t="shared" si="2581"/>
        <v>0.97</v>
      </c>
      <c r="I4858" s="54">
        <f t="shared" si="2581"/>
        <v>0.97</v>
      </c>
    </row>
    <row r="4859" spans="1:9" x14ac:dyDescent="0.25">
      <c r="A4859" s="54" t="str">
        <f t="shared" si="2535"/>
        <v>BAU, cost</v>
      </c>
      <c r="B4859" s="54">
        <v>6</v>
      </c>
      <c r="C4859" s="54" t="str">
        <f t="shared" ref="C4859:I4859" si="2582">C4013</f>
        <v>London</v>
      </c>
      <c r="D4859" s="54">
        <f t="shared" si="2582"/>
        <v>1</v>
      </c>
      <c r="E4859" s="54">
        <f t="shared" si="2582"/>
        <v>2011</v>
      </c>
      <c r="F4859" s="54" t="str">
        <f t="shared" si="2582"/>
        <v>MSW-like C&amp;I, average 2010/11</v>
      </c>
      <c r="G4859" s="54">
        <f t="shared" si="2582"/>
        <v>4</v>
      </c>
      <c r="H4859" s="54">
        <f t="shared" si="2582"/>
        <v>0.95</v>
      </c>
      <c r="I4859" s="54">
        <f t="shared" si="2582"/>
        <v>0.95</v>
      </c>
    </row>
    <row r="4860" spans="1:9" x14ac:dyDescent="0.25">
      <c r="A4860" s="54" t="str">
        <f t="shared" si="2535"/>
        <v>BAU, cost</v>
      </c>
      <c r="B4860" s="54">
        <v>6</v>
      </c>
      <c r="C4860" s="54" t="str">
        <f t="shared" ref="C4860:I4860" si="2583">C4014</f>
        <v>London</v>
      </c>
      <c r="D4860" s="54">
        <f t="shared" si="2583"/>
        <v>1</v>
      </c>
      <c r="E4860" s="54">
        <f t="shared" si="2583"/>
        <v>2011</v>
      </c>
      <c r="F4860" s="54" t="str">
        <f t="shared" si="2583"/>
        <v>MSW-like C&amp;I, optimum sorting</v>
      </c>
      <c r="G4860" s="54">
        <f t="shared" si="2583"/>
        <v>5</v>
      </c>
      <c r="H4860" s="54">
        <f t="shared" si="2583"/>
        <v>0.05</v>
      </c>
      <c r="I4860" s="54">
        <f t="shared" si="2583"/>
        <v>0.05</v>
      </c>
    </row>
    <row r="4861" spans="1:9" x14ac:dyDescent="0.25">
      <c r="A4861" s="54" t="str">
        <f t="shared" si="2535"/>
        <v>BAU, cost</v>
      </c>
      <c r="B4861" s="54">
        <v>6</v>
      </c>
      <c r="C4861" s="54" t="str">
        <f t="shared" ref="C4861:I4861" si="2584">C4015</f>
        <v>London</v>
      </c>
      <c r="D4861" s="54">
        <f t="shared" si="2584"/>
        <v>1</v>
      </c>
      <c r="E4861" s="54">
        <f t="shared" si="2584"/>
        <v>2012</v>
      </c>
      <c r="F4861" s="54" t="str">
        <f t="shared" si="2584"/>
        <v>Householders, average 2010/11</v>
      </c>
      <c r="G4861" s="54">
        <f t="shared" si="2584"/>
        <v>2</v>
      </c>
      <c r="H4861" s="54">
        <f t="shared" si="2584"/>
        <v>1</v>
      </c>
      <c r="I4861" s="54">
        <f t="shared" si="2584"/>
        <v>1</v>
      </c>
    </row>
    <row r="4862" spans="1:9" x14ac:dyDescent="0.25">
      <c r="A4862" s="54" t="str">
        <f t="shared" si="2535"/>
        <v>BAU, cost</v>
      </c>
      <c r="B4862" s="54">
        <v>6</v>
      </c>
      <c r="C4862" s="54" t="str">
        <f t="shared" ref="C4862:I4862" si="2585">C4016</f>
        <v>London</v>
      </c>
      <c r="D4862" s="54">
        <f t="shared" si="2585"/>
        <v>1</v>
      </c>
      <c r="E4862" s="54">
        <f t="shared" si="2585"/>
        <v>2012</v>
      </c>
      <c r="F4862" s="54" t="str">
        <f t="shared" si="2585"/>
        <v>MSW-like C&amp;I, average 2010/11</v>
      </c>
      <c r="G4862" s="54">
        <f t="shared" si="2585"/>
        <v>4</v>
      </c>
      <c r="H4862" s="54">
        <f t="shared" si="2585"/>
        <v>0.93799999999999994</v>
      </c>
      <c r="I4862" s="54">
        <f t="shared" si="2585"/>
        <v>0.93799999999999994</v>
      </c>
    </row>
    <row r="4863" spans="1:9" x14ac:dyDescent="0.25">
      <c r="A4863" s="54" t="str">
        <f t="shared" si="2535"/>
        <v>BAU, cost</v>
      </c>
      <c r="B4863" s="54">
        <v>6</v>
      </c>
      <c r="C4863" s="54" t="str">
        <f t="shared" ref="C4863:I4863" si="2586">C4017</f>
        <v>London</v>
      </c>
      <c r="D4863" s="54">
        <f t="shared" si="2586"/>
        <v>1</v>
      </c>
      <c r="E4863" s="54">
        <f t="shared" si="2586"/>
        <v>2012</v>
      </c>
      <c r="F4863" s="54" t="str">
        <f t="shared" si="2586"/>
        <v>MSW-like C&amp;I, optimum sorting</v>
      </c>
      <c r="G4863" s="54">
        <f t="shared" si="2586"/>
        <v>5</v>
      </c>
      <c r="H4863" s="54">
        <f t="shared" si="2586"/>
        <v>6.2E-2</v>
      </c>
      <c r="I4863" s="54">
        <f t="shared" si="2586"/>
        <v>6.2E-2</v>
      </c>
    </row>
    <row r="4864" spans="1:9" x14ac:dyDescent="0.25">
      <c r="A4864" s="54" t="str">
        <f t="shared" si="2535"/>
        <v>BAU, cost</v>
      </c>
      <c r="B4864" s="54">
        <v>6</v>
      </c>
      <c r="C4864" s="54" t="str">
        <f t="shared" ref="C4864:I4864" si="2587">C4018</f>
        <v>London</v>
      </c>
      <c r="D4864" s="54">
        <f t="shared" si="2587"/>
        <v>1</v>
      </c>
      <c r="E4864" s="54">
        <f t="shared" si="2587"/>
        <v>2013</v>
      </c>
      <c r="F4864" s="54" t="str">
        <f t="shared" si="2587"/>
        <v>Householders, average 2010/11</v>
      </c>
      <c r="G4864" s="54">
        <f t="shared" si="2587"/>
        <v>2</v>
      </c>
      <c r="H4864" s="54">
        <f t="shared" si="2587"/>
        <v>0.97899999999999998</v>
      </c>
      <c r="I4864" s="54">
        <f t="shared" si="2587"/>
        <v>0.97899999999999998</v>
      </c>
    </row>
    <row r="4865" spans="1:9" x14ac:dyDescent="0.25">
      <c r="A4865" s="54" t="str">
        <f t="shared" si="2535"/>
        <v>BAU, cost</v>
      </c>
      <c r="B4865" s="54">
        <v>6</v>
      </c>
      <c r="C4865" s="54" t="str">
        <f t="shared" ref="C4865:I4865" si="2588">C4019</f>
        <v>London</v>
      </c>
      <c r="D4865" s="54">
        <f t="shared" si="2588"/>
        <v>1</v>
      </c>
      <c r="E4865" s="54">
        <f t="shared" si="2588"/>
        <v>2013</v>
      </c>
      <c r="F4865" s="54" t="str">
        <f t="shared" si="2588"/>
        <v>Households, optimum sorting</v>
      </c>
      <c r="G4865" s="54">
        <f t="shared" si="2588"/>
        <v>3</v>
      </c>
      <c r="H4865" s="54">
        <f t="shared" si="2588"/>
        <v>2.1000000000000001E-2</v>
      </c>
      <c r="I4865" s="54">
        <f t="shared" si="2588"/>
        <v>2.1000000000000001E-2</v>
      </c>
    </row>
    <row r="4866" spans="1:9" x14ac:dyDescent="0.25">
      <c r="A4866" s="54" t="str">
        <f t="shared" si="2535"/>
        <v>BAU, cost</v>
      </c>
      <c r="B4866" s="54">
        <v>6</v>
      </c>
      <c r="C4866" s="54" t="str">
        <f t="shared" ref="C4866:I4866" si="2589">C4020</f>
        <v>London</v>
      </c>
      <c r="D4866" s="54">
        <f t="shared" si="2589"/>
        <v>1</v>
      </c>
      <c r="E4866" s="54">
        <f t="shared" si="2589"/>
        <v>2013</v>
      </c>
      <c r="F4866" s="54" t="str">
        <f t="shared" si="2589"/>
        <v>MSW-like C&amp;I, average 2010/11</v>
      </c>
      <c r="G4866" s="54">
        <f t="shared" si="2589"/>
        <v>4</v>
      </c>
      <c r="H4866" s="54">
        <f t="shared" si="2589"/>
        <v>0.92100000000000004</v>
      </c>
      <c r="I4866" s="54">
        <f t="shared" si="2589"/>
        <v>0.92100000000000004</v>
      </c>
    </row>
    <row r="4867" spans="1:9" x14ac:dyDescent="0.25">
      <c r="A4867" s="54" t="str">
        <f t="shared" si="2535"/>
        <v>BAU, cost</v>
      </c>
      <c r="B4867" s="54">
        <v>6</v>
      </c>
      <c r="C4867" s="54" t="str">
        <f t="shared" ref="C4867:I4867" si="2590">C4021</f>
        <v>London</v>
      </c>
      <c r="D4867" s="54">
        <f t="shared" si="2590"/>
        <v>1</v>
      </c>
      <c r="E4867" s="54">
        <f t="shared" si="2590"/>
        <v>2013</v>
      </c>
      <c r="F4867" s="54" t="str">
        <f t="shared" si="2590"/>
        <v>MSW-like C&amp;I, optimum sorting</v>
      </c>
      <c r="G4867" s="54">
        <f t="shared" si="2590"/>
        <v>5</v>
      </c>
      <c r="H4867" s="54">
        <f t="shared" si="2590"/>
        <v>7.9000000000000001E-2</v>
      </c>
      <c r="I4867" s="54">
        <f t="shared" si="2590"/>
        <v>7.9000000000000001E-2</v>
      </c>
    </row>
    <row r="4868" spans="1:9" x14ac:dyDescent="0.25">
      <c r="A4868" s="54" t="str">
        <f t="shared" si="2535"/>
        <v>BAU, cost</v>
      </c>
      <c r="B4868" s="54">
        <v>6</v>
      </c>
      <c r="C4868" s="54" t="str">
        <f t="shared" ref="C4868:I4868" si="2591">C4022</f>
        <v>London</v>
      </c>
      <c r="D4868" s="54">
        <f t="shared" si="2591"/>
        <v>1</v>
      </c>
      <c r="E4868" s="54">
        <f t="shared" si="2591"/>
        <v>2014</v>
      </c>
      <c r="F4868" s="54" t="str">
        <f t="shared" si="2591"/>
        <v>Householders, average 2010/11</v>
      </c>
      <c r="G4868" s="54">
        <f t="shared" si="2591"/>
        <v>2</v>
      </c>
      <c r="H4868" s="54">
        <f t="shared" si="2591"/>
        <v>0.95799999999999996</v>
      </c>
      <c r="I4868" s="54">
        <f t="shared" si="2591"/>
        <v>0.95799999999999996</v>
      </c>
    </row>
    <row r="4869" spans="1:9" x14ac:dyDescent="0.25">
      <c r="A4869" s="54" t="str">
        <f t="shared" si="2535"/>
        <v>BAU, cost</v>
      </c>
      <c r="B4869" s="54">
        <v>6</v>
      </c>
      <c r="C4869" s="54" t="str">
        <f t="shared" ref="C4869:I4869" si="2592">C4023</f>
        <v>London</v>
      </c>
      <c r="D4869" s="54">
        <f t="shared" si="2592"/>
        <v>1</v>
      </c>
      <c r="E4869" s="54">
        <f t="shared" si="2592"/>
        <v>2014</v>
      </c>
      <c r="F4869" s="54" t="str">
        <f t="shared" si="2592"/>
        <v>Households, optimum sorting</v>
      </c>
      <c r="G4869" s="54">
        <f t="shared" si="2592"/>
        <v>3</v>
      </c>
      <c r="H4869" s="54">
        <f t="shared" si="2592"/>
        <v>4.2000000000000003E-2</v>
      </c>
      <c r="I4869" s="54">
        <f t="shared" si="2592"/>
        <v>4.2000000000000003E-2</v>
      </c>
    </row>
    <row r="4870" spans="1:9" x14ac:dyDescent="0.25">
      <c r="A4870" s="54" t="str">
        <f t="shared" si="2535"/>
        <v>BAU, cost</v>
      </c>
      <c r="B4870" s="54">
        <v>6</v>
      </c>
      <c r="C4870" s="54" t="str">
        <f t="shared" ref="C4870:I4870" si="2593">C4024</f>
        <v>London</v>
      </c>
      <c r="D4870" s="54">
        <f t="shared" si="2593"/>
        <v>1</v>
      </c>
      <c r="E4870" s="54">
        <f t="shared" si="2593"/>
        <v>2014</v>
      </c>
      <c r="F4870" s="54" t="str">
        <f t="shared" si="2593"/>
        <v>MSW-like C&amp;I, average 2010/11</v>
      </c>
      <c r="G4870" s="54">
        <f t="shared" si="2593"/>
        <v>4</v>
      </c>
      <c r="H4870" s="54">
        <f t="shared" si="2593"/>
        <v>0.90300000000000002</v>
      </c>
      <c r="I4870" s="54">
        <f t="shared" si="2593"/>
        <v>0.90300000000000002</v>
      </c>
    </row>
    <row r="4871" spans="1:9" x14ac:dyDescent="0.25">
      <c r="A4871" s="54" t="str">
        <f t="shared" si="2535"/>
        <v>BAU, cost</v>
      </c>
      <c r="B4871" s="54">
        <v>6</v>
      </c>
      <c r="C4871" s="54" t="str">
        <f t="shared" ref="C4871:I4871" si="2594">C4025</f>
        <v>London</v>
      </c>
      <c r="D4871" s="54">
        <f t="shared" si="2594"/>
        <v>1</v>
      </c>
      <c r="E4871" s="54">
        <f t="shared" si="2594"/>
        <v>2014</v>
      </c>
      <c r="F4871" s="54" t="str">
        <f t="shared" si="2594"/>
        <v>MSW-like C&amp;I, optimum sorting</v>
      </c>
      <c r="G4871" s="54">
        <f t="shared" si="2594"/>
        <v>5</v>
      </c>
      <c r="H4871" s="54">
        <f t="shared" si="2594"/>
        <v>9.7000000000000003E-2</v>
      </c>
      <c r="I4871" s="54">
        <f t="shared" si="2594"/>
        <v>9.7000000000000003E-2</v>
      </c>
    </row>
    <row r="4872" spans="1:9" x14ac:dyDescent="0.25">
      <c r="A4872" s="54" t="str">
        <f t="shared" si="2535"/>
        <v>BAU, cost</v>
      </c>
      <c r="B4872" s="54">
        <v>6</v>
      </c>
      <c r="C4872" s="54" t="str">
        <f t="shared" ref="C4872:I4872" si="2595">C4026</f>
        <v>London</v>
      </c>
      <c r="D4872" s="54">
        <f t="shared" si="2595"/>
        <v>1</v>
      </c>
      <c r="E4872" s="54">
        <f t="shared" si="2595"/>
        <v>2015</v>
      </c>
      <c r="F4872" s="54" t="str">
        <f t="shared" si="2595"/>
        <v>Householders, average 2010/11</v>
      </c>
      <c r="G4872" s="54">
        <f t="shared" si="2595"/>
        <v>2</v>
      </c>
      <c r="H4872" s="54">
        <f t="shared" si="2595"/>
        <v>0.93699999999999994</v>
      </c>
      <c r="I4872" s="54">
        <f t="shared" si="2595"/>
        <v>0.93699999999999994</v>
      </c>
    </row>
    <row r="4873" spans="1:9" x14ac:dyDescent="0.25">
      <c r="A4873" s="54" t="str">
        <f t="shared" si="2535"/>
        <v>BAU, cost</v>
      </c>
      <c r="B4873" s="54">
        <v>6</v>
      </c>
      <c r="C4873" s="54" t="str">
        <f t="shared" ref="C4873:I4873" si="2596">C4027</f>
        <v>London</v>
      </c>
      <c r="D4873" s="54">
        <f t="shared" si="2596"/>
        <v>1</v>
      </c>
      <c r="E4873" s="54">
        <f t="shared" si="2596"/>
        <v>2015</v>
      </c>
      <c r="F4873" s="54" t="str">
        <f t="shared" si="2596"/>
        <v>Households, optimum sorting</v>
      </c>
      <c r="G4873" s="54">
        <f t="shared" si="2596"/>
        <v>3</v>
      </c>
      <c r="H4873" s="54">
        <f t="shared" si="2596"/>
        <v>6.3E-2</v>
      </c>
      <c r="I4873" s="54">
        <f t="shared" si="2596"/>
        <v>6.3E-2</v>
      </c>
    </row>
    <row r="4874" spans="1:9" x14ac:dyDescent="0.25">
      <c r="A4874" s="54" t="str">
        <f t="shared" si="2535"/>
        <v>BAU, cost</v>
      </c>
      <c r="B4874" s="54">
        <v>6</v>
      </c>
      <c r="C4874" s="54" t="str">
        <f t="shared" ref="C4874:I4874" si="2597">C4028</f>
        <v>London</v>
      </c>
      <c r="D4874" s="54">
        <f t="shared" si="2597"/>
        <v>1</v>
      </c>
      <c r="E4874" s="54">
        <f t="shared" si="2597"/>
        <v>2015</v>
      </c>
      <c r="F4874" s="54" t="str">
        <f t="shared" si="2597"/>
        <v>MSW-like C&amp;I, average 2010/11</v>
      </c>
      <c r="G4874" s="54">
        <f t="shared" si="2597"/>
        <v>4</v>
      </c>
      <c r="H4874" s="54">
        <f t="shared" si="2597"/>
        <v>0.88600000000000001</v>
      </c>
      <c r="I4874" s="54">
        <f t="shared" si="2597"/>
        <v>0.88600000000000001</v>
      </c>
    </row>
    <row r="4875" spans="1:9" x14ac:dyDescent="0.25">
      <c r="A4875" s="54" t="str">
        <f t="shared" si="2535"/>
        <v>BAU, cost</v>
      </c>
      <c r="B4875" s="54">
        <v>6</v>
      </c>
      <c r="C4875" s="54" t="str">
        <f t="shared" ref="C4875:I4875" si="2598">C4029</f>
        <v>London</v>
      </c>
      <c r="D4875" s="54">
        <f t="shared" si="2598"/>
        <v>1</v>
      </c>
      <c r="E4875" s="54">
        <f t="shared" si="2598"/>
        <v>2015</v>
      </c>
      <c r="F4875" s="54" t="str">
        <f t="shared" si="2598"/>
        <v>MSW-like C&amp;I, optimum sorting</v>
      </c>
      <c r="G4875" s="54">
        <f t="shared" si="2598"/>
        <v>5</v>
      </c>
      <c r="H4875" s="54">
        <f t="shared" si="2598"/>
        <v>0.114</v>
      </c>
      <c r="I4875" s="54">
        <f t="shared" si="2598"/>
        <v>0.114</v>
      </c>
    </row>
    <row r="4876" spans="1:9" x14ac:dyDescent="0.25">
      <c r="A4876" s="54" t="str">
        <f t="shared" si="2535"/>
        <v>BAU, cost</v>
      </c>
      <c r="B4876" s="54">
        <v>6</v>
      </c>
      <c r="C4876" s="54" t="str">
        <f t="shared" ref="C4876:I4876" si="2599">C4030</f>
        <v>London</v>
      </c>
      <c r="D4876" s="54">
        <f t="shared" si="2599"/>
        <v>1</v>
      </c>
      <c r="E4876" s="54">
        <f t="shared" si="2599"/>
        <v>2016</v>
      </c>
      <c r="F4876" s="54" t="str">
        <f t="shared" si="2599"/>
        <v>Householders, average 2010/11</v>
      </c>
      <c r="G4876" s="54">
        <f t="shared" si="2599"/>
        <v>2</v>
      </c>
      <c r="H4876" s="54">
        <f t="shared" si="2599"/>
        <v>0.91599999999999993</v>
      </c>
      <c r="I4876" s="54">
        <f t="shared" si="2599"/>
        <v>0.91599999999999993</v>
      </c>
    </row>
    <row r="4877" spans="1:9" x14ac:dyDescent="0.25">
      <c r="A4877" s="54" t="str">
        <f t="shared" ref="A4877:A4940" si="2600">A4031</f>
        <v>BAU, cost</v>
      </c>
      <c r="B4877" s="54">
        <v>6</v>
      </c>
      <c r="C4877" s="54" t="str">
        <f t="shared" ref="C4877:I4877" si="2601">C4031</f>
        <v>London</v>
      </c>
      <c r="D4877" s="54">
        <f t="shared" si="2601"/>
        <v>1</v>
      </c>
      <c r="E4877" s="54">
        <f t="shared" si="2601"/>
        <v>2016</v>
      </c>
      <c r="F4877" s="54" t="str">
        <f t="shared" si="2601"/>
        <v>Households, optimum sorting</v>
      </c>
      <c r="G4877" s="54">
        <f t="shared" si="2601"/>
        <v>3</v>
      </c>
      <c r="H4877" s="54">
        <f t="shared" si="2601"/>
        <v>8.4000000000000005E-2</v>
      </c>
      <c r="I4877" s="54">
        <f t="shared" si="2601"/>
        <v>8.4000000000000005E-2</v>
      </c>
    </row>
    <row r="4878" spans="1:9" x14ac:dyDescent="0.25">
      <c r="A4878" s="54" t="str">
        <f t="shared" si="2600"/>
        <v>BAU, cost</v>
      </c>
      <c r="B4878" s="54">
        <v>6</v>
      </c>
      <c r="C4878" s="54" t="str">
        <f t="shared" ref="C4878:I4878" si="2602">C4032</f>
        <v>London</v>
      </c>
      <c r="D4878" s="54">
        <f t="shared" si="2602"/>
        <v>1</v>
      </c>
      <c r="E4878" s="54">
        <f t="shared" si="2602"/>
        <v>2017</v>
      </c>
      <c r="F4878" s="54" t="str">
        <f t="shared" si="2602"/>
        <v>MSW-like C&amp;I, average 2010/11</v>
      </c>
      <c r="G4878" s="54">
        <f t="shared" si="2602"/>
        <v>4</v>
      </c>
      <c r="H4878" s="54">
        <f t="shared" si="2602"/>
        <v>0.85399999999999998</v>
      </c>
      <c r="I4878" s="54">
        <f t="shared" si="2602"/>
        <v>0.85399999999999998</v>
      </c>
    </row>
    <row r="4879" spans="1:9" x14ac:dyDescent="0.25">
      <c r="A4879" s="54" t="str">
        <f t="shared" si="2600"/>
        <v>BAU, cost</v>
      </c>
      <c r="B4879" s="54">
        <v>6</v>
      </c>
      <c r="C4879" s="54" t="str">
        <f t="shared" ref="C4879:I4879" si="2603">C4033</f>
        <v>London</v>
      </c>
      <c r="D4879" s="54">
        <f t="shared" si="2603"/>
        <v>1</v>
      </c>
      <c r="E4879" s="54">
        <f t="shared" si="2603"/>
        <v>2017</v>
      </c>
      <c r="F4879" s="54" t="str">
        <f t="shared" si="2603"/>
        <v>MSW-like C&amp;I, optimum sorting</v>
      </c>
      <c r="G4879" s="54">
        <f t="shared" si="2603"/>
        <v>5</v>
      </c>
      <c r="H4879" s="54">
        <f t="shared" si="2603"/>
        <v>0.14600000000000002</v>
      </c>
      <c r="I4879" s="54">
        <f t="shared" si="2603"/>
        <v>0.14600000000000002</v>
      </c>
    </row>
    <row r="4880" spans="1:9" x14ac:dyDescent="0.25">
      <c r="A4880" s="54" t="str">
        <f t="shared" si="2600"/>
        <v>BAU, cost</v>
      </c>
      <c r="B4880" s="54">
        <v>6</v>
      </c>
      <c r="C4880" s="54" t="str">
        <f t="shared" ref="C4880:I4880" si="2604">C4034</f>
        <v>London</v>
      </c>
      <c r="D4880" s="54">
        <f t="shared" si="2604"/>
        <v>1</v>
      </c>
      <c r="E4880" s="54">
        <f t="shared" si="2604"/>
        <v>2017</v>
      </c>
      <c r="F4880" s="54" t="str">
        <f t="shared" si="2604"/>
        <v>Householders, average 2010/11</v>
      </c>
      <c r="G4880" s="54">
        <f t="shared" si="2604"/>
        <v>2</v>
      </c>
      <c r="H4880" s="54">
        <f t="shared" si="2604"/>
        <v>0.88349999999999995</v>
      </c>
      <c r="I4880" s="54">
        <f t="shared" si="2604"/>
        <v>0.88349999999999995</v>
      </c>
    </row>
    <row r="4881" spans="1:9" x14ac:dyDescent="0.25">
      <c r="A4881" s="54" t="str">
        <f t="shared" si="2600"/>
        <v>BAU, cost</v>
      </c>
      <c r="B4881" s="54">
        <v>6</v>
      </c>
      <c r="C4881" s="54" t="str">
        <f t="shared" ref="C4881:I4881" si="2605">C4035</f>
        <v>London</v>
      </c>
      <c r="D4881" s="54">
        <f t="shared" si="2605"/>
        <v>1</v>
      </c>
      <c r="E4881" s="54">
        <f t="shared" si="2605"/>
        <v>2017</v>
      </c>
      <c r="F4881" s="54" t="str">
        <f t="shared" si="2605"/>
        <v>Households, optimum sorting</v>
      </c>
      <c r="G4881" s="54">
        <f t="shared" si="2605"/>
        <v>3</v>
      </c>
      <c r="H4881" s="54">
        <f t="shared" si="2605"/>
        <v>0.11650000000000001</v>
      </c>
      <c r="I4881" s="54">
        <f t="shared" si="2605"/>
        <v>0.11650000000000001</v>
      </c>
    </row>
    <row r="4882" spans="1:9" x14ac:dyDescent="0.25">
      <c r="A4882" s="54" t="str">
        <f t="shared" si="2600"/>
        <v>BAU, cost</v>
      </c>
      <c r="B4882" s="54">
        <v>6</v>
      </c>
      <c r="C4882" s="54" t="str">
        <f t="shared" ref="C4882:I4882" si="2606">C4036</f>
        <v>London</v>
      </c>
      <c r="D4882" s="54">
        <f t="shared" si="2606"/>
        <v>1</v>
      </c>
      <c r="E4882" s="54">
        <f t="shared" si="2606"/>
        <v>2018</v>
      </c>
      <c r="F4882" s="54" t="str">
        <f t="shared" si="2606"/>
        <v>MSW-like C&amp;I, average 2010/11</v>
      </c>
      <c r="G4882" s="54">
        <f t="shared" si="2606"/>
        <v>4</v>
      </c>
      <c r="H4882" s="54">
        <f t="shared" si="2606"/>
        <v>0.82199999999999995</v>
      </c>
      <c r="I4882" s="54">
        <f t="shared" si="2606"/>
        <v>0.82199999999999995</v>
      </c>
    </row>
    <row r="4883" spans="1:9" x14ac:dyDescent="0.25">
      <c r="A4883" s="54" t="str">
        <f t="shared" si="2600"/>
        <v>BAU, cost</v>
      </c>
      <c r="B4883" s="54">
        <v>6</v>
      </c>
      <c r="C4883" s="54" t="str">
        <f t="shared" ref="C4883:I4883" si="2607">C4037</f>
        <v>London</v>
      </c>
      <c r="D4883" s="54">
        <f t="shared" si="2607"/>
        <v>1</v>
      </c>
      <c r="E4883" s="54">
        <f t="shared" si="2607"/>
        <v>2018</v>
      </c>
      <c r="F4883" s="54" t="str">
        <f t="shared" si="2607"/>
        <v>MSW-like C&amp;I, optimum sorting</v>
      </c>
      <c r="G4883" s="54">
        <f t="shared" si="2607"/>
        <v>5</v>
      </c>
      <c r="H4883" s="54">
        <f t="shared" si="2607"/>
        <v>0.17800000000000002</v>
      </c>
      <c r="I4883" s="54">
        <f t="shared" si="2607"/>
        <v>0.17800000000000002</v>
      </c>
    </row>
    <row r="4884" spans="1:9" x14ac:dyDescent="0.25">
      <c r="A4884" s="54" t="str">
        <f t="shared" si="2600"/>
        <v>BAU, cost</v>
      </c>
      <c r="B4884" s="54">
        <v>6</v>
      </c>
      <c r="C4884" s="54" t="str">
        <f t="shared" ref="C4884:I4884" si="2608">C4038</f>
        <v>London</v>
      </c>
      <c r="D4884" s="54">
        <f t="shared" si="2608"/>
        <v>1</v>
      </c>
      <c r="E4884" s="54">
        <f t="shared" si="2608"/>
        <v>2018</v>
      </c>
      <c r="F4884" s="54" t="str">
        <f t="shared" si="2608"/>
        <v>Householders, average 2010/11</v>
      </c>
      <c r="G4884" s="54">
        <f t="shared" si="2608"/>
        <v>2</v>
      </c>
      <c r="H4884" s="54">
        <f t="shared" si="2608"/>
        <v>0.85099999999999998</v>
      </c>
      <c r="I4884" s="54">
        <f t="shared" si="2608"/>
        <v>0.85099999999999998</v>
      </c>
    </row>
    <row r="4885" spans="1:9" x14ac:dyDescent="0.25">
      <c r="A4885" s="54" t="str">
        <f t="shared" si="2600"/>
        <v>BAU, cost</v>
      </c>
      <c r="B4885" s="54">
        <v>6</v>
      </c>
      <c r="C4885" s="54" t="str">
        <f t="shared" ref="C4885:I4885" si="2609">C4039</f>
        <v>London</v>
      </c>
      <c r="D4885" s="54">
        <f t="shared" si="2609"/>
        <v>1</v>
      </c>
      <c r="E4885" s="54">
        <f t="shared" si="2609"/>
        <v>2018</v>
      </c>
      <c r="F4885" s="54" t="str">
        <f t="shared" si="2609"/>
        <v>Households, optimum sorting</v>
      </c>
      <c r="G4885" s="54">
        <f t="shared" si="2609"/>
        <v>3</v>
      </c>
      <c r="H4885" s="54">
        <f t="shared" si="2609"/>
        <v>0.14900000000000002</v>
      </c>
      <c r="I4885" s="54">
        <f t="shared" si="2609"/>
        <v>0.14900000000000002</v>
      </c>
    </row>
    <row r="4886" spans="1:9" x14ac:dyDescent="0.25">
      <c r="A4886" s="54" t="str">
        <f t="shared" si="2600"/>
        <v>BAU, cost</v>
      </c>
      <c r="B4886" s="54">
        <v>6</v>
      </c>
      <c r="C4886" s="54" t="str">
        <f t="shared" ref="C4886:I4886" si="2610">C4040</f>
        <v>London</v>
      </c>
      <c r="D4886" s="54">
        <f t="shared" si="2610"/>
        <v>1</v>
      </c>
      <c r="E4886" s="54">
        <f t="shared" si="2610"/>
        <v>2019</v>
      </c>
      <c r="F4886" s="54" t="str">
        <f t="shared" si="2610"/>
        <v>MSW-like C&amp;I, average 2010/11</v>
      </c>
      <c r="G4886" s="54">
        <f t="shared" si="2610"/>
        <v>4</v>
      </c>
      <c r="H4886" s="54">
        <f t="shared" si="2610"/>
        <v>0.78999999999999992</v>
      </c>
      <c r="I4886" s="54">
        <f t="shared" si="2610"/>
        <v>0.78999999999999992</v>
      </c>
    </row>
    <row r="4887" spans="1:9" x14ac:dyDescent="0.25">
      <c r="A4887" s="54" t="str">
        <f t="shared" si="2600"/>
        <v>BAU, cost</v>
      </c>
      <c r="B4887" s="54">
        <v>6</v>
      </c>
      <c r="C4887" s="54" t="str">
        <f t="shared" ref="C4887:I4887" si="2611">C4041</f>
        <v>London</v>
      </c>
      <c r="D4887" s="54">
        <f t="shared" si="2611"/>
        <v>1</v>
      </c>
      <c r="E4887" s="54">
        <f t="shared" si="2611"/>
        <v>2019</v>
      </c>
      <c r="F4887" s="54" t="str">
        <f t="shared" si="2611"/>
        <v>MSW-like C&amp;I, optimum sorting</v>
      </c>
      <c r="G4887" s="54">
        <f t="shared" si="2611"/>
        <v>5</v>
      </c>
      <c r="H4887" s="54">
        <f t="shared" si="2611"/>
        <v>0.21000000000000002</v>
      </c>
      <c r="I4887" s="54">
        <f t="shared" si="2611"/>
        <v>0.21000000000000002</v>
      </c>
    </row>
    <row r="4888" spans="1:9" x14ac:dyDescent="0.25">
      <c r="A4888" s="54" t="str">
        <f t="shared" si="2600"/>
        <v>BAU, cost</v>
      </c>
      <c r="B4888" s="54">
        <v>6</v>
      </c>
      <c r="C4888" s="54" t="str">
        <f t="shared" ref="C4888:I4888" si="2612">C4042</f>
        <v>London</v>
      </c>
      <c r="D4888" s="54">
        <f t="shared" si="2612"/>
        <v>1</v>
      </c>
      <c r="E4888" s="54">
        <f t="shared" si="2612"/>
        <v>2019</v>
      </c>
      <c r="F4888" s="54" t="str">
        <f t="shared" si="2612"/>
        <v>Householders, average 2010/11</v>
      </c>
      <c r="G4888" s="54">
        <f t="shared" si="2612"/>
        <v>2</v>
      </c>
      <c r="H4888" s="54">
        <f t="shared" si="2612"/>
        <v>0.81850000000000001</v>
      </c>
      <c r="I4888" s="54">
        <f t="shared" si="2612"/>
        <v>0.81850000000000001</v>
      </c>
    </row>
    <row r="4889" spans="1:9" x14ac:dyDescent="0.25">
      <c r="A4889" s="54" t="str">
        <f t="shared" si="2600"/>
        <v>BAU, cost</v>
      </c>
      <c r="B4889" s="54">
        <v>6</v>
      </c>
      <c r="C4889" s="54" t="str">
        <f t="shared" ref="C4889:I4889" si="2613">C4043</f>
        <v>London</v>
      </c>
      <c r="D4889" s="54">
        <f t="shared" si="2613"/>
        <v>1</v>
      </c>
      <c r="E4889" s="54">
        <f t="shared" si="2613"/>
        <v>2019</v>
      </c>
      <c r="F4889" s="54" t="str">
        <f t="shared" si="2613"/>
        <v>Households, optimum sorting</v>
      </c>
      <c r="G4889" s="54">
        <f t="shared" si="2613"/>
        <v>3</v>
      </c>
      <c r="H4889" s="54">
        <f t="shared" si="2613"/>
        <v>0.18150000000000002</v>
      </c>
      <c r="I4889" s="54">
        <f t="shared" si="2613"/>
        <v>0.18150000000000002</v>
      </c>
    </row>
    <row r="4890" spans="1:9" x14ac:dyDescent="0.25">
      <c r="A4890" s="54" t="str">
        <f t="shared" si="2600"/>
        <v>BAU, cost</v>
      </c>
      <c r="B4890" s="54">
        <v>6</v>
      </c>
      <c r="C4890" s="54" t="str">
        <f t="shared" ref="C4890:I4890" si="2614">C4044</f>
        <v>London</v>
      </c>
      <c r="D4890" s="54">
        <f t="shared" si="2614"/>
        <v>1</v>
      </c>
      <c r="E4890" s="54">
        <f t="shared" si="2614"/>
        <v>2020</v>
      </c>
      <c r="F4890" s="54" t="str">
        <f t="shared" si="2614"/>
        <v>MSW-like C&amp;I, average 2010/11</v>
      </c>
      <c r="G4890" s="54">
        <f t="shared" si="2614"/>
        <v>4</v>
      </c>
      <c r="H4890" s="54">
        <f t="shared" si="2614"/>
        <v>0.7579999999999999</v>
      </c>
      <c r="I4890" s="54">
        <f t="shared" si="2614"/>
        <v>0.7579999999999999</v>
      </c>
    </row>
    <row r="4891" spans="1:9" x14ac:dyDescent="0.25">
      <c r="A4891" s="54" t="str">
        <f t="shared" si="2600"/>
        <v>BAU, cost</v>
      </c>
      <c r="B4891" s="54">
        <v>6</v>
      </c>
      <c r="C4891" s="54" t="str">
        <f t="shared" ref="C4891:I4891" si="2615">C4045</f>
        <v>London</v>
      </c>
      <c r="D4891" s="54">
        <f t="shared" si="2615"/>
        <v>1</v>
      </c>
      <c r="E4891" s="54">
        <f t="shared" si="2615"/>
        <v>2020</v>
      </c>
      <c r="F4891" s="54" t="str">
        <f t="shared" si="2615"/>
        <v>MSW-like C&amp;I, optimum sorting</v>
      </c>
      <c r="G4891" s="54">
        <f t="shared" si="2615"/>
        <v>5</v>
      </c>
      <c r="H4891" s="54">
        <f t="shared" si="2615"/>
        <v>0.24200000000000002</v>
      </c>
      <c r="I4891" s="54">
        <f t="shared" si="2615"/>
        <v>0.24200000000000002</v>
      </c>
    </row>
    <row r="4892" spans="1:9" x14ac:dyDescent="0.25">
      <c r="A4892" s="54" t="str">
        <f t="shared" si="2600"/>
        <v>BAU, cost</v>
      </c>
      <c r="B4892" s="54">
        <v>6</v>
      </c>
      <c r="C4892" s="54" t="str">
        <f t="shared" ref="C4892:I4892" si="2616">C4046</f>
        <v>London</v>
      </c>
      <c r="D4892" s="54">
        <f t="shared" si="2616"/>
        <v>1</v>
      </c>
      <c r="E4892" s="54">
        <f t="shared" si="2616"/>
        <v>2020</v>
      </c>
      <c r="F4892" s="54" t="str">
        <f t="shared" si="2616"/>
        <v>Householders, average 2010/11</v>
      </c>
      <c r="G4892" s="54">
        <f t="shared" si="2616"/>
        <v>2</v>
      </c>
      <c r="H4892" s="54">
        <f t="shared" si="2616"/>
        <v>0.78600000000000003</v>
      </c>
      <c r="I4892" s="54">
        <f t="shared" si="2616"/>
        <v>0.78600000000000003</v>
      </c>
    </row>
    <row r="4893" spans="1:9" x14ac:dyDescent="0.25">
      <c r="A4893" s="54" t="str">
        <f t="shared" si="2600"/>
        <v>BAU, cost</v>
      </c>
      <c r="B4893" s="54">
        <v>6</v>
      </c>
      <c r="C4893" s="54" t="str">
        <f t="shared" ref="C4893:I4893" si="2617">C4047</f>
        <v>London</v>
      </c>
      <c r="D4893" s="54">
        <f t="shared" si="2617"/>
        <v>1</v>
      </c>
      <c r="E4893" s="54">
        <f t="shared" si="2617"/>
        <v>2020</v>
      </c>
      <c r="F4893" s="54" t="str">
        <f t="shared" si="2617"/>
        <v>Households, optimum sorting</v>
      </c>
      <c r="G4893" s="54">
        <f t="shared" si="2617"/>
        <v>3</v>
      </c>
      <c r="H4893" s="54">
        <f t="shared" si="2617"/>
        <v>0.21400000000000002</v>
      </c>
      <c r="I4893" s="54">
        <f t="shared" si="2617"/>
        <v>0.21400000000000002</v>
      </c>
    </row>
    <row r="4894" spans="1:9" x14ac:dyDescent="0.25">
      <c r="A4894" s="54" t="str">
        <f t="shared" si="2600"/>
        <v>BAU, cost</v>
      </c>
      <c r="B4894" s="54">
        <v>6</v>
      </c>
      <c r="C4894" s="54" t="str">
        <f t="shared" ref="C4894:I4894" si="2618">C4048</f>
        <v>London</v>
      </c>
      <c r="D4894" s="54">
        <f t="shared" si="2618"/>
        <v>1</v>
      </c>
      <c r="E4894" s="54">
        <f t="shared" si="2618"/>
        <v>2021</v>
      </c>
      <c r="F4894" s="54" t="str">
        <f t="shared" si="2618"/>
        <v>MSW-like C&amp;I, average 2010/11</v>
      </c>
      <c r="G4894" s="54">
        <f t="shared" si="2618"/>
        <v>4</v>
      </c>
      <c r="H4894" s="54">
        <f t="shared" si="2618"/>
        <v>0.72499999999999998</v>
      </c>
      <c r="I4894" s="54">
        <f t="shared" si="2618"/>
        <v>0.72499999999999998</v>
      </c>
    </row>
    <row r="4895" spans="1:9" x14ac:dyDescent="0.25">
      <c r="A4895" s="54" t="str">
        <f t="shared" si="2600"/>
        <v>BAU, cost</v>
      </c>
      <c r="B4895" s="54">
        <v>6</v>
      </c>
      <c r="C4895" s="54" t="str">
        <f t="shared" ref="C4895:I4895" si="2619">C4049</f>
        <v>London</v>
      </c>
      <c r="D4895" s="54">
        <f t="shared" si="2619"/>
        <v>1</v>
      </c>
      <c r="E4895" s="54">
        <f t="shared" si="2619"/>
        <v>2021</v>
      </c>
      <c r="F4895" s="54" t="str">
        <f t="shared" si="2619"/>
        <v>MSW-like C&amp;I, optimum sorting</v>
      </c>
      <c r="G4895" s="54">
        <f t="shared" si="2619"/>
        <v>5</v>
      </c>
      <c r="H4895" s="54">
        <f t="shared" si="2619"/>
        <v>0.27500000000000002</v>
      </c>
      <c r="I4895" s="54">
        <f t="shared" si="2619"/>
        <v>0.27500000000000002</v>
      </c>
    </row>
    <row r="4896" spans="1:9" x14ac:dyDescent="0.25">
      <c r="A4896" s="54" t="str">
        <f t="shared" si="2600"/>
        <v>BAU, cost</v>
      </c>
      <c r="B4896" s="54">
        <v>6</v>
      </c>
      <c r="C4896" s="54" t="str">
        <f t="shared" ref="C4896:I4896" si="2620">C4050</f>
        <v>London</v>
      </c>
      <c r="D4896" s="54">
        <f t="shared" si="2620"/>
        <v>1</v>
      </c>
      <c r="E4896" s="54">
        <f t="shared" si="2620"/>
        <v>2022</v>
      </c>
      <c r="F4896" s="54" t="str">
        <f t="shared" si="2620"/>
        <v>Householders, average 2010/11</v>
      </c>
      <c r="G4896" s="54">
        <f t="shared" si="2620"/>
        <v>2</v>
      </c>
      <c r="H4896" s="54">
        <f t="shared" si="2620"/>
        <v>0.72100000000000009</v>
      </c>
      <c r="I4896" s="54">
        <f t="shared" si="2620"/>
        <v>0.72100000000000009</v>
      </c>
    </row>
    <row r="4897" spans="1:9" x14ac:dyDescent="0.25">
      <c r="A4897" s="54" t="str">
        <f t="shared" si="2600"/>
        <v>BAU, cost</v>
      </c>
      <c r="B4897" s="54">
        <v>6</v>
      </c>
      <c r="C4897" s="54" t="str">
        <f t="shared" ref="C4897:I4897" si="2621">C4051</f>
        <v>London</v>
      </c>
      <c r="D4897" s="54">
        <f t="shared" si="2621"/>
        <v>1</v>
      </c>
      <c r="E4897" s="54">
        <f t="shared" si="2621"/>
        <v>2022</v>
      </c>
      <c r="F4897" s="54" t="str">
        <f t="shared" si="2621"/>
        <v>Households, optimum sorting</v>
      </c>
      <c r="G4897" s="54">
        <f t="shared" si="2621"/>
        <v>3</v>
      </c>
      <c r="H4897" s="54">
        <f t="shared" si="2621"/>
        <v>0.27900000000000003</v>
      </c>
      <c r="I4897" s="54">
        <f t="shared" si="2621"/>
        <v>0.27900000000000003</v>
      </c>
    </row>
    <row r="4898" spans="1:9" x14ac:dyDescent="0.25">
      <c r="A4898" s="54" t="str">
        <f t="shared" si="2600"/>
        <v>BAU, cost</v>
      </c>
      <c r="B4898" s="54">
        <v>6</v>
      </c>
      <c r="C4898" s="54" t="str">
        <f t="shared" ref="C4898:I4898" si="2622">C4052</f>
        <v>London</v>
      </c>
      <c r="D4898" s="54">
        <f t="shared" si="2622"/>
        <v>1</v>
      </c>
      <c r="E4898" s="54">
        <f t="shared" si="2622"/>
        <v>2023</v>
      </c>
      <c r="F4898" s="54" t="str">
        <f t="shared" si="2622"/>
        <v>MSW-like C&amp;I, average 2010/12</v>
      </c>
      <c r="G4898" s="54">
        <f t="shared" si="2622"/>
        <v>4</v>
      </c>
      <c r="H4898" s="54">
        <f t="shared" si="2622"/>
        <v>0.66100000000000003</v>
      </c>
      <c r="I4898" s="54">
        <f t="shared" si="2622"/>
        <v>0.66100000000000003</v>
      </c>
    </row>
    <row r="4899" spans="1:9" x14ac:dyDescent="0.25">
      <c r="A4899" s="54" t="str">
        <f t="shared" si="2600"/>
        <v>BAU, cost</v>
      </c>
      <c r="B4899" s="54">
        <v>6</v>
      </c>
      <c r="C4899" s="54" t="str">
        <f t="shared" ref="C4899:I4899" si="2623">C4053</f>
        <v>London</v>
      </c>
      <c r="D4899" s="54">
        <f t="shared" si="2623"/>
        <v>1</v>
      </c>
      <c r="E4899" s="54">
        <f t="shared" si="2623"/>
        <v>2023</v>
      </c>
      <c r="F4899" s="54" t="str">
        <f t="shared" si="2623"/>
        <v>MSW-like C&amp;I, optimum sorting</v>
      </c>
      <c r="G4899" s="54">
        <f t="shared" si="2623"/>
        <v>5</v>
      </c>
      <c r="H4899" s="54">
        <f t="shared" si="2623"/>
        <v>0.33900000000000002</v>
      </c>
      <c r="I4899" s="54">
        <f t="shared" si="2623"/>
        <v>0.33900000000000002</v>
      </c>
    </row>
    <row r="4900" spans="1:9" x14ac:dyDescent="0.25">
      <c r="A4900" s="54" t="str">
        <f t="shared" si="2600"/>
        <v>BAU, cost</v>
      </c>
      <c r="B4900" s="54">
        <v>6</v>
      </c>
      <c r="C4900" s="54" t="str">
        <f t="shared" ref="C4900:I4900" si="2624">C4054</f>
        <v>London</v>
      </c>
      <c r="D4900" s="54">
        <f t="shared" si="2624"/>
        <v>1</v>
      </c>
      <c r="E4900" s="54">
        <f t="shared" si="2624"/>
        <v>2024</v>
      </c>
      <c r="F4900" s="54" t="str">
        <f t="shared" si="2624"/>
        <v>Householders, average 2010/11</v>
      </c>
      <c r="G4900" s="54">
        <f t="shared" si="2624"/>
        <v>2</v>
      </c>
      <c r="H4900" s="54">
        <f t="shared" si="2624"/>
        <v>0.65600000000000014</v>
      </c>
      <c r="I4900" s="54">
        <f t="shared" si="2624"/>
        <v>0.65600000000000014</v>
      </c>
    </row>
    <row r="4901" spans="1:9" x14ac:dyDescent="0.25">
      <c r="A4901" s="54" t="str">
        <f t="shared" si="2600"/>
        <v>BAU, cost</v>
      </c>
      <c r="B4901" s="54">
        <v>6</v>
      </c>
      <c r="C4901" s="54" t="str">
        <f t="shared" ref="C4901:I4901" si="2625">C4055</f>
        <v>London</v>
      </c>
      <c r="D4901" s="54">
        <f t="shared" si="2625"/>
        <v>1</v>
      </c>
      <c r="E4901" s="54">
        <f t="shared" si="2625"/>
        <v>2024</v>
      </c>
      <c r="F4901" s="54" t="str">
        <f t="shared" si="2625"/>
        <v>Households, optimum sorting</v>
      </c>
      <c r="G4901" s="54">
        <f t="shared" si="2625"/>
        <v>3</v>
      </c>
      <c r="H4901" s="54">
        <f t="shared" si="2625"/>
        <v>0.34400000000000003</v>
      </c>
      <c r="I4901" s="54">
        <f t="shared" si="2625"/>
        <v>0.34400000000000003</v>
      </c>
    </row>
    <row r="4902" spans="1:9" x14ac:dyDescent="0.25">
      <c r="A4902" s="54" t="str">
        <f t="shared" si="2600"/>
        <v>BAU, cost</v>
      </c>
      <c r="B4902" s="54">
        <v>6</v>
      </c>
      <c r="C4902" s="54" t="str">
        <f t="shared" ref="C4902:I4902" si="2626">C4056</f>
        <v>London</v>
      </c>
      <c r="D4902" s="54">
        <f t="shared" si="2626"/>
        <v>1</v>
      </c>
      <c r="E4902" s="54">
        <f t="shared" si="2626"/>
        <v>2025</v>
      </c>
      <c r="F4902" s="54" t="str">
        <f t="shared" si="2626"/>
        <v>MSW-like C&amp;I, average 2010/13</v>
      </c>
      <c r="G4902" s="54">
        <f t="shared" si="2626"/>
        <v>4</v>
      </c>
      <c r="H4902" s="54">
        <f t="shared" si="2626"/>
        <v>0.59699999999999998</v>
      </c>
      <c r="I4902" s="54">
        <f t="shared" si="2626"/>
        <v>0.59699999999999998</v>
      </c>
    </row>
    <row r="4903" spans="1:9" x14ac:dyDescent="0.25">
      <c r="A4903" s="54" t="str">
        <f t="shared" si="2600"/>
        <v>BAU, cost</v>
      </c>
      <c r="B4903" s="54">
        <v>6</v>
      </c>
      <c r="C4903" s="54" t="str">
        <f t="shared" ref="C4903:I4903" si="2627">C4057</f>
        <v>London</v>
      </c>
      <c r="D4903" s="54">
        <f t="shared" si="2627"/>
        <v>1</v>
      </c>
      <c r="E4903" s="54">
        <f t="shared" si="2627"/>
        <v>2025</v>
      </c>
      <c r="F4903" s="54" t="str">
        <f t="shared" si="2627"/>
        <v>MSW-like C&amp;I, optimum sorting</v>
      </c>
      <c r="G4903" s="54">
        <f t="shared" si="2627"/>
        <v>5</v>
      </c>
      <c r="H4903" s="54">
        <f t="shared" si="2627"/>
        <v>0.40300000000000002</v>
      </c>
      <c r="I4903" s="54">
        <f t="shared" si="2627"/>
        <v>0.40300000000000002</v>
      </c>
    </row>
    <row r="4904" spans="1:9" x14ac:dyDescent="0.25">
      <c r="A4904" s="54" t="str">
        <f t="shared" si="2600"/>
        <v>BAU, cost</v>
      </c>
      <c r="B4904" s="54">
        <v>6</v>
      </c>
      <c r="C4904" s="54" t="str">
        <f t="shared" ref="C4904:I4904" si="2628">C4058</f>
        <v>London</v>
      </c>
      <c r="D4904" s="54">
        <f t="shared" si="2628"/>
        <v>1</v>
      </c>
      <c r="E4904" s="54">
        <f t="shared" si="2628"/>
        <v>2026</v>
      </c>
      <c r="F4904" s="54" t="str">
        <f t="shared" si="2628"/>
        <v>Householders, average 2010/11</v>
      </c>
      <c r="G4904" s="54">
        <f t="shared" si="2628"/>
        <v>2</v>
      </c>
      <c r="H4904" s="54">
        <f t="shared" si="2628"/>
        <v>0.59100000000000019</v>
      </c>
      <c r="I4904" s="54">
        <f t="shared" si="2628"/>
        <v>0.59100000000000019</v>
      </c>
    </row>
    <row r="4905" spans="1:9" x14ac:dyDescent="0.25">
      <c r="A4905" s="54" t="str">
        <f t="shared" si="2600"/>
        <v>BAU, cost</v>
      </c>
      <c r="B4905" s="54">
        <v>6</v>
      </c>
      <c r="C4905" s="54" t="str">
        <f t="shared" ref="C4905:I4905" si="2629">C4059</f>
        <v>London</v>
      </c>
      <c r="D4905" s="54">
        <f t="shared" si="2629"/>
        <v>1</v>
      </c>
      <c r="E4905" s="54">
        <f t="shared" si="2629"/>
        <v>2026</v>
      </c>
      <c r="F4905" s="54" t="str">
        <f t="shared" si="2629"/>
        <v>Households, optimum sorting</v>
      </c>
      <c r="G4905" s="54">
        <f t="shared" si="2629"/>
        <v>3</v>
      </c>
      <c r="H4905" s="54">
        <f t="shared" si="2629"/>
        <v>0.40900000000000003</v>
      </c>
      <c r="I4905" s="54">
        <f t="shared" si="2629"/>
        <v>0.40900000000000003</v>
      </c>
    </row>
    <row r="4906" spans="1:9" x14ac:dyDescent="0.25">
      <c r="A4906" s="54" t="str">
        <f t="shared" si="2600"/>
        <v>BAU, cost</v>
      </c>
      <c r="B4906" s="54">
        <v>6</v>
      </c>
      <c r="C4906" s="54" t="str">
        <f t="shared" ref="C4906:I4906" si="2630">C4060</f>
        <v>London</v>
      </c>
      <c r="D4906" s="54">
        <f t="shared" si="2630"/>
        <v>1</v>
      </c>
      <c r="E4906" s="54">
        <f t="shared" si="2630"/>
        <v>2027</v>
      </c>
      <c r="F4906" s="54" t="str">
        <f t="shared" si="2630"/>
        <v>MSW-like C&amp;I, average 2010/14</v>
      </c>
      <c r="G4906" s="54">
        <f t="shared" si="2630"/>
        <v>4</v>
      </c>
      <c r="H4906" s="54">
        <f t="shared" si="2630"/>
        <v>0.53299999999999992</v>
      </c>
      <c r="I4906" s="54">
        <f t="shared" si="2630"/>
        <v>0.53299999999999992</v>
      </c>
    </row>
    <row r="4907" spans="1:9" x14ac:dyDescent="0.25">
      <c r="A4907" s="54" t="str">
        <f t="shared" si="2600"/>
        <v>BAU, cost</v>
      </c>
      <c r="B4907" s="54">
        <v>6</v>
      </c>
      <c r="C4907" s="54" t="str">
        <f t="shared" ref="C4907:I4907" si="2631">C4061</f>
        <v>London</v>
      </c>
      <c r="D4907" s="54">
        <f t="shared" si="2631"/>
        <v>1</v>
      </c>
      <c r="E4907" s="54">
        <f t="shared" si="2631"/>
        <v>2027</v>
      </c>
      <c r="F4907" s="54" t="str">
        <f t="shared" si="2631"/>
        <v>MSW-like C&amp;I, optimum sorting</v>
      </c>
      <c r="G4907" s="54">
        <f t="shared" si="2631"/>
        <v>5</v>
      </c>
      <c r="H4907" s="54">
        <f t="shared" si="2631"/>
        <v>0.46700000000000003</v>
      </c>
      <c r="I4907" s="54">
        <f t="shared" si="2631"/>
        <v>0.46700000000000003</v>
      </c>
    </row>
    <row r="4908" spans="1:9" x14ac:dyDescent="0.25">
      <c r="A4908" s="54" t="str">
        <f t="shared" si="2600"/>
        <v>BAU, cost</v>
      </c>
      <c r="B4908" s="54">
        <v>6</v>
      </c>
      <c r="C4908" s="54" t="str">
        <f t="shared" ref="C4908:I4908" si="2632">C4062</f>
        <v>London</v>
      </c>
      <c r="D4908" s="54">
        <f t="shared" si="2632"/>
        <v>1</v>
      </c>
      <c r="E4908" s="54">
        <f t="shared" si="2632"/>
        <v>2028</v>
      </c>
      <c r="F4908" s="54" t="str">
        <f t="shared" si="2632"/>
        <v>Householders, average 2010/11</v>
      </c>
      <c r="G4908" s="54">
        <f t="shared" si="2632"/>
        <v>2</v>
      </c>
      <c r="H4908" s="54">
        <f t="shared" si="2632"/>
        <v>0.52600000000000025</v>
      </c>
      <c r="I4908" s="54">
        <f t="shared" si="2632"/>
        <v>0.52600000000000025</v>
      </c>
    </row>
    <row r="4909" spans="1:9" x14ac:dyDescent="0.25">
      <c r="A4909" s="54" t="str">
        <f t="shared" si="2600"/>
        <v>BAU, cost</v>
      </c>
      <c r="B4909" s="54">
        <v>6</v>
      </c>
      <c r="C4909" s="54" t="str">
        <f t="shared" ref="C4909:I4909" si="2633">C4063</f>
        <v>London</v>
      </c>
      <c r="D4909" s="54">
        <f t="shared" si="2633"/>
        <v>1</v>
      </c>
      <c r="E4909" s="54">
        <f t="shared" si="2633"/>
        <v>2028</v>
      </c>
      <c r="F4909" s="54" t="str">
        <f t="shared" si="2633"/>
        <v>Households, optimum sorting</v>
      </c>
      <c r="G4909" s="54">
        <f t="shared" si="2633"/>
        <v>3</v>
      </c>
      <c r="H4909" s="54">
        <f t="shared" si="2633"/>
        <v>0.47400000000000003</v>
      </c>
      <c r="I4909" s="54">
        <f t="shared" si="2633"/>
        <v>0.47400000000000003</v>
      </c>
    </row>
    <row r="4910" spans="1:9" x14ac:dyDescent="0.25">
      <c r="A4910" s="54" t="str">
        <f t="shared" si="2600"/>
        <v>BAU, cost</v>
      </c>
      <c r="B4910" s="54">
        <v>6</v>
      </c>
      <c r="C4910" s="54" t="str">
        <f t="shared" ref="C4910:I4910" si="2634">C4064</f>
        <v>London</v>
      </c>
      <c r="D4910" s="54">
        <f t="shared" si="2634"/>
        <v>1</v>
      </c>
      <c r="E4910" s="54">
        <f t="shared" si="2634"/>
        <v>2029</v>
      </c>
      <c r="F4910" s="54" t="str">
        <f t="shared" si="2634"/>
        <v>MSW-like C&amp;I, average 2010/15</v>
      </c>
      <c r="G4910" s="54">
        <f t="shared" si="2634"/>
        <v>4</v>
      </c>
      <c r="H4910" s="54">
        <f t="shared" si="2634"/>
        <v>0.46899999999999992</v>
      </c>
      <c r="I4910" s="54">
        <f t="shared" si="2634"/>
        <v>0.46899999999999992</v>
      </c>
    </row>
    <row r="4911" spans="1:9" x14ac:dyDescent="0.25">
      <c r="A4911" s="54" t="str">
        <f t="shared" si="2600"/>
        <v>BAU, cost</v>
      </c>
      <c r="B4911" s="54">
        <v>6</v>
      </c>
      <c r="C4911" s="54" t="str">
        <f t="shared" ref="C4911:I4911" si="2635">C4065</f>
        <v>London</v>
      </c>
      <c r="D4911" s="54">
        <f t="shared" si="2635"/>
        <v>1</v>
      </c>
      <c r="E4911" s="54">
        <f t="shared" si="2635"/>
        <v>2029</v>
      </c>
      <c r="F4911" s="54" t="str">
        <f t="shared" si="2635"/>
        <v>MSW-like C&amp;I, optimum sorting</v>
      </c>
      <c r="G4911" s="54">
        <f t="shared" si="2635"/>
        <v>5</v>
      </c>
      <c r="H4911" s="54">
        <f t="shared" si="2635"/>
        <v>0.53100000000000003</v>
      </c>
      <c r="I4911" s="54">
        <f t="shared" si="2635"/>
        <v>0.53100000000000003</v>
      </c>
    </row>
    <row r="4912" spans="1:9" x14ac:dyDescent="0.25">
      <c r="A4912" s="54" t="str">
        <f t="shared" si="2600"/>
        <v>BAU, cost</v>
      </c>
      <c r="B4912" s="54">
        <v>6</v>
      </c>
      <c r="C4912" s="54" t="str">
        <f t="shared" ref="C4912:I4912" si="2636">C4066</f>
        <v>London</v>
      </c>
      <c r="D4912" s="54">
        <f t="shared" si="2636"/>
        <v>1</v>
      </c>
      <c r="E4912" s="54">
        <f t="shared" si="2636"/>
        <v>2030</v>
      </c>
      <c r="F4912" s="54" t="str">
        <f t="shared" si="2636"/>
        <v>Householders, average 2010/11</v>
      </c>
      <c r="G4912" s="54">
        <f t="shared" si="2636"/>
        <v>2</v>
      </c>
      <c r="H4912" s="54">
        <f t="shared" si="2636"/>
        <v>0.46100000000000024</v>
      </c>
      <c r="I4912" s="54">
        <f t="shared" si="2636"/>
        <v>0.46100000000000024</v>
      </c>
    </row>
    <row r="4913" spans="1:9" x14ac:dyDescent="0.25">
      <c r="A4913" s="54" t="str">
        <f t="shared" si="2600"/>
        <v>BAU, cost</v>
      </c>
      <c r="B4913" s="54">
        <v>6</v>
      </c>
      <c r="C4913" s="54" t="str">
        <f t="shared" ref="C4913:I4913" si="2637">C4067</f>
        <v>London</v>
      </c>
      <c r="D4913" s="54">
        <f t="shared" si="2637"/>
        <v>1</v>
      </c>
      <c r="E4913" s="54">
        <f t="shared" si="2637"/>
        <v>2030</v>
      </c>
      <c r="F4913" s="54" t="str">
        <f t="shared" si="2637"/>
        <v>Households, optimum sorting</v>
      </c>
      <c r="G4913" s="54">
        <f t="shared" si="2637"/>
        <v>3</v>
      </c>
      <c r="H4913" s="54">
        <f t="shared" si="2637"/>
        <v>0.53900000000000003</v>
      </c>
      <c r="I4913" s="54">
        <f t="shared" si="2637"/>
        <v>0.53900000000000003</v>
      </c>
    </row>
    <row r="4914" spans="1:9" x14ac:dyDescent="0.25">
      <c r="A4914" s="54" t="str">
        <f t="shared" si="2600"/>
        <v>BAU, cost</v>
      </c>
      <c r="B4914" s="54">
        <v>6</v>
      </c>
      <c r="C4914" s="54" t="str">
        <f t="shared" ref="C4914:I4914" si="2638">C4068</f>
        <v>London</v>
      </c>
      <c r="D4914" s="54">
        <f t="shared" si="2638"/>
        <v>1</v>
      </c>
      <c r="E4914" s="54">
        <f t="shared" si="2638"/>
        <v>2031</v>
      </c>
      <c r="F4914" s="54" t="str">
        <f t="shared" si="2638"/>
        <v>MSW-like C&amp;I, average 2010/16</v>
      </c>
      <c r="G4914" s="54">
        <f t="shared" si="2638"/>
        <v>4</v>
      </c>
      <c r="H4914" s="54">
        <f t="shared" si="2638"/>
        <v>0.40499999999999992</v>
      </c>
      <c r="I4914" s="54">
        <f t="shared" si="2638"/>
        <v>0.40499999999999992</v>
      </c>
    </row>
    <row r="4915" spans="1:9" x14ac:dyDescent="0.25">
      <c r="A4915" s="54" t="str">
        <f t="shared" si="2600"/>
        <v>BAU, cost</v>
      </c>
      <c r="B4915" s="54">
        <v>6</v>
      </c>
      <c r="C4915" s="54" t="str">
        <f t="shared" ref="C4915:I4915" si="2639">C4069</f>
        <v>London</v>
      </c>
      <c r="D4915" s="54">
        <f t="shared" si="2639"/>
        <v>1</v>
      </c>
      <c r="E4915" s="54">
        <f t="shared" si="2639"/>
        <v>2031</v>
      </c>
      <c r="F4915" s="54" t="str">
        <f t="shared" si="2639"/>
        <v>MSW-like C&amp;I, optimum sorting</v>
      </c>
      <c r="G4915" s="54">
        <f t="shared" si="2639"/>
        <v>5</v>
      </c>
      <c r="H4915" s="54">
        <f t="shared" si="2639"/>
        <v>0.59499999999999997</v>
      </c>
      <c r="I4915" s="54">
        <f t="shared" si="2639"/>
        <v>0.59499999999999997</v>
      </c>
    </row>
    <row r="4916" spans="1:9" x14ac:dyDescent="0.25">
      <c r="A4916" s="54" t="str">
        <f t="shared" si="2600"/>
        <v>BAU, cost</v>
      </c>
      <c r="B4916" s="54">
        <v>6</v>
      </c>
      <c r="C4916" s="54" t="str">
        <f t="shared" ref="C4916:I4916" si="2640">C4070</f>
        <v>London</v>
      </c>
      <c r="D4916" s="54">
        <f t="shared" si="2640"/>
        <v>1</v>
      </c>
      <c r="E4916" s="54">
        <f t="shared" si="2640"/>
        <v>2032</v>
      </c>
      <c r="F4916" s="54" t="str">
        <f t="shared" si="2640"/>
        <v>Householders, average 2010/11</v>
      </c>
      <c r="G4916" s="54">
        <f t="shared" si="2640"/>
        <v>2</v>
      </c>
      <c r="H4916" s="54">
        <f t="shared" si="2640"/>
        <v>0.39600000000000024</v>
      </c>
      <c r="I4916" s="54">
        <f t="shared" si="2640"/>
        <v>0.39600000000000024</v>
      </c>
    </row>
    <row r="4917" spans="1:9" x14ac:dyDescent="0.25">
      <c r="A4917" s="54" t="str">
        <f t="shared" si="2600"/>
        <v>BAU, cost</v>
      </c>
      <c r="B4917" s="54">
        <v>6</v>
      </c>
      <c r="C4917" s="54" t="str">
        <f t="shared" ref="C4917:I4917" si="2641">C4071</f>
        <v>London</v>
      </c>
      <c r="D4917" s="54">
        <f t="shared" si="2641"/>
        <v>1</v>
      </c>
      <c r="E4917" s="54">
        <f t="shared" si="2641"/>
        <v>2032</v>
      </c>
      <c r="F4917" s="54" t="str">
        <f t="shared" si="2641"/>
        <v>Households, optimum sorting</v>
      </c>
      <c r="G4917" s="54">
        <f t="shared" si="2641"/>
        <v>3</v>
      </c>
      <c r="H4917" s="54">
        <f t="shared" si="2641"/>
        <v>0.60400000000000009</v>
      </c>
      <c r="I4917" s="54">
        <f t="shared" si="2641"/>
        <v>0.60400000000000009</v>
      </c>
    </row>
    <row r="4918" spans="1:9" x14ac:dyDescent="0.25">
      <c r="A4918" s="54" t="str">
        <f t="shared" si="2600"/>
        <v>BAU, cost</v>
      </c>
      <c r="B4918" s="54">
        <v>6</v>
      </c>
      <c r="C4918" s="54" t="str">
        <f t="shared" ref="C4918:I4918" si="2642">C4072</f>
        <v>London</v>
      </c>
      <c r="D4918" s="54">
        <f t="shared" si="2642"/>
        <v>1</v>
      </c>
      <c r="E4918" s="54">
        <f t="shared" si="2642"/>
        <v>2033</v>
      </c>
      <c r="F4918" s="54" t="str">
        <f t="shared" si="2642"/>
        <v>MSW-like C&amp;I, average 2010/17</v>
      </c>
      <c r="G4918" s="54">
        <f t="shared" si="2642"/>
        <v>4</v>
      </c>
      <c r="H4918" s="54">
        <f t="shared" si="2642"/>
        <v>0.34099999999999991</v>
      </c>
      <c r="I4918" s="54">
        <f t="shared" si="2642"/>
        <v>0.34099999999999991</v>
      </c>
    </row>
    <row r="4919" spans="1:9" x14ac:dyDescent="0.25">
      <c r="A4919" s="54" t="str">
        <f t="shared" si="2600"/>
        <v>BAU, cost</v>
      </c>
      <c r="B4919" s="54">
        <v>6</v>
      </c>
      <c r="C4919" s="54" t="str">
        <f t="shared" ref="C4919:I4919" si="2643">C4073</f>
        <v>London</v>
      </c>
      <c r="D4919" s="54">
        <f t="shared" si="2643"/>
        <v>1</v>
      </c>
      <c r="E4919" s="54">
        <f t="shared" si="2643"/>
        <v>2033</v>
      </c>
      <c r="F4919" s="54" t="str">
        <f t="shared" si="2643"/>
        <v>MSW-like C&amp;I, optimum sorting</v>
      </c>
      <c r="G4919" s="54">
        <f t="shared" si="2643"/>
        <v>5</v>
      </c>
      <c r="H4919" s="54">
        <f t="shared" si="2643"/>
        <v>0.65900000000000003</v>
      </c>
      <c r="I4919" s="54">
        <f t="shared" si="2643"/>
        <v>0.65900000000000003</v>
      </c>
    </row>
    <row r="4920" spans="1:9" x14ac:dyDescent="0.25">
      <c r="A4920" s="54" t="str">
        <f t="shared" si="2600"/>
        <v>BAU, cost</v>
      </c>
      <c r="B4920" s="54">
        <v>6</v>
      </c>
      <c r="C4920" s="54" t="str">
        <f t="shared" ref="C4920:I4920" si="2644">C4074</f>
        <v>London</v>
      </c>
      <c r="D4920" s="54">
        <f t="shared" si="2644"/>
        <v>1</v>
      </c>
      <c r="E4920" s="54">
        <f t="shared" si="2644"/>
        <v>2034</v>
      </c>
      <c r="F4920" s="54" t="str">
        <f t="shared" si="2644"/>
        <v>Householders, average 2010/11</v>
      </c>
      <c r="G4920" s="54">
        <f t="shared" si="2644"/>
        <v>2</v>
      </c>
      <c r="H4920" s="54">
        <f t="shared" si="2644"/>
        <v>0.33100000000000024</v>
      </c>
      <c r="I4920" s="54">
        <f t="shared" si="2644"/>
        <v>0.33100000000000024</v>
      </c>
    </row>
    <row r="4921" spans="1:9" x14ac:dyDescent="0.25">
      <c r="A4921" s="54" t="str">
        <f t="shared" si="2600"/>
        <v>BAU, cost</v>
      </c>
      <c r="B4921" s="54">
        <v>6</v>
      </c>
      <c r="C4921" s="54" t="str">
        <f t="shared" ref="C4921:I4921" si="2645">C4075</f>
        <v>London</v>
      </c>
      <c r="D4921" s="54">
        <f t="shared" si="2645"/>
        <v>1</v>
      </c>
      <c r="E4921" s="54">
        <f t="shared" si="2645"/>
        <v>2034</v>
      </c>
      <c r="F4921" s="54" t="str">
        <f t="shared" si="2645"/>
        <v>Households, optimum sorting</v>
      </c>
      <c r="G4921" s="54">
        <f t="shared" si="2645"/>
        <v>3</v>
      </c>
      <c r="H4921" s="54">
        <f t="shared" si="2645"/>
        <v>0.66900000000000004</v>
      </c>
      <c r="I4921" s="54">
        <f t="shared" si="2645"/>
        <v>0.66900000000000004</v>
      </c>
    </row>
    <row r="4922" spans="1:9" x14ac:dyDescent="0.25">
      <c r="A4922" s="54" t="str">
        <f t="shared" si="2600"/>
        <v>BAU, cost</v>
      </c>
      <c r="B4922" s="54">
        <v>6</v>
      </c>
      <c r="C4922" s="54" t="str">
        <f t="shared" ref="C4922:I4922" si="2646">C4076</f>
        <v>London</v>
      </c>
      <c r="D4922" s="54">
        <f t="shared" si="2646"/>
        <v>1</v>
      </c>
      <c r="E4922" s="54">
        <f t="shared" si="2646"/>
        <v>2035</v>
      </c>
      <c r="F4922" s="54" t="str">
        <f t="shared" si="2646"/>
        <v>MSW-like C&amp;I, average 2010/18</v>
      </c>
      <c r="G4922" s="54">
        <f t="shared" si="2646"/>
        <v>4</v>
      </c>
      <c r="H4922" s="54">
        <f t="shared" si="2646"/>
        <v>0.27699999999999991</v>
      </c>
      <c r="I4922" s="54">
        <f t="shared" si="2646"/>
        <v>0.27699999999999991</v>
      </c>
    </row>
    <row r="4923" spans="1:9" x14ac:dyDescent="0.25">
      <c r="A4923" s="54" t="str">
        <f t="shared" si="2600"/>
        <v>BAU, cost</v>
      </c>
      <c r="B4923" s="54">
        <v>6</v>
      </c>
      <c r="C4923" s="54" t="str">
        <f t="shared" ref="C4923:I4923" si="2647">C4077</f>
        <v>London</v>
      </c>
      <c r="D4923" s="54">
        <f t="shared" si="2647"/>
        <v>1</v>
      </c>
      <c r="E4923" s="54">
        <f t="shared" si="2647"/>
        <v>2035</v>
      </c>
      <c r="F4923" s="54" t="str">
        <f t="shared" si="2647"/>
        <v>MSW-like C&amp;I, optimum sorting</v>
      </c>
      <c r="G4923" s="54">
        <f t="shared" si="2647"/>
        <v>5</v>
      </c>
      <c r="H4923" s="54">
        <f t="shared" si="2647"/>
        <v>0.72300000000000009</v>
      </c>
      <c r="I4923" s="54">
        <f t="shared" si="2647"/>
        <v>0.72300000000000009</v>
      </c>
    </row>
    <row r="4924" spans="1:9" x14ac:dyDescent="0.25">
      <c r="A4924" s="54" t="str">
        <f t="shared" si="2600"/>
        <v>BAU, cost</v>
      </c>
      <c r="B4924" s="54">
        <v>6</v>
      </c>
      <c r="C4924" s="54" t="str">
        <f t="shared" ref="C4924:I4924" si="2648">C4078</f>
        <v>London</v>
      </c>
      <c r="D4924" s="54">
        <f t="shared" si="2648"/>
        <v>1</v>
      </c>
      <c r="E4924" s="54">
        <f t="shared" si="2648"/>
        <v>2036</v>
      </c>
      <c r="F4924" s="54" t="str">
        <f t="shared" si="2648"/>
        <v>Householders, average 2010/11</v>
      </c>
      <c r="G4924" s="54">
        <f t="shared" si="2648"/>
        <v>2</v>
      </c>
      <c r="H4924" s="54">
        <f t="shared" si="2648"/>
        <v>0.26600000000000024</v>
      </c>
      <c r="I4924" s="54">
        <f t="shared" si="2648"/>
        <v>0.26600000000000024</v>
      </c>
    </row>
    <row r="4925" spans="1:9" x14ac:dyDescent="0.25">
      <c r="A4925" s="54" t="str">
        <f t="shared" si="2600"/>
        <v>BAU, cost</v>
      </c>
      <c r="B4925" s="54">
        <v>6</v>
      </c>
      <c r="C4925" s="54" t="str">
        <f t="shared" ref="C4925:I4925" si="2649">C4079</f>
        <v>London</v>
      </c>
      <c r="D4925" s="54">
        <f t="shared" si="2649"/>
        <v>1</v>
      </c>
      <c r="E4925" s="54">
        <f t="shared" si="2649"/>
        <v>2036</v>
      </c>
      <c r="F4925" s="54" t="str">
        <f t="shared" si="2649"/>
        <v>Households, optimum sorting</v>
      </c>
      <c r="G4925" s="54">
        <f t="shared" si="2649"/>
        <v>3</v>
      </c>
      <c r="H4925" s="54">
        <f t="shared" si="2649"/>
        <v>0.73399999999999999</v>
      </c>
      <c r="I4925" s="54">
        <f t="shared" si="2649"/>
        <v>0.73399999999999999</v>
      </c>
    </row>
    <row r="4926" spans="1:9" x14ac:dyDescent="0.25">
      <c r="A4926" s="54" t="str">
        <f t="shared" si="2600"/>
        <v>BAU, cost</v>
      </c>
      <c r="B4926" s="54">
        <v>6</v>
      </c>
      <c r="C4926" s="54" t="str">
        <f t="shared" ref="C4926:I4926" si="2650">C4080</f>
        <v>London</v>
      </c>
      <c r="D4926" s="54">
        <f t="shared" si="2650"/>
        <v>1</v>
      </c>
      <c r="E4926" s="54">
        <f t="shared" si="2650"/>
        <v>2037</v>
      </c>
      <c r="F4926" s="54" t="str">
        <f t="shared" si="2650"/>
        <v>MSW-like C&amp;I, average 2010/19</v>
      </c>
      <c r="G4926" s="54">
        <f t="shared" si="2650"/>
        <v>4</v>
      </c>
      <c r="H4926" s="54">
        <f t="shared" si="2650"/>
        <v>0.21299999999999991</v>
      </c>
      <c r="I4926" s="54">
        <f t="shared" si="2650"/>
        <v>0.21299999999999991</v>
      </c>
    </row>
    <row r="4927" spans="1:9" x14ac:dyDescent="0.25">
      <c r="A4927" s="54" t="str">
        <f t="shared" si="2600"/>
        <v>BAU, cost</v>
      </c>
      <c r="B4927" s="54">
        <v>6</v>
      </c>
      <c r="C4927" s="54" t="str">
        <f t="shared" ref="C4927:I4927" si="2651">C4081</f>
        <v>London</v>
      </c>
      <c r="D4927" s="54">
        <f t="shared" si="2651"/>
        <v>1</v>
      </c>
      <c r="E4927" s="54">
        <f t="shared" si="2651"/>
        <v>2037</v>
      </c>
      <c r="F4927" s="54" t="str">
        <f t="shared" si="2651"/>
        <v>MSW-like C&amp;I, optimum sorting</v>
      </c>
      <c r="G4927" s="54">
        <f t="shared" si="2651"/>
        <v>5</v>
      </c>
      <c r="H4927" s="54">
        <f t="shared" si="2651"/>
        <v>0.78700000000000014</v>
      </c>
      <c r="I4927" s="54">
        <f t="shared" si="2651"/>
        <v>0.78700000000000014</v>
      </c>
    </row>
    <row r="4928" spans="1:9" x14ac:dyDescent="0.25">
      <c r="A4928" s="54" t="str">
        <f t="shared" si="2600"/>
        <v>BAU, cost</v>
      </c>
      <c r="B4928" s="54">
        <v>6</v>
      </c>
      <c r="C4928" s="54" t="str">
        <f t="shared" ref="C4928:I4928" si="2652">C4082</f>
        <v>London</v>
      </c>
      <c r="D4928" s="54">
        <f t="shared" si="2652"/>
        <v>1</v>
      </c>
      <c r="E4928" s="54">
        <f t="shared" si="2652"/>
        <v>2038</v>
      </c>
      <c r="F4928" s="54" t="str">
        <f t="shared" si="2652"/>
        <v>Householders, average 2010/11</v>
      </c>
      <c r="G4928" s="54">
        <f t="shared" si="2652"/>
        <v>2</v>
      </c>
      <c r="H4928" s="54">
        <f t="shared" si="2652"/>
        <v>0.20100000000000023</v>
      </c>
      <c r="I4928" s="54">
        <f t="shared" si="2652"/>
        <v>0.20100000000000023</v>
      </c>
    </row>
    <row r="4929" spans="1:9" x14ac:dyDescent="0.25">
      <c r="A4929" s="54" t="str">
        <f t="shared" si="2600"/>
        <v>BAU, cost</v>
      </c>
      <c r="B4929" s="54">
        <v>6</v>
      </c>
      <c r="C4929" s="54" t="str">
        <f t="shared" ref="C4929:I4929" si="2653">C4083</f>
        <v>London</v>
      </c>
      <c r="D4929" s="54">
        <f t="shared" si="2653"/>
        <v>1</v>
      </c>
      <c r="E4929" s="54">
        <f t="shared" si="2653"/>
        <v>2038</v>
      </c>
      <c r="F4929" s="54" t="str">
        <f t="shared" si="2653"/>
        <v>Households, optimum sorting</v>
      </c>
      <c r="G4929" s="54">
        <f t="shared" si="2653"/>
        <v>3</v>
      </c>
      <c r="H4929" s="54">
        <f t="shared" si="2653"/>
        <v>0.79899999999999993</v>
      </c>
      <c r="I4929" s="54">
        <f t="shared" si="2653"/>
        <v>0.79899999999999993</v>
      </c>
    </row>
    <row r="4930" spans="1:9" x14ac:dyDescent="0.25">
      <c r="A4930" s="54" t="str">
        <f t="shared" si="2600"/>
        <v>BAU, cost</v>
      </c>
      <c r="B4930" s="54">
        <v>6</v>
      </c>
      <c r="C4930" s="54" t="str">
        <f t="shared" ref="C4930:I4930" si="2654">C4084</f>
        <v>London</v>
      </c>
      <c r="D4930" s="54">
        <f t="shared" si="2654"/>
        <v>1</v>
      </c>
      <c r="E4930" s="54">
        <f t="shared" si="2654"/>
        <v>2039</v>
      </c>
      <c r="F4930" s="54" t="str">
        <f t="shared" si="2654"/>
        <v>MSW-like C&amp;I, average 2010/20</v>
      </c>
      <c r="G4930" s="54">
        <f t="shared" si="2654"/>
        <v>4</v>
      </c>
      <c r="H4930" s="54">
        <f t="shared" si="2654"/>
        <v>0.14899999999999991</v>
      </c>
      <c r="I4930" s="54">
        <f t="shared" si="2654"/>
        <v>0.14899999999999991</v>
      </c>
    </row>
    <row r="4931" spans="1:9" x14ac:dyDescent="0.25">
      <c r="A4931" s="54" t="str">
        <f t="shared" si="2600"/>
        <v>BAU, cost</v>
      </c>
      <c r="B4931" s="54">
        <v>6</v>
      </c>
      <c r="C4931" s="54" t="str">
        <f t="shared" ref="C4931:I4931" si="2655">C4085</f>
        <v>London</v>
      </c>
      <c r="D4931" s="54">
        <f t="shared" si="2655"/>
        <v>1</v>
      </c>
      <c r="E4931" s="54">
        <f t="shared" si="2655"/>
        <v>2039</v>
      </c>
      <c r="F4931" s="54" t="str">
        <f t="shared" si="2655"/>
        <v>MSW-like C&amp;I, optimum sorting</v>
      </c>
      <c r="G4931" s="54">
        <f t="shared" si="2655"/>
        <v>5</v>
      </c>
      <c r="H4931" s="54">
        <f t="shared" si="2655"/>
        <v>0.8510000000000002</v>
      </c>
      <c r="I4931" s="54">
        <f t="shared" si="2655"/>
        <v>0.8510000000000002</v>
      </c>
    </row>
    <row r="4932" spans="1:9" x14ac:dyDescent="0.25">
      <c r="A4932" s="54" t="str">
        <f t="shared" si="2600"/>
        <v>BAU, cost</v>
      </c>
      <c r="B4932" s="54">
        <v>6</v>
      </c>
      <c r="C4932" s="54" t="str">
        <f t="shared" ref="C4932:I4932" si="2656">C4086</f>
        <v>London</v>
      </c>
      <c r="D4932" s="54">
        <f t="shared" si="2656"/>
        <v>1</v>
      </c>
      <c r="E4932" s="54">
        <f t="shared" si="2656"/>
        <v>2040</v>
      </c>
      <c r="F4932" s="54" t="str">
        <f t="shared" si="2656"/>
        <v>Householders, average 2010/11</v>
      </c>
      <c r="G4932" s="54">
        <f t="shared" si="2656"/>
        <v>2</v>
      </c>
      <c r="H4932" s="54">
        <f t="shared" si="2656"/>
        <v>0.13600000000000023</v>
      </c>
      <c r="I4932" s="54">
        <f t="shared" si="2656"/>
        <v>0.13600000000000023</v>
      </c>
    </row>
    <row r="4933" spans="1:9" x14ac:dyDescent="0.25">
      <c r="A4933" s="54" t="str">
        <f t="shared" si="2600"/>
        <v>BAU, cost</v>
      </c>
      <c r="B4933" s="54">
        <v>6</v>
      </c>
      <c r="C4933" s="54" t="str">
        <f t="shared" ref="C4933:I4933" si="2657">C4087</f>
        <v>London</v>
      </c>
      <c r="D4933" s="54">
        <f t="shared" si="2657"/>
        <v>1</v>
      </c>
      <c r="E4933" s="54">
        <f t="shared" si="2657"/>
        <v>2040</v>
      </c>
      <c r="F4933" s="54" t="str">
        <f t="shared" si="2657"/>
        <v>Households, optimum sorting</v>
      </c>
      <c r="G4933" s="54">
        <f t="shared" si="2657"/>
        <v>3</v>
      </c>
      <c r="H4933" s="54">
        <f t="shared" si="2657"/>
        <v>0.86399999999999988</v>
      </c>
      <c r="I4933" s="54">
        <f t="shared" si="2657"/>
        <v>0.86399999999999988</v>
      </c>
    </row>
    <row r="4934" spans="1:9" x14ac:dyDescent="0.25">
      <c r="A4934" s="54" t="str">
        <f t="shared" si="2600"/>
        <v>BAU, cost</v>
      </c>
      <c r="B4934" s="54">
        <v>6</v>
      </c>
      <c r="C4934" s="54" t="str">
        <f t="shared" ref="C4934:I4934" si="2658">C4088</f>
        <v>London</v>
      </c>
      <c r="D4934" s="54">
        <f t="shared" si="2658"/>
        <v>1</v>
      </c>
      <c r="E4934" s="54">
        <f t="shared" si="2658"/>
        <v>2041</v>
      </c>
      <c r="F4934" s="54" t="str">
        <f t="shared" si="2658"/>
        <v>MSW-like C&amp;I, average 2010/21</v>
      </c>
      <c r="G4934" s="54">
        <f t="shared" si="2658"/>
        <v>4</v>
      </c>
      <c r="H4934" s="54">
        <f t="shared" si="2658"/>
        <v>8.4999999999999909E-2</v>
      </c>
      <c r="I4934" s="54">
        <f t="shared" si="2658"/>
        <v>8.4999999999999909E-2</v>
      </c>
    </row>
    <row r="4935" spans="1:9" x14ac:dyDescent="0.25">
      <c r="A4935" s="54" t="str">
        <f t="shared" si="2600"/>
        <v>BAU, cost</v>
      </c>
      <c r="B4935" s="54">
        <v>6</v>
      </c>
      <c r="C4935" s="54" t="str">
        <f t="shared" ref="C4935:I4935" si="2659">C4089</f>
        <v>London</v>
      </c>
      <c r="D4935" s="54">
        <f t="shared" si="2659"/>
        <v>1</v>
      </c>
      <c r="E4935" s="54">
        <f t="shared" si="2659"/>
        <v>2041</v>
      </c>
      <c r="F4935" s="54" t="str">
        <f t="shared" si="2659"/>
        <v>MSW-like C&amp;I, optimum sorting</v>
      </c>
      <c r="G4935" s="54">
        <f t="shared" si="2659"/>
        <v>5</v>
      </c>
      <c r="H4935" s="54">
        <f t="shared" si="2659"/>
        <v>0.91500000000000026</v>
      </c>
      <c r="I4935" s="54">
        <f t="shared" si="2659"/>
        <v>0.91500000000000026</v>
      </c>
    </row>
    <row r="4936" spans="1:9" x14ac:dyDescent="0.25">
      <c r="A4936" s="54" t="str">
        <f t="shared" si="2600"/>
        <v>BAU, cost</v>
      </c>
      <c r="B4936" s="54">
        <v>6</v>
      </c>
      <c r="C4936" s="54" t="str">
        <f t="shared" ref="C4936:I4936" si="2660">C4090</f>
        <v>South East</v>
      </c>
      <c r="D4936" s="54">
        <f t="shared" si="2660"/>
        <v>2</v>
      </c>
      <c r="E4936" s="54">
        <f t="shared" si="2660"/>
        <v>2010</v>
      </c>
      <c r="F4936" s="54" t="str">
        <f t="shared" si="2660"/>
        <v>Householders, average 2006/07</v>
      </c>
      <c r="G4936" s="54">
        <f t="shared" si="2660"/>
        <v>1</v>
      </c>
      <c r="H4936" s="54">
        <f t="shared" si="2660"/>
        <v>0.15</v>
      </c>
      <c r="I4936" s="54">
        <f t="shared" si="2660"/>
        <v>0.15</v>
      </c>
    </row>
    <row r="4937" spans="1:9" x14ac:dyDescent="0.25">
      <c r="A4937" s="54" t="str">
        <f t="shared" si="2600"/>
        <v>BAU, cost</v>
      </c>
      <c r="B4937" s="54">
        <v>6</v>
      </c>
      <c r="C4937" s="54" t="str">
        <f t="shared" ref="C4937:I4937" si="2661">C4091</f>
        <v>South East</v>
      </c>
      <c r="D4937" s="54">
        <f t="shared" si="2661"/>
        <v>2</v>
      </c>
      <c r="E4937" s="54">
        <f t="shared" si="2661"/>
        <v>2010</v>
      </c>
      <c r="F4937" s="54" t="str">
        <f t="shared" si="2661"/>
        <v>Householders, average 2010/11</v>
      </c>
      <c r="G4937" s="54">
        <f t="shared" si="2661"/>
        <v>2</v>
      </c>
      <c r="H4937" s="54">
        <f t="shared" si="2661"/>
        <v>0.85</v>
      </c>
      <c r="I4937" s="54">
        <f t="shared" si="2661"/>
        <v>0.85</v>
      </c>
    </row>
    <row r="4938" spans="1:9" x14ac:dyDescent="0.25">
      <c r="A4938" s="54" t="str">
        <f t="shared" si="2600"/>
        <v>BAU, cost</v>
      </c>
      <c r="B4938" s="54">
        <v>6</v>
      </c>
      <c r="C4938" s="54" t="str">
        <f t="shared" ref="C4938:I4938" si="2662">C4092</f>
        <v>South East</v>
      </c>
      <c r="D4938" s="54">
        <f t="shared" si="2662"/>
        <v>2</v>
      </c>
      <c r="E4938" s="54">
        <f t="shared" si="2662"/>
        <v>2010</v>
      </c>
      <c r="F4938" s="54" t="str">
        <f t="shared" si="2662"/>
        <v>MSW-like C&amp;I, average 2010/11</v>
      </c>
      <c r="G4938" s="54">
        <f t="shared" si="2662"/>
        <v>4</v>
      </c>
      <c r="H4938" s="54">
        <f t="shared" si="2662"/>
        <v>1</v>
      </c>
      <c r="I4938" s="54">
        <f t="shared" si="2662"/>
        <v>1</v>
      </c>
    </row>
    <row r="4939" spans="1:9" x14ac:dyDescent="0.25">
      <c r="A4939" s="54" t="str">
        <f t="shared" si="2600"/>
        <v>BAU, cost</v>
      </c>
      <c r="B4939" s="54">
        <v>6</v>
      </c>
      <c r="C4939" s="54" t="str">
        <f t="shared" ref="C4939:I4939" si="2663">C4093</f>
        <v>South East</v>
      </c>
      <c r="D4939" s="54">
        <f t="shared" si="2663"/>
        <v>2</v>
      </c>
      <c r="E4939" s="54">
        <f t="shared" si="2663"/>
        <v>2011</v>
      </c>
      <c r="F4939" s="54" t="str">
        <f t="shared" si="2663"/>
        <v>Householders, average 2006/07</v>
      </c>
      <c r="G4939" s="54">
        <f t="shared" si="2663"/>
        <v>1</v>
      </c>
      <c r="H4939" s="54">
        <f t="shared" si="2663"/>
        <v>0.03</v>
      </c>
      <c r="I4939" s="54">
        <f t="shared" si="2663"/>
        <v>0.03</v>
      </c>
    </row>
    <row r="4940" spans="1:9" x14ac:dyDescent="0.25">
      <c r="A4940" s="54" t="str">
        <f t="shared" si="2600"/>
        <v>BAU, cost</v>
      </c>
      <c r="B4940" s="54">
        <v>6</v>
      </c>
      <c r="C4940" s="54" t="str">
        <f t="shared" ref="C4940:I4940" si="2664">C4094</f>
        <v>South East</v>
      </c>
      <c r="D4940" s="54">
        <f t="shared" si="2664"/>
        <v>2</v>
      </c>
      <c r="E4940" s="54">
        <f t="shared" si="2664"/>
        <v>2011</v>
      </c>
      <c r="F4940" s="54" t="str">
        <f t="shared" si="2664"/>
        <v>Householders, average 2010/11</v>
      </c>
      <c r="G4940" s="54">
        <f t="shared" si="2664"/>
        <v>2</v>
      </c>
      <c r="H4940" s="54">
        <f t="shared" si="2664"/>
        <v>0.97</v>
      </c>
      <c r="I4940" s="54">
        <f t="shared" si="2664"/>
        <v>0.97</v>
      </c>
    </row>
    <row r="4941" spans="1:9" x14ac:dyDescent="0.25">
      <c r="A4941" s="54" t="str">
        <f t="shared" ref="A4941:A5004" si="2665">A4095</f>
        <v>BAU, cost</v>
      </c>
      <c r="B4941" s="54">
        <v>6</v>
      </c>
      <c r="C4941" s="54" t="str">
        <f t="shared" ref="C4941:I4941" si="2666">C4095</f>
        <v>South East</v>
      </c>
      <c r="D4941" s="54">
        <f t="shared" si="2666"/>
        <v>2</v>
      </c>
      <c r="E4941" s="54">
        <f t="shared" si="2666"/>
        <v>2011</v>
      </c>
      <c r="F4941" s="54" t="str">
        <f t="shared" si="2666"/>
        <v>MSW-like C&amp;I, average 2010/11</v>
      </c>
      <c r="G4941" s="54">
        <f t="shared" si="2666"/>
        <v>4</v>
      </c>
      <c r="H4941" s="54">
        <f t="shared" si="2666"/>
        <v>0.95</v>
      </c>
      <c r="I4941" s="54">
        <f t="shared" si="2666"/>
        <v>0.95</v>
      </c>
    </row>
    <row r="4942" spans="1:9" x14ac:dyDescent="0.25">
      <c r="A4942" s="54" t="str">
        <f t="shared" si="2665"/>
        <v>BAU, cost</v>
      </c>
      <c r="B4942" s="54">
        <v>6</v>
      </c>
      <c r="C4942" s="54" t="str">
        <f t="shared" ref="C4942:I4942" si="2667">C4096</f>
        <v>South East</v>
      </c>
      <c r="D4942" s="54">
        <f t="shared" si="2667"/>
        <v>2</v>
      </c>
      <c r="E4942" s="54">
        <f t="shared" si="2667"/>
        <v>2011</v>
      </c>
      <c r="F4942" s="54" t="str">
        <f t="shared" si="2667"/>
        <v>MSW-like C&amp;I, optimum sorting</v>
      </c>
      <c r="G4942" s="54">
        <f t="shared" si="2667"/>
        <v>5</v>
      </c>
      <c r="H4942" s="54">
        <f t="shared" si="2667"/>
        <v>0.05</v>
      </c>
      <c r="I4942" s="54">
        <f t="shared" si="2667"/>
        <v>0.05</v>
      </c>
    </row>
    <row r="4943" spans="1:9" x14ac:dyDescent="0.25">
      <c r="A4943" s="54" t="str">
        <f t="shared" si="2665"/>
        <v>BAU, cost</v>
      </c>
      <c r="B4943" s="54">
        <v>6</v>
      </c>
      <c r="C4943" s="54" t="str">
        <f t="shared" ref="C4943:I4943" si="2668">C4097</f>
        <v>South East</v>
      </c>
      <c r="D4943" s="54">
        <f t="shared" si="2668"/>
        <v>2</v>
      </c>
      <c r="E4943" s="54">
        <f t="shared" si="2668"/>
        <v>2012</v>
      </c>
      <c r="F4943" s="54" t="str">
        <f t="shared" si="2668"/>
        <v>Householders, average 2010/11</v>
      </c>
      <c r="G4943" s="54">
        <f t="shared" si="2668"/>
        <v>2</v>
      </c>
      <c r="H4943" s="54">
        <f t="shared" si="2668"/>
        <v>1</v>
      </c>
      <c r="I4943" s="54">
        <f t="shared" si="2668"/>
        <v>1</v>
      </c>
    </row>
    <row r="4944" spans="1:9" x14ac:dyDescent="0.25">
      <c r="A4944" s="54" t="str">
        <f t="shared" si="2665"/>
        <v>BAU, cost</v>
      </c>
      <c r="B4944" s="54">
        <v>6</v>
      </c>
      <c r="C4944" s="54" t="str">
        <f t="shared" ref="C4944:I4944" si="2669">C4098</f>
        <v>South East</v>
      </c>
      <c r="D4944" s="54">
        <f t="shared" si="2669"/>
        <v>2</v>
      </c>
      <c r="E4944" s="54">
        <f t="shared" si="2669"/>
        <v>2012</v>
      </c>
      <c r="F4944" s="54" t="str">
        <f t="shared" si="2669"/>
        <v>MSW-like C&amp;I, average 2010/11</v>
      </c>
      <c r="G4944" s="54">
        <f t="shared" si="2669"/>
        <v>4</v>
      </c>
      <c r="H4944" s="54">
        <f t="shared" si="2669"/>
        <v>0.93799999999999994</v>
      </c>
      <c r="I4944" s="54">
        <f t="shared" si="2669"/>
        <v>0.93799999999999994</v>
      </c>
    </row>
    <row r="4945" spans="1:9" x14ac:dyDescent="0.25">
      <c r="A4945" s="54" t="str">
        <f t="shared" si="2665"/>
        <v>BAU, cost</v>
      </c>
      <c r="B4945" s="54">
        <v>6</v>
      </c>
      <c r="C4945" s="54" t="str">
        <f t="shared" ref="C4945:I4945" si="2670">C4099</f>
        <v>South East</v>
      </c>
      <c r="D4945" s="54">
        <f t="shared" si="2670"/>
        <v>2</v>
      </c>
      <c r="E4945" s="54">
        <f t="shared" si="2670"/>
        <v>2012</v>
      </c>
      <c r="F4945" s="54" t="str">
        <f t="shared" si="2670"/>
        <v>MSW-like C&amp;I, optimum sorting</v>
      </c>
      <c r="G4945" s="54">
        <f t="shared" si="2670"/>
        <v>5</v>
      </c>
      <c r="H4945" s="54">
        <f t="shared" si="2670"/>
        <v>6.2E-2</v>
      </c>
      <c r="I4945" s="54">
        <f t="shared" si="2670"/>
        <v>6.2E-2</v>
      </c>
    </row>
    <row r="4946" spans="1:9" x14ac:dyDescent="0.25">
      <c r="A4946" s="54" t="str">
        <f t="shared" si="2665"/>
        <v>BAU, cost</v>
      </c>
      <c r="B4946" s="54">
        <v>6</v>
      </c>
      <c r="C4946" s="54" t="str">
        <f t="shared" ref="C4946:I4946" si="2671">C4100</f>
        <v>South East</v>
      </c>
      <c r="D4946" s="54">
        <f t="shared" si="2671"/>
        <v>2</v>
      </c>
      <c r="E4946" s="54">
        <f t="shared" si="2671"/>
        <v>2013</v>
      </c>
      <c r="F4946" s="54" t="str">
        <f t="shared" si="2671"/>
        <v>Householders, average 2010/11</v>
      </c>
      <c r="G4946" s="54">
        <f t="shared" si="2671"/>
        <v>2</v>
      </c>
      <c r="H4946" s="54">
        <f t="shared" si="2671"/>
        <v>0.97899999999999998</v>
      </c>
      <c r="I4946" s="54">
        <f t="shared" si="2671"/>
        <v>0.97899999999999998</v>
      </c>
    </row>
    <row r="4947" spans="1:9" x14ac:dyDescent="0.25">
      <c r="A4947" s="54" t="str">
        <f t="shared" si="2665"/>
        <v>BAU, cost</v>
      </c>
      <c r="B4947" s="54">
        <v>6</v>
      </c>
      <c r="C4947" s="54" t="str">
        <f t="shared" ref="C4947:I4947" si="2672">C4101</f>
        <v>South East</v>
      </c>
      <c r="D4947" s="54">
        <f t="shared" si="2672"/>
        <v>2</v>
      </c>
      <c r="E4947" s="54">
        <f t="shared" si="2672"/>
        <v>2013</v>
      </c>
      <c r="F4947" s="54" t="str">
        <f t="shared" si="2672"/>
        <v>Households, optimum sorting</v>
      </c>
      <c r="G4947" s="54">
        <f t="shared" si="2672"/>
        <v>3</v>
      </c>
      <c r="H4947" s="54">
        <f t="shared" si="2672"/>
        <v>2.1000000000000001E-2</v>
      </c>
      <c r="I4947" s="54">
        <f t="shared" si="2672"/>
        <v>2.1000000000000001E-2</v>
      </c>
    </row>
    <row r="4948" spans="1:9" x14ac:dyDescent="0.25">
      <c r="A4948" s="54" t="str">
        <f t="shared" si="2665"/>
        <v>BAU, cost</v>
      </c>
      <c r="B4948" s="54">
        <v>6</v>
      </c>
      <c r="C4948" s="54" t="str">
        <f t="shared" ref="C4948:I4948" si="2673">C4102</f>
        <v>South East</v>
      </c>
      <c r="D4948" s="54">
        <f t="shared" si="2673"/>
        <v>2</v>
      </c>
      <c r="E4948" s="54">
        <f t="shared" si="2673"/>
        <v>2013</v>
      </c>
      <c r="F4948" s="54" t="str">
        <f t="shared" si="2673"/>
        <v>MSW-like C&amp;I, average 2010/11</v>
      </c>
      <c r="G4948" s="54">
        <f t="shared" si="2673"/>
        <v>4</v>
      </c>
      <c r="H4948" s="54">
        <f t="shared" si="2673"/>
        <v>0.92100000000000004</v>
      </c>
      <c r="I4948" s="54">
        <f t="shared" si="2673"/>
        <v>0.92100000000000004</v>
      </c>
    </row>
    <row r="4949" spans="1:9" x14ac:dyDescent="0.25">
      <c r="A4949" s="54" t="str">
        <f t="shared" si="2665"/>
        <v>BAU, cost</v>
      </c>
      <c r="B4949" s="54">
        <v>6</v>
      </c>
      <c r="C4949" s="54" t="str">
        <f t="shared" ref="C4949:I4949" si="2674">C4103</f>
        <v>South East</v>
      </c>
      <c r="D4949" s="54">
        <f t="shared" si="2674"/>
        <v>2</v>
      </c>
      <c r="E4949" s="54">
        <f t="shared" si="2674"/>
        <v>2013</v>
      </c>
      <c r="F4949" s="54" t="str">
        <f t="shared" si="2674"/>
        <v>MSW-like C&amp;I, optimum sorting</v>
      </c>
      <c r="G4949" s="54">
        <f t="shared" si="2674"/>
        <v>5</v>
      </c>
      <c r="H4949" s="54">
        <f t="shared" si="2674"/>
        <v>7.9000000000000001E-2</v>
      </c>
      <c r="I4949" s="54">
        <f t="shared" si="2674"/>
        <v>7.9000000000000001E-2</v>
      </c>
    </row>
    <row r="4950" spans="1:9" x14ac:dyDescent="0.25">
      <c r="A4950" s="54" t="str">
        <f t="shared" si="2665"/>
        <v>BAU, cost</v>
      </c>
      <c r="B4950" s="54">
        <v>6</v>
      </c>
      <c r="C4950" s="54" t="str">
        <f t="shared" ref="C4950:I4950" si="2675">C4104</f>
        <v>South East</v>
      </c>
      <c r="D4950" s="54">
        <f t="shared" si="2675"/>
        <v>2</v>
      </c>
      <c r="E4950" s="54">
        <f t="shared" si="2675"/>
        <v>2014</v>
      </c>
      <c r="F4950" s="54" t="str">
        <f t="shared" si="2675"/>
        <v>Householders, average 2010/11</v>
      </c>
      <c r="G4950" s="54">
        <f t="shared" si="2675"/>
        <v>2</v>
      </c>
      <c r="H4950" s="54">
        <f t="shared" si="2675"/>
        <v>0.95799999999999996</v>
      </c>
      <c r="I4950" s="54">
        <f t="shared" si="2675"/>
        <v>0.95799999999999996</v>
      </c>
    </row>
    <row r="4951" spans="1:9" x14ac:dyDescent="0.25">
      <c r="A4951" s="54" t="str">
        <f t="shared" si="2665"/>
        <v>BAU, cost</v>
      </c>
      <c r="B4951" s="54">
        <v>6</v>
      </c>
      <c r="C4951" s="54" t="str">
        <f t="shared" ref="C4951:I4951" si="2676">C4105</f>
        <v>South East</v>
      </c>
      <c r="D4951" s="54">
        <f t="shared" si="2676"/>
        <v>2</v>
      </c>
      <c r="E4951" s="54">
        <f t="shared" si="2676"/>
        <v>2014</v>
      </c>
      <c r="F4951" s="54" t="str">
        <f t="shared" si="2676"/>
        <v>Households, optimum sorting</v>
      </c>
      <c r="G4951" s="54">
        <f t="shared" si="2676"/>
        <v>3</v>
      </c>
      <c r="H4951" s="54">
        <f t="shared" si="2676"/>
        <v>4.2000000000000003E-2</v>
      </c>
      <c r="I4951" s="54">
        <f t="shared" si="2676"/>
        <v>4.2000000000000003E-2</v>
      </c>
    </row>
    <row r="4952" spans="1:9" x14ac:dyDescent="0.25">
      <c r="A4952" s="54" t="str">
        <f t="shared" si="2665"/>
        <v>BAU, cost</v>
      </c>
      <c r="B4952" s="54">
        <v>6</v>
      </c>
      <c r="C4952" s="54" t="str">
        <f t="shared" ref="C4952:I4952" si="2677">C4106</f>
        <v>South East</v>
      </c>
      <c r="D4952" s="54">
        <f t="shared" si="2677"/>
        <v>2</v>
      </c>
      <c r="E4952" s="54">
        <f t="shared" si="2677"/>
        <v>2014</v>
      </c>
      <c r="F4952" s="54" t="str">
        <f t="shared" si="2677"/>
        <v>MSW-like C&amp;I, average 2010/11</v>
      </c>
      <c r="G4952" s="54">
        <f t="shared" si="2677"/>
        <v>4</v>
      </c>
      <c r="H4952" s="54">
        <f t="shared" si="2677"/>
        <v>0.90300000000000002</v>
      </c>
      <c r="I4952" s="54">
        <f t="shared" si="2677"/>
        <v>0.90300000000000002</v>
      </c>
    </row>
    <row r="4953" spans="1:9" x14ac:dyDescent="0.25">
      <c r="A4953" s="54" t="str">
        <f t="shared" si="2665"/>
        <v>BAU, cost</v>
      </c>
      <c r="B4953" s="54">
        <v>6</v>
      </c>
      <c r="C4953" s="54" t="str">
        <f t="shared" ref="C4953:I4953" si="2678">C4107</f>
        <v>South East</v>
      </c>
      <c r="D4953" s="54">
        <f t="shared" si="2678"/>
        <v>2</v>
      </c>
      <c r="E4953" s="54">
        <f t="shared" si="2678"/>
        <v>2014</v>
      </c>
      <c r="F4953" s="54" t="str">
        <f t="shared" si="2678"/>
        <v>MSW-like C&amp;I, optimum sorting</v>
      </c>
      <c r="G4953" s="54">
        <f t="shared" si="2678"/>
        <v>5</v>
      </c>
      <c r="H4953" s="54">
        <f t="shared" si="2678"/>
        <v>9.7000000000000003E-2</v>
      </c>
      <c r="I4953" s="54">
        <f t="shared" si="2678"/>
        <v>9.7000000000000003E-2</v>
      </c>
    </row>
    <row r="4954" spans="1:9" x14ac:dyDescent="0.25">
      <c r="A4954" s="54" t="str">
        <f t="shared" si="2665"/>
        <v>BAU, cost</v>
      </c>
      <c r="B4954" s="54">
        <v>6</v>
      </c>
      <c r="C4954" s="54" t="str">
        <f t="shared" ref="C4954:I4954" si="2679">C4108</f>
        <v>South East</v>
      </c>
      <c r="D4954" s="54">
        <f t="shared" si="2679"/>
        <v>2</v>
      </c>
      <c r="E4954" s="54">
        <f t="shared" si="2679"/>
        <v>2015</v>
      </c>
      <c r="F4954" s="54" t="str">
        <f t="shared" si="2679"/>
        <v>Householders, average 2010/11</v>
      </c>
      <c r="G4954" s="54">
        <f t="shared" si="2679"/>
        <v>2</v>
      </c>
      <c r="H4954" s="54">
        <f t="shared" si="2679"/>
        <v>0.93699999999999994</v>
      </c>
      <c r="I4954" s="54">
        <f t="shared" si="2679"/>
        <v>0.93699999999999994</v>
      </c>
    </row>
    <row r="4955" spans="1:9" x14ac:dyDescent="0.25">
      <c r="A4955" s="54" t="str">
        <f t="shared" si="2665"/>
        <v>BAU, cost</v>
      </c>
      <c r="B4955" s="54">
        <v>6</v>
      </c>
      <c r="C4955" s="54" t="str">
        <f t="shared" ref="C4955:I4955" si="2680">C4109</f>
        <v>South East</v>
      </c>
      <c r="D4955" s="54">
        <f t="shared" si="2680"/>
        <v>2</v>
      </c>
      <c r="E4955" s="54">
        <f t="shared" si="2680"/>
        <v>2015</v>
      </c>
      <c r="F4955" s="54" t="str">
        <f t="shared" si="2680"/>
        <v>Households, optimum sorting</v>
      </c>
      <c r="G4955" s="54">
        <f t="shared" si="2680"/>
        <v>3</v>
      </c>
      <c r="H4955" s="54">
        <f t="shared" si="2680"/>
        <v>6.3E-2</v>
      </c>
      <c r="I4955" s="54">
        <f t="shared" si="2680"/>
        <v>6.3E-2</v>
      </c>
    </row>
    <row r="4956" spans="1:9" x14ac:dyDescent="0.25">
      <c r="A4956" s="54" t="str">
        <f t="shared" si="2665"/>
        <v>BAU, cost</v>
      </c>
      <c r="B4956" s="54">
        <v>6</v>
      </c>
      <c r="C4956" s="54" t="str">
        <f t="shared" ref="C4956:I4956" si="2681">C4110</f>
        <v>South East</v>
      </c>
      <c r="D4956" s="54">
        <f t="shared" si="2681"/>
        <v>2</v>
      </c>
      <c r="E4956" s="54">
        <f t="shared" si="2681"/>
        <v>2015</v>
      </c>
      <c r="F4956" s="54" t="str">
        <f t="shared" si="2681"/>
        <v>MSW-like C&amp;I, average 2010/11</v>
      </c>
      <c r="G4956" s="54">
        <f t="shared" si="2681"/>
        <v>4</v>
      </c>
      <c r="H4956" s="54">
        <f t="shared" si="2681"/>
        <v>0.88600000000000001</v>
      </c>
      <c r="I4956" s="54">
        <f t="shared" si="2681"/>
        <v>0.88600000000000001</v>
      </c>
    </row>
    <row r="4957" spans="1:9" x14ac:dyDescent="0.25">
      <c r="A4957" s="54" t="str">
        <f t="shared" si="2665"/>
        <v>BAU, cost</v>
      </c>
      <c r="B4957" s="54">
        <v>6</v>
      </c>
      <c r="C4957" s="54" t="str">
        <f t="shared" ref="C4957:I4957" si="2682">C4111</f>
        <v>South East</v>
      </c>
      <c r="D4957" s="54">
        <f t="shared" si="2682"/>
        <v>2</v>
      </c>
      <c r="E4957" s="54">
        <f t="shared" si="2682"/>
        <v>2015</v>
      </c>
      <c r="F4957" s="54" t="str">
        <f t="shared" si="2682"/>
        <v>MSW-like C&amp;I, optimum sorting</v>
      </c>
      <c r="G4957" s="54">
        <f t="shared" si="2682"/>
        <v>5</v>
      </c>
      <c r="H4957" s="54">
        <f t="shared" si="2682"/>
        <v>0.114</v>
      </c>
      <c r="I4957" s="54">
        <f t="shared" si="2682"/>
        <v>0.114</v>
      </c>
    </row>
    <row r="4958" spans="1:9" x14ac:dyDescent="0.25">
      <c r="A4958" s="54" t="str">
        <f t="shared" si="2665"/>
        <v>BAU, cost</v>
      </c>
      <c r="B4958" s="54">
        <v>6</v>
      </c>
      <c r="C4958" s="54" t="str">
        <f t="shared" ref="C4958:I4958" si="2683">C4112</f>
        <v>South East</v>
      </c>
      <c r="D4958" s="54">
        <f t="shared" si="2683"/>
        <v>2</v>
      </c>
      <c r="E4958" s="54">
        <f t="shared" si="2683"/>
        <v>2016</v>
      </c>
      <c r="F4958" s="54" t="str">
        <f t="shared" si="2683"/>
        <v>Householders, average 2010/11</v>
      </c>
      <c r="G4958" s="54">
        <f t="shared" si="2683"/>
        <v>2</v>
      </c>
      <c r="H4958" s="54">
        <f t="shared" si="2683"/>
        <v>0.91599999999999993</v>
      </c>
      <c r="I4958" s="54">
        <f t="shared" si="2683"/>
        <v>0.91599999999999993</v>
      </c>
    </row>
    <row r="4959" spans="1:9" x14ac:dyDescent="0.25">
      <c r="A4959" s="54" t="str">
        <f t="shared" si="2665"/>
        <v>BAU, cost</v>
      </c>
      <c r="B4959" s="54">
        <v>6</v>
      </c>
      <c r="C4959" s="54" t="str">
        <f t="shared" ref="C4959:I4959" si="2684">C4113</f>
        <v>South East</v>
      </c>
      <c r="D4959" s="54">
        <f t="shared" si="2684"/>
        <v>2</v>
      </c>
      <c r="E4959" s="54">
        <f t="shared" si="2684"/>
        <v>2016</v>
      </c>
      <c r="F4959" s="54" t="str">
        <f t="shared" si="2684"/>
        <v>Households, optimum sorting</v>
      </c>
      <c r="G4959" s="54">
        <f t="shared" si="2684"/>
        <v>3</v>
      </c>
      <c r="H4959" s="54">
        <f t="shared" si="2684"/>
        <v>8.4000000000000005E-2</v>
      </c>
      <c r="I4959" s="54">
        <f t="shared" si="2684"/>
        <v>8.4000000000000005E-2</v>
      </c>
    </row>
    <row r="4960" spans="1:9" x14ac:dyDescent="0.25">
      <c r="A4960" s="54" t="str">
        <f t="shared" si="2665"/>
        <v>BAU, cost</v>
      </c>
      <c r="B4960" s="54">
        <v>6</v>
      </c>
      <c r="C4960" s="54" t="str">
        <f t="shared" ref="C4960:I4960" si="2685">C4114</f>
        <v>South East</v>
      </c>
      <c r="D4960" s="54">
        <f t="shared" si="2685"/>
        <v>2</v>
      </c>
      <c r="E4960" s="54">
        <f t="shared" si="2685"/>
        <v>2017</v>
      </c>
      <c r="F4960" s="54" t="str">
        <f t="shared" si="2685"/>
        <v>MSW-like C&amp;I, average 2010/11</v>
      </c>
      <c r="G4960" s="54">
        <f t="shared" si="2685"/>
        <v>4</v>
      </c>
      <c r="H4960" s="54">
        <f t="shared" si="2685"/>
        <v>0.85399999999999998</v>
      </c>
      <c r="I4960" s="54">
        <f t="shared" si="2685"/>
        <v>0.85399999999999998</v>
      </c>
    </row>
    <row r="4961" spans="1:9" x14ac:dyDescent="0.25">
      <c r="A4961" s="54" t="str">
        <f t="shared" si="2665"/>
        <v>BAU, cost</v>
      </c>
      <c r="B4961" s="54">
        <v>6</v>
      </c>
      <c r="C4961" s="54" t="str">
        <f t="shared" ref="C4961:I4961" si="2686">C4115</f>
        <v>South East</v>
      </c>
      <c r="D4961" s="54">
        <f t="shared" si="2686"/>
        <v>2</v>
      </c>
      <c r="E4961" s="54">
        <f t="shared" si="2686"/>
        <v>2017</v>
      </c>
      <c r="F4961" s="54" t="str">
        <f t="shared" si="2686"/>
        <v>MSW-like C&amp;I, optimum sorting</v>
      </c>
      <c r="G4961" s="54">
        <f t="shared" si="2686"/>
        <v>5</v>
      </c>
      <c r="H4961" s="54">
        <f t="shared" si="2686"/>
        <v>0.14600000000000002</v>
      </c>
      <c r="I4961" s="54">
        <f t="shared" si="2686"/>
        <v>0.14600000000000002</v>
      </c>
    </row>
    <row r="4962" spans="1:9" x14ac:dyDescent="0.25">
      <c r="A4962" s="54" t="str">
        <f t="shared" si="2665"/>
        <v>BAU, cost</v>
      </c>
      <c r="B4962" s="54">
        <v>6</v>
      </c>
      <c r="C4962" s="54" t="str">
        <f t="shared" ref="C4962:I4962" si="2687">C4116</f>
        <v>South East</v>
      </c>
      <c r="D4962" s="54">
        <f t="shared" si="2687"/>
        <v>2</v>
      </c>
      <c r="E4962" s="54">
        <f t="shared" si="2687"/>
        <v>2017</v>
      </c>
      <c r="F4962" s="54" t="str">
        <f t="shared" si="2687"/>
        <v>Householders, average 2010/11</v>
      </c>
      <c r="G4962" s="54">
        <f t="shared" si="2687"/>
        <v>2</v>
      </c>
      <c r="H4962" s="54">
        <f t="shared" si="2687"/>
        <v>0.88349999999999995</v>
      </c>
      <c r="I4962" s="54">
        <f t="shared" si="2687"/>
        <v>0.88349999999999995</v>
      </c>
    </row>
    <row r="4963" spans="1:9" x14ac:dyDescent="0.25">
      <c r="A4963" s="54" t="str">
        <f t="shared" si="2665"/>
        <v>BAU, cost</v>
      </c>
      <c r="B4963" s="54">
        <v>6</v>
      </c>
      <c r="C4963" s="54" t="str">
        <f t="shared" ref="C4963:I4963" si="2688">C4117</f>
        <v>South East</v>
      </c>
      <c r="D4963" s="54">
        <f t="shared" si="2688"/>
        <v>2</v>
      </c>
      <c r="E4963" s="54">
        <f t="shared" si="2688"/>
        <v>2017</v>
      </c>
      <c r="F4963" s="54" t="str">
        <f t="shared" si="2688"/>
        <v>Households, optimum sorting</v>
      </c>
      <c r="G4963" s="54">
        <f t="shared" si="2688"/>
        <v>3</v>
      </c>
      <c r="H4963" s="54">
        <f t="shared" si="2688"/>
        <v>0.11650000000000001</v>
      </c>
      <c r="I4963" s="54">
        <f t="shared" si="2688"/>
        <v>0.11650000000000001</v>
      </c>
    </row>
    <row r="4964" spans="1:9" x14ac:dyDescent="0.25">
      <c r="A4964" s="54" t="str">
        <f t="shared" si="2665"/>
        <v>BAU, cost</v>
      </c>
      <c r="B4964" s="54">
        <v>6</v>
      </c>
      <c r="C4964" s="54" t="str">
        <f t="shared" ref="C4964:I4964" si="2689">C4118</f>
        <v>South East</v>
      </c>
      <c r="D4964" s="54">
        <f t="shared" si="2689"/>
        <v>2</v>
      </c>
      <c r="E4964" s="54">
        <f t="shared" si="2689"/>
        <v>2018</v>
      </c>
      <c r="F4964" s="54" t="str">
        <f t="shared" si="2689"/>
        <v>MSW-like C&amp;I, average 2010/11</v>
      </c>
      <c r="G4964" s="54">
        <f t="shared" si="2689"/>
        <v>4</v>
      </c>
      <c r="H4964" s="54">
        <f t="shared" si="2689"/>
        <v>0.82199999999999995</v>
      </c>
      <c r="I4964" s="54">
        <f t="shared" si="2689"/>
        <v>0.82199999999999995</v>
      </c>
    </row>
    <row r="4965" spans="1:9" x14ac:dyDescent="0.25">
      <c r="A4965" s="54" t="str">
        <f t="shared" si="2665"/>
        <v>BAU, cost</v>
      </c>
      <c r="B4965" s="54">
        <v>6</v>
      </c>
      <c r="C4965" s="54" t="str">
        <f t="shared" ref="C4965:I4965" si="2690">C4119</f>
        <v>South East</v>
      </c>
      <c r="D4965" s="54">
        <f t="shared" si="2690"/>
        <v>2</v>
      </c>
      <c r="E4965" s="54">
        <f t="shared" si="2690"/>
        <v>2018</v>
      </c>
      <c r="F4965" s="54" t="str">
        <f t="shared" si="2690"/>
        <v>MSW-like C&amp;I, optimum sorting</v>
      </c>
      <c r="G4965" s="54">
        <f t="shared" si="2690"/>
        <v>5</v>
      </c>
      <c r="H4965" s="54">
        <f t="shared" si="2690"/>
        <v>0.17800000000000002</v>
      </c>
      <c r="I4965" s="54">
        <f t="shared" si="2690"/>
        <v>0.17800000000000002</v>
      </c>
    </row>
    <row r="4966" spans="1:9" x14ac:dyDescent="0.25">
      <c r="A4966" s="54" t="str">
        <f t="shared" si="2665"/>
        <v>BAU, cost</v>
      </c>
      <c r="B4966" s="54">
        <v>6</v>
      </c>
      <c r="C4966" s="54" t="str">
        <f t="shared" ref="C4966:I4966" si="2691">C4120</f>
        <v>South East</v>
      </c>
      <c r="D4966" s="54">
        <f t="shared" si="2691"/>
        <v>2</v>
      </c>
      <c r="E4966" s="54">
        <f t="shared" si="2691"/>
        <v>2018</v>
      </c>
      <c r="F4966" s="54" t="str">
        <f t="shared" si="2691"/>
        <v>Householders, average 2010/11</v>
      </c>
      <c r="G4966" s="54">
        <f t="shared" si="2691"/>
        <v>2</v>
      </c>
      <c r="H4966" s="54">
        <f t="shared" si="2691"/>
        <v>0.85099999999999998</v>
      </c>
      <c r="I4966" s="54">
        <f t="shared" si="2691"/>
        <v>0.85099999999999998</v>
      </c>
    </row>
    <row r="4967" spans="1:9" x14ac:dyDescent="0.25">
      <c r="A4967" s="54" t="str">
        <f t="shared" si="2665"/>
        <v>BAU, cost</v>
      </c>
      <c r="B4967" s="54">
        <v>6</v>
      </c>
      <c r="C4967" s="54" t="str">
        <f t="shared" ref="C4967:I4967" si="2692">C4121</f>
        <v>South East</v>
      </c>
      <c r="D4967" s="54">
        <f t="shared" si="2692"/>
        <v>2</v>
      </c>
      <c r="E4967" s="54">
        <f t="shared" si="2692"/>
        <v>2018</v>
      </c>
      <c r="F4967" s="54" t="str">
        <f t="shared" si="2692"/>
        <v>Households, optimum sorting</v>
      </c>
      <c r="G4967" s="54">
        <f t="shared" si="2692"/>
        <v>3</v>
      </c>
      <c r="H4967" s="54">
        <f t="shared" si="2692"/>
        <v>0.14900000000000002</v>
      </c>
      <c r="I4967" s="54">
        <f t="shared" si="2692"/>
        <v>0.14900000000000002</v>
      </c>
    </row>
    <row r="4968" spans="1:9" x14ac:dyDescent="0.25">
      <c r="A4968" s="54" t="str">
        <f t="shared" si="2665"/>
        <v>BAU, cost</v>
      </c>
      <c r="B4968" s="54">
        <v>6</v>
      </c>
      <c r="C4968" s="54" t="str">
        <f t="shared" ref="C4968:I4968" si="2693">C4122</f>
        <v>South East</v>
      </c>
      <c r="D4968" s="54">
        <f t="shared" si="2693"/>
        <v>2</v>
      </c>
      <c r="E4968" s="54">
        <f t="shared" si="2693"/>
        <v>2019</v>
      </c>
      <c r="F4968" s="54" t="str">
        <f t="shared" si="2693"/>
        <v>MSW-like C&amp;I, average 2010/11</v>
      </c>
      <c r="G4968" s="54">
        <f t="shared" si="2693"/>
        <v>4</v>
      </c>
      <c r="H4968" s="54">
        <f t="shared" si="2693"/>
        <v>0.78999999999999992</v>
      </c>
      <c r="I4968" s="54">
        <f t="shared" si="2693"/>
        <v>0.78999999999999992</v>
      </c>
    </row>
    <row r="4969" spans="1:9" x14ac:dyDescent="0.25">
      <c r="A4969" s="54" t="str">
        <f t="shared" si="2665"/>
        <v>BAU, cost</v>
      </c>
      <c r="B4969" s="54">
        <v>6</v>
      </c>
      <c r="C4969" s="54" t="str">
        <f t="shared" ref="C4969:I4969" si="2694">C4123</f>
        <v>South East</v>
      </c>
      <c r="D4969" s="54">
        <f t="shared" si="2694"/>
        <v>2</v>
      </c>
      <c r="E4969" s="54">
        <f t="shared" si="2694"/>
        <v>2019</v>
      </c>
      <c r="F4969" s="54" t="str">
        <f t="shared" si="2694"/>
        <v>MSW-like C&amp;I, optimum sorting</v>
      </c>
      <c r="G4969" s="54">
        <f t="shared" si="2694"/>
        <v>5</v>
      </c>
      <c r="H4969" s="54">
        <f t="shared" si="2694"/>
        <v>0.21000000000000002</v>
      </c>
      <c r="I4969" s="54">
        <f t="shared" si="2694"/>
        <v>0.21000000000000002</v>
      </c>
    </row>
    <row r="4970" spans="1:9" x14ac:dyDescent="0.25">
      <c r="A4970" s="54" t="str">
        <f t="shared" si="2665"/>
        <v>BAU, cost</v>
      </c>
      <c r="B4970" s="54">
        <v>6</v>
      </c>
      <c r="C4970" s="54" t="str">
        <f t="shared" ref="C4970:I4970" si="2695">C4124</f>
        <v>South East</v>
      </c>
      <c r="D4970" s="54">
        <f t="shared" si="2695"/>
        <v>2</v>
      </c>
      <c r="E4970" s="54">
        <f t="shared" si="2695"/>
        <v>2019</v>
      </c>
      <c r="F4970" s="54" t="str">
        <f t="shared" si="2695"/>
        <v>Householders, average 2010/11</v>
      </c>
      <c r="G4970" s="54">
        <f t="shared" si="2695"/>
        <v>2</v>
      </c>
      <c r="H4970" s="54">
        <f t="shared" si="2695"/>
        <v>0.81850000000000001</v>
      </c>
      <c r="I4970" s="54">
        <f t="shared" si="2695"/>
        <v>0.81850000000000001</v>
      </c>
    </row>
    <row r="4971" spans="1:9" x14ac:dyDescent="0.25">
      <c r="A4971" s="54" t="str">
        <f t="shared" si="2665"/>
        <v>BAU, cost</v>
      </c>
      <c r="B4971" s="54">
        <v>6</v>
      </c>
      <c r="C4971" s="54" t="str">
        <f t="shared" ref="C4971:I4971" si="2696">C4125</f>
        <v>South East</v>
      </c>
      <c r="D4971" s="54">
        <f t="shared" si="2696"/>
        <v>2</v>
      </c>
      <c r="E4971" s="54">
        <f t="shared" si="2696"/>
        <v>2019</v>
      </c>
      <c r="F4971" s="54" t="str">
        <f t="shared" si="2696"/>
        <v>Households, optimum sorting</v>
      </c>
      <c r="G4971" s="54">
        <f t="shared" si="2696"/>
        <v>3</v>
      </c>
      <c r="H4971" s="54">
        <f t="shared" si="2696"/>
        <v>0.18150000000000002</v>
      </c>
      <c r="I4971" s="54">
        <f t="shared" si="2696"/>
        <v>0.18150000000000002</v>
      </c>
    </row>
    <row r="4972" spans="1:9" x14ac:dyDescent="0.25">
      <c r="A4972" s="54" t="str">
        <f t="shared" si="2665"/>
        <v>BAU, cost</v>
      </c>
      <c r="B4972" s="54">
        <v>6</v>
      </c>
      <c r="C4972" s="54" t="str">
        <f t="shared" ref="C4972:I4972" si="2697">C4126</f>
        <v>South East</v>
      </c>
      <c r="D4972" s="54">
        <f t="shared" si="2697"/>
        <v>2</v>
      </c>
      <c r="E4972" s="54">
        <f t="shared" si="2697"/>
        <v>2020</v>
      </c>
      <c r="F4972" s="54" t="str">
        <f t="shared" si="2697"/>
        <v>MSW-like C&amp;I, average 2010/11</v>
      </c>
      <c r="G4972" s="54">
        <f t="shared" si="2697"/>
        <v>4</v>
      </c>
      <c r="H4972" s="54">
        <f t="shared" si="2697"/>
        <v>0.7579999999999999</v>
      </c>
      <c r="I4972" s="54">
        <f t="shared" si="2697"/>
        <v>0.7579999999999999</v>
      </c>
    </row>
    <row r="4973" spans="1:9" x14ac:dyDescent="0.25">
      <c r="A4973" s="54" t="str">
        <f t="shared" si="2665"/>
        <v>BAU, cost</v>
      </c>
      <c r="B4973" s="54">
        <v>6</v>
      </c>
      <c r="C4973" s="54" t="str">
        <f t="shared" ref="C4973:I4973" si="2698">C4127</f>
        <v>South East</v>
      </c>
      <c r="D4973" s="54">
        <f t="shared" si="2698"/>
        <v>2</v>
      </c>
      <c r="E4973" s="54">
        <f t="shared" si="2698"/>
        <v>2020</v>
      </c>
      <c r="F4973" s="54" t="str">
        <f t="shared" si="2698"/>
        <v>MSW-like C&amp;I, optimum sorting</v>
      </c>
      <c r="G4973" s="54">
        <f t="shared" si="2698"/>
        <v>5</v>
      </c>
      <c r="H4973" s="54">
        <f t="shared" si="2698"/>
        <v>0.24200000000000002</v>
      </c>
      <c r="I4973" s="54">
        <f t="shared" si="2698"/>
        <v>0.24200000000000002</v>
      </c>
    </row>
    <row r="4974" spans="1:9" x14ac:dyDescent="0.25">
      <c r="A4974" s="54" t="str">
        <f t="shared" si="2665"/>
        <v>BAU, cost</v>
      </c>
      <c r="B4974" s="54">
        <v>6</v>
      </c>
      <c r="C4974" s="54" t="str">
        <f t="shared" ref="C4974:I4974" si="2699">C4128</f>
        <v>South East</v>
      </c>
      <c r="D4974" s="54">
        <f t="shared" si="2699"/>
        <v>2</v>
      </c>
      <c r="E4974" s="54">
        <f t="shared" si="2699"/>
        <v>2020</v>
      </c>
      <c r="F4974" s="54" t="str">
        <f t="shared" si="2699"/>
        <v>Householders, average 2010/11</v>
      </c>
      <c r="G4974" s="54">
        <f t="shared" si="2699"/>
        <v>2</v>
      </c>
      <c r="H4974" s="54">
        <f t="shared" si="2699"/>
        <v>0.78600000000000003</v>
      </c>
      <c r="I4974" s="54">
        <f t="shared" si="2699"/>
        <v>0.78600000000000003</v>
      </c>
    </row>
    <row r="4975" spans="1:9" x14ac:dyDescent="0.25">
      <c r="A4975" s="54" t="str">
        <f t="shared" si="2665"/>
        <v>BAU, cost</v>
      </c>
      <c r="B4975" s="54">
        <v>6</v>
      </c>
      <c r="C4975" s="54" t="str">
        <f t="shared" ref="C4975:I4975" si="2700">C4129</f>
        <v>South East</v>
      </c>
      <c r="D4975" s="54">
        <f t="shared" si="2700"/>
        <v>2</v>
      </c>
      <c r="E4975" s="54">
        <f t="shared" si="2700"/>
        <v>2020</v>
      </c>
      <c r="F4975" s="54" t="str">
        <f t="shared" si="2700"/>
        <v>Households, optimum sorting</v>
      </c>
      <c r="G4975" s="54">
        <f t="shared" si="2700"/>
        <v>3</v>
      </c>
      <c r="H4975" s="54">
        <f t="shared" si="2700"/>
        <v>0.21400000000000002</v>
      </c>
      <c r="I4975" s="54">
        <f t="shared" si="2700"/>
        <v>0.21400000000000002</v>
      </c>
    </row>
    <row r="4976" spans="1:9" x14ac:dyDescent="0.25">
      <c r="A4976" s="54" t="str">
        <f t="shared" si="2665"/>
        <v>BAU, cost</v>
      </c>
      <c r="B4976" s="54">
        <v>6</v>
      </c>
      <c r="C4976" s="54" t="str">
        <f t="shared" ref="C4976:I4976" si="2701">C4130</f>
        <v>South East</v>
      </c>
      <c r="D4976" s="54">
        <f t="shared" si="2701"/>
        <v>2</v>
      </c>
      <c r="E4976" s="54">
        <f t="shared" si="2701"/>
        <v>2021</v>
      </c>
      <c r="F4976" s="54" t="str">
        <f t="shared" si="2701"/>
        <v>MSW-like C&amp;I, average 2010/11</v>
      </c>
      <c r="G4976" s="54">
        <f t="shared" si="2701"/>
        <v>4</v>
      </c>
      <c r="H4976" s="54">
        <f t="shared" si="2701"/>
        <v>0.72499999999999998</v>
      </c>
      <c r="I4976" s="54">
        <f t="shared" si="2701"/>
        <v>0.72499999999999998</v>
      </c>
    </row>
    <row r="4977" spans="1:9" x14ac:dyDescent="0.25">
      <c r="A4977" s="54" t="str">
        <f t="shared" si="2665"/>
        <v>BAU, cost</v>
      </c>
      <c r="B4977" s="54">
        <v>6</v>
      </c>
      <c r="C4977" s="54" t="str">
        <f t="shared" ref="C4977:I4977" si="2702">C4131</f>
        <v>South East</v>
      </c>
      <c r="D4977" s="54">
        <f t="shared" si="2702"/>
        <v>2</v>
      </c>
      <c r="E4977" s="54">
        <f t="shared" si="2702"/>
        <v>2021</v>
      </c>
      <c r="F4977" s="54" t="str">
        <f t="shared" si="2702"/>
        <v>MSW-like C&amp;I, optimum sorting</v>
      </c>
      <c r="G4977" s="54">
        <f t="shared" si="2702"/>
        <v>5</v>
      </c>
      <c r="H4977" s="54">
        <f t="shared" si="2702"/>
        <v>0.27500000000000002</v>
      </c>
      <c r="I4977" s="54">
        <f t="shared" si="2702"/>
        <v>0.27500000000000002</v>
      </c>
    </row>
    <row r="4978" spans="1:9" x14ac:dyDescent="0.25">
      <c r="A4978" s="54" t="str">
        <f t="shared" si="2665"/>
        <v>BAU, cost</v>
      </c>
      <c r="B4978" s="54">
        <v>6</v>
      </c>
      <c r="C4978" s="54" t="str">
        <f t="shared" ref="C4978:I4978" si="2703">C4132</f>
        <v>South East</v>
      </c>
      <c r="D4978" s="54">
        <f t="shared" si="2703"/>
        <v>2</v>
      </c>
      <c r="E4978" s="54">
        <f t="shared" si="2703"/>
        <v>2022</v>
      </c>
      <c r="F4978" s="54" t="str">
        <f t="shared" si="2703"/>
        <v>Householders, average 2010/11</v>
      </c>
      <c r="G4978" s="54">
        <f t="shared" si="2703"/>
        <v>2</v>
      </c>
      <c r="H4978" s="54">
        <f t="shared" si="2703"/>
        <v>0.72100000000000009</v>
      </c>
      <c r="I4978" s="54">
        <f t="shared" si="2703"/>
        <v>0.72100000000000009</v>
      </c>
    </row>
    <row r="4979" spans="1:9" x14ac:dyDescent="0.25">
      <c r="A4979" s="54" t="str">
        <f t="shared" si="2665"/>
        <v>BAU, cost</v>
      </c>
      <c r="B4979" s="54">
        <v>6</v>
      </c>
      <c r="C4979" s="54" t="str">
        <f t="shared" ref="C4979:I4979" si="2704">C4133</f>
        <v>South East</v>
      </c>
      <c r="D4979" s="54">
        <f t="shared" si="2704"/>
        <v>2</v>
      </c>
      <c r="E4979" s="54">
        <f t="shared" si="2704"/>
        <v>2022</v>
      </c>
      <c r="F4979" s="54" t="str">
        <f t="shared" si="2704"/>
        <v>Households, optimum sorting</v>
      </c>
      <c r="G4979" s="54">
        <f t="shared" si="2704"/>
        <v>3</v>
      </c>
      <c r="H4979" s="54">
        <f t="shared" si="2704"/>
        <v>0.27900000000000003</v>
      </c>
      <c r="I4979" s="54">
        <f t="shared" si="2704"/>
        <v>0.27900000000000003</v>
      </c>
    </row>
    <row r="4980" spans="1:9" x14ac:dyDescent="0.25">
      <c r="A4980" s="54" t="str">
        <f t="shared" si="2665"/>
        <v>BAU, cost</v>
      </c>
      <c r="B4980" s="54">
        <v>6</v>
      </c>
      <c r="C4980" s="54" t="str">
        <f t="shared" ref="C4980:I4980" si="2705">C4134</f>
        <v>South East</v>
      </c>
      <c r="D4980" s="54">
        <f t="shared" si="2705"/>
        <v>2</v>
      </c>
      <c r="E4980" s="54">
        <f t="shared" si="2705"/>
        <v>2023</v>
      </c>
      <c r="F4980" s="54" t="str">
        <f t="shared" si="2705"/>
        <v>MSW-like C&amp;I, average 2010/12</v>
      </c>
      <c r="G4980" s="54">
        <f t="shared" si="2705"/>
        <v>4</v>
      </c>
      <c r="H4980" s="54">
        <f t="shared" si="2705"/>
        <v>0.66100000000000003</v>
      </c>
      <c r="I4980" s="54">
        <f t="shared" si="2705"/>
        <v>0.66100000000000003</v>
      </c>
    </row>
    <row r="4981" spans="1:9" x14ac:dyDescent="0.25">
      <c r="A4981" s="54" t="str">
        <f t="shared" si="2665"/>
        <v>BAU, cost</v>
      </c>
      <c r="B4981" s="54">
        <v>6</v>
      </c>
      <c r="C4981" s="54" t="str">
        <f t="shared" ref="C4981:I4981" si="2706">C4135</f>
        <v>South East</v>
      </c>
      <c r="D4981" s="54">
        <f t="shared" si="2706"/>
        <v>2</v>
      </c>
      <c r="E4981" s="54">
        <f t="shared" si="2706"/>
        <v>2023</v>
      </c>
      <c r="F4981" s="54" t="str">
        <f t="shared" si="2706"/>
        <v>MSW-like C&amp;I, optimum sorting</v>
      </c>
      <c r="G4981" s="54">
        <f t="shared" si="2706"/>
        <v>5</v>
      </c>
      <c r="H4981" s="54">
        <f t="shared" si="2706"/>
        <v>0.33900000000000002</v>
      </c>
      <c r="I4981" s="54">
        <f t="shared" si="2706"/>
        <v>0.33900000000000002</v>
      </c>
    </row>
    <row r="4982" spans="1:9" x14ac:dyDescent="0.25">
      <c r="A4982" s="54" t="str">
        <f t="shared" si="2665"/>
        <v>BAU, cost</v>
      </c>
      <c r="B4982" s="54">
        <v>6</v>
      </c>
      <c r="C4982" s="54" t="str">
        <f t="shared" ref="C4982:I4982" si="2707">C4136</f>
        <v>South East</v>
      </c>
      <c r="D4982" s="54">
        <f t="shared" si="2707"/>
        <v>2</v>
      </c>
      <c r="E4982" s="54">
        <f t="shared" si="2707"/>
        <v>2024</v>
      </c>
      <c r="F4982" s="54" t="str">
        <f t="shared" si="2707"/>
        <v>Householders, average 2010/11</v>
      </c>
      <c r="G4982" s="54">
        <f t="shared" si="2707"/>
        <v>2</v>
      </c>
      <c r="H4982" s="54">
        <f t="shared" si="2707"/>
        <v>0.65600000000000014</v>
      </c>
      <c r="I4982" s="54">
        <f t="shared" si="2707"/>
        <v>0.65600000000000014</v>
      </c>
    </row>
    <row r="4983" spans="1:9" x14ac:dyDescent="0.25">
      <c r="A4983" s="54" t="str">
        <f t="shared" si="2665"/>
        <v>BAU, cost</v>
      </c>
      <c r="B4983" s="54">
        <v>6</v>
      </c>
      <c r="C4983" s="54" t="str">
        <f t="shared" ref="C4983:I4983" si="2708">C4137</f>
        <v>South East</v>
      </c>
      <c r="D4983" s="54">
        <f t="shared" si="2708"/>
        <v>2</v>
      </c>
      <c r="E4983" s="54">
        <f t="shared" si="2708"/>
        <v>2024</v>
      </c>
      <c r="F4983" s="54" t="str">
        <f t="shared" si="2708"/>
        <v>Households, optimum sorting</v>
      </c>
      <c r="G4983" s="54">
        <f t="shared" si="2708"/>
        <v>3</v>
      </c>
      <c r="H4983" s="54">
        <f t="shared" si="2708"/>
        <v>0.34400000000000003</v>
      </c>
      <c r="I4983" s="54">
        <f t="shared" si="2708"/>
        <v>0.34400000000000003</v>
      </c>
    </row>
    <row r="4984" spans="1:9" x14ac:dyDescent="0.25">
      <c r="A4984" s="54" t="str">
        <f t="shared" si="2665"/>
        <v>BAU, cost</v>
      </c>
      <c r="B4984" s="54">
        <v>6</v>
      </c>
      <c r="C4984" s="54" t="str">
        <f t="shared" ref="C4984:I4984" si="2709">C4138</f>
        <v>South East</v>
      </c>
      <c r="D4984" s="54">
        <f t="shared" si="2709"/>
        <v>2</v>
      </c>
      <c r="E4984" s="54">
        <f t="shared" si="2709"/>
        <v>2025</v>
      </c>
      <c r="F4984" s="54" t="str">
        <f t="shared" si="2709"/>
        <v>MSW-like C&amp;I, average 2010/13</v>
      </c>
      <c r="G4984" s="54">
        <f t="shared" si="2709"/>
        <v>4</v>
      </c>
      <c r="H4984" s="54">
        <f t="shared" si="2709"/>
        <v>0.59699999999999998</v>
      </c>
      <c r="I4984" s="54">
        <f t="shared" si="2709"/>
        <v>0.59699999999999998</v>
      </c>
    </row>
    <row r="4985" spans="1:9" x14ac:dyDescent="0.25">
      <c r="A4985" s="54" t="str">
        <f t="shared" si="2665"/>
        <v>BAU, cost</v>
      </c>
      <c r="B4985" s="54">
        <v>6</v>
      </c>
      <c r="C4985" s="54" t="str">
        <f t="shared" ref="C4985:I4985" si="2710">C4139</f>
        <v>South East</v>
      </c>
      <c r="D4985" s="54">
        <f t="shared" si="2710"/>
        <v>2</v>
      </c>
      <c r="E4985" s="54">
        <f t="shared" si="2710"/>
        <v>2025</v>
      </c>
      <c r="F4985" s="54" t="str">
        <f t="shared" si="2710"/>
        <v>MSW-like C&amp;I, optimum sorting</v>
      </c>
      <c r="G4985" s="54">
        <f t="shared" si="2710"/>
        <v>5</v>
      </c>
      <c r="H4985" s="54">
        <f t="shared" si="2710"/>
        <v>0.40300000000000002</v>
      </c>
      <c r="I4985" s="54">
        <f t="shared" si="2710"/>
        <v>0.40300000000000002</v>
      </c>
    </row>
    <row r="4986" spans="1:9" x14ac:dyDescent="0.25">
      <c r="A4986" s="54" t="str">
        <f t="shared" si="2665"/>
        <v>BAU, cost</v>
      </c>
      <c r="B4986" s="54">
        <v>6</v>
      </c>
      <c r="C4986" s="54" t="str">
        <f t="shared" ref="C4986:I4986" si="2711">C4140</f>
        <v>South East</v>
      </c>
      <c r="D4986" s="54">
        <f t="shared" si="2711"/>
        <v>2</v>
      </c>
      <c r="E4986" s="54">
        <f t="shared" si="2711"/>
        <v>2026</v>
      </c>
      <c r="F4986" s="54" t="str">
        <f t="shared" si="2711"/>
        <v>Householders, average 2010/11</v>
      </c>
      <c r="G4986" s="54">
        <f t="shared" si="2711"/>
        <v>2</v>
      </c>
      <c r="H4986" s="54">
        <f t="shared" si="2711"/>
        <v>0.59100000000000019</v>
      </c>
      <c r="I4986" s="54">
        <f t="shared" si="2711"/>
        <v>0.59100000000000019</v>
      </c>
    </row>
    <row r="4987" spans="1:9" x14ac:dyDescent="0.25">
      <c r="A4987" s="54" t="str">
        <f t="shared" si="2665"/>
        <v>BAU, cost</v>
      </c>
      <c r="B4987" s="54">
        <v>6</v>
      </c>
      <c r="C4987" s="54" t="str">
        <f t="shared" ref="C4987:I4987" si="2712">C4141</f>
        <v>South East</v>
      </c>
      <c r="D4987" s="54">
        <f t="shared" si="2712"/>
        <v>2</v>
      </c>
      <c r="E4987" s="54">
        <f t="shared" si="2712"/>
        <v>2026</v>
      </c>
      <c r="F4987" s="54" t="str">
        <f t="shared" si="2712"/>
        <v>Households, optimum sorting</v>
      </c>
      <c r="G4987" s="54">
        <f t="shared" si="2712"/>
        <v>3</v>
      </c>
      <c r="H4987" s="54">
        <f t="shared" si="2712"/>
        <v>0.40900000000000003</v>
      </c>
      <c r="I4987" s="54">
        <f t="shared" si="2712"/>
        <v>0.40900000000000003</v>
      </c>
    </row>
    <row r="4988" spans="1:9" x14ac:dyDescent="0.25">
      <c r="A4988" s="54" t="str">
        <f t="shared" si="2665"/>
        <v>BAU, cost</v>
      </c>
      <c r="B4988" s="54">
        <v>6</v>
      </c>
      <c r="C4988" s="54" t="str">
        <f t="shared" ref="C4988:I4988" si="2713">C4142</f>
        <v>South East</v>
      </c>
      <c r="D4988" s="54">
        <f t="shared" si="2713"/>
        <v>2</v>
      </c>
      <c r="E4988" s="54">
        <f t="shared" si="2713"/>
        <v>2027</v>
      </c>
      <c r="F4988" s="54" t="str">
        <f t="shared" si="2713"/>
        <v>MSW-like C&amp;I, average 2010/14</v>
      </c>
      <c r="G4988" s="54">
        <f t="shared" si="2713"/>
        <v>4</v>
      </c>
      <c r="H4988" s="54">
        <f t="shared" si="2713"/>
        <v>0.53299999999999992</v>
      </c>
      <c r="I4988" s="54">
        <f t="shared" si="2713"/>
        <v>0.53299999999999992</v>
      </c>
    </row>
    <row r="4989" spans="1:9" x14ac:dyDescent="0.25">
      <c r="A4989" s="54" t="str">
        <f t="shared" si="2665"/>
        <v>BAU, cost</v>
      </c>
      <c r="B4989" s="54">
        <v>6</v>
      </c>
      <c r="C4989" s="54" t="str">
        <f t="shared" ref="C4989:I4989" si="2714">C4143</f>
        <v>South East</v>
      </c>
      <c r="D4989" s="54">
        <f t="shared" si="2714"/>
        <v>2</v>
      </c>
      <c r="E4989" s="54">
        <f t="shared" si="2714"/>
        <v>2027</v>
      </c>
      <c r="F4989" s="54" t="str">
        <f t="shared" si="2714"/>
        <v>MSW-like C&amp;I, optimum sorting</v>
      </c>
      <c r="G4989" s="54">
        <f t="shared" si="2714"/>
        <v>5</v>
      </c>
      <c r="H4989" s="54">
        <f t="shared" si="2714"/>
        <v>0.46700000000000003</v>
      </c>
      <c r="I4989" s="54">
        <f t="shared" si="2714"/>
        <v>0.46700000000000003</v>
      </c>
    </row>
    <row r="4990" spans="1:9" x14ac:dyDescent="0.25">
      <c r="A4990" s="54" t="str">
        <f t="shared" si="2665"/>
        <v>BAU, cost</v>
      </c>
      <c r="B4990" s="54">
        <v>6</v>
      </c>
      <c r="C4990" s="54" t="str">
        <f t="shared" ref="C4990:I4990" si="2715">C4144</f>
        <v>South East</v>
      </c>
      <c r="D4990" s="54">
        <f t="shared" si="2715"/>
        <v>2</v>
      </c>
      <c r="E4990" s="54">
        <f t="shared" si="2715"/>
        <v>2028</v>
      </c>
      <c r="F4990" s="54" t="str">
        <f t="shared" si="2715"/>
        <v>Householders, average 2010/11</v>
      </c>
      <c r="G4990" s="54">
        <f t="shared" si="2715"/>
        <v>2</v>
      </c>
      <c r="H4990" s="54">
        <f t="shared" si="2715"/>
        <v>0.52600000000000025</v>
      </c>
      <c r="I4990" s="54">
        <f t="shared" si="2715"/>
        <v>0.52600000000000025</v>
      </c>
    </row>
    <row r="4991" spans="1:9" x14ac:dyDescent="0.25">
      <c r="A4991" s="54" t="str">
        <f t="shared" si="2665"/>
        <v>BAU, cost</v>
      </c>
      <c r="B4991" s="54">
        <v>6</v>
      </c>
      <c r="C4991" s="54" t="str">
        <f t="shared" ref="C4991:I4991" si="2716">C4145</f>
        <v>South East</v>
      </c>
      <c r="D4991" s="54">
        <f t="shared" si="2716"/>
        <v>2</v>
      </c>
      <c r="E4991" s="54">
        <f t="shared" si="2716"/>
        <v>2028</v>
      </c>
      <c r="F4991" s="54" t="str">
        <f t="shared" si="2716"/>
        <v>Households, optimum sorting</v>
      </c>
      <c r="G4991" s="54">
        <f t="shared" si="2716"/>
        <v>3</v>
      </c>
      <c r="H4991" s="54">
        <f t="shared" si="2716"/>
        <v>0.47400000000000003</v>
      </c>
      <c r="I4991" s="54">
        <f t="shared" si="2716"/>
        <v>0.47400000000000003</v>
      </c>
    </row>
    <row r="4992" spans="1:9" x14ac:dyDescent="0.25">
      <c r="A4992" s="54" t="str">
        <f t="shared" si="2665"/>
        <v>BAU, cost</v>
      </c>
      <c r="B4992" s="54">
        <v>6</v>
      </c>
      <c r="C4992" s="54" t="str">
        <f t="shared" ref="C4992:I4992" si="2717">C4146</f>
        <v>South East</v>
      </c>
      <c r="D4992" s="54">
        <f t="shared" si="2717"/>
        <v>2</v>
      </c>
      <c r="E4992" s="54">
        <f t="shared" si="2717"/>
        <v>2029</v>
      </c>
      <c r="F4992" s="54" t="str">
        <f t="shared" si="2717"/>
        <v>MSW-like C&amp;I, average 2010/15</v>
      </c>
      <c r="G4992" s="54">
        <f t="shared" si="2717"/>
        <v>4</v>
      </c>
      <c r="H4992" s="54">
        <f t="shared" si="2717"/>
        <v>0.46899999999999992</v>
      </c>
      <c r="I4992" s="54">
        <f t="shared" si="2717"/>
        <v>0.46899999999999992</v>
      </c>
    </row>
    <row r="4993" spans="1:9" x14ac:dyDescent="0.25">
      <c r="A4993" s="54" t="str">
        <f t="shared" si="2665"/>
        <v>BAU, cost</v>
      </c>
      <c r="B4993" s="54">
        <v>6</v>
      </c>
      <c r="C4993" s="54" t="str">
        <f t="shared" ref="C4993:I4993" si="2718">C4147</f>
        <v>South East</v>
      </c>
      <c r="D4993" s="54">
        <f t="shared" si="2718"/>
        <v>2</v>
      </c>
      <c r="E4993" s="54">
        <f t="shared" si="2718"/>
        <v>2029</v>
      </c>
      <c r="F4993" s="54" t="str">
        <f t="shared" si="2718"/>
        <v>MSW-like C&amp;I, optimum sorting</v>
      </c>
      <c r="G4993" s="54">
        <f t="shared" si="2718"/>
        <v>5</v>
      </c>
      <c r="H4993" s="54">
        <f t="shared" si="2718"/>
        <v>0.53100000000000003</v>
      </c>
      <c r="I4993" s="54">
        <f t="shared" si="2718"/>
        <v>0.53100000000000003</v>
      </c>
    </row>
    <row r="4994" spans="1:9" x14ac:dyDescent="0.25">
      <c r="A4994" s="54" t="str">
        <f t="shared" si="2665"/>
        <v>BAU, cost</v>
      </c>
      <c r="B4994" s="54">
        <v>6</v>
      </c>
      <c r="C4994" s="54" t="str">
        <f t="shared" ref="C4994:I4994" si="2719">C4148</f>
        <v>South East</v>
      </c>
      <c r="D4994" s="54">
        <f t="shared" si="2719"/>
        <v>2</v>
      </c>
      <c r="E4994" s="54">
        <f t="shared" si="2719"/>
        <v>2030</v>
      </c>
      <c r="F4994" s="54" t="str">
        <f t="shared" si="2719"/>
        <v>Householders, average 2010/11</v>
      </c>
      <c r="G4994" s="54">
        <f t="shared" si="2719"/>
        <v>2</v>
      </c>
      <c r="H4994" s="54">
        <f t="shared" si="2719"/>
        <v>0.46100000000000024</v>
      </c>
      <c r="I4994" s="54">
        <f t="shared" si="2719"/>
        <v>0.46100000000000024</v>
      </c>
    </row>
    <row r="4995" spans="1:9" x14ac:dyDescent="0.25">
      <c r="A4995" s="54" t="str">
        <f t="shared" si="2665"/>
        <v>BAU, cost</v>
      </c>
      <c r="B4995" s="54">
        <v>6</v>
      </c>
      <c r="C4995" s="54" t="str">
        <f t="shared" ref="C4995:I4995" si="2720">C4149</f>
        <v>South East</v>
      </c>
      <c r="D4995" s="54">
        <f t="shared" si="2720"/>
        <v>2</v>
      </c>
      <c r="E4995" s="54">
        <f t="shared" si="2720"/>
        <v>2030</v>
      </c>
      <c r="F4995" s="54" t="str">
        <f t="shared" si="2720"/>
        <v>Households, optimum sorting</v>
      </c>
      <c r="G4995" s="54">
        <f t="shared" si="2720"/>
        <v>3</v>
      </c>
      <c r="H4995" s="54">
        <f t="shared" si="2720"/>
        <v>0.53900000000000003</v>
      </c>
      <c r="I4995" s="54">
        <f t="shared" si="2720"/>
        <v>0.53900000000000003</v>
      </c>
    </row>
    <row r="4996" spans="1:9" x14ac:dyDescent="0.25">
      <c r="A4996" s="54" t="str">
        <f t="shared" si="2665"/>
        <v>BAU, cost</v>
      </c>
      <c r="B4996" s="54">
        <v>6</v>
      </c>
      <c r="C4996" s="54" t="str">
        <f t="shared" ref="C4996:I4996" si="2721">C4150</f>
        <v>South East</v>
      </c>
      <c r="D4996" s="54">
        <f t="shared" si="2721"/>
        <v>2</v>
      </c>
      <c r="E4996" s="54">
        <f t="shared" si="2721"/>
        <v>2031</v>
      </c>
      <c r="F4996" s="54" t="str">
        <f t="shared" si="2721"/>
        <v>MSW-like C&amp;I, average 2010/16</v>
      </c>
      <c r="G4996" s="54">
        <f t="shared" si="2721"/>
        <v>4</v>
      </c>
      <c r="H4996" s="54">
        <f t="shared" si="2721"/>
        <v>0.40499999999999992</v>
      </c>
      <c r="I4996" s="54">
        <f t="shared" si="2721"/>
        <v>0.40499999999999992</v>
      </c>
    </row>
    <row r="4997" spans="1:9" x14ac:dyDescent="0.25">
      <c r="A4997" s="54" t="str">
        <f t="shared" si="2665"/>
        <v>BAU, cost</v>
      </c>
      <c r="B4997" s="54">
        <v>6</v>
      </c>
      <c r="C4997" s="54" t="str">
        <f t="shared" ref="C4997:I4997" si="2722">C4151</f>
        <v>South East</v>
      </c>
      <c r="D4997" s="54">
        <f t="shared" si="2722"/>
        <v>2</v>
      </c>
      <c r="E4997" s="54">
        <f t="shared" si="2722"/>
        <v>2031</v>
      </c>
      <c r="F4997" s="54" t="str">
        <f t="shared" si="2722"/>
        <v>MSW-like C&amp;I, optimum sorting</v>
      </c>
      <c r="G4997" s="54">
        <f t="shared" si="2722"/>
        <v>5</v>
      </c>
      <c r="H4997" s="54">
        <f t="shared" si="2722"/>
        <v>0.59499999999999997</v>
      </c>
      <c r="I4997" s="54">
        <f t="shared" si="2722"/>
        <v>0.59499999999999997</v>
      </c>
    </row>
    <row r="4998" spans="1:9" x14ac:dyDescent="0.25">
      <c r="A4998" s="54" t="str">
        <f t="shared" si="2665"/>
        <v>BAU, cost</v>
      </c>
      <c r="B4998" s="54">
        <v>6</v>
      </c>
      <c r="C4998" s="54" t="str">
        <f t="shared" ref="C4998:I4998" si="2723">C4152</f>
        <v>South East</v>
      </c>
      <c r="D4998" s="54">
        <f t="shared" si="2723"/>
        <v>2</v>
      </c>
      <c r="E4998" s="54">
        <f t="shared" si="2723"/>
        <v>2032</v>
      </c>
      <c r="F4998" s="54" t="str">
        <f t="shared" si="2723"/>
        <v>Householders, average 2010/11</v>
      </c>
      <c r="G4998" s="54">
        <f t="shared" si="2723"/>
        <v>2</v>
      </c>
      <c r="H4998" s="54">
        <f t="shared" si="2723"/>
        <v>0.39600000000000024</v>
      </c>
      <c r="I4998" s="54">
        <f t="shared" si="2723"/>
        <v>0.39600000000000024</v>
      </c>
    </row>
    <row r="4999" spans="1:9" x14ac:dyDescent="0.25">
      <c r="A4999" s="54" t="str">
        <f t="shared" si="2665"/>
        <v>BAU, cost</v>
      </c>
      <c r="B4999" s="54">
        <v>6</v>
      </c>
      <c r="C4999" s="54" t="str">
        <f t="shared" ref="C4999:I4999" si="2724">C4153</f>
        <v>South East</v>
      </c>
      <c r="D4999" s="54">
        <f t="shared" si="2724"/>
        <v>2</v>
      </c>
      <c r="E4999" s="54">
        <f t="shared" si="2724"/>
        <v>2032</v>
      </c>
      <c r="F4999" s="54" t="str">
        <f t="shared" si="2724"/>
        <v>Households, optimum sorting</v>
      </c>
      <c r="G4999" s="54">
        <f t="shared" si="2724"/>
        <v>3</v>
      </c>
      <c r="H4999" s="54">
        <f t="shared" si="2724"/>
        <v>0.60400000000000009</v>
      </c>
      <c r="I4999" s="54">
        <f t="shared" si="2724"/>
        <v>0.60400000000000009</v>
      </c>
    </row>
    <row r="5000" spans="1:9" x14ac:dyDescent="0.25">
      <c r="A5000" s="54" t="str">
        <f t="shared" si="2665"/>
        <v>BAU, cost</v>
      </c>
      <c r="B5000" s="54">
        <v>6</v>
      </c>
      <c r="C5000" s="54" t="str">
        <f t="shared" ref="C5000:I5000" si="2725">C4154</f>
        <v>South East</v>
      </c>
      <c r="D5000" s="54">
        <f t="shared" si="2725"/>
        <v>2</v>
      </c>
      <c r="E5000" s="54">
        <f t="shared" si="2725"/>
        <v>2033</v>
      </c>
      <c r="F5000" s="54" t="str">
        <f t="shared" si="2725"/>
        <v>MSW-like C&amp;I, average 2010/17</v>
      </c>
      <c r="G5000" s="54">
        <f t="shared" si="2725"/>
        <v>4</v>
      </c>
      <c r="H5000" s="54">
        <f t="shared" si="2725"/>
        <v>0.34099999999999991</v>
      </c>
      <c r="I5000" s="54">
        <f t="shared" si="2725"/>
        <v>0.34099999999999991</v>
      </c>
    </row>
    <row r="5001" spans="1:9" x14ac:dyDescent="0.25">
      <c r="A5001" s="54" t="str">
        <f t="shared" si="2665"/>
        <v>BAU, cost</v>
      </c>
      <c r="B5001" s="54">
        <v>6</v>
      </c>
      <c r="C5001" s="54" t="str">
        <f t="shared" ref="C5001:I5001" si="2726">C4155</f>
        <v>South East</v>
      </c>
      <c r="D5001" s="54">
        <f t="shared" si="2726"/>
        <v>2</v>
      </c>
      <c r="E5001" s="54">
        <f t="shared" si="2726"/>
        <v>2033</v>
      </c>
      <c r="F5001" s="54" t="str">
        <f t="shared" si="2726"/>
        <v>MSW-like C&amp;I, optimum sorting</v>
      </c>
      <c r="G5001" s="54">
        <f t="shared" si="2726"/>
        <v>5</v>
      </c>
      <c r="H5001" s="54">
        <f t="shared" si="2726"/>
        <v>0.65900000000000003</v>
      </c>
      <c r="I5001" s="54">
        <f t="shared" si="2726"/>
        <v>0.65900000000000003</v>
      </c>
    </row>
    <row r="5002" spans="1:9" x14ac:dyDescent="0.25">
      <c r="A5002" s="54" t="str">
        <f t="shared" si="2665"/>
        <v>BAU, cost</v>
      </c>
      <c r="B5002" s="54">
        <v>6</v>
      </c>
      <c r="C5002" s="54" t="str">
        <f t="shared" ref="C5002:I5002" si="2727">C4156</f>
        <v>South East</v>
      </c>
      <c r="D5002" s="54">
        <f t="shared" si="2727"/>
        <v>2</v>
      </c>
      <c r="E5002" s="54">
        <f t="shared" si="2727"/>
        <v>2034</v>
      </c>
      <c r="F5002" s="54" t="str">
        <f t="shared" si="2727"/>
        <v>Householders, average 2010/11</v>
      </c>
      <c r="G5002" s="54">
        <f t="shared" si="2727"/>
        <v>2</v>
      </c>
      <c r="H5002" s="54">
        <f t="shared" si="2727"/>
        <v>0.33100000000000024</v>
      </c>
      <c r="I5002" s="54">
        <f t="shared" si="2727"/>
        <v>0.33100000000000024</v>
      </c>
    </row>
    <row r="5003" spans="1:9" x14ac:dyDescent="0.25">
      <c r="A5003" s="54" t="str">
        <f t="shared" si="2665"/>
        <v>BAU, cost</v>
      </c>
      <c r="B5003" s="54">
        <v>6</v>
      </c>
      <c r="C5003" s="54" t="str">
        <f t="shared" ref="C5003:I5003" si="2728">C4157</f>
        <v>South East</v>
      </c>
      <c r="D5003" s="54">
        <f t="shared" si="2728"/>
        <v>2</v>
      </c>
      <c r="E5003" s="54">
        <f t="shared" si="2728"/>
        <v>2034</v>
      </c>
      <c r="F5003" s="54" t="str">
        <f t="shared" si="2728"/>
        <v>Households, optimum sorting</v>
      </c>
      <c r="G5003" s="54">
        <f t="shared" si="2728"/>
        <v>3</v>
      </c>
      <c r="H5003" s="54">
        <f t="shared" si="2728"/>
        <v>0.66900000000000004</v>
      </c>
      <c r="I5003" s="54">
        <f t="shared" si="2728"/>
        <v>0.66900000000000004</v>
      </c>
    </row>
    <row r="5004" spans="1:9" x14ac:dyDescent="0.25">
      <c r="A5004" s="54" t="str">
        <f t="shared" si="2665"/>
        <v>BAU, cost</v>
      </c>
      <c r="B5004" s="54">
        <v>6</v>
      </c>
      <c r="C5004" s="54" t="str">
        <f t="shared" ref="C5004:I5004" si="2729">C4158</f>
        <v>South East</v>
      </c>
      <c r="D5004" s="54">
        <f t="shared" si="2729"/>
        <v>2</v>
      </c>
      <c r="E5004" s="54">
        <f t="shared" si="2729"/>
        <v>2035</v>
      </c>
      <c r="F5004" s="54" t="str">
        <f t="shared" si="2729"/>
        <v>MSW-like C&amp;I, average 2010/18</v>
      </c>
      <c r="G5004" s="54">
        <f t="shared" si="2729"/>
        <v>4</v>
      </c>
      <c r="H5004" s="54">
        <f t="shared" si="2729"/>
        <v>0.27699999999999991</v>
      </c>
      <c r="I5004" s="54">
        <f t="shared" si="2729"/>
        <v>0.27699999999999991</v>
      </c>
    </row>
    <row r="5005" spans="1:9" x14ac:dyDescent="0.25">
      <c r="A5005" s="54" t="str">
        <f t="shared" ref="A5005:A5068" si="2730">A4159</f>
        <v>BAU, cost</v>
      </c>
      <c r="B5005" s="54">
        <v>6</v>
      </c>
      <c r="C5005" s="54" t="str">
        <f t="shared" ref="C5005:I5005" si="2731">C4159</f>
        <v>South East</v>
      </c>
      <c r="D5005" s="54">
        <f t="shared" si="2731"/>
        <v>2</v>
      </c>
      <c r="E5005" s="54">
        <f t="shared" si="2731"/>
        <v>2035</v>
      </c>
      <c r="F5005" s="54" t="str">
        <f t="shared" si="2731"/>
        <v>MSW-like C&amp;I, optimum sorting</v>
      </c>
      <c r="G5005" s="54">
        <f t="shared" si="2731"/>
        <v>5</v>
      </c>
      <c r="H5005" s="54">
        <f t="shared" si="2731"/>
        <v>0.72300000000000009</v>
      </c>
      <c r="I5005" s="54">
        <f t="shared" si="2731"/>
        <v>0.72300000000000009</v>
      </c>
    </row>
    <row r="5006" spans="1:9" x14ac:dyDescent="0.25">
      <c r="A5006" s="54" t="str">
        <f t="shared" si="2730"/>
        <v>BAU, cost</v>
      </c>
      <c r="B5006" s="54">
        <v>6</v>
      </c>
      <c r="C5006" s="54" t="str">
        <f t="shared" ref="C5006:I5006" si="2732">C4160</f>
        <v>South East</v>
      </c>
      <c r="D5006" s="54">
        <f t="shared" si="2732"/>
        <v>2</v>
      </c>
      <c r="E5006" s="54">
        <f t="shared" si="2732"/>
        <v>2036</v>
      </c>
      <c r="F5006" s="54" t="str">
        <f t="shared" si="2732"/>
        <v>Householders, average 2010/11</v>
      </c>
      <c r="G5006" s="54">
        <f t="shared" si="2732"/>
        <v>2</v>
      </c>
      <c r="H5006" s="54">
        <f t="shared" si="2732"/>
        <v>0.26600000000000024</v>
      </c>
      <c r="I5006" s="54">
        <f t="shared" si="2732"/>
        <v>0.26600000000000024</v>
      </c>
    </row>
    <row r="5007" spans="1:9" x14ac:dyDescent="0.25">
      <c r="A5007" s="54" t="str">
        <f t="shared" si="2730"/>
        <v>BAU, cost</v>
      </c>
      <c r="B5007" s="54">
        <v>6</v>
      </c>
      <c r="C5007" s="54" t="str">
        <f t="shared" ref="C5007:I5007" si="2733">C4161</f>
        <v>South East</v>
      </c>
      <c r="D5007" s="54">
        <f t="shared" si="2733"/>
        <v>2</v>
      </c>
      <c r="E5007" s="54">
        <f t="shared" si="2733"/>
        <v>2036</v>
      </c>
      <c r="F5007" s="54" t="str">
        <f t="shared" si="2733"/>
        <v>Households, optimum sorting</v>
      </c>
      <c r="G5007" s="54">
        <f t="shared" si="2733"/>
        <v>3</v>
      </c>
      <c r="H5007" s="54">
        <f t="shared" si="2733"/>
        <v>0.73399999999999999</v>
      </c>
      <c r="I5007" s="54">
        <f t="shared" si="2733"/>
        <v>0.73399999999999999</v>
      </c>
    </row>
    <row r="5008" spans="1:9" x14ac:dyDescent="0.25">
      <c r="A5008" s="54" t="str">
        <f t="shared" si="2730"/>
        <v>BAU, cost</v>
      </c>
      <c r="B5008" s="54">
        <v>6</v>
      </c>
      <c r="C5008" s="54" t="str">
        <f t="shared" ref="C5008:I5008" si="2734">C4162</f>
        <v>South East</v>
      </c>
      <c r="D5008" s="54">
        <f t="shared" si="2734"/>
        <v>2</v>
      </c>
      <c r="E5008" s="54">
        <f t="shared" si="2734"/>
        <v>2037</v>
      </c>
      <c r="F5008" s="54" t="str">
        <f t="shared" si="2734"/>
        <v>MSW-like C&amp;I, average 2010/19</v>
      </c>
      <c r="G5008" s="54">
        <f t="shared" si="2734"/>
        <v>4</v>
      </c>
      <c r="H5008" s="54">
        <f t="shared" si="2734"/>
        <v>0.21299999999999991</v>
      </c>
      <c r="I5008" s="54">
        <f t="shared" si="2734"/>
        <v>0.21299999999999991</v>
      </c>
    </row>
    <row r="5009" spans="1:9" x14ac:dyDescent="0.25">
      <c r="A5009" s="54" t="str">
        <f t="shared" si="2730"/>
        <v>BAU, cost</v>
      </c>
      <c r="B5009" s="54">
        <v>6</v>
      </c>
      <c r="C5009" s="54" t="str">
        <f t="shared" ref="C5009:I5009" si="2735">C4163</f>
        <v>South East</v>
      </c>
      <c r="D5009" s="54">
        <f t="shared" si="2735"/>
        <v>2</v>
      </c>
      <c r="E5009" s="54">
        <f t="shared" si="2735"/>
        <v>2037</v>
      </c>
      <c r="F5009" s="54" t="str">
        <f t="shared" si="2735"/>
        <v>MSW-like C&amp;I, optimum sorting</v>
      </c>
      <c r="G5009" s="54">
        <f t="shared" si="2735"/>
        <v>5</v>
      </c>
      <c r="H5009" s="54">
        <f t="shared" si="2735"/>
        <v>0.78700000000000014</v>
      </c>
      <c r="I5009" s="54">
        <f t="shared" si="2735"/>
        <v>0.78700000000000014</v>
      </c>
    </row>
    <row r="5010" spans="1:9" x14ac:dyDescent="0.25">
      <c r="A5010" s="54" t="str">
        <f t="shared" si="2730"/>
        <v>BAU, cost</v>
      </c>
      <c r="B5010" s="54">
        <v>6</v>
      </c>
      <c r="C5010" s="54" t="str">
        <f t="shared" ref="C5010:I5010" si="2736">C4164</f>
        <v>South East</v>
      </c>
      <c r="D5010" s="54">
        <f t="shared" si="2736"/>
        <v>2</v>
      </c>
      <c r="E5010" s="54">
        <f t="shared" si="2736"/>
        <v>2038</v>
      </c>
      <c r="F5010" s="54" t="str">
        <f t="shared" si="2736"/>
        <v>Householders, average 2010/11</v>
      </c>
      <c r="G5010" s="54">
        <f t="shared" si="2736"/>
        <v>2</v>
      </c>
      <c r="H5010" s="54">
        <f t="shared" si="2736"/>
        <v>0.20100000000000023</v>
      </c>
      <c r="I5010" s="54">
        <f t="shared" si="2736"/>
        <v>0.20100000000000023</v>
      </c>
    </row>
    <row r="5011" spans="1:9" x14ac:dyDescent="0.25">
      <c r="A5011" s="54" t="str">
        <f t="shared" si="2730"/>
        <v>BAU, cost</v>
      </c>
      <c r="B5011" s="54">
        <v>6</v>
      </c>
      <c r="C5011" s="54" t="str">
        <f t="shared" ref="C5011:I5011" si="2737">C4165</f>
        <v>South East</v>
      </c>
      <c r="D5011" s="54">
        <f t="shared" si="2737"/>
        <v>2</v>
      </c>
      <c r="E5011" s="54">
        <f t="shared" si="2737"/>
        <v>2038</v>
      </c>
      <c r="F5011" s="54" t="str">
        <f t="shared" si="2737"/>
        <v>Households, optimum sorting</v>
      </c>
      <c r="G5011" s="54">
        <f t="shared" si="2737"/>
        <v>3</v>
      </c>
      <c r="H5011" s="54">
        <f t="shared" si="2737"/>
        <v>0.79899999999999993</v>
      </c>
      <c r="I5011" s="54">
        <f t="shared" si="2737"/>
        <v>0.79899999999999993</v>
      </c>
    </row>
    <row r="5012" spans="1:9" x14ac:dyDescent="0.25">
      <c r="A5012" s="54" t="str">
        <f t="shared" si="2730"/>
        <v>BAU, cost</v>
      </c>
      <c r="B5012" s="54">
        <v>6</v>
      </c>
      <c r="C5012" s="54" t="str">
        <f t="shared" ref="C5012:I5012" si="2738">C4166</f>
        <v>South East</v>
      </c>
      <c r="D5012" s="54">
        <f t="shared" si="2738"/>
        <v>2</v>
      </c>
      <c r="E5012" s="54">
        <f t="shared" si="2738"/>
        <v>2039</v>
      </c>
      <c r="F5012" s="54" t="str">
        <f t="shared" si="2738"/>
        <v>MSW-like C&amp;I, average 2010/20</v>
      </c>
      <c r="G5012" s="54">
        <f t="shared" si="2738"/>
        <v>4</v>
      </c>
      <c r="H5012" s="54">
        <f t="shared" si="2738"/>
        <v>0.14899999999999991</v>
      </c>
      <c r="I5012" s="54">
        <f t="shared" si="2738"/>
        <v>0.14899999999999991</v>
      </c>
    </row>
    <row r="5013" spans="1:9" x14ac:dyDescent="0.25">
      <c r="A5013" s="54" t="str">
        <f t="shared" si="2730"/>
        <v>BAU, cost</v>
      </c>
      <c r="B5013" s="54">
        <v>6</v>
      </c>
      <c r="C5013" s="54" t="str">
        <f t="shared" ref="C5013:I5013" si="2739">C4167</f>
        <v>South East</v>
      </c>
      <c r="D5013" s="54">
        <f t="shared" si="2739"/>
        <v>2</v>
      </c>
      <c r="E5013" s="54">
        <f t="shared" si="2739"/>
        <v>2039</v>
      </c>
      <c r="F5013" s="54" t="str">
        <f t="shared" si="2739"/>
        <v>MSW-like C&amp;I, optimum sorting</v>
      </c>
      <c r="G5013" s="54">
        <f t="shared" si="2739"/>
        <v>5</v>
      </c>
      <c r="H5013" s="54">
        <f t="shared" si="2739"/>
        <v>0.8510000000000002</v>
      </c>
      <c r="I5013" s="54">
        <f t="shared" si="2739"/>
        <v>0.8510000000000002</v>
      </c>
    </row>
    <row r="5014" spans="1:9" x14ac:dyDescent="0.25">
      <c r="A5014" s="54" t="str">
        <f t="shared" si="2730"/>
        <v>BAU, cost</v>
      </c>
      <c r="B5014" s="54">
        <v>6</v>
      </c>
      <c r="C5014" s="54" t="str">
        <f t="shared" ref="C5014:I5014" si="2740">C4168</f>
        <v>South East</v>
      </c>
      <c r="D5014" s="54">
        <f t="shared" si="2740"/>
        <v>2</v>
      </c>
      <c r="E5014" s="54">
        <f t="shared" si="2740"/>
        <v>2040</v>
      </c>
      <c r="F5014" s="54" t="str">
        <f t="shared" si="2740"/>
        <v>Householders, average 2010/11</v>
      </c>
      <c r="G5014" s="54">
        <f t="shared" si="2740"/>
        <v>2</v>
      </c>
      <c r="H5014" s="54">
        <f t="shared" si="2740"/>
        <v>0.13600000000000023</v>
      </c>
      <c r="I5014" s="54">
        <f t="shared" si="2740"/>
        <v>0.13600000000000023</v>
      </c>
    </row>
    <row r="5015" spans="1:9" x14ac:dyDescent="0.25">
      <c r="A5015" s="54" t="str">
        <f t="shared" si="2730"/>
        <v>BAU, cost</v>
      </c>
      <c r="B5015" s="54">
        <v>6</v>
      </c>
      <c r="C5015" s="54" t="str">
        <f t="shared" ref="C5015:I5015" si="2741">C4169</f>
        <v>South East</v>
      </c>
      <c r="D5015" s="54">
        <f t="shared" si="2741"/>
        <v>2</v>
      </c>
      <c r="E5015" s="54">
        <f t="shared" si="2741"/>
        <v>2040</v>
      </c>
      <c r="F5015" s="54" t="str">
        <f t="shared" si="2741"/>
        <v>Households, optimum sorting</v>
      </c>
      <c r="G5015" s="54">
        <f t="shared" si="2741"/>
        <v>3</v>
      </c>
      <c r="H5015" s="54">
        <f t="shared" si="2741"/>
        <v>0.86399999999999988</v>
      </c>
      <c r="I5015" s="54">
        <f t="shared" si="2741"/>
        <v>0.86399999999999988</v>
      </c>
    </row>
    <row r="5016" spans="1:9" x14ac:dyDescent="0.25">
      <c r="A5016" s="54" t="str">
        <f t="shared" si="2730"/>
        <v>BAU, cost</v>
      </c>
      <c r="B5016" s="54">
        <v>6</v>
      </c>
      <c r="C5016" s="54" t="str">
        <f t="shared" ref="C5016:I5016" si="2742">C4170</f>
        <v>South East</v>
      </c>
      <c r="D5016" s="54">
        <f t="shared" si="2742"/>
        <v>2</v>
      </c>
      <c r="E5016" s="54">
        <f t="shared" si="2742"/>
        <v>2041</v>
      </c>
      <c r="F5016" s="54" t="str">
        <f t="shared" si="2742"/>
        <v>MSW-like C&amp;I, average 2010/21</v>
      </c>
      <c r="G5016" s="54">
        <f t="shared" si="2742"/>
        <v>4</v>
      </c>
      <c r="H5016" s="54">
        <f t="shared" si="2742"/>
        <v>8.4999999999999909E-2</v>
      </c>
      <c r="I5016" s="54">
        <f t="shared" si="2742"/>
        <v>8.4999999999999909E-2</v>
      </c>
    </row>
    <row r="5017" spans="1:9" x14ac:dyDescent="0.25">
      <c r="A5017" s="54" t="str">
        <f t="shared" si="2730"/>
        <v>BAU, cost</v>
      </c>
      <c r="B5017" s="54">
        <v>6</v>
      </c>
      <c r="C5017" s="54" t="str">
        <f t="shared" ref="C5017:I5017" si="2743">C4171</f>
        <v>South East</v>
      </c>
      <c r="D5017" s="54">
        <f t="shared" si="2743"/>
        <v>2</v>
      </c>
      <c r="E5017" s="54">
        <f t="shared" si="2743"/>
        <v>2041</v>
      </c>
      <c r="F5017" s="54" t="str">
        <f t="shared" si="2743"/>
        <v>MSW-like C&amp;I, optimum sorting</v>
      </c>
      <c r="G5017" s="54">
        <f t="shared" si="2743"/>
        <v>5</v>
      </c>
      <c r="H5017" s="54">
        <f t="shared" si="2743"/>
        <v>0.91500000000000026</v>
      </c>
      <c r="I5017" s="54">
        <f t="shared" si="2743"/>
        <v>0.91500000000000026</v>
      </c>
    </row>
    <row r="5018" spans="1:9" x14ac:dyDescent="0.25">
      <c r="A5018" s="54" t="str">
        <f t="shared" si="2730"/>
        <v>BAU, cost</v>
      </c>
      <c r="B5018" s="54">
        <v>6</v>
      </c>
      <c r="C5018" s="54" t="str">
        <f t="shared" ref="C5018:I5018" si="2744">C4172</f>
        <v>East of England</v>
      </c>
      <c r="D5018" s="54">
        <f t="shared" si="2744"/>
        <v>3</v>
      </c>
      <c r="E5018" s="54">
        <f t="shared" si="2744"/>
        <v>2010</v>
      </c>
      <c r="F5018" s="54" t="str">
        <f t="shared" si="2744"/>
        <v>Householders, average 2006/07</v>
      </c>
      <c r="G5018" s="54">
        <f t="shared" si="2744"/>
        <v>1</v>
      </c>
      <c r="H5018" s="54">
        <f t="shared" si="2744"/>
        <v>0.15</v>
      </c>
      <c r="I5018" s="54">
        <f t="shared" si="2744"/>
        <v>0.15</v>
      </c>
    </row>
    <row r="5019" spans="1:9" x14ac:dyDescent="0.25">
      <c r="A5019" s="54" t="str">
        <f t="shared" si="2730"/>
        <v>BAU, cost</v>
      </c>
      <c r="B5019" s="54">
        <v>6</v>
      </c>
      <c r="C5019" s="54" t="str">
        <f t="shared" ref="C5019:I5019" si="2745">C4173</f>
        <v>East of England</v>
      </c>
      <c r="D5019" s="54">
        <f t="shared" si="2745"/>
        <v>3</v>
      </c>
      <c r="E5019" s="54">
        <f t="shared" si="2745"/>
        <v>2010</v>
      </c>
      <c r="F5019" s="54" t="str">
        <f t="shared" si="2745"/>
        <v>Householders, average 2010/11</v>
      </c>
      <c r="G5019" s="54">
        <f t="shared" si="2745"/>
        <v>2</v>
      </c>
      <c r="H5019" s="54">
        <f t="shared" si="2745"/>
        <v>0.85</v>
      </c>
      <c r="I5019" s="54">
        <f t="shared" si="2745"/>
        <v>0.85</v>
      </c>
    </row>
    <row r="5020" spans="1:9" x14ac:dyDescent="0.25">
      <c r="A5020" s="54" t="str">
        <f t="shared" si="2730"/>
        <v>BAU, cost</v>
      </c>
      <c r="B5020" s="54">
        <v>6</v>
      </c>
      <c r="C5020" s="54" t="str">
        <f t="shared" ref="C5020:I5020" si="2746">C4174</f>
        <v>East of England</v>
      </c>
      <c r="D5020" s="54">
        <f t="shared" si="2746"/>
        <v>3</v>
      </c>
      <c r="E5020" s="54">
        <f t="shared" si="2746"/>
        <v>2010</v>
      </c>
      <c r="F5020" s="54" t="str">
        <f t="shared" si="2746"/>
        <v>MSW-like C&amp;I, average 2010/11</v>
      </c>
      <c r="G5020" s="54">
        <f t="shared" si="2746"/>
        <v>4</v>
      </c>
      <c r="H5020" s="54">
        <f t="shared" si="2746"/>
        <v>1</v>
      </c>
      <c r="I5020" s="54">
        <f t="shared" si="2746"/>
        <v>1</v>
      </c>
    </row>
    <row r="5021" spans="1:9" x14ac:dyDescent="0.25">
      <c r="A5021" s="54" t="str">
        <f t="shared" si="2730"/>
        <v>BAU, cost</v>
      </c>
      <c r="B5021" s="54">
        <v>6</v>
      </c>
      <c r="C5021" s="54" t="str">
        <f t="shared" ref="C5021:I5021" si="2747">C4175</f>
        <v>East of England</v>
      </c>
      <c r="D5021" s="54">
        <f t="shared" si="2747"/>
        <v>3</v>
      </c>
      <c r="E5021" s="54">
        <f t="shared" si="2747"/>
        <v>2011</v>
      </c>
      <c r="F5021" s="54" t="str">
        <f t="shared" si="2747"/>
        <v>Householders, average 2006/07</v>
      </c>
      <c r="G5021" s="54">
        <f t="shared" si="2747"/>
        <v>1</v>
      </c>
      <c r="H5021" s="54">
        <f t="shared" si="2747"/>
        <v>0.03</v>
      </c>
      <c r="I5021" s="54">
        <f t="shared" si="2747"/>
        <v>0.03</v>
      </c>
    </row>
    <row r="5022" spans="1:9" x14ac:dyDescent="0.25">
      <c r="A5022" s="54" t="str">
        <f t="shared" si="2730"/>
        <v>BAU, cost</v>
      </c>
      <c r="B5022" s="54">
        <v>6</v>
      </c>
      <c r="C5022" s="54" t="str">
        <f t="shared" ref="C5022:I5022" si="2748">C4176</f>
        <v>East of England</v>
      </c>
      <c r="D5022" s="54">
        <f t="shared" si="2748"/>
        <v>3</v>
      </c>
      <c r="E5022" s="54">
        <f t="shared" si="2748"/>
        <v>2011</v>
      </c>
      <c r="F5022" s="54" t="str">
        <f t="shared" si="2748"/>
        <v>Householders, average 2010/11</v>
      </c>
      <c r="G5022" s="54">
        <f t="shared" si="2748"/>
        <v>2</v>
      </c>
      <c r="H5022" s="54">
        <f t="shared" si="2748"/>
        <v>0.97</v>
      </c>
      <c r="I5022" s="54">
        <f t="shared" si="2748"/>
        <v>0.97</v>
      </c>
    </row>
    <row r="5023" spans="1:9" x14ac:dyDescent="0.25">
      <c r="A5023" s="54" t="str">
        <f t="shared" si="2730"/>
        <v>BAU, cost</v>
      </c>
      <c r="B5023" s="54">
        <v>6</v>
      </c>
      <c r="C5023" s="54" t="str">
        <f t="shared" ref="C5023:I5023" si="2749">C4177</f>
        <v>East of England</v>
      </c>
      <c r="D5023" s="54">
        <f t="shared" si="2749"/>
        <v>3</v>
      </c>
      <c r="E5023" s="54">
        <f t="shared" si="2749"/>
        <v>2011</v>
      </c>
      <c r="F5023" s="54" t="str">
        <f t="shared" si="2749"/>
        <v>MSW-like C&amp;I, average 2010/11</v>
      </c>
      <c r="G5023" s="54">
        <f t="shared" si="2749"/>
        <v>4</v>
      </c>
      <c r="H5023" s="54">
        <f t="shared" si="2749"/>
        <v>0.95</v>
      </c>
      <c r="I5023" s="54">
        <f t="shared" si="2749"/>
        <v>0.95</v>
      </c>
    </row>
    <row r="5024" spans="1:9" x14ac:dyDescent="0.25">
      <c r="A5024" s="54" t="str">
        <f t="shared" si="2730"/>
        <v>BAU, cost</v>
      </c>
      <c r="B5024" s="54">
        <v>6</v>
      </c>
      <c r="C5024" s="54" t="str">
        <f t="shared" ref="C5024:I5024" si="2750">C4178</f>
        <v>East of England</v>
      </c>
      <c r="D5024" s="54">
        <f t="shared" si="2750"/>
        <v>3</v>
      </c>
      <c r="E5024" s="54">
        <f t="shared" si="2750"/>
        <v>2011</v>
      </c>
      <c r="F5024" s="54" t="str">
        <f t="shared" si="2750"/>
        <v>MSW-like C&amp;I, optimum sorting</v>
      </c>
      <c r="G5024" s="54">
        <f t="shared" si="2750"/>
        <v>5</v>
      </c>
      <c r="H5024" s="54">
        <f t="shared" si="2750"/>
        <v>0.05</v>
      </c>
      <c r="I5024" s="54">
        <f t="shared" si="2750"/>
        <v>0.05</v>
      </c>
    </row>
    <row r="5025" spans="1:9" x14ac:dyDescent="0.25">
      <c r="A5025" s="54" t="str">
        <f t="shared" si="2730"/>
        <v>BAU, cost</v>
      </c>
      <c r="B5025" s="54">
        <v>6</v>
      </c>
      <c r="C5025" s="54" t="str">
        <f t="shared" ref="C5025:I5025" si="2751">C4179</f>
        <v>East of England</v>
      </c>
      <c r="D5025" s="54">
        <f t="shared" si="2751"/>
        <v>3</v>
      </c>
      <c r="E5025" s="54">
        <f t="shared" si="2751"/>
        <v>2012</v>
      </c>
      <c r="F5025" s="54" t="str">
        <f t="shared" si="2751"/>
        <v>Householders, average 2010/11</v>
      </c>
      <c r="G5025" s="54">
        <f t="shared" si="2751"/>
        <v>2</v>
      </c>
      <c r="H5025" s="54">
        <f t="shared" si="2751"/>
        <v>1</v>
      </c>
      <c r="I5025" s="54">
        <f t="shared" si="2751"/>
        <v>1</v>
      </c>
    </row>
    <row r="5026" spans="1:9" x14ac:dyDescent="0.25">
      <c r="A5026" s="54" t="str">
        <f t="shared" si="2730"/>
        <v>BAU, cost</v>
      </c>
      <c r="B5026" s="54">
        <v>6</v>
      </c>
      <c r="C5026" s="54" t="str">
        <f t="shared" ref="C5026:I5026" si="2752">C4180</f>
        <v>East of England</v>
      </c>
      <c r="D5026" s="54">
        <f t="shared" si="2752"/>
        <v>3</v>
      </c>
      <c r="E5026" s="54">
        <f t="shared" si="2752"/>
        <v>2012</v>
      </c>
      <c r="F5026" s="54" t="str">
        <f t="shared" si="2752"/>
        <v>MSW-like C&amp;I, average 2010/11</v>
      </c>
      <c r="G5026" s="54">
        <f t="shared" si="2752"/>
        <v>4</v>
      </c>
      <c r="H5026" s="54">
        <f t="shared" si="2752"/>
        <v>0.93799999999999994</v>
      </c>
      <c r="I5026" s="54">
        <f t="shared" si="2752"/>
        <v>0.93799999999999994</v>
      </c>
    </row>
    <row r="5027" spans="1:9" x14ac:dyDescent="0.25">
      <c r="A5027" s="54" t="str">
        <f t="shared" si="2730"/>
        <v>BAU, cost</v>
      </c>
      <c r="B5027" s="54">
        <v>6</v>
      </c>
      <c r="C5027" s="54" t="str">
        <f t="shared" ref="C5027:I5027" si="2753">C4181</f>
        <v>East of England</v>
      </c>
      <c r="D5027" s="54">
        <f t="shared" si="2753"/>
        <v>3</v>
      </c>
      <c r="E5027" s="54">
        <f t="shared" si="2753"/>
        <v>2012</v>
      </c>
      <c r="F5027" s="54" t="str">
        <f t="shared" si="2753"/>
        <v>MSW-like C&amp;I, optimum sorting</v>
      </c>
      <c r="G5027" s="54">
        <f t="shared" si="2753"/>
        <v>5</v>
      </c>
      <c r="H5027" s="54">
        <f t="shared" si="2753"/>
        <v>6.2E-2</v>
      </c>
      <c r="I5027" s="54">
        <f t="shared" si="2753"/>
        <v>6.2E-2</v>
      </c>
    </row>
    <row r="5028" spans="1:9" x14ac:dyDescent="0.25">
      <c r="A5028" s="54" t="str">
        <f t="shared" si="2730"/>
        <v>BAU, cost</v>
      </c>
      <c r="B5028" s="54">
        <v>6</v>
      </c>
      <c r="C5028" s="54" t="str">
        <f t="shared" ref="C5028:I5028" si="2754">C4182</f>
        <v>East of England</v>
      </c>
      <c r="D5028" s="54">
        <f t="shared" si="2754"/>
        <v>3</v>
      </c>
      <c r="E5028" s="54">
        <f t="shared" si="2754"/>
        <v>2013</v>
      </c>
      <c r="F5028" s="54" t="str">
        <f t="shared" si="2754"/>
        <v>Householders, average 2010/11</v>
      </c>
      <c r="G5028" s="54">
        <f t="shared" si="2754"/>
        <v>2</v>
      </c>
      <c r="H5028" s="54">
        <f t="shared" si="2754"/>
        <v>0.97899999999999998</v>
      </c>
      <c r="I5028" s="54">
        <f t="shared" si="2754"/>
        <v>0.97899999999999998</v>
      </c>
    </row>
    <row r="5029" spans="1:9" x14ac:dyDescent="0.25">
      <c r="A5029" s="54" t="str">
        <f t="shared" si="2730"/>
        <v>BAU, cost</v>
      </c>
      <c r="B5029" s="54">
        <v>6</v>
      </c>
      <c r="C5029" s="54" t="str">
        <f t="shared" ref="C5029:I5029" si="2755">C4183</f>
        <v>East of England</v>
      </c>
      <c r="D5029" s="54">
        <f t="shared" si="2755"/>
        <v>3</v>
      </c>
      <c r="E5029" s="54">
        <f t="shared" si="2755"/>
        <v>2013</v>
      </c>
      <c r="F5029" s="54" t="str">
        <f t="shared" si="2755"/>
        <v>Households, optimum sorting</v>
      </c>
      <c r="G5029" s="54">
        <f t="shared" si="2755"/>
        <v>3</v>
      </c>
      <c r="H5029" s="54">
        <f t="shared" si="2755"/>
        <v>2.1000000000000001E-2</v>
      </c>
      <c r="I5029" s="54">
        <f t="shared" si="2755"/>
        <v>2.1000000000000001E-2</v>
      </c>
    </row>
    <row r="5030" spans="1:9" x14ac:dyDescent="0.25">
      <c r="A5030" s="54" t="str">
        <f t="shared" si="2730"/>
        <v>BAU, cost</v>
      </c>
      <c r="B5030" s="54">
        <v>6</v>
      </c>
      <c r="C5030" s="54" t="str">
        <f t="shared" ref="C5030:I5030" si="2756">C4184</f>
        <v>East of England</v>
      </c>
      <c r="D5030" s="54">
        <f t="shared" si="2756"/>
        <v>3</v>
      </c>
      <c r="E5030" s="54">
        <f t="shared" si="2756"/>
        <v>2013</v>
      </c>
      <c r="F5030" s="54" t="str">
        <f t="shared" si="2756"/>
        <v>MSW-like C&amp;I, average 2010/11</v>
      </c>
      <c r="G5030" s="54">
        <f t="shared" si="2756"/>
        <v>4</v>
      </c>
      <c r="H5030" s="54">
        <f t="shared" si="2756"/>
        <v>0.92100000000000004</v>
      </c>
      <c r="I5030" s="54">
        <f t="shared" si="2756"/>
        <v>0.92100000000000004</v>
      </c>
    </row>
    <row r="5031" spans="1:9" x14ac:dyDescent="0.25">
      <c r="A5031" s="54" t="str">
        <f t="shared" si="2730"/>
        <v>BAU, cost</v>
      </c>
      <c r="B5031" s="54">
        <v>6</v>
      </c>
      <c r="C5031" s="54" t="str">
        <f t="shared" ref="C5031:I5031" si="2757">C4185</f>
        <v>East of England</v>
      </c>
      <c r="D5031" s="54">
        <f t="shared" si="2757"/>
        <v>3</v>
      </c>
      <c r="E5031" s="54">
        <f t="shared" si="2757"/>
        <v>2013</v>
      </c>
      <c r="F5031" s="54" t="str">
        <f t="shared" si="2757"/>
        <v>MSW-like C&amp;I, optimum sorting</v>
      </c>
      <c r="G5031" s="54">
        <f t="shared" si="2757"/>
        <v>5</v>
      </c>
      <c r="H5031" s="54">
        <f t="shared" si="2757"/>
        <v>7.9000000000000001E-2</v>
      </c>
      <c r="I5031" s="54">
        <f t="shared" si="2757"/>
        <v>7.9000000000000001E-2</v>
      </c>
    </row>
    <row r="5032" spans="1:9" x14ac:dyDescent="0.25">
      <c r="A5032" s="54" t="str">
        <f t="shared" si="2730"/>
        <v>BAU, cost</v>
      </c>
      <c r="B5032" s="54">
        <v>6</v>
      </c>
      <c r="C5032" s="54" t="str">
        <f t="shared" ref="C5032:I5032" si="2758">C4186</f>
        <v>East of England</v>
      </c>
      <c r="D5032" s="54">
        <f t="shared" si="2758"/>
        <v>3</v>
      </c>
      <c r="E5032" s="54">
        <f t="shared" si="2758"/>
        <v>2014</v>
      </c>
      <c r="F5032" s="54" t="str">
        <f t="shared" si="2758"/>
        <v>Householders, average 2010/11</v>
      </c>
      <c r="G5032" s="54">
        <f t="shared" si="2758"/>
        <v>2</v>
      </c>
      <c r="H5032" s="54">
        <f t="shared" si="2758"/>
        <v>0.95799999999999996</v>
      </c>
      <c r="I5032" s="54">
        <f t="shared" si="2758"/>
        <v>0.95799999999999996</v>
      </c>
    </row>
    <row r="5033" spans="1:9" x14ac:dyDescent="0.25">
      <c r="A5033" s="54" t="str">
        <f t="shared" si="2730"/>
        <v>BAU, cost</v>
      </c>
      <c r="B5033" s="54">
        <v>6</v>
      </c>
      <c r="C5033" s="54" t="str">
        <f t="shared" ref="C5033:I5033" si="2759">C4187</f>
        <v>East of England</v>
      </c>
      <c r="D5033" s="54">
        <f t="shared" si="2759"/>
        <v>3</v>
      </c>
      <c r="E5033" s="54">
        <f t="shared" si="2759"/>
        <v>2014</v>
      </c>
      <c r="F5033" s="54" t="str">
        <f t="shared" si="2759"/>
        <v>Households, optimum sorting</v>
      </c>
      <c r="G5033" s="54">
        <f t="shared" si="2759"/>
        <v>3</v>
      </c>
      <c r="H5033" s="54">
        <f t="shared" si="2759"/>
        <v>4.2000000000000003E-2</v>
      </c>
      <c r="I5033" s="54">
        <f t="shared" si="2759"/>
        <v>4.2000000000000003E-2</v>
      </c>
    </row>
    <row r="5034" spans="1:9" x14ac:dyDescent="0.25">
      <c r="A5034" s="54" t="str">
        <f t="shared" si="2730"/>
        <v>BAU, cost</v>
      </c>
      <c r="B5034" s="54">
        <v>6</v>
      </c>
      <c r="C5034" s="54" t="str">
        <f t="shared" ref="C5034:I5034" si="2760">C4188</f>
        <v>East of England</v>
      </c>
      <c r="D5034" s="54">
        <f t="shared" si="2760"/>
        <v>3</v>
      </c>
      <c r="E5034" s="54">
        <f t="shared" si="2760"/>
        <v>2014</v>
      </c>
      <c r="F5034" s="54" t="str">
        <f t="shared" si="2760"/>
        <v>MSW-like C&amp;I, average 2010/11</v>
      </c>
      <c r="G5034" s="54">
        <f t="shared" si="2760"/>
        <v>4</v>
      </c>
      <c r="H5034" s="54">
        <f t="shared" si="2760"/>
        <v>0.90300000000000002</v>
      </c>
      <c r="I5034" s="54">
        <f t="shared" si="2760"/>
        <v>0.90300000000000002</v>
      </c>
    </row>
    <row r="5035" spans="1:9" x14ac:dyDescent="0.25">
      <c r="A5035" s="54" t="str">
        <f t="shared" si="2730"/>
        <v>BAU, cost</v>
      </c>
      <c r="B5035" s="54">
        <v>6</v>
      </c>
      <c r="C5035" s="54" t="str">
        <f t="shared" ref="C5035:I5035" si="2761">C4189</f>
        <v>East of England</v>
      </c>
      <c r="D5035" s="54">
        <f t="shared" si="2761"/>
        <v>3</v>
      </c>
      <c r="E5035" s="54">
        <f t="shared" si="2761"/>
        <v>2014</v>
      </c>
      <c r="F5035" s="54" t="str">
        <f t="shared" si="2761"/>
        <v>MSW-like C&amp;I, optimum sorting</v>
      </c>
      <c r="G5035" s="54">
        <f t="shared" si="2761"/>
        <v>5</v>
      </c>
      <c r="H5035" s="54">
        <f t="shared" si="2761"/>
        <v>9.7000000000000003E-2</v>
      </c>
      <c r="I5035" s="54">
        <f t="shared" si="2761"/>
        <v>9.7000000000000003E-2</v>
      </c>
    </row>
    <row r="5036" spans="1:9" x14ac:dyDescent="0.25">
      <c r="A5036" s="54" t="str">
        <f t="shared" si="2730"/>
        <v>BAU, cost</v>
      </c>
      <c r="B5036" s="54">
        <v>6</v>
      </c>
      <c r="C5036" s="54" t="str">
        <f t="shared" ref="C5036:I5036" si="2762">C4190</f>
        <v>East of England</v>
      </c>
      <c r="D5036" s="54">
        <f t="shared" si="2762"/>
        <v>3</v>
      </c>
      <c r="E5036" s="54">
        <f t="shared" si="2762"/>
        <v>2015</v>
      </c>
      <c r="F5036" s="54" t="str">
        <f t="shared" si="2762"/>
        <v>Householders, average 2010/11</v>
      </c>
      <c r="G5036" s="54">
        <f t="shared" si="2762"/>
        <v>2</v>
      </c>
      <c r="H5036" s="54">
        <f t="shared" si="2762"/>
        <v>0.93699999999999994</v>
      </c>
      <c r="I5036" s="54">
        <f t="shared" si="2762"/>
        <v>0.93699999999999994</v>
      </c>
    </row>
    <row r="5037" spans="1:9" x14ac:dyDescent="0.25">
      <c r="A5037" s="54" t="str">
        <f t="shared" si="2730"/>
        <v>BAU, cost</v>
      </c>
      <c r="B5037" s="54">
        <v>6</v>
      </c>
      <c r="C5037" s="54" t="str">
        <f t="shared" ref="C5037:I5037" si="2763">C4191</f>
        <v>East of England</v>
      </c>
      <c r="D5037" s="54">
        <f t="shared" si="2763"/>
        <v>3</v>
      </c>
      <c r="E5037" s="54">
        <f t="shared" si="2763"/>
        <v>2015</v>
      </c>
      <c r="F5037" s="54" t="str">
        <f t="shared" si="2763"/>
        <v>Households, optimum sorting</v>
      </c>
      <c r="G5037" s="54">
        <f t="shared" si="2763"/>
        <v>3</v>
      </c>
      <c r="H5037" s="54">
        <f t="shared" si="2763"/>
        <v>6.3E-2</v>
      </c>
      <c r="I5037" s="54">
        <f t="shared" si="2763"/>
        <v>6.3E-2</v>
      </c>
    </row>
    <row r="5038" spans="1:9" x14ac:dyDescent="0.25">
      <c r="A5038" s="54" t="str">
        <f t="shared" si="2730"/>
        <v>BAU, cost</v>
      </c>
      <c r="B5038" s="54">
        <v>6</v>
      </c>
      <c r="C5038" s="54" t="str">
        <f t="shared" ref="C5038:I5038" si="2764">C4192</f>
        <v>East of England</v>
      </c>
      <c r="D5038" s="54">
        <f t="shared" si="2764"/>
        <v>3</v>
      </c>
      <c r="E5038" s="54">
        <f t="shared" si="2764"/>
        <v>2015</v>
      </c>
      <c r="F5038" s="54" t="str">
        <f t="shared" si="2764"/>
        <v>MSW-like C&amp;I, average 2010/11</v>
      </c>
      <c r="G5038" s="54">
        <f t="shared" si="2764"/>
        <v>4</v>
      </c>
      <c r="H5038" s="54">
        <f t="shared" si="2764"/>
        <v>0.88600000000000001</v>
      </c>
      <c r="I5038" s="54">
        <f t="shared" si="2764"/>
        <v>0.88600000000000001</v>
      </c>
    </row>
    <row r="5039" spans="1:9" x14ac:dyDescent="0.25">
      <c r="A5039" s="54" t="str">
        <f t="shared" si="2730"/>
        <v>BAU, cost</v>
      </c>
      <c r="B5039" s="54">
        <v>6</v>
      </c>
      <c r="C5039" s="54" t="str">
        <f t="shared" ref="C5039:I5039" si="2765">C4193</f>
        <v>East of England</v>
      </c>
      <c r="D5039" s="54">
        <f t="shared" si="2765"/>
        <v>3</v>
      </c>
      <c r="E5039" s="54">
        <f t="shared" si="2765"/>
        <v>2015</v>
      </c>
      <c r="F5039" s="54" t="str">
        <f t="shared" si="2765"/>
        <v>MSW-like C&amp;I, optimum sorting</v>
      </c>
      <c r="G5039" s="54">
        <f t="shared" si="2765"/>
        <v>5</v>
      </c>
      <c r="H5039" s="54">
        <f t="shared" si="2765"/>
        <v>0.114</v>
      </c>
      <c r="I5039" s="54">
        <f t="shared" si="2765"/>
        <v>0.114</v>
      </c>
    </row>
    <row r="5040" spans="1:9" x14ac:dyDescent="0.25">
      <c r="A5040" s="54" t="str">
        <f t="shared" si="2730"/>
        <v>BAU, cost</v>
      </c>
      <c r="B5040" s="54">
        <v>6</v>
      </c>
      <c r="C5040" s="54" t="str">
        <f t="shared" ref="C5040:I5040" si="2766">C4194</f>
        <v>East of England</v>
      </c>
      <c r="D5040" s="54">
        <f t="shared" si="2766"/>
        <v>3</v>
      </c>
      <c r="E5040" s="54">
        <f t="shared" si="2766"/>
        <v>2016</v>
      </c>
      <c r="F5040" s="54" t="str">
        <f t="shared" si="2766"/>
        <v>Householders, average 2010/11</v>
      </c>
      <c r="G5040" s="54">
        <f t="shared" si="2766"/>
        <v>2</v>
      </c>
      <c r="H5040" s="54">
        <f t="shared" si="2766"/>
        <v>0.91599999999999993</v>
      </c>
      <c r="I5040" s="54">
        <f t="shared" si="2766"/>
        <v>0.91599999999999993</v>
      </c>
    </row>
    <row r="5041" spans="1:9" x14ac:dyDescent="0.25">
      <c r="A5041" s="54" t="str">
        <f t="shared" si="2730"/>
        <v>BAU, cost</v>
      </c>
      <c r="B5041" s="54">
        <v>6</v>
      </c>
      <c r="C5041" s="54" t="str">
        <f t="shared" ref="C5041:I5041" si="2767">C4195</f>
        <v>East of England</v>
      </c>
      <c r="D5041" s="54">
        <f t="shared" si="2767"/>
        <v>3</v>
      </c>
      <c r="E5041" s="54">
        <f t="shared" si="2767"/>
        <v>2016</v>
      </c>
      <c r="F5041" s="54" t="str">
        <f t="shared" si="2767"/>
        <v>Households, optimum sorting</v>
      </c>
      <c r="G5041" s="54">
        <f t="shared" si="2767"/>
        <v>3</v>
      </c>
      <c r="H5041" s="54">
        <f t="shared" si="2767"/>
        <v>8.4000000000000005E-2</v>
      </c>
      <c r="I5041" s="54">
        <f t="shared" si="2767"/>
        <v>8.4000000000000005E-2</v>
      </c>
    </row>
    <row r="5042" spans="1:9" x14ac:dyDescent="0.25">
      <c r="A5042" s="54" t="str">
        <f t="shared" si="2730"/>
        <v>BAU, cost</v>
      </c>
      <c r="B5042" s="54">
        <v>6</v>
      </c>
      <c r="C5042" s="54" t="str">
        <f t="shared" ref="C5042:I5042" si="2768">C4196</f>
        <v>East of England</v>
      </c>
      <c r="D5042" s="54">
        <f t="shared" si="2768"/>
        <v>3</v>
      </c>
      <c r="E5042" s="54">
        <f t="shared" si="2768"/>
        <v>2017</v>
      </c>
      <c r="F5042" s="54" t="str">
        <f t="shared" si="2768"/>
        <v>MSW-like C&amp;I, average 2010/11</v>
      </c>
      <c r="G5042" s="54">
        <f t="shared" si="2768"/>
        <v>4</v>
      </c>
      <c r="H5042" s="54">
        <f t="shared" si="2768"/>
        <v>0.85399999999999998</v>
      </c>
      <c r="I5042" s="54">
        <f t="shared" si="2768"/>
        <v>0.85399999999999998</v>
      </c>
    </row>
    <row r="5043" spans="1:9" x14ac:dyDescent="0.25">
      <c r="A5043" s="54" t="str">
        <f t="shared" si="2730"/>
        <v>BAU, cost</v>
      </c>
      <c r="B5043" s="54">
        <v>6</v>
      </c>
      <c r="C5043" s="54" t="str">
        <f t="shared" ref="C5043:I5043" si="2769">C4197</f>
        <v>East of England</v>
      </c>
      <c r="D5043" s="54">
        <f t="shared" si="2769"/>
        <v>3</v>
      </c>
      <c r="E5043" s="54">
        <f t="shared" si="2769"/>
        <v>2017</v>
      </c>
      <c r="F5043" s="54" t="str">
        <f t="shared" si="2769"/>
        <v>MSW-like C&amp;I, optimum sorting</v>
      </c>
      <c r="G5043" s="54">
        <f t="shared" si="2769"/>
        <v>5</v>
      </c>
      <c r="H5043" s="54">
        <f t="shared" si="2769"/>
        <v>0.14600000000000002</v>
      </c>
      <c r="I5043" s="54">
        <f t="shared" si="2769"/>
        <v>0.14600000000000002</v>
      </c>
    </row>
    <row r="5044" spans="1:9" x14ac:dyDescent="0.25">
      <c r="A5044" s="54" t="str">
        <f t="shared" si="2730"/>
        <v>BAU, cost</v>
      </c>
      <c r="B5044" s="54">
        <v>6</v>
      </c>
      <c r="C5044" s="54" t="str">
        <f t="shared" ref="C5044:I5044" si="2770">C4198</f>
        <v>East of England</v>
      </c>
      <c r="D5044" s="54">
        <f t="shared" si="2770"/>
        <v>3</v>
      </c>
      <c r="E5044" s="54">
        <f t="shared" si="2770"/>
        <v>2017</v>
      </c>
      <c r="F5044" s="54" t="str">
        <f t="shared" si="2770"/>
        <v>Householders, average 2010/11</v>
      </c>
      <c r="G5044" s="54">
        <f t="shared" si="2770"/>
        <v>2</v>
      </c>
      <c r="H5044" s="54">
        <f t="shared" si="2770"/>
        <v>0.88349999999999995</v>
      </c>
      <c r="I5044" s="54">
        <f t="shared" si="2770"/>
        <v>0.88349999999999995</v>
      </c>
    </row>
    <row r="5045" spans="1:9" x14ac:dyDescent="0.25">
      <c r="A5045" s="54" t="str">
        <f t="shared" si="2730"/>
        <v>BAU, cost</v>
      </c>
      <c r="B5045" s="54">
        <v>6</v>
      </c>
      <c r="C5045" s="54" t="str">
        <f t="shared" ref="C5045:I5045" si="2771">C4199</f>
        <v>East of England</v>
      </c>
      <c r="D5045" s="54">
        <f t="shared" si="2771"/>
        <v>3</v>
      </c>
      <c r="E5045" s="54">
        <f t="shared" si="2771"/>
        <v>2017</v>
      </c>
      <c r="F5045" s="54" t="str">
        <f t="shared" si="2771"/>
        <v>Households, optimum sorting</v>
      </c>
      <c r="G5045" s="54">
        <f t="shared" si="2771"/>
        <v>3</v>
      </c>
      <c r="H5045" s="54">
        <f t="shared" si="2771"/>
        <v>0.11650000000000001</v>
      </c>
      <c r="I5045" s="54">
        <f t="shared" si="2771"/>
        <v>0.11650000000000001</v>
      </c>
    </row>
    <row r="5046" spans="1:9" x14ac:dyDescent="0.25">
      <c r="A5046" s="54" t="str">
        <f t="shared" si="2730"/>
        <v>BAU, cost</v>
      </c>
      <c r="B5046" s="54">
        <v>6</v>
      </c>
      <c r="C5046" s="54" t="str">
        <f t="shared" ref="C5046:I5046" si="2772">C4200</f>
        <v>East of England</v>
      </c>
      <c r="D5046" s="54">
        <f t="shared" si="2772"/>
        <v>3</v>
      </c>
      <c r="E5046" s="54">
        <f t="shared" si="2772"/>
        <v>2018</v>
      </c>
      <c r="F5046" s="54" t="str">
        <f t="shared" si="2772"/>
        <v>MSW-like C&amp;I, average 2010/11</v>
      </c>
      <c r="G5046" s="54">
        <f t="shared" si="2772"/>
        <v>4</v>
      </c>
      <c r="H5046" s="54">
        <f t="shared" si="2772"/>
        <v>0.82199999999999995</v>
      </c>
      <c r="I5046" s="54">
        <f t="shared" si="2772"/>
        <v>0.82199999999999995</v>
      </c>
    </row>
    <row r="5047" spans="1:9" x14ac:dyDescent="0.25">
      <c r="A5047" s="54" t="str">
        <f t="shared" si="2730"/>
        <v>BAU, cost</v>
      </c>
      <c r="B5047" s="54">
        <v>6</v>
      </c>
      <c r="C5047" s="54" t="str">
        <f t="shared" ref="C5047:I5047" si="2773">C4201</f>
        <v>East of England</v>
      </c>
      <c r="D5047" s="54">
        <f t="shared" si="2773"/>
        <v>3</v>
      </c>
      <c r="E5047" s="54">
        <f t="shared" si="2773"/>
        <v>2018</v>
      </c>
      <c r="F5047" s="54" t="str">
        <f t="shared" si="2773"/>
        <v>MSW-like C&amp;I, optimum sorting</v>
      </c>
      <c r="G5047" s="54">
        <f t="shared" si="2773"/>
        <v>5</v>
      </c>
      <c r="H5047" s="54">
        <f t="shared" si="2773"/>
        <v>0.17800000000000002</v>
      </c>
      <c r="I5047" s="54">
        <f t="shared" si="2773"/>
        <v>0.17800000000000002</v>
      </c>
    </row>
    <row r="5048" spans="1:9" x14ac:dyDescent="0.25">
      <c r="A5048" s="54" t="str">
        <f t="shared" si="2730"/>
        <v>BAU, cost</v>
      </c>
      <c r="B5048" s="54">
        <v>6</v>
      </c>
      <c r="C5048" s="54" t="str">
        <f t="shared" ref="C5048:I5048" si="2774">C4202</f>
        <v>East of England</v>
      </c>
      <c r="D5048" s="54">
        <f t="shared" si="2774"/>
        <v>3</v>
      </c>
      <c r="E5048" s="54">
        <f t="shared" si="2774"/>
        <v>2018</v>
      </c>
      <c r="F5048" s="54" t="str">
        <f t="shared" si="2774"/>
        <v>Householders, average 2010/11</v>
      </c>
      <c r="G5048" s="54">
        <f t="shared" si="2774"/>
        <v>2</v>
      </c>
      <c r="H5048" s="54">
        <f t="shared" si="2774"/>
        <v>0.85099999999999998</v>
      </c>
      <c r="I5048" s="54">
        <f t="shared" si="2774"/>
        <v>0.85099999999999998</v>
      </c>
    </row>
    <row r="5049" spans="1:9" x14ac:dyDescent="0.25">
      <c r="A5049" s="54" t="str">
        <f t="shared" si="2730"/>
        <v>BAU, cost</v>
      </c>
      <c r="B5049" s="54">
        <v>6</v>
      </c>
      <c r="C5049" s="54" t="str">
        <f t="shared" ref="C5049:I5049" si="2775">C4203</f>
        <v>East of England</v>
      </c>
      <c r="D5049" s="54">
        <f t="shared" si="2775"/>
        <v>3</v>
      </c>
      <c r="E5049" s="54">
        <f t="shared" si="2775"/>
        <v>2018</v>
      </c>
      <c r="F5049" s="54" t="str">
        <f t="shared" si="2775"/>
        <v>Households, optimum sorting</v>
      </c>
      <c r="G5049" s="54">
        <f t="shared" si="2775"/>
        <v>3</v>
      </c>
      <c r="H5049" s="54">
        <f t="shared" si="2775"/>
        <v>0.14900000000000002</v>
      </c>
      <c r="I5049" s="54">
        <f t="shared" si="2775"/>
        <v>0.14900000000000002</v>
      </c>
    </row>
    <row r="5050" spans="1:9" x14ac:dyDescent="0.25">
      <c r="A5050" s="54" t="str">
        <f t="shared" si="2730"/>
        <v>BAU, cost</v>
      </c>
      <c r="B5050" s="54">
        <v>6</v>
      </c>
      <c r="C5050" s="54" t="str">
        <f t="shared" ref="C5050:I5050" si="2776">C4204</f>
        <v>East of England</v>
      </c>
      <c r="D5050" s="54">
        <f t="shared" si="2776"/>
        <v>3</v>
      </c>
      <c r="E5050" s="54">
        <f t="shared" si="2776"/>
        <v>2019</v>
      </c>
      <c r="F5050" s="54" t="str">
        <f t="shared" si="2776"/>
        <v>MSW-like C&amp;I, average 2010/11</v>
      </c>
      <c r="G5050" s="54">
        <f t="shared" si="2776"/>
        <v>4</v>
      </c>
      <c r="H5050" s="54">
        <f t="shared" si="2776"/>
        <v>0.78999999999999992</v>
      </c>
      <c r="I5050" s="54">
        <f t="shared" si="2776"/>
        <v>0.78999999999999992</v>
      </c>
    </row>
    <row r="5051" spans="1:9" x14ac:dyDescent="0.25">
      <c r="A5051" s="54" t="str">
        <f t="shared" si="2730"/>
        <v>BAU, cost</v>
      </c>
      <c r="B5051" s="54">
        <v>6</v>
      </c>
      <c r="C5051" s="54" t="str">
        <f t="shared" ref="C5051:I5051" si="2777">C4205</f>
        <v>East of England</v>
      </c>
      <c r="D5051" s="54">
        <f t="shared" si="2777"/>
        <v>3</v>
      </c>
      <c r="E5051" s="54">
        <f t="shared" si="2777"/>
        <v>2019</v>
      </c>
      <c r="F5051" s="54" t="str">
        <f t="shared" si="2777"/>
        <v>MSW-like C&amp;I, optimum sorting</v>
      </c>
      <c r="G5051" s="54">
        <f t="shared" si="2777"/>
        <v>5</v>
      </c>
      <c r="H5051" s="54">
        <f t="shared" si="2777"/>
        <v>0.21000000000000002</v>
      </c>
      <c r="I5051" s="54">
        <f t="shared" si="2777"/>
        <v>0.21000000000000002</v>
      </c>
    </row>
    <row r="5052" spans="1:9" x14ac:dyDescent="0.25">
      <c r="A5052" s="54" t="str">
        <f t="shared" si="2730"/>
        <v>BAU, cost</v>
      </c>
      <c r="B5052" s="54">
        <v>6</v>
      </c>
      <c r="C5052" s="54" t="str">
        <f t="shared" ref="C5052:I5052" si="2778">C4206</f>
        <v>East of England</v>
      </c>
      <c r="D5052" s="54">
        <f t="shared" si="2778"/>
        <v>3</v>
      </c>
      <c r="E5052" s="54">
        <f t="shared" si="2778"/>
        <v>2019</v>
      </c>
      <c r="F5052" s="54" t="str">
        <f t="shared" si="2778"/>
        <v>Householders, average 2010/11</v>
      </c>
      <c r="G5052" s="54">
        <f t="shared" si="2778"/>
        <v>2</v>
      </c>
      <c r="H5052" s="54">
        <f t="shared" si="2778"/>
        <v>0.81850000000000001</v>
      </c>
      <c r="I5052" s="54">
        <f t="shared" si="2778"/>
        <v>0.81850000000000001</v>
      </c>
    </row>
    <row r="5053" spans="1:9" x14ac:dyDescent="0.25">
      <c r="A5053" s="54" t="str">
        <f t="shared" si="2730"/>
        <v>BAU, cost</v>
      </c>
      <c r="B5053" s="54">
        <v>6</v>
      </c>
      <c r="C5053" s="54" t="str">
        <f t="shared" ref="C5053:I5053" si="2779">C4207</f>
        <v>East of England</v>
      </c>
      <c r="D5053" s="54">
        <f t="shared" si="2779"/>
        <v>3</v>
      </c>
      <c r="E5053" s="54">
        <f t="shared" si="2779"/>
        <v>2019</v>
      </c>
      <c r="F5053" s="54" t="str">
        <f t="shared" si="2779"/>
        <v>Households, optimum sorting</v>
      </c>
      <c r="G5053" s="54">
        <f t="shared" si="2779"/>
        <v>3</v>
      </c>
      <c r="H5053" s="54">
        <f t="shared" si="2779"/>
        <v>0.18150000000000002</v>
      </c>
      <c r="I5053" s="54">
        <f t="shared" si="2779"/>
        <v>0.18150000000000002</v>
      </c>
    </row>
    <row r="5054" spans="1:9" x14ac:dyDescent="0.25">
      <c r="A5054" s="54" t="str">
        <f t="shared" si="2730"/>
        <v>BAU, cost</v>
      </c>
      <c r="B5054" s="54">
        <v>6</v>
      </c>
      <c r="C5054" s="54" t="str">
        <f t="shared" ref="C5054:I5054" si="2780">C4208</f>
        <v>East of England</v>
      </c>
      <c r="D5054" s="54">
        <f t="shared" si="2780"/>
        <v>3</v>
      </c>
      <c r="E5054" s="54">
        <f t="shared" si="2780"/>
        <v>2020</v>
      </c>
      <c r="F5054" s="54" t="str">
        <f t="shared" si="2780"/>
        <v>MSW-like C&amp;I, average 2010/11</v>
      </c>
      <c r="G5054" s="54">
        <f t="shared" si="2780"/>
        <v>4</v>
      </c>
      <c r="H5054" s="54">
        <f t="shared" si="2780"/>
        <v>0.7579999999999999</v>
      </c>
      <c r="I5054" s="54">
        <f t="shared" si="2780"/>
        <v>0.7579999999999999</v>
      </c>
    </row>
    <row r="5055" spans="1:9" x14ac:dyDescent="0.25">
      <c r="A5055" s="54" t="str">
        <f t="shared" si="2730"/>
        <v>BAU, cost</v>
      </c>
      <c r="B5055" s="54">
        <v>6</v>
      </c>
      <c r="C5055" s="54" t="str">
        <f t="shared" ref="C5055:I5055" si="2781">C4209</f>
        <v>East of England</v>
      </c>
      <c r="D5055" s="54">
        <f t="shared" si="2781"/>
        <v>3</v>
      </c>
      <c r="E5055" s="54">
        <f t="shared" si="2781"/>
        <v>2020</v>
      </c>
      <c r="F5055" s="54" t="str">
        <f t="shared" si="2781"/>
        <v>MSW-like C&amp;I, optimum sorting</v>
      </c>
      <c r="G5055" s="54">
        <f t="shared" si="2781"/>
        <v>5</v>
      </c>
      <c r="H5055" s="54">
        <f t="shared" si="2781"/>
        <v>0.24200000000000002</v>
      </c>
      <c r="I5055" s="54">
        <f t="shared" si="2781"/>
        <v>0.24200000000000002</v>
      </c>
    </row>
    <row r="5056" spans="1:9" x14ac:dyDescent="0.25">
      <c r="A5056" s="54" t="str">
        <f t="shared" si="2730"/>
        <v>BAU, cost</v>
      </c>
      <c r="B5056" s="54">
        <v>6</v>
      </c>
      <c r="C5056" s="54" t="str">
        <f t="shared" ref="C5056:I5056" si="2782">C4210</f>
        <v>East of England</v>
      </c>
      <c r="D5056" s="54">
        <f t="shared" si="2782"/>
        <v>3</v>
      </c>
      <c r="E5056" s="54">
        <f t="shared" si="2782"/>
        <v>2020</v>
      </c>
      <c r="F5056" s="54" t="str">
        <f t="shared" si="2782"/>
        <v>Householders, average 2010/11</v>
      </c>
      <c r="G5056" s="54">
        <f t="shared" si="2782"/>
        <v>2</v>
      </c>
      <c r="H5056" s="54">
        <f t="shared" si="2782"/>
        <v>0.78600000000000003</v>
      </c>
      <c r="I5056" s="54">
        <f t="shared" si="2782"/>
        <v>0.78600000000000003</v>
      </c>
    </row>
    <row r="5057" spans="1:9" x14ac:dyDescent="0.25">
      <c r="A5057" s="54" t="str">
        <f t="shared" si="2730"/>
        <v>BAU, cost</v>
      </c>
      <c r="B5057" s="54">
        <v>6</v>
      </c>
      <c r="C5057" s="54" t="str">
        <f t="shared" ref="C5057:I5057" si="2783">C4211</f>
        <v>East of England</v>
      </c>
      <c r="D5057" s="54">
        <f t="shared" si="2783"/>
        <v>3</v>
      </c>
      <c r="E5057" s="54">
        <f t="shared" si="2783"/>
        <v>2020</v>
      </c>
      <c r="F5057" s="54" t="str">
        <f t="shared" si="2783"/>
        <v>Households, optimum sorting</v>
      </c>
      <c r="G5057" s="54">
        <f t="shared" si="2783"/>
        <v>3</v>
      </c>
      <c r="H5057" s="54">
        <f t="shared" si="2783"/>
        <v>0.21400000000000002</v>
      </c>
      <c r="I5057" s="54">
        <f t="shared" si="2783"/>
        <v>0.21400000000000002</v>
      </c>
    </row>
    <row r="5058" spans="1:9" x14ac:dyDescent="0.25">
      <c r="A5058" s="54" t="str">
        <f t="shared" si="2730"/>
        <v>BAU, cost</v>
      </c>
      <c r="B5058" s="54">
        <v>6</v>
      </c>
      <c r="C5058" s="54" t="str">
        <f t="shared" ref="C5058:I5058" si="2784">C4212</f>
        <v>East of England</v>
      </c>
      <c r="D5058" s="54">
        <f t="shared" si="2784"/>
        <v>3</v>
      </c>
      <c r="E5058" s="54">
        <f t="shared" si="2784"/>
        <v>2021</v>
      </c>
      <c r="F5058" s="54" t="str">
        <f t="shared" si="2784"/>
        <v>MSW-like C&amp;I, average 2010/11</v>
      </c>
      <c r="G5058" s="54">
        <f t="shared" si="2784"/>
        <v>4</v>
      </c>
      <c r="H5058" s="54">
        <f t="shared" si="2784"/>
        <v>0.72499999999999998</v>
      </c>
      <c r="I5058" s="54">
        <f t="shared" si="2784"/>
        <v>0.72499999999999998</v>
      </c>
    </row>
    <row r="5059" spans="1:9" x14ac:dyDescent="0.25">
      <c r="A5059" s="54" t="str">
        <f t="shared" si="2730"/>
        <v>BAU, cost</v>
      </c>
      <c r="B5059" s="54">
        <v>6</v>
      </c>
      <c r="C5059" s="54" t="str">
        <f t="shared" ref="C5059:I5059" si="2785">C4213</f>
        <v>East of England</v>
      </c>
      <c r="D5059" s="54">
        <f t="shared" si="2785"/>
        <v>3</v>
      </c>
      <c r="E5059" s="54">
        <f t="shared" si="2785"/>
        <v>2021</v>
      </c>
      <c r="F5059" s="54" t="str">
        <f t="shared" si="2785"/>
        <v>MSW-like C&amp;I, optimum sorting</v>
      </c>
      <c r="G5059" s="54">
        <f t="shared" si="2785"/>
        <v>5</v>
      </c>
      <c r="H5059" s="54">
        <f t="shared" si="2785"/>
        <v>0.27500000000000002</v>
      </c>
      <c r="I5059" s="54">
        <f t="shared" si="2785"/>
        <v>0.27500000000000002</v>
      </c>
    </row>
    <row r="5060" spans="1:9" x14ac:dyDescent="0.25">
      <c r="A5060" s="54" t="str">
        <f t="shared" si="2730"/>
        <v>BAU, cost</v>
      </c>
      <c r="B5060" s="54">
        <v>6</v>
      </c>
      <c r="C5060" s="54" t="str">
        <f t="shared" ref="C5060:I5060" si="2786">C4214</f>
        <v>East of England</v>
      </c>
      <c r="D5060" s="54">
        <f t="shared" si="2786"/>
        <v>3</v>
      </c>
      <c r="E5060" s="54">
        <f t="shared" si="2786"/>
        <v>2022</v>
      </c>
      <c r="F5060" s="54" t="str">
        <f t="shared" si="2786"/>
        <v>Householders, average 2010/11</v>
      </c>
      <c r="G5060" s="54">
        <f t="shared" si="2786"/>
        <v>2</v>
      </c>
      <c r="H5060" s="54">
        <f t="shared" si="2786"/>
        <v>0.72100000000000009</v>
      </c>
      <c r="I5060" s="54">
        <f t="shared" si="2786"/>
        <v>0.72100000000000009</v>
      </c>
    </row>
    <row r="5061" spans="1:9" x14ac:dyDescent="0.25">
      <c r="A5061" s="54" t="str">
        <f t="shared" si="2730"/>
        <v>BAU, cost</v>
      </c>
      <c r="B5061" s="54">
        <v>6</v>
      </c>
      <c r="C5061" s="54" t="str">
        <f t="shared" ref="C5061:I5061" si="2787">C4215</f>
        <v>East of England</v>
      </c>
      <c r="D5061" s="54">
        <f t="shared" si="2787"/>
        <v>3</v>
      </c>
      <c r="E5061" s="54">
        <f t="shared" si="2787"/>
        <v>2022</v>
      </c>
      <c r="F5061" s="54" t="str">
        <f t="shared" si="2787"/>
        <v>Households, optimum sorting</v>
      </c>
      <c r="G5061" s="54">
        <f t="shared" si="2787"/>
        <v>3</v>
      </c>
      <c r="H5061" s="54">
        <f t="shared" si="2787"/>
        <v>0.27900000000000003</v>
      </c>
      <c r="I5061" s="54">
        <f t="shared" si="2787"/>
        <v>0.27900000000000003</v>
      </c>
    </row>
    <row r="5062" spans="1:9" x14ac:dyDescent="0.25">
      <c r="A5062" s="54" t="str">
        <f t="shared" si="2730"/>
        <v>BAU, cost</v>
      </c>
      <c r="B5062" s="54">
        <v>6</v>
      </c>
      <c r="C5062" s="54" t="str">
        <f t="shared" ref="C5062:I5062" si="2788">C4216</f>
        <v>East of England</v>
      </c>
      <c r="D5062" s="54">
        <f t="shared" si="2788"/>
        <v>3</v>
      </c>
      <c r="E5062" s="54">
        <f t="shared" si="2788"/>
        <v>2023</v>
      </c>
      <c r="F5062" s="54" t="str">
        <f t="shared" si="2788"/>
        <v>MSW-like C&amp;I, average 2010/12</v>
      </c>
      <c r="G5062" s="54">
        <f t="shared" si="2788"/>
        <v>4</v>
      </c>
      <c r="H5062" s="54">
        <f t="shared" si="2788"/>
        <v>0.66100000000000003</v>
      </c>
      <c r="I5062" s="54">
        <f t="shared" si="2788"/>
        <v>0.66100000000000003</v>
      </c>
    </row>
    <row r="5063" spans="1:9" x14ac:dyDescent="0.25">
      <c r="A5063" s="54" t="str">
        <f t="shared" si="2730"/>
        <v>BAU, cost</v>
      </c>
      <c r="B5063" s="54">
        <v>6</v>
      </c>
      <c r="C5063" s="54" t="str">
        <f t="shared" ref="C5063:I5063" si="2789">C4217</f>
        <v>East of England</v>
      </c>
      <c r="D5063" s="54">
        <f t="shared" si="2789"/>
        <v>3</v>
      </c>
      <c r="E5063" s="54">
        <f t="shared" si="2789"/>
        <v>2023</v>
      </c>
      <c r="F5063" s="54" t="str">
        <f t="shared" si="2789"/>
        <v>MSW-like C&amp;I, optimum sorting</v>
      </c>
      <c r="G5063" s="54">
        <f t="shared" si="2789"/>
        <v>5</v>
      </c>
      <c r="H5063" s="54">
        <f t="shared" si="2789"/>
        <v>0.33900000000000002</v>
      </c>
      <c r="I5063" s="54">
        <f t="shared" si="2789"/>
        <v>0.33900000000000002</v>
      </c>
    </row>
    <row r="5064" spans="1:9" x14ac:dyDescent="0.25">
      <c r="A5064" s="54" t="str">
        <f t="shared" si="2730"/>
        <v>BAU, cost</v>
      </c>
      <c r="B5064" s="54">
        <v>6</v>
      </c>
      <c r="C5064" s="54" t="str">
        <f t="shared" ref="C5064:I5064" si="2790">C4218</f>
        <v>East of England</v>
      </c>
      <c r="D5064" s="54">
        <f t="shared" si="2790"/>
        <v>3</v>
      </c>
      <c r="E5064" s="54">
        <f t="shared" si="2790"/>
        <v>2024</v>
      </c>
      <c r="F5064" s="54" t="str">
        <f t="shared" si="2790"/>
        <v>Householders, average 2010/11</v>
      </c>
      <c r="G5064" s="54">
        <f t="shared" si="2790"/>
        <v>2</v>
      </c>
      <c r="H5064" s="54">
        <f t="shared" si="2790"/>
        <v>0.65600000000000014</v>
      </c>
      <c r="I5064" s="54">
        <f t="shared" si="2790"/>
        <v>0.65600000000000014</v>
      </c>
    </row>
    <row r="5065" spans="1:9" x14ac:dyDescent="0.25">
      <c r="A5065" s="54" t="str">
        <f t="shared" si="2730"/>
        <v>BAU, cost</v>
      </c>
      <c r="B5065" s="54">
        <v>6</v>
      </c>
      <c r="C5065" s="54" t="str">
        <f t="shared" ref="C5065:I5065" si="2791">C4219</f>
        <v>East of England</v>
      </c>
      <c r="D5065" s="54">
        <f t="shared" si="2791"/>
        <v>3</v>
      </c>
      <c r="E5065" s="54">
        <f t="shared" si="2791"/>
        <v>2024</v>
      </c>
      <c r="F5065" s="54" t="str">
        <f t="shared" si="2791"/>
        <v>Households, optimum sorting</v>
      </c>
      <c r="G5065" s="54">
        <f t="shared" si="2791"/>
        <v>3</v>
      </c>
      <c r="H5065" s="54">
        <f t="shared" si="2791"/>
        <v>0.34400000000000003</v>
      </c>
      <c r="I5065" s="54">
        <f t="shared" si="2791"/>
        <v>0.34400000000000003</v>
      </c>
    </row>
    <row r="5066" spans="1:9" x14ac:dyDescent="0.25">
      <c r="A5066" s="54" t="str">
        <f t="shared" si="2730"/>
        <v>BAU, cost</v>
      </c>
      <c r="B5066" s="54">
        <v>6</v>
      </c>
      <c r="C5066" s="54" t="str">
        <f t="shared" ref="C5066:I5066" si="2792">C4220</f>
        <v>East of England</v>
      </c>
      <c r="D5066" s="54">
        <f t="shared" si="2792"/>
        <v>3</v>
      </c>
      <c r="E5066" s="54">
        <f t="shared" si="2792"/>
        <v>2025</v>
      </c>
      <c r="F5066" s="54" t="str">
        <f t="shared" si="2792"/>
        <v>MSW-like C&amp;I, average 2010/13</v>
      </c>
      <c r="G5066" s="54">
        <f t="shared" si="2792"/>
        <v>4</v>
      </c>
      <c r="H5066" s="54">
        <f t="shared" si="2792"/>
        <v>0.59699999999999998</v>
      </c>
      <c r="I5066" s="54">
        <f t="shared" si="2792"/>
        <v>0.59699999999999998</v>
      </c>
    </row>
    <row r="5067" spans="1:9" x14ac:dyDescent="0.25">
      <c r="A5067" s="54" t="str">
        <f t="shared" si="2730"/>
        <v>BAU, cost</v>
      </c>
      <c r="B5067" s="54">
        <v>6</v>
      </c>
      <c r="C5067" s="54" t="str">
        <f t="shared" ref="C5067:I5067" si="2793">C4221</f>
        <v>East of England</v>
      </c>
      <c r="D5067" s="54">
        <f t="shared" si="2793"/>
        <v>3</v>
      </c>
      <c r="E5067" s="54">
        <f t="shared" si="2793"/>
        <v>2025</v>
      </c>
      <c r="F5067" s="54" t="str">
        <f t="shared" si="2793"/>
        <v>MSW-like C&amp;I, optimum sorting</v>
      </c>
      <c r="G5067" s="54">
        <f t="shared" si="2793"/>
        <v>5</v>
      </c>
      <c r="H5067" s="54">
        <f t="shared" si="2793"/>
        <v>0.40300000000000002</v>
      </c>
      <c r="I5067" s="54">
        <f t="shared" si="2793"/>
        <v>0.40300000000000002</v>
      </c>
    </row>
    <row r="5068" spans="1:9" x14ac:dyDescent="0.25">
      <c r="A5068" s="54" t="str">
        <f t="shared" si="2730"/>
        <v>BAU, cost</v>
      </c>
      <c r="B5068" s="54">
        <v>6</v>
      </c>
      <c r="C5068" s="54" t="str">
        <f t="shared" ref="C5068:I5068" si="2794">C4222</f>
        <v>East of England</v>
      </c>
      <c r="D5068" s="54">
        <f t="shared" si="2794"/>
        <v>3</v>
      </c>
      <c r="E5068" s="54">
        <f t="shared" si="2794"/>
        <v>2026</v>
      </c>
      <c r="F5068" s="54" t="str">
        <f t="shared" si="2794"/>
        <v>Householders, average 2010/11</v>
      </c>
      <c r="G5068" s="54">
        <f t="shared" si="2794"/>
        <v>2</v>
      </c>
      <c r="H5068" s="54">
        <f t="shared" si="2794"/>
        <v>0.59100000000000019</v>
      </c>
      <c r="I5068" s="54">
        <f t="shared" si="2794"/>
        <v>0.59100000000000019</v>
      </c>
    </row>
    <row r="5069" spans="1:9" x14ac:dyDescent="0.25">
      <c r="A5069" s="54" t="str">
        <f t="shared" ref="A5069:A5132" si="2795">A4223</f>
        <v>BAU, cost</v>
      </c>
      <c r="B5069" s="54">
        <v>6</v>
      </c>
      <c r="C5069" s="54" t="str">
        <f t="shared" ref="C5069:I5069" si="2796">C4223</f>
        <v>East of England</v>
      </c>
      <c r="D5069" s="54">
        <f t="shared" si="2796"/>
        <v>3</v>
      </c>
      <c r="E5069" s="54">
        <f t="shared" si="2796"/>
        <v>2026</v>
      </c>
      <c r="F5069" s="54" t="str">
        <f t="shared" si="2796"/>
        <v>Households, optimum sorting</v>
      </c>
      <c r="G5069" s="54">
        <f t="shared" si="2796"/>
        <v>3</v>
      </c>
      <c r="H5069" s="54">
        <f t="shared" si="2796"/>
        <v>0.40900000000000003</v>
      </c>
      <c r="I5069" s="54">
        <f t="shared" si="2796"/>
        <v>0.40900000000000003</v>
      </c>
    </row>
    <row r="5070" spans="1:9" x14ac:dyDescent="0.25">
      <c r="A5070" s="54" t="str">
        <f t="shared" si="2795"/>
        <v>BAU, cost</v>
      </c>
      <c r="B5070" s="54">
        <v>6</v>
      </c>
      <c r="C5070" s="54" t="str">
        <f t="shared" ref="C5070:I5070" si="2797">C4224</f>
        <v>East of England</v>
      </c>
      <c r="D5070" s="54">
        <f t="shared" si="2797"/>
        <v>3</v>
      </c>
      <c r="E5070" s="54">
        <f t="shared" si="2797"/>
        <v>2027</v>
      </c>
      <c r="F5070" s="54" t="str">
        <f t="shared" si="2797"/>
        <v>MSW-like C&amp;I, average 2010/14</v>
      </c>
      <c r="G5070" s="54">
        <f t="shared" si="2797"/>
        <v>4</v>
      </c>
      <c r="H5070" s="54">
        <f t="shared" si="2797"/>
        <v>0.53299999999999992</v>
      </c>
      <c r="I5070" s="54">
        <f t="shared" si="2797"/>
        <v>0.53299999999999992</v>
      </c>
    </row>
    <row r="5071" spans="1:9" x14ac:dyDescent="0.25">
      <c r="A5071" s="54" t="str">
        <f t="shared" si="2795"/>
        <v>BAU, cost</v>
      </c>
      <c r="B5071" s="54">
        <v>6</v>
      </c>
      <c r="C5071" s="54" t="str">
        <f t="shared" ref="C5071:I5071" si="2798">C4225</f>
        <v>East of England</v>
      </c>
      <c r="D5071" s="54">
        <f t="shared" si="2798"/>
        <v>3</v>
      </c>
      <c r="E5071" s="54">
        <f t="shared" si="2798"/>
        <v>2027</v>
      </c>
      <c r="F5071" s="54" t="str">
        <f t="shared" si="2798"/>
        <v>MSW-like C&amp;I, optimum sorting</v>
      </c>
      <c r="G5071" s="54">
        <f t="shared" si="2798"/>
        <v>5</v>
      </c>
      <c r="H5071" s="54">
        <f t="shared" si="2798"/>
        <v>0.46700000000000003</v>
      </c>
      <c r="I5071" s="54">
        <f t="shared" si="2798"/>
        <v>0.46700000000000003</v>
      </c>
    </row>
    <row r="5072" spans="1:9" x14ac:dyDescent="0.25">
      <c r="A5072" s="54" t="str">
        <f t="shared" si="2795"/>
        <v>BAU, cost</v>
      </c>
      <c r="B5072" s="54">
        <v>6</v>
      </c>
      <c r="C5072" s="54" t="str">
        <f t="shared" ref="C5072:I5072" si="2799">C4226</f>
        <v>East of England</v>
      </c>
      <c r="D5072" s="54">
        <f t="shared" si="2799"/>
        <v>3</v>
      </c>
      <c r="E5072" s="54">
        <f t="shared" si="2799"/>
        <v>2028</v>
      </c>
      <c r="F5072" s="54" t="str">
        <f t="shared" si="2799"/>
        <v>Householders, average 2010/11</v>
      </c>
      <c r="G5072" s="54">
        <f t="shared" si="2799"/>
        <v>2</v>
      </c>
      <c r="H5072" s="54">
        <f t="shared" si="2799"/>
        <v>0.52600000000000025</v>
      </c>
      <c r="I5072" s="54">
        <f t="shared" si="2799"/>
        <v>0.52600000000000025</v>
      </c>
    </row>
    <row r="5073" spans="1:9" x14ac:dyDescent="0.25">
      <c r="A5073" s="54" t="str">
        <f t="shared" si="2795"/>
        <v>BAU, cost</v>
      </c>
      <c r="B5073" s="54">
        <v>6</v>
      </c>
      <c r="C5073" s="54" t="str">
        <f t="shared" ref="C5073:I5073" si="2800">C4227</f>
        <v>East of England</v>
      </c>
      <c r="D5073" s="54">
        <f t="shared" si="2800"/>
        <v>3</v>
      </c>
      <c r="E5073" s="54">
        <f t="shared" si="2800"/>
        <v>2028</v>
      </c>
      <c r="F5073" s="54" t="str">
        <f t="shared" si="2800"/>
        <v>Households, optimum sorting</v>
      </c>
      <c r="G5073" s="54">
        <f t="shared" si="2800"/>
        <v>3</v>
      </c>
      <c r="H5073" s="54">
        <f t="shared" si="2800"/>
        <v>0.47400000000000003</v>
      </c>
      <c r="I5073" s="54">
        <f t="shared" si="2800"/>
        <v>0.47400000000000003</v>
      </c>
    </row>
    <row r="5074" spans="1:9" x14ac:dyDescent="0.25">
      <c r="A5074" s="54" t="str">
        <f t="shared" si="2795"/>
        <v>BAU, cost</v>
      </c>
      <c r="B5074" s="54">
        <v>6</v>
      </c>
      <c r="C5074" s="54" t="str">
        <f t="shared" ref="C5074:I5074" si="2801">C4228</f>
        <v>East of England</v>
      </c>
      <c r="D5074" s="54">
        <f t="shared" si="2801"/>
        <v>3</v>
      </c>
      <c r="E5074" s="54">
        <f t="shared" si="2801"/>
        <v>2029</v>
      </c>
      <c r="F5074" s="54" t="str">
        <f t="shared" si="2801"/>
        <v>MSW-like C&amp;I, average 2010/15</v>
      </c>
      <c r="G5074" s="54">
        <f t="shared" si="2801"/>
        <v>4</v>
      </c>
      <c r="H5074" s="54">
        <f t="shared" si="2801"/>
        <v>0.46899999999999992</v>
      </c>
      <c r="I5074" s="54">
        <f t="shared" si="2801"/>
        <v>0.46899999999999992</v>
      </c>
    </row>
    <row r="5075" spans="1:9" x14ac:dyDescent="0.25">
      <c r="A5075" s="54" t="str">
        <f t="shared" si="2795"/>
        <v>BAU, cost</v>
      </c>
      <c r="B5075" s="54">
        <v>6</v>
      </c>
      <c r="C5075" s="54" t="str">
        <f t="shared" ref="C5075:I5075" si="2802">C4229</f>
        <v>East of England</v>
      </c>
      <c r="D5075" s="54">
        <f t="shared" si="2802"/>
        <v>3</v>
      </c>
      <c r="E5075" s="54">
        <f t="shared" si="2802"/>
        <v>2029</v>
      </c>
      <c r="F5075" s="54" t="str">
        <f t="shared" si="2802"/>
        <v>MSW-like C&amp;I, optimum sorting</v>
      </c>
      <c r="G5075" s="54">
        <f t="shared" si="2802"/>
        <v>5</v>
      </c>
      <c r="H5075" s="54">
        <f t="shared" si="2802"/>
        <v>0.53100000000000003</v>
      </c>
      <c r="I5075" s="54">
        <f t="shared" si="2802"/>
        <v>0.53100000000000003</v>
      </c>
    </row>
    <row r="5076" spans="1:9" x14ac:dyDescent="0.25">
      <c r="A5076" s="54" t="str">
        <f t="shared" si="2795"/>
        <v>BAU, cost</v>
      </c>
      <c r="B5076" s="54">
        <v>6</v>
      </c>
      <c r="C5076" s="54" t="str">
        <f t="shared" ref="C5076:I5076" si="2803">C4230</f>
        <v>East of England</v>
      </c>
      <c r="D5076" s="54">
        <f t="shared" si="2803"/>
        <v>3</v>
      </c>
      <c r="E5076" s="54">
        <f t="shared" si="2803"/>
        <v>2030</v>
      </c>
      <c r="F5076" s="54" t="str">
        <f t="shared" si="2803"/>
        <v>Householders, average 2010/11</v>
      </c>
      <c r="G5076" s="54">
        <f t="shared" si="2803"/>
        <v>2</v>
      </c>
      <c r="H5076" s="54">
        <f t="shared" si="2803"/>
        <v>0.46100000000000024</v>
      </c>
      <c r="I5076" s="54">
        <f t="shared" si="2803"/>
        <v>0.46100000000000024</v>
      </c>
    </row>
    <row r="5077" spans="1:9" x14ac:dyDescent="0.25">
      <c r="A5077" s="54" t="str">
        <f t="shared" si="2795"/>
        <v>BAU, cost</v>
      </c>
      <c r="B5077" s="54">
        <v>6</v>
      </c>
      <c r="C5077" s="54" t="str">
        <f t="shared" ref="C5077:I5077" si="2804">C4231</f>
        <v>East of England</v>
      </c>
      <c r="D5077" s="54">
        <f t="shared" si="2804"/>
        <v>3</v>
      </c>
      <c r="E5077" s="54">
        <f t="shared" si="2804"/>
        <v>2030</v>
      </c>
      <c r="F5077" s="54" t="str">
        <f t="shared" si="2804"/>
        <v>Households, optimum sorting</v>
      </c>
      <c r="G5077" s="54">
        <f t="shared" si="2804"/>
        <v>3</v>
      </c>
      <c r="H5077" s="54">
        <f t="shared" si="2804"/>
        <v>0.53900000000000003</v>
      </c>
      <c r="I5077" s="54">
        <f t="shared" si="2804"/>
        <v>0.53900000000000003</v>
      </c>
    </row>
    <row r="5078" spans="1:9" x14ac:dyDescent="0.25">
      <c r="A5078" s="54" t="str">
        <f t="shared" si="2795"/>
        <v>BAU, cost</v>
      </c>
      <c r="B5078" s="54">
        <v>6</v>
      </c>
      <c r="C5078" s="54" t="str">
        <f t="shared" ref="C5078:I5078" si="2805">C4232</f>
        <v>East of England</v>
      </c>
      <c r="D5078" s="54">
        <f t="shared" si="2805"/>
        <v>3</v>
      </c>
      <c r="E5078" s="54">
        <f t="shared" si="2805"/>
        <v>2031</v>
      </c>
      <c r="F5078" s="54" t="str">
        <f t="shared" si="2805"/>
        <v>MSW-like C&amp;I, average 2010/16</v>
      </c>
      <c r="G5078" s="54">
        <f t="shared" si="2805"/>
        <v>4</v>
      </c>
      <c r="H5078" s="54">
        <f t="shared" si="2805"/>
        <v>0.40499999999999992</v>
      </c>
      <c r="I5078" s="54">
        <f t="shared" si="2805"/>
        <v>0.40499999999999992</v>
      </c>
    </row>
    <row r="5079" spans="1:9" x14ac:dyDescent="0.25">
      <c r="A5079" s="54" t="str">
        <f t="shared" si="2795"/>
        <v>BAU, cost</v>
      </c>
      <c r="B5079" s="54">
        <v>6</v>
      </c>
      <c r="C5079" s="54" t="str">
        <f t="shared" ref="C5079:I5079" si="2806">C4233</f>
        <v>East of England</v>
      </c>
      <c r="D5079" s="54">
        <f t="shared" si="2806"/>
        <v>3</v>
      </c>
      <c r="E5079" s="54">
        <f t="shared" si="2806"/>
        <v>2031</v>
      </c>
      <c r="F5079" s="54" t="str">
        <f t="shared" si="2806"/>
        <v>MSW-like C&amp;I, optimum sorting</v>
      </c>
      <c r="G5079" s="54">
        <f t="shared" si="2806"/>
        <v>5</v>
      </c>
      <c r="H5079" s="54">
        <f t="shared" si="2806"/>
        <v>0.59499999999999997</v>
      </c>
      <c r="I5079" s="54">
        <f t="shared" si="2806"/>
        <v>0.59499999999999997</v>
      </c>
    </row>
    <row r="5080" spans="1:9" x14ac:dyDescent="0.25">
      <c r="A5080" s="54" t="str">
        <f t="shared" si="2795"/>
        <v>BAU, cost</v>
      </c>
      <c r="B5080" s="54">
        <v>6</v>
      </c>
      <c r="C5080" s="54" t="str">
        <f t="shared" ref="C5080:I5080" si="2807">C4234</f>
        <v>East of England</v>
      </c>
      <c r="D5080" s="54">
        <f t="shared" si="2807"/>
        <v>3</v>
      </c>
      <c r="E5080" s="54">
        <f t="shared" si="2807"/>
        <v>2032</v>
      </c>
      <c r="F5080" s="54" t="str">
        <f t="shared" si="2807"/>
        <v>Householders, average 2010/11</v>
      </c>
      <c r="G5080" s="54">
        <f t="shared" si="2807"/>
        <v>2</v>
      </c>
      <c r="H5080" s="54">
        <f t="shared" si="2807"/>
        <v>0.39600000000000024</v>
      </c>
      <c r="I5080" s="54">
        <f t="shared" si="2807"/>
        <v>0.39600000000000024</v>
      </c>
    </row>
    <row r="5081" spans="1:9" x14ac:dyDescent="0.25">
      <c r="A5081" s="54" t="str">
        <f t="shared" si="2795"/>
        <v>BAU, cost</v>
      </c>
      <c r="B5081" s="54">
        <v>6</v>
      </c>
      <c r="C5081" s="54" t="str">
        <f t="shared" ref="C5081:I5081" si="2808">C4235</f>
        <v>East of England</v>
      </c>
      <c r="D5081" s="54">
        <f t="shared" si="2808"/>
        <v>3</v>
      </c>
      <c r="E5081" s="54">
        <f t="shared" si="2808"/>
        <v>2032</v>
      </c>
      <c r="F5081" s="54" t="str">
        <f t="shared" si="2808"/>
        <v>Households, optimum sorting</v>
      </c>
      <c r="G5081" s="54">
        <f t="shared" si="2808"/>
        <v>3</v>
      </c>
      <c r="H5081" s="54">
        <f t="shared" si="2808"/>
        <v>0.60400000000000009</v>
      </c>
      <c r="I5081" s="54">
        <f t="shared" si="2808"/>
        <v>0.60400000000000009</v>
      </c>
    </row>
    <row r="5082" spans="1:9" x14ac:dyDescent="0.25">
      <c r="A5082" s="54" t="str">
        <f t="shared" si="2795"/>
        <v>BAU, cost</v>
      </c>
      <c r="B5082" s="54">
        <v>6</v>
      </c>
      <c r="C5082" s="54" t="str">
        <f t="shared" ref="C5082:I5082" si="2809">C4236</f>
        <v>East of England</v>
      </c>
      <c r="D5082" s="54">
        <f t="shared" si="2809"/>
        <v>3</v>
      </c>
      <c r="E5082" s="54">
        <f t="shared" si="2809"/>
        <v>2033</v>
      </c>
      <c r="F5082" s="54" t="str">
        <f t="shared" si="2809"/>
        <v>MSW-like C&amp;I, average 2010/17</v>
      </c>
      <c r="G5082" s="54">
        <f t="shared" si="2809"/>
        <v>4</v>
      </c>
      <c r="H5082" s="54">
        <f t="shared" si="2809"/>
        <v>0.34099999999999991</v>
      </c>
      <c r="I5082" s="54">
        <f t="shared" si="2809"/>
        <v>0.34099999999999991</v>
      </c>
    </row>
    <row r="5083" spans="1:9" x14ac:dyDescent="0.25">
      <c r="A5083" s="54" t="str">
        <f t="shared" si="2795"/>
        <v>BAU, cost</v>
      </c>
      <c r="B5083" s="54">
        <v>6</v>
      </c>
      <c r="C5083" s="54" t="str">
        <f t="shared" ref="C5083:I5083" si="2810">C4237</f>
        <v>East of England</v>
      </c>
      <c r="D5083" s="54">
        <f t="shared" si="2810"/>
        <v>3</v>
      </c>
      <c r="E5083" s="54">
        <f t="shared" si="2810"/>
        <v>2033</v>
      </c>
      <c r="F5083" s="54" t="str">
        <f t="shared" si="2810"/>
        <v>MSW-like C&amp;I, optimum sorting</v>
      </c>
      <c r="G5083" s="54">
        <f t="shared" si="2810"/>
        <v>5</v>
      </c>
      <c r="H5083" s="54">
        <f t="shared" si="2810"/>
        <v>0.65900000000000003</v>
      </c>
      <c r="I5083" s="54">
        <f t="shared" si="2810"/>
        <v>0.65900000000000003</v>
      </c>
    </row>
    <row r="5084" spans="1:9" x14ac:dyDescent="0.25">
      <c r="A5084" s="54" t="str">
        <f t="shared" si="2795"/>
        <v>BAU, cost</v>
      </c>
      <c r="B5084" s="54">
        <v>6</v>
      </c>
      <c r="C5084" s="54" t="str">
        <f t="shared" ref="C5084:I5084" si="2811">C4238</f>
        <v>East of England</v>
      </c>
      <c r="D5084" s="54">
        <f t="shared" si="2811"/>
        <v>3</v>
      </c>
      <c r="E5084" s="54">
        <f t="shared" si="2811"/>
        <v>2034</v>
      </c>
      <c r="F5084" s="54" t="str">
        <f t="shared" si="2811"/>
        <v>Householders, average 2010/11</v>
      </c>
      <c r="G5084" s="54">
        <f t="shared" si="2811"/>
        <v>2</v>
      </c>
      <c r="H5084" s="54">
        <f t="shared" si="2811"/>
        <v>0.33100000000000024</v>
      </c>
      <c r="I5084" s="54">
        <f t="shared" si="2811"/>
        <v>0.33100000000000024</v>
      </c>
    </row>
    <row r="5085" spans="1:9" x14ac:dyDescent="0.25">
      <c r="A5085" s="54" t="str">
        <f t="shared" si="2795"/>
        <v>BAU, cost</v>
      </c>
      <c r="B5085" s="54">
        <v>6</v>
      </c>
      <c r="C5085" s="54" t="str">
        <f t="shared" ref="C5085:I5085" si="2812">C4239</f>
        <v>East of England</v>
      </c>
      <c r="D5085" s="54">
        <f t="shared" si="2812"/>
        <v>3</v>
      </c>
      <c r="E5085" s="54">
        <f t="shared" si="2812"/>
        <v>2034</v>
      </c>
      <c r="F5085" s="54" t="str">
        <f t="shared" si="2812"/>
        <v>Households, optimum sorting</v>
      </c>
      <c r="G5085" s="54">
        <f t="shared" si="2812"/>
        <v>3</v>
      </c>
      <c r="H5085" s="54">
        <f t="shared" si="2812"/>
        <v>0.66900000000000004</v>
      </c>
      <c r="I5085" s="54">
        <f t="shared" si="2812"/>
        <v>0.66900000000000004</v>
      </c>
    </row>
    <row r="5086" spans="1:9" x14ac:dyDescent="0.25">
      <c r="A5086" s="54" t="str">
        <f t="shared" si="2795"/>
        <v>BAU, cost</v>
      </c>
      <c r="B5086" s="54">
        <v>6</v>
      </c>
      <c r="C5086" s="54" t="str">
        <f t="shared" ref="C5086:I5086" si="2813">C4240</f>
        <v>East of England</v>
      </c>
      <c r="D5086" s="54">
        <f t="shared" si="2813"/>
        <v>3</v>
      </c>
      <c r="E5086" s="54">
        <f t="shared" si="2813"/>
        <v>2035</v>
      </c>
      <c r="F5086" s="54" t="str">
        <f t="shared" si="2813"/>
        <v>MSW-like C&amp;I, average 2010/18</v>
      </c>
      <c r="G5086" s="54">
        <f t="shared" si="2813"/>
        <v>4</v>
      </c>
      <c r="H5086" s="54">
        <f t="shared" si="2813"/>
        <v>0.27699999999999991</v>
      </c>
      <c r="I5086" s="54">
        <f t="shared" si="2813"/>
        <v>0.27699999999999991</v>
      </c>
    </row>
    <row r="5087" spans="1:9" x14ac:dyDescent="0.25">
      <c r="A5087" s="54" t="str">
        <f t="shared" si="2795"/>
        <v>BAU, cost</v>
      </c>
      <c r="B5087" s="54">
        <v>6</v>
      </c>
      <c r="C5087" s="54" t="str">
        <f t="shared" ref="C5087:I5087" si="2814">C4241</f>
        <v>East of England</v>
      </c>
      <c r="D5087" s="54">
        <f t="shared" si="2814"/>
        <v>3</v>
      </c>
      <c r="E5087" s="54">
        <f t="shared" si="2814"/>
        <v>2035</v>
      </c>
      <c r="F5087" s="54" t="str">
        <f t="shared" si="2814"/>
        <v>MSW-like C&amp;I, optimum sorting</v>
      </c>
      <c r="G5087" s="54">
        <f t="shared" si="2814"/>
        <v>5</v>
      </c>
      <c r="H5087" s="54">
        <f t="shared" si="2814"/>
        <v>0.72300000000000009</v>
      </c>
      <c r="I5087" s="54">
        <f t="shared" si="2814"/>
        <v>0.72300000000000009</v>
      </c>
    </row>
    <row r="5088" spans="1:9" x14ac:dyDescent="0.25">
      <c r="A5088" s="54" t="str">
        <f t="shared" si="2795"/>
        <v>BAU, cost</v>
      </c>
      <c r="B5088" s="54">
        <v>6</v>
      </c>
      <c r="C5088" s="54" t="str">
        <f t="shared" ref="C5088:I5088" si="2815">C4242</f>
        <v>East of England</v>
      </c>
      <c r="D5088" s="54">
        <f t="shared" si="2815"/>
        <v>3</v>
      </c>
      <c r="E5088" s="54">
        <f t="shared" si="2815"/>
        <v>2036</v>
      </c>
      <c r="F5088" s="54" t="str">
        <f t="shared" si="2815"/>
        <v>Householders, average 2010/11</v>
      </c>
      <c r="G5088" s="54">
        <f t="shared" si="2815"/>
        <v>2</v>
      </c>
      <c r="H5088" s="54">
        <f t="shared" si="2815"/>
        <v>0.26600000000000024</v>
      </c>
      <c r="I5088" s="54">
        <f t="shared" si="2815"/>
        <v>0.26600000000000024</v>
      </c>
    </row>
    <row r="5089" spans="1:9" x14ac:dyDescent="0.25">
      <c r="A5089" s="54" t="str">
        <f t="shared" si="2795"/>
        <v>BAU, cost</v>
      </c>
      <c r="B5089" s="54">
        <v>6</v>
      </c>
      <c r="C5089" s="54" t="str">
        <f t="shared" ref="C5089:I5089" si="2816">C4243</f>
        <v>East of England</v>
      </c>
      <c r="D5089" s="54">
        <f t="shared" si="2816"/>
        <v>3</v>
      </c>
      <c r="E5089" s="54">
        <f t="shared" si="2816"/>
        <v>2036</v>
      </c>
      <c r="F5089" s="54" t="str">
        <f t="shared" si="2816"/>
        <v>Households, optimum sorting</v>
      </c>
      <c r="G5089" s="54">
        <f t="shared" si="2816"/>
        <v>3</v>
      </c>
      <c r="H5089" s="54">
        <f t="shared" si="2816"/>
        <v>0.73399999999999999</v>
      </c>
      <c r="I5089" s="54">
        <f t="shared" si="2816"/>
        <v>0.73399999999999999</v>
      </c>
    </row>
    <row r="5090" spans="1:9" x14ac:dyDescent="0.25">
      <c r="A5090" s="54" t="str">
        <f t="shared" si="2795"/>
        <v>BAU, cost</v>
      </c>
      <c r="B5090" s="54">
        <v>6</v>
      </c>
      <c r="C5090" s="54" t="str">
        <f t="shared" ref="C5090:I5090" si="2817">C4244</f>
        <v>East of England</v>
      </c>
      <c r="D5090" s="54">
        <f t="shared" si="2817"/>
        <v>3</v>
      </c>
      <c r="E5090" s="54">
        <f t="shared" si="2817"/>
        <v>2037</v>
      </c>
      <c r="F5090" s="54" t="str">
        <f t="shared" si="2817"/>
        <v>MSW-like C&amp;I, average 2010/19</v>
      </c>
      <c r="G5090" s="54">
        <f t="shared" si="2817"/>
        <v>4</v>
      </c>
      <c r="H5090" s="54">
        <f t="shared" si="2817"/>
        <v>0.21299999999999991</v>
      </c>
      <c r="I5090" s="54">
        <f t="shared" si="2817"/>
        <v>0.21299999999999991</v>
      </c>
    </row>
    <row r="5091" spans="1:9" x14ac:dyDescent="0.25">
      <c r="A5091" s="54" t="str">
        <f t="shared" si="2795"/>
        <v>BAU, cost</v>
      </c>
      <c r="B5091" s="54">
        <v>6</v>
      </c>
      <c r="C5091" s="54" t="str">
        <f t="shared" ref="C5091:I5091" si="2818">C4245</f>
        <v>East of England</v>
      </c>
      <c r="D5091" s="54">
        <f t="shared" si="2818"/>
        <v>3</v>
      </c>
      <c r="E5091" s="54">
        <f t="shared" si="2818"/>
        <v>2037</v>
      </c>
      <c r="F5091" s="54" t="str">
        <f t="shared" si="2818"/>
        <v>MSW-like C&amp;I, optimum sorting</v>
      </c>
      <c r="G5091" s="54">
        <f t="shared" si="2818"/>
        <v>5</v>
      </c>
      <c r="H5091" s="54">
        <f t="shared" si="2818"/>
        <v>0.78700000000000014</v>
      </c>
      <c r="I5091" s="54">
        <f t="shared" si="2818"/>
        <v>0.78700000000000014</v>
      </c>
    </row>
    <row r="5092" spans="1:9" x14ac:dyDescent="0.25">
      <c r="A5092" s="54" t="str">
        <f t="shared" si="2795"/>
        <v>BAU, cost</v>
      </c>
      <c r="B5092" s="54">
        <v>6</v>
      </c>
      <c r="C5092" s="54" t="str">
        <f t="shared" ref="C5092:I5092" si="2819">C4246</f>
        <v>East of England</v>
      </c>
      <c r="D5092" s="54">
        <f t="shared" si="2819"/>
        <v>3</v>
      </c>
      <c r="E5092" s="54">
        <f t="shared" si="2819"/>
        <v>2038</v>
      </c>
      <c r="F5092" s="54" t="str">
        <f t="shared" si="2819"/>
        <v>Householders, average 2010/11</v>
      </c>
      <c r="G5092" s="54">
        <f t="shared" si="2819"/>
        <v>2</v>
      </c>
      <c r="H5092" s="54">
        <f t="shared" si="2819"/>
        <v>0.20100000000000023</v>
      </c>
      <c r="I5092" s="54">
        <f t="shared" si="2819"/>
        <v>0.20100000000000023</v>
      </c>
    </row>
    <row r="5093" spans="1:9" x14ac:dyDescent="0.25">
      <c r="A5093" s="54" t="str">
        <f t="shared" si="2795"/>
        <v>BAU, cost</v>
      </c>
      <c r="B5093" s="54">
        <v>6</v>
      </c>
      <c r="C5093" s="54" t="str">
        <f t="shared" ref="C5093:I5093" si="2820">C4247</f>
        <v>East of England</v>
      </c>
      <c r="D5093" s="54">
        <f t="shared" si="2820"/>
        <v>3</v>
      </c>
      <c r="E5093" s="54">
        <f t="shared" si="2820"/>
        <v>2038</v>
      </c>
      <c r="F5093" s="54" t="str">
        <f t="shared" si="2820"/>
        <v>Households, optimum sorting</v>
      </c>
      <c r="G5093" s="54">
        <f t="shared" si="2820"/>
        <v>3</v>
      </c>
      <c r="H5093" s="54">
        <f t="shared" si="2820"/>
        <v>0.79899999999999993</v>
      </c>
      <c r="I5093" s="54">
        <f t="shared" si="2820"/>
        <v>0.79899999999999993</v>
      </c>
    </row>
    <row r="5094" spans="1:9" x14ac:dyDescent="0.25">
      <c r="A5094" s="54" t="str">
        <f t="shared" si="2795"/>
        <v>BAU, cost</v>
      </c>
      <c r="B5094" s="54">
        <v>6</v>
      </c>
      <c r="C5094" s="54" t="str">
        <f t="shared" ref="C5094:I5094" si="2821">C4248</f>
        <v>East of England</v>
      </c>
      <c r="D5094" s="54">
        <f t="shared" si="2821"/>
        <v>3</v>
      </c>
      <c r="E5094" s="54">
        <f t="shared" si="2821"/>
        <v>2039</v>
      </c>
      <c r="F5094" s="54" t="str">
        <f t="shared" si="2821"/>
        <v>MSW-like C&amp;I, average 2010/20</v>
      </c>
      <c r="G5094" s="54">
        <f t="shared" si="2821"/>
        <v>4</v>
      </c>
      <c r="H5094" s="54">
        <f t="shared" si="2821"/>
        <v>0.14899999999999991</v>
      </c>
      <c r="I5094" s="54">
        <f t="shared" si="2821"/>
        <v>0.14899999999999991</v>
      </c>
    </row>
    <row r="5095" spans="1:9" x14ac:dyDescent="0.25">
      <c r="A5095" s="54" t="str">
        <f t="shared" si="2795"/>
        <v>BAU, cost</v>
      </c>
      <c r="B5095" s="54">
        <v>6</v>
      </c>
      <c r="C5095" s="54" t="str">
        <f t="shared" ref="C5095:I5095" si="2822">C4249</f>
        <v>East of England</v>
      </c>
      <c r="D5095" s="54">
        <f t="shared" si="2822"/>
        <v>3</v>
      </c>
      <c r="E5095" s="54">
        <f t="shared" si="2822"/>
        <v>2039</v>
      </c>
      <c r="F5095" s="54" t="str">
        <f t="shared" si="2822"/>
        <v>MSW-like C&amp;I, optimum sorting</v>
      </c>
      <c r="G5095" s="54">
        <f t="shared" si="2822"/>
        <v>5</v>
      </c>
      <c r="H5095" s="54">
        <f t="shared" si="2822"/>
        <v>0.8510000000000002</v>
      </c>
      <c r="I5095" s="54">
        <f t="shared" si="2822"/>
        <v>0.8510000000000002</v>
      </c>
    </row>
    <row r="5096" spans="1:9" x14ac:dyDescent="0.25">
      <c r="A5096" s="54" t="str">
        <f t="shared" si="2795"/>
        <v>BAU, cost</v>
      </c>
      <c r="B5096" s="54">
        <v>6</v>
      </c>
      <c r="C5096" s="54" t="str">
        <f t="shared" ref="C5096:I5096" si="2823">C4250</f>
        <v>East of England</v>
      </c>
      <c r="D5096" s="54">
        <f t="shared" si="2823"/>
        <v>3</v>
      </c>
      <c r="E5096" s="54">
        <f t="shared" si="2823"/>
        <v>2040</v>
      </c>
      <c r="F5096" s="54" t="str">
        <f t="shared" si="2823"/>
        <v>Householders, average 2010/11</v>
      </c>
      <c r="G5096" s="54">
        <f t="shared" si="2823"/>
        <v>2</v>
      </c>
      <c r="H5096" s="54">
        <f t="shared" si="2823"/>
        <v>0.13600000000000023</v>
      </c>
      <c r="I5096" s="54">
        <f t="shared" si="2823"/>
        <v>0.13600000000000023</v>
      </c>
    </row>
    <row r="5097" spans="1:9" x14ac:dyDescent="0.25">
      <c r="A5097" s="54" t="str">
        <f t="shared" si="2795"/>
        <v>BAU, cost</v>
      </c>
      <c r="B5097" s="54">
        <v>6</v>
      </c>
      <c r="C5097" s="54" t="str">
        <f t="shared" ref="C5097:I5097" si="2824">C4251</f>
        <v>East of England</v>
      </c>
      <c r="D5097" s="54">
        <f t="shared" si="2824"/>
        <v>3</v>
      </c>
      <c r="E5097" s="54">
        <f t="shared" si="2824"/>
        <v>2040</v>
      </c>
      <c r="F5097" s="54" t="str">
        <f t="shared" si="2824"/>
        <v>Households, optimum sorting</v>
      </c>
      <c r="G5097" s="54">
        <f t="shared" si="2824"/>
        <v>3</v>
      </c>
      <c r="H5097" s="54">
        <f t="shared" si="2824"/>
        <v>0.86399999999999988</v>
      </c>
      <c r="I5097" s="54">
        <f t="shared" si="2824"/>
        <v>0.86399999999999988</v>
      </c>
    </row>
    <row r="5098" spans="1:9" x14ac:dyDescent="0.25">
      <c r="A5098" s="54" t="str">
        <f t="shared" si="2795"/>
        <v>BAU, cost</v>
      </c>
      <c r="B5098" s="54">
        <v>6</v>
      </c>
      <c r="C5098" s="54" t="str">
        <f t="shared" ref="C5098:I5098" si="2825">C4252</f>
        <v>East of England</v>
      </c>
      <c r="D5098" s="54">
        <f t="shared" si="2825"/>
        <v>3</v>
      </c>
      <c r="E5098" s="54">
        <f t="shared" si="2825"/>
        <v>2041</v>
      </c>
      <c r="F5098" s="54" t="str">
        <f t="shared" si="2825"/>
        <v>MSW-like C&amp;I, average 2010/21</v>
      </c>
      <c r="G5098" s="54">
        <f t="shared" si="2825"/>
        <v>4</v>
      </c>
      <c r="H5098" s="54">
        <f t="shared" si="2825"/>
        <v>8.4999999999999909E-2</v>
      </c>
      <c r="I5098" s="54">
        <f t="shared" si="2825"/>
        <v>8.4999999999999909E-2</v>
      </c>
    </row>
    <row r="5099" spans="1:9" x14ac:dyDescent="0.25">
      <c r="A5099" s="54" t="str">
        <f t="shared" si="2795"/>
        <v>BAU, cost</v>
      </c>
      <c r="B5099" s="54">
        <v>6</v>
      </c>
      <c r="C5099" s="54" t="str">
        <f t="shared" ref="C5099:I5099" si="2826">C4253</f>
        <v>East of England</v>
      </c>
      <c r="D5099" s="54">
        <f t="shared" si="2826"/>
        <v>3</v>
      </c>
      <c r="E5099" s="54">
        <f t="shared" si="2826"/>
        <v>2041</v>
      </c>
      <c r="F5099" s="54" t="str">
        <f t="shared" si="2826"/>
        <v>MSW-like C&amp;I, optimum sorting</v>
      </c>
      <c r="G5099" s="54">
        <f t="shared" si="2826"/>
        <v>5</v>
      </c>
      <c r="H5099" s="54">
        <f t="shared" si="2826"/>
        <v>0.91500000000000026</v>
      </c>
      <c r="I5099" s="54">
        <f t="shared" si="2826"/>
        <v>0.91500000000000026</v>
      </c>
    </row>
    <row r="5100" spans="1:9" x14ac:dyDescent="0.25">
      <c r="A5100" s="54" t="str">
        <f t="shared" si="2795"/>
        <v>BAU, cost</v>
      </c>
      <c r="B5100" s="54">
        <v>6</v>
      </c>
      <c r="C5100" s="54" t="str">
        <f t="shared" ref="C5100:I5100" si="2827">C4254</f>
        <v>South West</v>
      </c>
      <c r="D5100" s="54">
        <f t="shared" si="2827"/>
        <v>4</v>
      </c>
      <c r="E5100" s="54">
        <f t="shared" si="2827"/>
        <v>2010</v>
      </c>
      <c r="F5100" s="54" t="str">
        <f t="shared" si="2827"/>
        <v>Householders, average 2006/07</v>
      </c>
      <c r="G5100" s="54">
        <f t="shared" si="2827"/>
        <v>1</v>
      </c>
      <c r="H5100" s="54">
        <f t="shared" si="2827"/>
        <v>0.15</v>
      </c>
      <c r="I5100" s="54">
        <f t="shared" si="2827"/>
        <v>0.15</v>
      </c>
    </row>
    <row r="5101" spans="1:9" x14ac:dyDescent="0.25">
      <c r="A5101" s="54" t="str">
        <f t="shared" si="2795"/>
        <v>BAU, cost</v>
      </c>
      <c r="B5101" s="54">
        <v>6</v>
      </c>
      <c r="C5101" s="54" t="str">
        <f t="shared" ref="C5101:I5101" si="2828">C4255</f>
        <v>South West</v>
      </c>
      <c r="D5101" s="54">
        <f t="shared" si="2828"/>
        <v>4</v>
      </c>
      <c r="E5101" s="54">
        <f t="shared" si="2828"/>
        <v>2010</v>
      </c>
      <c r="F5101" s="54" t="str">
        <f t="shared" si="2828"/>
        <v>Householders, average 2010/11</v>
      </c>
      <c r="G5101" s="54">
        <f t="shared" si="2828"/>
        <v>2</v>
      </c>
      <c r="H5101" s="54">
        <f t="shared" si="2828"/>
        <v>0.85</v>
      </c>
      <c r="I5101" s="54">
        <f t="shared" si="2828"/>
        <v>0.85</v>
      </c>
    </row>
    <row r="5102" spans="1:9" x14ac:dyDescent="0.25">
      <c r="A5102" s="54" t="str">
        <f t="shared" si="2795"/>
        <v>BAU, cost</v>
      </c>
      <c r="B5102" s="54">
        <v>6</v>
      </c>
      <c r="C5102" s="54" t="str">
        <f t="shared" ref="C5102:I5102" si="2829">C4256</f>
        <v>South West</v>
      </c>
      <c r="D5102" s="54">
        <f t="shared" si="2829"/>
        <v>4</v>
      </c>
      <c r="E5102" s="54">
        <f t="shared" si="2829"/>
        <v>2010</v>
      </c>
      <c r="F5102" s="54" t="str">
        <f t="shared" si="2829"/>
        <v>MSW-like C&amp;I, average 2010/11</v>
      </c>
      <c r="G5102" s="54">
        <f t="shared" si="2829"/>
        <v>4</v>
      </c>
      <c r="H5102" s="54">
        <f t="shared" si="2829"/>
        <v>1</v>
      </c>
      <c r="I5102" s="54">
        <f t="shared" si="2829"/>
        <v>1</v>
      </c>
    </row>
    <row r="5103" spans="1:9" x14ac:dyDescent="0.25">
      <c r="A5103" s="54" t="str">
        <f t="shared" si="2795"/>
        <v>BAU, cost</v>
      </c>
      <c r="B5103" s="54">
        <v>6</v>
      </c>
      <c r="C5103" s="54" t="str">
        <f t="shared" ref="C5103:I5103" si="2830">C4257</f>
        <v>South West</v>
      </c>
      <c r="D5103" s="54">
        <f t="shared" si="2830"/>
        <v>4</v>
      </c>
      <c r="E5103" s="54">
        <f t="shared" si="2830"/>
        <v>2011</v>
      </c>
      <c r="F5103" s="54" t="str">
        <f t="shared" si="2830"/>
        <v>Householders, average 2006/07</v>
      </c>
      <c r="G5103" s="54">
        <f t="shared" si="2830"/>
        <v>1</v>
      </c>
      <c r="H5103" s="54">
        <f t="shared" si="2830"/>
        <v>0.03</v>
      </c>
      <c r="I5103" s="54">
        <f t="shared" si="2830"/>
        <v>0.03</v>
      </c>
    </row>
    <row r="5104" spans="1:9" x14ac:dyDescent="0.25">
      <c r="A5104" s="54" t="str">
        <f t="shared" si="2795"/>
        <v>BAU, cost</v>
      </c>
      <c r="B5104" s="54">
        <v>6</v>
      </c>
      <c r="C5104" s="54" t="str">
        <f t="shared" ref="C5104:I5104" si="2831">C4258</f>
        <v>South West</v>
      </c>
      <c r="D5104" s="54">
        <f t="shared" si="2831"/>
        <v>4</v>
      </c>
      <c r="E5104" s="54">
        <f t="shared" si="2831"/>
        <v>2011</v>
      </c>
      <c r="F5104" s="54" t="str">
        <f t="shared" si="2831"/>
        <v>Householders, average 2010/11</v>
      </c>
      <c r="G5104" s="54">
        <f t="shared" si="2831"/>
        <v>2</v>
      </c>
      <c r="H5104" s="54">
        <f t="shared" si="2831"/>
        <v>0.97</v>
      </c>
      <c r="I5104" s="54">
        <f t="shared" si="2831"/>
        <v>0.97</v>
      </c>
    </row>
    <row r="5105" spans="1:9" x14ac:dyDescent="0.25">
      <c r="A5105" s="54" t="str">
        <f t="shared" si="2795"/>
        <v>BAU, cost</v>
      </c>
      <c r="B5105" s="54">
        <v>6</v>
      </c>
      <c r="C5105" s="54" t="str">
        <f t="shared" ref="C5105:I5105" si="2832">C4259</f>
        <v>South West</v>
      </c>
      <c r="D5105" s="54">
        <f t="shared" si="2832"/>
        <v>4</v>
      </c>
      <c r="E5105" s="54">
        <f t="shared" si="2832"/>
        <v>2011</v>
      </c>
      <c r="F5105" s="54" t="str">
        <f t="shared" si="2832"/>
        <v>MSW-like C&amp;I, average 2010/11</v>
      </c>
      <c r="G5105" s="54">
        <f t="shared" si="2832"/>
        <v>4</v>
      </c>
      <c r="H5105" s="54">
        <f t="shared" si="2832"/>
        <v>0.95</v>
      </c>
      <c r="I5105" s="54">
        <f t="shared" si="2832"/>
        <v>0.95</v>
      </c>
    </row>
    <row r="5106" spans="1:9" x14ac:dyDescent="0.25">
      <c r="A5106" s="54" t="str">
        <f t="shared" si="2795"/>
        <v>BAU, cost</v>
      </c>
      <c r="B5106" s="54">
        <v>6</v>
      </c>
      <c r="C5106" s="54" t="str">
        <f t="shared" ref="C5106:I5106" si="2833">C4260</f>
        <v>South West</v>
      </c>
      <c r="D5106" s="54">
        <f t="shared" si="2833"/>
        <v>4</v>
      </c>
      <c r="E5106" s="54">
        <f t="shared" si="2833"/>
        <v>2011</v>
      </c>
      <c r="F5106" s="54" t="str">
        <f t="shared" si="2833"/>
        <v>MSW-like C&amp;I, optimum sorting</v>
      </c>
      <c r="G5106" s="54">
        <f t="shared" si="2833"/>
        <v>5</v>
      </c>
      <c r="H5106" s="54">
        <f t="shared" si="2833"/>
        <v>0.05</v>
      </c>
      <c r="I5106" s="54">
        <f t="shared" si="2833"/>
        <v>0.05</v>
      </c>
    </row>
    <row r="5107" spans="1:9" x14ac:dyDescent="0.25">
      <c r="A5107" s="54" t="str">
        <f t="shared" si="2795"/>
        <v>BAU, cost</v>
      </c>
      <c r="B5107" s="54">
        <v>6</v>
      </c>
      <c r="C5107" s="54" t="str">
        <f t="shared" ref="C5107:I5107" si="2834">C4261</f>
        <v>South West</v>
      </c>
      <c r="D5107" s="54">
        <f t="shared" si="2834"/>
        <v>4</v>
      </c>
      <c r="E5107" s="54">
        <f t="shared" si="2834"/>
        <v>2012</v>
      </c>
      <c r="F5107" s="54" t="str">
        <f t="shared" si="2834"/>
        <v>Householders, average 2010/11</v>
      </c>
      <c r="G5107" s="54">
        <f t="shared" si="2834"/>
        <v>2</v>
      </c>
      <c r="H5107" s="54">
        <f t="shared" si="2834"/>
        <v>1</v>
      </c>
      <c r="I5107" s="54">
        <f t="shared" si="2834"/>
        <v>1</v>
      </c>
    </row>
    <row r="5108" spans="1:9" x14ac:dyDescent="0.25">
      <c r="A5108" s="54" t="str">
        <f t="shared" si="2795"/>
        <v>BAU, cost</v>
      </c>
      <c r="B5108" s="54">
        <v>6</v>
      </c>
      <c r="C5108" s="54" t="str">
        <f t="shared" ref="C5108:I5108" si="2835">C4262</f>
        <v>South West</v>
      </c>
      <c r="D5108" s="54">
        <f t="shared" si="2835"/>
        <v>4</v>
      </c>
      <c r="E5108" s="54">
        <f t="shared" si="2835"/>
        <v>2012</v>
      </c>
      <c r="F5108" s="54" t="str">
        <f t="shared" si="2835"/>
        <v>MSW-like C&amp;I, average 2010/11</v>
      </c>
      <c r="G5108" s="54">
        <f t="shared" si="2835"/>
        <v>4</v>
      </c>
      <c r="H5108" s="54">
        <f t="shared" si="2835"/>
        <v>0.93799999999999994</v>
      </c>
      <c r="I5108" s="54">
        <f t="shared" si="2835"/>
        <v>0.93799999999999994</v>
      </c>
    </row>
    <row r="5109" spans="1:9" x14ac:dyDescent="0.25">
      <c r="A5109" s="54" t="str">
        <f t="shared" si="2795"/>
        <v>BAU, cost</v>
      </c>
      <c r="B5109" s="54">
        <v>6</v>
      </c>
      <c r="C5109" s="54" t="str">
        <f t="shared" ref="C5109:I5109" si="2836">C4263</f>
        <v>South West</v>
      </c>
      <c r="D5109" s="54">
        <f t="shared" si="2836"/>
        <v>4</v>
      </c>
      <c r="E5109" s="54">
        <f t="shared" si="2836"/>
        <v>2012</v>
      </c>
      <c r="F5109" s="54" t="str">
        <f t="shared" si="2836"/>
        <v>MSW-like C&amp;I, optimum sorting</v>
      </c>
      <c r="G5109" s="54">
        <f t="shared" si="2836"/>
        <v>5</v>
      </c>
      <c r="H5109" s="54">
        <f t="shared" si="2836"/>
        <v>6.2E-2</v>
      </c>
      <c r="I5109" s="54">
        <f t="shared" si="2836"/>
        <v>6.2E-2</v>
      </c>
    </row>
    <row r="5110" spans="1:9" x14ac:dyDescent="0.25">
      <c r="A5110" s="54" t="str">
        <f t="shared" si="2795"/>
        <v>BAU, cost</v>
      </c>
      <c r="B5110" s="54">
        <v>6</v>
      </c>
      <c r="C5110" s="54" t="str">
        <f t="shared" ref="C5110:I5110" si="2837">C4264</f>
        <v>South West</v>
      </c>
      <c r="D5110" s="54">
        <f t="shared" si="2837"/>
        <v>4</v>
      </c>
      <c r="E5110" s="54">
        <f t="shared" si="2837"/>
        <v>2013</v>
      </c>
      <c r="F5110" s="54" t="str">
        <f t="shared" si="2837"/>
        <v>Householders, average 2010/11</v>
      </c>
      <c r="G5110" s="54">
        <f t="shared" si="2837"/>
        <v>2</v>
      </c>
      <c r="H5110" s="54">
        <f t="shared" si="2837"/>
        <v>0.97899999999999998</v>
      </c>
      <c r="I5110" s="54">
        <f t="shared" si="2837"/>
        <v>0.97899999999999998</v>
      </c>
    </row>
    <row r="5111" spans="1:9" x14ac:dyDescent="0.25">
      <c r="A5111" s="54" t="str">
        <f t="shared" si="2795"/>
        <v>BAU, cost</v>
      </c>
      <c r="B5111" s="54">
        <v>6</v>
      </c>
      <c r="C5111" s="54" t="str">
        <f t="shared" ref="C5111:I5111" si="2838">C4265</f>
        <v>South West</v>
      </c>
      <c r="D5111" s="54">
        <f t="shared" si="2838"/>
        <v>4</v>
      </c>
      <c r="E5111" s="54">
        <f t="shared" si="2838"/>
        <v>2013</v>
      </c>
      <c r="F5111" s="54" t="str">
        <f t="shared" si="2838"/>
        <v>Households, optimum sorting</v>
      </c>
      <c r="G5111" s="54">
        <f t="shared" si="2838"/>
        <v>3</v>
      </c>
      <c r="H5111" s="54">
        <f t="shared" si="2838"/>
        <v>2.1000000000000001E-2</v>
      </c>
      <c r="I5111" s="54">
        <f t="shared" si="2838"/>
        <v>2.1000000000000001E-2</v>
      </c>
    </row>
    <row r="5112" spans="1:9" x14ac:dyDescent="0.25">
      <c r="A5112" s="54" t="str">
        <f t="shared" si="2795"/>
        <v>BAU, cost</v>
      </c>
      <c r="B5112" s="54">
        <v>6</v>
      </c>
      <c r="C5112" s="54" t="str">
        <f t="shared" ref="C5112:I5112" si="2839">C4266</f>
        <v>South West</v>
      </c>
      <c r="D5112" s="54">
        <f t="shared" si="2839"/>
        <v>4</v>
      </c>
      <c r="E5112" s="54">
        <f t="shared" si="2839"/>
        <v>2013</v>
      </c>
      <c r="F5112" s="54" t="str">
        <f t="shared" si="2839"/>
        <v>MSW-like C&amp;I, average 2010/11</v>
      </c>
      <c r="G5112" s="54">
        <f t="shared" si="2839"/>
        <v>4</v>
      </c>
      <c r="H5112" s="54">
        <f t="shared" si="2839"/>
        <v>0.92100000000000004</v>
      </c>
      <c r="I5112" s="54">
        <f t="shared" si="2839"/>
        <v>0.92100000000000004</v>
      </c>
    </row>
    <row r="5113" spans="1:9" x14ac:dyDescent="0.25">
      <c r="A5113" s="54" t="str">
        <f t="shared" si="2795"/>
        <v>BAU, cost</v>
      </c>
      <c r="B5113" s="54">
        <v>6</v>
      </c>
      <c r="C5113" s="54" t="str">
        <f t="shared" ref="C5113:I5113" si="2840">C4267</f>
        <v>South West</v>
      </c>
      <c r="D5113" s="54">
        <f t="shared" si="2840"/>
        <v>4</v>
      </c>
      <c r="E5113" s="54">
        <f t="shared" si="2840"/>
        <v>2013</v>
      </c>
      <c r="F5113" s="54" t="str">
        <f t="shared" si="2840"/>
        <v>MSW-like C&amp;I, optimum sorting</v>
      </c>
      <c r="G5113" s="54">
        <f t="shared" si="2840"/>
        <v>5</v>
      </c>
      <c r="H5113" s="54">
        <f t="shared" si="2840"/>
        <v>7.9000000000000001E-2</v>
      </c>
      <c r="I5113" s="54">
        <f t="shared" si="2840"/>
        <v>7.9000000000000001E-2</v>
      </c>
    </row>
    <row r="5114" spans="1:9" x14ac:dyDescent="0.25">
      <c r="A5114" s="54" t="str">
        <f t="shared" si="2795"/>
        <v>BAU, cost</v>
      </c>
      <c r="B5114" s="54">
        <v>6</v>
      </c>
      <c r="C5114" s="54" t="str">
        <f t="shared" ref="C5114:I5114" si="2841">C4268</f>
        <v>South West</v>
      </c>
      <c r="D5114" s="54">
        <f t="shared" si="2841"/>
        <v>4</v>
      </c>
      <c r="E5114" s="54">
        <f t="shared" si="2841"/>
        <v>2014</v>
      </c>
      <c r="F5114" s="54" t="str">
        <f t="shared" si="2841"/>
        <v>Householders, average 2010/11</v>
      </c>
      <c r="G5114" s="54">
        <f t="shared" si="2841"/>
        <v>2</v>
      </c>
      <c r="H5114" s="54">
        <f t="shared" si="2841"/>
        <v>0.95799999999999996</v>
      </c>
      <c r="I5114" s="54">
        <f t="shared" si="2841"/>
        <v>0.95799999999999996</v>
      </c>
    </row>
    <row r="5115" spans="1:9" x14ac:dyDescent="0.25">
      <c r="A5115" s="54" t="str">
        <f t="shared" si="2795"/>
        <v>BAU, cost</v>
      </c>
      <c r="B5115" s="54">
        <v>6</v>
      </c>
      <c r="C5115" s="54" t="str">
        <f t="shared" ref="C5115:I5115" si="2842">C4269</f>
        <v>South West</v>
      </c>
      <c r="D5115" s="54">
        <f t="shared" si="2842"/>
        <v>4</v>
      </c>
      <c r="E5115" s="54">
        <f t="shared" si="2842"/>
        <v>2014</v>
      </c>
      <c r="F5115" s="54" t="str">
        <f t="shared" si="2842"/>
        <v>Households, optimum sorting</v>
      </c>
      <c r="G5115" s="54">
        <f t="shared" si="2842"/>
        <v>3</v>
      </c>
      <c r="H5115" s="54">
        <f t="shared" si="2842"/>
        <v>4.2000000000000003E-2</v>
      </c>
      <c r="I5115" s="54">
        <f t="shared" si="2842"/>
        <v>4.2000000000000003E-2</v>
      </c>
    </row>
    <row r="5116" spans="1:9" x14ac:dyDescent="0.25">
      <c r="A5116" s="54" t="str">
        <f t="shared" si="2795"/>
        <v>BAU, cost</v>
      </c>
      <c r="B5116" s="54">
        <v>6</v>
      </c>
      <c r="C5116" s="54" t="str">
        <f t="shared" ref="C5116:I5116" si="2843">C4270</f>
        <v>South West</v>
      </c>
      <c r="D5116" s="54">
        <f t="shared" si="2843"/>
        <v>4</v>
      </c>
      <c r="E5116" s="54">
        <f t="shared" si="2843"/>
        <v>2014</v>
      </c>
      <c r="F5116" s="54" t="str">
        <f t="shared" si="2843"/>
        <v>MSW-like C&amp;I, average 2010/11</v>
      </c>
      <c r="G5116" s="54">
        <f t="shared" si="2843"/>
        <v>4</v>
      </c>
      <c r="H5116" s="54">
        <f t="shared" si="2843"/>
        <v>0.90300000000000002</v>
      </c>
      <c r="I5116" s="54">
        <f t="shared" si="2843"/>
        <v>0.90300000000000002</v>
      </c>
    </row>
    <row r="5117" spans="1:9" x14ac:dyDescent="0.25">
      <c r="A5117" s="54" t="str">
        <f t="shared" si="2795"/>
        <v>BAU, cost</v>
      </c>
      <c r="B5117" s="54">
        <v>6</v>
      </c>
      <c r="C5117" s="54" t="str">
        <f t="shared" ref="C5117:I5117" si="2844">C4271</f>
        <v>South West</v>
      </c>
      <c r="D5117" s="54">
        <f t="shared" si="2844"/>
        <v>4</v>
      </c>
      <c r="E5117" s="54">
        <f t="shared" si="2844"/>
        <v>2014</v>
      </c>
      <c r="F5117" s="54" t="str">
        <f t="shared" si="2844"/>
        <v>MSW-like C&amp;I, optimum sorting</v>
      </c>
      <c r="G5117" s="54">
        <f t="shared" si="2844"/>
        <v>5</v>
      </c>
      <c r="H5117" s="54">
        <f t="shared" si="2844"/>
        <v>9.7000000000000003E-2</v>
      </c>
      <c r="I5117" s="54">
        <f t="shared" si="2844"/>
        <v>9.7000000000000003E-2</v>
      </c>
    </row>
    <row r="5118" spans="1:9" x14ac:dyDescent="0.25">
      <c r="A5118" s="54" t="str">
        <f t="shared" si="2795"/>
        <v>BAU, cost</v>
      </c>
      <c r="B5118" s="54">
        <v>6</v>
      </c>
      <c r="C5118" s="54" t="str">
        <f t="shared" ref="C5118:I5118" si="2845">C4272</f>
        <v>South West</v>
      </c>
      <c r="D5118" s="54">
        <f t="shared" si="2845"/>
        <v>4</v>
      </c>
      <c r="E5118" s="54">
        <f t="shared" si="2845"/>
        <v>2015</v>
      </c>
      <c r="F5118" s="54" t="str">
        <f t="shared" si="2845"/>
        <v>Householders, average 2010/11</v>
      </c>
      <c r="G5118" s="54">
        <f t="shared" si="2845"/>
        <v>2</v>
      </c>
      <c r="H5118" s="54">
        <f t="shared" si="2845"/>
        <v>0.93699999999999994</v>
      </c>
      <c r="I5118" s="54">
        <f t="shared" si="2845"/>
        <v>0.93699999999999994</v>
      </c>
    </row>
    <row r="5119" spans="1:9" x14ac:dyDescent="0.25">
      <c r="A5119" s="54" t="str">
        <f t="shared" si="2795"/>
        <v>BAU, cost</v>
      </c>
      <c r="B5119" s="54">
        <v>6</v>
      </c>
      <c r="C5119" s="54" t="str">
        <f t="shared" ref="C5119:I5119" si="2846">C4273</f>
        <v>South West</v>
      </c>
      <c r="D5119" s="54">
        <f t="shared" si="2846"/>
        <v>4</v>
      </c>
      <c r="E5119" s="54">
        <f t="shared" si="2846"/>
        <v>2015</v>
      </c>
      <c r="F5119" s="54" t="str">
        <f t="shared" si="2846"/>
        <v>Households, optimum sorting</v>
      </c>
      <c r="G5119" s="54">
        <f t="shared" si="2846"/>
        <v>3</v>
      </c>
      <c r="H5119" s="54">
        <f t="shared" si="2846"/>
        <v>6.3E-2</v>
      </c>
      <c r="I5119" s="54">
        <f t="shared" si="2846"/>
        <v>6.3E-2</v>
      </c>
    </row>
    <row r="5120" spans="1:9" x14ac:dyDescent="0.25">
      <c r="A5120" s="54" t="str">
        <f t="shared" si="2795"/>
        <v>BAU, cost</v>
      </c>
      <c r="B5120" s="54">
        <v>6</v>
      </c>
      <c r="C5120" s="54" t="str">
        <f t="shared" ref="C5120:I5120" si="2847">C4274</f>
        <v>South West</v>
      </c>
      <c r="D5120" s="54">
        <f t="shared" si="2847"/>
        <v>4</v>
      </c>
      <c r="E5120" s="54">
        <f t="shared" si="2847"/>
        <v>2015</v>
      </c>
      <c r="F5120" s="54" t="str">
        <f t="shared" si="2847"/>
        <v>MSW-like C&amp;I, average 2010/11</v>
      </c>
      <c r="G5120" s="54">
        <f t="shared" si="2847"/>
        <v>4</v>
      </c>
      <c r="H5120" s="54">
        <f t="shared" si="2847"/>
        <v>0.88600000000000001</v>
      </c>
      <c r="I5120" s="54">
        <f t="shared" si="2847"/>
        <v>0.88600000000000001</v>
      </c>
    </row>
    <row r="5121" spans="1:9" x14ac:dyDescent="0.25">
      <c r="A5121" s="54" t="str">
        <f t="shared" si="2795"/>
        <v>BAU, cost</v>
      </c>
      <c r="B5121" s="54">
        <v>6</v>
      </c>
      <c r="C5121" s="54" t="str">
        <f t="shared" ref="C5121:I5121" si="2848">C4275</f>
        <v>South West</v>
      </c>
      <c r="D5121" s="54">
        <f t="shared" si="2848"/>
        <v>4</v>
      </c>
      <c r="E5121" s="54">
        <f t="shared" si="2848"/>
        <v>2015</v>
      </c>
      <c r="F5121" s="54" t="str">
        <f t="shared" si="2848"/>
        <v>MSW-like C&amp;I, optimum sorting</v>
      </c>
      <c r="G5121" s="54">
        <f t="shared" si="2848"/>
        <v>5</v>
      </c>
      <c r="H5121" s="54">
        <f t="shared" si="2848"/>
        <v>0.114</v>
      </c>
      <c r="I5121" s="54">
        <f t="shared" si="2848"/>
        <v>0.114</v>
      </c>
    </row>
    <row r="5122" spans="1:9" x14ac:dyDescent="0.25">
      <c r="A5122" s="54" t="str">
        <f t="shared" si="2795"/>
        <v>BAU, cost</v>
      </c>
      <c r="B5122" s="54">
        <v>6</v>
      </c>
      <c r="C5122" s="54" t="str">
        <f t="shared" ref="C5122:I5122" si="2849">C4276</f>
        <v>South West</v>
      </c>
      <c r="D5122" s="54">
        <f t="shared" si="2849"/>
        <v>4</v>
      </c>
      <c r="E5122" s="54">
        <f t="shared" si="2849"/>
        <v>2016</v>
      </c>
      <c r="F5122" s="54" t="str">
        <f t="shared" si="2849"/>
        <v>Householders, average 2010/11</v>
      </c>
      <c r="G5122" s="54">
        <f t="shared" si="2849"/>
        <v>2</v>
      </c>
      <c r="H5122" s="54">
        <f t="shared" si="2849"/>
        <v>0.91599999999999993</v>
      </c>
      <c r="I5122" s="54">
        <f t="shared" si="2849"/>
        <v>0.91599999999999993</v>
      </c>
    </row>
    <row r="5123" spans="1:9" x14ac:dyDescent="0.25">
      <c r="A5123" s="54" t="str">
        <f t="shared" si="2795"/>
        <v>BAU, cost</v>
      </c>
      <c r="B5123" s="54">
        <v>6</v>
      </c>
      <c r="C5123" s="54" t="str">
        <f t="shared" ref="C5123:I5123" si="2850">C4277</f>
        <v>South West</v>
      </c>
      <c r="D5123" s="54">
        <f t="shared" si="2850"/>
        <v>4</v>
      </c>
      <c r="E5123" s="54">
        <f t="shared" si="2850"/>
        <v>2016</v>
      </c>
      <c r="F5123" s="54" t="str">
        <f t="shared" si="2850"/>
        <v>Households, optimum sorting</v>
      </c>
      <c r="G5123" s="54">
        <f t="shared" si="2850"/>
        <v>3</v>
      </c>
      <c r="H5123" s="54">
        <f t="shared" si="2850"/>
        <v>8.4000000000000005E-2</v>
      </c>
      <c r="I5123" s="54">
        <f t="shared" si="2850"/>
        <v>8.4000000000000005E-2</v>
      </c>
    </row>
    <row r="5124" spans="1:9" x14ac:dyDescent="0.25">
      <c r="A5124" s="54" t="str">
        <f t="shared" si="2795"/>
        <v>BAU, cost</v>
      </c>
      <c r="B5124" s="54">
        <v>6</v>
      </c>
      <c r="C5124" s="54" t="str">
        <f t="shared" ref="C5124:I5124" si="2851">C4278</f>
        <v>South West</v>
      </c>
      <c r="D5124" s="54">
        <f t="shared" si="2851"/>
        <v>4</v>
      </c>
      <c r="E5124" s="54">
        <f t="shared" si="2851"/>
        <v>2017</v>
      </c>
      <c r="F5124" s="54" t="str">
        <f t="shared" si="2851"/>
        <v>MSW-like C&amp;I, average 2010/11</v>
      </c>
      <c r="G5124" s="54">
        <f t="shared" si="2851"/>
        <v>4</v>
      </c>
      <c r="H5124" s="54">
        <f t="shared" si="2851"/>
        <v>0.85399999999999998</v>
      </c>
      <c r="I5124" s="54">
        <f t="shared" si="2851"/>
        <v>0.85399999999999998</v>
      </c>
    </row>
    <row r="5125" spans="1:9" x14ac:dyDescent="0.25">
      <c r="A5125" s="54" t="str">
        <f t="shared" si="2795"/>
        <v>BAU, cost</v>
      </c>
      <c r="B5125" s="54">
        <v>6</v>
      </c>
      <c r="C5125" s="54" t="str">
        <f t="shared" ref="C5125:I5125" si="2852">C4279</f>
        <v>South West</v>
      </c>
      <c r="D5125" s="54">
        <f t="shared" si="2852"/>
        <v>4</v>
      </c>
      <c r="E5125" s="54">
        <f t="shared" si="2852"/>
        <v>2017</v>
      </c>
      <c r="F5125" s="54" t="str">
        <f t="shared" si="2852"/>
        <v>MSW-like C&amp;I, optimum sorting</v>
      </c>
      <c r="G5125" s="54">
        <f t="shared" si="2852"/>
        <v>5</v>
      </c>
      <c r="H5125" s="54">
        <f t="shared" si="2852"/>
        <v>0.14600000000000002</v>
      </c>
      <c r="I5125" s="54">
        <f t="shared" si="2852"/>
        <v>0.14600000000000002</v>
      </c>
    </row>
    <row r="5126" spans="1:9" x14ac:dyDescent="0.25">
      <c r="A5126" s="54" t="str">
        <f t="shared" si="2795"/>
        <v>BAU, cost</v>
      </c>
      <c r="B5126" s="54">
        <v>6</v>
      </c>
      <c r="C5126" s="54" t="str">
        <f t="shared" ref="C5126:I5126" si="2853">C4280</f>
        <v>South West</v>
      </c>
      <c r="D5126" s="54">
        <f t="shared" si="2853"/>
        <v>4</v>
      </c>
      <c r="E5126" s="54">
        <f t="shared" si="2853"/>
        <v>2017</v>
      </c>
      <c r="F5126" s="54" t="str">
        <f t="shared" si="2853"/>
        <v>Householders, average 2010/11</v>
      </c>
      <c r="G5126" s="54">
        <f t="shared" si="2853"/>
        <v>2</v>
      </c>
      <c r="H5126" s="54">
        <f t="shared" si="2853"/>
        <v>0.88349999999999995</v>
      </c>
      <c r="I5126" s="54">
        <f t="shared" si="2853"/>
        <v>0.88349999999999995</v>
      </c>
    </row>
    <row r="5127" spans="1:9" x14ac:dyDescent="0.25">
      <c r="A5127" s="54" t="str">
        <f t="shared" si="2795"/>
        <v>BAU, cost</v>
      </c>
      <c r="B5127" s="54">
        <v>6</v>
      </c>
      <c r="C5127" s="54" t="str">
        <f t="shared" ref="C5127:I5127" si="2854">C4281</f>
        <v>South West</v>
      </c>
      <c r="D5127" s="54">
        <f t="shared" si="2854"/>
        <v>4</v>
      </c>
      <c r="E5127" s="54">
        <f t="shared" si="2854"/>
        <v>2017</v>
      </c>
      <c r="F5127" s="54" t="str">
        <f t="shared" si="2854"/>
        <v>Households, optimum sorting</v>
      </c>
      <c r="G5127" s="54">
        <f t="shared" si="2854"/>
        <v>3</v>
      </c>
      <c r="H5127" s="54">
        <f t="shared" si="2854"/>
        <v>0.11650000000000001</v>
      </c>
      <c r="I5127" s="54">
        <f t="shared" si="2854"/>
        <v>0.11650000000000001</v>
      </c>
    </row>
    <row r="5128" spans="1:9" x14ac:dyDescent="0.25">
      <c r="A5128" s="54" t="str">
        <f t="shared" si="2795"/>
        <v>BAU, cost</v>
      </c>
      <c r="B5128" s="54">
        <v>6</v>
      </c>
      <c r="C5128" s="54" t="str">
        <f t="shared" ref="C5128:I5128" si="2855">C4282</f>
        <v>South West</v>
      </c>
      <c r="D5128" s="54">
        <f t="shared" si="2855"/>
        <v>4</v>
      </c>
      <c r="E5128" s="54">
        <f t="shared" si="2855"/>
        <v>2018</v>
      </c>
      <c r="F5128" s="54" t="str">
        <f t="shared" si="2855"/>
        <v>MSW-like C&amp;I, average 2010/11</v>
      </c>
      <c r="G5128" s="54">
        <f t="shared" si="2855"/>
        <v>4</v>
      </c>
      <c r="H5128" s="54">
        <f t="shared" si="2855"/>
        <v>0.82199999999999995</v>
      </c>
      <c r="I5128" s="54">
        <f t="shared" si="2855"/>
        <v>0.82199999999999995</v>
      </c>
    </row>
    <row r="5129" spans="1:9" x14ac:dyDescent="0.25">
      <c r="A5129" s="54" t="str">
        <f t="shared" si="2795"/>
        <v>BAU, cost</v>
      </c>
      <c r="B5129" s="54">
        <v>6</v>
      </c>
      <c r="C5129" s="54" t="str">
        <f t="shared" ref="C5129:I5129" si="2856">C4283</f>
        <v>South West</v>
      </c>
      <c r="D5129" s="54">
        <f t="shared" si="2856"/>
        <v>4</v>
      </c>
      <c r="E5129" s="54">
        <f t="shared" si="2856"/>
        <v>2018</v>
      </c>
      <c r="F5129" s="54" t="str">
        <f t="shared" si="2856"/>
        <v>MSW-like C&amp;I, optimum sorting</v>
      </c>
      <c r="G5129" s="54">
        <f t="shared" si="2856"/>
        <v>5</v>
      </c>
      <c r="H5129" s="54">
        <f t="shared" si="2856"/>
        <v>0.17800000000000002</v>
      </c>
      <c r="I5129" s="54">
        <f t="shared" si="2856"/>
        <v>0.17800000000000002</v>
      </c>
    </row>
    <row r="5130" spans="1:9" x14ac:dyDescent="0.25">
      <c r="A5130" s="54" t="str">
        <f t="shared" si="2795"/>
        <v>BAU, cost</v>
      </c>
      <c r="B5130" s="54">
        <v>6</v>
      </c>
      <c r="C5130" s="54" t="str">
        <f t="shared" ref="C5130:I5130" si="2857">C4284</f>
        <v>South West</v>
      </c>
      <c r="D5130" s="54">
        <f t="shared" si="2857"/>
        <v>4</v>
      </c>
      <c r="E5130" s="54">
        <f t="shared" si="2857"/>
        <v>2018</v>
      </c>
      <c r="F5130" s="54" t="str">
        <f t="shared" si="2857"/>
        <v>Householders, average 2010/11</v>
      </c>
      <c r="G5130" s="54">
        <f t="shared" si="2857"/>
        <v>2</v>
      </c>
      <c r="H5130" s="54">
        <f t="shared" si="2857"/>
        <v>0.85099999999999998</v>
      </c>
      <c r="I5130" s="54">
        <f t="shared" si="2857"/>
        <v>0.85099999999999998</v>
      </c>
    </row>
    <row r="5131" spans="1:9" x14ac:dyDescent="0.25">
      <c r="A5131" s="54" t="str">
        <f t="shared" si="2795"/>
        <v>BAU, cost</v>
      </c>
      <c r="B5131" s="54">
        <v>6</v>
      </c>
      <c r="C5131" s="54" t="str">
        <f t="shared" ref="C5131:I5131" si="2858">C4285</f>
        <v>South West</v>
      </c>
      <c r="D5131" s="54">
        <f t="shared" si="2858"/>
        <v>4</v>
      </c>
      <c r="E5131" s="54">
        <f t="shared" si="2858"/>
        <v>2018</v>
      </c>
      <c r="F5131" s="54" t="str">
        <f t="shared" si="2858"/>
        <v>Households, optimum sorting</v>
      </c>
      <c r="G5131" s="54">
        <f t="shared" si="2858"/>
        <v>3</v>
      </c>
      <c r="H5131" s="54">
        <f t="shared" si="2858"/>
        <v>0.14900000000000002</v>
      </c>
      <c r="I5131" s="54">
        <f t="shared" si="2858"/>
        <v>0.14900000000000002</v>
      </c>
    </row>
    <row r="5132" spans="1:9" x14ac:dyDescent="0.25">
      <c r="A5132" s="54" t="str">
        <f t="shared" si="2795"/>
        <v>BAU, cost</v>
      </c>
      <c r="B5132" s="54">
        <v>6</v>
      </c>
      <c r="C5132" s="54" t="str">
        <f t="shared" ref="C5132:I5132" si="2859">C4286</f>
        <v>South West</v>
      </c>
      <c r="D5132" s="54">
        <f t="shared" si="2859"/>
        <v>4</v>
      </c>
      <c r="E5132" s="54">
        <f t="shared" si="2859"/>
        <v>2019</v>
      </c>
      <c r="F5132" s="54" t="str">
        <f t="shared" si="2859"/>
        <v>MSW-like C&amp;I, average 2010/11</v>
      </c>
      <c r="G5132" s="54">
        <f t="shared" si="2859"/>
        <v>4</v>
      </c>
      <c r="H5132" s="54">
        <f t="shared" si="2859"/>
        <v>0.78999999999999992</v>
      </c>
      <c r="I5132" s="54">
        <f t="shared" si="2859"/>
        <v>0.78999999999999992</v>
      </c>
    </row>
    <row r="5133" spans="1:9" x14ac:dyDescent="0.25">
      <c r="A5133" s="54" t="str">
        <f t="shared" ref="A5133:A5196" si="2860">A4287</f>
        <v>BAU, cost</v>
      </c>
      <c r="B5133" s="54">
        <v>6</v>
      </c>
      <c r="C5133" s="54" t="str">
        <f t="shared" ref="C5133:I5133" si="2861">C4287</f>
        <v>South West</v>
      </c>
      <c r="D5133" s="54">
        <f t="shared" si="2861"/>
        <v>4</v>
      </c>
      <c r="E5133" s="54">
        <f t="shared" si="2861"/>
        <v>2019</v>
      </c>
      <c r="F5133" s="54" t="str">
        <f t="shared" si="2861"/>
        <v>MSW-like C&amp;I, optimum sorting</v>
      </c>
      <c r="G5133" s="54">
        <f t="shared" si="2861"/>
        <v>5</v>
      </c>
      <c r="H5133" s="54">
        <f t="shared" si="2861"/>
        <v>0.21000000000000002</v>
      </c>
      <c r="I5133" s="54">
        <f t="shared" si="2861"/>
        <v>0.21000000000000002</v>
      </c>
    </row>
    <row r="5134" spans="1:9" x14ac:dyDescent="0.25">
      <c r="A5134" s="54" t="str">
        <f t="shared" si="2860"/>
        <v>BAU, cost</v>
      </c>
      <c r="B5134" s="54">
        <v>6</v>
      </c>
      <c r="C5134" s="54" t="str">
        <f t="shared" ref="C5134:I5134" si="2862">C4288</f>
        <v>South West</v>
      </c>
      <c r="D5134" s="54">
        <f t="shared" si="2862"/>
        <v>4</v>
      </c>
      <c r="E5134" s="54">
        <f t="shared" si="2862"/>
        <v>2019</v>
      </c>
      <c r="F5134" s="54" t="str">
        <f t="shared" si="2862"/>
        <v>Householders, average 2010/11</v>
      </c>
      <c r="G5134" s="54">
        <f t="shared" si="2862"/>
        <v>2</v>
      </c>
      <c r="H5134" s="54">
        <f t="shared" si="2862"/>
        <v>0.81850000000000001</v>
      </c>
      <c r="I5134" s="54">
        <f t="shared" si="2862"/>
        <v>0.81850000000000001</v>
      </c>
    </row>
    <row r="5135" spans="1:9" x14ac:dyDescent="0.25">
      <c r="A5135" s="54" t="str">
        <f t="shared" si="2860"/>
        <v>BAU, cost</v>
      </c>
      <c r="B5135" s="54">
        <v>6</v>
      </c>
      <c r="C5135" s="54" t="str">
        <f t="shared" ref="C5135:I5135" si="2863">C4289</f>
        <v>South West</v>
      </c>
      <c r="D5135" s="54">
        <f t="shared" si="2863"/>
        <v>4</v>
      </c>
      <c r="E5135" s="54">
        <f t="shared" si="2863"/>
        <v>2019</v>
      </c>
      <c r="F5135" s="54" t="str">
        <f t="shared" si="2863"/>
        <v>Households, optimum sorting</v>
      </c>
      <c r="G5135" s="54">
        <f t="shared" si="2863"/>
        <v>3</v>
      </c>
      <c r="H5135" s="54">
        <f t="shared" si="2863"/>
        <v>0.18150000000000002</v>
      </c>
      <c r="I5135" s="54">
        <f t="shared" si="2863"/>
        <v>0.18150000000000002</v>
      </c>
    </row>
    <row r="5136" spans="1:9" x14ac:dyDescent="0.25">
      <c r="A5136" s="54" t="str">
        <f t="shared" si="2860"/>
        <v>BAU, cost</v>
      </c>
      <c r="B5136" s="54">
        <v>6</v>
      </c>
      <c r="C5136" s="54" t="str">
        <f t="shared" ref="C5136:I5136" si="2864">C4290</f>
        <v>South West</v>
      </c>
      <c r="D5136" s="54">
        <f t="shared" si="2864"/>
        <v>4</v>
      </c>
      <c r="E5136" s="54">
        <f t="shared" si="2864"/>
        <v>2020</v>
      </c>
      <c r="F5136" s="54" t="str">
        <f t="shared" si="2864"/>
        <v>MSW-like C&amp;I, average 2010/11</v>
      </c>
      <c r="G5136" s="54">
        <f t="shared" si="2864"/>
        <v>4</v>
      </c>
      <c r="H5136" s="54">
        <f t="shared" si="2864"/>
        <v>0.7579999999999999</v>
      </c>
      <c r="I5136" s="54">
        <f t="shared" si="2864"/>
        <v>0.7579999999999999</v>
      </c>
    </row>
    <row r="5137" spans="1:9" x14ac:dyDescent="0.25">
      <c r="A5137" s="54" t="str">
        <f t="shared" si="2860"/>
        <v>BAU, cost</v>
      </c>
      <c r="B5137" s="54">
        <v>6</v>
      </c>
      <c r="C5137" s="54" t="str">
        <f t="shared" ref="C5137:I5137" si="2865">C4291</f>
        <v>South West</v>
      </c>
      <c r="D5137" s="54">
        <f t="shared" si="2865"/>
        <v>4</v>
      </c>
      <c r="E5137" s="54">
        <f t="shared" si="2865"/>
        <v>2020</v>
      </c>
      <c r="F5137" s="54" t="str">
        <f t="shared" si="2865"/>
        <v>MSW-like C&amp;I, optimum sorting</v>
      </c>
      <c r="G5137" s="54">
        <f t="shared" si="2865"/>
        <v>5</v>
      </c>
      <c r="H5137" s="54">
        <f t="shared" si="2865"/>
        <v>0.24200000000000002</v>
      </c>
      <c r="I5137" s="54">
        <f t="shared" si="2865"/>
        <v>0.24200000000000002</v>
      </c>
    </row>
    <row r="5138" spans="1:9" x14ac:dyDescent="0.25">
      <c r="A5138" s="54" t="str">
        <f t="shared" si="2860"/>
        <v>BAU, cost</v>
      </c>
      <c r="B5138" s="54">
        <v>6</v>
      </c>
      <c r="C5138" s="54" t="str">
        <f t="shared" ref="C5138:I5138" si="2866">C4292</f>
        <v>South West</v>
      </c>
      <c r="D5138" s="54">
        <f t="shared" si="2866"/>
        <v>4</v>
      </c>
      <c r="E5138" s="54">
        <f t="shared" si="2866"/>
        <v>2020</v>
      </c>
      <c r="F5138" s="54" t="str">
        <f t="shared" si="2866"/>
        <v>Householders, average 2010/11</v>
      </c>
      <c r="G5138" s="54">
        <f t="shared" si="2866"/>
        <v>2</v>
      </c>
      <c r="H5138" s="54">
        <f t="shared" si="2866"/>
        <v>0.78600000000000003</v>
      </c>
      <c r="I5138" s="54">
        <f t="shared" si="2866"/>
        <v>0.78600000000000003</v>
      </c>
    </row>
    <row r="5139" spans="1:9" x14ac:dyDescent="0.25">
      <c r="A5139" s="54" t="str">
        <f t="shared" si="2860"/>
        <v>BAU, cost</v>
      </c>
      <c r="B5139" s="54">
        <v>6</v>
      </c>
      <c r="C5139" s="54" t="str">
        <f t="shared" ref="C5139:I5139" si="2867">C4293</f>
        <v>South West</v>
      </c>
      <c r="D5139" s="54">
        <f t="shared" si="2867"/>
        <v>4</v>
      </c>
      <c r="E5139" s="54">
        <f t="shared" si="2867"/>
        <v>2020</v>
      </c>
      <c r="F5139" s="54" t="str">
        <f t="shared" si="2867"/>
        <v>Households, optimum sorting</v>
      </c>
      <c r="G5139" s="54">
        <f t="shared" si="2867"/>
        <v>3</v>
      </c>
      <c r="H5139" s="54">
        <f t="shared" si="2867"/>
        <v>0.21400000000000002</v>
      </c>
      <c r="I5139" s="54">
        <f t="shared" si="2867"/>
        <v>0.21400000000000002</v>
      </c>
    </row>
    <row r="5140" spans="1:9" x14ac:dyDescent="0.25">
      <c r="A5140" s="54" t="str">
        <f t="shared" si="2860"/>
        <v>BAU, cost</v>
      </c>
      <c r="B5140" s="54">
        <v>6</v>
      </c>
      <c r="C5140" s="54" t="str">
        <f t="shared" ref="C5140:I5140" si="2868">C4294</f>
        <v>South West</v>
      </c>
      <c r="D5140" s="54">
        <f t="shared" si="2868"/>
        <v>4</v>
      </c>
      <c r="E5140" s="54">
        <f t="shared" si="2868"/>
        <v>2021</v>
      </c>
      <c r="F5140" s="54" t="str">
        <f t="shared" si="2868"/>
        <v>MSW-like C&amp;I, average 2010/11</v>
      </c>
      <c r="G5140" s="54">
        <f t="shared" si="2868"/>
        <v>4</v>
      </c>
      <c r="H5140" s="54">
        <f t="shared" si="2868"/>
        <v>0.72499999999999998</v>
      </c>
      <c r="I5140" s="54">
        <f t="shared" si="2868"/>
        <v>0.72499999999999998</v>
      </c>
    </row>
    <row r="5141" spans="1:9" x14ac:dyDescent="0.25">
      <c r="A5141" s="54" t="str">
        <f t="shared" si="2860"/>
        <v>BAU, cost</v>
      </c>
      <c r="B5141" s="54">
        <v>6</v>
      </c>
      <c r="C5141" s="54" t="str">
        <f t="shared" ref="C5141:I5141" si="2869">C4295</f>
        <v>South West</v>
      </c>
      <c r="D5141" s="54">
        <f t="shared" si="2869"/>
        <v>4</v>
      </c>
      <c r="E5141" s="54">
        <f t="shared" si="2869"/>
        <v>2021</v>
      </c>
      <c r="F5141" s="54" t="str">
        <f t="shared" si="2869"/>
        <v>MSW-like C&amp;I, optimum sorting</v>
      </c>
      <c r="G5141" s="54">
        <f t="shared" si="2869"/>
        <v>5</v>
      </c>
      <c r="H5141" s="54">
        <f t="shared" si="2869"/>
        <v>0.27500000000000002</v>
      </c>
      <c r="I5141" s="54">
        <f t="shared" si="2869"/>
        <v>0.27500000000000002</v>
      </c>
    </row>
    <row r="5142" spans="1:9" x14ac:dyDescent="0.25">
      <c r="A5142" s="54" t="str">
        <f t="shared" si="2860"/>
        <v>BAU, cost</v>
      </c>
      <c r="B5142" s="54">
        <v>6</v>
      </c>
      <c r="C5142" s="54" t="str">
        <f t="shared" ref="C5142:I5142" si="2870">C4296</f>
        <v>South West</v>
      </c>
      <c r="D5142" s="54">
        <f t="shared" si="2870"/>
        <v>4</v>
      </c>
      <c r="E5142" s="54">
        <f t="shared" si="2870"/>
        <v>2022</v>
      </c>
      <c r="F5142" s="54" t="str">
        <f t="shared" si="2870"/>
        <v>Householders, average 2010/11</v>
      </c>
      <c r="G5142" s="54">
        <f t="shared" si="2870"/>
        <v>2</v>
      </c>
      <c r="H5142" s="54">
        <f t="shared" si="2870"/>
        <v>0.72100000000000009</v>
      </c>
      <c r="I5142" s="54">
        <f t="shared" si="2870"/>
        <v>0.72100000000000009</v>
      </c>
    </row>
    <row r="5143" spans="1:9" x14ac:dyDescent="0.25">
      <c r="A5143" s="54" t="str">
        <f t="shared" si="2860"/>
        <v>BAU, cost</v>
      </c>
      <c r="B5143" s="54">
        <v>6</v>
      </c>
      <c r="C5143" s="54" t="str">
        <f t="shared" ref="C5143:I5143" si="2871">C4297</f>
        <v>South West</v>
      </c>
      <c r="D5143" s="54">
        <f t="shared" si="2871"/>
        <v>4</v>
      </c>
      <c r="E5143" s="54">
        <f t="shared" si="2871"/>
        <v>2022</v>
      </c>
      <c r="F5143" s="54" t="str">
        <f t="shared" si="2871"/>
        <v>Households, optimum sorting</v>
      </c>
      <c r="G5143" s="54">
        <f t="shared" si="2871"/>
        <v>3</v>
      </c>
      <c r="H5143" s="54">
        <f t="shared" si="2871"/>
        <v>0.27900000000000003</v>
      </c>
      <c r="I5143" s="54">
        <f t="shared" si="2871"/>
        <v>0.27900000000000003</v>
      </c>
    </row>
    <row r="5144" spans="1:9" x14ac:dyDescent="0.25">
      <c r="A5144" s="54" t="str">
        <f t="shared" si="2860"/>
        <v>BAU, cost</v>
      </c>
      <c r="B5144" s="54">
        <v>6</v>
      </c>
      <c r="C5144" s="54" t="str">
        <f t="shared" ref="C5144:I5144" si="2872">C4298</f>
        <v>South West</v>
      </c>
      <c r="D5144" s="54">
        <f t="shared" si="2872"/>
        <v>4</v>
      </c>
      <c r="E5144" s="54">
        <f t="shared" si="2872"/>
        <v>2023</v>
      </c>
      <c r="F5144" s="54" t="str">
        <f t="shared" si="2872"/>
        <v>MSW-like C&amp;I, average 2010/12</v>
      </c>
      <c r="G5144" s="54">
        <f t="shared" si="2872"/>
        <v>4</v>
      </c>
      <c r="H5144" s="54">
        <f t="shared" si="2872"/>
        <v>0.66100000000000003</v>
      </c>
      <c r="I5144" s="54">
        <f t="shared" si="2872"/>
        <v>0.66100000000000003</v>
      </c>
    </row>
    <row r="5145" spans="1:9" x14ac:dyDescent="0.25">
      <c r="A5145" s="54" t="str">
        <f t="shared" si="2860"/>
        <v>BAU, cost</v>
      </c>
      <c r="B5145" s="54">
        <v>6</v>
      </c>
      <c r="C5145" s="54" t="str">
        <f t="shared" ref="C5145:I5145" si="2873">C4299</f>
        <v>South West</v>
      </c>
      <c r="D5145" s="54">
        <f t="shared" si="2873"/>
        <v>4</v>
      </c>
      <c r="E5145" s="54">
        <f t="shared" si="2873"/>
        <v>2023</v>
      </c>
      <c r="F5145" s="54" t="str">
        <f t="shared" si="2873"/>
        <v>MSW-like C&amp;I, optimum sorting</v>
      </c>
      <c r="G5145" s="54">
        <f t="shared" si="2873"/>
        <v>5</v>
      </c>
      <c r="H5145" s="54">
        <f t="shared" si="2873"/>
        <v>0.33900000000000002</v>
      </c>
      <c r="I5145" s="54">
        <f t="shared" si="2873"/>
        <v>0.33900000000000002</v>
      </c>
    </row>
    <row r="5146" spans="1:9" x14ac:dyDescent="0.25">
      <c r="A5146" s="54" t="str">
        <f t="shared" si="2860"/>
        <v>BAU, cost</v>
      </c>
      <c r="B5146" s="54">
        <v>6</v>
      </c>
      <c r="C5146" s="54" t="str">
        <f t="shared" ref="C5146:I5146" si="2874">C4300</f>
        <v>South West</v>
      </c>
      <c r="D5146" s="54">
        <f t="shared" si="2874"/>
        <v>4</v>
      </c>
      <c r="E5146" s="54">
        <f t="shared" si="2874"/>
        <v>2024</v>
      </c>
      <c r="F5146" s="54" t="str">
        <f t="shared" si="2874"/>
        <v>Householders, average 2010/11</v>
      </c>
      <c r="G5146" s="54">
        <f t="shared" si="2874"/>
        <v>2</v>
      </c>
      <c r="H5146" s="54">
        <f t="shared" si="2874"/>
        <v>0.65600000000000014</v>
      </c>
      <c r="I5146" s="54">
        <f t="shared" si="2874"/>
        <v>0.65600000000000014</v>
      </c>
    </row>
    <row r="5147" spans="1:9" x14ac:dyDescent="0.25">
      <c r="A5147" s="54" t="str">
        <f t="shared" si="2860"/>
        <v>BAU, cost</v>
      </c>
      <c r="B5147" s="54">
        <v>6</v>
      </c>
      <c r="C5147" s="54" t="str">
        <f t="shared" ref="C5147:I5147" si="2875">C4301</f>
        <v>South West</v>
      </c>
      <c r="D5147" s="54">
        <f t="shared" si="2875"/>
        <v>4</v>
      </c>
      <c r="E5147" s="54">
        <f t="shared" si="2875"/>
        <v>2024</v>
      </c>
      <c r="F5147" s="54" t="str">
        <f t="shared" si="2875"/>
        <v>Households, optimum sorting</v>
      </c>
      <c r="G5147" s="54">
        <f t="shared" si="2875"/>
        <v>3</v>
      </c>
      <c r="H5147" s="54">
        <f t="shared" si="2875"/>
        <v>0.34400000000000003</v>
      </c>
      <c r="I5147" s="54">
        <f t="shared" si="2875"/>
        <v>0.34400000000000003</v>
      </c>
    </row>
    <row r="5148" spans="1:9" x14ac:dyDescent="0.25">
      <c r="A5148" s="54" t="str">
        <f t="shared" si="2860"/>
        <v>BAU, cost</v>
      </c>
      <c r="B5148" s="54">
        <v>6</v>
      </c>
      <c r="C5148" s="54" t="str">
        <f t="shared" ref="C5148:I5148" si="2876">C4302</f>
        <v>South West</v>
      </c>
      <c r="D5148" s="54">
        <f t="shared" si="2876"/>
        <v>4</v>
      </c>
      <c r="E5148" s="54">
        <f t="shared" si="2876"/>
        <v>2025</v>
      </c>
      <c r="F5148" s="54" t="str">
        <f t="shared" si="2876"/>
        <v>MSW-like C&amp;I, average 2010/13</v>
      </c>
      <c r="G5148" s="54">
        <f t="shared" si="2876"/>
        <v>4</v>
      </c>
      <c r="H5148" s="54">
        <f t="shared" si="2876"/>
        <v>0.59699999999999998</v>
      </c>
      <c r="I5148" s="54">
        <f t="shared" si="2876"/>
        <v>0.59699999999999998</v>
      </c>
    </row>
    <row r="5149" spans="1:9" x14ac:dyDescent="0.25">
      <c r="A5149" s="54" t="str">
        <f t="shared" si="2860"/>
        <v>BAU, cost</v>
      </c>
      <c r="B5149" s="54">
        <v>6</v>
      </c>
      <c r="C5149" s="54" t="str">
        <f t="shared" ref="C5149:I5149" si="2877">C4303</f>
        <v>South West</v>
      </c>
      <c r="D5149" s="54">
        <f t="shared" si="2877"/>
        <v>4</v>
      </c>
      <c r="E5149" s="54">
        <f t="shared" si="2877"/>
        <v>2025</v>
      </c>
      <c r="F5149" s="54" t="str">
        <f t="shared" si="2877"/>
        <v>MSW-like C&amp;I, optimum sorting</v>
      </c>
      <c r="G5149" s="54">
        <f t="shared" si="2877"/>
        <v>5</v>
      </c>
      <c r="H5149" s="54">
        <f t="shared" si="2877"/>
        <v>0.40300000000000002</v>
      </c>
      <c r="I5149" s="54">
        <f t="shared" si="2877"/>
        <v>0.40300000000000002</v>
      </c>
    </row>
    <row r="5150" spans="1:9" x14ac:dyDescent="0.25">
      <c r="A5150" s="54" t="str">
        <f t="shared" si="2860"/>
        <v>BAU, cost</v>
      </c>
      <c r="B5150" s="54">
        <v>6</v>
      </c>
      <c r="C5150" s="54" t="str">
        <f t="shared" ref="C5150:I5150" si="2878">C4304</f>
        <v>South West</v>
      </c>
      <c r="D5150" s="54">
        <f t="shared" si="2878"/>
        <v>4</v>
      </c>
      <c r="E5150" s="54">
        <f t="shared" si="2878"/>
        <v>2026</v>
      </c>
      <c r="F5150" s="54" t="str">
        <f t="shared" si="2878"/>
        <v>Householders, average 2010/11</v>
      </c>
      <c r="G5150" s="54">
        <f t="shared" si="2878"/>
        <v>2</v>
      </c>
      <c r="H5150" s="54">
        <f t="shared" si="2878"/>
        <v>0.59100000000000019</v>
      </c>
      <c r="I5150" s="54">
        <f t="shared" si="2878"/>
        <v>0.59100000000000019</v>
      </c>
    </row>
    <row r="5151" spans="1:9" x14ac:dyDescent="0.25">
      <c r="A5151" s="54" t="str">
        <f t="shared" si="2860"/>
        <v>BAU, cost</v>
      </c>
      <c r="B5151" s="54">
        <v>6</v>
      </c>
      <c r="C5151" s="54" t="str">
        <f t="shared" ref="C5151:I5151" si="2879">C4305</f>
        <v>South West</v>
      </c>
      <c r="D5151" s="54">
        <f t="shared" si="2879"/>
        <v>4</v>
      </c>
      <c r="E5151" s="54">
        <f t="shared" si="2879"/>
        <v>2026</v>
      </c>
      <c r="F5151" s="54" t="str">
        <f t="shared" si="2879"/>
        <v>Households, optimum sorting</v>
      </c>
      <c r="G5151" s="54">
        <f t="shared" si="2879"/>
        <v>3</v>
      </c>
      <c r="H5151" s="54">
        <f t="shared" si="2879"/>
        <v>0.40900000000000003</v>
      </c>
      <c r="I5151" s="54">
        <f t="shared" si="2879"/>
        <v>0.40900000000000003</v>
      </c>
    </row>
    <row r="5152" spans="1:9" x14ac:dyDescent="0.25">
      <c r="A5152" s="54" t="str">
        <f t="shared" si="2860"/>
        <v>BAU, cost</v>
      </c>
      <c r="B5152" s="54">
        <v>6</v>
      </c>
      <c r="C5152" s="54" t="str">
        <f t="shared" ref="C5152:I5152" si="2880">C4306</f>
        <v>South West</v>
      </c>
      <c r="D5152" s="54">
        <f t="shared" si="2880"/>
        <v>4</v>
      </c>
      <c r="E5152" s="54">
        <f t="shared" si="2880"/>
        <v>2027</v>
      </c>
      <c r="F5152" s="54" t="str">
        <f t="shared" si="2880"/>
        <v>MSW-like C&amp;I, average 2010/14</v>
      </c>
      <c r="G5152" s="54">
        <f t="shared" si="2880"/>
        <v>4</v>
      </c>
      <c r="H5152" s="54">
        <f t="shared" si="2880"/>
        <v>0.53299999999999992</v>
      </c>
      <c r="I5152" s="54">
        <f t="shared" si="2880"/>
        <v>0.53299999999999992</v>
      </c>
    </row>
    <row r="5153" spans="1:9" x14ac:dyDescent="0.25">
      <c r="A5153" s="54" t="str">
        <f t="shared" si="2860"/>
        <v>BAU, cost</v>
      </c>
      <c r="B5153" s="54">
        <v>6</v>
      </c>
      <c r="C5153" s="54" t="str">
        <f t="shared" ref="C5153:I5153" si="2881">C4307</f>
        <v>South West</v>
      </c>
      <c r="D5153" s="54">
        <f t="shared" si="2881"/>
        <v>4</v>
      </c>
      <c r="E5153" s="54">
        <f t="shared" si="2881"/>
        <v>2027</v>
      </c>
      <c r="F5153" s="54" t="str">
        <f t="shared" si="2881"/>
        <v>MSW-like C&amp;I, optimum sorting</v>
      </c>
      <c r="G5153" s="54">
        <f t="shared" si="2881"/>
        <v>5</v>
      </c>
      <c r="H5153" s="54">
        <f t="shared" si="2881"/>
        <v>0.46700000000000003</v>
      </c>
      <c r="I5153" s="54">
        <f t="shared" si="2881"/>
        <v>0.46700000000000003</v>
      </c>
    </row>
    <row r="5154" spans="1:9" x14ac:dyDescent="0.25">
      <c r="A5154" s="54" t="str">
        <f t="shared" si="2860"/>
        <v>BAU, cost</v>
      </c>
      <c r="B5154" s="54">
        <v>6</v>
      </c>
      <c r="C5154" s="54" t="str">
        <f t="shared" ref="C5154:I5154" si="2882">C4308</f>
        <v>South West</v>
      </c>
      <c r="D5154" s="54">
        <f t="shared" si="2882"/>
        <v>4</v>
      </c>
      <c r="E5154" s="54">
        <f t="shared" si="2882"/>
        <v>2028</v>
      </c>
      <c r="F5154" s="54" t="str">
        <f t="shared" si="2882"/>
        <v>Householders, average 2010/11</v>
      </c>
      <c r="G5154" s="54">
        <f t="shared" si="2882"/>
        <v>2</v>
      </c>
      <c r="H5154" s="54">
        <f t="shared" si="2882"/>
        <v>0.52600000000000025</v>
      </c>
      <c r="I5154" s="54">
        <f t="shared" si="2882"/>
        <v>0.52600000000000025</v>
      </c>
    </row>
    <row r="5155" spans="1:9" x14ac:dyDescent="0.25">
      <c r="A5155" s="54" t="str">
        <f t="shared" si="2860"/>
        <v>BAU, cost</v>
      </c>
      <c r="B5155" s="54">
        <v>6</v>
      </c>
      <c r="C5155" s="54" t="str">
        <f t="shared" ref="C5155:I5155" si="2883">C4309</f>
        <v>South West</v>
      </c>
      <c r="D5155" s="54">
        <f t="shared" si="2883"/>
        <v>4</v>
      </c>
      <c r="E5155" s="54">
        <f t="shared" si="2883"/>
        <v>2028</v>
      </c>
      <c r="F5155" s="54" t="str">
        <f t="shared" si="2883"/>
        <v>Households, optimum sorting</v>
      </c>
      <c r="G5155" s="54">
        <f t="shared" si="2883"/>
        <v>3</v>
      </c>
      <c r="H5155" s="54">
        <f t="shared" si="2883"/>
        <v>0.47400000000000003</v>
      </c>
      <c r="I5155" s="54">
        <f t="shared" si="2883"/>
        <v>0.47400000000000003</v>
      </c>
    </row>
    <row r="5156" spans="1:9" x14ac:dyDescent="0.25">
      <c r="A5156" s="54" t="str">
        <f t="shared" si="2860"/>
        <v>BAU, cost</v>
      </c>
      <c r="B5156" s="54">
        <v>6</v>
      </c>
      <c r="C5156" s="54" t="str">
        <f t="shared" ref="C5156:I5156" si="2884">C4310</f>
        <v>South West</v>
      </c>
      <c r="D5156" s="54">
        <f t="shared" si="2884"/>
        <v>4</v>
      </c>
      <c r="E5156" s="54">
        <f t="shared" si="2884"/>
        <v>2029</v>
      </c>
      <c r="F5156" s="54" t="str">
        <f t="shared" si="2884"/>
        <v>MSW-like C&amp;I, average 2010/15</v>
      </c>
      <c r="G5156" s="54">
        <f t="shared" si="2884"/>
        <v>4</v>
      </c>
      <c r="H5156" s="54">
        <f t="shared" si="2884"/>
        <v>0.46899999999999992</v>
      </c>
      <c r="I5156" s="54">
        <f t="shared" si="2884"/>
        <v>0.46899999999999992</v>
      </c>
    </row>
    <row r="5157" spans="1:9" x14ac:dyDescent="0.25">
      <c r="A5157" s="54" t="str">
        <f t="shared" si="2860"/>
        <v>BAU, cost</v>
      </c>
      <c r="B5157" s="54">
        <v>6</v>
      </c>
      <c r="C5157" s="54" t="str">
        <f t="shared" ref="C5157:I5157" si="2885">C4311</f>
        <v>South West</v>
      </c>
      <c r="D5157" s="54">
        <f t="shared" si="2885"/>
        <v>4</v>
      </c>
      <c r="E5157" s="54">
        <f t="shared" si="2885"/>
        <v>2029</v>
      </c>
      <c r="F5157" s="54" t="str">
        <f t="shared" si="2885"/>
        <v>MSW-like C&amp;I, optimum sorting</v>
      </c>
      <c r="G5157" s="54">
        <f t="shared" si="2885"/>
        <v>5</v>
      </c>
      <c r="H5157" s="54">
        <f t="shared" si="2885"/>
        <v>0.53100000000000003</v>
      </c>
      <c r="I5157" s="54">
        <f t="shared" si="2885"/>
        <v>0.53100000000000003</v>
      </c>
    </row>
    <row r="5158" spans="1:9" x14ac:dyDescent="0.25">
      <c r="A5158" s="54" t="str">
        <f t="shared" si="2860"/>
        <v>BAU, cost</v>
      </c>
      <c r="B5158" s="54">
        <v>6</v>
      </c>
      <c r="C5158" s="54" t="str">
        <f t="shared" ref="C5158:I5158" si="2886">C4312</f>
        <v>South West</v>
      </c>
      <c r="D5158" s="54">
        <f t="shared" si="2886"/>
        <v>4</v>
      </c>
      <c r="E5158" s="54">
        <f t="shared" si="2886"/>
        <v>2030</v>
      </c>
      <c r="F5158" s="54" t="str">
        <f t="shared" si="2886"/>
        <v>Householders, average 2010/11</v>
      </c>
      <c r="G5158" s="54">
        <f t="shared" si="2886"/>
        <v>2</v>
      </c>
      <c r="H5158" s="54">
        <f t="shared" si="2886"/>
        <v>0.46100000000000024</v>
      </c>
      <c r="I5158" s="54">
        <f t="shared" si="2886"/>
        <v>0.46100000000000024</v>
      </c>
    </row>
    <row r="5159" spans="1:9" x14ac:dyDescent="0.25">
      <c r="A5159" s="54" t="str">
        <f t="shared" si="2860"/>
        <v>BAU, cost</v>
      </c>
      <c r="B5159" s="54">
        <v>6</v>
      </c>
      <c r="C5159" s="54" t="str">
        <f t="shared" ref="C5159:I5159" si="2887">C4313</f>
        <v>South West</v>
      </c>
      <c r="D5159" s="54">
        <f t="shared" si="2887"/>
        <v>4</v>
      </c>
      <c r="E5159" s="54">
        <f t="shared" si="2887"/>
        <v>2030</v>
      </c>
      <c r="F5159" s="54" t="str">
        <f t="shared" si="2887"/>
        <v>Households, optimum sorting</v>
      </c>
      <c r="G5159" s="54">
        <f t="shared" si="2887"/>
        <v>3</v>
      </c>
      <c r="H5159" s="54">
        <f t="shared" si="2887"/>
        <v>0.53900000000000003</v>
      </c>
      <c r="I5159" s="54">
        <f t="shared" si="2887"/>
        <v>0.53900000000000003</v>
      </c>
    </row>
    <row r="5160" spans="1:9" x14ac:dyDescent="0.25">
      <c r="A5160" s="54" t="str">
        <f t="shared" si="2860"/>
        <v>BAU, cost</v>
      </c>
      <c r="B5160" s="54">
        <v>6</v>
      </c>
      <c r="C5160" s="54" t="str">
        <f t="shared" ref="C5160:I5160" si="2888">C4314</f>
        <v>South West</v>
      </c>
      <c r="D5160" s="54">
        <f t="shared" si="2888"/>
        <v>4</v>
      </c>
      <c r="E5160" s="54">
        <f t="shared" si="2888"/>
        <v>2031</v>
      </c>
      <c r="F5160" s="54" t="str">
        <f t="shared" si="2888"/>
        <v>MSW-like C&amp;I, average 2010/16</v>
      </c>
      <c r="G5160" s="54">
        <f t="shared" si="2888"/>
        <v>4</v>
      </c>
      <c r="H5160" s="54">
        <f t="shared" si="2888"/>
        <v>0.40499999999999992</v>
      </c>
      <c r="I5160" s="54">
        <f t="shared" si="2888"/>
        <v>0.40499999999999992</v>
      </c>
    </row>
    <row r="5161" spans="1:9" x14ac:dyDescent="0.25">
      <c r="A5161" s="54" t="str">
        <f t="shared" si="2860"/>
        <v>BAU, cost</v>
      </c>
      <c r="B5161" s="54">
        <v>6</v>
      </c>
      <c r="C5161" s="54" t="str">
        <f t="shared" ref="C5161:I5161" si="2889">C4315</f>
        <v>South West</v>
      </c>
      <c r="D5161" s="54">
        <f t="shared" si="2889"/>
        <v>4</v>
      </c>
      <c r="E5161" s="54">
        <f t="shared" si="2889"/>
        <v>2031</v>
      </c>
      <c r="F5161" s="54" t="str">
        <f t="shared" si="2889"/>
        <v>MSW-like C&amp;I, optimum sorting</v>
      </c>
      <c r="G5161" s="54">
        <f t="shared" si="2889"/>
        <v>5</v>
      </c>
      <c r="H5161" s="54">
        <f t="shared" si="2889"/>
        <v>0.59499999999999997</v>
      </c>
      <c r="I5161" s="54">
        <f t="shared" si="2889"/>
        <v>0.59499999999999997</v>
      </c>
    </row>
    <row r="5162" spans="1:9" x14ac:dyDescent="0.25">
      <c r="A5162" s="54" t="str">
        <f t="shared" si="2860"/>
        <v>BAU, cost</v>
      </c>
      <c r="B5162" s="54">
        <v>6</v>
      </c>
      <c r="C5162" s="54" t="str">
        <f t="shared" ref="C5162:I5162" si="2890">C4316</f>
        <v>South West</v>
      </c>
      <c r="D5162" s="54">
        <f t="shared" si="2890"/>
        <v>4</v>
      </c>
      <c r="E5162" s="54">
        <f t="shared" si="2890"/>
        <v>2032</v>
      </c>
      <c r="F5162" s="54" t="str">
        <f t="shared" si="2890"/>
        <v>Householders, average 2010/11</v>
      </c>
      <c r="G5162" s="54">
        <f t="shared" si="2890"/>
        <v>2</v>
      </c>
      <c r="H5162" s="54">
        <f t="shared" si="2890"/>
        <v>0.39600000000000024</v>
      </c>
      <c r="I5162" s="54">
        <f t="shared" si="2890"/>
        <v>0.39600000000000024</v>
      </c>
    </row>
    <row r="5163" spans="1:9" x14ac:dyDescent="0.25">
      <c r="A5163" s="54" t="str">
        <f t="shared" si="2860"/>
        <v>BAU, cost</v>
      </c>
      <c r="B5163" s="54">
        <v>6</v>
      </c>
      <c r="C5163" s="54" t="str">
        <f t="shared" ref="C5163:I5163" si="2891">C4317</f>
        <v>South West</v>
      </c>
      <c r="D5163" s="54">
        <f t="shared" si="2891"/>
        <v>4</v>
      </c>
      <c r="E5163" s="54">
        <f t="shared" si="2891"/>
        <v>2032</v>
      </c>
      <c r="F5163" s="54" t="str">
        <f t="shared" si="2891"/>
        <v>Households, optimum sorting</v>
      </c>
      <c r="G5163" s="54">
        <f t="shared" si="2891"/>
        <v>3</v>
      </c>
      <c r="H5163" s="54">
        <f t="shared" si="2891"/>
        <v>0.60400000000000009</v>
      </c>
      <c r="I5163" s="54">
        <f t="shared" si="2891"/>
        <v>0.60400000000000009</v>
      </c>
    </row>
    <row r="5164" spans="1:9" x14ac:dyDescent="0.25">
      <c r="A5164" s="54" t="str">
        <f t="shared" si="2860"/>
        <v>BAU, cost</v>
      </c>
      <c r="B5164" s="54">
        <v>6</v>
      </c>
      <c r="C5164" s="54" t="str">
        <f t="shared" ref="C5164:I5164" si="2892">C4318</f>
        <v>South West</v>
      </c>
      <c r="D5164" s="54">
        <f t="shared" si="2892"/>
        <v>4</v>
      </c>
      <c r="E5164" s="54">
        <f t="shared" si="2892"/>
        <v>2033</v>
      </c>
      <c r="F5164" s="54" t="str">
        <f t="shared" si="2892"/>
        <v>MSW-like C&amp;I, average 2010/17</v>
      </c>
      <c r="G5164" s="54">
        <f t="shared" si="2892"/>
        <v>4</v>
      </c>
      <c r="H5164" s="54">
        <f t="shared" si="2892"/>
        <v>0.34099999999999991</v>
      </c>
      <c r="I5164" s="54">
        <f t="shared" si="2892"/>
        <v>0.34099999999999991</v>
      </c>
    </row>
    <row r="5165" spans="1:9" x14ac:dyDescent="0.25">
      <c r="A5165" s="54" t="str">
        <f t="shared" si="2860"/>
        <v>BAU, cost</v>
      </c>
      <c r="B5165" s="54">
        <v>6</v>
      </c>
      <c r="C5165" s="54" t="str">
        <f t="shared" ref="C5165:I5165" si="2893">C4319</f>
        <v>South West</v>
      </c>
      <c r="D5165" s="54">
        <f t="shared" si="2893"/>
        <v>4</v>
      </c>
      <c r="E5165" s="54">
        <f t="shared" si="2893"/>
        <v>2033</v>
      </c>
      <c r="F5165" s="54" t="str">
        <f t="shared" si="2893"/>
        <v>MSW-like C&amp;I, optimum sorting</v>
      </c>
      <c r="G5165" s="54">
        <f t="shared" si="2893"/>
        <v>5</v>
      </c>
      <c r="H5165" s="54">
        <f t="shared" si="2893"/>
        <v>0.65900000000000003</v>
      </c>
      <c r="I5165" s="54">
        <f t="shared" si="2893"/>
        <v>0.65900000000000003</v>
      </c>
    </row>
    <row r="5166" spans="1:9" x14ac:dyDescent="0.25">
      <c r="A5166" s="54" t="str">
        <f t="shared" si="2860"/>
        <v>BAU, cost</v>
      </c>
      <c r="B5166" s="54">
        <v>6</v>
      </c>
      <c r="C5166" s="54" t="str">
        <f t="shared" ref="C5166:I5166" si="2894">C4320</f>
        <v>South West</v>
      </c>
      <c r="D5166" s="54">
        <f t="shared" si="2894"/>
        <v>4</v>
      </c>
      <c r="E5166" s="54">
        <f t="shared" si="2894"/>
        <v>2034</v>
      </c>
      <c r="F5166" s="54" t="str">
        <f t="shared" si="2894"/>
        <v>Householders, average 2010/11</v>
      </c>
      <c r="G5166" s="54">
        <f t="shared" si="2894"/>
        <v>2</v>
      </c>
      <c r="H5166" s="54">
        <f t="shared" si="2894"/>
        <v>0.33100000000000024</v>
      </c>
      <c r="I5166" s="54">
        <f t="shared" si="2894"/>
        <v>0.33100000000000024</v>
      </c>
    </row>
    <row r="5167" spans="1:9" x14ac:dyDescent="0.25">
      <c r="A5167" s="54" t="str">
        <f t="shared" si="2860"/>
        <v>BAU, cost</v>
      </c>
      <c r="B5167" s="54">
        <v>6</v>
      </c>
      <c r="C5167" s="54" t="str">
        <f t="shared" ref="C5167:I5167" si="2895">C4321</f>
        <v>South West</v>
      </c>
      <c r="D5167" s="54">
        <f t="shared" si="2895"/>
        <v>4</v>
      </c>
      <c r="E5167" s="54">
        <f t="shared" si="2895"/>
        <v>2034</v>
      </c>
      <c r="F5167" s="54" t="str">
        <f t="shared" si="2895"/>
        <v>Households, optimum sorting</v>
      </c>
      <c r="G5167" s="54">
        <f t="shared" si="2895"/>
        <v>3</v>
      </c>
      <c r="H5167" s="54">
        <f t="shared" si="2895"/>
        <v>0.66900000000000004</v>
      </c>
      <c r="I5167" s="54">
        <f t="shared" si="2895"/>
        <v>0.66900000000000004</v>
      </c>
    </row>
    <row r="5168" spans="1:9" x14ac:dyDescent="0.25">
      <c r="A5168" s="54" t="str">
        <f t="shared" si="2860"/>
        <v>BAU, cost</v>
      </c>
      <c r="B5168" s="54">
        <v>6</v>
      </c>
      <c r="C5168" s="54" t="str">
        <f t="shared" ref="C5168:I5168" si="2896">C4322</f>
        <v>South West</v>
      </c>
      <c r="D5168" s="54">
        <f t="shared" si="2896"/>
        <v>4</v>
      </c>
      <c r="E5168" s="54">
        <f t="shared" si="2896"/>
        <v>2035</v>
      </c>
      <c r="F5168" s="54" t="str">
        <f t="shared" si="2896"/>
        <v>MSW-like C&amp;I, average 2010/18</v>
      </c>
      <c r="G5168" s="54">
        <f t="shared" si="2896"/>
        <v>4</v>
      </c>
      <c r="H5168" s="54">
        <f t="shared" si="2896"/>
        <v>0.27699999999999991</v>
      </c>
      <c r="I5168" s="54">
        <f t="shared" si="2896"/>
        <v>0.27699999999999991</v>
      </c>
    </row>
    <row r="5169" spans="1:9" x14ac:dyDescent="0.25">
      <c r="A5169" s="54" t="str">
        <f t="shared" si="2860"/>
        <v>BAU, cost</v>
      </c>
      <c r="B5169" s="54">
        <v>6</v>
      </c>
      <c r="C5169" s="54" t="str">
        <f t="shared" ref="C5169:I5169" si="2897">C4323</f>
        <v>South West</v>
      </c>
      <c r="D5169" s="54">
        <f t="shared" si="2897"/>
        <v>4</v>
      </c>
      <c r="E5169" s="54">
        <f t="shared" si="2897"/>
        <v>2035</v>
      </c>
      <c r="F5169" s="54" t="str">
        <f t="shared" si="2897"/>
        <v>MSW-like C&amp;I, optimum sorting</v>
      </c>
      <c r="G5169" s="54">
        <f t="shared" si="2897"/>
        <v>5</v>
      </c>
      <c r="H5169" s="54">
        <f t="shared" si="2897"/>
        <v>0.72300000000000009</v>
      </c>
      <c r="I5169" s="54">
        <f t="shared" si="2897"/>
        <v>0.72300000000000009</v>
      </c>
    </row>
    <row r="5170" spans="1:9" x14ac:dyDescent="0.25">
      <c r="A5170" s="54" t="str">
        <f t="shared" si="2860"/>
        <v>BAU, cost</v>
      </c>
      <c r="B5170" s="54">
        <v>6</v>
      </c>
      <c r="C5170" s="54" t="str">
        <f t="shared" ref="C5170:I5170" si="2898">C4324</f>
        <v>South West</v>
      </c>
      <c r="D5170" s="54">
        <f t="shared" si="2898"/>
        <v>4</v>
      </c>
      <c r="E5170" s="54">
        <f t="shared" si="2898"/>
        <v>2036</v>
      </c>
      <c r="F5170" s="54" t="str">
        <f t="shared" si="2898"/>
        <v>Householders, average 2010/11</v>
      </c>
      <c r="G5170" s="54">
        <f t="shared" si="2898"/>
        <v>2</v>
      </c>
      <c r="H5170" s="54">
        <f t="shared" si="2898"/>
        <v>0.26600000000000024</v>
      </c>
      <c r="I5170" s="54">
        <f t="shared" si="2898"/>
        <v>0.26600000000000024</v>
      </c>
    </row>
    <row r="5171" spans="1:9" x14ac:dyDescent="0.25">
      <c r="A5171" s="54" t="str">
        <f t="shared" si="2860"/>
        <v>BAU, cost</v>
      </c>
      <c r="B5171" s="54">
        <v>6</v>
      </c>
      <c r="C5171" s="54" t="str">
        <f t="shared" ref="C5171:I5171" si="2899">C4325</f>
        <v>South West</v>
      </c>
      <c r="D5171" s="54">
        <f t="shared" si="2899"/>
        <v>4</v>
      </c>
      <c r="E5171" s="54">
        <f t="shared" si="2899"/>
        <v>2036</v>
      </c>
      <c r="F5171" s="54" t="str">
        <f t="shared" si="2899"/>
        <v>Households, optimum sorting</v>
      </c>
      <c r="G5171" s="54">
        <f t="shared" si="2899"/>
        <v>3</v>
      </c>
      <c r="H5171" s="54">
        <f t="shared" si="2899"/>
        <v>0.73399999999999999</v>
      </c>
      <c r="I5171" s="54">
        <f t="shared" si="2899"/>
        <v>0.73399999999999999</v>
      </c>
    </row>
    <row r="5172" spans="1:9" x14ac:dyDescent="0.25">
      <c r="A5172" s="54" t="str">
        <f t="shared" si="2860"/>
        <v>BAU, cost</v>
      </c>
      <c r="B5172" s="54">
        <v>6</v>
      </c>
      <c r="C5172" s="54" t="str">
        <f t="shared" ref="C5172:I5172" si="2900">C4326</f>
        <v>South West</v>
      </c>
      <c r="D5172" s="54">
        <f t="shared" si="2900"/>
        <v>4</v>
      </c>
      <c r="E5172" s="54">
        <f t="shared" si="2900"/>
        <v>2037</v>
      </c>
      <c r="F5172" s="54" t="str">
        <f t="shared" si="2900"/>
        <v>MSW-like C&amp;I, average 2010/19</v>
      </c>
      <c r="G5172" s="54">
        <f t="shared" si="2900"/>
        <v>4</v>
      </c>
      <c r="H5172" s="54">
        <f t="shared" si="2900"/>
        <v>0.21299999999999991</v>
      </c>
      <c r="I5172" s="54">
        <f t="shared" si="2900"/>
        <v>0.21299999999999991</v>
      </c>
    </row>
    <row r="5173" spans="1:9" x14ac:dyDescent="0.25">
      <c r="A5173" s="54" t="str">
        <f t="shared" si="2860"/>
        <v>BAU, cost</v>
      </c>
      <c r="B5173" s="54">
        <v>6</v>
      </c>
      <c r="C5173" s="54" t="str">
        <f t="shared" ref="C5173:I5173" si="2901">C4327</f>
        <v>South West</v>
      </c>
      <c r="D5173" s="54">
        <f t="shared" si="2901"/>
        <v>4</v>
      </c>
      <c r="E5173" s="54">
        <f t="shared" si="2901"/>
        <v>2037</v>
      </c>
      <c r="F5173" s="54" t="str">
        <f t="shared" si="2901"/>
        <v>MSW-like C&amp;I, optimum sorting</v>
      </c>
      <c r="G5173" s="54">
        <f t="shared" si="2901"/>
        <v>5</v>
      </c>
      <c r="H5173" s="54">
        <f t="shared" si="2901"/>
        <v>0.78700000000000014</v>
      </c>
      <c r="I5173" s="54">
        <f t="shared" si="2901"/>
        <v>0.78700000000000014</v>
      </c>
    </row>
    <row r="5174" spans="1:9" x14ac:dyDescent="0.25">
      <c r="A5174" s="54" t="str">
        <f t="shared" si="2860"/>
        <v>BAU, cost</v>
      </c>
      <c r="B5174" s="54">
        <v>6</v>
      </c>
      <c r="C5174" s="54" t="str">
        <f t="shared" ref="C5174:I5174" si="2902">C4328</f>
        <v>South West</v>
      </c>
      <c r="D5174" s="54">
        <f t="shared" si="2902"/>
        <v>4</v>
      </c>
      <c r="E5174" s="54">
        <f t="shared" si="2902"/>
        <v>2038</v>
      </c>
      <c r="F5174" s="54" t="str">
        <f t="shared" si="2902"/>
        <v>Householders, average 2010/11</v>
      </c>
      <c r="G5174" s="54">
        <f t="shared" si="2902"/>
        <v>2</v>
      </c>
      <c r="H5174" s="54">
        <f t="shared" si="2902"/>
        <v>0.20100000000000023</v>
      </c>
      <c r="I5174" s="54">
        <f t="shared" si="2902"/>
        <v>0.20100000000000023</v>
      </c>
    </row>
    <row r="5175" spans="1:9" x14ac:dyDescent="0.25">
      <c r="A5175" s="54" t="str">
        <f t="shared" si="2860"/>
        <v>BAU, cost</v>
      </c>
      <c r="B5175" s="54">
        <v>6</v>
      </c>
      <c r="C5175" s="54" t="str">
        <f t="shared" ref="C5175:I5175" si="2903">C4329</f>
        <v>South West</v>
      </c>
      <c r="D5175" s="54">
        <f t="shared" si="2903"/>
        <v>4</v>
      </c>
      <c r="E5175" s="54">
        <f t="shared" si="2903"/>
        <v>2038</v>
      </c>
      <c r="F5175" s="54" t="str">
        <f t="shared" si="2903"/>
        <v>Households, optimum sorting</v>
      </c>
      <c r="G5175" s="54">
        <f t="shared" si="2903"/>
        <v>3</v>
      </c>
      <c r="H5175" s="54">
        <f t="shared" si="2903"/>
        <v>0.79899999999999993</v>
      </c>
      <c r="I5175" s="54">
        <f t="shared" si="2903"/>
        <v>0.79899999999999993</v>
      </c>
    </row>
    <row r="5176" spans="1:9" x14ac:dyDescent="0.25">
      <c r="A5176" s="54" t="str">
        <f t="shared" si="2860"/>
        <v>BAU, cost</v>
      </c>
      <c r="B5176" s="54">
        <v>6</v>
      </c>
      <c r="C5176" s="54" t="str">
        <f t="shared" ref="C5176:I5176" si="2904">C4330</f>
        <v>South West</v>
      </c>
      <c r="D5176" s="54">
        <f t="shared" si="2904"/>
        <v>4</v>
      </c>
      <c r="E5176" s="54">
        <f t="shared" si="2904"/>
        <v>2039</v>
      </c>
      <c r="F5176" s="54" t="str">
        <f t="shared" si="2904"/>
        <v>MSW-like C&amp;I, average 2010/20</v>
      </c>
      <c r="G5176" s="54">
        <f t="shared" si="2904"/>
        <v>4</v>
      </c>
      <c r="H5176" s="54">
        <f t="shared" si="2904"/>
        <v>0.14899999999999991</v>
      </c>
      <c r="I5176" s="54">
        <f t="shared" si="2904"/>
        <v>0.14899999999999991</v>
      </c>
    </row>
    <row r="5177" spans="1:9" x14ac:dyDescent="0.25">
      <c r="A5177" s="54" t="str">
        <f t="shared" si="2860"/>
        <v>BAU, cost</v>
      </c>
      <c r="B5177" s="54">
        <v>6</v>
      </c>
      <c r="C5177" s="54" t="str">
        <f t="shared" ref="C5177:I5177" si="2905">C4331</f>
        <v>South West</v>
      </c>
      <c r="D5177" s="54">
        <f t="shared" si="2905"/>
        <v>4</v>
      </c>
      <c r="E5177" s="54">
        <f t="shared" si="2905"/>
        <v>2039</v>
      </c>
      <c r="F5177" s="54" t="str">
        <f t="shared" si="2905"/>
        <v>MSW-like C&amp;I, optimum sorting</v>
      </c>
      <c r="G5177" s="54">
        <f t="shared" si="2905"/>
        <v>5</v>
      </c>
      <c r="H5177" s="54">
        <f t="shared" si="2905"/>
        <v>0.8510000000000002</v>
      </c>
      <c r="I5177" s="54">
        <f t="shared" si="2905"/>
        <v>0.8510000000000002</v>
      </c>
    </row>
    <row r="5178" spans="1:9" x14ac:dyDescent="0.25">
      <c r="A5178" s="54" t="str">
        <f t="shared" si="2860"/>
        <v>BAU, cost</v>
      </c>
      <c r="B5178" s="54">
        <v>6</v>
      </c>
      <c r="C5178" s="54" t="str">
        <f t="shared" ref="C5178:I5178" si="2906">C4332</f>
        <v>South West</v>
      </c>
      <c r="D5178" s="54">
        <f t="shared" si="2906"/>
        <v>4</v>
      </c>
      <c r="E5178" s="54">
        <f t="shared" si="2906"/>
        <v>2040</v>
      </c>
      <c r="F5178" s="54" t="str">
        <f t="shared" si="2906"/>
        <v>Householders, average 2010/11</v>
      </c>
      <c r="G5178" s="54">
        <f t="shared" si="2906"/>
        <v>2</v>
      </c>
      <c r="H5178" s="54">
        <f t="shared" si="2906"/>
        <v>0.13600000000000023</v>
      </c>
      <c r="I5178" s="54">
        <f t="shared" si="2906"/>
        <v>0.13600000000000023</v>
      </c>
    </row>
    <row r="5179" spans="1:9" x14ac:dyDescent="0.25">
      <c r="A5179" s="54" t="str">
        <f t="shared" si="2860"/>
        <v>BAU, cost</v>
      </c>
      <c r="B5179" s="54">
        <v>6</v>
      </c>
      <c r="C5179" s="54" t="str">
        <f t="shared" ref="C5179:I5179" si="2907">C4333</f>
        <v>South West</v>
      </c>
      <c r="D5179" s="54">
        <f t="shared" si="2907"/>
        <v>4</v>
      </c>
      <c r="E5179" s="54">
        <f t="shared" si="2907"/>
        <v>2040</v>
      </c>
      <c r="F5179" s="54" t="str">
        <f t="shared" si="2907"/>
        <v>Households, optimum sorting</v>
      </c>
      <c r="G5179" s="54">
        <f t="shared" si="2907"/>
        <v>3</v>
      </c>
      <c r="H5179" s="54">
        <f t="shared" si="2907"/>
        <v>0.86399999999999988</v>
      </c>
      <c r="I5179" s="54">
        <f t="shared" si="2907"/>
        <v>0.86399999999999988</v>
      </c>
    </row>
    <row r="5180" spans="1:9" x14ac:dyDescent="0.25">
      <c r="A5180" s="54" t="str">
        <f t="shared" si="2860"/>
        <v>BAU, cost</v>
      </c>
      <c r="B5180" s="54">
        <v>6</v>
      </c>
      <c r="C5180" s="54" t="str">
        <f t="shared" ref="C5180:I5180" si="2908">C4334</f>
        <v>South West</v>
      </c>
      <c r="D5180" s="54">
        <f t="shared" si="2908"/>
        <v>4</v>
      </c>
      <c r="E5180" s="54">
        <f t="shared" si="2908"/>
        <v>2041</v>
      </c>
      <c r="F5180" s="54" t="str">
        <f t="shared" si="2908"/>
        <v>MSW-like C&amp;I, average 2010/21</v>
      </c>
      <c r="G5180" s="54">
        <f t="shared" si="2908"/>
        <v>4</v>
      </c>
      <c r="H5180" s="54">
        <f t="shared" si="2908"/>
        <v>8.4999999999999909E-2</v>
      </c>
      <c r="I5180" s="54">
        <f t="shared" si="2908"/>
        <v>8.4999999999999909E-2</v>
      </c>
    </row>
    <row r="5181" spans="1:9" x14ac:dyDescent="0.25">
      <c r="A5181" s="54" t="str">
        <f t="shared" si="2860"/>
        <v>BAU, cost</v>
      </c>
      <c r="B5181" s="54">
        <v>6</v>
      </c>
      <c r="C5181" s="54" t="str">
        <f t="shared" ref="C5181:I5181" si="2909">C4335</f>
        <v>South West</v>
      </c>
      <c r="D5181" s="54">
        <f t="shared" si="2909"/>
        <v>4</v>
      </c>
      <c r="E5181" s="54">
        <f t="shared" si="2909"/>
        <v>2041</v>
      </c>
      <c r="F5181" s="54" t="str">
        <f t="shared" si="2909"/>
        <v>MSW-like C&amp;I, optimum sorting</v>
      </c>
      <c r="G5181" s="54">
        <f t="shared" si="2909"/>
        <v>5</v>
      </c>
      <c r="H5181" s="54">
        <f t="shared" si="2909"/>
        <v>0.91500000000000026</v>
      </c>
      <c r="I5181" s="54">
        <f t="shared" si="2909"/>
        <v>0.91500000000000026</v>
      </c>
    </row>
    <row r="5182" spans="1:9" x14ac:dyDescent="0.25">
      <c r="A5182" s="54" t="str">
        <f t="shared" si="2860"/>
        <v>BAU, cost</v>
      </c>
      <c r="B5182" s="54">
        <v>6</v>
      </c>
      <c r="C5182" s="54" t="str">
        <f t="shared" ref="C5182:I5182" si="2910">C4336</f>
        <v>West Midlands</v>
      </c>
      <c r="D5182" s="54">
        <f t="shared" si="2910"/>
        <v>5</v>
      </c>
      <c r="E5182" s="54">
        <f t="shared" si="2910"/>
        <v>2010</v>
      </c>
      <c r="F5182" s="54" t="str">
        <f t="shared" si="2910"/>
        <v>Householders, average 2006/07</v>
      </c>
      <c r="G5182" s="54">
        <f t="shared" si="2910"/>
        <v>1</v>
      </c>
      <c r="H5182" s="54">
        <f t="shared" si="2910"/>
        <v>0.15</v>
      </c>
      <c r="I5182" s="54">
        <f t="shared" si="2910"/>
        <v>0.15</v>
      </c>
    </row>
    <row r="5183" spans="1:9" x14ac:dyDescent="0.25">
      <c r="A5183" s="54" t="str">
        <f t="shared" si="2860"/>
        <v>BAU, cost</v>
      </c>
      <c r="B5183" s="54">
        <v>6</v>
      </c>
      <c r="C5183" s="54" t="str">
        <f t="shared" ref="C5183:I5183" si="2911">C4337</f>
        <v>West Midlands</v>
      </c>
      <c r="D5183" s="54">
        <f t="shared" si="2911"/>
        <v>5</v>
      </c>
      <c r="E5183" s="54">
        <f t="shared" si="2911"/>
        <v>2010</v>
      </c>
      <c r="F5183" s="54" t="str">
        <f t="shared" si="2911"/>
        <v>Householders, average 2010/11</v>
      </c>
      <c r="G5183" s="54">
        <f t="shared" si="2911"/>
        <v>2</v>
      </c>
      <c r="H5183" s="54">
        <f t="shared" si="2911"/>
        <v>0.85</v>
      </c>
      <c r="I5183" s="54">
        <f t="shared" si="2911"/>
        <v>0.85</v>
      </c>
    </row>
    <row r="5184" spans="1:9" x14ac:dyDescent="0.25">
      <c r="A5184" s="54" t="str">
        <f t="shared" si="2860"/>
        <v>BAU, cost</v>
      </c>
      <c r="B5184" s="54">
        <v>6</v>
      </c>
      <c r="C5184" s="54" t="str">
        <f t="shared" ref="C5184:I5184" si="2912">C4338</f>
        <v>West Midlands</v>
      </c>
      <c r="D5184" s="54">
        <f t="shared" si="2912"/>
        <v>5</v>
      </c>
      <c r="E5184" s="54">
        <f t="shared" si="2912"/>
        <v>2010</v>
      </c>
      <c r="F5184" s="54" t="str">
        <f t="shared" si="2912"/>
        <v>MSW-like C&amp;I, average 2010/11</v>
      </c>
      <c r="G5184" s="54">
        <f t="shared" si="2912"/>
        <v>4</v>
      </c>
      <c r="H5184" s="54">
        <f t="shared" si="2912"/>
        <v>1</v>
      </c>
      <c r="I5184" s="54">
        <f t="shared" si="2912"/>
        <v>1</v>
      </c>
    </row>
    <row r="5185" spans="1:9" x14ac:dyDescent="0.25">
      <c r="A5185" s="54" t="str">
        <f t="shared" si="2860"/>
        <v>BAU, cost</v>
      </c>
      <c r="B5185" s="54">
        <v>6</v>
      </c>
      <c r="C5185" s="54" t="str">
        <f t="shared" ref="C5185:I5185" si="2913">C4339</f>
        <v>West Midlands</v>
      </c>
      <c r="D5185" s="54">
        <f t="shared" si="2913"/>
        <v>5</v>
      </c>
      <c r="E5185" s="54">
        <f t="shared" si="2913"/>
        <v>2011</v>
      </c>
      <c r="F5185" s="54" t="str">
        <f t="shared" si="2913"/>
        <v>Householders, average 2006/07</v>
      </c>
      <c r="G5185" s="54">
        <f t="shared" si="2913"/>
        <v>1</v>
      </c>
      <c r="H5185" s="54">
        <f t="shared" si="2913"/>
        <v>0.03</v>
      </c>
      <c r="I5185" s="54">
        <f t="shared" si="2913"/>
        <v>0.03</v>
      </c>
    </row>
    <row r="5186" spans="1:9" x14ac:dyDescent="0.25">
      <c r="A5186" s="54" t="str">
        <f t="shared" si="2860"/>
        <v>BAU, cost</v>
      </c>
      <c r="B5186" s="54">
        <v>6</v>
      </c>
      <c r="C5186" s="54" t="str">
        <f t="shared" ref="C5186:I5186" si="2914">C4340</f>
        <v>West Midlands</v>
      </c>
      <c r="D5186" s="54">
        <f t="shared" si="2914"/>
        <v>5</v>
      </c>
      <c r="E5186" s="54">
        <f t="shared" si="2914"/>
        <v>2011</v>
      </c>
      <c r="F5186" s="54" t="str">
        <f t="shared" si="2914"/>
        <v>Householders, average 2010/11</v>
      </c>
      <c r="G5186" s="54">
        <f t="shared" si="2914"/>
        <v>2</v>
      </c>
      <c r="H5186" s="54">
        <f t="shared" si="2914"/>
        <v>0.97</v>
      </c>
      <c r="I5186" s="54">
        <f t="shared" si="2914"/>
        <v>0.97</v>
      </c>
    </row>
    <row r="5187" spans="1:9" x14ac:dyDescent="0.25">
      <c r="A5187" s="54" t="str">
        <f t="shared" si="2860"/>
        <v>BAU, cost</v>
      </c>
      <c r="B5187" s="54">
        <v>6</v>
      </c>
      <c r="C5187" s="54" t="str">
        <f t="shared" ref="C5187:I5187" si="2915">C4341</f>
        <v>West Midlands</v>
      </c>
      <c r="D5187" s="54">
        <f t="shared" si="2915"/>
        <v>5</v>
      </c>
      <c r="E5187" s="54">
        <f t="shared" si="2915"/>
        <v>2011</v>
      </c>
      <c r="F5187" s="54" t="str">
        <f t="shared" si="2915"/>
        <v>MSW-like C&amp;I, average 2010/11</v>
      </c>
      <c r="G5187" s="54">
        <f t="shared" si="2915"/>
        <v>4</v>
      </c>
      <c r="H5187" s="54">
        <f t="shared" si="2915"/>
        <v>0.95</v>
      </c>
      <c r="I5187" s="54">
        <f t="shared" si="2915"/>
        <v>0.95</v>
      </c>
    </row>
    <row r="5188" spans="1:9" x14ac:dyDescent="0.25">
      <c r="A5188" s="54" t="str">
        <f t="shared" si="2860"/>
        <v>BAU, cost</v>
      </c>
      <c r="B5188" s="54">
        <v>6</v>
      </c>
      <c r="C5188" s="54" t="str">
        <f t="shared" ref="C5188:I5188" si="2916">C4342</f>
        <v>West Midlands</v>
      </c>
      <c r="D5188" s="54">
        <f t="shared" si="2916"/>
        <v>5</v>
      </c>
      <c r="E5188" s="54">
        <f t="shared" si="2916"/>
        <v>2011</v>
      </c>
      <c r="F5188" s="54" t="str">
        <f t="shared" si="2916"/>
        <v>MSW-like C&amp;I, optimum sorting</v>
      </c>
      <c r="G5188" s="54">
        <f t="shared" si="2916"/>
        <v>5</v>
      </c>
      <c r="H5188" s="54">
        <f t="shared" si="2916"/>
        <v>0.05</v>
      </c>
      <c r="I5188" s="54">
        <f t="shared" si="2916"/>
        <v>0.05</v>
      </c>
    </row>
    <row r="5189" spans="1:9" x14ac:dyDescent="0.25">
      <c r="A5189" s="54" t="str">
        <f t="shared" si="2860"/>
        <v>BAU, cost</v>
      </c>
      <c r="B5189" s="54">
        <v>6</v>
      </c>
      <c r="C5189" s="54" t="str">
        <f t="shared" ref="C5189:I5189" si="2917">C4343</f>
        <v>West Midlands</v>
      </c>
      <c r="D5189" s="54">
        <f t="shared" si="2917"/>
        <v>5</v>
      </c>
      <c r="E5189" s="54">
        <f t="shared" si="2917"/>
        <v>2012</v>
      </c>
      <c r="F5189" s="54" t="str">
        <f t="shared" si="2917"/>
        <v>Householders, average 2010/11</v>
      </c>
      <c r="G5189" s="54">
        <f t="shared" si="2917"/>
        <v>2</v>
      </c>
      <c r="H5189" s="54">
        <f t="shared" si="2917"/>
        <v>1</v>
      </c>
      <c r="I5189" s="54">
        <f t="shared" si="2917"/>
        <v>1</v>
      </c>
    </row>
    <row r="5190" spans="1:9" x14ac:dyDescent="0.25">
      <c r="A5190" s="54" t="str">
        <f t="shared" si="2860"/>
        <v>BAU, cost</v>
      </c>
      <c r="B5190" s="54">
        <v>6</v>
      </c>
      <c r="C5190" s="54" t="str">
        <f t="shared" ref="C5190:I5190" si="2918">C4344</f>
        <v>West Midlands</v>
      </c>
      <c r="D5190" s="54">
        <f t="shared" si="2918"/>
        <v>5</v>
      </c>
      <c r="E5190" s="54">
        <f t="shared" si="2918"/>
        <v>2012</v>
      </c>
      <c r="F5190" s="54" t="str">
        <f t="shared" si="2918"/>
        <v>MSW-like C&amp;I, average 2010/11</v>
      </c>
      <c r="G5190" s="54">
        <f t="shared" si="2918"/>
        <v>4</v>
      </c>
      <c r="H5190" s="54">
        <f t="shared" si="2918"/>
        <v>0.93799999999999994</v>
      </c>
      <c r="I5190" s="54">
        <f t="shared" si="2918"/>
        <v>0.93799999999999994</v>
      </c>
    </row>
    <row r="5191" spans="1:9" x14ac:dyDescent="0.25">
      <c r="A5191" s="54" t="str">
        <f t="shared" si="2860"/>
        <v>BAU, cost</v>
      </c>
      <c r="B5191" s="54">
        <v>6</v>
      </c>
      <c r="C5191" s="54" t="str">
        <f t="shared" ref="C5191:I5191" si="2919">C4345</f>
        <v>West Midlands</v>
      </c>
      <c r="D5191" s="54">
        <f t="shared" si="2919"/>
        <v>5</v>
      </c>
      <c r="E5191" s="54">
        <f t="shared" si="2919"/>
        <v>2012</v>
      </c>
      <c r="F5191" s="54" t="str">
        <f t="shared" si="2919"/>
        <v>MSW-like C&amp;I, optimum sorting</v>
      </c>
      <c r="G5191" s="54">
        <f t="shared" si="2919"/>
        <v>5</v>
      </c>
      <c r="H5191" s="54">
        <f t="shared" si="2919"/>
        <v>6.2E-2</v>
      </c>
      <c r="I5191" s="54">
        <f t="shared" si="2919"/>
        <v>6.2E-2</v>
      </c>
    </row>
    <row r="5192" spans="1:9" x14ac:dyDescent="0.25">
      <c r="A5192" s="54" t="str">
        <f t="shared" si="2860"/>
        <v>BAU, cost</v>
      </c>
      <c r="B5192" s="54">
        <v>6</v>
      </c>
      <c r="C5192" s="54" t="str">
        <f t="shared" ref="C5192:I5192" si="2920">C4346</f>
        <v>West Midlands</v>
      </c>
      <c r="D5192" s="54">
        <f t="shared" si="2920"/>
        <v>5</v>
      </c>
      <c r="E5192" s="54">
        <f t="shared" si="2920"/>
        <v>2013</v>
      </c>
      <c r="F5192" s="54" t="str">
        <f t="shared" si="2920"/>
        <v>Householders, average 2010/11</v>
      </c>
      <c r="G5192" s="54">
        <f t="shared" si="2920"/>
        <v>2</v>
      </c>
      <c r="H5192" s="54">
        <f t="shared" si="2920"/>
        <v>0.97899999999999998</v>
      </c>
      <c r="I5192" s="54">
        <f t="shared" si="2920"/>
        <v>0.97899999999999998</v>
      </c>
    </row>
    <row r="5193" spans="1:9" x14ac:dyDescent="0.25">
      <c r="A5193" s="54" t="str">
        <f t="shared" si="2860"/>
        <v>BAU, cost</v>
      </c>
      <c r="B5193" s="54">
        <v>6</v>
      </c>
      <c r="C5193" s="54" t="str">
        <f t="shared" ref="C5193:I5193" si="2921">C4347</f>
        <v>West Midlands</v>
      </c>
      <c r="D5193" s="54">
        <f t="shared" si="2921"/>
        <v>5</v>
      </c>
      <c r="E5193" s="54">
        <f t="shared" si="2921"/>
        <v>2013</v>
      </c>
      <c r="F5193" s="54" t="str">
        <f t="shared" si="2921"/>
        <v>Households, optimum sorting</v>
      </c>
      <c r="G5193" s="54">
        <f t="shared" si="2921"/>
        <v>3</v>
      </c>
      <c r="H5193" s="54">
        <f t="shared" si="2921"/>
        <v>2.1000000000000001E-2</v>
      </c>
      <c r="I5193" s="54">
        <f t="shared" si="2921"/>
        <v>2.1000000000000001E-2</v>
      </c>
    </row>
    <row r="5194" spans="1:9" x14ac:dyDescent="0.25">
      <c r="A5194" s="54" t="str">
        <f t="shared" si="2860"/>
        <v>BAU, cost</v>
      </c>
      <c r="B5194" s="54">
        <v>6</v>
      </c>
      <c r="C5194" s="54" t="str">
        <f t="shared" ref="C5194:I5194" si="2922">C4348</f>
        <v>West Midlands</v>
      </c>
      <c r="D5194" s="54">
        <f t="shared" si="2922"/>
        <v>5</v>
      </c>
      <c r="E5194" s="54">
        <f t="shared" si="2922"/>
        <v>2013</v>
      </c>
      <c r="F5194" s="54" t="str">
        <f t="shared" si="2922"/>
        <v>MSW-like C&amp;I, average 2010/11</v>
      </c>
      <c r="G5194" s="54">
        <f t="shared" si="2922"/>
        <v>4</v>
      </c>
      <c r="H5194" s="54">
        <f t="shared" si="2922"/>
        <v>0.92100000000000004</v>
      </c>
      <c r="I5194" s="54">
        <f t="shared" si="2922"/>
        <v>0.92100000000000004</v>
      </c>
    </row>
    <row r="5195" spans="1:9" x14ac:dyDescent="0.25">
      <c r="A5195" s="54" t="str">
        <f t="shared" si="2860"/>
        <v>BAU, cost</v>
      </c>
      <c r="B5195" s="54">
        <v>6</v>
      </c>
      <c r="C5195" s="54" t="str">
        <f t="shared" ref="C5195:I5195" si="2923">C4349</f>
        <v>West Midlands</v>
      </c>
      <c r="D5195" s="54">
        <f t="shared" si="2923"/>
        <v>5</v>
      </c>
      <c r="E5195" s="54">
        <f t="shared" si="2923"/>
        <v>2013</v>
      </c>
      <c r="F5195" s="54" t="str">
        <f t="shared" si="2923"/>
        <v>MSW-like C&amp;I, optimum sorting</v>
      </c>
      <c r="G5195" s="54">
        <f t="shared" si="2923"/>
        <v>5</v>
      </c>
      <c r="H5195" s="54">
        <f t="shared" si="2923"/>
        <v>7.9000000000000001E-2</v>
      </c>
      <c r="I5195" s="54">
        <f t="shared" si="2923"/>
        <v>7.9000000000000001E-2</v>
      </c>
    </row>
    <row r="5196" spans="1:9" x14ac:dyDescent="0.25">
      <c r="A5196" s="54" t="str">
        <f t="shared" si="2860"/>
        <v>BAU, cost</v>
      </c>
      <c r="B5196" s="54">
        <v>6</v>
      </c>
      <c r="C5196" s="54" t="str">
        <f t="shared" ref="C5196:I5196" si="2924">C4350</f>
        <v>West Midlands</v>
      </c>
      <c r="D5196" s="54">
        <f t="shared" si="2924"/>
        <v>5</v>
      </c>
      <c r="E5196" s="54">
        <f t="shared" si="2924"/>
        <v>2014</v>
      </c>
      <c r="F5196" s="54" t="str">
        <f t="shared" si="2924"/>
        <v>Householders, average 2010/11</v>
      </c>
      <c r="G5196" s="54">
        <f t="shared" si="2924"/>
        <v>2</v>
      </c>
      <c r="H5196" s="54">
        <f t="shared" si="2924"/>
        <v>0.95799999999999996</v>
      </c>
      <c r="I5196" s="54">
        <f t="shared" si="2924"/>
        <v>0.95799999999999996</v>
      </c>
    </row>
    <row r="5197" spans="1:9" x14ac:dyDescent="0.25">
      <c r="A5197" s="54" t="str">
        <f t="shared" ref="A5197:A5260" si="2925">A4351</f>
        <v>BAU, cost</v>
      </c>
      <c r="B5197" s="54">
        <v>6</v>
      </c>
      <c r="C5197" s="54" t="str">
        <f t="shared" ref="C5197:I5197" si="2926">C4351</f>
        <v>West Midlands</v>
      </c>
      <c r="D5197" s="54">
        <f t="shared" si="2926"/>
        <v>5</v>
      </c>
      <c r="E5197" s="54">
        <f t="shared" si="2926"/>
        <v>2014</v>
      </c>
      <c r="F5197" s="54" t="str">
        <f t="shared" si="2926"/>
        <v>Households, optimum sorting</v>
      </c>
      <c r="G5197" s="54">
        <f t="shared" si="2926"/>
        <v>3</v>
      </c>
      <c r="H5197" s="54">
        <f t="shared" si="2926"/>
        <v>4.2000000000000003E-2</v>
      </c>
      <c r="I5197" s="54">
        <f t="shared" si="2926"/>
        <v>4.2000000000000003E-2</v>
      </c>
    </row>
    <row r="5198" spans="1:9" x14ac:dyDescent="0.25">
      <c r="A5198" s="54" t="str">
        <f t="shared" si="2925"/>
        <v>BAU, cost</v>
      </c>
      <c r="B5198" s="54">
        <v>6</v>
      </c>
      <c r="C5198" s="54" t="str">
        <f t="shared" ref="C5198:I5198" si="2927">C4352</f>
        <v>West Midlands</v>
      </c>
      <c r="D5198" s="54">
        <f t="shared" si="2927"/>
        <v>5</v>
      </c>
      <c r="E5198" s="54">
        <f t="shared" si="2927"/>
        <v>2014</v>
      </c>
      <c r="F5198" s="54" t="str">
        <f t="shared" si="2927"/>
        <v>MSW-like C&amp;I, average 2010/11</v>
      </c>
      <c r="G5198" s="54">
        <f t="shared" si="2927"/>
        <v>4</v>
      </c>
      <c r="H5198" s="54">
        <f t="shared" si="2927"/>
        <v>0.90300000000000002</v>
      </c>
      <c r="I5198" s="54">
        <f t="shared" si="2927"/>
        <v>0.90300000000000002</v>
      </c>
    </row>
    <row r="5199" spans="1:9" x14ac:dyDescent="0.25">
      <c r="A5199" s="54" t="str">
        <f t="shared" si="2925"/>
        <v>BAU, cost</v>
      </c>
      <c r="B5199" s="54">
        <v>6</v>
      </c>
      <c r="C5199" s="54" t="str">
        <f t="shared" ref="C5199:I5199" si="2928">C4353</f>
        <v>West Midlands</v>
      </c>
      <c r="D5199" s="54">
        <f t="shared" si="2928"/>
        <v>5</v>
      </c>
      <c r="E5199" s="54">
        <f t="shared" si="2928"/>
        <v>2014</v>
      </c>
      <c r="F5199" s="54" t="str">
        <f t="shared" si="2928"/>
        <v>MSW-like C&amp;I, optimum sorting</v>
      </c>
      <c r="G5199" s="54">
        <f t="shared" si="2928"/>
        <v>5</v>
      </c>
      <c r="H5199" s="54">
        <f t="shared" si="2928"/>
        <v>9.7000000000000003E-2</v>
      </c>
      <c r="I5199" s="54">
        <f t="shared" si="2928"/>
        <v>9.7000000000000003E-2</v>
      </c>
    </row>
    <row r="5200" spans="1:9" x14ac:dyDescent="0.25">
      <c r="A5200" s="54" t="str">
        <f t="shared" si="2925"/>
        <v>BAU, cost</v>
      </c>
      <c r="B5200" s="54">
        <v>6</v>
      </c>
      <c r="C5200" s="54" t="str">
        <f t="shared" ref="C5200:I5200" si="2929">C4354</f>
        <v>West Midlands</v>
      </c>
      <c r="D5200" s="54">
        <f t="shared" si="2929"/>
        <v>5</v>
      </c>
      <c r="E5200" s="54">
        <f t="shared" si="2929"/>
        <v>2015</v>
      </c>
      <c r="F5200" s="54" t="str">
        <f t="shared" si="2929"/>
        <v>Householders, average 2010/11</v>
      </c>
      <c r="G5200" s="54">
        <f t="shared" si="2929"/>
        <v>2</v>
      </c>
      <c r="H5200" s="54">
        <f t="shared" si="2929"/>
        <v>0.93699999999999994</v>
      </c>
      <c r="I5200" s="54">
        <f t="shared" si="2929"/>
        <v>0.93699999999999994</v>
      </c>
    </row>
    <row r="5201" spans="1:9" x14ac:dyDescent="0.25">
      <c r="A5201" s="54" t="str">
        <f t="shared" si="2925"/>
        <v>BAU, cost</v>
      </c>
      <c r="B5201" s="54">
        <v>6</v>
      </c>
      <c r="C5201" s="54" t="str">
        <f t="shared" ref="C5201:I5201" si="2930">C4355</f>
        <v>West Midlands</v>
      </c>
      <c r="D5201" s="54">
        <f t="shared" si="2930"/>
        <v>5</v>
      </c>
      <c r="E5201" s="54">
        <f t="shared" si="2930"/>
        <v>2015</v>
      </c>
      <c r="F5201" s="54" t="str">
        <f t="shared" si="2930"/>
        <v>Households, optimum sorting</v>
      </c>
      <c r="G5201" s="54">
        <f t="shared" si="2930"/>
        <v>3</v>
      </c>
      <c r="H5201" s="54">
        <f t="shared" si="2930"/>
        <v>6.3E-2</v>
      </c>
      <c r="I5201" s="54">
        <f t="shared" si="2930"/>
        <v>6.3E-2</v>
      </c>
    </row>
    <row r="5202" spans="1:9" x14ac:dyDescent="0.25">
      <c r="A5202" s="54" t="str">
        <f t="shared" si="2925"/>
        <v>BAU, cost</v>
      </c>
      <c r="B5202" s="54">
        <v>6</v>
      </c>
      <c r="C5202" s="54" t="str">
        <f t="shared" ref="C5202:I5202" si="2931">C4356</f>
        <v>West Midlands</v>
      </c>
      <c r="D5202" s="54">
        <f t="shared" si="2931"/>
        <v>5</v>
      </c>
      <c r="E5202" s="54">
        <f t="shared" si="2931"/>
        <v>2015</v>
      </c>
      <c r="F5202" s="54" t="str">
        <f t="shared" si="2931"/>
        <v>MSW-like C&amp;I, average 2010/11</v>
      </c>
      <c r="G5202" s="54">
        <f t="shared" si="2931"/>
        <v>4</v>
      </c>
      <c r="H5202" s="54">
        <f t="shared" si="2931"/>
        <v>0.88600000000000001</v>
      </c>
      <c r="I5202" s="54">
        <f t="shared" si="2931"/>
        <v>0.88600000000000001</v>
      </c>
    </row>
    <row r="5203" spans="1:9" x14ac:dyDescent="0.25">
      <c r="A5203" s="54" t="str">
        <f t="shared" si="2925"/>
        <v>BAU, cost</v>
      </c>
      <c r="B5203" s="54">
        <v>6</v>
      </c>
      <c r="C5203" s="54" t="str">
        <f t="shared" ref="C5203:I5203" si="2932">C4357</f>
        <v>West Midlands</v>
      </c>
      <c r="D5203" s="54">
        <f t="shared" si="2932"/>
        <v>5</v>
      </c>
      <c r="E5203" s="54">
        <f t="shared" si="2932"/>
        <v>2015</v>
      </c>
      <c r="F5203" s="54" t="str">
        <f t="shared" si="2932"/>
        <v>MSW-like C&amp;I, optimum sorting</v>
      </c>
      <c r="G5203" s="54">
        <f t="shared" si="2932"/>
        <v>5</v>
      </c>
      <c r="H5203" s="54">
        <f t="shared" si="2932"/>
        <v>0.114</v>
      </c>
      <c r="I5203" s="54">
        <f t="shared" si="2932"/>
        <v>0.114</v>
      </c>
    </row>
    <row r="5204" spans="1:9" x14ac:dyDescent="0.25">
      <c r="A5204" s="54" t="str">
        <f t="shared" si="2925"/>
        <v>BAU, cost</v>
      </c>
      <c r="B5204" s="54">
        <v>6</v>
      </c>
      <c r="C5204" s="54" t="str">
        <f t="shared" ref="C5204:I5204" si="2933">C4358</f>
        <v>West Midlands</v>
      </c>
      <c r="D5204" s="54">
        <f t="shared" si="2933"/>
        <v>5</v>
      </c>
      <c r="E5204" s="54">
        <f t="shared" si="2933"/>
        <v>2016</v>
      </c>
      <c r="F5204" s="54" t="str">
        <f t="shared" si="2933"/>
        <v>Householders, average 2010/11</v>
      </c>
      <c r="G5204" s="54">
        <f t="shared" si="2933"/>
        <v>2</v>
      </c>
      <c r="H5204" s="54">
        <f t="shared" si="2933"/>
        <v>0.91599999999999993</v>
      </c>
      <c r="I5204" s="54">
        <f t="shared" si="2933"/>
        <v>0.91599999999999993</v>
      </c>
    </row>
    <row r="5205" spans="1:9" x14ac:dyDescent="0.25">
      <c r="A5205" s="54" t="str">
        <f t="shared" si="2925"/>
        <v>BAU, cost</v>
      </c>
      <c r="B5205" s="54">
        <v>6</v>
      </c>
      <c r="C5205" s="54" t="str">
        <f t="shared" ref="C5205:I5205" si="2934">C4359</f>
        <v>West Midlands</v>
      </c>
      <c r="D5205" s="54">
        <f t="shared" si="2934"/>
        <v>5</v>
      </c>
      <c r="E5205" s="54">
        <f t="shared" si="2934"/>
        <v>2016</v>
      </c>
      <c r="F5205" s="54" t="str">
        <f t="shared" si="2934"/>
        <v>Households, optimum sorting</v>
      </c>
      <c r="G5205" s="54">
        <f t="shared" si="2934"/>
        <v>3</v>
      </c>
      <c r="H5205" s="54">
        <f t="shared" si="2934"/>
        <v>8.4000000000000005E-2</v>
      </c>
      <c r="I5205" s="54">
        <f t="shared" si="2934"/>
        <v>8.4000000000000005E-2</v>
      </c>
    </row>
    <row r="5206" spans="1:9" x14ac:dyDescent="0.25">
      <c r="A5206" s="54" t="str">
        <f t="shared" si="2925"/>
        <v>BAU, cost</v>
      </c>
      <c r="B5206" s="54">
        <v>6</v>
      </c>
      <c r="C5206" s="54" t="str">
        <f t="shared" ref="C5206:I5206" si="2935">C4360</f>
        <v>West Midlands</v>
      </c>
      <c r="D5206" s="54">
        <f t="shared" si="2935"/>
        <v>5</v>
      </c>
      <c r="E5206" s="54">
        <f t="shared" si="2935"/>
        <v>2017</v>
      </c>
      <c r="F5206" s="54" t="str">
        <f t="shared" si="2935"/>
        <v>MSW-like C&amp;I, average 2010/11</v>
      </c>
      <c r="G5206" s="54">
        <f t="shared" si="2935"/>
        <v>4</v>
      </c>
      <c r="H5206" s="54">
        <f t="shared" si="2935"/>
        <v>0.85399999999999998</v>
      </c>
      <c r="I5206" s="54">
        <f t="shared" si="2935"/>
        <v>0.85399999999999998</v>
      </c>
    </row>
    <row r="5207" spans="1:9" x14ac:dyDescent="0.25">
      <c r="A5207" s="54" t="str">
        <f t="shared" si="2925"/>
        <v>BAU, cost</v>
      </c>
      <c r="B5207" s="54">
        <v>6</v>
      </c>
      <c r="C5207" s="54" t="str">
        <f t="shared" ref="C5207:I5207" si="2936">C4361</f>
        <v>West Midlands</v>
      </c>
      <c r="D5207" s="54">
        <f t="shared" si="2936"/>
        <v>5</v>
      </c>
      <c r="E5207" s="54">
        <f t="shared" si="2936"/>
        <v>2017</v>
      </c>
      <c r="F5207" s="54" t="str">
        <f t="shared" si="2936"/>
        <v>MSW-like C&amp;I, optimum sorting</v>
      </c>
      <c r="G5207" s="54">
        <f t="shared" si="2936"/>
        <v>5</v>
      </c>
      <c r="H5207" s="54">
        <f t="shared" si="2936"/>
        <v>0.14600000000000002</v>
      </c>
      <c r="I5207" s="54">
        <f t="shared" si="2936"/>
        <v>0.14600000000000002</v>
      </c>
    </row>
    <row r="5208" spans="1:9" x14ac:dyDescent="0.25">
      <c r="A5208" s="54" t="str">
        <f t="shared" si="2925"/>
        <v>BAU, cost</v>
      </c>
      <c r="B5208" s="54">
        <v>6</v>
      </c>
      <c r="C5208" s="54" t="str">
        <f t="shared" ref="C5208:I5208" si="2937">C4362</f>
        <v>West Midlands</v>
      </c>
      <c r="D5208" s="54">
        <f t="shared" si="2937"/>
        <v>5</v>
      </c>
      <c r="E5208" s="54">
        <f t="shared" si="2937"/>
        <v>2017</v>
      </c>
      <c r="F5208" s="54" t="str">
        <f t="shared" si="2937"/>
        <v>Householders, average 2010/11</v>
      </c>
      <c r="G5208" s="54">
        <f t="shared" si="2937"/>
        <v>2</v>
      </c>
      <c r="H5208" s="54">
        <f t="shared" si="2937"/>
        <v>0.88349999999999995</v>
      </c>
      <c r="I5208" s="54">
        <f t="shared" si="2937"/>
        <v>0.88349999999999995</v>
      </c>
    </row>
    <row r="5209" spans="1:9" x14ac:dyDescent="0.25">
      <c r="A5209" s="54" t="str">
        <f t="shared" si="2925"/>
        <v>BAU, cost</v>
      </c>
      <c r="B5209" s="54">
        <v>6</v>
      </c>
      <c r="C5209" s="54" t="str">
        <f t="shared" ref="C5209:I5209" si="2938">C4363</f>
        <v>West Midlands</v>
      </c>
      <c r="D5209" s="54">
        <f t="shared" si="2938"/>
        <v>5</v>
      </c>
      <c r="E5209" s="54">
        <f t="shared" si="2938"/>
        <v>2017</v>
      </c>
      <c r="F5209" s="54" t="str">
        <f t="shared" si="2938"/>
        <v>Households, optimum sorting</v>
      </c>
      <c r="G5209" s="54">
        <f t="shared" si="2938"/>
        <v>3</v>
      </c>
      <c r="H5209" s="54">
        <f t="shared" si="2938"/>
        <v>0.11650000000000001</v>
      </c>
      <c r="I5209" s="54">
        <f t="shared" si="2938"/>
        <v>0.11650000000000001</v>
      </c>
    </row>
    <row r="5210" spans="1:9" x14ac:dyDescent="0.25">
      <c r="A5210" s="54" t="str">
        <f t="shared" si="2925"/>
        <v>BAU, cost</v>
      </c>
      <c r="B5210" s="54">
        <v>6</v>
      </c>
      <c r="C5210" s="54" t="str">
        <f t="shared" ref="C5210:I5210" si="2939">C4364</f>
        <v>West Midlands</v>
      </c>
      <c r="D5210" s="54">
        <f t="shared" si="2939"/>
        <v>5</v>
      </c>
      <c r="E5210" s="54">
        <f t="shared" si="2939"/>
        <v>2018</v>
      </c>
      <c r="F5210" s="54" t="str">
        <f t="shared" si="2939"/>
        <v>MSW-like C&amp;I, average 2010/11</v>
      </c>
      <c r="G5210" s="54">
        <f t="shared" si="2939"/>
        <v>4</v>
      </c>
      <c r="H5210" s="54">
        <f t="shared" si="2939"/>
        <v>0.82199999999999995</v>
      </c>
      <c r="I5210" s="54">
        <f t="shared" si="2939"/>
        <v>0.82199999999999995</v>
      </c>
    </row>
    <row r="5211" spans="1:9" x14ac:dyDescent="0.25">
      <c r="A5211" s="54" t="str">
        <f t="shared" si="2925"/>
        <v>BAU, cost</v>
      </c>
      <c r="B5211" s="54">
        <v>6</v>
      </c>
      <c r="C5211" s="54" t="str">
        <f t="shared" ref="C5211:I5211" si="2940">C4365</f>
        <v>West Midlands</v>
      </c>
      <c r="D5211" s="54">
        <f t="shared" si="2940"/>
        <v>5</v>
      </c>
      <c r="E5211" s="54">
        <f t="shared" si="2940"/>
        <v>2018</v>
      </c>
      <c r="F5211" s="54" t="str">
        <f t="shared" si="2940"/>
        <v>MSW-like C&amp;I, optimum sorting</v>
      </c>
      <c r="G5211" s="54">
        <f t="shared" si="2940"/>
        <v>5</v>
      </c>
      <c r="H5211" s="54">
        <f t="shared" si="2940"/>
        <v>0.17800000000000002</v>
      </c>
      <c r="I5211" s="54">
        <f t="shared" si="2940"/>
        <v>0.17800000000000002</v>
      </c>
    </row>
    <row r="5212" spans="1:9" x14ac:dyDescent="0.25">
      <c r="A5212" s="54" t="str">
        <f t="shared" si="2925"/>
        <v>BAU, cost</v>
      </c>
      <c r="B5212" s="54">
        <v>6</v>
      </c>
      <c r="C5212" s="54" t="str">
        <f t="shared" ref="C5212:I5212" si="2941">C4366</f>
        <v>West Midlands</v>
      </c>
      <c r="D5212" s="54">
        <f t="shared" si="2941"/>
        <v>5</v>
      </c>
      <c r="E5212" s="54">
        <f t="shared" si="2941"/>
        <v>2018</v>
      </c>
      <c r="F5212" s="54" t="str">
        <f t="shared" si="2941"/>
        <v>Householders, average 2010/11</v>
      </c>
      <c r="G5212" s="54">
        <f t="shared" si="2941"/>
        <v>2</v>
      </c>
      <c r="H5212" s="54">
        <f t="shared" si="2941"/>
        <v>0.85099999999999998</v>
      </c>
      <c r="I5212" s="54">
        <f t="shared" si="2941"/>
        <v>0.85099999999999998</v>
      </c>
    </row>
    <row r="5213" spans="1:9" x14ac:dyDescent="0.25">
      <c r="A5213" s="54" t="str">
        <f t="shared" si="2925"/>
        <v>BAU, cost</v>
      </c>
      <c r="B5213" s="54">
        <v>6</v>
      </c>
      <c r="C5213" s="54" t="str">
        <f t="shared" ref="C5213:I5213" si="2942">C4367</f>
        <v>West Midlands</v>
      </c>
      <c r="D5213" s="54">
        <f t="shared" si="2942"/>
        <v>5</v>
      </c>
      <c r="E5213" s="54">
        <f t="shared" si="2942"/>
        <v>2018</v>
      </c>
      <c r="F5213" s="54" t="str">
        <f t="shared" si="2942"/>
        <v>Households, optimum sorting</v>
      </c>
      <c r="G5213" s="54">
        <f t="shared" si="2942"/>
        <v>3</v>
      </c>
      <c r="H5213" s="54">
        <f t="shared" si="2942"/>
        <v>0.14900000000000002</v>
      </c>
      <c r="I5213" s="54">
        <f t="shared" si="2942"/>
        <v>0.14900000000000002</v>
      </c>
    </row>
    <row r="5214" spans="1:9" x14ac:dyDescent="0.25">
      <c r="A5214" s="54" t="str">
        <f t="shared" si="2925"/>
        <v>BAU, cost</v>
      </c>
      <c r="B5214" s="54">
        <v>6</v>
      </c>
      <c r="C5214" s="54" t="str">
        <f t="shared" ref="C5214:I5214" si="2943">C4368</f>
        <v>West Midlands</v>
      </c>
      <c r="D5214" s="54">
        <f t="shared" si="2943"/>
        <v>5</v>
      </c>
      <c r="E5214" s="54">
        <f t="shared" si="2943"/>
        <v>2019</v>
      </c>
      <c r="F5214" s="54" t="str">
        <f t="shared" si="2943"/>
        <v>MSW-like C&amp;I, average 2010/11</v>
      </c>
      <c r="G5214" s="54">
        <f t="shared" si="2943"/>
        <v>4</v>
      </c>
      <c r="H5214" s="54">
        <f t="shared" si="2943"/>
        <v>0.78999999999999992</v>
      </c>
      <c r="I5214" s="54">
        <f t="shared" si="2943"/>
        <v>0.78999999999999992</v>
      </c>
    </row>
    <row r="5215" spans="1:9" x14ac:dyDescent="0.25">
      <c r="A5215" s="54" t="str">
        <f t="shared" si="2925"/>
        <v>BAU, cost</v>
      </c>
      <c r="B5215" s="54">
        <v>6</v>
      </c>
      <c r="C5215" s="54" t="str">
        <f t="shared" ref="C5215:I5215" si="2944">C4369</f>
        <v>West Midlands</v>
      </c>
      <c r="D5215" s="54">
        <f t="shared" si="2944"/>
        <v>5</v>
      </c>
      <c r="E5215" s="54">
        <f t="shared" si="2944"/>
        <v>2019</v>
      </c>
      <c r="F5215" s="54" t="str">
        <f t="shared" si="2944"/>
        <v>MSW-like C&amp;I, optimum sorting</v>
      </c>
      <c r="G5215" s="54">
        <f t="shared" si="2944"/>
        <v>5</v>
      </c>
      <c r="H5215" s="54">
        <f t="shared" si="2944"/>
        <v>0.21000000000000002</v>
      </c>
      <c r="I5215" s="54">
        <f t="shared" si="2944"/>
        <v>0.21000000000000002</v>
      </c>
    </row>
    <row r="5216" spans="1:9" x14ac:dyDescent="0.25">
      <c r="A5216" s="54" t="str">
        <f t="shared" si="2925"/>
        <v>BAU, cost</v>
      </c>
      <c r="B5216" s="54">
        <v>6</v>
      </c>
      <c r="C5216" s="54" t="str">
        <f t="shared" ref="C5216:I5216" si="2945">C4370</f>
        <v>West Midlands</v>
      </c>
      <c r="D5216" s="54">
        <f t="shared" si="2945"/>
        <v>5</v>
      </c>
      <c r="E5216" s="54">
        <f t="shared" si="2945"/>
        <v>2019</v>
      </c>
      <c r="F5216" s="54" t="str">
        <f t="shared" si="2945"/>
        <v>Householders, average 2010/11</v>
      </c>
      <c r="G5216" s="54">
        <f t="shared" si="2945"/>
        <v>2</v>
      </c>
      <c r="H5216" s="54">
        <f t="shared" si="2945"/>
        <v>0.81850000000000001</v>
      </c>
      <c r="I5216" s="54">
        <f t="shared" si="2945"/>
        <v>0.81850000000000001</v>
      </c>
    </row>
    <row r="5217" spans="1:9" x14ac:dyDescent="0.25">
      <c r="A5217" s="54" t="str">
        <f t="shared" si="2925"/>
        <v>BAU, cost</v>
      </c>
      <c r="B5217" s="54">
        <v>6</v>
      </c>
      <c r="C5217" s="54" t="str">
        <f t="shared" ref="C5217:I5217" si="2946">C4371</f>
        <v>West Midlands</v>
      </c>
      <c r="D5217" s="54">
        <f t="shared" si="2946"/>
        <v>5</v>
      </c>
      <c r="E5217" s="54">
        <f t="shared" si="2946"/>
        <v>2019</v>
      </c>
      <c r="F5217" s="54" t="str">
        <f t="shared" si="2946"/>
        <v>Households, optimum sorting</v>
      </c>
      <c r="G5217" s="54">
        <f t="shared" si="2946"/>
        <v>3</v>
      </c>
      <c r="H5217" s="54">
        <f t="shared" si="2946"/>
        <v>0.18150000000000002</v>
      </c>
      <c r="I5217" s="54">
        <f t="shared" si="2946"/>
        <v>0.18150000000000002</v>
      </c>
    </row>
    <row r="5218" spans="1:9" x14ac:dyDescent="0.25">
      <c r="A5218" s="54" t="str">
        <f t="shared" si="2925"/>
        <v>BAU, cost</v>
      </c>
      <c r="B5218" s="54">
        <v>6</v>
      </c>
      <c r="C5218" s="54" t="str">
        <f t="shared" ref="C5218:I5218" si="2947">C4372</f>
        <v>West Midlands</v>
      </c>
      <c r="D5218" s="54">
        <f t="shared" si="2947"/>
        <v>5</v>
      </c>
      <c r="E5218" s="54">
        <f t="shared" si="2947"/>
        <v>2020</v>
      </c>
      <c r="F5218" s="54" t="str">
        <f t="shared" si="2947"/>
        <v>MSW-like C&amp;I, average 2010/11</v>
      </c>
      <c r="G5218" s="54">
        <f t="shared" si="2947"/>
        <v>4</v>
      </c>
      <c r="H5218" s="54">
        <f t="shared" si="2947"/>
        <v>0.7579999999999999</v>
      </c>
      <c r="I5218" s="54">
        <f t="shared" si="2947"/>
        <v>0.7579999999999999</v>
      </c>
    </row>
    <row r="5219" spans="1:9" x14ac:dyDescent="0.25">
      <c r="A5219" s="54" t="str">
        <f t="shared" si="2925"/>
        <v>BAU, cost</v>
      </c>
      <c r="B5219" s="54">
        <v>6</v>
      </c>
      <c r="C5219" s="54" t="str">
        <f t="shared" ref="C5219:I5219" si="2948">C4373</f>
        <v>West Midlands</v>
      </c>
      <c r="D5219" s="54">
        <f t="shared" si="2948"/>
        <v>5</v>
      </c>
      <c r="E5219" s="54">
        <f t="shared" si="2948"/>
        <v>2020</v>
      </c>
      <c r="F5219" s="54" t="str">
        <f t="shared" si="2948"/>
        <v>MSW-like C&amp;I, optimum sorting</v>
      </c>
      <c r="G5219" s="54">
        <f t="shared" si="2948"/>
        <v>5</v>
      </c>
      <c r="H5219" s="54">
        <f t="shared" si="2948"/>
        <v>0.24200000000000002</v>
      </c>
      <c r="I5219" s="54">
        <f t="shared" si="2948"/>
        <v>0.24200000000000002</v>
      </c>
    </row>
    <row r="5220" spans="1:9" x14ac:dyDescent="0.25">
      <c r="A5220" s="54" t="str">
        <f t="shared" si="2925"/>
        <v>BAU, cost</v>
      </c>
      <c r="B5220" s="54">
        <v>6</v>
      </c>
      <c r="C5220" s="54" t="str">
        <f t="shared" ref="C5220:I5220" si="2949">C4374</f>
        <v>West Midlands</v>
      </c>
      <c r="D5220" s="54">
        <f t="shared" si="2949"/>
        <v>5</v>
      </c>
      <c r="E5220" s="54">
        <f t="shared" si="2949"/>
        <v>2020</v>
      </c>
      <c r="F5220" s="54" t="str">
        <f t="shared" si="2949"/>
        <v>Householders, average 2010/11</v>
      </c>
      <c r="G5220" s="54">
        <f t="shared" si="2949"/>
        <v>2</v>
      </c>
      <c r="H5220" s="54">
        <f t="shared" si="2949"/>
        <v>0.78600000000000003</v>
      </c>
      <c r="I5220" s="54">
        <f t="shared" si="2949"/>
        <v>0.78600000000000003</v>
      </c>
    </row>
    <row r="5221" spans="1:9" x14ac:dyDescent="0.25">
      <c r="A5221" s="54" t="str">
        <f t="shared" si="2925"/>
        <v>BAU, cost</v>
      </c>
      <c r="B5221" s="54">
        <v>6</v>
      </c>
      <c r="C5221" s="54" t="str">
        <f t="shared" ref="C5221:I5221" si="2950">C4375</f>
        <v>West Midlands</v>
      </c>
      <c r="D5221" s="54">
        <f t="shared" si="2950"/>
        <v>5</v>
      </c>
      <c r="E5221" s="54">
        <f t="shared" si="2950"/>
        <v>2020</v>
      </c>
      <c r="F5221" s="54" t="str">
        <f t="shared" si="2950"/>
        <v>Households, optimum sorting</v>
      </c>
      <c r="G5221" s="54">
        <f t="shared" si="2950"/>
        <v>3</v>
      </c>
      <c r="H5221" s="54">
        <f t="shared" si="2950"/>
        <v>0.21400000000000002</v>
      </c>
      <c r="I5221" s="54">
        <f t="shared" si="2950"/>
        <v>0.21400000000000002</v>
      </c>
    </row>
    <row r="5222" spans="1:9" x14ac:dyDescent="0.25">
      <c r="A5222" s="54" t="str">
        <f t="shared" si="2925"/>
        <v>BAU, cost</v>
      </c>
      <c r="B5222" s="54">
        <v>6</v>
      </c>
      <c r="C5222" s="54" t="str">
        <f t="shared" ref="C5222:I5222" si="2951">C4376</f>
        <v>West Midlands</v>
      </c>
      <c r="D5222" s="54">
        <f t="shared" si="2951"/>
        <v>5</v>
      </c>
      <c r="E5222" s="54">
        <f t="shared" si="2951"/>
        <v>2021</v>
      </c>
      <c r="F5222" s="54" t="str">
        <f t="shared" si="2951"/>
        <v>MSW-like C&amp;I, average 2010/11</v>
      </c>
      <c r="G5222" s="54">
        <f t="shared" si="2951"/>
        <v>4</v>
      </c>
      <c r="H5222" s="54">
        <f t="shared" si="2951"/>
        <v>0.72499999999999998</v>
      </c>
      <c r="I5222" s="54">
        <f t="shared" si="2951"/>
        <v>0.72499999999999998</v>
      </c>
    </row>
    <row r="5223" spans="1:9" x14ac:dyDescent="0.25">
      <c r="A5223" s="54" t="str">
        <f t="shared" si="2925"/>
        <v>BAU, cost</v>
      </c>
      <c r="B5223" s="54">
        <v>6</v>
      </c>
      <c r="C5223" s="54" t="str">
        <f t="shared" ref="C5223:I5223" si="2952">C4377</f>
        <v>West Midlands</v>
      </c>
      <c r="D5223" s="54">
        <f t="shared" si="2952"/>
        <v>5</v>
      </c>
      <c r="E5223" s="54">
        <f t="shared" si="2952"/>
        <v>2021</v>
      </c>
      <c r="F5223" s="54" t="str">
        <f t="shared" si="2952"/>
        <v>MSW-like C&amp;I, optimum sorting</v>
      </c>
      <c r="G5223" s="54">
        <f t="shared" si="2952"/>
        <v>5</v>
      </c>
      <c r="H5223" s="54">
        <f t="shared" si="2952"/>
        <v>0.27500000000000002</v>
      </c>
      <c r="I5223" s="54">
        <f t="shared" si="2952"/>
        <v>0.27500000000000002</v>
      </c>
    </row>
    <row r="5224" spans="1:9" x14ac:dyDescent="0.25">
      <c r="A5224" s="54" t="str">
        <f t="shared" si="2925"/>
        <v>BAU, cost</v>
      </c>
      <c r="B5224" s="54">
        <v>6</v>
      </c>
      <c r="C5224" s="54" t="str">
        <f t="shared" ref="C5224:I5224" si="2953">C4378</f>
        <v>West Midlands</v>
      </c>
      <c r="D5224" s="54">
        <f t="shared" si="2953"/>
        <v>5</v>
      </c>
      <c r="E5224" s="54">
        <f t="shared" si="2953"/>
        <v>2022</v>
      </c>
      <c r="F5224" s="54" t="str">
        <f t="shared" si="2953"/>
        <v>Householders, average 2010/11</v>
      </c>
      <c r="G5224" s="54">
        <f t="shared" si="2953"/>
        <v>2</v>
      </c>
      <c r="H5224" s="54">
        <f t="shared" si="2953"/>
        <v>0.72100000000000009</v>
      </c>
      <c r="I5224" s="54">
        <f t="shared" si="2953"/>
        <v>0.72100000000000009</v>
      </c>
    </row>
    <row r="5225" spans="1:9" x14ac:dyDescent="0.25">
      <c r="A5225" s="54" t="str">
        <f t="shared" si="2925"/>
        <v>BAU, cost</v>
      </c>
      <c r="B5225" s="54">
        <v>6</v>
      </c>
      <c r="C5225" s="54" t="str">
        <f t="shared" ref="C5225:I5225" si="2954">C4379</f>
        <v>West Midlands</v>
      </c>
      <c r="D5225" s="54">
        <f t="shared" si="2954"/>
        <v>5</v>
      </c>
      <c r="E5225" s="54">
        <f t="shared" si="2954"/>
        <v>2022</v>
      </c>
      <c r="F5225" s="54" t="str">
        <f t="shared" si="2954"/>
        <v>Households, optimum sorting</v>
      </c>
      <c r="G5225" s="54">
        <f t="shared" si="2954"/>
        <v>3</v>
      </c>
      <c r="H5225" s="54">
        <f t="shared" si="2954"/>
        <v>0.27900000000000003</v>
      </c>
      <c r="I5225" s="54">
        <f t="shared" si="2954"/>
        <v>0.27900000000000003</v>
      </c>
    </row>
    <row r="5226" spans="1:9" x14ac:dyDescent="0.25">
      <c r="A5226" s="54" t="str">
        <f t="shared" si="2925"/>
        <v>BAU, cost</v>
      </c>
      <c r="B5226" s="54">
        <v>6</v>
      </c>
      <c r="C5226" s="54" t="str">
        <f t="shared" ref="C5226:I5226" si="2955">C4380</f>
        <v>West Midlands</v>
      </c>
      <c r="D5226" s="54">
        <f t="shared" si="2955"/>
        <v>5</v>
      </c>
      <c r="E5226" s="54">
        <f t="shared" si="2955"/>
        <v>2023</v>
      </c>
      <c r="F5226" s="54" t="str">
        <f t="shared" si="2955"/>
        <v>MSW-like C&amp;I, average 2010/12</v>
      </c>
      <c r="G5226" s="54">
        <f t="shared" si="2955"/>
        <v>4</v>
      </c>
      <c r="H5226" s="54">
        <f t="shared" si="2955"/>
        <v>0.66100000000000003</v>
      </c>
      <c r="I5226" s="54">
        <f t="shared" si="2955"/>
        <v>0.66100000000000003</v>
      </c>
    </row>
    <row r="5227" spans="1:9" x14ac:dyDescent="0.25">
      <c r="A5227" s="54" t="str">
        <f t="shared" si="2925"/>
        <v>BAU, cost</v>
      </c>
      <c r="B5227" s="54">
        <v>6</v>
      </c>
      <c r="C5227" s="54" t="str">
        <f t="shared" ref="C5227:I5227" si="2956">C4381</f>
        <v>West Midlands</v>
      </c>
      <c r="D5227" s="54">
        <f t="shared" si="2956"/>
        <v>5</v>
      </c>
      <c r="E5227" s="54">
        <f t="shared" si="2956"/>
        <v>2023</v>
      </c>
      <c r="F5227" s="54" t="str">
        <f t="shared" si="2956"/>
        <v>MSW-like C&amp;I, optimum sorting</v>
      </c>
      <c r="G5227" s="54">
        <f t="shared" si="2956"/>
        <v>5</v>
      </c>
      <c r="H5227" s="54">
        <f t="shared" si="2956"/>
        <v>0.33900000000000002</v>
      </c>
      <c r="I5227" s="54">
        <f t="shared" si="2956"/>
        <v>0.33900000000000002</v>
      </c>
    </row>
    <row r="5228" spans="1:9" x14ac:dyDescent="0.25">
      <c r="A5228" s="54" t="str">
        <f t="shared" si="2925"/>
        <v>BAU, cost</v>
      </c>
      <c r="B5228" s="54">
        <v>6</v>
      </c>
      <c r="C5228" s="54" t="str">
        <f t="shared" ref="C5228:I5228" si="2957">C4382</f>
        <v>West Midlands</v>
      </c>
      <c r="D5228" s="54">
        <f t="shared" si="2957"/>
        <v>5</v>
      </c>
      <c r="E5228" s="54">
        <f t="shared" si="2957"/>
        <v>2024</v>
      </c>
      <c r="F5228" s="54" t="str">
        <f t="shared" si="2957"/>
        <v>Householders, average 2010/11</v>
      </c>
      <c r="G5228" s="54">
        <f t="shared" si="2957"/>
        <v>2</v>
      </c>
      <c r="H5228" s="54">
        <f t="shared" si="2957"/>
        <v>0.65600000000000014</v>
      </c>
      <c r="I5228" s="54">
        <f t="shared" si="2957"/>
        <v>0.65600000000000014</v>
      </c>
    </row>
    <row r="5229" spans="1:9" x14ac:dyDescent="0.25">
      <c r="A5229" s="54" t="str">
        <f t="shared" si="2925"/>
        <v>BAU, cost</v>
      </c>
      <c r="B5229" s="54">
        <v>6</v>
      </c>
      <c r="C5229" s="54" t="str">
        <f t="shared" ref="C5229:I5229" si="2958">C4383</f>
        <v>West Midlands</v>
      </c>
      <c r="D5229" s="54">
        <f t="shared" si="2958"/>
        <v>5</v>
      </c>
      <c r="E5229" s="54">
        <f t="shared" si="2958"/>
        <v>2024</v>
      </c>
      <c r="F5229" s="54" t="str">
        <f t="shared" si="2958"/>
        <v>Households, optimum sorting</v>
      </c>
      <c r="G5229" s="54">
        <f t="shared" si="2958"/>
        <v>3</v>
      </c>
      <c r="H5229" s="54">
        <f t="shared" si="2958"/>
        <v>0.34400000000000003</v>
      </c>
      <c r="I5229" s="54">
        <f t="shared" si="2958"/>
        <v>0.34400000000000003</v>
      </c>
    </row>
    <row r="5230" spans="1:9" x14ac:dyDescent="0.25">
      <c r="A5230" s="54" t="str">
        <f t="shared" si="2925"/>
        <v>BAU, cost</v>
      </c>
      <c r="B5230" s="54">
        <v>6</v>
      </c>
      <c r="C5230" s="54" t="str">
        <f t="shared" ref="C5230:I5230" si="2959">C4384</f>
        <v>West Midlands</v>
      </c>
      <c r="D5230" s="54">
        <f t="shared" si="2959"/>
        <v>5</v>
      </c>
      <c r="E5230" s="54">
        <f t="shared" si="2959"/>
        <v>2025</v>
      </c>
      <c r="F5230" s="54" t="str">
        <f t="shared" si="2959"/>
        <v>MSW-like C&amp;I, average 2010/13</v>
      </c>
      <c r="G5230" s="54">
        <f t="shared" si="2959"/>
        <v>4</v>
      </c>
      <c r="H5230" s="54">
        <f t="shared" si="2959"/>
        <v>0.59699999999999998</v>
      </c>
      <c r="I5230" s="54">
        <f t="shared" si="2959"/>
        <v>0.59699999999999998</v>
      </c>
    </row>
    <row r="5231" spans="1:9" x14ac:dyDescent="0.25">
      <c r="A5231" s="54" t="str">
        <f t="shared" si="2925"/>
        <v>BAU, cost</v>
      </c>
      <c r="B5231" s="54">
        <v>6</v>
      </c>
      <c r="C5231" s="54" t="str">
        <f t="shared" ref="C5231:I5231" si="2960">C4385</f>
        <v>West Midlands</v>
      </c>
      <c r="D5231" s="54">
        <f t="shared" si="2960"/>
        <v>5</v>
      </c>
      <c r="E5231" s="54">
        <f t="shared" si="2960"/>
        <v>2025</v>
      </c>
      <c r="F5231" s="54" t="str">
        <f t="shared" si="2960"/>
        <v>MSW-like C&amp;I, optimum sorting</v>
      </c>
      <c r="G5231" s="54">
        <f t="shared" si="2960"/>
        <v>5</v>
      </c>
      <c r="H5231" s="54">
        <f t="shared" si="2960"/>
        <v>0.40300000000000002</v>
      </c>
      <c r="I5231" s="54">
        <f t="shared" si="2960"/>
        <v>0.40300000000000002</v>
      </c>
    </row>
    <row r="5232" spans="1:9" x14ac:dyDescent="0.25">
      <c r="A5232" s="54" t="str">
        <f t="shared" si="2925"/>
        <v>BAU, cost</v>
      </c>
      <c r="B5232" s="54">
        <v>6</v>
      </c>
      <c r="C5232" s="54" t="str">
        <f t="shared" ref="C5232:I5232" si="2961">C4386</f>
        <v>West Midlands</v>
      </c>
      <c r="D5232" s="54">
        <f t="shared" si="2961"/>
        <v>5</v>
      </c>
      <c r="E5232" s="54">
        <f t="shared" si="2961"/>
        <v>2026</v>
      </c>
      <c r="F5232" s="54" t="str">
        <f t="shared" si="2961"/>
        <v>Householders, average 2010/11</v>
      </c>
      <c r="G5232" s="54">
        <f t="shared" si="2961"/>
        <v>2</v>
      </c>
      <c r="H5232" s="54">
        <f t="shared" si="2961"/>
        <v>0.59100000000000019</v>
      </c>
      <c r="I5232" s="54">
        <f t="shared" si="2961"/>
        <v>0.59100000000000019</v>
      </c>
    </row>
    <row r="5233" spans="1:9" x14ac:dyDescent="0.25">
      <c r="A5233" s="54" t="str">
        <f t="shared" si="2925"/>
        <v>BAU, cost</v>
      </c>
      <c r="B5233" s="54">
        <v>6</v>
      </c>
      <c r="C5233" s="54" t="str">
        <f t="shared" ref="C5233:I5233" si="2962">C4387</f>
        <v>West Midlands</v>
      </c>
      <c r="D5233" s="54">
        <f t="shared" si="2962"/>
        <v>5</v>
      </c>
      <c r="E5233" s="54">
        <f t="shared" si="2962"/>
        <v>2026</v>
      </c>
      <c r="F5233" s="54" t="str">
        <f t="shared" si="2962"/>
        <v>Households, optimum sorting</v>
      </c>
      <c r="G5233" s="54">
        <f t="shared" si="2962"/>
        <v>3</v>
      </c>
      <c r="H5233" s="54">
        <f t="shared" si="2962"/>
        <v>0.40900000000000003</v>
      </c>
      <c r="I5233" s="54">
        <f t="shared" si="2962"/>
        <v>0.40900000000000003</v>
      </c>
    </row>
    <row r="5234" spans="1:9" x14ac:dyDescent="0.25">
      <c r="A5234" s="54" t="str">
        <f t="shared" si="2925"/>
        <v>BAU, cost</v>
      </c>
      <c r="B5234" s="54">
        <v>6</v>
      </c>
      <c r="C5234" s="54" t="str">
        <f t="shared" ref="C5234:I5234" si="2963">C4388</f>
        <v>West Midlands</v>
      </c>
      <c r="D5234" s="54">
        <f t="shared" si="2963"/>
        <v>5</v>
      </c>
      <c r="E5234" s="54">
        <f t="shared" si="2963"/>
        <v>2027</v>
      </c>
      <c r="F5234" s="54" t="str">
        <f t="shared" si="2963"/>
        <v>MSW-like C&amp;I, average 2010/14</v>
      </c>
      <c r="G5234" s="54">
        <f t="shared" si="2963"/>
        <v>4</v>
      </c>
      <c r="H5234" s="54">
        <f t="shared" si="2963"/>
        <v>0.53299999999999992</v>
      </c>
      <c r="I5234" s="54">
        <f t="shared" si="2963"/>
        <v>0.53299999999999992</v>
      </c>
    </row>
    <row r="5235" spans="1:9" x14ac:dyDescent="0.25">
      <c r="A5235" s="54" t="str">
        <f t="shared" si="2925"/>
        <v>BAU, cost</v>
      </c>
      <c r="B5235" s="54">
        <v>6</v>
      </c>
      <c r="C5235" s="54" t="str">
        <f t="shared" ref="C5235:I5235" si="2964">C4389</f>
        <v>West Midlands</v>
      </c>
      <c r="D5235" s="54">
        <f t="shared" si="2964"/>
        <v>5</v>
      </c>
      <c r="E5235" s="54">
        <f t="shared" si="2964"/>
        <v>2027</v>
      </c>
      <c r="F5235" s="54" t="str">
        <f t="shared" si="2964"/>
        <v>MSW-like C&amp;I, optimum sorting</v>
      </c>
      <c r="G5235" s="54">
        <f t="shared" si="2964"/>
        <v>5</v>
      </c>
      <c r="H5235" s="54">
        <f t="shared" si="2964"/>
        <v>0.46700000000000003</v>
      </c>
      <c r="I5235" s="54">
        <f t="shared" si="2964"/>
        <v>0.46700000000000003</v>
      </c>
    </row>
    <row r="5236" spans="1:9" x14ac:dyDescent="0.25">
      <c r="A5236" s="54" t="str">
        <f t="shared" si="2925"/>
        <v>BAU, cost</v>
      </c>
      <c r="B5236" s="54">
        <v>6</v>
      </c>
      <c r="C5236" s="54" t="str">
        <f t="shared" ref="C5236:I5236" si="2965">C4390</f>
        <v>West Midlands</v>
      </c>
      <c r="D5236" s="54">
        <f t="shared" si="2965"/>
        <v>5</v>
      </c>
      <c r="E5236" s="54">
        <f t="shared" si="2965"/>
        <v>2028</v>
      </c>
      <c r="F5236" s="54" t="str">
        <f t="shared" si="2965"/>
        <v>Householders, average 2010/11</v>
      </c>
      <c r="G5236" s="54">
        <f t="shared" si="2965"/>
        <v>2</v>
      </c>
      <c r="H5236" s="54">
        <f t="shared" si="2965"/>
        <v>0.52600000000000025</v>
      </c>
      <c r="I5236" s="54">
        <f t="shared" si="2965"/>
        <v>0.52600000000000025</v>
      </c>
    </row>
    <row r="5237" spans="1:9" x14ac:dyDescent="0.25">
      <c r="A5237" s="54" t="str">
        <f t="shared" si="2925"/>
        <v>BAU, cost</v>
      </c>
      <c r="B5237" s="54">
        <v>6</v>
      </c>
      <c r="C5237" s="54" t="str">
        <f t="shared" ref="C5237:I5237" si="2966">C4391</f>
        <v>West Midlands</v>
      </c>
      <c r="D5237" s="54">
        <f t="shared" si="2966"/>
        <v>5</v>
      </c>
      <c r="E5237" s="54">
        <f t="shared" si="2966"/>
        <v>2028</v>
      </c>
      <c r="F5237" s="54" t="str">
        <f t="shared" si="2966"/>
        <v>Households, optimum sorting</v>
      </c>
      <c r="G5237" s="54">
        <f t="shared" si="2966"/>
        <v>3</v>
      </c>
      <c r="H5237" s="54">
        <f t="shared" si="2966"/>
        <v>0.47400000000000003</v>
      </c>
      <c r="I5237" s="54">
        <f t="shared" si="2966"/>
        <v>0.47400000000000003</v>
      </c>
    </row>
    <row r="5238" spans="1:9" x14ac:dyDescent="0.25">
      <c r="A5238" s="54" t="str">
        <f t="shared" si="2925"/>
        <v>BAU, cost</v>
      </c>
      <c r="B5238" s="54">
        <v>6</v>
      </c>
      <c r="C5238" s="54" t="str">
        <f t="shared" ref="C5238:I5238" si="2967">C4392</f>
        <v>West Midlands</v>
      </c>
      <c r="D5238" s="54">
        <f t="shared" si="2967"/>
        <v>5</v>
      </c>
      <c r="E5238" s="54">
        <f t="shared" si="2967"/>
        <v>2029</v>
      </c>
      <c r="F5238" s="54" t="str">
        <f t="shared" si="2967"/>
        <v>MSW-like C&amp;I, average 2010/15</v>
      </c>
      <c r="G5238" s="54">
        <f t="shared" si="2967"/>
        <v>4</v>
      </c>
      <c r="H5238" s="54">
        <f t="shared" si="2967"/>
        <v>0.46899999999999992</v>
      </c>
      <c r="I5238" s="54">
        <f t="shared" si="2967"/>
        <v>0.46899999999999992</v>
      </c>
    </row>
    <row r="5239" spans="1:9" x14ac:dyDescent="0.25">
      <c r="A5239" s="54" t="str">
        <f t="shared" si="2925"/>
        <v>BAU, cost</v>
      </c>
      <c r="B5239" s="54">
        <v>6</v>
      </c>
      <c r="C5239" s="54" t="str">
        <f t="shared" ref="C5239:I5239" si="2968">C4393</f>
        <v>West Midlands</v>
      </c>
      <c r="D5239" s="54">
        <f t="shared" si="2968"/>
        <v>5</v>
      </c>
      <c r="E5239" s="54">
        <f t="shared" si="2968"/>
        <v>2029</v>
      </c>
      <c r="F5239" s="54" t="str">
        <f t="shared" si="2968"/>
        <v>MSW-like C&amp;I, optimum sorting</v>
      </c>
      <c r="G5239" s="54">
        <f t="shared" si="2968"/>
        <v>5</v>
      </c>
      <c r="H5239" s="54">
        <f t="shared" si="2968"/>
        <v>0.53100000000000003</v>
      </c>
      <c r="I5239" s="54">
        <f t="shared" si="2968"/>
        <v>0.53100000000000003</v>
      </c>
    </row>
    <row r="5240" spans="1:9" x14ac:dyDescent="0.25">
      <c r="A5240" s="54" t="str">
        <f t="shared" si="2925"/>
        <v>BAU, cost</v>
      </c>
      <c r="B5240" s="54">
        <v>6</v>
      </c>
      <c r="C5240" s="54" t="str">
        <f t="shared" ref="C5240:I5240" si="2969">C4394</f>
        <v>West Midlands</v>
      </c>
      <c r="D5240" s="54">
        <f t="shared" si="2969"/>
        <v>5</v>
      </c>
      <c r="E5240" s="54">
        <f t="shared" si="2969"/>
        <v>2030</v>
      </c>
      <c r="F5240" s="54" t="str">
        <f t="shared" si="2969"/>
        <v>Householders, average 2010/11</v>
      </c>
      <c r="G5240" s="54">
        <f t="shared" si="2969"/>
        <v>2</v>
      </c>
      <c r="H5240" s="54">
        <f t="shared" si="2969"/>
        <v>0.46100000000000024</v>
      </c>
      <c r="I5240" s="54">
        <f t="shared" si="2969"/>
        <v>0.46100000000000024</v>
      </c>
    </row>
    <row r="5241" spans="1:9" x14ac:dyDescent="0.25">
      <c r="A5241" s="54" t="str">
        <f t="shared" si="2925"/>
        <v>BAU, cost</v>
      </c>
      <c r="B5241" s="54">
        <v>6</v>
      </c>
      <c r="C5241" s="54" t="str">
        <f t="shared" ref="C5241:I5241" si="2970">C4395</f>
        <v>West Midlands</v>
      </c>
      <c r="D5241" s="54">
        <f t="shared" si="2970"/>
        <v>5</v>
      </c>
      <c r="E5241" s="54">
        <f t="shared" si="2970"/>
        <v>2030</v>
      </c>
      <c r="F5241" s="54" t="str">
        <f t="shared" si="2970"/>
        <v>Households, optimum sorting</v>
      </c>
      <c r="G5241" s="54">
        <f t="shared" si="2970"/>
        <v>3</v>
      </c>
      <c r="H5241" s="54">
        <f t="shared" si="2970"/>
        <v>0.53900000000000003</v>
      </c>
      <c r="I5241" s="54">
        <f t="shared" si="2970"/>
        <v>0.53900000000000003</v>
      </c>
    </row>
    <row r="5242" spans="1:9" x14ac:dyDescent="0.25">
      <c r="A5242" s="54" t="str">
        <f t="shared" si="2925"/>
        <v>BAU, cost</v>
      </c>
      <c r="B5242" s="54">
        <v>6</v>
      </c>
      <c r="C5242" s="54" t="str">
        <f t="shared" ref="C5242:I5242" si="2971">C4396</f>
        <v>West Midlands</v>
      </c>
      <c r="D5242" s="54">
        <f t="shared" si="2971"/>
        <v>5</v>
      </c>
      <c r="E5242" s="54">
        <f t="shared" si="2971"/>
        <v>2031</v>
      </c>
      <c r="F5242" s="54" t="str">
        <f t="shared" si="2971"/>
        <v>MSW-like C&amp;I, average 2010/16</v>
      </c>
      <c r="G5242" s="54">
        <f t="shared" si="2971"/>
        <v>4</v>
      </c>
      <c r="H5242" s="54">
        <f t="shared" si="2971"/>
        <v>0.40499999999999992</v>
      </c>
      <c r="I5242" s="54">
        <f t="shared" si="2971"/>
        <v>0.40499999999999992</v>
      </c>
    </row>
    <row r="5243" spans="1:9" x14ac:dyDescent="0.25">
      <c r="A5243" s="54" t="str">
        <f t="shared" si="2925"/>
        <v>BAU, cost</v>
      </c>
      <c r="B5243" s="54">
        <v>6</v>
      </c>
      <c r="C5243" s="54" t="str">
        <f t="shared" ref="C5243:I5243" si="2972">C4397</f>
        <v>West Midlands</v>
      </c>
      <c r="D5243" s="54">
        <f t="shared" si="2972"/>
        <v>5</v>
      </c>
      <c r="E5243" s="54">
        <f t="shared" si="2972"/>
        <v>2031</v>
      </c>
      <c r="F5243" s="54" t="str">
        <f t="shared" si="2972"/>
        <v>MSW-like C&amp;I, optimum sorting</v>
      </c>
      <c r="G5243" s="54">
        <f t="shared" si="2972"/>
        <v>5</v>
      </c>
      <c r="H5243" s="54">
        <f t="shared" si="2972"/>
        <v>0.59499999999999997</v>
      </c>
      <c r="I5243" s="54">
        <f t="shared" si="2972"/>
        <v>0.59499999999999997</v>
      </c>
    </row>
    <row r="5244" spans="1:9" x14ac:dyDescent="0.25">
      <c r="A5244" s="54" t="str">
        <f t="shared" si="2925"/>
        <v>BAU, cost</v>
      </c>
      <c r="B5244" s="54">
        <v>6</v>
      </c>
      <c r="C5244" s="54" t="str">
        <f t="shared" ref="C5244:I5244" si="2973">C4398</f>
        <v>West Midlands</v>
      </c>
      <c r="D5244" s="54">
        <f t="shared" si="2973"/>
        <v>5</v>
      </c>
      <c r="E5244" s="54">
        <f t="shared" si="2973"/>
        <v>2032</v>
      </c>
      <c r="F5244" s="54" t="str">
        <f t="shared" si="2973"/>
        <v>Householders, average 2010/11</v>
      </c>
      <c r="G5244" s="54">
        <f t="shared" si="2973"/>
        <v>2</v>
      </c>
      <c r="H5244" s="54">
        <f t="shared" si="2973"/>
        <v>0.39600000000000024</v>
      </c>
      <c r="I5244" s="54">
        <f t="shared" si="2973"/>
        <v>0.39600000000000024</v>
      </c>
    </row>
    <row r="5245" spans="1:9" x14ac:dyDescent="0.25">
      <c r="A5245" s="54" t="str">
        <f t="shared" si="2925"/>
        <v>BAU, cost</v>
      </c>
      <c r="B5245" s="54">
        <v>6</v>
      </c>
      <c r="C5245" s="54" t="str">
        <f t="shared" ref="C5245:I5245" si="2974">C4399</f>
        <v>West Midlands</v>
      </c>
      <c r="D5245" s="54">
        <f t="shared" si="2974"/>
        <v>5</v>
      </c>
      <c r="E5245" s="54">
        <f t="shared" si="2974"/>
        <v>2032</v>
      </c>
      <c r="F5245" s="54" t="str">
        <f t="shared" si="2974"/>
        <v>Households, optimum sorting</v>
      </c>
      <c r="G5245" s="54">
        <f t="shared" si="2974"/>
        <v>3</v>
      </c>
      <c r="H5245" s="54">
        <f t="shared" si="2974"/>
        <v>0.60400000000000009</v>
      </c>
      <c r="I5245" s="54">
        <f t="shared" si="2974"/>
        <v>0.60400000000000009</v>
      </c>
    </row>
    <row r="5246" spans="1:9" x14ac:dyDescent="0.25">
      <c r="A5246" s="54" t="str">
        <f t="shared" si="2925"/>
        <v>BAU, cost</v>
      </c>
      <c r="B5246" s="54">
        <v>6</v>
      </c>
      <c r="C5246" s="54" t="str">
        <f t="shared" ref="C5246:I5246" si="2975">C4400</f>
        <v>West Midlands</v>
      </c>
      <c r="D5246" s="54">
        <f t="shared" si="2975"/>
        <v>5</v>
      </c>
      <c r="E5246" s="54">
        <f t="shared" si="2975"/>
        <v>2033</v>
      </c>
      <c r="F5246" s="54" t="str">
        <f t="shared" si="2975"/>
        <v>MSW-like C&amp;I, average 2010/17</v>
      </c>
      <c r="G5246" s="54">
        <f t="shared" si="2975"/>
        <v>4</v>
      </c>
      <c r="H5246" s="54">
        <f t="shared" si="2975"/>
        <v>0.34099999999999991</v>
      </c>
      <c r="I5246" s="54">
        <f t="shared" si="2975"/>
        <v>0.34099999999999991</v>
      </c>
    </row>
    <row r="5247" spans="1:9" x14ac:dyDescent="0.25">
      <c r="A5247" s="54" t="str">
        <f t="shared" si="2925"/>
        <v>BAU, cost</v>
      </c>
      <c r="B5247" s="54">
        <v>6</v>
      </c>
      <c r="C5247" s="54" t="str">
        <f t="shared" ref="C5247:I5247" si="2976">C4401</f>
        <v>West Midlands</v>
      </c>
      <c r="D5247" s="54">
        <f t="shared" si="2976"/>
        <v>5</v>
      </c>
      <c r="E5247" s="54">
        <f t="shared" si="2976"/>
        <v>2033</v>
      </c>
      <c r="F5247" s="54" t="str">
        <f t="shared" si="2976"/>
        <v>MSW-like C&amp;I, optimum sorting</v>
      </c>
      <c r="G5247" s="54">
        <f t="shared" si="2976"/>
        <v>5</v>
      </c>
      <c r="H5247" s="54">
        <f t="shared" si="2976"/>
        <v>0.65900000000000003</v>
      </c>
      <c r="I5247" s="54">
        <f t="shared" si="2976"/>
        <v>0.65900000000000003</v>
      </c>
    </row>
    <row r="5248" spans="1:9" x14ac:dyDescent="0.25">
      <c r="A5248" s="54" t="str">
        <f t="shared" si="2925"/>
        <v>BAU, cost</v>
      </c>
      <c r="B5248" s="54">
        <v>6</v>
      </c>
      <c r="C5248" s="54" t="str">
        <f t="shared" ref="C5248:I5248" si="2977">C4402</f>
        <v>West Midlands</v>
      </c>
      <c r="D5248" s="54">
        <f t="shared" si="2977"/>
        <v>5</v>
      </c>
      <c r="E5248" s="54">
        <f t="shared" si="2977"/>
        <v>2034</v>
      </c>
      <c r="F5248" s="54" t="str">
        <f t="shared" si="2977"/>
        <v>Householders, average 2010/11</v>
      </c>
      <c r="G5248" s="54">
        <f t="shared" si="2977"/>
        <v>2</v>
      </c>
      <c r="H5248" s="54">
        <f t="shared" si="2977"/>
        <v>0.33100000000000024</v>
      </c>
      <c r="I5248" s="54">
        <f t="shared" si="2977"/>
        <v>0.33100000000000024</v>
      </c>
    </row>
    <row r="5249" spans="1:9" x14ac:dyDescent="0.25">
      <c r="A5249" s="54" t="str">
        <f t="shared" si="2925"/>
        <v>BAU, cost</v>
      </c>
      <c r="B5249" s="54">
        <v>6</v>
      </c>
      <c r="C5249" s="54" t="str">
        <f t="shared" ref="C5249:I5249" si="2978">C4403</f>
        <v>West Midlands</v>
      </c>
      <c r="D5249" s="54">
        <f t="shared" si="2978"/>
        <v>5</v>
      </c>
      <c r="E5249" s="54">
        <f t="shared" si="2978"/>
        <v>2034</v>
      </c>
      <c r="F5249" s="54" t="str">
        <f t="shared" si="2978"/>
        <v>Households, optimum sorting</v>
      </c>
      <c r="G5249" s="54">
        <f t="shared" si="2978"/>
        <v>3</v>
      </c>
      <c r="H5249" s="54">
        <f t="shared" si="2978"/>
        <v>0.66900000000000004</v>
      </c>
      <c r="I5249" s="54">
        <f t="shared" si="2978"/>
        <v>0.66900000000000004</v>
      </c>
    </row>
    <row r="5250" spans="1:9" x14ac:dyDescent="0.25">
      <c r="A5250" s="54" t="str">
        <f t="shared" si="2925"/>
        <v>BAU, cost</v>
      </c>
      <c r="B5250" s="54">
        <v>6</v>
      </c>
      <c r="C5250" s="54" t="str">
        <f t="shared" ref="C5250:I5250" si="2979">C4404</f>
        <v>West Midlands</v>
      </c>
      <c r="D5250" s="54">
        <f t="shared" si="2979"/>
        <v>5</v>
      </c>
      <c r="E5250" s="54">
        <f t="shared" si="2979"/>
        <v>2035</v>
      </c>
      <c r="F5250" s="54" t="str">
        <f t="shared" si="2979"/>
        <v>MSW-like C&amp;I, average 2010/18</v>
      </c>
      <c r="G5250" s="54">
        <f t="shared" si="2979"/>
        <v>4</v>
      </c>
      <c r="H5250" s="54">
        <f t="shared" si="2979"/>
        <v>0.27699999999999991</v>
      </c>
      <c r="I5250" s="54">
        <f t="shared" si="2979"/>
        <v>0.27699999999999991</v>
      </c>
    </row>
    <row r="5251" spans="1:9" x14ac:dyDescent="0.25">
      <c r="A5251" s="54" t="str">
        <f t="shared" si="2925"/>
        <v>BAU, cost</v>
      </c>
      <c r="B5251" s="54">
        <v>6</v>
      </c>
      <c r="C5251" s="54" t="str">
        <f t="shared" ref="C5251:I5251" si="2980">C4405</f>
        <v>West Midlands</v>
      </c>
      <c r="D5251" s="54">
        <f t="shared" si="2980"/>
        <v>5</v>
      </c>
      <c r="E5251" s="54">
        <f t="shared" si="2980"/>
        <v>2035</v>
      </c>
      <c r="F5251" s="54" t="str">
        <f t="shared" si="2980"/>
        <v>MSW-like C&amp;I, optimum sorting</v>
      </c>
      <c r="G5251" s="54">
        <f t="shared" si="2980"/>
        <v>5</v>
      </c>
      <c r="H5251" s="54">
        <f t="shared" si="2980"/>
        <v>0.72300000000000009</v>
      </c>
      <c r="I5251" s="54">
        <f t="shared" si="2980"/>
        <v>0.72300000000000009</v>
      </c>
    </row>
    <row r="5252" spans="1:9" x14ac:dyDescent="0.25">
      <c r="A5252" s="54" t="str">
        <f t="shared" si="2925"/>
        <v>BAU, cost</v>
      </c>
      <c r="B5252" s="54">
        <v>6</v>
      </c>
      <c r="C5252" s="54" t="str">
        <f t="shared" ref="C5252:I5252" si="2981">C4406</f>
        <v>West Midlands</v>
      </c>
      <c r="D5252" s="54">
        <f t="shared" si="2981"/>
        <v>5</v>
      </c>
      <c r="E5252" s="54">
        <f t="shared" si="2981"/>
        <v>2036</v>
      </c>
      <c r="F5252" s="54" t="str">
        <f t="shared" si="2981"/>
        <v>Householders, average 2010/11</v>
      </c>
      <c r="G5252" s="54">
        <f t="shared" si="2981"/>
        <v>2</v>
      </c>
      <c r="H5252" s="54">
        <f t="shared" si="2981"/>
        <v>0.26600000000000024</v>
      </c>
      <c r="I5252" s="54">
        <f t="shared" si="2981"/>
        <v>0.26600000000000024</v>
      </c>
    </row>
    <row r="5253" spans="1:9" x14ac:dyDescent="0.25">
      <c r="A5253" s="54" t="str">
        <f t="shared" si="2925"/>
        <v>BAU, cost</v>
      </c>
      <c r="B5253" s="54">
        <v>6</v>
      </c>
      <c r="C5253" s="54" t="str">
        <f t="shared" ref="C5253:I5253" si="2982">C4407</f>
        <v>West Midlands</v>
      </c>
      <c r="D5253" s="54">
        <f t="shared" si="2982"/>
        <v>5</v>
      </c>
      <c r="E5253" s="54">
        <f t="shared" si="2982"/>
        <v>2036</v>
      </c>
      <c r="F5253" s="54" t="str">
        <f t="shared" si="2982"/>
        <v>Households, optimum sorting</v>
      </c>
      <c r="G5253" s="54">
        <f t="shared" si="2982"/>
        <v>3</v>
      </c>
      <c r="H5253" s="54">
        <f t="shared" si="2982"/>
        <v>0.73399999999999999</v>
      </c>
      <c r="I5253" s="54">
        <f t="shared" si="2982"/>
        <v>0.73399999999999999</v>
      </c>
    </row>
    <row r="5254" spans="1:9" x14ac:dyDescent="0.25">
      <c r="A5254" s="54" t="str">
        <f t="shared" si="2925"/>
        <v>BAU, cost</v>
      </c>
      <c r="B5254" s="54">
        <v>6</v>
      </c>
      <c r="C5254" s="54" t="str">
        <f t="shared" ref="C5254:I5254" si="2983">C4408</f>
        <v>West Midlands</v>
      </c>
      <c r="D5254" s="54">
        <f t="shared" si="2983"/>
        <v>5</v>
      </c>
      <c r="E5254" s="54">
        <f t="shared" si="2983"/>
        <v>2037</v>
      </c>
      <c r="F5254" s="54" t="str">
        <f t="shared" si="2983"/>
        <v>MSW-like C&amp;I, average 2010/19</v>
      </c>
      <c r="G5254" s="54">
        <f t="shared" si="2983"/>
        <v>4</v>
      </c>
      <c r="H5254" s="54">
        <f t="shared" si="2983"/>
        <v>0.21299999999999991</v>
      </c>
      <c r="I5254" s="54">
        <f t="shared" si="2983"/>
        <v>0.21299999999999991</v>
      </c>
    </row>
    <row r="5255" spans="1:9" x14ac:dyDescent="0.25">
      <c r="A5255" s="54" t="str">
        <f t="shared" si="2925"/>
        <v>BAU, cost</v>
      </c>
      <c r="B5255" s="54">
        <v>6</v>
      </c>
      <c r="C5255" s="54" t="str">
        <f t="shared" ref="C5255:I5255" si="2984">C4409</f>
        <v>West Midlands</v>
      </c>
      <c r="D5255" s="54">
        <f t="shared" si="2984"/>
        <v>5</v>
      </c>
      <c r="E5255" s="54">
        <f t="shared" si="2984"/>
        <v>2037</v>
      </c>
      <c r="F5255" s="54" t="str">
        <f t="shared" si="2984"/>
        <v>MSW-like C&amp;I, optimum sorting</v>
      </c>
      <c r="G5255" s="54">
        <f t="shared" si="2984"/>
        <v>5</v>
      </c>
      <c r="H5255" s="54">
        <f t="shared" si="2984"/>
        <v>0.78700000000000014</v>
      </c>
      <c r="I5255" s="54">
        <f t="shared" si="2984"/>
        <v>0.78700000000000014</v>
      </c>
    </row>
    <row r="5256" spans="1:9" x14ac:dyDescent="0.25">
      <c r="A5256" s="54" t="str">
        <f t="shared" si="2925"/>
        <v>BAU, cost</v>
      </c>
      <c r="B5256" s="54">
        <v>6</v>
      </c>
      <c r="C5256" s="54" t="str">
        <f t="shared" ref="C5256:I5256" si="2985">C4410</f>
        <v>West Midlands</v>
      </c>
      <c r="D5256" s="54">
        <f t="shared" si="2985"/>
        <v>5</v>
      </c>
      <c r="E5256" s="54">
        <f t="shared" si="2985"/>
        <v>2038</v>
      </c>
      <c r="F5256" s="54" t="str">
        <f t="shared" si="2985"/>
        <v>Householders, average 2010/11</v>
      </c>
      <c r="G5256" s="54">
        <f t="shared" si="2985"/>
        <v>2</v>
      </c>
      <c r="H5256" s="54">
        <f t="shared" si="2985"/>
        <v>0.20100000000000023</v>
      </c>
      <c r="I5256" s="54">
        <f t="shared" si="2985"/>
        <v>0.20100000000000023</v>
      </c>
    </row>
    <row r="5257" spans="1:9" x14ac:dyDescent="0.25">
      <c r="A5257" s="54" t="str">
        <f t="shared" si="2925"/>
        <v>BAU, cost</v>
      </c>
      <c r="B5257" s="54">
        <v>6</v>
      </c>
      <c r="C5257" s="54" t="str">
        <f t="shared" ref="C5257:I5257" si="2986">C4411</f>
        <v>West Midlands</v>
      </c>
      <c r="D5257" s="54">
        <f t="shared" si="2986"/>
        <v>5</v>
      </c>
      <c r="E5257" s="54">
        <f t="shared" si="2986"/>
        <v>2038</v>
      </c>
      <c r="F5257" s="54" t="str">
        <f t="shared" si="2986"/>
        <v>Households, optimum sorting</v>
      </c>
      <c r="G5257" s="54">
        <f t="shared" si="2986"/>
        <v>3</v>
      </c>
      <c r="H5257" s="54">
        <f t="shared" si="2986"/>
        <v>0.79899999999999993</v>
      </c>
      <c r="I5257" s="54">
        <f t="shared" si="2986"/>
        <v>0.79899999999999993</v>
      </c>
    </row>
    <row r="5258" spans="1:9" x14ac:dyDescent="0.25">
      <c r="A5258" s="54" t="str">
        <f t="shared" si="2925"/>
        <v>BAU, cost</v>
      </c>
      <c r="B5258" s="54">
        <v>6</v>
      </c>
      <c r="C5258" s="54" t="str">
        <f t="shared" ref="C5258:I5258" si="2987">C4412</f>
        <v>West Midlands</v>
      </c>
      <c r="D5258" s="54">
        <f t="shared" si="2987"/>
        <v>5</v>
      </c>
      <c r="E5258" s="54">
        <f t="shared" si="2987"/>
        <v>2039</v>
      </c>
      <c r="F5258" s="54" t="str">
        <f t="shared" si="2987"/>
        <v>MSW-like C&amp;I, average 2010/20</v>
      </c>
      <c r="G5258" s="54">
        <f t="shared" si="2987"/>
        <v>4</v>
      </c>
      <c r="H5258" s="54">
        <f t="shared" si="2987"/>
        <v>0.14899999999999991</v>
      </c>
      <c r="I5258" s="54">
        <f t="shared" si="2987"/>
        <v>0.14899999999999991</v>
      </c>
    </row>
    <row r="5259" spans="1:9" x14ac:dyDescent="0.25">
      <c r="A5259" s="54" t="str">
        <f t="shared" si="2925"/>
        <v>BAU, cost</v>
      </c>
      <c r="B5259" s="54">
        <v>6</v>
      </c>
      <c r="C5259" s="54" t="str">
        <f t="shared" ref="C5259:I5259" si="2988">C4413</f>
        <v>West Midlands</v>
      </c>
      <c r="D5259" s="54">
        <f t="shared" si="2988"/>
        <v>5</v>
      </c>
      <c r="E5259" s="54">
        <f t="shared" si="2988"/>
        <v>2039</v>
      </c>
      <c r="F5259" s="54" t="str">
        <f t="shared" si="2988"/>
        <v>MSW-like C&amp;I, optimum sorting</v>
      </c>
      <c r="G5259" s="54">
        <f t="shared" si="2988"/>
        <v>5</v>
      </c>
      <c r="H5259" s="54">
        <f t="shared" si="2988"/>
        <v>0.8510000000000002</v>
      </c>
      <c r="I5259" s="54">
        <f t="shared" si="2988"/>
        <v>0.8510000000000002</v>
      </c>
    </row>
    <row r="5260" spans="1:9" x14ac:dyDescent="0.25">
      <c r="A5260" s="54" t="str">
        <f t="shared" si="2925"/>
        <v>BAU, cost</v>
      </c>
      <c r="B5260" s="54">
        <v>6</v>
      </c>
      <c r="C5260" s="54" t="str">
        <f t="shared" ref="C5260:I5260" si="2989">C4414</f>
        <v>West Midlands</v>
      </c>
      <c r="D5260" s="54">
        <f t="shared" si="2989"/>
        <v>5</v>
      </c>
      <c r="E5260" s="54">
        <f t="shared" si="2989"/>
        <v>2040</v>
      </c>
      <c r="F5260" s="54" t="str">
        <f t="shared" si="2989"/>
        <v>Householders, average 2010/11</v>
      </c>
      <c r="G5260" s="54">
        <f t="shared" si="2989"/>
        <v>2</v>
      </c>
      <c r="H5260" s="54">
        <f t="shared" si="2989"/>
        <v>0.13600000000000023</v>
      </c>
      <c r="I5260" s="54">
        <f t="shared" si="2989"/>
        <v>0.13600000000000023</v>
      </c>
    </row>
    <row r="5261" spans="1:9" x14ac:dyDescent="0.25">
      <c r="A5261" s="54" t="str">
        <f t="shared" ref="A5261:A5324" si="2990">A4415</f>
        <v>BAU, cost</v>
      </c>
      <c r="B5261" s="54">
        <v>6</v>
      </c>
      <c r="C5261" s="54" t="str">
        <f t="shared" ref="C5261:I5261" si="2991">C4415</f>
        <v>West Midlands</v>
      </c>
      <c r="D5261" s="54">
        <f t="shared" si="2991"/>
        <v>5</v>
      </c>
      <c r="E5261" s="54">
        <f t="shared" si="2991"/>
        <v>2040</v>
      </c>
      <c r="F5261" s="54" t="str">
        <f t="shared" si="2991"/>
        <v>Households, optimum sorting</v>
      </c>
      <c r="G5261" s="54">
        <f t="shared" si="2991"/>
        <v>3</v>
      </c>
      <c r="H5261" s="54">
        <f t="shared" si="2991"/>
        <v>0.86399999999999988</v>
      </c>
      <c r="I5261" s="54">
        <f t="shared" si="2991"/>
        <v>0.86399999999999988</v>
      </c>
    </row>
    <row r="5262" spans="1:9" x14ac:dyDescent="0.25">
      <c r="A5262" s="54" t="str">
        <f t="shared" si="2990"/>
        <v>BAU, cost</v>
      </c>
      <c r="B5262" s="54">
        <v>6</v>
      </c>
      <c r="C5262" s="54" t="str">
        <f t="shared" ref="C5262:I5262" si="2992">C4416</f>
        <v>West Midlands</v>
      </c>
      <c r="D5262" s="54">
        <f t="shared" si="2992"/>
        <v>5</v>
      </c>
      <c r="E5262" s="54">
        <f t="shared" si="2992"/>
        <v>2041</v>
      </c>
      <c r="F5262" s="54" t="str">
        <f t="shared" si="2992"/>
        <v>MSW-like C&amp;I, average 2010/21</v>
      </c>
      <c r="G5262" s="54">
        <f t="shared" si="2992"/>
        <v>4</v>
      </c>
      <c r="H5262" s="54">
        <f t="shared" si="2992"/>
        <v>8.4999999999999909E-2</v>
      </c>
      <c r="I5262" s="54">
        <f t="shared" si="2992"/>
        <v>8.4999999999999909E-2</v>
      </c>
    </row>
    <row r="5263" spans="1:9" x14ac:dyDescent="0.25">
      <c r="A5263" s="54" t="str">
        <f t="shared" si="2990"/>
        <v>BAU, cost</v>
      </c>
      <c r="B5263" s="54">
        <v>6</v>
      </c>
      <c r="C5263" s="54" t="str">
        <f t="shared" ref="C5263:I5263" si="2993">C4417</f>
        <v>West Midlands</v>
      </c>
      <c r="D5263" s="54">
        <f t="shared" si="2993"/>
        <v>5</v>
      </c>
      <c r="E5263" s="54">
        <f t="shared" si="2993"/>
        <v>2041</v>
      </c>
      <c r="F5263" s="54" t="str">
        <f t="shared" si="2993"/>
        <v>MSW-like C&amp;I, optimum sorting</v>
      </c>
      <c r="G5263" s="54">
        <f t="shared" si="2993"/>
        <v>5</v>
      </c>
      <c r="H5263" s="54">
        <f t="shared" si="2993"/>
        <v>0.91500000000000026</v>
      </c>
      <c r="I5263" s="54">
        <f t="shared" si="2993"/>
        <v>0.91500000000000026</v>
      </c>
    </row>
    <row r="5264" spans="1:9" x14ac:dyDescent="0.25">
      <c r="A5264" s="54" t="str">
        <f t="shared" si="2990"/>
        <v>BAU, cost</v>
      </c>
      <c r="B5264" s="54">
        <v>6</v>
      </c>
      <c r="C5264" s="54" t="str">
        <f t="shared" ref="C5264:I5264" si="2994">C4418</f>
        <v>East Midlands</v>
      </c>
      <c r="D5264" s="54">
        <f t="shared" si="2994"/>
        <v>6</v>
      </c>
      <c r="E5264" s="54">
        <f t="shared" si="2994"/>
        <v>2010</v>
      </c>
      <c r="F5264" s="54" t="str">
        <f t="shared" si="2994"/>
        <v>Householders, average 2006/07</v>
      </c>
      <c r="G5264" s="54">
        <f t="shared" si="2994"/>
        <v>1</v>
      </c>
      <c r="H5264" s="54">
        <f t="shared" si="2994"/>
        <v>0.15</v>
      </c>
      <c r="I5264" s="54">
        <f t="shared" si="2994"/>
        <v>0.15</v>
      </c>
    </row>
    <row r="5265" spans="1:9" x14ac:dyDescent="0.25">
      <c r="A5265" s="54" t="str">
        <f t="shared" si="2990"/>
        <v>BAU, cost</v>
      </c>
      <c r="B5265" s="54">
        <v>6</v>
      </c>
      <c r="C5265" s="54" t="str">
        <f t="shared" ref="C5265:I5265" si="2995">C4419</f>
        <v>East Midlands</v>
      </c>
      <c r="D5265" s="54">
        <f t="shared" si="2995"/>
        <v>6</v>
      </c>
      <c r="E5265" s="54">
        <f t="shared" si="2995"/>
        <v>2010</v>
      </c>
      <c r="F5265" s="54" t="str">
        <f t="shared" si="2995"/>
        <v>Householders, average 2010/11</v>
      </c>
      <c r="G5265" s="54">
        <f t="shared" si="2995"/>
        <v>2</v>
      </c>
      <c r="H5265" s="54">
        <f t="shared" si="2995"/>
        <v>0.85</v>
      </c>
      <c r="I5265" s="54">
        <f t="shared" si="2995"/>
        <v>0.85</v>
      </c>
    </row>
    <row r="5266" spans="1:9" x14ac:dyDescent="0.25">
      <c r="A5266" s="54" t="str">
        <f t="shared" si="2990"/>
        <v>BAU, cost</v>
      </c>
      <c r="B5266" s="54">
        <v>6</v>
      </c>
      <c r="C5266" s="54" t="str">
        <f t="shared" ref="C5266:I5266" si="2996">C4420</f>
        <v>East Midlands</v>
      </c>
      <c r="D5266" s="54">
        <f t="shared" si="2996"/>
        <v>6</v>
      </c>
      <c r="E5266" s="54">
        <f t="shared" si="2996"/>
        <v>2010</v>
      </c>
      <c r="F5266" s="54" t="str">
        <f t="shared" si="2996"/>
        <v>MSW-like C&amp;I, average 2010/11</v>
      </c>
      <c r="G5266" s="54">
        <f t="shared" si="2996"/>
        <v>4</v>
      </c>
      <c r="H5266" s="54">
        <f t="shared" si="2996"/>
        <v>1</v>
      </c>
      <c r="I5266" s="54">
        <f t="shared" si="2996"/>
        <v>1</v>
      </c>
    </row>
    <row r="5267" spans="1:9" x14ac:dyDescent="0.25">
      <c r="A5267" s="54" t="str">
        <f t="shared" si="2990"/>
        <v>BAU, cost</v>
      </c>
      <c r="B5267" s="54">
        <v>6</v>
      </c>
      <c r="C5267" s="54" t="str">
        <f t="shared" ref="C5267:I5267" si="2997">C4421</f>
        <v>East Midlands</v>
      </c>
      <c r="D5267" s="54">
        <f t="shared" si="2997"/>
        <v>6</v>
      </c>
      <c r="E5267" s="54">
        <f t="shared" si="2997"/>
        <v>2011</v>
      </c>
      <c r="F5267" s="54" t="str">
        <f t="shared" si="2997"/>
        <v>Householders, average 2006/07</v>
      </c>
      <c r="G5267" s="54">
        <f t="shared" si="2997"/>
        <v>1</v>
      </c>
      <c r="H5267" s="54">
        <f t="shared" si="2997"/>
        <v>0.03</v>
      </c>
      <c r="I5267" s="54">
        <f t="shared" si="2997"/>
        <v>0.03</v>
      </c>
    </row>
    <row r="5268" spans="1:9" x14ac:dyDescent="0.25">
      <c r="A5268" s="54" t="str">
        <f t="shared" si="2990"/>
        <v>BAU, cost</v>
      </c>
      <c r="B5268" s="54">
        <v>6</v>
      </c>
      <c r="C5268" s="54" t="str">
        <f t="shared" ref="C5268:I5268" si="2998">C4422</f>
        <v>East Midlands</v>
      </c>
      <c r="D5268" s="54">
        <f t="shared" si="2998"/>
        <v>6</v>
      </c>
      <c r="E5268" s="54">
        <f t="shared" si="2998"/>
        <v>2011</v>
      </c>
      <c r="F5268" s="54" t="str">
        <f t="shared" si="2998"/>
        <v>Householders, average 2010/11</v>
      </c>
      <c r="G5268" s="54">
        <f t="shared" si="2998"/>
        <v>2</v>
      </c>
      <c r="H5268" s="54">
        <f t="shared" si="2998"/>
        <v>0.97</v>
      </c>
      <c r="I5268" s="54">
        <f t="shared" si="2998"/>
        <v>0.97</v>
      </c>
    </row>
    <row r="5269" spans="1:9" x14ac:dyDescent="0.25">
      <c r="A5269" s="54" t="str">
        <f t="shared" si="2990"/>
        <v>BAU, cost</v>
      </c>
      <c r="B5269" s="54">
        <v>6</v>
      </c>
      <c r="C5269" s="54" t="str">
        <f t="shared" ref="C5269:I5269" si="2999">C4423</f>
        <v>East Midlands</v>
      </c>
      <c r="D5269" s="54">
        <f t="shared" si="2999"/>
        <v>6</v>
      </c>
      <c r="E5269" s="54">
        <f t="shared" si="2999"/>
        <v>2011</v>
      </c>
      <c r="F5269" s="54" t="str">
        <f t="shared" si="2999"/>
        <v>MSW-like C&amp;I, average 2010/11</v>
      </c>
      <c r="G5269" s="54">
        <f t="shared" si="2999"/>
        <v>4</v>
      </c>
      <c r="H5269" s="54">
        <f t="shared" si="2999"/>
        <v>0.95</v>
      </c>
      <c r="I5269" s="54">
        <f t="shared" si="2999"/>
        <v>0.95</v>
      </c>
    </row>
    <row r="5270" spans="1:9" x14ac:dyDescent="0.25">
      <c r="A5270" s="54" t="str">
        <f t="shared" si="2990"/>
        <v>BAU, cost</v>
      </c>
      <c r="B5270" s="54">
        <v>6</v>
      </c>
      <c r="C5270" s="54" t="str">
        <f t="shared" ref="C5270:I5270" si="3000">C4424</f>
        <v>East Midlands</v>
      </c>
      <c r="D5270" s="54">
        <f t="shared" si="3000"/>
        <v>6</v>
      </c>
      <c r="E5270" s="54">
        <f t="shared" si="3000"/>
        <v>2011</v>
      </c>
      <c r="F5270" s="54" t="str">
        <f t="shared" si="3000"/>
        <v>MSW-like C&amp;I, optimum sorting</v>
      </c>
      <c r="G5270" s="54">
        <f t="shared" si="3000"/>
        <v>5</v>
      </c>
      <c r="H5270" s="54">
        <f t="shared" si="3000"/>
        <v>0.05</v>
      </c>
      <c r="I5270" s="54">
        <f t="shared" si="3000"/>
        <v>0.05</v>
      </c>
    </row>
    <row r="5271" spans="1:9" x14ac:dyDescent="0.25">
      <c r="A5271" s="54" t="str">
        <f t="shared" si="2990"/>
        <v>BAU, cost</v>
      </c>
      <c r="B5271" s="54">
        <v>6</v>
      </c>
      <c r="C5271" s="54" t="str">
        <f t="shared" ref="C5271:I5271" si="3001">C4425</f>
        <v>East Midlands</v>
      </c>
      <c r="D5271" s="54">
        <f t="shared" si="3001"/>
        <v>6</v>
      </c>
      <c r="E5271" s="54">
        <f t="shared" si="3001"/>
        <v>2012</v>
      </c>
      <c r="F5271" s="54" t="str">
        <f t="shared" si="3001"/>
        <v>Householders, average 2010/11</v>
      </c>
      <c r="G5271" s="54">
        <f t="shared" si="3001"/>
        <v>2</v>
      </c>
      <c r="H5271" s="54">
        <f t="shared" si="3001"/>
        <v>1</v>
      </c>
      <c r="I5271" s="54">
        <f t="shared" si="3001"/>
        <v>1</v>
      </c>
    </row>
    <row r="5272" spans="1:9" x14ac:dyDescent="0.25">
      <c r="A5272" s="54" t="str">
        <f t="shared" si="2990"/>
        <v>BAU, cost</v>
      </c>
      <c r="B5272" s="54">
        <v>6</v>
      </c>
      <c r="C5272" s="54" t="str">
        <f t="shared" ref="C5272:I5272" si="3002">C4426</f>
        <v>East Midlands</v>
      </c>
      <c r="D5272" s="54">
        <f t="shared" si="3002"/>
        <v>6</v>
      </c>
      <c r="E5272" s="54">
        <f t="shared" si="3002"/>
        <v>2012</v>
      </c>
      <c r="F5272" s="54" t="str">
        <f t="shared" si="3002"/>
        <v>MSW-like C&amp;I, average 2010/11</v>
      </c>
      <c r="G5272" s="54">
        <f t="shared" si="3002"/>
        <v>4</v>
      </c>
      <c r="H5272" s="54">
        <f t="shared" si="3002"/>
        <v>0.93799999999999994</v>
      </c>
      <c r="I5272" s="54">
        <f t="shared" si="3002"/>
        <v>0.93799999999999994</v>
      </c>
    </row>
    <row r="5273" spans="1:9" x14ac:dyDescent="0.25">
      <c r="A5273" s="54" t="str">
        <f t="shared" si="2990"/>
        <v>BAU, cost</v>
      </c>
      <c r="B5273" s="54">
        <v>6</v>
      </c>
      <c r="C5273" s="54" t="str">
        <f t="shared" ref="C5273:I5273" si="3003">C4427</f>
        <v>East Midlands</v>
      </c>
      <c r="D5273" s="54">
        <f t="shared" si="3003"/>
        <v>6</v>
      </c>
      <c r="E5273" s="54">
        <f t="shared" si="3003"/>
        <v>2012</v>
      </c>
      <c r="F5273" s="54" t="str">
        <f t="shared" si="3003"/>
        <v>MSW-like C&amp;I, optimum sorting</v>
      </c>
      <c r="G5273" s="54">
        <f t="shared" si="3003"/>
        <v>5</v>
      </c>
      <c r="H5273" s="54">
        <f t="shared" si="3003"/>
        <v>6.2E-2</v>
      </c>
      <c r="I5273" s="54">
        <f t="shared" si="3003"/>
        <v>6.2E-2</v>
      </c>
    </row>
    <row r="5274" spans="1:9" x14ac:dyDescent="0.25">
      <c r="A5274" s="54" t="str">
        <f t="shared" si="2990"/>
        <v>BAU, cost</v>
      </c>
      <c r="B5274" s="54">
        <v>6</v>
      </c>
      <c r="C5274" s="54" t="str">
        <f t="shared" ref="C5274:I5274" si="3004">C4428</f>
        <v>East Midlands</v>
      </c>
      <c r="D5274" s="54">
        <f t="shared" si="3004"/>
        <v>6</v>
      </c>
      <c r="E5274" s="54">
        <f t="shared" si="3004"/>
        <v>2013</v>
      </c>
      <c r="F5274" s="54" t="str">
        <f t="shared" si="3004"/>
        <v>Householders, average 2010/11</v>
      </c>
      <c r="G5274" s="54">
        <f t="shared" si="3004"/>
        <v>2</v>
      </c>
      <c r="H5274" s="54">
        <f t="shared" si="3004"/>
        <v>0.97899999999999998</v>
      </c>
      <c r="I5274" s="54">
        <f t="shared" si="3004"/>
        <v>0.97899999999999998</v>
      </c>
    </row>
    <row r="5275" spans="1:9" x14ac:dyDescent="0.25">
      <c r="A5275" s="54" t="str">
        <f t="shared" si="2990"/>
        <v>BAU, cost</v>
      </c>
      <c r="B5275" s="54">
        <v>6</v>
      </c>
      <c r="C5275" s="54" t="str">
        <f t="shared" ref="C5275:I5275" si="3005">C4429</f>
        <v>East Midlands</v>
      </c>
      <c r="D5275" s="54">
        <f t="shared" si="3005"/>
        <v>6</v>
      </c>
      <c r="E5275" s="54">
        <f t="shared" si="3005"/>
        <v>2013</v>
      </c>
      <c r="F5275" s="54" t="str">
        <f t="shared" si="3005"/>
        <v>Households, optimum sorting</v>
      </c>
      <c r="G5275" s="54">
        <f t="shared" si="3005"/>
        <v>3</v>
      </c>
      <c r="H5275" s="54">
        <f t="shared" si="3005"/>
        <v>2.1000000000000001E-2</v>
      </c>
      <c r="I5275" s="54">
        <f t="shared" si="3005"/>
        <v>2.1000000000000001E-2</v>
      </c>
    </row>
    <row r="5276" spans="1:9" x14ac:dyDescent="0.25">
      <c r="A5276" s="54" t="str">
        <f t="shared" si="2990"/>
        <v>BAU, cost</v>
      </c>
      <c r="B5276" s="54">
        <v>6</v>
      </c>
      <c r="C5276" s="54" t="str">
        <f t="shared" ref="C5276:I5276" si="3006">C4430</f>
        <v>East Midlands</v>
      </c>
      <c r="D5276" s="54">
        <f t="shared" si="3006"/>
        <v>6</v>
      </c>
      <c r="E5276" s="54">
        <f t="shared" si="3006"/>
        <v>2013</v>
      </c>
      <c r="F5276" s="54" t="str">
        <f t="shared" si="3006"/>
        <v>MSW-like C&amp;I, average 2010/11</v>
      </c>
      <c r="G5276" s="54">
        <f t="shared" si="3006"/>
        <v>4</v>
      </c>
      <c r="H5276" s="54">
        <f t="shared" si="3006"/>
        <v>0.92100000000000004</v>
      </c>
      <c r="I5276" s="54">
        <f t="shared" si="3006"/>
        <v>0.92100000000000004</v>
      </c>
    </row>
    <row r="5277" spans="1:9" x14ac:dyDescent="0.25">
      <c r="A5277" s="54" t="str">
        <f t="shared" si="2990"/>
        <v>BAU, cost</v>
      </c>
      <c r="B5277" s="54">
        <v>6</v>
      </c>
      <c r="C5277" s="54" t="str">
        <f t="shared" ref="C5277:I5277" si="3007">C4431</f>
        <v>East Midlands</v>
      </c>
      <c r="D5277" s="54">
        <f t="shared" si="3007"/>
        <v>6</v>
      </c>
      <c r="E5277" s="54">
        <f t="shared" si="3007"/>
        <v>2013</v>
      </c>
      <c r="F5277" s="54" t="str">
        <f t="shared" si="3007"/>
        <v>MSW-like C&amp;I, optimum sorting</v>
      </c>
      <c r="G5277" s="54">
        <f t="shared" si="3007"/>
        <v>5</v>
      </c>
      <c r="H5277" s="54">
        <f t="shared" si="3007"/>
        <v>7.9000000000000001E-2</v>
      </c>
      <c r="I5277" s="54">
        <f t="shared" si="3007"/>
        <v>7.9000000000000001E-2</v>
      </c>
    </row>
    <row r="5278" spans="1:9" x14ac:dyDescent="0.25">
      <c r="A5278" s="54" t="str">
        <f t="shared" si="2990"/>
        <v>BAU, cost</v>
      </c>
      <c r="B5278" s="54">
        <v>6</v>
      </c>
      <c r="C5278" s="54" t="str">
        <f t="shared" ref="C5278:I5278" si="3008">C4432</f>
        <v>East Midlands</v>
      </c>
      <c r="D5278" s="54">
        <f t="shared" si="3008"/>
        <v>6</v>
      </c>
      <c r="E5278" s="54">
        <f t="shared" si="3008"/>
        <v>2014</v>
      </c>
      <c r="F5278" s="54" t="str">
        <f t="shared" si="3008"/>
        <v>Householders, average 2010/11</v>
      </c>
      <c r="G5278" s="54">
        <f t="shared" si="3008"/>
        <v>2</v>
      </c>
      <c r="H5278" s="54">
        <f t="shared" si="3008"/>
        <v>0.95799999999999996</v>
      </c>
      <c r="I5278" s="54">
        <f t="shared" si="3008"/>
        <v>0.95799999999999996</v>
      </c>
    </row>
    <row r="5279" spans="1:9" x14ac:dyDescent="0.25">
      <c r="A5279" s="54" t="str">
        <f t="shared" si="2990"/>
        <v>BAU, cost</v>
      </c>
      <c r="B5279" s="54">
        <v>6</v>
      </c>
      <c r="C5279" s="54" t="str">
        <f t="shared" ref="C5279:I5279" si="3009">C4433</f>
        <v>East Midlands</v>
      </c>
      <c r="D5279" s="54">
        <f t="shared" si="3009"/>
        <v>6</v>
      </c>
      <c r="E5279" s="54">
        <f t="shared" si="3009"/>
        <v>2014</v>
      </c>
      <c r="F5279" s="54" t="str">
        <f t="shared" si="3009"/>
        <v>Households, optimum sorting</v>
      </c>
      <c r="G5279" s="54">
        <f t="shared" si="3009"/>
        <v>3</v>
      </c>
      <c r="H5279" s="54">
        <f t="shared" si="3009"/>
        <v>4.2000000000000003E-2</v>
      </c>
      <c r="I5279" s="54">
        <f t="shared" si="3009"/>
        <v>4.2000000000000003E-2</v>
      </c>
    </row>
    <row r="5280" spans="1:9" x14ac:dyDescent="0.25">
      <c r="A5280" s="54" t="str">
        <f t="shared" si="2990"/>
        <v>BAU, cost</v>
      </c>
      <c r="B5280" s="54">
        <v>6</v>
      </c>
      <c r="C5280" s="54" t="str">
        <f t="shared" ref="C5280:I5280" si="3010">C4434</f>
        <v>East Midlands</v>
      </c>
      <c r="D5280" s="54">
        <f t="shared" si="3010"/>
        <v>6</v>
      </c>
      <c r="E5280" s="54">
        <f t="shared" si="3010"/>
        <v>2014</v>
      </c>
      <c r="F5280" s="54" t="str">
        <f t="shared" si="3010"/>
        <v>MSW-like C&amp;I, average 2010/11</v>
      </c>
      <c r="G5280" s="54">
        <f t="shared" si="3010"/>
        <v>4</v>
      </c>
      <c r="H5280" s="54">
        <f t="shared" si="3010"/>
        <v>0.90300000000000002</v>
      </c>
      <c r="I5280" s="54">
        <f t="shared" si="3010"/>
        <v>0.90300000000000002</v>
      </c>
    </row>
    <row r="5281" spans="1:9" x14ac:dyDescent="0.25">
      <c r="A5281" s="54" t="str">
        <f t="shared" si="2990"/>
        <v>BAU, cost</v>
      </c>
      <c r="B5281" s="54">
        <v>6</v>
      </c>
      <c r="C5281" s="54" t="str">
        <f t="shared" ref="C5281:I5281" si="3011">C4435</f>
        <v>East Midlands</v>
      </c>
      <c r="D5281" s="54">
        <f t="shared" si="3011"/>
        <v>6</v>
      </c>
      <c r="E5281" s="54">
        <f t="shared" si="3011"/>
        <v>2014</v>
      </c>
      <c r="F5281" s="54" t="str">
        <f t="shared" si="3011"/>
        <v>MSW-like C&amp;I, optimum sorting</v>
      </c>
      <c r="G5281" s="54">
        <f t="shared" si="3011"/>
        <v>5</v>
      </c>
      <c r="H5281" s="54">
        <f t="shared" si="3011"/>
        <v>9.7000000000000003E-2</v>
      </c>
      <c r="I5281" s="54">
        <f t="shared" si="3011"/>
        <v>9.7000000000000003E-2</v>
      </c>
    </row>
    <row r="5282" spans="1:9" x14ac:dyDescent="0.25">
      <c r="A5282" s="54" t="str">
        <f t="shared" si="2990"/>
        <v>BAU, cost</v>
      </c>
      <c r="B5282" s="54">
        <v>6</v>
      </c>
      <c r="C5282" s="54" t="str">
        <f t="shared" ref="C5282:I5282" si="3012">C4436</f>
        <v>East Midlands</v>
      </c>
      <c r="D5282" s="54">
        <f t="shared" si="3012"/>
        <v>6</v>
      </c>
      <c r="E5282" s="54">
        <f t="shared" si="3012"/>
        <v>2015</v>
      </c>
      <c r="F5282" s="54" t="str">
        <f t="shared" si="3012"/>
        <v>Householders, average 2010/11</v>
      </c>
      <c r="G5282" s="54">
        <f t="shared" si="3012"/>
        <v>2</v>
      </c>
      <c r="H5282" s="54">
        <f t="shared" si="3012"/>
        <v>0.93699999999999994</v>
      </c>
      <c r="I5282" s="54">
        <f t="shared" si="3012"/>
        <v>0.93699999999999994</v>
      </c>
    </row>
    <row r="5283" spans="1:9" x14ac:dyDescent="0.25">
      <c r="A5283" s="54" t="str">
        <f t="shared" si="2990"/>
        <v>BAU, cost</v>
      </c>
      <c r="B5283" s="54">
        <v>6</v>
      </c>
      <c r="C5283" s="54" t="str">
        <f t="shared" ref="C5283:I5283" si="3013">C4437</f>
        <v>East Midlands</v>
      </c>
      <c r="D5283" s="54">
        <f t="shared" si="3013"/>
        <v>6</v>
      </c>
      <c r="E5283" s="54">
        <f t="shared" si="3013"/>
        <v>2015</v>
      </c>
      <c r="F5283" s="54" t="str">
        <f t="shared" si="3013"/>
        <v>Households, optimum sorting</v>
      </c>
      <c r="G5283" s="54">
        <f t="shared" si="3013"/>
        <v>3</v>
      </c>
      <c r="H5283" s="54">
        <f t="shared" si="3013"/>
        <v>6.3E-2</v>
      </c>
      <c r="I5283" s="54">
        <f t="shared" si="3013"/>
        <v>6.3E-2</v>
      </c>
    </row>
    <row r="5284" spans="1:9" x14ac:dyDescent="0.25">
      <c r="A5284" s="54" t="str">
        <f t="shared" si="2990"/>
        <v>BAU, cost</v>
      </c>
      <c r="B5284" s="54">
        <v>6</v>
      </c>
      <c r="C5284" s="54" t="str">
        <f t="shared" ref="C5284:I5284" si="3014">C4438</f>
        <v>East Midlands</v>
      </c>
      <c r="D5284" s="54">
        <f t="shared" si="3014"/>
        <v>6</v>
      </c>
      <c r="E5284" s="54">
        <f t="shared" si="3014"/>
        <v>2015</v>
      </c>
      <c r="F5284" s="54" t="str">
        <f t="shared" si="3014"/>
        <v>MSW-like C&amp;I, average 2010/11</v>
      </c>
      <c r="G5284" s="54">
        <f t="shared" si="3014"/>
        <v>4</v>
      </c>
      <c r="H5284" s="54">
        <f t="shared" si="3014"/>
        <v>0.88600000000000001</v>
      </c>
      <c r="I5284" s="54">
        <f t="shared" si="3014"/>
        <v>0.88600000000000001</v>
      </c>
    </row>
    <row r="5285" spans="1:9" x14ac:dyDescent="0.25">
      <c r="A5285" s="54" t="str">
        <f t="shared" si="2990"/>
        <v>BAU, cost</v>
      </c>
      <c r="B5285" s="54">
        <v>6</v>
      </c>
      <c r="C5285" s="54" t="str">
        <f t="shared" ref="C5285:I5285" si="3015">C4439</f>
        <v>East Midlands</v>
      </c>
      <c r="D5285" s="54">
        <f t="shared" si="3015"/>
        <v>6</v>
      </c>
      <c r="E5285" s="54">
        <f t="shared" si="3015"/>
        <v>2015</v>
      </c>
      <c r="F5285" s="54" t="str">
        <f t="shared" si="3015"/>
        <v>MSW-like C&amp;I, optimum sorting</v>
      </c>
      <c r="G5285" s="54">
        <f t="shared" si="3015"/>
        <v>5</v>
      </c>
      <c r="H5285" s="54">
        <f t="shared" si="3015"/>
        <v>0.114</v>
      </c>
      <c r="I5285" s="54">
        <f t="shared" si="3015"/>
        <v>0.114</v>
      </c>
    </row>
    <row r="5286" spans="1:9" x14ac:dyDescent="0.25">
      <c r="A5286" s="54" t="str">
        <f t="shared" si="2990"/>
        <v>BAU, cost</v>
      </c>
      <c r="B5286" s="54">
        <v>6</v>
      </c>
      <c r="C5286" s="54" t="str">
        <f t="shared" ref="C5286:I5286" si="3016">C4440</f>
        <v>East Midlands</v>
      </c>
      <c r="D5286" s="54">
        <f t="shared" si="3016"/>
        <v>6</v>
      </c>
      <c r="E5286" s="54">
        <f t="shared" si="3016"/>
        <v>2016</v>
      </c>
      <c r="F5286" s="54" t="str">
        <f t="shared" si="3016"/>
        <v>Householders, average 2010/11</v>
      </c>
      <c r="G5286" s="54">
        <f t="shared" si="3016"/>
        <v>2</v>
      </c>
      <c r="H5286" s="54">
        <f t="shared" si="3016"/>
        <v>0.91599999999999993</v>
      </c>
      <c r="I5286" s="54">
        <f t="shared" si="3016"/>
        <v>0.91599999999999993</v>
      </c>
    </row>
    <row r="5287" spans="1:9" x14ac:dyDescent="0.25">
      <c r="A5287" s="54" t="str">
        <f t="shared" si="2990"/>
        <v>BAU, cost</v>
      </c>
      <c r="B5287" s="54">
        <v>6</v>
      </c>
      <c r="C5287" s="54" t="str">
        <f t="shared" ref="C5287:I5287" si="3017">C4441</f>
        <v>East Midlands</v>
      </c>
      <c r="D5287" s="54">
        <f t="shared" si="3017"/>
        <v>6</v>
      </c>
      <c r="E5287" s="54">
        <f t="shared" si="3017"/>
        <v>2016</v>
      </c>
      <c r="F5287" s="54" t="str">
        <f t="shared" si="3017"/>
        <v>Households, optimum sorting</v>
      </c>
      <c r="G5287" s="54">
        <f t="shared" si="3017"/>
        <v>3</v>
      </c>
      <c r="H5287" s="54">
        <f t="shared" si="3017"/>
        <v>8.4000000000000005E-2</v>
      </c>
      <c r="I5287" s="54">
        <f t="shared" si="3017"/>
        <v>8.4000000000000005E-2</v>
      </c>
    </row>
    <row r="5288" spans="1:9" x14ac:dyDescent="0.25">
      <c r="A5288" s="54" t="str">
        <f t="shared" si="2990"/>
        <v>BAU, cost</v>
      </c>
      <c r="B5288" s="54">
        <v>6</v>
      </c>
      <c r="C5288" s="54" t="str">
        <f t="shared" ref="C5288:I5288" si="3018">C4442</f>
        <v>East Midlands</v>
      </c>
      <c r="D5288" s="54">
        <f t="shared" si="3018"/>
        <v>6</v>
      </c>
      <c r="E5288" s="54">
        <f t="shared" si="3018"/>
        <v>2017</v>
      </c>
      <c r="F5288" s="54" t="str">
        <f t="shared" si="3018"/>
        <v>MSW-like C&amp;I, average 2010/11</v>
      </c>
      <c r="G5288" s="54">
        <f t="shared" si="3018"/>
        <v>4</v>
      </c>
      <c r="H5288" s="54">
        <f t="shared" si="3018"/>
        <v>0.85399999999999998</v>
      </c>
      <c r="I5288" s="54">
        <f t="shared" si="3018"/>
        <v>0.85399999999999998</v>
      </c>
    </row>
    <row r="5289" spans="1:9" x14ac:dyDescent="0.25">
      <c r="A5289" s="54" t="str">
        <f t="shared" si="2990"/>
        <v>BAU, cost</v>
      </c>
      <c r="B5289" s="54">
        <v>6</v>
      </c>
      <c r="C5289" s="54" t="str">
        <f t="shared" ref="C5289:I5289" si="3019">C4443</f>
        <v>East Midlands</v>
      </c>
      <c r="D5289" s="54">
        <f t="shared" si="3019"/>
        <v>6</v>
      </c>
      <c r="E5289" s="54">
        <f t="shared" si="3019"/>
        <v>2017</v>
      </c>
      <c r="F5289" s="54" t="str">
        <f t="shared" si="3019"/>
        <v>MSW-like C&amp;I, optimum sorting</v>
      </c>
      <c r="G5289" s="54">
        <f t="shared" si="3019"/>
        <v>5</v>
      </c>
      <c r="H5289" s="54">
        <f t="shared" si="3019"/>
        <v>0.14600000000000002</v>
      </c>
      <c r="I5289" s="54">
        <f t="shared" si="3019"/>
        <v>0.14600000000000002</v>
      </c>
    </row>
    <row r="5290" spans="1:9" x14ac:dyDescent="0.25">
      <c r="A5290" s="54" t="str">
        <f t="shared" si="2990"/>
        <v>BAU, cost</v>
      </c>
      <c r="B5290" s="54">
        <v>6</v>
      </c>
      <c r="C5290" s="54" t="str">
        <f t="shared" ref="C5290:I5290" si="3020">C4444</f>
        <v>East Midlands</v>
      </c>
      <c r="D5290" s="54">
        <f t="shared" si="3020"/>
        <v>6</v>
      </c>
      <c r="E5290" s="54">
        <f t="shared" si="3020"/>
        <v>2017</v>
      </c>
      <c r="F5290" s="54" t="str">
        <f t="shared" si="3020"/>
        <v>Householders, average 2010/11</v>
      </c>
      <c r="G5290" s="54">
        <f t="shared" si="3020"/>
        <v>2</v>
      </c>
      <c r="H5290" s="54">
        <f t="shared" si="3020"/>
        <v>0.88349999999999995</v>
      </c>
      <c r="I5290" s="54">
        <f t="shared" si="3020"/>
        <v>0.88349999999999995</v>
      </c>
    </row>
    <row r="5291" spans="1:9" x14ac:dyDescent="0.25">
      <c r="A5291" s="54" t="str">
        <f t="shared" si="2990"/>
        <v>BAU, cost</v>
      </c>
      <c r="B5291" s="54">
        <v>6</v>
      </c>
      <c r="C5291" s="54" t="str">
        <f t="shared" ref="C5291:I5291" si="3021">C4445</f>
        <v>East Midlands</v>
      </c>
      <c r="D5291" s="54">
        <f t="shared" si="3021"/>
        <v>6</v>
      </c>
      <c r="E5291" s="54">
        <f t="shared" si="3021"/>
        <v>2017</v>
      </c>
      <c r="F5291" s="54" t="str">
        <f t="shared" si="3021"/>
        <v>Households, optimum sorting</v>
      </c>
      <c r="G5291" s="54">
        <f t="shared" si="3021"/>
        <v>3</v>
      </c>
      <c r="H5291" s="54">
        <f t="shared" si="3021"/>
        <v>0.11650000000000001</v>
      </c>
      <c r="I5291" s="54">
        <f t="shared" si="3021"/>
        <v>0.11650000000000001</v>
      </c>
    </row>
    <row r="5292" spans="1:9" x14ac:dyDescent="0.25">
      <c r="A5292" s="54" t="str">
        <f t="shared" si="2990"/>
        <v>BAU, cost</v>
      </c>
      <c r="B5292" s="54">
        <v>6</v>
      </c>
      <c r="C5292" s="54" t="str">
        <f t="shared" ref="C5292:I5292" si="3022">C4446</f>
        <v>East Midlands</v>
      </c>
      <c r="D5292" s="54">
        <f t="shared" si="3022"/>
        <v>6</v>
      </c>
      <c r="E5292" s="54">
        <f t="shared" si="3022"/>
        <v>2018</v>
      </c>
      <c r="F5292" s="54" t="str">
        <f t="shared" si="3022"/>
        <v>MSW-like C&amp;I, average 2010/11</v>
      </c>
      <c r="G5292" s="54">
        <f t="shared" si="3022"/>
        <v>4</v>
      </c>
      <c r="H5292" s="54">
        <f t="shared" si="3022"/>
        <v>0.82199999999999995</v>
      </c>
      <c r="I5292" s="54">
        <f t="shared" si="3022"/>
        <v>0.82199999999999995</v>
      </c>
    </row>
    <row r="5293" spans="1:9" x14ac:dyDescent="0.25">
      <c r="A5293" s="54" t="str">
        <f t="shared" si="2990"/>
        <v>BAU, cost</v>
      </c>
      <c r="B5293" s="54">
        <v>6</v>
      </c>
      <c r="C5293" s="54" t="str">
        <f t="shared" ref="C5293:I5293" si="3023">C4447</f>
        <v>East Midlands</v>
      </c>
      <c r="D5293" s="54">
        <f t="shared" si="3023"/>
        <v>6</v>
      </c>
      <c r="E5293" s="54">
        <f t="shared" si="3023"/>
        <v>2018</v>
      </c>
      <c r="F5293" s="54" t="str">
        <f t="shared" si="3023"/>
        <v>MSW-like C&amp;I, optimum sorting</v>
      </c>
      <c r="G5293" s="54">
        <f t="shared" si="3023"/>
        <v>5</v>
      </c>
      <c r="H5293" s="54">
        <f t="shared" si="3023"/>
        <v>0.17800000000000002</v>
      </c>
      <c r="I5293" s="54">
        <f t="shared" si="3023"/>
        <v>0.17800000000000002</v>
      </c>
    </row>
    <row r="5294" spans="1:9" x14ac:dyDescent="0.25">
      <c r="A5294" s="54" t="str">
        <f t="shared" si="2990"/>
        <v>BAU, cost</v>
      </c>
      <c r="B5294" s="54">
        <v>6</v>
      </c>
      <c r="C5294" s="54" t="str">
        <f t="shared" ref="C5294:I5294" si="3024">C4448</f>
        <v>East Midlands</v>
      </c>
      <c r="D5294" s="54">
        <f t="shared" si="3024"/>
        <v>6</v>
      </c>
      <c r="E5294" s="54">
        <f t="shared" si="3024"/>
        <v>2018</v>
      </c>
      <c r="F5294" s="54" t="str">
        <f t="shared" si="3024"/>
        <v>Householders, average 2010/11</v>
      </c>
      <c r="G5294" s="54">
        <f t="shared" si="3024"/>
        <v>2</v>
      </c>
      <c r="H5294" s="54">
        <f t="shared" si="3024"/>
        <v>0.85099999999999998</v>
      </c>
      <c r="I5294" s="54">
        <f t="shared" si="3024"/>
        <v>0.85099999999999998</v>
      </c>
    </row>
    <row r="5295" spans="1:9" x14ac:dyDescent="0.25">
      <c r="A5295" s="54" t="str">
        <f t="shared" si="2990"/>
        <v>BAU, cost</v>
      </c>
      <c r="B5295" s="54">
        <v>6</v>
      </c>
      <c r="C5295" s="54" t="str">
        <f t="shared" ref="C5295:I5295" si="3025">C4449</f>
        <v>East Midlands</v>
      </c>
      <c r="D5295" s="54">
        <f t="shared" si="3025"/>
        <v>6</v>
      </c>
      <c r="E5295" s="54">
        <f t="shared" si="3025"/>
        <v>2018</v>
      </c>
      <c r="F5295" s="54" t="str">
        <f t="shared" si="3025"/>
        <v>Households, optimum sorting</v>
      </c>
      <c r="G5295" s="54">
        <f t="shared" si="3025"/>
        <v>3</v>
      </c>
      <c r="H5295" s="54">
        <f t="shared" si="3025"/>
        <v>0.14900000000000002</v>
      </c>
      <c r="I5295" s="54">
        <f t="shared" si="3025"/>
        <v>0.14900000000000002</v>
      </c>
    </row>
    <row r="5296" spans="1:9" x14ac:dyDescent="0.25">
      <c r="A5296" s="54" t="str">
        <f t="shared" si="2990"/>
        <v>BAU, cost</v>
      </c>
      <c r="B5296" s="54">
        <v>6</v>
      </c>
      <c r="C5296" s="54" t="str">
        <f t="shared" ref="C5296:I5296" si="3026">C4450</f>
        <v>East Midlands</v>
      </c>
      <c r="D5296" s="54">
        <f t="shared" si="3026"/>
        <v>6</v>
      </c>
      <c r="E5296" s="54">
        <f t="shared" si="3026"/>
        <v>2019</v>
      </c>
      <c r="F5296" s="54" t="str">
        <f t="shared" si="3026"/>
        <v>MSW-like C&amp;I, average 2010/11</v>
      </c>
      <c r="G5296" s="54">
        <f t="shared" si="3026"/>
        <v>4</v>
      </c>
      <c r="H5296" s="54">
        <f t="shared" si="3026"/>
        <v>0.78999999999999992</v>
      </c>
      <c r="I5296" s="54">
        <f t="shared" si="3026"/>
        <v>0.78999999999999992</v>
      </c>
    </row>
    <row r="5297" spans="1:9" x14ac:dyDescent="0.25">
      <c r="A5297" s="54" t="str">
        <f t="shared" si="2990"/>
        <v>BAU, cost</v>
      </c>
      <c r="B5297" s="54">
        <v>6</v>
      </c>
      <c r="C5297" s="54" t="str">
        <f t="shared" ref="C5297:I5297" si="3027">C4451</f>
        <v>East Midlands</v>
      </c>
      <c r="D5297" s="54">
        <f t="shared" si="3027"/>
        <v>6</v>
      </c>
      <c r="E5297" s="54">
        <f t="shared" si="3027"/>
        <v>2019</v>
      </c>
      <c r="F5297" s="54" t="str">
        <f t="shared" si="3027"/>
        <v>MSW-like C&amp;I, optimum sorting</v>
      </c>
      <c r="G5297" s="54">
        <f t="shared" si="3027"/>
        <v>5</v>
      </c>
      <c r="H5297" s="54">
        <f t="shared" si="3027"/>
        <v>0.21000000000000002</v>
      </c>
      <c r="I5297" s="54">
        <f t="shared" si="3027"/>
        <v>0.21000000000000002</v>
      </c>
    </row>
    <row r="5298" spans="1:9" x14ac:dyDescent="0.25">
      <c r="A5298" s="54" t="str">
        <f t="shared" si="2990"/>
        <v>BAU, cost</v>
      </c>
      <c r="B5298" s="54">
        <v>6</v>
      </c>
      <c r="C5298" s="54" t="str">
        <f t="shared" ref="C5298:I5298" si="3028">C4452</f>
        <v>East Midlands</v>
      </c>
      <c r="D5298" s="54">
        <f t="shared" si="3028"/>
        <v>6</v>
      </c>
      <c r="E5298" s="54">
        <f t="shared" si="3028"/>
        <v>2019</v>
      </c>
      <c r="F5298" s="54" t="str">
        <f t="shared" si="3028"/>
        <v>Householders, average 2010/11</v>
      </c>
      <c r="G5298" s="54">
        <f t="shared" si="3028"/>
        <v>2</v>
      </c>
      <c r="H5298" s="54">
        <f t="shared" si="3028"/>
        <v>0.81850000000000001</v>
      </c>
      <c r="I5298" s="54">
        <f t="shared" si="3028"/>
        <v>0.81850000000000001</v>
      </c>
    </row>
    <row r="5299" spans="1:9" x14ac:dyDescent="0.25">
      <c r="A5299" s="54" t="str">
        <f t="shared" si="2990"/>
        <v>BAU, cost</v>
      </c>
      <c r="B5299" s="54">
        <v>6</v>
      </c>
      <c r="C5299" s="54" t="str">
        <f t="shared" ref="C5299:I5299" si="3029">C4453</f>
        <v>East Midlands</v>
      </c>
      <c r="D5299" s="54">
        <f t="shared" si="3029"/>
        <v>6</v>
      </c>
      <c r="E5299" s="54">
        <f t="shared" si="3029"/>
        <v>2019</v>
      </c>
      <c r="F5299" s="54" t="str">
        <f t="shared" si="3029"/>
        <v>Households, optimum sorting</v>
      </c>
      <c r="G5299" s="54">
        <f t="shared" si="3029"/>
        <v>3</v>
      </c>
      <c r="H5299" s="54">
        <f t="shared" si="3029"/>
        <v>0.18150000000000002</v>
      </c>
      <c r="I5299" s="54">
        <f t="shared" si="3029"/>
        <v>0.18150000000000002</v>
      </c>
    </row>
    <row r="5300" spans="1:9" x14ac:dyDescent="0.25">
      <c r="A5300" s="54" t="str">
        <f t="shared" si="2990"/>
        <v>BAU, cost</v>
      </c>
      <c r="B5300" s="54">
        <v>6</v>
      </c>
      <c r="C5300" s="54" t="str">
        <f t="shared" ref="C5300:I5300" si="3030">C4454</f>
        <v>East Midlands</v>
      </c>
      <c r="D5300" s="54">
        <f t="shared" si="3030"/>
        <v>6</v>
      </c>
      <c r="E5300" s="54">
        <f t="shared" si="3030"/>
        <v>2020</v>
      </c>
      <c r="F5300" s="54" t="str">
        <f t="shared" si="3030"/>
        <v>MSW-like C&amp;I, average 2010/11</v>
      </c>
      <c r="G5300" s="54">
        <f t="shared" si="3030"/>
        <v>4</v>
      </c>
      <c r="H5300" s="54">
        <f t="shared" si="3030"/>
        <v>0.7579999999999999</v>
      </c>
      <c r="I5300" s="54">
        <f t="shared" si="3030"/>
        <v>0.7579999999999999</v>
      </c>
    </row>
    <row r="5301" spans="1:9" x14ac:dyDescent="0.25">
      <c r="A5301" s="54" t="str">
        <f t="shared" si="2990"/>
        <v>BAU, cost</v>
      </c>
      <c r="B5301" s="54">
        <v>6</v>
      </c>
      <c r="C5301" s="54" t="str">
        <f t="shared" ref="C5301:I5301" si="3031">C4455</f>
        <v>East Midlands</v>
      </c>
      <c r="D5301" s="54">
        <f t="shared" si="3031"/>
        <v>6</v>
      </c>
      <c r="E5301" s="54">
        <f t="shared" si="3031"/>
        <v>2020</v>
      </c>
      <c r="F5301" s="54" t="str">
        <f t="shared" si="3031"/>
        <v>MSW-like C&amp;I, optimum sorting</v>
      </c>
      <c r="G5301" s="54">
        <f t="shared" si="3031"/>
        <v>5</v>
      </c>
      <c r="H5301" s="54">
        <f t="shared" si="3031"/>
        <v>0.24200000000000002</v>
      </c>
      <c r="I5301" s="54">
        <f t="shared" si="3031"/>
        <v>0.24200000000000002</v>
      </c>
    </row>
    <row r="5302" spans="1:9" x14ac:dyDescent="0.25">
      <c r="A5302" s="54" t="str">
        <f t="shared" si="2990"/>
        <v>BAU, cost</v>
      </c>
      <c r="B5302" s="54">
        <v>6</v>
      </c>
      <c r="C5302" s="54" t="str">
        <f t="shared" ref="C5302:I5302" si="3032">C4456</f>
        <v>East Midlands</v>
      </c>
      <c r="D5302" s="54">
        <f t="shared" si="3032"/>
        <v>6</v>
      </c>
      <c r="E5302" s="54">
        <f t="shared" si="3032"/>
        <v>2020</v>
      </c>
      <c r="F5302" s="54" t="str">
        <f t="shared" si="3032"/>
        <v>Householders, average 2010/11</v>
      </c>
      <c r="G5302" s="54">
        <f t="shared" si="3032"/>
        <v>2</v>
      </c>
      <c r="H5302" s="54">
        <f t="shared" si="3032"/>
        <v>0.78600000000000003</v>
      </c>
      <c r="I5302" s="54">
        <f t="shared" si="3032"/>
        <v>0.78600000000000003</v>
      </c>
    </row>
    <row r="5303" spans="1:9" x14ac:dyDescent="0.25">
      <c r="A5303" s="54" t="str">
        <f t="shared" si="2990"/>
        <v>BAU, cost</v>
      </c>
      <c r="B5303" s="54">
        <v>6</v>
      </c>
      <c r="C5303" s="54" t="str">
        <f t="shared" ref="C5303:I5303" si="3033">C4457</f>
        <v>East Midlands</v>
      </c>
      <c r="D5303" s="54">
        <f t="shared" si="3033"/>
        <v>6</v>
      </c>
      <c r="E5303" s="54">
        <f t="shared" si="3033"/>
        <v>2020</v>
      </c>
      <c r="F5303" s="54" t="str">
        <f t="shared" si="3033"/>
        <v>Households, optimum sorting</v>
      </c>
      <c r="G5303" s="54">
        <f t="shared" si="3033"/>
        <v>3</v>
      </c>
      <c r="H5303" s="54">
        <f t="shared" si="3033"/>
        <v>0.21400000000000002</v>
      </c>
      <c r="I5303" s="54">
        <f t="shared" si="3033"/>
        <v>0.21400000000000002</v>
      </c>
    </row>
    <row r="5304" spans="1:9" x14ac:dyDescent="0.25">
      <c r="A5304" s="54" t="str">
        <f t="shared" si="2990"/>
        <v>BAU, cost</v>
      </c>
      <c r="B5304" s="54">
        <v>6</v>
      </c>
      <c r="C5304" s="54" t="str">
        <f t="shared" ref="C5304:I5304" si="3034">C4458</f>
        <v>East Midlands</v>
      </c>
      <c r="D5304" s="54">
        <f t="shared" si="3034"/>
        <v>6</v>
      </c>
      <c r="E5304" s="54">
        <f t="shared" si="3034"/>
        <v>2021</v>
      </c>
      <c r="F5304" s="54" t="str">
        <f t="shared" si="3034"/>
        <v>MSW-like C&amp;I, average 2010/11</v>
      </c>
      <c r="G5304" s="54">
        <f t="shared" si="3034"/>
        <v>4</v>
      </c>
      <c r="H5304" s="54">
        <f t="shared" si="3034"/>
        <v>0.72499999999999998</v>
      </c>
      <c r="I5304" s="54">
        <f t="shared" si="3034"/>
        <v>0.72499999999999998</v>
      </c>
    </row>
    <row r="5305" spans="1:9" x14ac:dyDescent="0.25">
      <c r="A5305" s="54" t="str">
        <f t="shared" si="2990"/>
        <v>BAU, cost</v>
      </c>
      <c r="B5305" s="54">
        <v>6</v>
      </c>
      <c r="C5305" s="54" t="str">
        <f t="shared" ref="C5305:I5305" si="3035">C4459</f>
        <v>East Midlands</v>
      </c>
      <c r="D5305" s="54">
        <f t="shared" si="3035"/>
        <v>6</v>
      </c>
      <c r="E5305" s="54">
        <f t="shared" si="3035"/>
        <v>2021</v>
      </c>
      <c r="F5305" s="54" t="str">
        <f t="shared" si="3035"/>
        <v>MSW-like C&amp;I, optimum sorting</v>
      </c>
      <c r="G5305" s="54">
        <f t="shared" si="3035"/>
        <v>5</v>
      </c>
      <c r="H5305" s="54">
        <f t="shared" si="3035"/>
        <v>0.27500000000000002</v>
      </c>
      <c r="I5305" s="54">
        <f t="shared" si="3035"/>
        <v>0.27500000000000002</v>
      </c>
    </row>
    <row r="5306" spans="1:9" x14ac:dyDescent="0.25">
      <c r="A5306" s="54" t="str">
        <f t="shared" si="2990"/>
        <v>BAU, cost</v>
      </c>
      <c r="B5306" s="54">
        <v>6</v>
      </c>
      <c r="C5306" s="54" t="str">
        <f t="shared" ref="C5306:I5306" si="3036">C4460</f>
        <v>East Midlands</v>
      </c>
      <c r="D5306" s="54">
        <f t="shared" si="3036"/>
        <v>6</v>
      </c>
      <c r="E5306" s="54">
        <f t="shared" si="3036"/>
        <v>2022</v>
      </c>
      <c r="F5306" s="54" t="str">
        <f t="shared" si="3036"/>
        <v>Householders, average 2010/11</v>
      </c>
      <c r="G5306" s="54">
        <f t="shared" si="3036"/>
        <v>2</v>
      </c>
      <c r="H5306" s="54">
        <f t="shared" si="3036"/>
        <v>0.72100000000000009</v>
      </c>
      <c r="I5306" s="54">
        <f t="shared" si="3036"/>
        <v>0.72100000000000009</v>
      </c>
    </row>
    <row r="5307" spans="1:9" x14ac:dyDescent="0.25">
      <c r="A5307" s="54" t="str">
        <f t="shared" si="2990"/>
        <v>BAU, cost</v>
      </c>
      <c r="B5307" s="54">
        <v>6</v>
      </c>
      <c r="C5307" s="54" t="str">
        <f t="shared" ref="C5307:I5307" si="3037">C4461</f>
        <v>East Midlands</v>
      </c>
      <c r="D5307" s="54">
        <f t="shared" si="3037"/>
        <v>6</v>
      </c>
      <c r="E5307" s="54">
        <f t="shared" si="3037"/>
        <v>2022</v>
      </c>
      <c r="F5307" s="54" t="str">
        <f t="shared" si="3037"/>
        <v>Households, optimum sorting</v>
      </c>
      <c r="G5307" s="54">
        <f t="shared" si="3037"/>
        <v>3</v>
      </c>
      <c r="H5307" s="54">
        <f t="shared" si="3037"/>
        <v>0.27900000000000003</v>
      </c>
      <c r="I5307" s="54">
        <f t="shared" si="3037"/>
        <v>0.27900000000000003</v>
      </c>
    </row>
    <row r="5308" spans="1:9" x14ac:dyDescent="0.25">
      <c r="A5308" s="54" t="str">
        <f t="shared" si="2990"/>
        <v>BAU, cost</v>
      </c>
      <c r="B5308" s="54">
        <v>6</v>
      </c>
      <c r="C5308" s="54" t="str">
        <f t="shared" ref="C5308:I5308" si="3038">C4462</f>
        <v>East Midlands</v>
      </c>
      <c r="D5308" s="54">
        <f t="shared" si="3038"/>
        <v>6</v>
      </c>
      <c r="E5308" s="54">
        <f t="shared" si="3038"/>
        <v>2023</v>
      </c>
      <c r="F5308" s="54" t="str">
        <f t="shared" si="3038"/>
        <v>MSW-like C&amp;I, average 2010/12</v>
      </c>
      <c r="G5308" s="54">
        <f t="shared" si="3038"/>
        <v>4</v>
      </c>
      <c r="H5308" s="54">
        <f t="shared" si="3038"/>
        <v>0.66100000000000003</v>
      </c>
      <c r="I5308" s="54">
        <f t="shared" si="3038"/>
        <v>0.66100000000000003</v>
      </c>
    </row>
    <row r="5309" spans="1:9" x14ac:dyDescent="0.25">
      <c r="A5309" s="54" t="str">
        <f t="shared" si="2990"/>
        <v>BAU, cost</v>
      </c>
      <c r="B5309" s="54">
        <v>6</v>
      </c>
      <c r="C5309" s="54" t="str">
        <f t="shared" ref="C5309:I5309" si="3039">C4463</f>
        <v>East Midlands</v>
      </c>
      <c r="D5309" s="54">
        <f t="shared" si="3039"/>
        <v>6</v>
      </c>
      <c r="E5309" s="54">
        <f t="shared" si="3039"/>
        <v>2023</v>
      </c>
      <c r="F5309" s="54" t="str">
        <f t="shared" si="3039"/>
        <v>MSW-like C&amp;I, optimum sorting</v>
      </c>
      <c r="G5309" s="54">
        <f t="shared" si="3039"/>
        <v>5</v>
      </c>
      <c r="H5309" s="54">
        <f t="shared" si="3039"/>
        <v>0.33900000000000002</v>
      </c>
      <c r="I5309" s="54">
        <f t="shared" si="3039"/>
        <v>0.33900000000000002</v>
      </c>
    </row>
    <row r="5310" spans="1:9" x14ac:dyDescent="0.25">
      <c r="A5310" s="54" t="str">
        <f t="shared" si="2990"/>
        <v>BAU, cost</v>
      </c>
      <c r="B5310" s="54">
        <v>6</v>
      </c>
      <c r="C5310" s="54" t="str">
        <f t="shared" ref="C5310:I5310" si="3040">C4464</f>
        <v>East Midlands</v>
      </c>
      <c r="D5310" s="54">
        <f t="shared" si="3040"/>
        <v>6</v>
      </c>
      <c r="E5310" s="54">
        <f t="shared" si="3040"/>
        <v>2024</v>
      </c>
      <c r="F5310" s="54" t="str">
        <f t="shared" si="3040"/>
        <v>Householders, average 2010/11</v>
      </c>
      <c r="G5310" s="54">
        <f t="shared" si="3040"/>
        <v>2</v>
      </c>
      <c r="H5310" s="54">
        <f t="shared" si="3040"/>
        <v>0.65600000000000014</v>
      </c>
      <c r="I5310" s="54">
        <f t="shared" si="3040"/>
        <v>0.65600000000000014</v>
      </c>
    </row>
    <row r="5311" spans="1:9" x14ac:dyDescent="0.25">
      <c r="A5311" s="54" t="str">
        <f t="shared" si="2990"/>
        <v>BAU, cost</v>
      </c>
      <c r="B5311" s="54">
        <v>6</v>
      </c>
      <c r="C5311" s="54" t="str">
        <f t="shared" ref="C5311:I5311" si="3041">C4465</f>
        <v>East Midlands</v>
      </c>
      <c r="D5311" s="54">
        <f t="shared" si="3041"/>
        <v>6</v>
      </c>
      <c r="E5311" s="54">
        <f t="shared" si="3041"/>
        <v>2024</v>
      </c>
      <c r="F5311" s="54" t="str">
        <f t="shared" si="3041"/>
        <v>Households, optimum sorting</v>
      </c>
      <c r="G5311" s="54">
        <f t="shared" si="3041"/>
        <v>3</v>
      </c>
      <c r="H5311" s="54">
        <f t="shared" si="3041"/>
        <v>0.34400000000000003</v>
      </c>
      <c r="I5311" s="54">
        <f t="shared" si="3041"/>
        <v>0.34400000000000003</v>
      </c>
    </row>
    <row r="5312" spans="1:9" x14ac:dyDescent="0.25">
      <c r="A5312" s="54" t="str">
        <f t="shared" si="2990"/>
        <v>BAU, cost</v>
      </c>
      <c r="B5312" s="54">
        <v>6</v>
      </c>
      <c r="C5312" s="54" t="str">
        <f t="shared" ref="C5312:I5312" si="3042">C4466</f>
        <v>East Midlands</v>
      </c>
      <c r="D5312" s="54">
        <f t="shared" si="3042"/>
        <v>6</v>
      </c>
      <c r="E5312" s="54">
        <f t="shared" si="3042"/>
        <v>2025</v>
      </c>
      <c r="F5312" s="54" t="str">
        <f t="shared" si="3042"/>
        <v>MSW-like C&amp;I, average 2010/13</v>
      </c>
      <c r="G5312" s="54">
        <f t="shared" si="3042"/>
        <v>4</v>
      </c>
      <c r="H5312" s="54">
        <f t="shared" si="3042"/>
        <v>0.59699999999999998</v>
      </c>
      <c r="I5312" s="54">
        <f t="shared" si="3042"/>
        <v>0.59699999999999998</v>
      </c>
    </row>
    <row r="5313" spans="1:9" x14ac:dyDescent="0.25">
      <c r="A5313" s="54" t="str">
        <f t="shared" si="2990"/>
        <v>BAU, cost</v>
      </c>
      <c r="B5313" s="54">
        <v>6</v>
      </c>
      <c r="C5313" s="54" t="str">
        <f t="shared" ref="C5313:I5313" si="3043">C4467</f>
        <v>East Midlands</v>
      </c>
      <c r="D5313" s="54">
        <f t="shared" si="3043"/>
        <v>6</v>
      </c>
      <c r="E5313" s="54">
        <f t="shared" si="3043"/>
        <v>2025</v>
      </c>
      <c r="F5313" s="54" t="str">
        <f t="shared" si="3043"/>
        <v>MSW-like C&amp;I, optimum sorting</v>
      </c>
      <c r="G5313" s="54">
        <f t="shared" si="3043"/>
        <v>5</v>
      </c>
      <c r="H5313" s="54">
        <f t="shared" si="3043"/>
        <v>0.40300000000000002</v>
      </c>
      <c r="I5313" s="54">
        <f t="shared" si="3043"/>
        <v>0.40300000000000002</v>
      </c>
    </row>
    <row r="5314" spans="1:9" x14ac:dyDescent="0.25">
      <c r="A5314" s="54" t="str">
        <f t="shared" si="2990"/>
        <v>BAU, cost</v>
      </c>
      <c r="B5314" s="54">
        <v>6</v>
      </c>
      <c r="C5314" s="54" t="str">
        <f t="shared" ref="C5314:I5314" si="3044">C4468</f>
        <v>East Midlands</v>
      </c>
      <c r="D5314" s="54">
        <f t="shared" si="3044"/>
        <v>6</v>
      </c>
      <c r="E5314" s="54">
        <f t="shared" si="3044"/>
        <v>2026</v>
      </c>
      <c r="F5314" s="54" t="str">
        <f t="shared" si="3044"/>
        <v>Householders, average 2010/11</v>
      </c>
      <c r="G5314" s="54">
        <f t="shared" si="3044"/>
        <v>2</v>
      </c>
      <c r="H5314" s="54">
        <f t="shared" si="3044"/>
        <v>0.59100000000000019</v>
      </c>
      <c r="I5314" s="54">
        <f t="shared" si="3044"/>
        <v>0.59100000000000019</v>
      </c>
    </row>
    <row r="5315" spans="1:9" x14ac:dyDescent="0.25">
      <c r="A5315" s="54" t="str">
        <f t="shared" si="2990"/>
        <v>BAU, cost</v>
      </c>
      <c r="B5315" s="54">
        <v>6</v>
      </c>
      <c r="C5315" s="54" t="str">
        <f t="shared" ref="C5315:I5315" si="3045">C4469</f>
        <v>East Midlands</v>
      </c>
      <c r="D5315" s="54">
        <f t="shared" si="3045"/>
        <v>6</v>
      </c>
      <c r="E5315" s="54">
        <f t="shared" si="3045"/>
        <v>2026</v>
      </c>
      <c r="F5315" s="54" t="str">
        <f t="shared" si="3045"/>
        <v>Households, optimum sorting</v>
      </c>
      <c r="G5315" s="54">
        <f t="shared" si="3045"/>
        <v>3</v>
      </c>
      <c r="H5315" s="54">
        <f t="shared" si="3045"/>
        <v>0.40900000000000003</v>
      </c>
      <c r="I5315" s="54">
        <f t="shared" si="3045"/>
        <v>0.40900000000000003</v>
      </c>
    </row>
    <row r="5316" spans="1:9" x14ac:dyDescent="0.25">
      <c r="A5316" s="54" t="str">
        <f t="shared" si="2990"/>
        <v>BAU, cost</v>
      </c>
      <c r="B5316" s="54">
        <v>6</v>
      </c>
      <c r="C5316" s="54" t="str">
        <f t="shared" ref="C5316:I5316" si="3046">C4470</f>
        <v>East Midlands</v>
      </c>
      <c r="D5316" s="54">
        <f t="shared" si="3046"/>
        <v>6</v>
      </c>
      <c r="E5316" s="54">
        <f t="shared" si="3046"/>
        <v>2027</v>
      </c>
      <c r="F5316" s="54" t="str">
        <f t="shared" si="3046"/>
        <v>MSW-like C&amp;I, average 2010/14</v>
      </c>
      <c r="G5316" s="54">
        <f t="shared" si="3046"/>
        <v>4</v>
      </c>
      <c r="H5316" s="54">
        <f t="shared" si="3046"/>
        <v>0.53299999999999992</v>
      </c>
      <c r="I5316" s="54">
        <f t="shared" si="3046"/>
        <v>0.53299999999999992</v>
      </c>
    </row>
    <row r="5317" spans="1:9" x14ac:dyDescent="0.25">
      <c r="A5317" s="54" t="str">
        <f t="shared" si="2990"/>
        <v>BAU, cost</v>
      </c>
      <c r="B5317" s="54">
        <v>6</v>
      </c>
      <c r="C5317" s="54" t="str">
        <f t="shared" ref="C5317:I5317" si="3047">C4471</f>
        <v>East Midlands</v>
      </c>
      <c r="D5317" s="54">
        <f t="shared" si="3047"/>
        <v>6</v>
      </c>
      <c r="E5317" s="54">
        <f t="shared" si="3047"/>
        <v>2027</v>
      </c>
      <c r="F5317" s="54" t="str">
        <f t="shared" si="3047"/>
        <v>MSW-like C&amp;I, optimum sorting</v>
      </c>
      <c r="G5317" s="54">
        <f t="shared" si="3047"/>
        <v>5</v>
      </c>
      <c r="H5317" s="54">
        <f t="shared" si="3047"/>
        <v>0.46700000000000003</v>
      </c>
      <c r="I5317" s="54">
        <f t="shared" si="3047"/>
        <v>0.46700000000000003</v>
      </c>
    </row>
    <row r="5318" spans="1:9" x14ac:dyDescent="0.25">
      <c r="A5318" s="54" t="str">
        <f t="shared" si="2990"/>
        <v>BAU, cost</v>
      </c>
      <c r="B5318" s="54">
        <v>6</v>
      </c>
      <c r="C5318" s="54" t="str">
        <f t="shared" ref="C5318:I5318" si="3048">C4472</f>
        <v>East Midlands</v>
      </c>
      <c r="D5318" s="54">
        <f t="shared" si="3048"/>
        <v>6</v>
      </c>
      <c r="E5318" s="54">
        <f t="shared" si="3048"/>
        <v>2028</v>
      </c>
      <c r="F5318" s="54" t="str">
        <f t="shared" si="3048"/>
        <v>Householders, average 2010/11</v>
      </c>
      <c r="G5318" s="54">
        <f t="shared" si="3048"/>
        <v>2</v>
      </c>
      <c r="H5318" s="54">
        <f t="shared" si="3048"/>
        <v>0.52600000000000025</v>
      </c>
      <c r="I5318" s="54">
        <f t="shared" si="3048"/>
        <v>0.52600000000000025</v>
      </c>
    </row>
    <row r="5319" spans="1:9" x14ac:dyDescent="0.25">
      <c r="A5319" s="54" t="str">
        <f t="shared" si="2990"/>
        <v>BAU, cost</v>
      </c>
      <c r="B5319" s="54">
        <v>6</v>
      </c>
      <c r="C5319" s="54" t="str">
        <f t="shared" ref="C5319:I5319" si="3049">C4473</f>
        <v>East Midlands</v>
      </c>
      <c r="D5319" s="54">
        <f t="shared" si="3049"/>
        <v>6</v>
      </c>
      <c r="E5319" s="54">
        <f t="shared" si="3049"/>
        <v>2028</v>
      </c>
      <c r="F5319" s="54" t="str">
        <f t="shared" si="3049"/>
        <v>Households, optimum sorting</v>
      </c>
      <c r="G5319" s="54">
        <f t="shared" si="3049"/>
        <v>3</v>
      </c>
      <c r="H5319" s="54">
        <f t="shared" si="3049"/>
        <v>0.47400000000000003</v>
      </c>
      <c r="I5319" s="54">
        <f t="shared" si="3049"/>
        <v>0.47400000000000003</v>
      </c>
    </row>
    <row r="5320" spans="1:9" x14ac:dyDescent="0.25">
      <c r="A5320" s="54" t="str">
        <f t="shared" si="2990"/>
        <v>BAU, cost</v>
      </c>
      <c r="B5320" s="54">
        <v>6</v>
      </c>
      <c r="C5320" s="54" t="str">
        <f t="shared" ref="C5320:I5320" si="3050">C4474</f>
        <v>East Midlands</v>
      </c>
      <c r="D5320" s="54">
        <f t="shared" si="3050"/>
        <v>6</v>
      </c>
      <c r="E5320" s="54">
        <f t="shared" si="3050"/>
        <v>2029</v>
      </c>
      <c r="F5320" s="54" t="str">
        <f t="shared" si="3050"/>
        <v>MSW-like C&amp;I, average 2010/15</v>
      </c>
      <c r="G5320" s="54">
        <f t="shared" si="3050"/>
        <v>4</v>
      </c>
      <c r="H5320" s="54">
        <f t="shared" si="3050"/>
        <v>0.46899999999999992</v>
      </c>
      <c r="I5320" s="54">
        <f t="shared" si="3050"/>
        <v>0.46899999999999992</v>
      </c>
    </row>
    <row r="5321" spans="1:9" x14ac:dyDescent="0.25">
      <c r="A5321" s="54" t="str">
        <f t="shared" si="2990"/>
        <v>BAU, cost</v>
      </c>
      <c r="B5321" s="54">
        <v>6</v>
      </c>
      <c r="C5321" s="54" t="str">
        <f t="shared" ref="C5321:I5321" si="3051">C4475</f>
        <v>East Midlands</v>
      </c>
      <c r="D5321" s="54">
        <f t="shared" si="3051"/>
        <v>6</v>
      </c>
      <c r="E5321" s="54">
        <f t="shared" si="3051"/>
        <v>2029</v>
      </c>
      <c r="F5321" s="54" t="str">
        <f t="shared" si="3051"/>
        <v>MSW-like C&amp;I, optimum sorting</v>
      </c>
      <c r="G5321" s="54">
        <f t="shared" si="3051"/>
        <v>5</v>
      </c>
      <c r="H5321" s="54">
        <f t="shared" si="3051"/>
        <v>0.53100000000000003</v>
      </c>
      <c r="I5321" s="54">
        <f t="shared" si="3051"/>
        <v>0.53100000000000003</v>
      </c>
    </row>
    <row r="5322" spans="1:9" x14ac:dyDescent="0.25">
      <c r="A5322" s="54" t="str">
        <f t="shared" si="2990"/>
        <v>BAU, cost</v>
      </c>
      <c r="B5322" s="54">
        <v>6</v>
      </c>
      <c r="C5322" s="54" t="str">
        <f t="shared" ref="C5322:I5322" si="3052">C4476</f>
        <v>East Midlands</v>
      </c>
      <c r="D5322" s="54">
        <f t="shared" si="3052"/>
        <v>6</v>
      </c>
      <c r="E5322" s="54">
        <f t="shared" si="3052"/>
        <v>2030</v>
      </c>
      <c r="F5322" s="54" t="str">
        <f t="shared" si="3052"/>
        <v>Householders, average 2010/11</v>
      </c>
      <c r="G5322" s="54">
        <f t="shared" si="3052"/>
        <v>2</v>
      </c>
      <c r="H5322" s="54">
        <f t="shared" si="3052"/>
        <v>0.46100000000000024</v>
      </c>
      <c r="I5322" s="54">
        <f t="shared" si="3052"/>
        <v>0.46100000000000024</v>
      </c>
    </row>
    <row r="5323" spans="1:9" x14ac:dyDescent="0.25">
      <c r="A5323" s="54" t="str">
        <f t="shared" si="2990"/>
        <v>BAU, cost</v>
      </c>
      <c r="B5323" s="54">
        <v>6</v>
      </c>
      <c r="C5323" s="54" t="str">
        <f t="shared" ref="C5323:I5323" si="3053">C4477</f>
        <v>East Midlands</v>
      </c>
      <c r="D5323" s="54">
        <f t="shared" si="3053"/>
        <v>6</v>
      </c>
      <c r="E5323" s="54">
        <f t="shared" si="3053"/>
        <v>2030</v>
      </c>
      <c r="F5323" s="54" t="str">
        <f t="shared" si="3053"/>
        <v>Households, optimum sorting</v>
      </c>
      <c r="G5323" s="54">
        <f t="shared" si="3053"/>
        <v>3</v>
      </c>
      <c r="H5323" s="54">
        <f t="shared" si="3053"/>
        <v>0.53900000000000003</v>
      </c>
      <c r="I5323" s="54">
        <f t="shared" si="3053"/>
        <v>0.53900000000000003</v>
      </c>
    </row>
    <row r="5324" spans="1:9" x14ac:dyDescent="0.25">
      <c r="A5324" s="54" t="str">
        <f t="shared" si="2990"/>
        <v>BAU, cost</v>
      </c>
      <c r="B5324" s="54">
        <v>6</v>
      </c>
      <c r="C5324" s="54" t="str">
        <f t="shared" ref="C5324:I5324" si="3054">C4478</f>
        <v>East Midlands</v>
      </c>
      <c r="D5324" s="54">
        <f t="shared" si="3054"/>
        <v>6</v>
      </c>
      <c r="E5324" s="54">
        <f t="shared" si="3054"/>
        <v>2031</v>
      </c>
      <c r="F5324" s="54" t="str">
        <f t="shared" si="3054"/>
        <v>MSW-like C&amp;I, average 2010/16</v>
      </c>
      <c r="G5324" s="54">
        <f t="shared" si="3054"/>
        <v>4</v>
      </c>
      <c r="H5324" s="54">
        <f t="shared" si="3054"/>
        <v>0.40499999999999992</v>
      </c>
      <c r="I5324" s="54">
        <f t="shared" si="3054"/>
        <v>0.40499999999999992</v>
      </c>
    </row>
    <row r="5325" spans="1:9" x14ac:dyDescent="0.25">
      <c r="A5325" s="54" t="str">
        <f t="shared" ref="A5325:A5388" si="3055">A4479</f>
        <v>BAU, cost</v>
      </c>
      <c r="B5325" s="54">
        <v>6</v>
      </c>
      <c r="C5325" s="54" t="str">
        <f t="shared" ref="C5325:I5325" si="3056">C4479</f>
        <v>East Midlands</v>
      </c>
      <c r="D5325" s="54">
        <f t="shared" si="3056"/>
        <v>6</v>
      </c>
      <c r="E5325" s="54">
        <f t="shared" si="3056"/>
        <v>2031</v>
      </c>
      <c r="F5325" s="54" t="str">
        <f t="shared" si="3056"/>
        <v>MSW-like C&amp;I, optimum sorting</v>
      </c>
      <c r="G5325" s="54">
        <f t="shared" si="3056"/>
        <v>5</v>
      </c>
      <c r="H5325" s="54">
        <f t="shared" si="3056"/>
        <v>0.59499999999999997</v>
      </c>
      <c r="I5325" s="54">
        <f t="shared" si="3056"/>
        <v>0.59499999999999997</v>
      </c>
    </row>
    <row r="5326" spans="1:9" x14ac:dyDescent="0.25">
      <c r="A5326" s="54" t="str">
        <f t="shared" si="3055"/>
        <v>BAU, cost</v>
      </c>
      <c r="B5326" s="54">
        <v>6</v>
      </c>
      <c r="C5326" s="54" t="str">
        <f t="shared" ref="C5326:I5326" si="3057">C4480</f>
        <v>East Midlands</v>
      </c>
      <c r="D5326" s="54">
        <f t="shared" si="3057"/>
        <v>6</v>
      </c>
      <c r="E5326" s="54">
        <f t="shared" si="3057"/>
        <v>2032</v>
      </c>
      <c r="F5326" s="54" t="str">
        <f t="shared" si="3057"/>
        <v>Householders, average 2010/11</v>
      </c>
      <c r="G5326" s="54">
        <f t="shared" si="3057"/>
        <v>2</v>
      </c>
      <c r="H5326" s="54">
        <f t="shared" si="3057"/>
        <v>0.39600000000000024</v>
      </c>
      <c r="I5326" s="54">
        <f t="shared" si="3057"/>
        <v>0.39600000000000024</v>
      </c>
    </row>
    <row r="5327" spans="1:9" x14ac:dyDescent="0.25">
      <c r="A5327" s="54" t="str">
        <f t="shared" si="3055"/>
        <v>BAU, cost</v>
      </c>
      <c r="B5327" s="54">
        <v>6</v>
      </c>
      <c r="C5327" s="54" t="str">
        <f t="shared" ref="C5327:I5327" si="3058">C4481</f>
        <v>East Midlands</v>
      </c>
      <c r="D5327" s="54">
        <f t="shared" si="3058"/>
        <v>6</v>
      </c>
      <c r="E5327" s="54">
        <f t="shared" si="3058"/>
        <v>2032</v>
      </c>
      <c r="F5327" s="54" t="str">
        <f t="shared" si="3058"/>
        <v>Households, optimum sorting</v>
      </c>
      <c r="G5327" s="54">
        <f t="shared" si="3058"/>
        <v>3</v>
      </c>
      <c r="H5327" s="54">
        <f t="shared" si="3058"/>
        <v>0.60400000000000009</v>
      </c>
      <c r="I5327" s="54">
        <f t="shared" si="3058"/>
        <v>0.60400000000000009</v>
      </c>
    </row>
    <row r="5328" spans="1:9" x14ac:dyDescent="0.25">
      <c r="A5328" s="54" t="str">
        <f t="shared" si="3055"/>
        <v>BAU, cost</v>
      </c>
      <c r="B5328" s="54">
        <v>6</v>
      </c>
      <c r="C5328" s="54" t="str">
        <f t="shared" ref="C5328:I5328" si="3059">C4482</f>
        <v>East Midlands</v>
      </c>
      <c r="D5328" s="54">
        <f t="shared" si="3059"/>
        <v>6</v>
      </c>
      <c r="E5328" s="54">
        <f t="shared" si="3059"/>
        <v>2033</v>
      </c>
      <c r="F5328" s="54" t="str">
        <f t="shared" si="3059"/>
        <v>MSW-like C&amp;I, average 2010/17</v>
      </c>
      <c r="G5328" s="54">
        <f t="shared" si="3059"/>
        <v>4</v>
      </c>
      <c r="H5328" s="54">
        <f t="shared" si="3059"/>
        <v>0.34099999999999991</v>
      </c>
      <c r="I5328" s="54">
        <f t="shared" si="3059"/>
        <v>0.34099999999999991</v>
      </c>
    </row>
    <row r="5329" spans="1:9" x14ac:dyDescent="0.25">
      <c r="A5329" s="54" t="str">
        <f t="shared" si="3055"/>
        <v>BAU, cost</v>
      </c>
      <c r="B5329" s="54">
        <v>6</v>
      </c>
      <c r="C5329" s="54" t="str">
        <f t="shared" ref="C5329:I5329" si="3060">C4483</f>
        <v>East Midlands</v>
      </c>
      <c r="D5329" s="54">
        <f t="shared" si="3060"/>
        <v>6</v>
      </c>
      <c r="E5329" s="54">
        <f t="shared" si="3060"/>
        <v>2033</v>
      </c>
      <c r="F5329" s="54" t="str">
        <f t="shared" si="3060"/>
        <v>MSW-like C&amp;I, optimum sorting</v>
      </c>
      <c r="G5329" s="54">
        <f t="shared" si="3060"/>
        <v>5</v>
      </c>
      <c r="H5329" s="54">
        <f t="shared" si="3060"/>
        <v>0.65900000000000003</v>
      </c>
      <c r="I5329" s="54">
        <f t="shared" si="3060"/>
        <v>0.65900000000000003</v>
      </c>
    </row>
    <row r="5330" spans="1:9" x14ac:dyDescent="0.25">
      <c r="A5330" s="54" t="str">
        <f t="shared" si="3055"/>
        <v>BAU, cost</v>
      </c>
      <c r="B5330" s="54">
        <v>6</v>
      </c>
      <c r="C5330" s="54" t="str">
        <f t="shared" ref="C5330:I5330" si="3061">C4484</f>
        <v>East Midlands</v>
      </c>
      <c r="D5330" s="54">
        <f t="shared" si="3061"/>
        <v>6</v>
      </c>
      <c r="E5330" s="54">
        <f t="shared" si="3061"/>
        <v>2034</v>
      </c>
      <c r="F5330" s="54" t="str">
        <f t="shared" si="3061"/>
        <v>Householders, average 2010/11</v>
      </c>
      <c r="G5330" s="54">
        <f t="shared" si="3061"/>
        <v>2</v>
      </c>
      <c r="H5330" s="54">
        <f t="shared" si="3061"/>
        <v>0.33100000000000024</v>
      </c>
      <c r="I5330" s="54">
        <f t="shared" si="3061"/>
        <v>0.33100000000000024</v>
      </c>
    </row>
    <row r="5331" spans="1:9" x14ac:dyDescent="0.25">
      <c r="A5331" s="54" t="str">
        <f t="shared" si="3055"/>
        <v>BAU, cost</v>
      </c>
      <c r="B5331" s="54">
        <v>6</v>
      </c>
      <c r="C5331" s="54" t="str">
        <f t="shared" ref="C5331:I5331" si="3062">C4485</f>
        <v>East Midlands</v>
      </c>
      <c r="D5331" s="54">
        <f t="shared" si="3062"/>
        <v>6</v>
      </c>
      <c r="E5331" s="54">
        <f t="shared" si="3062"/>
        <v>2034</v>
      </c>
      <c r="F5331" s="54" t="str">
        <f t="shared" si="3062"/>
        <v>Households, optimum sorting</v>
      </c>
      <c r="G5331" s="54">
        <f t="shared" si="3062"/>
        <v>3</v>
      </c>
      <c r="H5331" s="54">
        <f t="shared" si="3062"/>
        <v>0.66900000000000004</v>
      </c>
      <c r="I5331" s="54">
        <f t="shared" si="3062"/>
        <v>0.66900000000000004</v>
      </c>
    </row>
    <row r="5332" spans="1:9" x14ac:dyDescent="0.25">
      <c r="A5332" s="54" t="str">
        <f t="shared" si="3055"/>
        <v>BAU, cost</v>
      </c>
      <c r="B5332" s="54">
        <v>6</v>
      </c>
      <c r="C5332" s="54" t="str">
        <f t="shared" ref="C5332:I5332" si="3063">C4486</f>
        <v>East Midlands</v>
      </c>
      <c r="D5332" s="54">
        <f t="shared" si="3063"/>
        <v>6</v>
      </c>
      <c r="E5332" s="54">
        <f t="shared" si="3063"/>
        <v>2035</v>
      </c>
      <c r="F5332" s="54" t="str">
        <f t="shared" si="3063"/>
        <v>MSW-like C&amp;I, average 2010/18</v>
      </c>
      <c r="G5332" s="54">
        <f t="shared" si="3063"/>
        <v>4</v>
      </c>
      <c r="H5332" s="54">
        <f t="shared" si="3063"/>
        <v>0.27699999999999991</v>
      </c>
      <c r="I5332" s="54">
        <f t="shared" si="3063"/>
        <v>0.27699999999999991</v>
      </c>
    </row>
    <row r="5333" spans="1:9" x14ac:dyDescent="0.25">
      <c r="A5333" s="54" t="str">
        <f t="shared" si="3055"/>
        <v>BAU, cost</v>
      </c>
      <c r="B5333" s="54">
        <v>6</v>
      </c>
      <c r="C5333" s="54" t="str">
        <f t="shared" ref="C5333:I5333" si="3064">C4487</f>
        <v>East Midlands</v>
      </c>
      <c r="D5333" s="54">
        <f t="shared" si="3064"/>
        <v>6</v>
      </c>
      <c r="E5333" s="54">
        <f t="shared" si="3064"/>
        <v>2035</v>
      </c>
      <c r="F5333" s="54" t="str">
        <f t="shared" si="3064"/>
        <v>MSW-like C&amp;I, optimum sorting</v>
      </c>
      <c r="G5333" s="54">
        <f t="shared" si="3064"/>
        <v>5</v>
      </c>
      <c r="H5333" s="54">
        <f t="shared" si="3064"/>
        <v>0.72300000000000009</v>
      </c>
      <c r="I5333" s="54">
        <f t="shared" si="3064"/>
        <v>0.72300000000000009</v>
      </c>
    </row>
    <row r="5334" spans="1:9" x14ac:dyDescent="0.25">
      <c r="A5334" s="54" t="str">
        <f t="shared" si="3055"/>
        <v>BAU, cost</v>
      </c>
      <c r="B5334" s="54">
        <v>6</v>
      </c>
      <c r="C5334" s="54" t="str">
        <f t="shared" ref="C5334:I5334" si="3065">C4488</f>
        <v>East Midlands</v>
      </c>
      <c r="D5334" s="54">
        <f t="shared" si="3065"/>
        <v>6</v>
      </c>
      <c r="E5334" s="54">
        <f t="shared" si="3065"/>
        <v>2036</v>
      </c>
      <c r="F5334" s="54" t="str">
        <f t="shared" si="3065"/>
        <v>Householders, average 2010/11</v>
      </c>
      <c r="G5334" s="54">
        <f t="shared" si="3065"/>
        <v>2</v>
      </c>
      <c r="H5334" s="54">
        <f t="shared" si="3065"/>
        <v>0.26600000000000024</v>
      </c>
      <c r="I5334" s="54">
        <f t="shared" si="3065"/>
        <v>0.26600000000000024</v>
      </c>
    </row>
    <row r="5335" spans="1:9" x14ac:dyDescent="0.25">
      <c r="A5335" s="54" t="str">
        <f t="shared" si="3055"/>
        <v>BAU, cost</v>
      </c>
      <c r="B5335" s="54">
        <v>6</v>
      </c>
      <c r="C5335" s="54" t="str">
        <f t="shared" ref="C5335:I5335" si="3066">C4489</f>
        <v>East Midlands</v>
      </c>
      <c r="D5335" s="54">
        <f t="shared" si="3066"/>
        <v>6</v>
      </c>
      <c r="E5335" s="54">
        <f t="shared" si="3066"/>
        <v>2036</v>
      </c>
      <c r="F5335" s="54" t="str">
        <f t="shared" si="3066"/>
        <v>Households, optimum sorting</v>
      </c>
      <c r="G5335" s="54">
        <f t="shared" si="3066"/>
        <v>3</v>
      </c>
      <c r="H5335" s="54">
        <f t="shared" si="3066"/>
        <v>0.73399999999999999</v>
      </c>
      <c r="I5335" s="54">
        <f t="shared" si="3066"/>
        <v>0.73399999999999999</v>
      </c>
    </row>
    <row r="5336" spans="1:9" x14ac:dyDescent="0.25">
      <c r="A5336" s="54" t="str">
        <f t="shared" si="3055"/>
        <v>BAU, cost</v>
      </c>
      <c r="B5336" s="54">
        <v>6</v>
      </c>
      <c r="C5336" s="54" t="str">
        <f t="shared" ref="C5336:I5336" si="3067">C4490</f>
        <v>East Midlands</v>
      </c>
      <c r="D5336" s="54">
        <f t="shared" si="3067"/>
        <v>6</v>
      </c>
      <c r="E5336" s="54">
        <f t="shared" si="3067"/>
        <v>2037</v>
      </c>
      <c r="F5336" s="54" t="str">
        <f t="shared" si="3067"/>
        <v>MSW-like C&amp;I, average 2010/19</v>
      </c>
      <c r="G5336" s="54">
        <f t="shared" si="3067"/>
        <v>4</v>
      </c>
      <c r="H5336" s="54">
        <f t="shared" si="3067"/>
        <v>0.21299999999999991</v>
      </c>
      <c r="I5336" s="54">
        <f t="shared" si="3067"/>
        <v>0.21299999999999991</v>
      </c>
    </row>
    <row r="5337" spans="1:9" x14ac:dyDescent="0.25">
      <c r="A5337" s="54" t="str">
        <f t="shared" si="3055"/>
        <v>BAU, cost</v>
      </c>
      <c r="B5337" s="54">
        <v>6</v>
      </c>
      <c r="C5337" s="54" t="str">
        <f t="shared" ref="C5337:I5337" si="3068">C4491</f>
        <v>East Midlands</v>
      </c>
      <c r="D5337" s="54">
        <f t="shared" si="3068"/>
        <v>6</v>
      </c>
      <c r="E5337" s="54">
        <f t="shared" si="3068"/>
        <v>2037</v>
      </c>
      <c r="F5337" s="54" t="str">
        <f t="shared" si="3068"/>
        <v>MSW-like C&amp;I, optimum sorting</v>
      </c>
      <c r="G5337" s="54">
        <f t="shared" si="3068"/>
        <v>5</v>
      </c>
      <c r="H5337" s="54">
        <f t="shared" si="3068"/>
        <v>0.78700000000000014</v>
      </c>
      <c r="I5337" s="54">
        <f t="shared" si="3068"/>
        <v>0.78700000000000014</v>
      </c>
    </row>
    <row r="5338" spans="1:9" x14ac:dyDescent="0.25">
      <c r="A5338" s="54" t="str">
        <f t="shared" si="3055"/>
        <v>BAU, cost</v>
      </c>
      <c r="B5338" s="54">
        <v>6</v>
      </c>
      <c r="C5338" s="54" t="str">
        <f t="shared" ref="C5338:I5338" si="3069">C4492</f>
        <v>East Midlands</v>
      </c>
      <c r="D5338" s="54">
        <f t="shared" si="3069"/>
        <v>6</v>
      </c>
      <c r="E5338" s="54">
        <f t="shared" si="3069"/>
        <v>2038</v>
      </c>
      <c r="F5338" s="54" t="str">
        <f t="shared" si="3069"/>
        <v>Householders, average 2010/11</v>
      </c>
      <c r="G5338" s="54">
        <f t="shared" si="3069"/>
        <v>2</v>
      </c>
      <c r="H5338" s="54">
        <f t="shared" si="3069"/>
        <v>0.20100000000000023</v>
      </c>
      <c r="I5338" s="54">
        <f t="shared" si="3069"/>
        <v>0.20100000000000023</v>
      </c>
    </row>
    <row r="5339" spans="1:9" x14ac:dyDescent="0.25">
      <c r="A5339" s="54" t="str">
        <f t="shared" si="3055"/>
        <v>BAU, cost</v>
      </c>
      <c r="B5339" s="54">
        <v>6</v>
      </c>
      <c r="C5339" s="54" t="str">
        <f t="shared" ref="C5339:I5339" si="3070">C4493</f>
        <v>East Midlands</v>
      </c>
      <c r="D5339" s="54">
        <f t="shared" si="3070"/>
        <v>6</v>
      </c>
      <c r="E5339" s="54">
        <f t="shared" si="3070"/>
        <v>2038</v>
      </c>
      <c r="F5339" s="54" t="str">
        <f t="shared" si="3070"/>
        <v>Households, optimum sorting</v>
      </c>
      <c r="G5339" s="54">
        <f t="shared" si="3070"/>
        <v>3</v>
      </c>
      <c r="H5339" s="54">
        <f t="shared" si="3070"/>
        <v>0.79899999999999993</v>
      </c>
      <c r="I5339" s="54">
        <f t="shared" si="3070"/>
        <v>0.79899999999999993</v>
      </c>
    </row>
    <row r="5340" spans="1:9" x14ac:dyDescent="0.25">
      <c r="A5340" s="54" t="str">
        <f t="shared" si="3055"/>
        <v>BAU, cost</v>
      </c>
      <c r="B5340" s="54">
        <v>6</v>
      </c>
      <c r="C5340" s="54" t="str">
        <f t="shared" ref="C5340:I5340" si="3071">C4494</f>
        <v>East Midlands</v>
      </c>
      <c r="D5340" s="54">
        <f t="shared" si="3071"/>
        <v>6</v>
      </c>
      <c r="E5340" s="54">
        <f t="shared" si="3071"/>
        <v>2039</v>
      </c>
      <c r="F5340" s="54" t="str">
        <f t="shared" si="3071"/>
        <v>MSW-like C&amp;I, average 2010/20</v>
      </c>
      <c r="G5340" s="54">
        <f t="shared" si="3071"/>
        <v>4</v>
      </c>
      <c r="H5340" s="54">
        <f t="shared" si="3071"/>
        <v>0.14899999999999991</v>
      </c>
      <c r="I5340" s="54">
        <f t="shared" si="3071"/>
        <v>0.14899999999999991</v>
      </c>
    </row>
    <row r="5341" spans="1:9" x14ac:dyDescent="0.25">
      <c r="A5341" s="54" t="str">
        <f t="shared" si="3055"/>
        <v>BAU, cost</v>
      </c>
      <c r="B5341" s="54">
        <v>6</v>
      </c>
      <c r="C5341" s="54" t="str">
        <f t="shared" ref="C5341:I5341" si="3072">C4495</f>
        <v>East Midlands</v>
      </c>
      <c r="D5341" s="54">
        <f t="shared" si="3072"/>
        <v>6</v>
      </c>
      <c r="E5341" s="54">
        <f t="shared" si="3072"/>
        <v>2039</v>
      </c>
      <c r="F5341" s="54" t="str">
        <f t="shared" si="3072"/>
        <v>MSW-like C&amp;I, optimum sorting</v>
      </c>
      <c r="G5341" s="54">
        <f t="shared" si="3072"/>
        <v>5</v>
      </c>
      <c r="H5341" s="54">
        <f t="shared" si="3072"/>
        <v>0.8510000000000002</v>
      </c>
      <c r="I5341" s="54">
        <f t="shared" si="3072"/>
        <v>0.8510000000000002</v>
      </c>
    </row>
    <row r="5342" spans="1:9" x14ac:dyDescent="0.25">
      <c r="A5342" s="54" t="str">
        <f t="shared" si="3055"/>
        <v>BAU, cost</v>
      </c>
      <c r="B5342" s="54">
        <v>6</v>
      </c>
      <c r="C5342" s="54" t="str">
        <f t="shared" ref="C5342:I5342" si="3073">C4496</f>
        <v>East Midlands</v>
      </c>
      <c r="D5342" s="54">
        <f t="shared" si="3073"/>
        <v>6</v>
      </c>
      <c r="E5342" s="54">
        <f t="shared" si="3073"/>
        <v>2040</v>
      </c>
      <c r="F5342" s="54" t="str">
        <f t="shared" si="3073"/>
        <v>Householders, average 2010/11</v>
      </c>
      <c r="G5342" s="54">
        <f t="shared" si="3073"/>
        <v>2</v>
      </c>
      <c r="H5342" s="54">
        <f t="shared" si="3073"/>
        <v>0.13600000000000023</v>
      </c>
      <c r="I5342" s="54">
        <f t="shared" si="3073"/>
        <v>0.13600000000000023</v>
      </c>
    </row>
    <row r="5343" spans="1:9" x14ac:dyDescent="0.25">
      <c r="A5343" s="54" t="str">
        <f t="shared" si="3055"/>
        <v>BAU, cost</v>
      </c>
      <c r="B5343" s="54">
        <v>6</v>
      </c>
      <c r="C5343" s="54" t="str">
        <f t="shared" ref="C5343:I5343" si="3074">C4497</f>
        <v>East Midlands</v>
      </c>
      <c r="D5343" s="54">
        <f t="shared" si="3074"/>
        <v>6</v>
      </c>
      <c r="E5343" s="54">
        <f t="shared" si="3074"/>
        <v>2040</v>
      </c>
      <c r="F5343" s="54" t="str">
        <f t="shared" si="3074"/>
        <v>Households, optimum sorting</v>
      </c>
      <c r="G5343" s="54">
        <f t="shared" si="3074"/>
        <v>3</v>
      </c>
      <c r="H5343" s="54">
        <f t="shared" si="3074"/>
        <v>0.86399999999999988</v>
      </c>
      <c r="I5343" s="54">
        <f t="shared" si="3074"/>
        <v>0.86399999999999988</v>
      </c>
    </row>
    <row r="5344" spans="1:9" x14ac:dyDescent="0.25">
      <c r="A5344" s="54" t="str">
        <f t="shared" si="3055"/>
        <v>BAU, cost</v>
      </c>
      <c r="B5344" s="54">
        <v>6</v>
      </c>
      <c r="C5344" s="54" t="str">
        <f t="shared" ref="C5344:I5344" si="3075">C4498</f>
        <v>East Midlands</v>
      </c>
      <c r="D5344" s="54">
        <f t="shared" si="3075"/>
        <v>6</v>
      </c>
      <c r="E5344" s="54">
        <f t="shared" si="3075"/>
        <v>2041</v>
      </c>
      <c r="F5344" s="54" t="str">
        <f t="shared" si="3075"/>
        <v>MSW-like C&amp;I, average 2010/21</v>
      </c>
      <c r="G5344" s="54">
        <f t="shared" si="3075"/>
        <v>4</v>
      </c>
      <c r="H5344" s="54">
        <f t="shared" si="3075"/>
        <v>8.4999999999999909E-2</v>
      </c>
      <c r="I5344" s="54">
        <f t="shared" si="3075"/>
        <v>8.4999999999999909E-2</v>
      </c>
    </row>
    <row r="5345" spans="1:9" x14ac:dyDescent="0.25">
      <c r="A5345" s="54" t="str">
        <f t="shared" si="3055"/>
        <v>BAU, cost</v>
      </c>
      <c r="B5345" s="54">
        <v>6</v>
      </c>
      <c r="C5345" s="54" t="str">
        <f t="shared" ref="C5345:I5345" si="3076">C4499</f>
        <v>East Midlands</v>
      </c>
      <c r="D5345" s="54">
        <f t="shared" si="3076"/>
        <v>6</v>
      </c>
      <c r="E5345" s="54">
        <f t="shared" si="3076"/>
        <v>2041</v>
      </c>
      <c r="F5345" s="54" t="str">
        <f t="shared" si="3076"/>
        <v>MSW-like C&amp;I, optimum sorting</v>
      </c>
      <c r="G5345" s="54">
        <f t="shared" si="3076"/>
        <v>5</v>
      </c>
      <c r="H5345" s="54">
        <f t="shared" si="3076"/>
        <v>0.91500000000000026</v>
      </c>
      <c r="I5345" s="54">
        <f t="shared" si="3076"/>
        <v>0.91500000000000026</v>
      </c>
    </row>
    <row r="5346" spans="1:9" x14ac:dyDescent="0.25">
      <c r="A5346" s="54" t="str">
        <f t="shared" si="3055"/>
        <v>BAU, cost</v>
      </c>
      <c r="B5346" s="54">
        <v>6</v>
      </c>
      <c r="C5346" s="54" t="str">
        <f t="shared" ref="C5346:I5346" si="3077">C4500</f>
        <v>Yorkshire and The Humber</v>
      </c>
      <c r="D5346" s="54">
        <f t="shared" si="3077"/>
        <v>7</v>
      </c>
      <c r="E5346" s="54">
        <f t="shared" si="3077"/>
        <v>2010</v>
      </c>
      <c r="F5346" s="54" t="str">
        <f t="shared" si="3077"/>
        <v>Householders, average 2006/07</v>
      </c>
      <c r="G5346" s="54">
        <f t="shared" si="3077"/>
        <v>1</v>
      </c>
      <c r="H5346" s="54">
        <f t="shared" si="3077"/>
        <v>0.15</v>
      </c>
      <c r="I5346" s="54">
        <f t="shared" si="3077"/>
        <v>0.15</v>
      </c>
    </row>
    <row r="5347" spans="1:9" x14ac:dyDescent="0.25">
      <c r="A5347" s="54" t="str">
        <f t="shared" si="3055"/>
        <v>BAU, cost</v>
      </c>
      <c r="B5347" s="54">
        <v>6</v>
      </c>
      <c r="C5347" s="54" t="str">
        <f t="shared" ref="C5347:I5347" si="3078">C4501</f>
        <v>Yorkshire and The Humber</v>
      </c>
      <c r="D5347" s="54">
        <f t="shared" si="3078"/>
        <v>7</v>
      </c>
      <c r="E5347" s="54">
        <f t="shared" si="3078"/>
        <v>2010</v>
      </c>
      <c r="F5347" s="54" t="str">
        <f t="shared" si="3078"/>
        <v>Householders, average 2010/11</v>
      </c>
      <c r="G5347" s="54">
        <f t="shared" si="3078"/>
        <v>2</v>
      </c>
      <c r="H5347" s="54">
        <f t="shared" si="3078"/>
        <v>0.85</v>
      </c>
      <c r="I5347" s="54">
        <f t="shared" si="3078"/>
        <v>0.85</v>
      </c>
    </row>
    <row r="5348" spans="1:9" x14ac:dyDescent="0.25">
      <c r="A5348" s="54" t="str">
        <f t="shared" si="3055"/>
        <v>BAU, cost</v>
      </c>
      <c r="B5348" s="54">
        <v>6</v>
      </c>
      <c r="C5348" s="54" t="str">
        <f t="shared" ref="C5348:I5348" si="3079">C4502</f>
        <v>Yorkshire and The Humber</v>
      </c>
      <c r="D5348" s="54">
        <f t="shared" si="3079"/>
        <v>7</v>
      </c>
      <c r="E5348" s="54">
        <f t="shared" si="3079"/>
        <v>2010</v>
      </c>
      <c r="F5348" s="54" t="str">
        <f t="shared" si="3079"/>
        <v>MSW-like C&amp;I, average 2010/11</v>
      </c>
      <c r="G5348" s="54">
        <f t="shared" si="3079"/>
        <v>4</v>
      </c>
      <c r="H5348" s="54">
        <f t="shared" si="3079"/>
        <v>1</v>
      </c>
      <c r="I5348" s="54">
        <f t="shared" si="3079"/>
        <v>1</v>
      </c>
    </row>
    <row r="5349" spans="1:9" x14ac:dyDescent="0.25">
      <c r="A5349" s="54" t="str">
        <f t="shared" si="3055"/>
        <v>BAU, cost</v>
      </c>
      <c r="B5349" s="54">
        <v>6</v>
      </c>
      <c r="C5349" s="54" t="str">
        <f t="shared" ref="C5349:I5349" si="3080">C4503</f>
        <v>Yorkshire and The Humber</v>
      </c>
      <c r="D5349" s="54">
        <f t="shared" si="3080"/>
        <v>7</v>
      </c>
      <c r="E5349" s="54">
        <f t="shared" si="3080"/>
        <v>2011</v>
      </c>
      <c r="F5349" s="54" t="str">
        <f t="shared" si="3080"/>
        <v>Householders, average 2006/07</v>
      </c>
      <c r="G5349" s="54">
        <f t="shared" si="3080"/>
        <v>1</v>
      </c>
      <c r="H5349" s="54">
        <f t="shared" si="3080"/>
        <v>0.03</v>
      </c>
      <c r="I5349" s="54">
        <f t="shared" si="3080"/>
        <v>0.03</v>
      </c>
    </row>
    <row r="5350" spans="1:9" x14ac:dyDescent="0.25">
      <c r="A5350" s="54" t="str">
        <f t="shared" si="3055"/>
        <v>BAU, cost</v>
      </c>
      <c r="B5350" s="54">
        <v>6</v>
      </c>
      <c r="C5350" s="54" t="str">
        <f t="shared" ref="C5350:I5350" si="3081">C4504</f>
        <v>Yorkshire and The Humber</v>
      </c>
      <c r="D5350" s="54">
        <f t="shared" si="3081"/>
        <v>7</v>
      </c>
      <c r="E5350" s="54">
        <f t="shared" si="3081"/>
        <v>2011</v>
      </c>
      <c r="F5350" s="54" t="str">
        <f t="shared" si="3081"/>
        <v>Householders, average 2010/11</v>
      </c>
      <c r="G5350" s="54">
        <f t="shared" si="3081"/>
        <v>2</v>
      </c>
      <c r="H5350" s="54">
        <f t="shared" si="3081"/>
        <v>0.97</v>
      </c>
      <c r="I5350" s="54">
        <f t="shared" si="3081"/>
        <v>0.97</v>
      </c>
    </row>
    <row r="5351" spans="1:9" x14ac:dyDescent="0.25">
      <c r="A5351" s="54" t="str">
        <f t="shared" si="3055"/>
        <v>BAU, cost</v>
      </c>
      <c r="B5351" s="54">
        <v>6</v>
      </c>
      <c r="C5351" s="54" t="str">
        <f t="shared" ref="C5351:I5351" si="3082">C4505</f>
        <v>Yorkshire and The Humber</v>
      </c>
      <c r="D5351" s="54">
        <f t="shared" si="3082"/>
        <v>7</v>
      </c>
      <c r="E5351" s="54">
        <f t="shared" si="3082"/>
        <v>2011</v>
      </c>
      <c r="F5351" s="54" t="str">
        <f t="shared" si="3082"/>
        <v>MSW-like C&amp;I, average 2010/11</v>
      </c>
      <c r="G5351" s="54">
        <f t="shared" si="3082"/>
        <v>4</v>
      </c>
      <c r="H5351" s="54">
        <f t="shared" si="3082"/>
        <v>0.95</v>
      </c>
      <c r="I5351" s="54">
        <f t="shared" si="3082"/>
        <v>0.95</v>
      </c>
    </row>
    <row r="5352" spans="1:9" x14ac:dyDescent="0.25">
      <c r="A5352" s="54" t="str">
        <f t="shared" si="3055"/>
        <v>BAU, cost</v>
      </c>
      <c r="B5352" s="54">
        <v>6</v>
      </c>
      <c r="C5352" s="54" t="str">
        <f t="shared" ref="C5352:I5352" si="3083">C4506</f>
        <v>Yorkshire and The Humber</v>
      </c>
      <c r="D5352" s="54">
        <f t="shared" si="3083"/>
        <v>7</v>
      </c>
      <c r="E5352" s="54">
        <f t="shared" si="3083"/>
        <v>2011</v>
      </c>
      <c r="F5352" s="54" t="str">
        <f t="shared" si="3083"/>
        <v>MSW-like C&amp;I, optimum sorting</v>
      </c>
      <c r="G5352" s="54">
        <f t="shared" si="3083"/>
        <v>5</v>
      </c>
      <c r="H5352" s="54">
        <f t="shared" si="3083"/>
        <v>0.05</v>
      </c>
      <c r="I5352" s="54">
        <f t="shared" si="3083"/>
        <v>0.05</v>
      </c>
    </row>
    <row r="5353" spans="1:9" x14ac:dyDescent="0.25">
      <c r="A5353" s="54" t="str">
        <f t="shared" si="3055"/>
        <v>BAU, cost</v>
      </c>
      <c r="B5353" s="54">
        <v>6</v>
      </c>
      <c r="C5353" s="54" t="str">
        <f t="shared" ref="C5353:I5353" si="3084">C4507</f>
        <v>Yorkshire and The Humber</v>
      </c>
      <c r="D5353" s="54">
        <f t="shared" si="3084"/>
        <v>7</v>
      </c>
      <c r="E5353" s="54">
        <f t="shared" si="3084"/>
        <v>2012</v>
      </c>
      <c r="F5353" s="54" t="str">
        <f t="shared" si="3084"/>
        <v>Householders, average 2010/11</v>
      </c>
      <c r="G5353" s="54">
        <f t="shared" si="3084"/>
        <v>2</v>
      </c>
      <c r="H5353" s="54">
        <f t="shared" si="3084"/>
        <v>1</v>
      </c>
      <c r="I5353" s="54">
        <f t="shared" si="3084"/>
        <v>1</v>
      </c>
    </row>
    <row r="5354" spans="1:9" x14ac:dyDescent="0.25">
      <c r="A5354" s="54" t="str">
        <f t="shared" si="3055"/>
        <v>BAU, cost</v>
      </c>
      <c r="B5354" s="54">
        <v>6</v>
      </c>
      <c r="C5354" s="54" t="str">
        <f t="shared" ref="C5354:I5354" si="3085">C4508</f>
        <v>Yorkshire and The Humber</v>
      </c>
      <c r="D5354" s="54">
        <f t="shared" si="3085"/>
        <v>7</v>
      </c>
      <c r="E5354" s="54">
        <f t="shared" si="3085"/>
        <v>2012</v>
      </c>
      <c r="F5354" s="54" t="str">
        <f t="shared" si="3085"/>
        <v>MSW-like C&amp;I, average 2010/11</v>
      </c>
      <c r="G5354" s="54">
        <f t="shared" si="3085"/>
        <v>4</v>
      </c>
      <c r="H5354" s="54">
        <f t="shared" si="3085"/>
        <v>0.93799999999999994</v>
      </c>
      <c r="I5354" s="54">
        <f t="shared" si="3085"/>
        <v>0.93799999999999994</v>
      </c>
    </row>
    <row r="5355" spans="1:9" x14ac:dyDescent="0.25">
      <c r="A5355" s="54" t="str">
        <f t="shared" si="3055"/>
        <v>BAU, cost</v>
      </c>
      <c r="B5355" s="54">
        <v>6</v>
      </c>
      <c r="C5355" s="54" t="str">
        <f t="shared" ref="C5355:I5355" si="3086">C4509</f>
        <v>Yorkshire and The Humber</v>
      </c>
      <c r="D5355" s="54">
        <f t="shared" si="3086"/>
        <v>7</v>
      </c>
      <c r="E5355" s="54">
        <f t="shared" si="3086"/>
        <v>2012</v>
      </c>
      <c r="F5355" s="54" t="str">
        <f t="shared" si="3086"/>
        <v>MSW-like C&amp;I, optimum sorting</v>
      </c>
      <c r="G5355" s="54">
        <f t="shared" si="3086"/>
        <v>5</v>
      </c>
      <c r="H5355" s="54">
        <f t="shared" si="3086"/>
        <v>6.2E-2</v>
      </c>
      <c r="I5355" s="54">
        <f t="shared" si="3086"/>
        <v>6.2E-2</v>
      </c>
    </row>
    <row r="5356" spans="1:9" x14ac:dyDescent="0.25">
      <c r="A5356" s="54" t="str">
        <f t="shared" si="3055"/>
        <v>BAU, cost</v>
      </c>
      <c r="B5356" s="54">
        <v>6</v>
      </c>
      <c r="C5356" s="54" t="str">
        <f t="shared" ref="C5356:I5356" si="3087">C4510</f>
        <v>Yorkshire and The Humber</v>
      </c>
      <c r="D5356" s="54">
        <f t="shared" si="3087"/>
        <v>7</v>
      </c>
      <c r="E5356" s="54">
        <f t="shared" si="3087"/>
        <v>2013</v>
      </c>
      <c r="F5356" s="54" t="str">
        <f t="shared" si="3087"/>
        <v>Householders, average 2010/11</v>
      </c>
      <c r="G5356" s="54">
        <f t="shared" si="3087"/>
        <v>2</v>
      </c>
      <c r="H5356" s="54">
        <f t="shared" si="3087"/>
        <v>0.97899999999999998</v>
      </c>
      <c r="I5356" s="54">
        <f t="shared" si="3087"/>
        <v>0.97899999999999998</v>
      </c>
    </row>
    <row r="5357" spans="1:9" x14ac:dyDescent="0.25">
      <c r="A5357" s="54" t="str">
        <f t="shared" si="3055"/>
        <v>BAU, cost</v>
      </c>
      <c r="B5357" s="54">
        <v>6</v>
      </c>
      <c r="C5357" s="54" t="str">
        <f t="shared" ref="C5357:I5357" si="3088">C4511</f>
        <v>Yorkshire and The Humber</v>
      </c>
      <c r="D5357" s="54">
        <f t="shared" si="3088"/>
        <v>7</v>
      </c>
      <c r="E5357" s="54">
        <f t="shared" si="3088"/>
        <v>2013</v>
      </c>
      <c r="F5357" s="54" t="str">
        <f t="shared" si="3088"/>
        <v>Households, optimum sorting</v>
      </c>
      <c r="G5357" s="54">
        <f t="shared" si="3088"/>
        <v>3</v>
      </c>
      <c r="H5357" s="54">
        <f t="shared" si="3088"/>
        <v>2.1000000000000001E-2</v>
      </c>
      <c r="I5357" s="54">
        <f t="shared" si="3088"/>
        <v>2.1000000000000001E-2</v>
      </c>
    </row>
    <row r="5358" spans="1:9" x14ac:dyDescent="0.25">
      <c r="A5358" s="54" t="str">
        <f t="shared" si="3055"/>
        <v>BAU, cost</v>
      </c>
      <c r="B5358" s="54">
        <v>6</v>
      </c>
      <c r="C5358" s="54" t="str">
        <f t="shared" ref="C5358:I5358" si="3089">C4512</f>
        <v>Yorkshire and The Humber</v>
      </c>
      <c r="D5358" s="54">
        <f t="shared" si="3089"/>
        <v>7</v>
      </c>
      <c r="E5358" s="54">
        <f t="shared" si="3089"/>
        <v>2013</v>
      </c>
      <c r="F5358" s="54" t="str">
        <f t="shared" si="3089"/>
        <v>MSW-like C&amp;I, average 2010/11</v>
      </c>
      <c r="G5358" s="54">
        <f t="shared" si="3089"/>
        <v>4</v>
      </c>
      <c r="H5358" s="54">
        <f t="shared" si="3089"/>
        <v>0.92100000000000004</v>
      </c>
      <c r="I5358" s="54">
        <f t="shared" si="3089"/>
        <v>0.92100000000000004</v>
      </c>
    </row>
    <row r="5359" spans="1:9" x14ac:dyDescent="0.25">
      <c r="A5359" s="54" t="str">
        <f t="shared" si="3055"/>
        <v>BAU, cost</v>
      </c>
      <c r="B5359" s="54">
        <v>6</v>
      </c>
      <c r="C5359" s="54" t="str">
        <f t="shared" ref="C5359:I5359" si="3090">C4513</f>
        <v>Yorkshire and The Humber</v>
      </c>
      <c r="D5359" s="54">
        <f t="shared" si="3090"/>
        <v>7</v>
      </c>
      <c r="E5359" s="54">
        <f t="shared" si="3090"/>
        <v>2013</v>
      </c>
      <c r="F5359" s="54" t="str">
        <f t="shared" si="3090"/>
        <v>MSW-like C&amp;I, optimum sorting</v>
      </c>
      <c r="G5359" s="54">
        <f t="shared" si="3090"/>
        <v>5</v>
      </c>
      <c r="H5359" s="54">
        <f t="shared" si="3090"/>
        <v>7.9000000000000001E-2</v>
      </c>
      <c r="I5359" s="54">
        <f t="shared" si="3090"/>
        <v>7.9000000000000001E-2</v>
      </c>
    </row>
    <row r="5360" spans="1:9" x14ac:dyDescent="0.25">
      <c r="A5360" s="54" t="str">
        <f t="shared" si="3055"/>
        <v>BAU, cost</v>
      </c>
      <c r="B5360" s="54">
        <v>6</v>
      </c>
      <c r="C5360" s="54" t="str">
        <f t="shared" ref="C5360:I5360" si="3091">C4514</f>
        <v>Yorkshire and The Humber</v>
      </c>
      <c r="D5360" s="54">
        <f t="shared" si="3091"/>
        <v>7</v>
      </c>
      <c r="E5360" s="54">
        <f t="shared" si="3091"/>
        <v>2014</v>
      </c>
      <c r="F5360" s="54" t="str">
        <f t="shared" si="3091"/>
        <v>Householders, average 2010/11</v>
      </c>
      <c r="G5360" s="54">
        <f t="shared" si="3091"/>
        <v>2</v>
      </c>
      <c r="H5360" s="54">
        <f t="shared" si="3091"/>
        <v>0.95799999999999996</v>
      </c>
      <c r="I5360" s="54">
        <f t="shared" si="3091"/>
        <v>0.95799999999999996</v>
      </c>
    </row>
    <row r="5361" spans="1:9" x14ac:dyDescent="0.25">
      <c r="A5361" s="54" t="str">
        <f t="shared" si="3055"/>
        <v>BAU, cost</v>
      </c>
      <c r="B5361" s="54">
        <v>6</v>
      </c>
      <c r="C5361" s="54" t="str">
        <f t="shared" ref="C5361:I5361" si="3092">C4515</f>
        <v>Yorkshire and The Humber</v>
      </c>
      <c r="D5361" s="54">
        <f t="shared" si="3092"/>
        <v>7</v>
      </c>
      <c r="E5361" s="54">
        <f t="shared" si="3092"/>
        <v>2014</v>
      </c>
      <c r="F5361" s="54" t="str">
        <f t="shared" si="3092"/>
        <v>Households, optimum sorting</v>
      </c>
      <c r="G5361" s="54">
        <f t="shared" si="3092"/>
        <v>3</v>
      </c>
      <c r="H5361" s="54">
        <f t="shared" si="3092"/>
        <v>4.2000000000000003E-2</v>
      </c>
      <c r="I5361" s="54">
        <f t="shared" si="3092"/>
        <v>4.2000000000000003E-2</v>
      </c>
    </row>
    <row r="5362" spans="1:9" x14ac:dyDescent="0.25">
      <c r="A5362" s="54" t="str">
        <f t="shared" si="3055"/>
        <v>BAU, cost</v>
      </c>
      <c r="B5362" s="54">
        <v>6</v>
      </c>
      <c r="C5362" s="54" t="str">
        <f t="shared" ref="C5362:I5362" si="3093">C4516</f>
        <v>Yorkshire and The Humber</v>
      </c>
      <c r="D5362" s="54">
        <f t="shared" si="3093"/>
        <v>7</v>
      </c>
      <c r="E5362" s="54">
        <f t="shared" si="3093"/>
        <v>2014</v>
      </c>
      <c r="F5362" s="54" t="str">
        <f t="shared" si="3093"/>
        <v>MSW-like C&amp;I, average 2010/11</v>
      </c>
      <c r="G5362" s="54">
        <f t="shared" si="3093"/>
        <v>4</v>
      </c>
      <c r="H5362" s="54">
        <f t="shared" si="3093"/>
        <v>0.90300000000000002</v>
      </c>
      <c r="I5362" s="54">
        <f t="shared" si="3093"/>
        <v>0.90300000000000002</v>
      </c>
    </row>
    <row r="5363" spans="1:9" x14ac:dyDescent="0.25">
      <c r="A5363" s="54" t="str">
        <f t="shared" si="3055"/>
        <v>BAU, cost</v>
      </c>
      <c r="B5363" s="54">
        <v>6</v>
      </c>
      <c r="C5363" s="54" t="str">
        <f t="shared" ref="C5363:I5363" si="3094">C4517</f>
        <v>Yorkshire and The Humber</v>
      </c>
      <c r="D5363" s="54">
        <f t="shared" si="3094"/>
        <v>7</v>
      </c>
      <c r="E5363" s="54">
        <f t="shared" si="3094"/>
        <v>2014</v>
      </c>
      <c r="F5363" s="54" t="str">
        <f t="shared" si="3094"/>
        <v>MSW-like C&amp;I, optimum sorting</v>
      </c>
      <c r="G5363" s="54">
        <f t="shared" si="3094"/>
        <v>5</v>
      </c>
      <c r="H5363" s="54">
        <f t="shared" si="3094"/>
        <v>9.7000000000000003E-2</v>
      </c>
      <c r="I5363" s="54">
        <f t="shared" si="3094"/>
        <v>9.7000000000000003E-2</v>
      </c>
    </row>
    <row r="5364" spans="1:9" x14ac:dyDescent="0.25">
      <c r="A5364" s="54" t="str">
        <f t="shared" si="3055"/>
        <v>BAU, cost</v>
      </c>
      <c r="B5364" s="54">
        <v>6</v>
      </c>
      <c r="C5364" s="54" t="str">
        <f t="shared" ref="C5364:I5364" si="3095">C4518</f>
        <v>Yorkshire and The Humber</v>
      </c>
      <c r="D5364" s="54">
        <f t="shared" si="3095"/>
        <v>7</v>
      </c>
      <c r="E5364" s="54">
        <f t="shared" si="3095"/>
        <v>2015</v>
      </c>
      <c r="F5364" s="54" t="str">
        <f t="shared" si="3095"/>
        <v>Householders, average 2010/11</v>
      </c>
      <c r="G5364" s="54">
        <f t="shared" si="3095"/>
        <v>2</v>
      </c>
      <c r="H5364" s="54">
        <f t="shared" si="3095"/>
        <v>0.93699999999999994</v>
      </c>
      <c r="I5364" s="54">
        <f t="shared" si="3095"/>
        <v>0.93699999999999994</v>
      </c>
    </row>
    <row r="5365" spans="1:9" x14ac:dyDescent="0.25">
      <c r="A5365" s="54" t="str">
        <f t="shared" si="3055"/>
        <v>BAU, cost</v>
      </c>
      <c r="B5365" s="54">
        <v>6</v>
      </c>
      <c r="C5365" s="54" t="str">
        <f t="shared" ref="C5365:I5365" si="3096">C4519</f>
        <v>Yorkshire and The Humber</v>
      </c>
      <c r="D5365" s="54">
        <f t="shared" si="3096"/>
        <v>7</v>
      </c>
      <c r="E5365" s="54">
        <f t="shared" si="3096"/>
        <v>2015</v>
      </c>
      <c r="F5365" s="54" t="str">
        <f t="shared" si="3096"/>
        <v>Households, optimum sorting</v>
      </c>
      <c r="G5365" s="54">
        <f t="shared" si="3096"/>
        <v>3</v>
      </c>
      <c r="H5365" s="54">
        <f t="shared" si="3096"/>
        <v>6.3E-2</v>
      </c>
      <c r="I5365" s="54">
        <f t="shared" si="3096"/>
        <v>6.3E-2</v>
      </c>
    </row>
    <row r="5366" spans="1:9" x14ac:dyDescent="0.25">
      <c r="A5366" s="54" t="str">
        <f t="shared" si="3055"/>
        <v>BAU, cost</v>
      </c>
      <c r="B5366" s="54">
        <v>6</v>
      </c>
      <c r="C5366" s="54" t="str">
        <f t="shared" ref="C5366:I5366" si="3097">C4520</f>
        <v>Yorkshire and The Humber</v>
      </c>
      <c r="D5366" s="54">
        <f t="shared" si="3097"/>
        <v>7</v>
      </c>
      <c r="E5366" s="54">
        <f t="shared" si="3097"/>
        <v>2015</v>
      </c>
      <c r="F5366" s="54" t="str">
        <f t="shared" si="3097"/>
        <v>MSW-like C&amp;I, average 2010/11</v>
      </c>
      <c r="G5366" s="54">
        <f t="shared" si="3097"/>
        <v>4</v>
      </c>
      <c r="H5366" s="54">
        <f t="shared" si="3097"/>
        <v>0.88600000000000001</v>
      </c>
      <c r="I5366" s="54">
        <f t="shared" si="3097"/>
        <v>0.88600000000000001</v>
      </c>
    </row>
    <row r="5367" spans="1:9" x14ac:dyDescent="0.25">
      <c r="A5367" s="54" t="str">
        <f t="shared" si="3055"/>
        <v>BAU, cost</v>
      </c>
      <c r="B5367" s="54">
        <v>6</v>
      </c>
      <c r="C5367" s="54" t="str">
        <f t="shared" ref="C5367:I5367" si="3098">C4521</f>
        <v>Yorkshire and The Humber</v>
      </c>
      <c r="D5367" s="54">
        <f t="shared" si="3098"/>
        <v>7</v>
      </c>
      <c r="E5367" s="54">
        <f t="shared" si="3098"/>
        <v>2015</v>
      </c>
      <c r="F5367" s="54" t="str">
        <f t="shared" si="3098"/>
        <v>MSW-like C&amp;I, optimum sorting</v>
      </c>
      <c r="G5367" s="54">
        <f t="shared" si="3098"/>
        <v>5</v>
      </c>
      <c r="H5367" s="54">
        <f t="shared" si="3098"/>
        <v>0.114</v>
      </c>
      <c r="I5367" s="54">
        <f t="shared" si="3098"/>
        <v>0.114</v>
      </c>
    </row>
    <row r="5368" spans="1:9" x14ac:dyDescent="0.25">
      <c r="A5368" s="54" t="str">
        <f t="shared" si="3055"/>
        <v>BAU, cost</v>
      </c>
      <c r="B5368" s="54">
        <v>6</v>
      </c>
      <c r="C5368" s="54" t="str">
        <f t="shared" ref="C5368:I5368" si="3099">C4522</f>
        <v>Yorkshire and The Humber</v>
      </c>
      <c r="D5368" s="54">
        <f t="shared" si="3099"/>
        <v>7</v>
      </c>
      <c r="E5368" s="54">
        <f t="shared" si="3099"/>
        <v>2016</v>
      </c>
      <c r="F5368" s="54" t="str">
        <f t="shared" si="3099"/>
        <v>Householders, average 2010/11</v>
      </c>
      <c r="G5368" s="54">
        <f t="shared" si="3099"/>
        <v>2</v>
      </c>
      <c r="H5368" s="54">
        <f t="shared" si="3099"/>
        <v>0.91599999999999993</v>
      </c>
      <c r="I5368" s="54">
        <f t="shared" si="3099"/>
        <v>0.91599999999999993</v>
      </c>
    </row>
    <row r="5369" spans="1:9" x14ac:dyDescent="0.25">
      <c r="A5369" s="54" t="str">
        <f t="shared" si="3055"/>
        <v>BAU, cost</v>
      </c>
      <c r="B5369" s="54">
        <v>6</v>
      </c>
      <c r="C5369" s="54" t="str">
        <f t="shared" ref="C5369:I5369" si="3100">C4523</f>
        <v>Yorkshire and The Humber</v>
      </c>
      <c r="D5369" s="54">
        <f t="shared" si="3100"/>
        <v>7</v>
      </c>
      <c r="E5369" s="54">
        <f t="shared" si="3100"/>
        <v>2016</v>
      </c>
      <c r="F5369" s="54" t="str">
        <f t="shared" si="3100"/>
        <v>Households, optimum sorting</v>
      </c>
      <c r="G5369" s="54">
        <f t="shared" si="3100"/>
        <v>3</v>
      </c>
      <c r="H5369" s="54">
        <f t="shared" si="3100"/>
        <v>8.4000000000000005E-2</v>
      </c>
      <c r="I5369" s="54">
        <f t="shared" si="3100"/>
        <v>8.4000000000000005E-2</v>
      </c>
    </row>
    <row r="5370" spans="1:9" x14ac:dyDescent="0.25">
      <c r="A5370" s="54" t="str">
        <f t="shared" si="3055"/>
        <v>BAU, cost</v>
      </c>
      <c r="B5370" s="54">
        <v>6</v>
      </c>
      <c r="C5370" s="54" t="str">
        <f t="shared" ref="C5370:I5370" si="3101">C4524</f>
        <v>Yorkshire and The Humber</v>
      </c>
      <c r="D5370" s="54">
        <f t="shared" si="3101"/>
        <v>7</v>
      </c>
      <c r="E5370" s="54">
        <f t="shared" si="3101"/>
        <v>2017</v>
      </c>
      <c r="F5370" s="54" t="str">
        <f t="shared" si="3101"/>
        <v>MSW-like C&amp;I, average 2010/11</v>
      </c>
      <c r="G5370" s="54">
        <f t="shared" si="3101"/>
        <v>4</v>
      </c>
      <c r="H5370" s="54">
        <f t="shared" si="3101"/>
        <v>0.85399999999999998</v>
      </c>
      <c r="I5370" s="54">
        <f t="shared" si="3101"/>
        <v>0.85399999999999998</v>
      </c>
    </row>
    <row r="5371" spans="1:9" x14ac:dyDescent="0.25">
      <c r="A5371" s="54" t="str">
        <f t="shared" si="3055"/>
        <v>BAU, cost</v>
      </c>
      <c r="B5371" s="54">
        <v>6</v>
      </c>
      <c r="C5371" s="54" t="str">
        <f t="shared" ref="C5371:I5371" si="3102">C4525</f>
        <v>Yorkshire and The Humber</v>
      </c>
      <c r="D5371" s="54">
        <f t="shared" si="3102"/>
        <v>7</v>
      </c>
      <c r="E5371" s="54">
        <f t="shared" si="3102"/>
        <v>2017</v>
      </c>
      <c r="F5371" s="54" t="str">
        <f t="shared" si="3102"/>
        <v>MSW-like C&amp;I, optimum sorting</v>
      </c>
      <c r="G5371" s="54">
        <f t="shared" si="3102"/>
        <v>5</v>
      </c>
      <c r="H5371" s="54">
        <f t="shared" si="3102"/>
        <v>0.14600000000000002</v>
      </c>
      <c r="I5371" s="54">
        <f t="shared" si="3102"/>
        <v>0.14600000000000002</v>
      </c>
    </row>
    <row r="5372" spans="1:9" x14ac:dyDescent="0.25">
      <c r="A5372" s="54" t="str">
        <f t="shared" si="3055"/>
        <v>BAU, cost</v>
      </c>
      <c r="B5372" s="54">
        <v>6</v>
      </c>
      <c r="C5372" s="54" t="str">
        <f t="shared" ref="C5372:I5372" si="3103">C4526</f>
        <v>Yorkshire and The Humber</v>
      </c>
      <c r="D5372" s="54">
        <f t="shared" si="3103"/>
        <v>7</v>
      </c>
      <c r="E5372" s="54">
        <f t="shared" si="3103"/>
        <v>2017</v>
      </c>
      <c r="F5372" s="54" t="str">
        <f t="shared" si="3103"/>
        <v>Householders, average 2010/11</v>
      </c>
      <c r="G5372" s="54">
        <f t="shared" si="3103"/>
        <v>2</v>
      </c>
      <c r="H5372" s="54">
        <f t="shared" si="3103"/>
        <v>0.88349999999999995</v>
      </c>
      <c r="I5372" s="54">
        <f t="shared" si="3103"/>
        <v>0.88349999999999995</v>
      </c>
    </row>
    <row r="5373" spans="1:9" x14ac:dyDescent="0.25">
      <c r="A5373" s="54" t="str">
        <f t="shared" si="3055"/>
        <v>BAU, cost</v>
      </c>
      <c r="B5373" s="54">
        <v>6</v>
      </c>
      <c r="C5373" s="54" t="str">
        <f t="shared" ref="C5373:I5373" si="3104">C4527</f>
        <v>Yorkshire and The Humber</v>
      </c>
      <c r="D5373" s="54">
        <f t="shared" si="3104"/>
        <v>7</v>
      </c>
      <c r="E5373" s="54">
        <f t="shared" si="3104"/>
        <v>2017</v>
      </c>
      <c r="F5373" s="54" t="str">
        <f t="shared" si="3104"/>
        <v>Households, optimum sorting</v>
      </c>
      <c r="G5373" s="54">
        <f t="shared" si="3104"/>
        <v>3</v>
      </c>
      <c r="H5373" s="54">
        <f t="shared" si="3104"/>
        <v>0.11650000000000001</v>
      </c>
      <c r="I5373" s="54">
        <f t="shared" si="3104"/>
        <v>0.11650000000000001</v>
      </c>
    </row>
    <row r="5374" spans="1:9" x14ac:dyDescent="0.25">
      <c r="A5374" s="54" t="str">
        <f t="shared" si="3055"/>
        <v>BAU, cost</v>
      </c>
      <c r="B5374" s="54">
        <v>6</v>
      </c>
      <c r="C5374" s="54" t="str">
        <f t="shared" ref="C5374:I5374" si="3105">C4528</f>
        <v>Yorkshire and The Humber</v>
      </c>
      <c r="D5374" s="54">
        <f t="shared" si="3105"/>
        <v>7</v>
      </c>
      <c r="E5374" s="54">
        <f t="shared" si="3105"/>
        <v>2018</v>
      </c>
      <c r="F5374" s="54" t="str">
        <f t="shared" si="3105"/>
        <v>MSW-like C&amp;I, average 2010/11</v>
      </c>
      <c r="G5374" s="54">
        <f t="shared" si="3105"/>
        <v>4</v>
      </c>
      <c r="H5374" s="54">
        <f t="shared" si="3105"/>
        <v>0.82199999999999995</v>
      </c>
      <c r="I5374" s="54">
        <f t="shared" si="3105"/>
        <v>0.82199999999999995</v>
      </c>
    </row>
    <row r="5375" spans="1:9" x14ac:dyDescent="0.25">
      <c r="A5375" s="54" t="str">
        <f t="shared" si="3055"/>
        <v>BAU, cost</v>
      </c>
      <c r="B5375" s="54">
        <v>6</v>
      </c>
      <c r="C5375" s="54" t="str">
        <f t="shared" ref="C5375:I5375" si="3106">C4529</f>
        <v>Yorkshire and The Humber</v>
      </c>
      <c r="D5375" s="54">
        <f t="shared" si="3106"/>
        <v>7</v>
      </c>
      <c r="E5375" s="54">
        <f t="shared" si="3106"/>
        <v>2018</v>
      </c>
      <c r="F5375" s="54" t="str">
        <f t="shared" si="3106"/>
        <v>MSW-like C&amp;I, optimum sorting</v>
      </c>
      <c r="G5375" s="54">
        <f t="shared" si="3106"/>
        <v>5</v>
      </c>
      <c r="H5375" s="54">
        <f t="shared" si="3106"/>
        <v>0.17800000000000002</v>
      </c>
      <c r="I5375" s="54">
        <f t="shared" si="3106"/>
        <v>0.17800000000000002</v>
      </c>
    </row>
    <row r="5376" spans="1:9" x14ac:dyDescent="0.25">
      <c r="A5376" s="54" t="str">
        <f t="shared" si="3055"/>
        <v>BAU, cost</v>
      </c>
      <c r="B5376" s="54">
        <v>6</v>
      </c>
      <c r="C5376" s="54" t="str">
        <f t="shared" ref="C5376:I5376" si="3107">C4530</f>
        <v>Yorkshire and The Humber</v>
      </c>
      <c r="D5376" s="54">
        <f t="shared" si="3107"/>
        <v>7</v>
      </c>
      <c r="E5376" s="54">
        <f t="shared" si="3107"/>
        <v>2018</v>
      </c>
      <c r="F5376" s="54" t="str">
        <f t="shared" si="3107"/>
        <v>Householders, average 2010/11</v>
      </c>
      <c r="G5376" s="54">
        <f t="shared" si="3107"/>
        <v>2</v>
      </c>
      <c r="H5376" s="54">
        <f t="shared" si="3107"/>
        <v>0.85099999999999998</v>
      </c>
      <c r="I5376" s="54">
        <f t="shared" si="3107"/>
        <v>0.85099999999999998</v>
      </c>
    </row>
    <row r="5377" spans="1:9" x14ac:dyDescent="0.25">
      <c r="A5377" s="54" t="str">
        <f t="shared" si="3055"/>
        <v>BAU, cost</v>
      </c>
      <c r="B5377" s="54">
        <v>6</v>
      </c>
      <c r="C5377" s="54" t="str">
        <f t="shared" ref="C5377:I5377" si="3108">C4531</f>
        <v>Yorkshire and The Humber</v>
      </c>
      <c r="D5377" s="54">
        <f t="shared" si="3108"/>
        <v>7</v>
      </c>
      <c r="E5377" s="54">
        <f t="shared" si="3108"/>
        <v>2018</v>
      </c>
      <c r="F5377" s="54" t="str">
        <f t="shared" si="3108"/>
        <v>Households, optimum sorting</v>
      </c>
      <c r="G5377" s="54">
        <f t="shared" si="3108"/>
        <v>3</v>
      </c>
      <c r="H5377" s="54">
        <f t="shared" si="3108"/>
        <v>0.14900000000000002</v>
      </c>
      <c r="I5377" s="54">
        <f t="shared" si="3108"/>
        <v>0.14900000000000002</v>
      </c>
    </row>
    <row r="5378" spans="1:9" x14ac:dyDescent="0.25">
      <c r="A5378" s="54" t="str">
        <f t="shared" si="3055"/>
        <v>BAU, cost</v>
      </c>
      <c r="B5378" s="54">
        <v>6</v>
      </c>
      <c r="C5378" s="54" t="str">
        <f t="shared" ref="C5378:I5378" si="3109">C4532</f>
        <v>Yorkshire and The Humber</v>
      </c>
      <c r="D5378" s="54">
        <f t="shared" si="3109"/>
        <v>7</v>
      </c>
      <c r="E5378" s="54">
        <f t="shared" si="3109"/>
        <v>2019</v>
      </c>
      <c r="F5378" s="54" t="str">
        <f t="shared" si="3109"/>
        <v>MSW-like C&amp;I, average 2010/11</v>
      </c>
      <c r="G5378" s="54">
        <f t="shared" si="3109"/>
        <v>4</v>
      </c>
      <c r="H5378" s="54">
        <f t="shared" si="3109"/>
        <v>0.78999999999999992</v>
      </c>
      <c r="I5378" s="54">
        <f t="shared" si="3109"/>
        <v>0.78999999999999992</v>
      </c>
    </row>
    <row r="5379" spans="1:9" x14ac:dyDescent="0.25">
      <c r="A5379" s="54" t="str">
        <f t="shared" si="3055"/>
        <v>BAU, cost</v>
      </c>
      <c r="B5379" s="54">
        <v>6</v>
      </c>
      <c r="C5379" s="54" t="str">
        <f t="shared" ref="C5379:I5379" si="3110">C4533</f>
        <v>Yorkshire and The Humber</v>
      </c>
      <c r="D5379" s="54">
        <f t="shared" si="3110"/>
        <v>7</v>
      </c>
      <c r="E5379" s="54">
        <f t="shared" si="3110"/>
        <v>2019</v>
      </c>
      <c r="F5379" s="54" t="str">
        <f t="shared" si="3110"/>
        <v>MSW-like C&amp;I, optimum sorting</v>
      </c>
      <c r="G5379" s="54">
        <f t="shared" si="3110"/>
        <v>5</v>
      </c>
      <c r="H5379" s="54">
        <f t="shared" si="3110"/>
        <v>0.21000000000000002</v>
      </c>
      <c r="I5379" s="54">
        <f t="shared" si="3110"/>
        <v>0.21000000000000002</v>
      </c>
    </row>
    <row r="5380" spans="1:9" x14ac:dyDescent="0.25">
      <c r="A5380" s="54" t="str">
        <f t="shared" si="3055"/>
        <v>BAU, cost</v>
      </c>
      <c r="B5380" s="54">
        <v>6</v>
      </c>
      <c r="C5380" s="54" t="str">
        <f t="shared" ref="C5380:I5380" si="3111">C4534</f>
        <v>Yorkshire and The Humber</v>
      </c>
      <c r="D5380" s="54">
        <f t="shared" si="3111"/>
        <v>7</v>
      </c>
      <c r="E5380" s="54">
        <f t="shared" si="3111"/>
        <v>2019</v>
      </c>
      <c r="F5380" s="54" t="str">
        <f t="shared" si="3111"/>
        <v>Householders, average 2010/11</v>
      </c>
      <c r="G5380" s="54">
        <f t="shared" si="3111"/>
        <v>2</v>
      </c>
      <c r="H5380" s="54">
        <f t="shared" si="3111"/>
        <v>0.81850000000000001</v>
      </c>
      <c r="I5380" s="54">
        <f t="shared" si="3111"/>
        <v>0.81850000000000001</v>
      </c>
    </row>
    <row r="5381" spans="1:9" x14ac:dyDescent="0.25">
      <c r="A5381" s="54" t="str">
        <f t="shared" si="3055"/>
        <v>BAU, cost</v>
      </c>
      <c r="B5381" s="54">
        <v>6</v>
      </c>
      <c r="C5381" s="54" t="str">
        <f t="shared" ref="C5381:I5381" si="3112">C4535</f>
        <v>Yorkshire and The Humber</v>
      </c>
      <c r="D5381" s="54">
        <f t="shared" si="3112"/>
        <v>7</v>
      </c>
      <c r="E5381" s="54">
        <f t="shared" si="3112"/>
        <v>2019</v>
      </c>
      <c r="F5381" s="54" t="str">
        <f t="shared" si="3112"/>
        <v>Households, optimum sorting</v>
      </c>
      <c r="G5381" s="54">
        <f t="shared" si="3112"/>
        <v>3</v>
      </c>
      <c r="H5381" s="54">
        <f t="shared" si="3112"/>
        <v>0.18150000000000002</v>
      </c>
      <c r="I5381" s="54">
        <f t="shared" si="3112"/>
        <v>0.18150000000000002</v>
      </c>
    </row>
    <row r="5382" spans="1:9" x14ac:dyDescent="0.25">
      <c r="A5382" s="54" t="str">
        <f t="shared" si="3055"/>
        <v>BAU, cost</v>
      </c>
      <c r="B5382" s="54">
        <v>6</v>
      </c>
      <c r="C5382" s="54" t="str">
        <f t="shared" ref="C5382:I5382" si="3113">C4536</f>
        <v>Yorkshire and The Humber</v>
      </c>
      <c r="D5382" s="54">
        <f t="shared" si="3113"/>
        <v>7</v>
      </c>
      <c r="E5382" s="54">
        <f t="shared" si="3113"/>
        <v>2020</v>
      </c>
      <c r="F5382" s="54" t="str">
        <f t="shared" si="3113"/>
        <v>MSW-like C&amp;I, average 2010/11</v>
      </c>
      <c r="G5382" s="54">
        <f t="shared" si="3113"/>
        <v>4</v>
      </c>
      <c r="H5382" s="54">
        <f t="shared" si="3113"/>
        <v>0.7579999999999999</v>
      </c>
      <c r="I5382" s="54">
        <f t="shared" si="3113"/>
        <v>0.7579999999999999</v>
      </c>
    </row>
    <row r="5383" spans="1:9" x14ac:dyDescent="0.25">
      <c r="A5383" s="54" t="str">
        <f t="shared" si="3055"/>
        <v>BAU, cost</v>
      </c>
      <c r="B5383" s="54">
        <v>6</v>
      </c>
      <c r="C5383" s="54" t="str">
        <f t="shared" ref="C5383:I5383" si="3114">C4537</f>
        <v>Yorkshire and The Humber</v>
      </c>
      <c r="D5383" s="54">
        <f t="shared" si="3114"/>
        <v>7</v>
      </c>
      <c r="E5383" s="54">
        <f t="shared" si="3114"/>
        <v>2020</v>
      </c>
      <c r="F5383" s="54" t="str">
        <f t="shared" si="3114"/>
        <v>MSW-like C&amp;I, optimum sorting</v>
      </c>
      <c r="G5383" s="54">
        <f t="shared" si="3114"/>
        <v>5</v>
      </c>
      <c r="H5383" s="54">
        <f t="shared" si="3114"/>
        <v>0.24200000000000002</v>
      </c>
      <c r="I5383" s="54">
        <f t="shared" si="3114"/>
        <v>0.24200000000000002</v>
      </c>
    </row>
    <row r="5384" spans="1:9" x14ac:dyDescent="0.25">
      <c r="A5384" s="54" t="str">
        <f t="shared" si="3055"/>
        <v>BAU, cost</v>
      </c>
      <c r="B5384" s="54">
        <v>6</v>
      </c>
      <c r="C5384" s="54" t="str">
        <f t="shared" ref="C5384:I5384" si="3115">C4538</f>
        <v>Yorkshire and The Humber</v>
      </c>
      <c r="D5384" s="54">
        <f t="shared" si="3115"/>
        <v>7</v>
      </c>
      <c r="E5384" s="54">
        <f t="shared" si="3115"/>
        <v>2020</v>
      </c>
      <c r="F5384" s="54" t="str">
        <f t="shared" si="3115"/>
        <v>Householders, average 2010/11</v>
      </c>
      <c r="G5384" s="54">
        <f t="shared" si="3115"/>
        <v>2</v>
      </c>
      <c r="H5384" s="54">
        <f t="shared" si="3115"/>
        <v>0.78600000000000003</v>
      </c>
      <c r="I5384" s="54">
        <f t="shared" si="3115"/>
        <v>0.78600000000000003</v>
      </c>
    </row>
    <row r="5385" spans="1:9" x14ac:dyDescent="0.25">
      <c r="A5385" s="54" t="str">
        <f t="shared" si="3055"/>
        <v>BAU, cost</v>
      </c>
      <c r="B5385" s="54">
        <v>6</v>
      </c>
      <c r="C5385" s="54" t="str">
        <f t="shared" ref="C5385:I5385" si="3116">C4539</f>
        <v>Yorkshire and The Humber</v>
      </c>
      <c r="D5385" s="54">
        <f t="shared" si="3116"/>
        <v>7</v>
      </c>
      <c r="E5385" s="54">
        <f t="shared" si="3116"/>
        <v>2020</v>
      </c>
      <c r="F5385" s="54" t="str">
        <f t="shared" si="3116"/>
        <v>Households, optimum sorting</v>
      </c>
      <c r="G5385" s="54">
        <f t="shared" si="3116"/>
        <v>3</v>
      </c>
      <c r="H5385" s="54">
        <f t="shared" si="3116"/>
        <v>0.21400000000000002</v>
      </c>
      <c r="I5385" s="54">
        <f t="shared" si="3116"/>
        <v>0.21400000000000002</v>
      </c>
    </row>
    <row r="5386" spans="1:9" x14ac:dyDescent="0.25">
      <c r="A5386" s="54" t="str">
        <f t="shared" si="3055"/>
        <v>BAU, cost</v>
      </c>
      <c r="B5386" s="54">
        <v>6</v>
      </c>
      <c r="C5386" s="54" t="str">
        <f t="shared" ref="C5386:I5386" si="3117">C4540</f>
        <v>Yorkshire and The Humber</v>
      </c>
      <c r="D5386" s="54">
        <f t="shared" si="3117"/>
        <v>7</v>
      </c>
      <c r="E5386" s="54">
        <f t="shared" si="3117"/>
        <v>2021</v>
      </c>
      <c r="F5386" s="54" t="str">
        <f t="shared" si="3117"/>
        <v>MSW-like C&amp;I, average 2010/11</v>
      </c>
      <c r="G5386" s="54">
        <f t="shared" si="3117"/>
        <v>4</v>
      </c>
      <c r="H5386" s="54">
        <f t="shared" si="3117"/>
        <v>0.72499999999999998</v>
      </c>
      <c r="I5386" s="54">
        <f t="shared" si="3117"/>
        <v>0.72499999999999998</v>
      </c>
    </row>
    <row r="5387" spans="1:9" x14ac:dyDescent="0.25">
      <c r="A5387" s="54" t="str">
        <f t="shared" si="3055"/>
        <v>BAU, cost</v>
      </c>
      <c r="B5387" s="54">
        <v>6</v>
      </c>
      <c r="C5387" s="54" t="str">
        <f t="shared" ref="C5387:I5387" si="3118">C4541</f>
        <v>Yorkshire and The Humber</v>
      </c>
      <c r="D5387" s="54">
        <f t="shared" si="3118"/>
        <v>7</v>
      </c>
      <c r="E5387" s="54">
        <f t="shared" si="3118"/>
        <v>2021</v>
      </c>
      <c r="F5387" s="54" t="str">
        <f t="shared" si="3118"/>
        <v>MSW-like C&amp;I, optimum sorting</v>
      </c>
      <c r="G5387" s="54">
        <f t="shared" si="3118"/>
        <v>5</v>
      </c>
      <c r="H5387" s="54">
        <f t="shared" si="3118"/>
        <v>0.27500000000000002</v>
      </c>
      <c r="I5387" s="54">
        <f t="shared" si="3118"/>
        <v>0.27500000000000002</v>
      </c>
    </row>
    <row r="5388" spans="1:9" x14ac:dyDescent="0.25">
      <c r="A5388" s="54" t="str">
        <f t="shared" si="3055"/>
        <v>BAU, cost</v>
      </c>
      <c r="B5388" s="54">
        <v>6</v>
      </c>
      <c r="C5388" s="54" t="str">
        <f t="shared" ref="C5388:I5388" si="3119">C4542</f>
        <v>Yorkshire and The Humber</v>
      </c>
      <c r="D5388" s="54">
        <f t="shared" si="3119"/>
        <v>7</v>
      </c>
      <c r="E5388" s="54">
        <f t="shared" si="3119"/>
        <v>2022</v>
      </c>
      <c r="F5388" s="54" t="str">
        <f t="shared" si="3119"/>
        <v>Householders, average 2010/11</v>
      </c>
      <c r="G5388" s="54">
        <f t="shared" si="3119"/>
        <v>2</v>
      </c>
      <c r="H5388" s="54">
        <f t="shared" si="3119"/>
        <v>0.72100000000000009</v>
      </c>
      <c r="I5388" s="54">
        <f t="shared" si="3119"/>
        <v>0.72100000000000009</v>
      </c>
    </row>
    <row r="5389" spans="1:9" x14ac:dyDescent="0.25">
      <c r="A5389" s="54" t="str">
        <f t="shared" ref="A5389:A5452" si="3120">A4543</f>
        <v>BAU, cost</v>
      </c>
      <c r="B5389" s="54">
        <v>6</v>
      </c>
      <c r="C5389" s="54" t="str">
        <f t="shared" ref="C5389:I5389" si="3121">C4543</f>
        <v>Yorkshire and The Humber</v>
      </c>
      <c r="D5389" s="54">
        <f t="shared" si="3121"/>
        <v>7</v>
      </c>
      <c r="E5389" s="54">
        <f t="shared" si="3121"/>
        <v>2022</v>
      </c>
      <c r="F5389" s="54" t="str">
        <f t="shared" si="3121"/>
        <v>Households, optimum sorting</v>
      </c>
      <c r="G5389" s="54">
        <f t="shared" si="3121"/>
        <v>3</v>
      </c>
      <c r="H5389" s="54">
        <f t="shared" si="3121"/>
        <v>0.27900000000000003</v>
      </c>
      <c r="I5389" s="54">
        <f t="shared" si="3121"/>
        <v>0.27900000000000003</v>
      </c>
    </row>
    <row r="5390" spans="1:9" x14ac:dyDescent="0.25">
      <c r="A5390" s="54" t="str">
        <f t="shared" si="3120"/>
        <v>BAU, cost</v>
      </c>
      <c r="B5390" s="54">
        <v>6</v>
      </c>
      <c r="C5390" s="54" t="str">
        <f t="shared" ref="C5390:I5390" si="3122">C4544</f>
        <v>Yorkshire and The Humber</v>
      </c>
      <c r="D5390" s="54">
        <f t="shared" si="3122"/>
        <v>7</v>
      </c>
      <c r="E5390" s="54">
        <f t="shared" si="3122"/>
        <v>2023</v>
      </c>
      <c r="F5390" s="54" t="str">
        <f t="shared" si="3122"/>
        <v>MSW-like C&amp;I, average 2010/12</v>
      </c>
      <c r="G5390" s="54">
        <f t="shared" si="3122"/>
        <v>4</v>
      </c>
      <c r="H5390" s="54">
        <f t="shared" si="3122"/>
        <v>0.66100000000000003</v>
      </c>
      <c r="I5390" s="54">
        <f t="shared" si="3122"/>
        <v>0.66100000000000003</v>
      </c>
    </row>
    <row r="5391" spans="1:9" x14ac:dyDescent="0.25">
      <c r="A5391" s="54" t="str">
        <f t="shared" si="3120"/>
        <v>BAU, cost</v>
      </c>
      <c r="B5391" s="54">
        <v>6</v>
      </c>
      <c r="C5391" s="54" t="str">
        <f t="shared" ref="C5391:I5391" si="3123">C4545</f>
        <v>Yorkshire and The Humber</v>
      </c>
      <c r="D5391" s="54">
        <f t="shared" si="3123"/>
        <v>7</v>
      </c>
      <c r="E5391" s="54">
        <f t="shared" si="3123"/>
        <v>2023</v>
      </c>
      <c r="F5391" s="54" t="str">
        <f t="shared" si="3123"/>
        <v>MSW-like C&amp;I, optimum sorting</v>
      </c>
      <c r="G5391" s="54">
        <f t="shared" si="3123"/>
        <v>5</v>
      </c>
      <c r="H5391" s="54">
        <f t="shared" si="3123"/>
        <v>0.33900000000000002</v>
      </c>
      <c r="I5391" s="54">
        <f t="shared" si="3123"/>
        <v>0.33900000000000002</v>
      </c>
    </row>
    <row r="5392" spans="1:9" x14ac:dyDescent="0.25">
      <c r="A5392" s="54" t="str">
        <f t="shared" si="3120"/>
        <v>BAU, cost</v>
      </c>
      <c r="B5392" s="54">
        <v>6</v>
      </c>
      <c r="C5392" s="54" t="str">
        <f t="shared" ref="C5392:I5392" si="3124">C4546</f>
        <v>Yorkshire and The Humber</v>
      </c>
      <c r="D5392" s="54">
        <f t="shared" si="3124"/>
        <v>7</v>
      </c>
      <c r="E5392" s="54">
        <f t="shared" si="3124"/>
        <v>2024</v>
      </c>
      <c r="F5392" s="54" t="str">
        <f t="shared" si="3124"/>
        <v>Householders, average 2010/11</v>
      </c>
      <c r="G5392" s="54">
        <f t="shared" si="3124"/>
        <v>2</v>
      </c>
      <c r="H5392" s="54">
        <f t="shared" si="3124"/>
        <v>0.65600000000000014</v>
      </c>
      <c r="I5392" s="54">
        <f t="shared" si="3124"/>
        <v>0.65600000000000014</v>
      </c>
    </row>
    <row r="5393" spans="1:9" x14ac:dyDescent="0.25">
      <c r="A5393" s="54" t="str">
        <f t="shared" si="3120"/>
        <v>BAU, cost</v>
      </c>
      <c r="B5393" s="54">
        <v>6</v>
      </c>
      <c r="C5393" s="54" t="str">
        <f t="shared" ref="C5393:I5393" si="3125">C4547</f>
        <v>Yorkshire and The Humber</v>
      </c>
      <c r="D5393" s="54">
        <f t="shared" si="3125"/>
        <v>7</v>
      </c>
      <c r="E5393" s="54">
        <f t="shared" si="3125"/>
        <v>2024</v>
      </c>
      <c r="F5393" s="54" t="str">
        <f t="shared" si="3125"/>
        <v>Households, optimum sorting</v>
      </c>
      <c r="G5393" s="54">
        <f t="shared" si="3125"/>
        <v>3</v>
      </c>
      <c r="H5393" s="54">
        <f t="shared" si="3125"/>
        <v>0.34400000000000003</v>
      </c>
      <c r="I5393" s="54">
        <f t="shared" si="3125"/>
        <v>0.34400000000000003</v>
      </c>
    </row>
    <row r="5394" spans="1:9" x14ac:dyDescent="0.25">
      <c r="A5394" s="54" t="str">
        <f t="shared" si="3120"/>
        <v>BAU, cost</v>
      </c>
      <c r="B5394" s="54">
        <v>6</v>
      </c>
      <c r="C5394" s="54" t="str">
        <f t="shared" ref="C5394:I5394" si="3126">C4548</f>
        <v>Yorkshire and The Humber</v>
      </c>
      <c r="D5394" s="54">
        <f t="shared" si="3126"/>
        <v>7</v>
      </c>
      <c r="E5394" s="54">
        <f t="shared" si="3126"/>
        <v>2025</v>
      </c>
      <c r="F5394" s="54" t="str">
        <f t="shared" si="3126"/>
        <v>MSW-like C&amp;I, average 2010/13</v>
      </c>
      <c r="G5394" s="54">
        <f t="shared" si="3126"/>
        <v>4</v>
      </c>
      <c r="H5394" s="54">
        <f t="shared" si="3126"/>
        <v>0.59699999999999998</v>
      </c>
      <c r="I5394" s="54">
        <f t="shared" si="3126"/>
        <v>0.59699999999999998</v>
      </c>
    </row>
    <row r="5395" spans="1:9" x14ac:dyDescent="0.25">
      <c r="A5395" s="54" t="str">
        <f t="shared" si="3120"/>
        <v>BAU, cost</v>
      </c>
      <c r="B5395" s="54">
        <v>6</v>
      </c>
      <c r="C5395" s="54" t="str">
        <f t="shared" ref="C5395:I5395" si="3127">C4549</f>
        <v>Yorkshire and The Humber</v>
      </c>
      <c r="D5395" s="54">
        <f t="shared" si="3127"/>
        <v>7</v>
      </c>
      <c r="E5395" s="54">
        <f t="shared" si="3127"/>
        <v>2025</v>
      </c>
      <c r="F5395" s="54" t="str">
        <f t="shared" si="3127"/>
        <v>MSW-like C&amp;I, optimum sorting</v>
      </c>
      <c r="G5395" s="54">
        <f t="shared" si="3127"/>
        <v>5</v>
      </c>
      <c r="H5395" s="54">
        <f t="shared" si="3127"/>
        <v>0.40300000000000002</v>
      </c>
      <c r="I5395" s="54">
        <f t="shared" si="3127"/>
        <v>0.40300000000000002</v>
      </c>
    </row>
    <row r="5396" spans="1:9" x14ac:dyDescent="0.25">
      <c r="A5396" s="54" t="str">
        <f t="shared" si="3120"/>
        <v>BAU, cost</v>
      </c>
      <c r="B5396" s="54">
        <v>6</v>
      </c>
      <c r="C5396" s="54" t="str">
        <f t="shared" ref="C5396:I5396" si="3128">C4550</f>
        <v>Yorkshire and The Humber</v>
      </c>
      <c r="D5396" s="54">
        <f t="shared" si="3128"/>
        <v>7</v>
      </c>
      <c r="E5396" s="54">
        <f t="shared" si="3128"/>
        <v>2026</v>
      </c>
      <c r="F5396" s="54" t="str">
        <f t="shared" si="3128"/>
        <v>Householders, average 2010/11</v>
      </c>
      <c r="G5396" s="54">
        <f t="shared" si="3128"/>
        <v>2</v>
      </c>
      <c r="H5396" s="54">
        <f t="shared" si="3128"/>
        <v>0.59100000000000019</v>
      </c>
      <c r="I5396" s="54">
        <f t="shared" si="3128"/>
        <v>0.59100000000000019</v>
      </c>
    </row>
    <row r="5397" spans="1:9" x14ac:dyDescent="0.25">
      <c r="A5397" s="54" t="str">
        <f t="shared" si="3120"/>
        <v>BAU, cost</v>
      </c>
      <c r="B5397" s="54">
        <v>6</v>
      </c>
      <c r="C5397" s="54" t="str">
        <f t="shared" ref="C5397:I5397" si="3129">C4551</f>
        <v>Yorkshire and The Humber</v>
      </c>
      <c r="D5397" s="54">
        <f t="shared" si="3129"/>
        <v>7</v>
      </c>
      <c r="E5397" s="54">
        <f t="shared" si="3129"/>
        <v>2026</v>
      </c>
      <c r="F5397" s="54" t="str">
        <f t="shared" si="3129"/>
        <v>Households, optimum sorting</v>
      </c>
      <c r="G5397" s="54">
        <f t="shared" si="3129"/>
        <v>3</v>
      </c>
      <c r="H5397" s="54">
        <f t="shared" si="3129"/>
        <v>0.40900000000000003</v>
      </c>
      <c r="I5397" s="54">
        <f t="shared" si="3129"/>
        <v>0.40900000000000003</v>
      </c>
    </row>
    <row r="5398" spans="1:9" x14ac:dyDescent="0.25">
      <c r="A5398" s="54" t="str">
        <f t="shared" si="3120"/>
        <v>BAU, cost</v>
      </c>
      <c r="B5398" s="54">
        <v>6</v>
      </c>
      <c r="C5398" s="54" t="str">
        <f t="shared" ref="C5398:I5398" si="3130">C4552</f>
        <v>Yorkshire and The Humber</v>
      </c>
      <c r="D5398" s="54">
        <f t="shared" si="3130"/>
        <v>7</v>
      </c>
      <c r="E5398" s="54">
        <f t="shared" si="3130"/>
        <v>2027</v>
      </c>
      <c r="F5398" s="54" t="str">
        <f t="shared" si="3130"/>
        <v>MSW-like C&amp;I, average 2010/14</v>
      </c>
      <c r="G5398" s="54">
        <f t="shared" si="3130"/>
        <v>4</v>
      </c>
      <c r="H5398" s="54">
        <f t="shared" si="3130"/>
        <v>0.53299999999999992</v>
      </c>
      <c r="I5398" s="54">
        <f t="shared" si="3130"/>
        <v>0.53299999999999992</v>
      </c>
    </row>
    <row r="5399" spans="1:9" x14ac:dyDescent="0.25">
      <c r="A5399" s="54" t="str">
        <f t="shared" si="3120"/>
        <v>BAU, cost</v>
      </c>
      <c r="B5399" s="54">
        <v>6</v>
      </c>
      <c r="C5399" s="54" t="str">
        <f t="shared" ref="C5399:I5399" si="3131">C4553</f>
        <v>Yorkshire and The Humber</v>
      </c>
      <c r="D5399" s="54">
        <f t="shared" si="3131"/>
        <v>7</v>
      </c>
      <c r="E5399" s="54">
        <f t="shared" si="3131"/>
        <v>2027</v>
      </c>
      <c r="F5399" s="54" t="str">
        <f t="shared" si="3131"/>
        <v>MSW-like C&amp;I, optimum sorting</v>
      </c>
      <c r="G5399" s="54">
        <f t="shared" si="3131"/>
        <v>5</v>
      </c>
      <c r="H5399" s="54">
        <f t="shared" si="3131"/>
        <v>0.46700000000000003</v>
      </c>
      <c r="I5399" s="54">
        <f t="shared" si="3131"/>
        <v>0.46700000000000003</v>
      </c>
    </row>
    <row r="5400" spans="1:9" x14ac:dyDescent="0.25">
      <c r="A5400" s="54" t="str">
        <f t="shared" si="3120"/>
        <v>BAU, cost</v>
      </c>
      <c r="B5400" s="54">
        <v>6</v>
      </c>
      <c r="C5400" s="54" t="str">
        <f t="shared" ref="C5400:I5400" si="3132">C4554</f>
        <v>Yorkshire and The Humber</v>
      </c>
      <c r="D5400" s="54">
        <f t="shared" si="3132"/>
        <v>7</v>
      </c>
      <c r="E5400" s="54">
        <f t="shared" si="3132"/>
        <v>2028</v>
      </c>
      <c r="F5400" s="54" t="str">
        <f t="shared" si="3132"/>
        <v>Householders, average 2010/11</v>
      </c>
      <c r="G5400" s="54">
        <f t="shared" si="3132"/>
        <v>2</v>
      </c>
      <c r="H5400" s="54">
        <f t="shared" si="3132"/>
        <v>0.52600000000000025</v>
      </c>
      <c r="I5400" s="54">
        <f t="shared" si="3132"/>
        <v>0.52600000000000025</v>
      </c>
    </row>
    <row r="5401" spans="1:9" x14ac:dyDescent="0.25">
      <c r="A5401" s="54" t="str">
        <f t="shared" si="3120"/>
        <v>BAU, cost</v>
      </c>
      <c r="B5401" s="54">
        <v>6</v>
      </c>
      <c r="C5401" s="54" t="str">
        <f t="shared" ref="C5401:I5401" si="3133">C4555</f>
        <v>Yorkshire and The Humber</v>
      </c>
      <c r="D5401" s="54">
        <f t="shared" si="3133"/>
        <v>7</v>
      </c>
      <c r="E5401" s="54">
        <f t="shared" si="3133"/>
        <v>2028</v>
      </c>
      <c r="F5401" s="54" t="str">
        <f t="shared" si="3133"/>
        <v>Households, optimum sorting</v>
      </c>
      <c r="G5401" s="54">
        <f t="shared" si="3133"/>
        <v>3</v>
      </c>
      <c r="H5401" s="54">
        <f t="shared" si="3133"/>
        <v>0.47400000000000003</v>
      </c>
      <c r="I5401" s="54">
        <f t="shared" si="3133"/>
        <v>0.47400000000000003</v>
      </c>
    </row>
    <row r="5402" spans="1:9" x14ac:dyDescent="0.25">
      <c r="A5402" s="54" t="str">
        <f t="shared" si="3120"/>
        <v>BAU, cost</v>
      </c>
      <c r="B5402" s="54">
        <v>6</v>
      </c>
      <c r="C5402" s="54" t="str">
        <f t="shared" ref="C5402:I5402" si="3134">C4556</f>
        <v>Yorkshire and The Humber</v>
      </c>
      <c r="D5402" s="54">
        <f t="shared" si="3134"/>
        <v>7</v>
      </c>
      <c r="E5402" s="54">
        <f t="shared" si="3134"/>
        <v>2029</v>
      </c>
      <c r="F5402" s="54" t="str">
        <f t="shared" si="3134"/>
        <v>MSW-like C&amp;I, average 2010/15</v>
      </c>
      <c r="G5402" s="54">
        <f t="shared" si="3134"/>
        <v>4</v>
      </c>
      <c r="H5402" s="54">
        <f t="shared" si="3134"/>
        <v>0.46899999999999992</v>
      </c>
      <c r="I5402" s="54">
        <f t="shared" si="3134"/>
        <v>0.46899999999999992</v>
      </c>
    </row>
    <row r="5403" spans="1:9" x14ac:dyDescent="0.25">
      <c r="A5403" s="54" t="str">
        <f t="shared" si="3120"/>
        <v>BAU, cost</v>
      </c>
      <c r="B5403" s="54">
        <v>6</v>
      </c>
      <c r="C5403" s="54" t="str">
        <f t="shared" ref="C5403:I5403" si="3135">C4557</f>
        <v>Yorkshire and The Humber</v>
      </c>
      <c r="D5403" s="54">
        <f t="shared" si="3135"/>
        <v>7</v>
      </c>
      <c r="E5403" s="54">
        <f t="shared" si="3135"/>
        <v>2029</v>
      </c>
      <c r="F5403" s="54" t="str">
        <f t="shared" si="3135"/>
        <v>MSW-like C&amp;I, optimum sorting</v>
      </c>
      <c r="G5403" s="54">
        <f t="shared" si="3135"/>
        <v>5</v>
      </c>
      <c r="H5403" s="54">
        <f t="shared" si="3135"/>
        <v>0.53100000000000003</v>
      </c>
      <c r="I5403" s="54">
        <f t="shared" si="3135"/>
        <v>0.53100000000000003</v>
      </c>
    </row>
    <row r="5404" spans="1:9" x14ac:dyDescent="0.25">
      <c r="A5404" s="54" t="str">
        <f t="shared" si="3120"/>
        <v>BAU, cost</v>
      </c>
      <c r="B5404" s="54">
        <v>6</v>
      </c>
      <c r="C5404" s="54" t="str">
        <f t="shared" ref="C5404:I5404" si="3136">C4558</f>
        <v>Yorkshire and The Humber</v>
      </c>
      <c r="D5404" s="54">
        <f t="shared" si="3136"/>
        <v>7</v>
      </c>
      <c r="E5404" s="54">
        <f t="shared" si="3136"/>
        <v>2030</v>
      </c>
      <c r="F5404" s="54" t="str">
        <f t="shared" si="3136"/>
        <v>Householders, average 2010/11</v>
      </c>
      <c r="G5404" s="54">
        <f t="shared" si="3136"/>
        <v>2</v>
      </c>
      <c r="H5404" s="54">
        <f t="shared" si="3136"/>
        <v>0.46100000000000024</v>
      </c>
      <c r="I5404" s="54">
        <f t="shared" si="3136"/>
        <v>0.46100000000000024</v>
      </c>
    </row>
    <row r="5405" spans="1:9" x14ac:dyDescent="0.25">
      <c r="A5405" s="54" t="str">
        <f t="shared" si="3120"/>
        <v>BAU, cost</v>
      </c>
      <c r="B5405" s="54">
        <v>6</v>
      </c>
      <c r="C5405" s="54" t="str">
        <f t="shared" ref="C5405:I5405" si="3137">C4559</f>
        <v>Yorkshire and The Humber</v>
      </c>
      <c r="D5405" s="54">
        <f t="shared" si="3137"/>
        <v>7</v>
      </c>
      <c r="E5405" s="54">
        <f t="shared" si="3137"/>
        <v>2030</v>
      </c>
      <c r="F5405" s="54" t="str">
        <f t="shared" si="3137"/>
        <v>Households, optimum sorting</v>
      </c>
      <c r="G5405" s="54">
        <f t="shared" si="3137"/>
        <v>3</v>
      </c>
      <c r="H5405" s="54">
        <f t="shared" si="3137"/>
        <v>0.53900000000000003</v>
      </c>
      <c r="I5405" s="54">
        <f t="shared" si="3137"/>
        <v>0.53900000000000003</v>
      </c>
    </row>
    <row r="5406" spans="1:9" x14ac:dyDescent="0.25">
      <c r="A5406" s="54" t="str">
        <f t="shared" si="3120"/>
        <v>BAU, cost</v>
      </c>
      <c r="B5406" s="54">
        <v>6</v>
      </c>
      <c r="C5406" s="54" t="str">
        <f t="shared" ref="C5406:I5406" si="3138">C4560</f>
        <v>Yorkshire and The Humber</v>
      </c>
      <c r="D5406" s="54">
        <f t="shared" si="3138"/>
        <v>7</v>
      </c>
      <c r="E5406" s="54">
        <f t="shared" si="3138"/>
        <v>2031</v>
      </c>
      <c r="F5406" s="54" t="str">
        <f t="shared" si="3138"/>
        <v>MSW-like C&amp;I, average 2010/16</v>
      </c>
      <c r="G5406" s="54">
        <f t="shared" si="3138"/>
        <v>4</v>
      </c>
      <c r="H5406" s="54">
        <f t="shared" si="3138"/>
        <v>0.40499999999999992</v>
      </c>
      <c r="I5406" s="54">
        <f t="shared" si="3138"/>
        <v>0.40499999999999992</v>
      </c>
    </row>
    <row r="5407" spans="1:9" x14ac:dyDescent="0.25">
      <c r="A5407" s="54" t="str">
        <f t="shared" si="3120"/>
        <v>BAU, cost</v>
      </c>
      <c r="B5407" s="54">
        <v>6</v>
      </c>
      <c r="C5407" s="54" t="str">
        <f t="shared" ref="C5407:I5407" si="3139">C4561</f>
        <v>Yorkshire and The Humber</v>
      </c>
      <c r="D5407" s="54">
        <f t="shared" si="3139"/>
        <v>7</v>
      </c>
      <c r="E5407" s="54">
        <f t="shared" si="3139"/>
        <v>2031</v>
      </c>
      <c r="F5407" s="54" t="str">
        <f t="shared" si="3139"/>
        <v>MSW-like C&amp;I, optimum sorting</v>
      </c>
      <c r="G5407" s="54">
        <f t="shared" si="3139"/>
        <v>5</v>
      </c>
      <c r="H5407" s="54">
        <f t="shared" si="3139"/>
        <v>0.59499999999999997</v>
      </c>
      <c r="I5407" s="54">
        <f t="shared" si="3139"/>
        <v>0.59499999999999997</v>
      </c>
    </row>
    <row r="5408" spans="1:9" x14ac:dyDescent="0.25">
      <c r="A5408" s="54" t="str">
        <f t="shared" si="3120"/>
        <v>BAU, cost</v>
      </c>
      <c r="B5408" s="54">
        <v>6</v>
      </c>
      <c r="C5408" s="54" t="str">
        <f t="shared" ref="C5408:I5408" si="3140">C4562</f>
        <v>Yorkshire and The Humber</v>
      </c>
      <c r="D5408" s="54">
        <f t="shared" si="3140"/>
        <v>7</v>
      </c>
      <c r="E5408" s="54">
        <f t="shared" si="3140"/>
        <v>2032</v>
      </c>
      <c r="F5408" s="54" t="str">
        <f t="shared" si="3140"/>
        <v>Householders, average 2010/11</v>
      </c>
      <c r="G5408" s="54">
        <f t="shared" si="3140"/>
        <v>2</v>
      </c>
      <c r="H5408" s="54">
        <f t="shared" si="3140"/>
        <v>0.39600000000000024</v>
      </c>
      <c r="I5408" s="54">
        <f t="shared" si="3140"/>
        <v>0.39600000000000024</v>
      </c>
    </row>
    <row r="5409" spans="1:9" x14ac:dyDescent="0.25">
      <c r="A5409" s="54" t="str">
        <f t="shared" si="3120"/>
        <v>BAU, cost</v>
      </c>
      <c r="B5409" s="54">
        <v>6</v>
      </c>
      <c r="C5409" s="54" t="str">
        <f t="shared" ref="C5409:I5409" si="3141">C4563</f>
        <v>Yorkshire and The Humber</v>
      </c>
      <c r="D5409" s="54">
        <f t="shared" si="3141"/>
        <v>7</v>
      </c>
      <c r="E5409" s="54">
        <f t="shared" si="3141"/>
        <v>2032</v>
      </c>
      <c r="F5409" s="54" t="str">
        <f t="shared" si="3141"/>
        <v>Households, optimum sorting</v>
      </c>
      <c r="G5409" s="54">
        <f t="shared" si="3141"/>
        <v>3</v>
      </c>
      <c r="H5409" s="54">
        <f t="shared" si="3141"/>
        <v>0.60400000000000009</v>
      </c>
      <c r="I5409" s="54">
        <f t="shared" si="3141"/>
        <v>0.60400000000000009</v>
      </c>
    </row>
    <row r="5410" spans="1:9" x14ac:dyDescent="0.25">
      <c r="A5410" s="54" t="str">
        <f t="shared" si="3120"/>
        <v>BAU, cost</v>
      </c>
      <c r="B5410" s="54">
        <v>6</v>
      </c>
      <c r="C5410" s="54" t="str">
        <f t="shared" ref="C5410:I5410" si="3142">C4564</f>
        <v>Yorkshire and The Humber</v>
      </c>
      <c r="D5410" s="54">
        <f t="shared" si="3142"/>
        <v>7</v>
      </c>
      <c r="E5410" s="54">
        <f t="shared" si="3142"/>
        <v>2033</v>
      </c>
      <c r="F5410" s="54" t="str">
        <f t="shared" si="3142"/>
        <v>MSW-like C&amp;I, average 2010/17</v>
      </c>
      <c r="G5410" s="54">
        <f t="shared" si="3142"/>
        <v>4</v>
      </c>
      <c r="H5410" s="54">
        <f t="shared" si="3142"/>
        <v>0.34099999999999991</v>
      </c>
      <c r="I5410" s="54">
        <f t="shared" si="3142"/>
        <v>0.34099999999999991</v>
      </c>
    </row>
    <row r="5411" spans="1:9" x14ac:dyDescent="0.25">
      <c r="A5411" s="54" t="str">
        <f t="shared" si="3120"/>
        <v>BAU, cost</v>
      </c>
      <c r="B5411" s="54">
        <v>6</v>
      </c>
      <c r="C5411" s="54" t="str">
        <f t="shared" ref="C5411:I5411" si="3143">C4565</f>
        <v>Yorkshire and The Humber</v>
      </c>
      <c r="D5411" s="54">
        <f t="shared" si="3143"/>
        <v>7</v>
      </c>
      <c r="E5411" s="54">
        <f t="shared" si="3143"/>
        <v>2033</v>
      </c>
      <c r="F5411" s="54" t="str">
        <f t="shared" si="3143"/>
        <v>MSW-like C&amp;I, optimum sorting</v>
      </c>
      <c r="G5411" s="54">
        <f t="shared" si="3143"/>
        <v>5</v>
      </c>
      <c r="H5411" s="54">
        <f t="shared" si="3143"/>
        <v>0.65900000000000003</v>
      </c>
      <c r="I5411" s="54">
        <f t="shared" si="3143"/>
        <v>0.65900000000000003</v>
      </c>
    </row>
    <row r="5412" spans="1:9" x14ac:dyDescent="0.25">
      <c r="A5412" s="54" t="str">
        <f t="shared" si="3120"/>
        <v>BAU, cost</v>
      </c>
      <c r="B5412" s="54">
        <v>6</v>
      </c>
      <c r="C5412" s="54" t="str">
        <f t="shared" ref="C5412:I5412" si="3144">C4566</f>
        <v>Yorkshire and The Humber</v>
      </c>
      <c r="D5412" s="54">
        <f t="shared" si="3144"/>
        <v>7</v>
      </c>
      <c r="E5412" s="54">
        <f t="shared" si="3144"/>
        <v>2034</v>
      </c>
      <c r="F5412" s="54" t="str">
        <f t="shared" si="3144"/>
        <v>Householders, average 2010/11</v>
      </c>
      <c r="G5412" s="54">
        <f t="shared" si="3144"/>
        <v>2</v>
      </c>
      <c r="H5412" s="54">
        <f t="shared" si="3144"/>
        <v>0.33100000000000024</v>
      </c>
      <c r="I5412" s="54">
        <f t="shared" si="3144"/>
        <v>0.33100000000000024</v>
      </c>
    </row>
    <row r="5413" spans="1:9" x14ac:dyDescent="0.25">
      <c r="A5413" s="54" t="str">
        <f t="shared" si="3120"/>
        <v>BAU, cost</v>
      </c>
      <c r="B5413" s="54">
        <v>6</v>
      </c>
      <c r="C5413" s="54" t="str">
        <f t="shared" ref="C5413:I5413" si="3145">C4567</f>
        <v>Yorkshire and The Humber</v>
      </c>
      <c r="D5413" s="54">
        <f t="shared" si="3145"/>
        <v>7</v>
      </c>
      <c r="E5413" s="54">
        <f t="shared" si="3145"/>
        <v>2034</v>
      </c>
      <c r="F5413" s="54" t="str">
        <f t="shared" si="3145"/>
        <v>Households, optimum sorting</v>
      </c>
      <c r="G5413" s="54">
        <f t="shared" si="3145"/>
        <v>3</v>
      </c>
      <c r="H5413" s="54">
        <f t="shared" si="3145"/>
        <v>0.66900000000000004</v>
      </c>
      <c r="I5413" s="54">
        <f t="shared" si="3145"/>
        <v>0.66900000000000004</v>
      </c>
    </row>
    <row r="5414" spans="1:9" x14ac:dyDescent="0.25">
      <c r="A5414" s="54" t="str">
        <f t="shared" si="3120"/>
        <v>BAU, cost</v>
      </c>
      <c r="B5414" s="54">
        <v>6</v>
      </c>
      <c r="C5414" s="54" t="str">
        <f t="shared" ref="C5414:I5414" si="3146">C4568</f>
        <v>Yorkshire and The Humber</v>
      </c>
      <c r="D5414" s="54">
        <f t="shared" si="3146"/>
        <v>7</v>
      </c>
      <c r="E5414" s="54">
        <f t="shared" si="3146"/>
        <v>2035</v>
      </c>
      <c r="F5414" s="54" t="str">
        <f t="shared" si="3146"/>
        <v>MSW-like C&amp;I, average 2010/18</v>
      </c>
      <c r="G5414" s="54">
        <f t="shared" si="3146"/>
        <v>4</v>
      </c>
      <c r="H5414" s="54">
        <f t="shared" si="3146"/>
        <v>0.27699999999999991</v>
      </c>
      <c r="I5414" s="54">
        <f t="shared" si="3146"/>
        <v>0.27699999999999991</v>
      </c>
    </row>
    <row r="5415" spans="1:9" x14ac:dyDescent="0.25">
      <c r="A5415" s="54" t="str">
        <f t="shared" si="3120"/>
        <v>BAU, cost</v>
      </c>
      <c r="B5415" s="54">
        <v>6</v>
      </c>
      <c r="C5415" s="54" t="str">
        <f t="shared" ref="C5415:I5415" si="3147">C4569</f>
        <v>Yorkshire and The Humber</v>
      </c>
      <c r="D5415" s="54">
        <f t="shared" si="3147"/>
        <v>7</v>
      </c>
      <c r="E5415" s="54">
        <f t="shared" si="3147"/>
        <v>2035</v>
      </c>
      <c r="F5415" s="54" t="str">
        <f t="shared" si="3147"/>
        <v>MSW-like C&amp;I, optimum sorting</v>
      </c>
      <c r="G5415" s="54">
        <f t="shared" si="3147"/>
        <v>5</v>
      </c>
      <c r="H5415" s="54">
        <f t="shared" si="3147"/>
        <v>0.72300000000000009</v>
      </c>
      <c r="I5415" s="54">
        <f t="shared" si="3147"/>
        <v>0.72300000000000009</v>
      </c>
    </row>
    <row r="5416" spans="1:9" x14ac:dyDescent="0.25">
      <c r="A5416" s="54" t="str">
        <f t="shared" si="3120"/>
        <v>BAU, cost</v>
      </c>
      <c r="B5416" s="54">
        <v>6</v>
      </c>
      <c r="C5416" s="54" t="str">
        <f t="shared" ref="C5416:I5416" si="3148">C4570</f>
        <v>Yorkshire and The Humber</v>
      </c>
      <c r="D5416" s="54">
        <f t="shared" si="3148"/>
        <v>7</v>
      </c>
      <c r="E5416" s="54">
        <f t="shared" si="3148"/>
        <v>2036</v>
      </c>
      <c r="F5416" s="54" t="str">
        <f t="shared" si="3148"/>
        <v>Householders, average 2010/11</v>
      </c>
      <c r="G5416" s="54">
        <f t="shared" si="3148"/>
        <v>2</v>
      </c>
      <c r="H5416" s="54">
        <f t="shared" si="3148"/>
        <v>0.26600000000000024</v>
      </c>
      <c r="I5416" s="54">
        <f t="shared" si="3148"/>
        <v>0.26600000000000024</v>
      </c>
    </row>
    <row r="5417" spans="1:9" x14ac:dyDescent="0.25">
      <c r="A5417" s="54" t="str">
        <f t="shared" si="3120"/>
        <v>BAU, cost</v>
      </c>
      <c r="B5417" s="54">
        <v>6</v>
      </c>
      <c r="C5417" s="54" t="str">
        <f t="shared" ref="C5417:I5417" si="3149">C4571</f>
        <v>Yorkshire and The Humber</v>
      </c>
      <c r="D5417" s="54">
        <f t="shared" si="3149"/>
        <v>7</v>
      </c>
      <c r="E5417" s="54">
        <f t="shared" si="3149"/>
        <v>2036</v>
      </c>
      <c r="F5417" s="54" t="str">
        <f t="shared" si="3149"/>
        <v>Households, optimum sorting</v>
      </c>
      <c r="G5417" s="54">
        <f t="shared" si="3149"/>
        <v>3</v>
      </c>
      <c r="H5417" s="54">
        <f t="shared" si="3149"/>
        <v>0.73399999999999999</v>
      </c>
      <c r="I5417" s="54">
        <f t="shared" si="3149"/>
        <v>0.73399999999999999</v>
      </c>
    </row>
    <row r="5418" spans="1:9" x14ac:dyDescent="0.25">
      <c r="A5418" s="54" t="str">
        <f t="shared" si="3120"/>
        <v>BAU, cost</v>
      </c>
      <c r="B5418" s="54">
        <v>6</v>
      </c>
      <c r="C5418" s="54" t="str">
        <f t="shared" ref="C5418:I5418" si="3150">C4572</f>
        <v>Yorkshire and The Humber</v>
      </c>
      <c r="D5418" s="54">
        <f t="shared" si="3150"/>
        <v>7</v>
      </c>
      <c r="E5418" s="54">
        <f t="shared" si="3150"/>
        <v>2037</v>
      </c>
      <c r="F5418" s="54" t="str">
        <f t="shared" si="3150"/>
        <v>MSW-like C&amp;I, average 2010/19</v>
      </c>
      <c r="G5418" s="54">
        <f t="shared" si="3150"/>
        <v>4</v>
      </c>
      <c r="H5418" s="54">
        <f t="shared" si="3150"/>
        <v>0.21299999999999991</v>
      </c>
      <c r="I5418" s="54">
        <f t="shared" si="3150"/>
        <v>0.21299999999999991</v>
      </c>
    </row>
    <row r="5419" spans="1:9" x14ac:dyDescent="0.25">
      <c r="A5419" s="54" t="str">
        <f t="shared" si="3120"/>
        <v>BAU, cost</v>
      </c>
      <c r="B5419" s="54">
        <v>6</v>
      </c>
      <c r="C5419" s="54" t="str">
        <f t="shared" ref="C5419:I5419" si="3151">C4573</f>
        <v>Yorkshire and The Humber</v>
      </c>
      <c r="D5419" s="54">
        <f t="shared" si="3151"/>
        <v>7</v>
      </c>
      <c r="E5419" s="54">
        <f t="shared" si="3151"/>
        <v>2037</v>
      </c>
      <c r="F5419" s="54" t="str">
        <f t="shared" si="3151"/>
        <v>MSW-like C&amp;I, optimum sorting</v>
      </c>
      <c r="G5419" s="54">
        <f t="shared" si="3151"/>
        <v>5</v>
      </c>
      <c r="H5419" s="54">
        <f t="shared" si="3151"/>
        <v>0.78700000000000014</v>
      </c>
      <c r="I5419" s="54">
        <f t="shared" si="3151"/>
        <v>0.78700000000000014</v>
      </c>
    </row>
    <row r="5420" spans="1:9" x14ac:dyDescent="0.25">
      <c r="A5420" s="54" t="str">
        <f t="shared" si="3120"/>
        <v>BAU, cost</v>
      </c>
      <c r="B5420" s="54">
        <v>6</v>
      </c>
      <c r="C5420" s="54" t="str">
        <f t="shared" ref="C5420:I5420" si="3152">C4574</f>
        <v>Yorkshire and The Humber</v>
      </c>
      <c r="D5420" s="54">
        <f t="shared" si="3152"/>
        <v>7</v>
      </c>
      <c r="E5420" s="54">
        <f t="shared" si="3152"/>
        <v>2038</v>
      </c>
      <c r="F5420" s="54" t="str">
        <f t="shared" si="3152"/>
        <v>Householders, average 2010/11</v>
      </c>
      <c r="G5420" s="54">
        <f t="shared" si="3152"/>
        <v>2</v>
      </c>
      <c r="H5420" s="54">
        <f t="shared" si="3152"/>
        <v>0.20100000000000023</v>
      </c>
      <c r="I5420" s="54">
        <f t="shared" si="3152"/>
        <v>0.20100000000000023</v>
      </c>
    </row>
    <row r="5421" spans="1:9" x14ac:dyDescent="0.25">
      <c r="A5421" s="54" t="str">
        <f t="shared" si="3120"/>
        <v>BAU, cost</v>
      </c>
      <c r="B5421" s="54">
        <v>6</v>
      </c>
      <c r="C5421" s="54" t="str">
        <f t="shared" ref="C5421:I5421" si="3153">C4575</f>
        <v>Yorkshire and The Humber</v>
      </c>
      <c r="D5421" s="54">
        <f t="shared" si="3153"/>
        <v>7</v>
      </c>
      <c r="E5421" s="54">
        <f t="shared" si="3153"/>
        <v>2038</v>
      </c>
      <c r="F5421" s="54" t="str">
        <f t="shared" si="3153"/>
        <v>Households, optimum sorting</v>
      </c>
      <c r="G5421" s="54">
        <f t="shared" si="3153"/>
        <v>3</v>
      </c>
      <c r="H5421" s="54">
        <f t="shared" si="3153"/>
        <v>0.79899999999999993</v>
      </c>
      <c r="I5421" s="54">
        <f t="shared" si="3153"/>
        <v>0.79899999999999993</v>
      </c>
    </row>
    <row r="5422" spans="1:9" x14ac:dyDescent="0.25">
      <c r="A5422" s="54" t="str">
        <f t="shared" si="3120"/>
        <v>BAU, cost</v>
      </c>
      <c r="B5422" s="54">
        <v>6</v>
      </c>
      <c r="C5422" s="54" t="str">
        <f t="shared" ref="C5422:I5422" si="3154">C4576</f>
        <v>Yorkshire and The Humber</v>
      </c>
      <c r="D5422" s="54">
        <f t="shared" si="3154"/>
        <v>7</v>
      </c>
      <c r="E5422" s="54">
        <f t="shared" si="3154"/>
        <v>2039</v>
      </c>
      <c r="F5422" s="54" t="str">
        <f t="shared" si="3154"/>
        <v>MSW-like C&amp;I, average 2010/20</v>
      </c>
      <c r="G5422" s="54">
        <f t="shared" si="3154"/>
        <v>4</v>
      </c>
      <c r="H5422" s="54">
        <f t="shared" si="3154"/>
        <v>0.14899999999999991</v>
      </c>
      <c r="I5422" s="54">
        <f t="shared" si="3154"/>
        <v>0.14899999999999991</v>
      </c>
    </row>
    <row r="5423" spans="1:9" x14ac:dyDescent="0.25">
      <c r="A5423" s="54" t="str">
        <f t="shared" si="3120"/>
        <v>BAU, cost</v>
      </c>
      <c r="B5423" s="54">
        <v>6</v>
      </c>
      <c r="C5423" s="54" t="str">
        <f t="shared" ref="C5423:I5423" si="3155">C4577</f>
        <v>Yorkshire and The Humber</v>
      </c>
      <c r="D5423" s="54">
        <f t="shared" si="3155"/>
        <v>7</v>
      </c>
      <c r="E5423" s="54">
        <f t="shared" si="3155"/>
        <v>2039</v>
      </c>
      <c r="F5423" s="54" t="str">
        <f t="shared" si="3155"/>
        <v>MSW-like C&amp;I, optimum sorting</v>
      </c>
      <c r="G5423" s="54">
        <f t="shared" si="3155"/>
        <v>5</v>
      </c>
      <c r="H5423" s="54">
        <f t="shared" si="3155"/>
        <v>0.8510000000000002</v>
      </c>
      <c r="I5423" s="54">
        <f t="shared" si="3155"/>
        <v>0.8510000000000002</v>
      </c>
    </row>
    <row r="5424" spans="1:9" x14ac:dyDescent="0.25">
      <c r="A5424" s="54" t="str">
        <f t="shared" si="3120"/>
        <v>BAU, cost</v>
      </c>
      <c r="B5424" s="54">
        <v>6</v>
      </c>
      <c r="C5424" s="54" t="str">
        <f t="shared" ref="C5424:I5424" si="3156">C4578</f>
        <v>Yorkshire and The Humber</v>
      </c>
      <c r="D5424" s="54">
        <f t="shared" si="3156"/>
        <v>7</v>
      </c>
      <c r="E5424" s="54">
        <f t="shared" si="3156"/>
        <v>2040</v>
      </c>
      <c r="F5424" s="54" t="str">
        <f t="shared" si="3156"/>
        <v>Householders, average 2010/11</v>
      </c>
      <c r="G5424" s="54">
        <f t="shared" si="3156"/>
        <v>2</v>
      </c>
      <c r="H5424" s="54">
        <f t="shared" si="3156"/>
        <v>0.13600000000000023</v>
      </c>
      <c r="I5424" s="54">
        <f t="shared" si="3156"/>
        <v>0.13600000000000023</v>
      </c>
    </row>
    <row r="5425" spans="1:9" x14ac:dyDescent="0.25">
      <c r="A5425" s="54" t="str">
        <f t="shared" si="3120"/>
        <v>BAU, cost</v>
      </c>
      <c r="B5425" s="54">
        <v>6</v>
      </c>
      <c r="C5425" s="54" t="str">
        <f t="shared" ref="C5425:I5425" si="3157">C4579</f>
        <v>Yorkshire and The Humber</v>
      </c>
      <c r="D5425" s="54">
        <f t="shared" si="3157"/>
        <v>7</v>
      </c>
      <c r="E5425" s="54">
        <f t="shared" si="3157"/>
        <v>2040</v>
      </c>
      <c r="F5425" s="54" t="str">
        <f t="shared" si="3157"/>
        <v>Households, optimum sorting</v>
      </c>
      <c r="G5425" s="54">
        <f t="shared" si="3157"/>
        <v>3</v>
      </c>
      <c r="H5425" s="54">
        <f t="shared" si="3157"/>
        <v>0.86399999999999988</v>
      </c>
      <c r="I5425" s="54">
        <f t="shared" si="3157"/>
        <v>0.86399999999999988</v>
      </c>
    </row>
    <row r="5426" spans="1:9" x14ac:dyDescent="0.25">
      <c r="A5426" s="54" t="str">
        <f t="shared" si="3120"/>
        <v>BAU, cost</v>
      </c>
      <c r="B5426" s="54">
        <v>6</v>
      </c>
      <c r="C5426" s="54" t="str">
        <f t="shared" ref="C5426:I5426" si="3158">C4580</f>
        <v>Yorkshire and The Humber</v>
      </c>
      <c r="D5426" s="54">
        <f t="shared" si="3158"/>
        <v>7</v>
      </c>
      <c r="E5426" s="54">
        <f t="shared" si="3158"/>
        <v>2041</v>
      </c>
      <c r="F5426" s="54" t="str">
        <f t="shared" si="3158"/>
        <v>MSW-like C&amp;I, average 2010/21</v>
      </c>
      <c r="G5426" s="54">
        <f t="shared" si="3158"/>
        <v>4</v>
      </c>
      <c r="H5426" s="54">
        <f t="shared" si="3158"/>
        <v>8.4999999999999909E-2</v>
      </c>
      <c r="I5426" s="54">
        <f t="shared" si="3158"/>
        <v>8.4999999999999909E-2</v>
      </c>
    </row>
    <row r="5427" spans="1:9" x14ac:dyDescent="0.25">
      <c r="A5427" s="54" t="str">
        <f t="shared" si="3120"/>
        <v>BAU, cost</v>
      </c>
      <c r="B5427" s="54">
        <v>6</v>
      </c>
      <c r="C5427" s="54" t="str">
        <f t="shared" ref="C5427:I5427" si="3159">C4581</f>
        <v>Yorkshire and The Humber</v>
      </c>
      <c r="D5427" s="54">
        <f t="shared" si="3159"/>
        <v>7</v>
      </c>
      <c r="E5427" s="54">
        <f t="shared" si="3159"/>
        <v>2041</v>
      </c>
      <c r="F5427" s="54" t="str">
        <f t="shared" si="3159"/>
        <v>MSW-like C&amp;I, optimum sorting</v>
      </c>
      <c r="G5427" s="54">
        <f t="shared" si="3159"/>
        <v>5</v>
      </c>
      <c r="H5427" s="54">
        <f t="shared" si="3159"/>
        <v>0.91500000000000026</v>
      </c>
      <c r="I5427" s="54">
        <f t="shared" si="3159"/>
        <v>0.91500000000000026</v>
      </c>
    </row>
    <row r="5428" spans="1:9" x14ac:dyDescent="0.25">
      <c r="A5428" s="54" t="str">
        <f t="shared" si="3120"/>
        <v>BAU, cost</v>
      </c>
      <c r="B5428" s="54">
        <v>6</v>
      </c>
      <c r="C5428" s="54" t="str">
        <f t="shared" ref="C5428:I5428" si="3160">C4582</f>
        <v>North West</v>
      </c>
      <c r="D5428" s="54">
        <f t="shared" si="3160"/>
        <v>8</v>
      </c>
      <c r="E5428" s="54">
        <f t="shared" si="3160"/>
        <v>2010</v>
      </c>
      <c r="F5428" s="54" t="str">
        <f t="shared" si="3160"/>
        <v>Householders, average 2006/07</v>
      </c>
      <c r="G5428" s="54">
        <f t="shared" si="3160"/>
        <v>1</v>
      </c>
      <c r="H5428" s="54">
        <f t="shared" si="3160"/>
        <v>0.15</v>
      </c>
      <c r="I5428" s="54">
        <f t="shared" si="3160"/>
        <v>0.15</v>
      </c>
    </row>
    <row r="5429" spans="1:9" x14ac:dyDescent="0.25">
      <c r="A5429" s="54" t="str">
        <f t="shared" si="3120"/>
        <v>BAU, cost</v>
      </c>
      <c r="B5429" s="54">
        <v>6</v>
      </c>
      <c r="C5429" s="54" t="str">
        <f t="shared" ref="C5429:I5429" si="3161">C4583</f>
        <v>North West</v>
      </c>
      <c r="D5429" s="54">
        <f t="shared" si="3161"/>
        <v>8</v>
      </c>
      <c r="E5429" s="54">
        <f t="shared" si="3161"/>
        <v>2010</v>
      </c>
      <c r="F5429" s="54" t="str">
        <f t="shared" si="3161"/>
        <v>Householders, average 2010/11</v>
      </c>
      <c r="G5429" s="54">
        <f t="shared" si="3161"/>
        <v>2</v>
      </c>
      <c r="H5429" s="54">
        <f t="shared" si="3161"/>
        <v>0.85</v>
      </c>
      <c r="I5429" s="54">
        <f t="shared" si="3161"/>
        <v>0.85</v>
      </c>
    </row>
    <row r="5430" spans="1:9" x14ac:dyDescent="0.25">
      <c r="A5430" s="54" t="str">
        <f t="shared" si="3120"/>
        <v>BAU, cost</v>
      </c>
      <c r="B5430" s="54">
        <v>6</v>
      </c>
      <c r="C5430" s="54" t="str">
        <f t="shared" ref="C5430:I5430" si="3162">C4584</f>
        <v>North West</v>
      </c>
      <c r="D5430" s="54">
        <f t="shared" si="3162"/>
        <v>8</v>
      </c>
      <c r="E5430" s="54">
        <f t="shared" si="3162"/>
        <v>2010</v>
      </c>
      <c r="F5430" s="54" t="str">
        <f t="shared" si="3162"/>
        <v>MSW-like C&amp;I, average 2010/11</v>
      </c>
      <c r="G5430" s="54">
        <f t="shared" si="3162"/>
        <v>4</v>
      </c>
      <c r="H5430" s="54">
        <f t="shared" si="3162"/>
        <v>1</v>
      </c>
      <c r="I5430" s="54">
        <f t="shared" si="3162"/>
        <v>1</v>
      </c>
    </row>
    <row r="5431" spans="1:9" x14ac:dyDescent="0.25">
      <c r="A5431" s="54" t="str">
        <f t="shared" si="3120"/>
        <v>BAU, cost</v>
      </c>
      <c r="B5431" s="54">
        <v>6</v>
      </c>
      <c r="C5431" s="54" t="str">
        <f t="shared" ref="C5431:I5431" si="3163">C4585</f>
        <v>North West</v>
      </c>
      <c r="D5431" s="54">
        <f t="shared" si="3163"/>
        <v>8</v>
      </c>
      <c r="E5431" s="54">
        <f t="shared" si="3163"/>
        <v>2011</v>
      </c>
      <c r="F5431" s="54" t="str">
        <f t="shared" si="3163"/>
        <v>Householders, average 2006/07</v>
      </c>
      <c r="G5431" s="54">
        <f t="shared" si="3163"/>
        <v>1</v>
      </c>
      <c r="H5431" s="54">
        <f t="shared" si="3163"/>
        <v>0.03</v>
      </c>
      <c r="I5431" s="54">
        <f t="shared" si="3163"/>
        <v>0.03</v>
      </c>
    </row>
    <row r="5432" spans="1:9" x14ac:dyDescent="0.25">
      <c r="A5432" s="54" t="str">
        <f t="shared" si="3120"/>
        <v>BAU, cost</v>
      </c>
      <c r="B5432" s="54">
        <v>6</v>
      </c>
      <c r="C5432" s="54" t="str">
        <f t="shared" ref="C5432:I5432" si="3164">C4586</f>
        <v>North West</v>
      </c>
      <c r="D5432" s="54">
        <f t="shared" si="3164"/>
        <v>8</v>
      </c>
      <c r="E5432" s="54">
        <f t="shared" si="3164"/>
        <v>2011</v>
      </c>
      <c r="F5432" s="54" t="str">
        <f t="shared" si="3164"/>
        <v>Householders, average 2010/11</v>
      </c>
      <c r="G5432" s="54">
        <f t="shared" si="3164"/>
        <v>2</v>
      </c>
      <c r="H5432" s="54">
        <f t="shared" si="3164"/>
        <v>0.97</v>
      </c>
      <c r="I5432" s="54">
        <f t="shared" si="3164"/>
        <v>0.97</v>
      </c>
    </row>
    <row r="5433" spans="1:9" x14ac:dyDescent="0.25">
      <c r="A5433" s="54" t="str">
        <f t="shared" si="3120"/>
        <v>BAU, cost</v>
      </c>
      <c r="B5433" s="54">
        <v>6</v>
      </c>
      <c r="C5433" s="54" t="str">
        <f t="shared" ref="C5433:I5433" si="3165">C4587</f>
        <v>North West</v>
      </c>
      <c r="D5433" s="54">
        <f t="shared" si="3165"/>
        <v>8</v>
      </c>
      <c r="E5433" s="54">
        <f t="shared" si="3165"/>
        <v>2011</v>
      </c>
      <c r="F5433" s="54" t="str">
        <f t="shared" si="3165"/>
        <v>MSW-like C&amp;I, average 2010/11</v>
      </c>
      <c r="G5433" s="54">
        <f t="shared" si="3165"/>
        <v>4</v>
      </c>
      <c r="H5433" s="54">
        <f t="shared" si="3165"/>
        <v>0.95</v>
      </c>
      <c r="I5433" s="54">
        <f t="shared" si="3165"/>
        <v>0.95</v>
      </c>
    </row>
    <row r="5434" spans="1:9" x14ac:dyDescent="0.25">
      <c r="A5434" s="54" t="str">
        <f t="shared" si="3120"/>
        <v>BAU, cost</v>
      </c>
      <c r="B5434" s="54">
        <v>6</v>
      </c>
      <c r="C5434" s="54" t="str">
        <f t="shared" ref="C5434:I5434" si="3166">C4588</f>
        <v>North West</v>
      </c>
      <c r="D5434" s="54">
        <f t="shared" si="3166"/>
        <v>8</v>
      </c>
      <c r="E5434" s="54">
        <f t="shared" si="3166"/>
        <v>2011</v>
      </c>
      <c r="F5434" s="54" t="str">
        <f t="shared" si="3166"/>
        <v>MSW-like C&amp;I, optimum sorting</v>
      </c>
      <c r="G5434" s="54">
        <f t="shared" si="3166"/>
        <v>5</v>
      </c>
      <c r="H5434" s="54">
        <f t="shared" si="3166"/>
        <v>0.05</v>
      </c>
      <c r="I5434" s="54">
        <f t="shared" si="3166"/>
        <v>0.05</v>
      </c>
    </row>
    <row r="5435" spans="1:9" x14ac:dyDescent="0.25">
      <c r="A5435" s="54" t="str">
        <f t="shared" si="3120"/>
        <v>BAU, cost</v>
      </c>
      <c r="B5435" s="54">
        <v>6</v>
      </c>
      <c r="C5435" s="54" t="str">
        <f t="shared" ref="C5435:I5435" si="3167">C4589</f>
        <v>North West</v>
      </c>
      <c r="D5435" s="54">
        <f t="shared" si="3167"/>
        <v>8</v>
      </c>
      <c r="E5435" s="54">
        <f t="shared" si="3167"/>
        <v>2012</v>
      </c>
      <c r="F5435" s="54" t="str">
        <f t="shared" si="3167"/>
        <v>Householders, average 2010/11</v>
      </c>
      <c r="G5435" s="54">
        <f t="shared" si="3167"/>
        <v>2</v>
      </c>
      <c r="H5435" s="54">
        <f t="shared" si="3167"/>
        <v>1</v>
      </c>
      <c r="I5435" s="54">
        <f t="shared" si="3167"/>
        <v>1</v>
      </c>
    </row>
    <row r="5436" spans="1:9" x14ac:dyDescent="0.25">
      <c r="A5436" s="54" t="str">
        <f t="shared" si="3120"/>
        <v>BAU, cost</v>
      </c>
      <c r="B5436" s="54">
        <v>6</v>
      </c>
      <c r="C5436" s="54" t="str">
        <f t="shared" ref="C5436:I5436" si="3168">C4590</f>
        <v>North West</v>
      </c>
      <c r="D5436" s="54">
        <f t="shared" si="3168"/>
        <v>8</v>
      </c>
      <c r="E5436" s="54">
        <f t="shared" si="3168"/>
        <v>2012</v>
      </c>
      <c r="F5436" s="54" t="str">
        <f t="shared" si="3168"/>
        <v>MSW-like C&amp;I, average 2010/11</v>
      </c>
      <c r="G5436" s="54">
        <f t="shared" si="3168"/>
        <v>4</v>
      </c>
      <c r="H5436" s="54">
        <f t="shared" si="3168"/>
        <v>0.93799999999999994</v>
      </c>
      <c r="I5436" s="54">
        <f t="shared" si="3168"/>
        <v>0.93799999999999994</v>
      </c>
    </row>
    <row r="5437" spans="1:9" x14ac:dyDescent="0.25">
      <c r="A5437" s="54" t="str">
        <f t="shared" si="3120"/>
        <v>BAU, cost</v>
      </c>
      <c r="B5437" s="54">
        <v>6</v>
      </c>
      <c r="C5437" s="54" t="str">
        <f t="shared" ref="C5437:I5437" si="3169">C4591</f>
        <v>North West</v>
      </c>
      <c r="D5437" s="54">
        <f t="shared" si="3169"/>
        <v>8</v>
      </c>
      <c r="E5437" s="54">
        <f t="shared" si="3169"/>
        <v>2012</v>
      </c>
      <c r="F5437" s="54" t="str">
        <f t="shared" si="3169"/>
        <v>MSW-like C&amp;I, optimum sorting</v>
      </c>
      <c r="G5437" s="54">
        <f t="shared" si="3169"/>
        <v>5</v>
      </c>
      <c r="H5437" s="54">
        <f t="shared" si="3169"/>
        <v>6.2E-2</v>
      </c>
      <c r="I5437" s="54">
        <f t="shared" si="3169"/>
        <v>6.2E-2</v>
      </c>
    </row>
    <row r="5438" spans="1:9" x14ac:dyDescent="0.25">
      <c r="A5438" s="54" t="str">
        <f t="shared" si="3120"/>
        <v>BAU, cost</v>
      </c>
      <c r="B5438" s="54">
        <v>6</v>
      </c>
      <c r="C5438" s="54" t="str">
        <f t="shared" ref="C5438:I5438" si="3170">C4592</f>
        <v>North West</v>
      </c>
      <c r="D5438" s="54">
        <f t="shared" si="3170"/>
        <v>8</v>
      </c>
      <c r="E5438" s="54">
        <f t="shared" si="3170"/>
        <v>2013</v>
      </c>
      <c r="F5438" s="54" t="str">
        <f t="shared" si="3170"/>
        <v>Householders, average 2010/11</v>
      </c>
      <c r="G5438" s="54">
        <f t="shared" si="3170"/>
        <v>2</v>
      </c>
      <c r="H5438" s="54">
        <f t="shared" si="3170"/>
        <v>0.97899999999999998</v>
      </c>
      <c r="I5438" s="54">
        <f t="shared" si="3170"/>
        <v>0.97899999999999998</v>
      </c>
    </row>
    <row r="5439" spans="1:9" x14ac:dyDescent="0.25">
      <c r="A5439" s="54" t="str">
        <f t="shared" si="3120"/>
        <v>BAU, cost</v>
      </c>
      <c r="B5439" s="54">
        <v>6</v>
      </c>
      <c r="C5439" s="54" t="str">
        <f t="shared" ref="C5439:I5439" si="3171">C4593</f>
        <v>North West</v>
      </c>
      <c r="D5439" s="54">
        <f t="shared" si="3171"/>
        <v>8</v>
      </c>
      <c r="E5439" s="54">
        <f t="shared" si="3171"/>
        <v>2013</v>
      </c>
      <c r="F5439" s="54" t="str">
        <f t="shared" si="3171"/>
        <v>Households, optimum sorting</v>
      </c>
      <c r="G5439" s="54">
        <f t="shared" si="3171"/>
        <v>3</v>
      </c>
      <c r="H5439" s="54">
        <f t="shared" si="3171"/>
        <v>2.1000000000000001E-2</v>
      </c>
      <c r="I5439" s="54">
        <f t="shared" si="3171"/>
        <v>2.1000000000000001E-2</v>
      </c>
    </row>
    <row r="5440" spans="1:9" x14ac:dyDescent="0.25">
      <c r="A5440" s="54" t="str">
        <f t="shared" si="3120"/>
        <v>BAU, cost</v>
      </c>
      <c r="B5440" s="54">
        <v>6</v>
      </c>
      <c r="C5440" s="54" t="str">
        <f t="shared" ref="C5440:I5440" si="3172">C4594</f>
        <v>North West</v>
      </c>
      <c r="D5440" s="54">
        <f t="shared" si="3172"/>
        <v>8</v>
      </c>
      <c r="E5440" s="54">
        <f t="shared" si="3172"/>
        <v>2013</v>
      </c>
      <c r="F5440" s="54" t="str">
        <f t="shared" si="3172"/>
        <v>MSW-like C&amp;I, average 2010/11</v>
      </c>
      <c r="G5440" s="54">
        <f t="shared" si="3172"/>
        <v>4</v>
      </c>
      <c r="H5440" s="54">
        <f t="shared" si="3172"/>
        <v>0.92100000000000004</v>
      </c>
      <c r="I5440" s="54">
        <f t="shared" si="3172"/>
        <v>0.92100000000000004</v>
      </c>
    </row>
    <row r="5441" spans="1:9" x14ac:dyDescent="0.25">
      <c r="A5441" s="54" t="str">
        <f t="shared" si="3120"/>
        <v>BAU, cost</v>
      </c>
      <c r="B5441" s="54">
        <v>6</v>
      </c>
      <c r="C5441" s="54" t="str">
        <f t="shared" ref="C5441:I5441" si="3173">C4595</f>
        <v>North West</v>
      </c>
      <c r="D5441" s="54">
        <f t="shared" si="3173"/>
        <v>8</v>
      </c>
      <c r="E5441" s="54">
        <f t="shared" si="3173"/>
        <v>2013</v>
      </c>
      <c r="F5441" s="54" t="str">
        <f t="shared" si="3173"/>
        <v>MSW-like C&amp;I, optimum sorting</v>
      </c>
      <c r="G5441" s="54">
        <f t="shared" si="3173"/>
        <v>5</v>
      </c>
      <c r="H5441" s="54">
        <f t="shared" si="3173"/>
        <v>7.9000000000000001E-2</v>
      </c>
      <c r="I5441" s="54">
        <f t="shared" si="3173"/>
        <v>7.9000000000000001E-2</v>
      </c>
    </row>
    <row r="5442" spans="1:9" x14ac:dyDescent="0.25">
      <c r="A5442" s="54" t="str">
        <f t="shared" si="3120"/>
        <v>BAU, cost</v>
      </c>
      <c r="B5442" s="54">
        <v>6</v>
      </c>
      <c r="C5442" s="54" t="str">
        <f t="shared" ref="C5442:I5442" si="3174">C4596</f>
        <v>North West</v>
      </c>
      <c r="D5442" s="54">
        <f t="shared" si="3174"/>
        <v>8</v>
      </c>
      <c r="E5442" s="54">
        <f t="shared" si="3174"/>
        <v>2014</v>
      </c>
      <c r="F5442" s="54" t="str">
        <f t="shared" si="3174"/>
        <v>Householders, average 2010/11</v>
      </c>
      <c r="G5442" s="54">
        <f t="shared" si="3174"/>
        <v>2</v>
      </c>
      <c r="H5442" s="54">
        <f t="shared" si="3174"/>
        <v>0.95799999999999996</v>
      </c>
      <c r="I5442" s="54">
        <f t="shared" si="3174"/>
        <v>0.95799999999999996</v>
      </c>
    </row>
    <row r="5443" spans="1:9" x14ac:dyDescent="0.25">
      <c r="A5443" s="54" t="str">
        <f t="shared" si="3120"/>
        <v>BAU, cost</v>
      </c>
      <c r="B5443" s="54">
        <v>6</v>
      </c>
      <c r="C5443" s="54" t="str">
        <f t="shared" ref="C5443:I5443" si="3175">C4597</f>
        <v>North West</v>
      </c>
      <c r="D5443" s="54">
        <f t="shared" si="3175"/>
        <v>8</v>
      </c>
      <c r="E5443" s="54">
        <f t="shared" si="3175"/>
        <v>2014</v>
      </c>
      <c r="F5443" s="54" t="str">
        <f t="shared" si="3175"/>
        <v>Households, optimum sorting</v>
      </c>
      <c r="G5443" s="54">
        <f t="shared" si="3175"/>
        <v>3</v>
      </c>
      <c r="H5443" s="54">
        <f t="shared" si="3175"/>
        <v>4.2000000000000003E-2</v>
      </c>
      <c r="I5443" s="54">
        <f t="shared" si="3175"/>
        <v>4.2000000000000003E-2</v>
      </c>
    </row>
    <row r="5444" spans="1:9" x14ac:dyDescent="0.25">
      <c r="A5444" s="54" t="str">
        <f t="shared" si="3120"/>
        <v>BAU, cost</v>
      </c>
      <c r="B5444" s="54">
        <v>6</v>
      </c>
      <c r="C5444" s="54" t="str">
        <f t="shared" ref="C5444:I5444" si="3176">C4598</f>
        <v>North West</v>
      </c>
      <c r="D5444" s="54">
        <f t="shared" si="3176"/>
        <v>8</v>
      </c>
      <c r="E5444" s="54">
        <f t="shared" si="3176"/>
        <v>2014</v>
      </c>
      <c r="F5444" s="54" t="str">
        <f t="shared" si="3176"/>
        <v>MSW-like C&amp;I, average 2010/11</v>
      </c>
      <c r="G5444" s="54">
        <f t="shared" si="3176"/>
        <v>4</v>
      </c>
      <c r="H5444" s="54">
        <f t="shared" si="3176"/>
        <v>0.90300000000000002</v>
      </c>
      <c r="I5444" s="54">
        <f t="shared" si="3176"/>
        <v>0.90300000000000002</v>
      </c>
    </row>
    <row r="5445" spans="1:9" x14ac:dyDescent="0.25">
      <c r="A5445" s="54" t="str">
        <f t="shared" si="3120"/>
        <v>BAU, cost</v>
      </c>
      <c r="B5445" s="54">
        <v>6</v>
      </c>
      <c r="C5445" s="54" t="str">
        <f t="shared" ref="C5445:I5445" si="3177">C4599</f>
        <v>North West</v>
      </c>
      <c r="D5445" s="54">
        <f t="shared" si="3177"/>
        <v>8</v>
      </c>
      <c r="E5445" s="54">
        <f t="shared" si="3177"/>
        <v>2014</v>
      </c>
      <c r="F5445" s="54" t="str">
        <f t="shared" si="3177"/>
        <v>MSW-like C&amp;I, optimum sorting</v>
      </c>
      <c r="G5445" s="54">
        <f t="shared" si="3177"/>
        <v>5</v>
      </c>
      <c r="H5445" s="54">
        <f t="shared" si="3177"/>
        <v>9.7000000000000003E-2</v>
      </c>
      <c r="I5445" s="54">
        <f t="shared" si="3177"/>
        <v>9.7000000000000003E-2</v>
      </c>
    </row>
    <row r="5446" spans="1:9" x14ac:dyDescent="0.25">
      <c r="A5446" s="54" t="str">
        <f t="shared" si="3120"/>
        <v>BAU, cost</v>
      </c>
      <c r="B5446" s="54">
        <v>6</v>
      </c>
      <c r="C5446" s="54" t="str">
        <f t="shared" ref="C5446:I5446" si="3178">C4600</f>
        <v>North West</v>
      </c>
      <c r="D5446" s="54">
        <f t="shared" si="3178"/>
        <v>8</v>
      </c>
      <c r="E5446" s="54">
        <f t="shared" si="3178"/>
        <v>2015</v>
      </c>
      <c r="F5446" s="54" t="str">
        <f t="shared" si="3178"/>
        <v>Householders, average 2010/11</v>
      </c>
      <c r="G5446" s="54">
        <f t="shared" si="3178"/>
        <v>2</v>
      </c>
      <c r="H5446" s="54">
        <f t="shared" si="3178"/>
        <v>0.93699999999999994</v>
      </c>
      <c r="I5446" s="54">
        <f t="shared" si="3178"/>
        <v>0.93699999999999994</v>
      </c>
    </row>
    <row r="5447" spans="1:9" x14ac:dyDescent="0.25">
      <c r="A5447" s="54" t="str">
        <f t="shared" si="3120"/>
        <v>BAU, cost</v>
      </c>
      <c r="B5447" s="54">
        <v>6</v>
      </c>
      <c r="C5447" s="54" t="str">
        <f t="shared" ref="C5447:I5447" si="3179">C4601</f>
        <v>North West</v>
      </c>
      <c r="D5447" s="54">
        <f t="shared" si="3179"/>
        <v>8</v>
      </c>
      <c r="E5447" s="54">
        <f t="shared" si="3179"/>
        <v>2015</v>
      </c>
      <c r="F5447" s="54" t="str">
        <f t="shared" si="3179"/>
        <v>Households, optimum sorting</v>
      </c>
      <c r="G5447" s="54">
        <f t="shared" si="3179"/>
        <v>3</v>
      </c>
      <c r="H5447" s="54">
        <f t="shared" si="3179"/>
        <v>6.3E-2</v>
      </c>
      <c r="I5447" s="54">
        <f t="shared" si="3179"/>
        <v>6.3E-2</v>
      </c>
    </row>
    <row r="5448" spans="1:9" x14ac:dyDescent="0.25">
      <c r="A5448" s="54" t="str">
        <f t="shared" si="3120"/>
        <v>BAU, cost</v>
      </c>
      <c r="B5448" s="54">
        <v>6</v>
      </c>
      <c r="C5448" s="54" t="str">
        <f t="shared" ref="C5448:I5448" si="3180">C4602</f>
        <v>North West</v>
      </c>
      <c r="D5448" s="54">
        <f t="shared" si="3180"/>
        <v>8</v>
      </c>
      <c r="E5448" s="54">
        <f t="shared" si="3180"/>
        <v>2015</v>
      </c>
      <c r="F5448" s="54" t="str">
        <f t="shared" si="3180"/>
        <v>MSW-like C&amp;I, average 2010/11</v>
      </c>
      <c r="G5448" s="54">
        <f t="shared" si="3180"/>
        <v>4</v>
      </c>
      <c r="H5448" s="54">
        <f t="shared" si="3180"/>
        <v>0.88600000000000001</v>
      </c>
      <c r="I5448" s="54">
        <f t="shared" si="3180"/>
        <v>0.88600000000000001</v>
      </c>
    </row>
    <row r="5449" spans="1:9" x14ac:dyDescent="0.25">
      <c r="A5449" s="54" t="str">
        <f t="shared" si="3120"/>
        <v>BAU, cost</v>
      </c>
      <c r="B5449" s="54">
        <v>6</v>
      </c>
      <c r="C5449" s="54" t="str">
        <f t="shared" ref="C5449:I5449" si="3181">C4603</f>
        <v>North West</v>
      </c>
      <c r="D5449" s="54">
        <f t="shared" si="3181"/>
        <v>8</v>
      </c>
      <c r="E5449" s="54">
        <f t="shared" si="3181"/>
        <v>2015</v>
      </c>
      <c r="F5449" s="54" t="str">
        <f t="shared" si="3181"/>
        <v>MSW-like C&amp;I, optimum sorting</v>
      </c>
      <c r="G5449" s="54">
        <f t="shared" si="3181"/>
        <v>5</v>
      </c>
      <c r="H5449" s="54">
        <f t="shared" si="3181"/>
        <v>0.114</v>
      </c>
      <c r="I5449" s="54">
        <f t="shared" si="3181"/>
        <v>0.114</v>
      </c>
    </row>
    <row r="5450" spans="1:9" x14ac:dyDescent="0.25">
      <c r="A5450" s="54" t="str">
        <f t="shared" si="3120"/>
        <v>BAU, cost</v>
      </c>
      <c r="B5450" s="54">
        <v>6</v>
      </c>
      <c r="C5450" s="54" t="str">
        <f t="shared" ref="C5450:I5450" si="3182">C4604</f>
        <v>North West</v>
      </c>
      <c r="D5450" s="54">
        <f t="shared" si="3182"/>
        <v>8</v>
      </c>
      <c r="E5450" s="54">
        <f t="shared" si="3182"/>
        <v>2016</v>
      </c>
      <c r="F5450" s="54" t="str">
        <f t="shared" si="3182"/>
        <v>Householders, average 2010/11</v>
      </c>
      <c r="G5450" s="54">
        <f t="shared" si="3182"/>
        <v>2</v>
      </c>
      <c r="H5450" s="54">
        <f t="shared" si="3182"/>
        <v>0.91599999999999993</v>
      </c>
      <c r="I5450" s="54">
        <f t="shared" si="3182"/>
        <v>0.91599999999999993</v>
      </c>
    </row>
    <row r="5451" spans="1:9" x14ac:dyDescent="0.25">
      <c r="A5451" s="54" t="str">
        <f t="shared" si="3120"/>
        <v>BAU, cost</v>
      </c>
      <c r="B5451" s="54">
        <v>6</v>
      </c>
      <c r="C5451" s="54" t="str">
        <f t="shared" ref="C5451:I5451" si="3183">C4605</f>
        <v>North West</v>
      </c>
      <c r="D5451" s="54">
        <f t="shared" si="3183"/>
        <v>8</v>
      </c>
      <c r="E5451" s="54">
        <f t="shared" si="3183"/>
        <v>2016</v>
      </c>
      <c r="F5451" s="54" t="str">
        <f t="shared" si="3183"/>
        <v>Households, optimum sorting</v>
      </c>
      <c r="G5451" s="54">
        <f t="shared" si="3183"/>
        <v>3</v>
      </c>
      <c r="H5451" s="54">
        <f t="shared" si="3183"/>
        <v>8.4000000000000005E-2</v>
      </c>
      <c r="I5451" s="54">
        <f t="shared" si="3183"/>
        <v>8.4000000000000005E-2</v>
      </c>
    </row>
    <row r="5452" spans="1:9" x14ac:dyDescent="0.25">
      <c r="A5452" s="54" t="str">
        <f t="shared" si="3120"/>
        <v>BAU, cost</v>
      </c>
      <c r="B5452" s="54">
        <v>6</v>
      </c>
      <c r="C5452" s="54" t="str">
        <f t="shared" ref="C5452:I5452" si="3184">C4606</f>
        <v>North West</v>
      </c>
      <c r="D5452" s="54">
        <f t="shared" si="3184"/>
        <v>8</v>
      </c>
      <c r="E5452" s="54">
        <f t="shared" si="3184"/>
        <v>2017</v>
      </c>
      <c r="F5452" s="54" t="str">
        <f t="shared" si="3184"/>
        <v>MSW-like C&amp;I, average 2010/11</v>
      </c>
      <c r="G5452" s="54">
        <f t="shared" si="3184"/>
        <v>4</v>
      </c>
      <c r="H5452" s="54">
        <f t="shared" si="3184"/>
        <v>0.85399999999999998</v>
      </c>
      <c r="I5452" s="54">
        <f t="shared" si="3184"/>
        <v>0.85399999999999998</v>
      </c>
    </row>
    <row r="5453" spans="1:9" x14ac:dyDescent="0.25">
      <c r="A5453" s="54" t="str">
        <f t="shared" ref="A5453:A5516" si="3185">A4607</f>
        <v>BAU, cost</v>
      </c>
      <c r="B5453" s="54">
        <v>6</v>
      </c>
      <c r="C5453" s="54" t="str">
        <f t="shared" ref="C5453:I5453" si="3186">C4607</f>
        <v>North West</v>
      </c>
      <c r="D5453" s="54">
        <f t="shared" si="3186"/>
        <v>8</v>
      </c>
      <c r="E5453" s="54">
        <f t="shared" si="3186"/>
        <v>2017</v>
      </c>
      <c r="F5453" s="54" t="str">
        <f t="shared" si="3186"/>
        <v>MSW-like C&amp;I, optimum sorting</v>
      </c>
      <c r="G5453" s="54">
        <f t="shared" si="3186"/>
        <v>5</v>
      </c>
      <c r="H5453" s="54">
        <f t="shared" si="3186"/>
        <v>0.14600000000000002</v>
      </c>
      <c r="I5453" s="54">
        <f t="shared" si="3186"/>
        <v>0.14600000000000002</v>
      </c>
    </row>
    <row r="5454" spans="1:9" x14ac:dyDescent="0.25">
      <c r="A5454" s="54" t="str">
        <f t="shared" si="3185"/>
        <v>BAU, cost</v>
      </c>
      <c r="B5454" s="54">
        <v>6</v>
      </c>
      <c r="C5454" s="54" t="str">
        <f t="shared" ref="C5454:I5454" si="3187">C4608</f>
        <v>North West</v>
      </c>
      <c r="D5454" s="54">
        <f t="shared" si="3187"/>
        <v>8</v>
      </c>
      <c r="E5454" s="54">
        <f t="shared" si="3187"/>
        <v>2017</v>
      </c>
      <c r="F5454" s="54" t="str">
        <f t="shared" si="3187"/>
        <v>Householders, average 2010/11</v>
      </c>
      <c r="G5454" s="54">
        <f t="shared" si="3187"/>
        <v>2</v>
      </c>
      <c r="H5454" s="54">
        <f t="shared" si="3187"/>
        <v>0.88349999999999995</v>
      </c>
      <c r="I5454" s="54">
        <f t="shared" si="3187"/>
        <v>0.88349999999999995</v>
      </c>
    </row>
    <row r="5455" spans="1:9" x14ac:dyDescent="0.25">
      <c r="A5455" s="54" t="str">
        <f t="shared" si="3185"/>
        <v>BAU, cost</v>
      </c>
      <c r="B5455" s="54">
        <v>6</v>
      </c>
      <c r="C5455" s="54" t="str">
        <f t="shared" ref="C5455:I5455" si="3188">C4609</f>
        <v>North West</v>
      </c>
      <c r="D5455" s="54">
        <f t="shared" si="3188"/>
        <v>8</v>
      </c>
      <c r="E5455" s="54">
        <f t="shared" si="3188"/>
        <v>2017</v>
      </c>
      <c r="F5455" s="54" t="str">
        <f t="shared" si="3188"/>
        <v>Households, optimum sorting</v>
      </c>
      <c r="G5455" s="54">
        <f t="shared" si="3188"/>
        <v>3</v>
      </c>
      <c r="H5455" s="54">
        <f t="shared" si="3188"/>
        <v>0.11650000000000001</v>
      </c>
      <c r="I5455" s="54">
        <f t="shared" si="3188"/>
        <v>0.11650000000000001</v>
      </c>
    </row>
    <row r="5456" spans="1:9" x14ac:dyDescent="0.25">
      <c r="A5456" s="54" t="str">
        <f t="shared" si="3185"/>
        <v>BAU, cost</v>
      </c>
      <c r="B5456" s="54">
        <v>6</v>
      </c>
      <c r="C5456" s="54" t="str">
        <f t="shared" ref="C5456:I5456" si="3189">C4610</f>
        <v>North West</v>
      </c>
      <c r="D5456" s="54">
        <f t="shared" si="3189"/>
        <v>8</v>
      </c>
      <c r="E5456" s="54">
        <f t="shared" si="3189"/>
        <v>2018</v>
      </c>
      <c r="F5456" s="54" t="str">
        <f t="shared" si="3189"/>
        <v>MSW-like C&amp;I, average 2010/11</v>
      </c>
      <c r="G5456" s="54">
        <f t="shared" si="3189"/>
        <v>4</v>
      </c>
      <c r="H5456" s="54">
        <f t="shared" si="3189"/>
        <v>0.82199999999999995</v>
      </c>
      <c r="I5456" s="54">
        <f t="shared" si="3189"/>
        <v>0.82199999999999995</v>
      </c>
    </row>
    <row r="5457" spans="1:9" x14ac:dyDescent="0.25">
      <c r="A5457" s="54" t="str">
        <f t="shared" si="3185"/>
        <v>BAU, cost</v>
      </c>
      <c r="B5457" s="54">
        <v>6</v>
      </c>
      <c r="C5457" s="54" t="str">
        <f t="shared" ref="C5457:I5457" si="3190">C4611</f>
        <v>North West</v>
      </c>
      <c r="D5457" s="54">
        <f t="shared" si="3190"/>
        <v>8</v>
      </c>
      <c r="E5457" s="54">
        <f t="shared" si="3190"/>
        <v>2018</v>
      </c>
      <c r="F5457" s="54" t="str">
        <f t="shared" si="3190"/>
        <v>MSW-like C&amp;I, optimum sorting</v>
      </c>
      <c r="G5457" s="54">
        <f t="shared" si="3190"/>
        <v>5</v>
      </c>
      <c r="H5457" s="54">
        <f t="shared" si="3190"/>
        <v>0.17800000000000002</v>
      </c>
      <c r="I5457" s="54">
        <f t="shared" si="3190"/>
        <v>0.17800000000000002</v>
      </c>
    </row>
    <row r="5458" spans="1:9" x14ac:dyDescent="0.25">
      <c r="A5458" s="54" t="str">
        <f t="shared" si="3185"/>
        <v>BAU, cost</v>
      </c>
      <c r="B5458" s="54">
        <v>6</v>
      </c>
      <c r="C5458" s="54" t="str">
        <f t="shared" ref="C5458:I5458" si="3191">C4612</f>
        <v>North West</v>
      </c>
      <c r="D5458" s="54">
        <f t="shared" si="3191"/>
        <v>8</v>
      </c>
      <c r="E5458" s="54">
        <f t="shared" si="3191"/>
        <v>2018</v>
      </c>
      <c r="F5458" s="54" t="str">
        <f t="shared" si="3191"/>
        <v>Householders, average 2010/11</v>
      </c>
      <c r="G5458" s="54">
        <f t="shared" si="3191"/>
        <v>2</v>
      </c>
      <c r="H5458" s="54">
        <f t="shared" si="3191"/>
        <v>0.85099999999999998</v>
      </c>
      <c r="I5458" s="54">
        <f t="shared" si="3191"/>
        <v>0.85099999999999998</v>
      </c>
    </row>
    <row r="5459" spans="1:9" x14ac:dyDescent="0.25">
      <c r="A5459" s="54" t="str">
        <f t="shared" si="3185"/>
        <v>BAU, cost</v>
      </c>
      <c r="B5459" s="54">
        <v>6</v>
      </c>
      <c r="C5459" s="54" t="str">
        <f t="shared" ref="C5459:I5459" si="3192">C4613</f>
        <v>North West</v>
      </c>
      <c r="D5459" s="54">
        <f t="shared" si="3192"/>
        <v>8</v>
      </c>
      <c r="E5459" s="54">
        <f t="shared" si="3192"/>
        <v>2018</v>
      </c>
      <c r="F5459" s="54" t="str">
        <f t="shared" si="3192"/>
        <v>Households, optimum sorting</v>
      </c>
      <c r="G5459" s="54">
        <f t="shared" si="3192"/>
        <v>3</v>
      </c>
      <c r="H5459" s="54">
        <f t="shared" si="3192"/>
        <v>0.14900000000000002</v>
      </c>
      <c r="I5459" s="54">
        <f t="shared" si="3192"/>
        <v>0.14900000000000002</v>
      </c>
    </row>
    <row r="5460" spans="1:9" x14ac:dyDescent="0.25">
      <c r="A5460" s="54" t="str">
        <f t="shared" si="3185"/>
        <v>BAU, cost</v>
      </c>
      <c r="B5460" s="54">
        <v>6</v>
      </c>
      <c r="C5460" s="54" t="str">
        <f t="shared" ref="C5460:I5460" si="3193">C4614</f>
        <v>North West</v>
      </c>
      <c r="D5460" s="54">
        <f t="shared" si="3193"/>
        <v>8</v>
      </c>
      <c r="E5460" s="54">
        <f t="shared" si="3193"/>
        <v>2019</v>
      </c>
      <c r="F5460" s="54" t="str">
        <f t="shared" si="3193"/>
        <v>MSW-like C&amp;I, average 2010/11</v>
      </c>
      <c r="G5460" s="54">
        <f t="shared" si="3193"/>
        <v>4</v>
      </c>
      <c r="H5460" s="54">
        <f t="shared" si="3193"/>
        <v>0.78999999999999992</v>
      </c>
      <c r="I5460" s="54">
        <f t="shared" si="3193"/>
        <v>0.78999999999999992</v>
      </c>
    </row>
    <row r="5461" spans="1:9" x14ac:dyDescent="0.25">
      <c r="A5461" s="54" t="str">
        <f t="shared" si="3185"/>
        <v>BAU, cost</v>
      </c>
      <c r="B5461" s="54">
        <v>6</v>
      </c>
      <c r="C5461" s="54" t="str">
        <f t="shared" ref="C5461:I5461" si="3194">C4615</f>
        <v>North West</v>
      </c>
      <c r="D5461" s="54">
        <f t="shared" si="3194"/>
        <v>8</v>
      </c>
      <c r="E5461" s="54">
        <f t="shared" si="3194"/>
        <v>2019</v>
      </c>
      <c r="F5461" s="54" t="str">
        <f t="shared" si="3194"/>
        <v>MSW-like C&amp;I, optimum sorting</v>
      </c>
      <c r="G5461" s="54">
        <f t="shared" si="3194"/>
        <v>5</v>
      </c>
      <c r="H5461" s="54">
        <f t="shared" si="3194"/>
        <v>0.21000000000000002</v>
      </c>
      <c r="I5461" s="54">
        <f t="shared" si="3194"/>
        <v>0.21000000000000002</v>
      </c>
    </row>
    <row r="5462" spans="1:9" x14ac:dyDescent="0.25">
      <c r="A5462" s="54" t="str">
        <f t="shared" si="3185"/>
        <v>BAU, cost</v>
      </c>
      <c r="B5462" s="54">
        <v>6</v>
      </c>
      <c r="C5462" s="54" t="str">
        <f t="shared" ref="C5462:I5462" si="3195">C4616</f>
        <v>North West</v>
      </c>
      <c r="D5462" s="54">
        <f t="shared" si="3195"/>
        <v>8</v>
      </c>
      <c r="E5462" s="54">
        <f t="shared" si="3195"/>
        <v>2019</v>
      </c>
      <c r="F5462" s="54" t="str">
        <f t="shared" si="3195"/>
        <v>Householders, average 2010/11</v>
      </c>
      <c r="G5462" s="54">
        <f t="shared" si="3195"/>
        <v>2</v>
      </c>
      <c r="H5462" s="54">
        <f t="shared" si="3195"/>
        <v>0.81850000000000001</v>
      </c>
      <c r="I5462" s="54">
        <f t="shared" si="3195"/>
        <v>0.81850000000000001</v>
      </c>
    </row>
    <row r="5463" spans="1:9" x14ac:dyDescent="0.25">
      <c r="A5463" s="54" t="str">
        <f t="shared" si="3185"/>
        <v>BAU, cost</v>
      </c>
      <c r="B5463" s="54">
        <v>6</v>
      </c>
      <c r="C5463" s="54" t="str">
        <f t="shared" ref="C5463:I5463" si="3196">C4617</f>
        <v>North West</v>
      </c>
      <c r="D5463" s="54">
        <f t="shared" si="3196"/>
        <v>8</v>
      </c>
      <c r="E5463" s="54">
        <f t="shared" si="3196"/>
        <v>2019</v>
      </c>
      <c r="F5463" s="54" t="str">
        <f t="shared" si="3196"/>
        <v>Households, optimum sorting</v>
      </c>
      <c r="G5463" s="54">
        <f t="shared" si="3196"/>
        <v>3</v>
      </c>
      <c r="H5463" s="54">
        <f t="shared" si="3196"/>
        <v>0.18150000000000002</v>
      </c>
      <c r="I5463" s="54">
        <f t="shared" si="3196"/>
        <v>0.18150000000000002</v>
      </c>
    </row>
    <row r="5464" spans="1:9" x14ac:dyDescent="0.25">
      <c r="A5464" s="54" t="str">
        <f t="shared" si="3185"/>
        <v>BAU, cost</v>
      </c>
      <c r="B5464" s="54">
        <v>6</v>
      </c>
      <c r="C5464" s="54" t="str">
        <f t="shared" ref="C5464:I5464" si="3197">C4618</f>
        <v>North West</v>
      </c>
      <c r="D5464" s="54">
        <f t="shared" si="3197"/>
        <v>8</v>
      </c>
      <c r="E5464" s="54">
        <f t="shared" si="3197"/>
        <v>2020</v>
      </c>
      <c r="F5464" s="54" t="str">
        <f t="shared" si="3197"/>
        <v>MSW-like C&amp;I, average 2010/11</v>
      </c>
      <c r="G5464" s="54">
        <f t="shared" si="3197"/>
        <v>4</v>
      </c>
      <c r="H5464" s="54">
        <f t="shared" si="3197"/>
        <v>0.7579999999999999</v>
      </c>
      <c r="I5464" s="54">
        <f t="shared" si="3197"/>
        <v>0.7579999999999999</v>
      </c>
    </row>
    <row r="5465" spans="1:9" x14ac:dyDescent="0.25">
      <c r="A5465" s="54" t="str">
        <f t="shared" si="3185"/>
        <v>BAU, cost</v>
      </c>
      <c r="B5465" s="54">
        <v>6</v>
      </c>
      <c r="C5465" s="54" t="str">
        <f t="shared" ref="C5465:I5465" si="3198">C4619</f>
        <v>North West</v>
      </c>
      <c r="D5465" s="54">
        <f t="shared" si="3198"/>
        <v>8</v>
      </c>
      <c r="E5465" s="54">
        <f t="shared" si="3198"/>
        <v>2020</v>
      </c>
      <c r="F5465" s="54" t="str">
        <f t="shared" si="3198"/>
        <v>MSW-like C&amp;I, optimum sorting</v>
      </c>
      <c r="G5465" s="54">
        <f t="shared" si="3198"/>
        <v>5</v>
      </c>
      <c r="H5465" s="54">
        <f t="shared" si="3198"/>
        <v>0.24200000000000002</v>
      </c>
      <c r="I5465" s="54">
        <f t="shared" si="3198"/>
        <v>0.24200000000000002</v>
      </c>
    </row>
    <row r="5466" spans="1:9" x14ac:dyDescent="0.25">
      <c r="A5466" s="54" t="str">
        <f t="shared" si="3185"/>
        <v>BAU, cost</v>
      </c>
      <c r="B5466" s="54">
        <v>6</v>
      </c>
      <c r="C5466" s="54" t="str">
        <f t="shared" ref="C5466:I5466" si="3199">C4620</f>
        <v>North West</v>
      </c>
      <c r="D5466" s="54">
        <f t="shared" si="3199"/>
        <v>8</v>
      </c>
      <c r="E5466" s="54">
        <f t="shared" si="3199"/>
        <v>2020</v>
      </c>
      <c r="F5466" s="54" t="str">
        <f t="shared" si="3199"/>
        <v>Householders, average 2010/11</v>
      </c>
      <c r="G5466" s="54">
        <f t="shared" si="3199"/>
        <v>2</v>
      </c>
      <c r="H5466" s="54">
        <f t="shared" si="3199"/>
        <v>0.78600000000000003</v>
      </c>
      <c r="I5466" s="54">
        <f t="shared" si="3199"/>
        <v>0.78600000000000003</v>
      </c>
    </row>
    <row r="5467" spans="1:9" x14ac:dyDescent="0.25">
      <c r="A5467" s="54" t="str">
        <f t="shared" si="3185"/>
        <v>BAU, cost</v>
      </c>
      <c r="B5467" s="54">
        <v>6</v>
      </c>
      <c r="C5467" s="54" t="str">
        <f t="shared" ref="C5467:I5467" si="3200">C4621</f>
        <v>North West</v>
      </c>
      <c r="D5467" s="54">
        <f t="shared" si="3200"/>
        <v>8</v>
      </c>
      <c r="E5467" s="54">
        <f t="shared" si="3200"/>
        <v>2020</v>
      </c>
      <c r="F5467" s="54" t="str">
        <f t="shared" si="3200"/>
        <v>Households, optimum sorting</v>
      </c>
      <c r="G5467" s="54">
        <f t="shared" si="3200"/>
        <v>3</v>
      </c>
      <c r="H5467" s="54">
        <f t="shared" si="3200"/>
        <v>0.21400000000000002</v>
      </c>
      <c r="I5467" s="54">
        <f t="shared" si="3200"/>
        <v>0.21400000000000002</v>
      </c>
    </row>
    <row r="5468" spans="1:9" x14ac:dyDescent="0.25">
      <c r="A5468" s="54" t="str">
        <f t="shared" si="3185"/>
        <v>BAU, cost</v>
      </c>
      <c r="B5468" s="54">
        <v>6</v>
      </c>
      <c r="C5468" s="54" t="str">
        <f t="shared" ref="C5468:I5468" si="3201">C4622</f>
        <v>North West</v>
      </c>
      <c r="D5468" s="54">
        <f t="shared" si="3201"/>
        <v>8</v>
      </c>
      <c r="E5468" s="54">
        <f t="shared" si="3201"/>
        <v>2021</v>
      </c>
      <c r="F5468" s="54" t="str">
        <f t="shared" si="3201"/>
        <v>MSW-like C&amp;I, average 2010/11</v>
      </c>
      <c r="G5468" s="54">
        <f t="shared" si="3201"/>
        <v>4</v>
      </c>
      <c r="H5468" s="54">
        <f t="shared" si="3201"/>
        <v>0.72499999999999998</v>
      </c>
      <c r="I5468" s="54">
        <f t="shared" si="3201"/>
        <v>0.72499999999999998</v>
      </c>
    </row>
    <row r="5469" spans="1:9" x14ac:dyDescent="0.25">
      <c r="A5469" s="54" t="str">
        <f t="shared" si="3185"/>
        <v>BAU, cost</v>
      </c>
      <c r="B5469" s="54">
        <v>6</v>
      </c>
      <c r="C5469" s="54" t="str">
        <f t="shared" ref="C5469:I5469" si="3202">C4623</f>
        <v>North West</v>
      </c>
      <c r="D5469" s="54">
        <f t="shared" si="3202"/>
        <v>8</v>
      </c>
      <c r="E5469" s="54">
        <f t="shared" si="3202"/>
        <v>2021</v>
      </c>
      <c r="F5469" s="54" t="str">
        <f t="shared" si="3202"/>
        <v>MSW-like C&amp;I, optimum sorting</v>
      </c>
      <c r="G5469" s="54">
        <f t="shared" si="3202"/>
        <v>5</v>
      </c>
      <c r="H5469" s="54">
        <f t="shared" si="3202"/>
        <v>0.27500000000000002</v>
      </c>
      <c r="I5469" s="54">
        <f t="shared" si="3202"/>
        <v>0.27500000000000002</v>
      </c>
    </row>
    <row r="5470" spans="1:9" x14ac:dyDescent="0.25">
      <c r="A5470" s="54" t="str">
        <f t="shared" si="3185"/>
        <v>BAU, cost</v>
      </c>
      <c r="B5470" s="54">
        <v>6</v>
      </c>
      <c r="C5470" s="54" t="str">
        <f t="shared" ref="C5470:I5470" si="3203">C4624</f>
        <v>North West</v>
      </c>
      <c r="D5470" s="54">
        <f t="shared" si="3203"/>
        <v>8</v>
      </c>
      <c r="E5470" s="54">
        <f t="shared" si="3203"/>
        <v>2022</v>
      </c>
      <c r="F5470" s="54" t="str">
        <f t="shared" si="3203"/>
        <v>Householders, average 2010/11</v>
      </c>
      <c r="G5470" s="54">
        <f t="shared" si="3203"/>
        <v>2</v>
      </c>
      <c r="H5470" s="54">
        <f t="shared" si="3203"/>
        <v>0.72100000000000009</v>
      </c>
      <c r="I5470" s="54">
        <f t="shared" si="3203"/>
        <v>0.72100000000000009</v>
      </c>
    </row>
    <row r="5471" spans="1:9" x14ac:dyDescent="0.25">
      <c r="A5471" s="54" t="str">
        <f t="shared" si="3185"/>
        <v>BAU, cost</v>
      </c>
      <c r="B5471" s="54">
        <v>6</v>
      </c>
      <c r="C5471" s="54" t="str">
        <f t="shared" ref="C5471:I5471" si="3204">C4625</f>
        <v>North West</v>
      </c>
      <c r="D5471" s="54">
        <f t="shared" si="3204"/>
        <v>8</v>
      </c>
      <c r="E5471" s="54">
        <f t="shared" si="3204"/>
        <v>2022</v>
      </c>
      <c r="F5471" s="54" t="str">
        <f t="shared" si="3204"/>
        <v>Households, optimum sorting</v>
      </c>
      <c r="G5471" s="54">
        <f t="shared" si="3204"/>
        <v>3</v>
      </c>
      <c r="H5471" s="54">
        <f t="shared" si="3204"/>
        <v>0.27900000000000003</v>
      </c>
      <c r="I5471" s="54">
        <f t="shared" si="3204"/>
        <v>0.27900000000000003</v>
      </c>
    </row>
    <row r="5472" spans="1:9" x14ac:dyDescent="0.25">
      <c r="A5472" s="54" t="str">
        <f t="shared" si="3185"/>
        <v>BAU, cost</v>
      </c>
      <c r="B5472" s="54">
        <v>6</v>
      </c>
      <c r="C5472" s="54" t="str">
        <f t="shared" ref="C5472:I5472" si="3205">C4626</f>
        <v>North West</v>
      </c>
      <c r="D5472" s="54">
        <f t="shared" si="3205"/>
        <v>8</v>
      </c>
      <c r="E5472" s="54">
        <f t="shared" si="3205"/>
        <v>2023</v>
      </c>
      <c r="F5472" s="54" t="str">
        <f t="shared" si="3205"/>
        <v>MSW-like C&amp;I, average 2010/12</v>
      </c>
      <c r="G5472" s="54">
        <f t="shared" si="3205"/>
        <v>4</v>
      </c>
      <c r="H5472" s="54">
        <f t="shared" si="3205"/>
        <v>0.66100000000000003</v>
      </c>
      <c r="I5472" s="54">
        <f t="shared" si="3205"/>
        <v>0.66100000000000003</v>
      </c>
    </row>
    <row r="5473" spans="1:9" x14ac:dyDescent="0.25">
      <c r="A5473" s="54" t="str">
        <f t="shared" si="3185"/>
        <v>BAU, cost</v>
      </c>
      <c r="B5473" s="54">
        <v>6</v>
      </c>
      <c r="C5473" s="54" t="str">
        <f t="shared" ref="C5473:I5473" si="3206">C4627</f>
        <v>North West</v>
      </c>
      <c r="D5473" s="54">
        <f t="shared" si="3206"/>
        <v>8</v>
      </c>
      <c r="E5473" s="54">
        <f t="shared" si="3206"/>
        <v>2023</v>
      </c>
      <c r="F5473" s="54" t="str">
        <f t="shared" si="3206"/>
        <v>MSW-like C&amp;I, optimum sorting</v>
      </c>
      <c r="G5473" s="54">
        <f t="shared" si="3206"/>
        <v>5</v>
      </c>
      <c r="H5473" s="54">
        <f t="shared" si="3206"/>
        <v>0.33900000000000002</v>
      </c>
      <c r="I5473" s="54">
        <f t="shared" si="3206"/>
        <v>0.33900000000000002</v>
      </c>
    </row>
    <row r="5474" spans="1:9" x14ac:dyDescent="0.25">
      <c r="A5474" s="54" t="str">
        <f t="shared" si="3185"/>
        <v>BAU, cost</v>
      </c>
      <c r="B5474" s="54">
        <v>6</v>
      </c>
      <c r="C5474" s="54" t="str">
        <f t="shared" ref="C5474:I5474" si="3207">C4628</f>
        <v>North West</v>
      </c>
      <c r="D5474" s="54">
        <f t="shared" si="3207"/>
        <v>8</v>
      </c>
      <c r="E5474" s="54">
        <f t="shared" si="3207"/>
        <v>2024</v>
      </c>
      <c r="F5474" s="54" t="str">
        <f t="shared" si="3207"/>
        <v>Householders, average 2010/11</v>
      </c>
      <c r="G5474" s="54">
        <f t="shared" si="3207"/>
        <v>2</v>
      </c>
      <c r="H5474" s="54">
        <f t="shared" si="3207"/>
        <v>0.65600000000000014</v>
      </c>
      <c r="I5474" s="54">
        <f t="shared" si="3207"/>
        <v>0.65600000000000014</v>
      </c>
    </row>
    <row r="5475" spans="1:9" x14ac:dyDescent="0.25">
      <c r="A5475" s="54" t="str">
        <f t="shared" si="3185"/>
        <v>BAU, cost</v>
      </c>
      <c r="B5475" s="54">
        <v>6</v>
      </c>
      <c r="C5475" s="54" t="str">
        <f t="shared" ref="C5475:I5475" si="3208">C4629</f>
        <v>North West</v>
      </c>
      <c r="D5475" s="54">
        <f t="shared" si="3208"/>
        <v>8</v>
      </c>
      <c r="E5475" s="54">
        <f t="shared" si="3208"/>
        <v>2024</v>
      </c>
      <c r="F5475" s="54" t="str">
        <f t="shared" si="3208"/>
        <v>Households, optimum sorting</v>
      </c>
      <c r="G5475" s="54">
        <f t="shared" si="3208"/>
        <v>3</v>
      </c>
      <c r="H5475" s="54">
        <f t="shared" si="3208"/>
        <v>0.34400000000000003</v>
      </c>
      <c r="I5475" s="54">
        <f t="shared" si="3208"/>
        <v>0.34400000000000003</v>
      </c>
    </row>
    <row r="5476" spans="1:9" x14ac:dyDescent="0.25">
      <c r="A5476" s="54" t="str">
        <f t="shared" si="3185"/>
        <v>BAU, cost</v>
      </c>
      <c r="B5476" s="54">
        <v>6</v>
      </c>
      <c r="C5476" s="54" t="str">
        <f t="shared" ref="C5476:I5476" si="3209">C4630</f>
        <v>North West</v>
      </c>
      <c r="D5476" s="54">
        <f t="shared" si="3209"/>
        <v>8</v>
      </c>
      <c r="E5476" s="54">
        <f t="shared" si="3209"/>
        <v>2025</v>
      </c>
      <c r="F5476" s="54" t="str">
        <f t="shared" si="3209"/>
        <v>MSW-like C&amp;I, average 2010/13</v>
      </c>
      <c r="G5476" s="54">
        <f t="shared" si="3209"/>
        <v>4</v>
      </c>
      <c r="H5476" s="54">
        <f t="shared" si="3209"/>
        <v>0.59699999999999998</v>
      </c>
      <c r="I5476" s="54">
        <f t="shared" si="3209"/>
        <v>0.59699999999999998</v>
      </c>
    </row>
    <row r="5477" spans="1:9" x14ac:dyDescent="0.25">
      <c r="A5477" s="54" t="str">
        <f t="shared" si="3185"/>
        <v>BAU, cost</v>
      </c>
      <c r="B5477" s="54">
        <v>6</v>
      </c>
      <c r="C5477" s="54" t="str">
        <f t="shared" ref="C5477:I5477" si="3210">C4631</f>
        <v>North West</v>
      </c>
      <c r="D5477" s="54">
        <f t="shared" si="3210"/>
        <v>8</v>
      </c>
      <c r="E5477" s="54">
        <f t="shared" si="3210"/>
        <v>2025</v>
      </c>
      <c r="F5477" s="54" t="str">
        <f t="shared" si="3210"/>
        <v>MSW-like C&amp;I, optimum sorting</v>
      </c>
      <c r="G5477" s="54">
        <f t="shared" si="3210"/>
        <v>5</v>
      </c>
      <c r="H5477" s="54">
        <f t="shared" si="3210"/>
        <v>0.40300000000000002</v>
      </c>
      <c r="I5477" s="54">
        <f t="shared" si="3210"/>
        <v>0.40300000000000002</v>
      </c>
    </row>
    <row r="5478" spans="1:9" x14ac:dyDescent="0.25">
      <c r="A5478" s="54" t="str">
        <f t="shared" si="3185"/>
        <v>BAU, cost</v>
      </c>
      <c r="B5478" s="54">
        <v>6</v>
      </c>
      <c r="C5478" s="54" t="str">
        <f t="shared" ref="C5478:I5478" si="3211">C4632</f>
        <v>North West</v>
      </c>
      <c r="D5478" s="54">
        <f t="shared" si="3211"/>
        <v>8</v>
      </c>
      <c r="E5478" s="54">
        <f t="shared" si="3211"/>
        <v>2026</v>
      </c>
      <c r="F5478" s="54" t="str">
        <f t="shared" si="3211"/>
        <v>Householders, average 2010/11</v>
      </c>
      <c r="G5478" s="54">
        <f t="shared" si="3211"/>
        <v>2</v>
      </c>
      <c r="H5478" s="54">
        <f t="shared" si="3211"/>
        <v>0.59100000000000019</v>
      </c>
      <c r="I5478" s="54">
        <f t="shared" si="3211"/>
        <v>0.59100000000000019</v>
      </c>
    </row>
    <row r="5479" spans="1:9" x14ac:dyDescent="0.25">
      <c r="A5479" s="54" t="str">
        <f t="shared" si="3185"/>
        <v>BAU, cost</v>
      </c>
      <c r="B5479" s="54">
        <v>6</v>
      </c>
      <c r="C5479" s="54" t="str">
        <f t="shared" ref="C5479:I5479" si="3212">C4633</f>
        <v>North West</v>
      </c>
      <c r="D5479" s="54">
        <f t="shared" si="3212"/>
        <v>8</v>
      </c>
      <c r="E5479" s="54">
        <f t="shared" si="3212"/>
        <v>2026</v>
      </c>
      <c r="F5479" s="54" t="str">
        <f t="shared" si="3212"/>
        <v>Households, optimum sorting</v>
      </c>
      <c r="G5479" s="54">
        <f t="shared" si="3212"/>
        <v>3</v>
      </c>
      <c r="H5479" s="54">
        <f t="shared" si="3212"/>
        <v>0.40900000000000003</v>
      </c>
      <c r="I5479" s="54">
        <f t="shared" si="3212"/>
        <v>0.40900000000000003</v>
      </c>
    </row>
    <row r="5480" spans="1:9" x14ac:dyDescent="0.25">
      <c r="A5480" s="54" t="str">
        <f t="shared" si="3185"/>
        <v>BAU, cost</v>
      </c>
      <c r="B5480" s="54">
        <v>6</v>
      </c>
      <c r="C5480" s="54" t="str">
        <f t="shared" ref="C5480:I5480" si="3213">C4634</f>
        <v>North West</v>
      </c>
      <c r="D5480" s="54">
        <f t="shared" si="3213"/>
        <v>8</v>
      </c>
      <c r="E5480" s="54">
        <f t="shared" si="3213"/>
        <v>2027</v>
      </c>
      <c r="F5480" s="54" t="str">
        <f t="shared" si="3213"/>
        <v>MSW-like C&amp;I, average 2010/14</v>
      </c>
      <c r="G5480" s="54">
        <f t="shared" si="3213"/>
        <v>4</v>
      </c>
      <c r="H5480" s="54">
        <f t="shared" si="3213"/>
        <v>0.53299999999999992</v>
      </c>
      <c r="I5480" s="54">
        <f t="shared" si="3213"/>
        <v>0.53299999999999992</v>
      </c>
    </row>
    <row r="5481" spans="1:9" x14ac:dyDescent="0.25">
      <c r="A5481" s="54" t="str">
        <f t="shared" si="3185"/>
        <v>BAU, cost</v>
      </c>
      <c r="B5481" s="54">
        <v>6</v>
      </c>
      <c r="C5481" s="54" t="str">
        <f t="shared" ref="C5481:I5481" si="3214">C4635</f>
        <v>North West</v>
      </c>
      <c r="D5481" s="54">
        <f t="shared" si="3214"/>
        <v>8</v>
      </c>
      <c r="E5481" s="54">
        <f t="shared" si="3214"/>
        <v>2027</v>
      </c>
      <c r="F5481" s="54" t="str">
        <f t="shared" si="3214"/>
        <v>MSW-like C&amp;I, optimum sorting</v>
      </c>
      <c r="G5481" s="54">
        <f t="shared" si="3214"/>
        <v>5</v>
      </c>
      <c r="H5481" s="54">
        <f t="shared" si="3214"/>
        <v>0.46700000000000003</v>
      </c>
      <c r="I5481" s="54">
        <f t="shared" si="3214"/>
        <v>0.46700000000000003</v>
      </c>
    </row>
    <row r="5482" spans="1:9" x14ac:dyDescent="0.25">
      <c r="A5482" s="54" t="str">
        <f t="shared" si="3185"/>
        <v>BAU, cost</v>
      </c>
      <c r="B5482" s="54">
        <v>6</v>
      </c>
      <c r="C5482" s="54" t="str">
        <f t="shared" ref="C5482:I5482" si="3215">C4636</f>
        <v>North West</v>
      </c>
      <c r="D5482" s="54">
        <f t="shared" si="3215"/>
        <v>8</v>
      </c>
      <c r="E5482" s="54">
        <f t="shared" si="3215"/>
        <v>2028</v>
      </c>
      <c r="F5482" s="54" t="str">
        <f t="shared" si="3215"/>
        <v>Householders, average 2010/11</v>
      </c>
      <c r="G5482" s="54">
        <f t="shared" si="3215"/>
        <v>2</v>
      </c>
      <c r="H5482" s="54">
        <f t="shared" si="3215"/>
        <v>0.52600000000000025</v>
      </c>
      <c r="I5482" s="54">
        <f t="shared" si="3215"/>
        <v>0.52600000000000025</v>
      </c>
    </row>
    <row r="5483" spans="1:9" x14ac:dyDescent="0.25">
      <c r="A5483" s="54" t="str">
        <f t="shared" si="3185"/>
        <v>BAU, cost</v>
      </c>
      <c r="B5483" s="54">
        <v>6</v>
      </c>
      <c r="C5483" s="54" t="str">
        <f t="shared" ref="C5483:I5483" si="3216">C4637</f>
        <v>North West</v>
      </c>
      <c r="D5483" s="54">
        <f t="shared" si="3216"/>
        <v>8</v>
      </c>
      <c r="E5483" s="54">
        <f t="shared" si="3216"/>
        <v>2028</v>
      </c>
      <c r="F5483" s="54" t="str">
        <f t="shared" si="3216"/>
        <v>Households, optimum sorting</v>
      </c>
      <c r="G5483" s="54">
        <f t="shared" si="3216"/>
        <v>3</v>
      </c>
      <c r="H5483" s="54">
        <f t="shared" si="3216"/>
        <v>0.47400000000000003</v>
      </c>
      <c r="I5483" s="54">
        <f t="shared" si="3216"/>
        <v>0.47400000000000003</v>
      </c>
    </row>
    <row r="5484" spans="1:9" x14ac:dyDescent="0.25">
      <c r="A5484" s="54" t="str">
        <f t="shared" si="3185"/>
        <v>BAU, cost</v>
      </c>
      <c r="B5484" s="54">
        <v>6</v>
      </c>
      <c r="C5484" s="54" t="str">
        <f t="shared" ref="C5484:I5484" si="3217">C4638</f>
        <v>North West</v>
      </c>
      <c r="D5484" s="54">
        <f t="shared" si="3217"/>
        <v>8</v>
      </c>
      <c r="E5484" s="54">
        <f t="shared" si="3217"/>
        <v>2029</v>
      </c>
      <c r="F5484" s="54" t="str">
        <f t="shared" si="3217"/>
        <v>MSW-like C&amp;I, average 2010/15</v>
      </c>
      <c r="G5484" s="54">
        <f t="shared" si="3217"/>
        <v>4</v>
      </c>
      <c r="H5484" s="54">
        <f t="shared" si="3217"/>
        <v>0.46899999999999992</v>
      </c>
      <c r="I5484" s="54">
        <f t="shared" si="3217"/>
        <v>0.46899999999999992</v>
      </c>
    </row>
    <row r="5485" spans="1:9" x14ac:dyDescent="0.25">
      <c r="A5485" s="54" t="str">
        <f t="shared" si="3185"/>
        <v>BAU, cost</v>
      </c>
      <c r="B5485" s="54">
        <v>6</v>
      </c>
      <c r="C5485" s="54" t="str">
        <f t="shared" ref="C5485:I5485" si="3218">C4639</f>
        <v>North West</v>
      </c>
      <c r="D5485" s="54">
        <f t="shared" si="3218"/>
        <v>8</v>
      </c>
      <c r="E5485" s="54">
        <f t="shared" si="3218"/>
        <v>2029</v>
      </c>
      <c r="F5485" s="54" t="str">
        <f t="shared" si="3218"/>
        <v>MSW-like C&amp;I, optimum sorting</v>
      </c>
      <c r="G5485" s="54">
        <f t="shared" si="3218"/>
        <v>5</v>
      </c>
      <c r="H5485" s="54">
        <f t="shared" si="3218"/>
        <v>0.53100000000000003</v>
      </c>
      <c r="I5485" s="54">
        <f t="shared" si="3218"/>
        <v>0.53100000000000003</v>
      </c>
    </row>
    <row r="5486" spans="1:9" x14ac:dyDescent="0.25">
      <c r="A5486" s="54" t="str">
        <f t="shared" si="3185"/>
        <v>BAU, cost</v>
      </c>
      <c r="B5486" s="54">
        <v>6</v>
      </c>
      <c r="C5486" s="54" t="str">
        <f t="shared" ref="C5486:I5486" si="3219">C4640</f>
        <v>North West</v>
      </c>
      <c r="D5486" s="54">
        <f t="shared" si="3219"/>
        <v>8</v>
      </c>
      <c r="E5486" s="54">
        <f t="shared" si="3219"/>
        <v>2030</v>
      </c>
      <c r="F5486" s="54" t="str">
        <f t="shared" si="3219"/>
        <v>Householders, average 2010/11</v>
      </c>
      <c r="G5486" s="54">
        <f t="shared" si="3219"/>
        <v>2</v>
      </c>
      <c r="H5486" s="54">
        <f t="shared" si="3219"/>
        <v>0.46100000000000024</v>
      </c>
      <c r="I5486" s="54">
        <f t="shared" si="3219"/>
        <v>0.46100000000000024</v>
      </c>
    </row>
    <row r="5487" spans="1:9" x14ac:dyDescent="0.25">
      <c r="A5487" s="54" t="str">
        <f t="shared" si="3185"/>
        <v>BAU, cost</v>
      </c>
      <c r="B5487" s="54">
        <v>6</v>
      </c>
      <c r="C5487" s="54" t="str">
        <f t="shared" ref="C5487:I5487" si="3220">C4641</f>
        <v>North West</v>
      </c>
      <c r="D5487" s="54">
        <f t="shared" si="3220"/>
        <v>8</v>
      </c>
      <c r="E5487" s="54">
        <f t="shared" si="3220"/>
        <v>2030</v>
      </c>
      <c r="F5487" s="54" t="str">
        <f t="shared" si="3220"/>
        <v>Households, optimum sorting</v>
      </c>
      <c r="G5487" s="54">
        <f t="shared" si="3220"/>
        <v>3</v>
      </c>
      <c r="H5487" s="54">
        <f t="shared" si="3220"/>
        <v>0.53900000000000003</v>
      </c>
      <c r="I5487" s="54">
        <f t="shared" si="3220"/>
        <v>0.53900000000000003</v>
      </c>
    </row>
    <row r="5488" spans="1:9" x14ac:dyDescent="0.25">
      <c r="A5488" s="54" t="str">
        <f t="shared" si="3185"/>
        <v>BAU, cost</v>
      </c>
      <c r="B5488" s="54">
        <v>6</v>
      </c>
      <c r="C5488" s="54" t="str">
        <f t="shared" ref="C5488:I5488" si="3221">C4642</f>
        <v>North West</v>
      </c>
      <c r="D5488" s="54">
        <f t="shared" si="3221"/>
        <v>8</v>
      </c>
      <c r="E5488" s="54">
        <f t="shared" si="3221"/>
        <v>2031</v>
      </c>
      <c r="F5488" s="54" t="str">
        <f t="shared" si="3221"/>
        <v>MSW-like C&amp;I, average 2010/16</v>
      </c>
      <c r="G5488" s="54">
        <f t="shared" si="3221"/>
        <v>4</v>
      </c>
      <c r="H5488" s="54">
        <f t="shared" si="3221"/>
        <v>0.40499999999999992</v>
      </c>
      <c r="I5488" s="54">
        <f t="shared" si="3221"/>
        <v>0.40499999999999992</v>
      </c>
    </row>
    <row r="5489" spans="1:9" x14ac:dyDescent="0.25">
      <c r="A5489" s="54" t="str">
        <f t="shared" si="3185"/>
        <v>BAU, cost</v>
      </c>
      <c r="B5489" s="54">
        <v>6</v>
      </c>
      <c r="C5489" s="54" t="str">
        <f t="shared" ref="C5489:I5489" si="3222">C4643</f>
        <v>North West</v>
      </c>
      <c r="D5489" s="54">
        <f t="shared" si="3222"/>
        <v>8</v>
      </c>
      <c r="E5489" s="54">
        <f t="shared" si="3222"/>
        <v>2031</v>
      </c>
      <c r="F5489" s="54" t="str">
        <f t="shared" si="3222"/>
        <v>MSW-like C&amp;I, optimum sorting</v>
      </c>
      <c r="G5489" s="54">
        <f t="shared" si="3222"/>
        <v>5</v>
      </c>
      <c r="H5489" s="54">
        <f t="shared" si="3222"/>
        <v>0.59499999999999997</v>
      </c>
      <c r="I5489" s="54">
        <f t="shared" si="3222"/>
        <v>0.59499999999999997</v>
      </c>
    </row>
    <row r="5490" spans="1:9" x14ac:dyDescent="0.25">
      <c r="A5490" s="54" t="str">
        <f t="shared" si="3185"/>
        <v>BAU, cost</v>
      </c>
      <c r="B5490" s="54">
        <v>6</v>
      </c>
      <c r="C5490" s="54" t="str">
        <f t="shared" ref="C5490:I5490" si="3223">C4644</f>
        <v>North West</v>
      </c>
      <c r="D5490" s="54">
        <f t="shared" si="3223"/>
        <v>8</v>
      </c>
      <c r="E5490" s="54">
        <f t="shared" si="3223"/>
        <v>2032</v>
      </c>
      <c r="F5490" s="54" t="str">
        <f t="shared" si="3223"/>
        <v>Householders, average 2010/11</v>
      </c>
      <c r="G5490" s="54">
        <f t="shared" si="3223"/>
        <v>2</v>
      </c>
      <c r="H5490" s="54">
        <f t="shared" si="3223"/>
        <v>0.39600000000000024</v>
      </c>
      <c r="I5490" s="54">
        <f t="shared" si="3223"/>
        <v>0.39600000000000024</v>
      </c>
    </row>
    <row r="5491" spans="1:9" x14ac:dyDescent="0.25">
      <c r="A5491" s="54" t="str">
        <f t="shared" si="3185"/>
        <v>BAU, cost</v>
      </c>
      <c r="B5491" s="54">
        <v>6</v>
      </c>
      <c r="C5491" s="54" t="str">
        <f t="shared" ref="C5491:I5491" si="3224">C4645</f>
        <v>North West</v>
      </c>
      <c r="D5491" s="54">
        <f t="shared" si="3224"/>
        <v>8</v>
      </c>
      <c r="E5491" s="54">
        <f t="shared" si="3224"/>
        <v>2032</v>
      </c>
      <c r="F5491" s="54" t="str">
        <f t="shared" si="3224"/>
        <v>Households, optimum sorting</v>
      </c>
      <c r="G5491" s="54">
        <f t="shared" si="3224"/>
        <v>3</v>
      </c>
      <c r="H5491" s="54">
        <f t="shared" si="3224"/>
        <v>0.60400000000000009</v>
      </c>
      <c r="I5491" s="54">
        <f t="shared" si="3224"/>
        <v>0.60400000000000009</v>
      </c>
    </row>
    <row r="5492" spans="1:9" x14ac:dyDescent="0.25">
      <c r="A5492" s="54" t="str">
        <f t="shared" si="3185"/>
        <v>BAU, cost</v>
      </c>
      <c r="B5492" s="54">
        <v>6</v>
      </c>
      <c r="C5492" s="54" t="str">
        <f t="shared" ref="C5492:I5492" si="3225">C4646</f>
        <v>North West</v>
      </c>
      <c r="D5492" s="54">
        <f t="shared" si="3225"/>
        <v>8</v>
      </c>
      <c r="E5492" s="54">
        <f t="shared" si="3225"/>
        <v>2033</v>
      </c>
      <c r="F5492" s="54" t="str">
        <f t="shared" si="3225"/>
        <v>MSW-like C&amp;I, average 2010/17</v>
      </c>
      <c r="G5492" s="54">
        <f t="shared" si="3225"/>
        <v>4</v>
      </c>
      <c r="H5492" s="54">
        <f t="shared" si="3225"/>
        <v>0.34099999999999991</v>
      </c>
      <c r="I5492" s="54">
        <f t="shared" si="3225"/>
        <v>0.34099999999999991</v>
      </c>
    </row>
    <row r="5493" spans="1:9" x14ac:dyDescent="0.25">
      <c r="A5493" s="54" t="str">
        <f t="shared" si="3185"/>
        <v>BAU, cost</v>
      </c>
      <c r="B5493" s="54">
        <v>6</v>
      </c>
      <c r="C5493" s="54" t="str">
        <f t="shared" ref="C5493:I5493" si="3226">C4647</f>
        <v>North West</v>
      </c>
      <c r="D5493" s="54">
        <f t="shared" si="3226"/>
        <v>8</v>
      </c>
      <c r="E5493" s="54">
        <f t="shared" si="3226"/>
        <v>2033</v>
      </c>
      <c r="F5493" s="54" t="str">
        <f t="shared" si="3226"/>
        <v>MSW-like C&amp;I, optimum sorting</v>
      </c>
      <c r="G5493" s="54">
        <f t="shared" si="3226"/>
        <v>5</v>
      </c>
      <c r="H5493" s="54">
        <f t="shared" si="3226"/>
        <v>0.65900000000000003</v>
      </c>
      <c r="I5493" s="54">
        <f t="shared" si="3226"/>
        <v>0.65900000000000003</v>
      </c>
    </row>
    <row r="5494" spans="1:9" x14ac:dyDescent="0.25">
      <c r="A5494" s="54" t="str">
        <f t="shared" si="3185"/>
        <v>BAU, cost</v>
      </c>
      <c r="B5494" s="54">
        <v>6</v>
      </c>
      <c r="C5494" s="54" t="str">
        <f t="shared" ref="C5494:I5494" si="3227">C4648</f>
        <v>North West</v>
      </c>
      <c r="D5494" s="54">
        <f t="shared" si="3227"/>
        <v>8</v>
      </c>
      <c r="E5494" s="54">
        <f t="shared" si="3227"/>
        <v>2034</v>
      </c>
      <c r="F5494" s="54" t="str">
        <f t="shared" si="3227"/>
        <v>Householders, average 2010/11</v>
      </c>
      <c r="G5494" s="54">
        <f t="shared" si="3227"/>
        <v>2</v>
      </c>
      <c r="H5494" s="54">
        <f t="shared" si="3227"/>
        <v>0.33100000000000024</v>
      </c>
      <c r="I5494" s="54">
        <f t="shared" si="3227"/>
        <v>0.33100000000000024</v>
      </c>
    </row>
    <row r="5495" spans="1:9" x14ac:dyDescent="0.25">
      <c r="A5495" s="54" t="str">
        <f t="shared" si="3185"/>
        <v>BAU, cost</v>
      </c>
      <c r="B5495" s="54">
        <v>6</v>
      </c>
      <c r="C5495" s="54" t="str">
        <f t="shared" ref="C5495:I5495" si="3228">C4649</f>
        <v>North West</v>
      </c>
      <c r="D5495" s="54">
        <f t="shared" si="3228"/>
        <v>8</v>
      </c>
      <c r="E5495" s="54">
        <f t="shared" si="3228"/>
        <v>2034</v>
      </c>
      <c r="F5495" s="54" t="str">
        <f t="shared" si="3228"/>
        <v>Households, optimum sorting</v>
      </c>
      <c r="G5495" s="54">
        <f t="shared" si="3228"/>
        <v>3</v>
      </c>
      <c r="H5495" s="54">
        <f t="shared" si="3228"/>
        <v>0.66900000000000004</v>
      </c>
      <c r="I5495" s="54">
        <f t="shared" si="3228"/>
        <v>0.66900000000000004</v>
      </c>
    </row>
    <row r="5496" spans="1:9" x14ac:dyDescent="0.25">
      <c r="A5496" s="54" t="str">
        <f t="shared" si="3185"/>
        <v>BAU, cost</v>
      </c>
      <c r="B5496" s="54">
        <v>6</v>
      </c>
      <c r="C5496" s="54" t="str">
        <f t="shared" ref="C5496:I5496" si="3229">C4650</f>
        <v>North West</v>
      </c>
      <c r="D5496" s="54">
        <f t="shared" si="3229"/>
        <v>8</v>
      </c>
      <c r="E5496" s="54">
        <f t="shared" si="3229"/>
        <v>2035</v>
      </c>
      <c r="F5496" s="54" t="str">
        <f t="shared" si="3229"/>
        <v>MSW-like C&amp;I, average 2010/18</v>
      </c>
      <c r="G5496" s="54">
        <f t="shared" si="3229"/>
        <v>4</v>
      </c>
      <c r="H5496" s="54">
        <f t="shared" si="3229"/>
        <v>0.27699999999999991</v>
      </c>
      <c r="I5496" s="54">
        <f t="shared" si="3229"/>
        <v>0.27699999999999991</v>
      </c>
    </row>
    <row r="5497" spans="1:9" x14ac:dyDescent="0.25">
      <c r="A5497" s="54" t="str">
        <f t="shared" si="3185"/>
        <v>BAU, cost</v>
      </c>
      <c r="B5497" s="54">
        <v>6</v>
      </c>
      <c r="C5497" s="54" t="str">
        <f t="shared" ref="C5497:I5497" si="3230">C4651</f>
        <v>North West</v>
      </c>
      <c r="D5497" s="54">
        <f t="shared" si="3230"/>
        <v>8</v>
      </c>
      <c r="E5497" s="54">
        <f t="shared" si="3230"/>
        <v>2035</v>
      </c>
      <c r="F5497" s="54" t="str">
        <f t="shared" si="3230"/>
        <v>MSW-like C&amp;I, optimum sorting</v>
      </c>
      <c r="G5497" s="54">
        <f t="shared" si="3230"/>
        <v>5</v>
      </c>
      <c r="H5497" s="54">
        <f t="shared" si="3230"/>
        <v>0.72300000000000009</v>
      </c>
      <c r="I5497" s="54">
        <f t="shared" si="3230"/>
        <v>0.72300000000000009</v>
      </c>
    </row>
    <row r="5498" spans="1:9" x14ac:dyDescent="0.25">
      <c r="A5498" s="54" t="str">
        <f t="shared" si="3185"/>
        <v>BAU, cost</v>
      </c>
      <c r="B5498" s="54">
        <v>6</v>
      </c>
      <c r="C5498" s="54" t="str">
        <f t="shared" ref="C5498:I5498" si="3231">C4652</f>
        <v>North West</v>
      </c>
      <c r="D5498" s="54">
        <f t="shared" si="3231"/>
        <v>8</v>
      </c>
      <c r="E5498" s="54">
        <f t="shared" si="3231"/>
        <v>2036</v>
      </c>
      <c r="F5498" s="54" t="str">
        <f t="shared" si="3231"/>
        <v>Householders, average 2010/11</v>
      </c>
      <c r="G5498" s="54">
        <f t="shared" si="3231"/>
        <v>2</v>
      </c>
      <c r="H5498" s="54">
        <f t="shared" si="3231"/>
        <v>0.26600000000000024</v>
      </c>
      <c r="I5498" s="54">
        <f t="shared" si="3231"/>
        <v>0.26600000000000024</v>
      </c>
    </row>
    <row r="5499" spans="1:9" x14ac:dyDescent="0.25">
      <c r="A5499" s="54" t="str">
        <f t="shared" si="3185"/>
        <v>BAU, cost</v>
      </c>
      <c r="B5499" s="54">
        <v>6</v>
      </c>
      <c r="C5499" s="54" t="str">
        <f t="shared" ref="C5499:I5499" si="3232">C4653</f>
        <v>North West</v>
      </c>
      <c r="D5499" s="54">
        <f t="shared" si="3232"/>
        <v>8</v>
      </c>
      <c r="E5499" s="54">
        <f t="shared" si="3232"/>
        <v>2036</v>
      </c>
      <c r="F5499" s="54" t="str">
        <f t="shared" si="3232"/>
        <v>Households, optimum sorting</v>
      </c>
      <c r="G5499" s="54">
        <f t="shared" si="3232"/>
        <v>3</v>
      </c>
      <c r="H5499" s="54">
        <f t="shared" si="3232"/>
        <v>0.73399999999999999</v>
      </c>
      <c r="I5499" s="54">
        <f t="shared" si="3232"/>
        <v>0.73399999999999999</v>
      </c>
    </row>
    <row r="5500" spans="1:9" x14ac:dyDescent="0.25">
      <c r="A5500" s="54" t="str">
        <f t="shared" si="3185"/>
        <v>BAU, cost</v>
      </c>
      <c r="B5500" s="54">
        <v>6</v>
      </c>
      <c r="C5500" s="54" t="str">
        <f t="shared" ref="C5500:I5500" si="3233">C4654</f>
        <v>North West</v>
      </c>
      <c r="D5500" s="54">
        <f t="shared" si="3233"/>
        <v>8</v>
      </c>
      <c r="E5500" s="54">
        <f t="shared" si="3233"/>
        <v>2037</v>
      </c>
      <c r="F5500" s="54" t="str">
        <f t="shared" si="3233"/>
        <v>MSW-like C&amp;I, average 2010/19</v>
      </c>
      <c r="G5500" s="54">
        <f t="shared" si="3233"/>
        <v>4</v>
      </c>
      <c r="H5500" s="54">
        <f t="shared" si="3233"/>
        <v>0.21299999999999991</v>
      </c>
      <c r="I5500" s="54">
        <f t="shared" si="3233"/>
        <v>0.21299999999999991</v>
      </c>
    </row>
    <row r="5501" spans="1:9" x14ac:dyDescent="0.25">
      <c r="A5501" s="54" t="str">
        <f t="shared" si="3185"/>
        <v>BAU, cost</v>
      </c>
      <c r="B5501" s="54">
        <v>6</v>
      </c>
      <c r="C5501" s="54" t="str">
        <f t="shared" ref="C5501:I5501" si="3234">C4655</f>
        <v>North West</v>
      </c>
      <c r="D5501" s="54">
        <f t="shared" si="3234"/>
        <v>8</v>
      </c>
      <c r="E5501" s="54">
        <f t="shared" si="3234"/>
        <v>2037</v>
      </c>
      <c r="F5501" s="54" t="str">
        <f t="shared" si="3234"/>
        <v>MSW-like C&amp;I, optimum sorting</v>
      </c>
      <c r="G5501" s="54">
        <f t="shared" si="3234"/>
        <v>5</v>
      </c>
      <c r="H5501" s="54">
        <f t="shared" si="3234"/>
        <v>0.78700000000000014</v>
      </c>
      <c r="I5501" s="54">
        <f t="shared" si="3234"/>
        <v>0.78700000000000014</v>
      </c>
    </row>
    <row r="5502" spans="1:9" x14ac:dyDescent="0.25">
      <c r="A5502" s="54" t="str">
        <f t="shared" si="3185"/>
        <v>BAU, cost</v>
      </c>
      <c r="B5502" s="54">
        <v>6</v>
      </c>
      <c r="C5502" s="54" t="str">
        <f t="shared" ref="C5502:I5502" si="3235">C4656</f>
        <v>North West</v>
      </c>
      <c r="D5502" s="54">
        <f t="shared" si="3235"/>
        <v>8</v>
      </c>
      <c r="E5502" s="54">
        <f t="shared" si="3235"/>
        <v>2038</v>
      </c>
      <c r="F5502" s="54" t="str">
        <f t="shared" si="3235"/>
        <v>Householders, average 2010/11</v>
      </c>
      <c r="G5502" s="54">
        <f t="shared" si="3235"/>
        <v>2</v>
      </c>
      <c r="H5502" s="54">
        <f t="shared" si="3235"/>
        <v>0.20100000000000023</v>
      </c>
      <c r="I5502" s="54">
        <f t="shared" si="3235"/>
        <v>0.20100000000000023</v>
      </c>
    </row>
    <row r="5503" spans="1:9" x14ac:dyDescent="0.25">
      <c r="A5503" s="54" t="str">
        <f t="shared" si="3185"/>
        <v>BAU, cost</v>
      </c>
      <c r="B5503" s="54">
        <v>6</v>
      </c>
      <c r="C5503" s="54" t="str">
        <f t="shared" ref="C5503:I5503" si="3236">C4657</f>
        <v>North West</v>
      </c>
      <c r="D5503" s="54">
        <f t="shared" si="3236"/>
        <v>8</v>
      </c>
      <c r="E5503" s="54">
        <f t="shared" si="3236"/>
        <v>2038</v>
      </c>
      <c r="F5503" s="54" t="str">
        <f t="shared" si="3236"/>
        <v>Households, optimum sorting</v>
      </c>
      <c r="G5503" s="54">
        <f t="shared" si="3236"/>
        <v>3</v>
      </c>
      <c r="H5503" s="54">
        <f t="shared" si="3236"/>
        <v>0.79899999999999993</v>
      </c>
      <c r="I5503" s="54">
        <f t="shared" si="3236"/>
        <v>0.79899999999999993</v>
      </c>
    </row>
    <row r="5504" spans="1:9" x14ac:dyDescent="0.25">
      <c r="A5504" s="54" t="str">
        <f t="shared" si="3185"/>
        <v>BAU, cost</v>
      </c>
      <c r="B5504" s="54">
        <v>6</v>
      </c>
      <c r="C5504" s="54" t="str">
        <f t="shared" ref="C5504:I5504" si="3237">C4658</f>
        <v>North West</v>
      </c>
      <c r="D5504" s="54">
        <f t="shared" si="3237"/>
        <v>8</v>
      </c>
      <c r="E5504" s="54">
        <f t="shared" si="3237"/>
        <v>2039</v>
      </c>
      <c r="F5504" s="54" t="str">
        <f t="shared" si="3237"/>
        <v>MSW-like C&amp;I, average 2010/20</v>
      </c>
      <c r="G5504" s="54">
        <f t="shared" si="3237"/>
        <v>4</v>
      </c>
      <c r="H5504" s="54">
        <f t="shared" si="3237"/>
        <v>0.14899999999999991</v>
      </c>
      <c r="I5504" s="54">
        <f t="shared" si="3237"/>
        <v>0.14899999999999991</v>
      </c>
    </row>
    <row r="5505" spans="1:9" x14ac:dyDescent="0.25">
      <c r="A5505" s="54" t="str">
        <f t="shared" si="3185"/>
        <v>BAU, cost</v>
      </c>
      <c r="B5505" s="54">
        <v>6</v>
      </c>
      <c r="C5505" s="54" t="str">
        <f t="shared" ref="C5505:I5505" si="3238">C4659</f>
        <v>North West</v>
      </c>
      <c r="D5505" s="54">
        <f t="shared" si="3238"/>
        <v>8</v>
      </c>
      <c r="E5505" s="54">
        <f t="shared" si="3238"/>
        <v>2039</v>
      </c>
      <c r="F5505" s="54" t="str">
        <f t="shared" si="3238"/>
        <v>MSW-like C&amp;I, optimum sorting</v>
      </c>
      <c r="G5505" s="54">
        <f t="shared" si="3238"/>
        <v>5</v>
      </c>
      <c r="H5505" s="54">
        <f t="shared" si="3238"/>
        <v>0.8510000000000002</v>
      </c>
      <c r="I5505" s="54">
        <f t="shared" si="3238"/>
        <v>0.8510000000000002</v>
      </c>
    </row>
    <row r="5506" spans="1:9" x14ac:dyDescent="0.25">
      <c r="A5506" s="54" t="str">
        <f t="shared" si="3185"/>
        <v>BAU, cost</v>
      </c>
      <c r="B5506" s="54">
        <v>6</v>
      </c>
      <c r="C5506" s="54" t="str">
        <f t="shared" ref="C5506:I5506" si="3239">C4660</f>
        <v>North West</v>
      </c>
      <c r="D5506" s="54">
        <f t="shared" si="3239"/>
        <v>8</v>
      </c>
      <c r="E5506" s="54">
        <f t="shared" si="3239"/>
        <v>2040</v>
      </c>
      <c r="F5506" s="54" t="str">
        <f t="shared" si="3239"/>
        <v>Householders, average 2010/11</v>
      </c>
      <c r="G5506" s="54">
        <f t="shared" si="3239"/>
        <v>2</v>
      </c>
      <c r="H5506" s="54">
        <f t="shared" si="3239"/>
        <v>0.13600000000000023</v>
      </c>
      <c r="I5506" s="54">
        <f t="shared" si="3239"/>
        <v>0.13600000000000023</v>
      </c>
    </row>
    <row r="5507" spans="1:9" x14ac:dyDescent="0.25">
      <c r="A5507" s="54" t="str">
        <f t="shared" si="3185"/>
        <v>BAU, cost</v>
      </c>
      <c r="B5507" s="54">
        <v>6</v>
      </c>
      <c r="C5507" s="54" t="str">
        <f t="shared" ref="C5507:I5507" si="3240">C4661</f>
        <v>North West</v>
      </c>
      <c r="D5507" s="54">
        <f t="shared" si="3240"/>
        <v>8</v>
      </c>
      <c r="E5507" s="54">
        <f t="shared" si="3240"/>
        <v>2040</v>
      </c>
      <c r="F5507" s="54" t="str">
        <f t="shared" si="3240"/>
        <v>Households, optimum sorting</v>
      </c>
      <c r="G5507" s="54">
        <f t="shared" si="3240"/>
        <v>3</v>
      </c>
      <c r="H5507" s="54">
        <f t="shared" si="3240"/>
        <v>0.86399999999999988</v>
      </c>
      <c r="I5507" s="54">
        <f t="shared" si="3240"/>
        <v>0.86399999999999988</v>
      </c>
    </row>
    <row r="5508" spans="1:9" x14ac:dyDescent="0.25">
      <c r="A5508" s="54" t="str">
        <f t="shared" si="3185"/>
        <v>BAU, cost</v>
      </c>
      <c r="B5508" s="54">
        <v>6</v>
      </c>
      <c r="C5508" s="54" t="str">
        <f t="shared" ref="C5508:I5508" si="3241">C4662</f>
        <v>North West</v>
      </c>
      <c r="D5508" s="54">
        <f t="shared" si="3241"/>
        <v>8</v>
      </c>
      <c r="E5508" s="54">
        <f t="shared" si="3241"/>
        <v>2041</v>
      </c>
      <c r="F5508" s="54" t="str">
        <f t="shared" si="3241"/>
        <v>MSW-like C&amp;I, average 2010/21</v>
      </c>
      <c r="G5508" s="54">
        <f t="shared" si="3241"/>
        <v>4</v>
      </c>
      <c r="H5508" s="54">
        <f t="shared" si="3241"/>
        <v>8.4999999999999909E-2</v>
      </c>
      <c r="I5508" s="54">
        <f t="shared" si="3241"/>
        <v>8.4999999999999909E-2</v>
      </c>
    </row>
    <row r="5509" spans="1:9" x14ac:dyDescent="0.25">
      <c r="A5509" s="54" t="str">
        <f t="shared" si="3185"/>
        <v>BAU, cost</v>
      </c>
      <c r="B5509" s="54">
        <v>6</v>
      </c>
      <c r="C5509" s="54" t="str">
        <f t="shared" ref="C5509:I5509" si="3242">C4663</f>
        <v>North West</v>
      </c>
      <c r="D5509" s="54">
        <f t="shared" si="3242"/>
        <v>8</v>
      </c>
      <c r="E5509" s="54">
        <f t="shared" si="3242"/>
        <v>2041</v>
      </c>
      <c r="F5509" s="54" t="str">
        <f t="shared" si="3242"/>
        <v>MSW-like C&amp;I, optimum sorting</v>
      </c>
      <c r="G5509" s="54">
        <f t="shared" si="3242"/>
        <v>5</v>
      </c>
      <c r="H5509" s="54">
        <f t="shared" si="3242"/>
        <v>0.91500000000000026</v>
      </c>
      <c r="I5509" s="54">
        <f t="shared" si="3242"/>
        <v>0.91500000000000026</v>
      </c>
    </row>
    <row r="5510" spans="1:9" x14ac:dyDescent="0.25">
      <c r="A5510" s="54" t="str">
        <f t="shared" si="3185"/>
        <v>BAU, cost</v>
      </c>
      <c r="B5510" s="54">
        <v>6</v>
      </c>
      <c r="C5510" s="54" t="str">
        <f t="shared" ref="C5510:I5510" si="3243">C4664</f>
        <v>North East</v>
      </c>
      <c r="D5510" s="54">
        <f t="shared" si="3243"/>
        <v>9</v>
      </c>
      <c r="E5510" s="54">
        <f t="shared" si="3243"/>
        <v>2010</v>
      </c>
      <c r="F5510" s="54" t="str">
        <f t="shared" si="3243"/>
        <v>Householders, average 2006/07</v>
      </c>
      <c r="G5510" s="54">
        <f t="shared" si="3243"/>
        <v>1</v>
      </c>
      <c r="H5510" s="54">
        <f t="shared" si="3243"/>
        <v>0.15</v>
      </c>
      <c r="I5510" s="54">
        <f t="shared" si="3243"/>
        <v>0.15</v>
      </c>
    </row>
    <row r="5511" spans="1:9" x14ac:dyDescent="0.25">
      <c r="A5511" s="54" t="str">
        <f t="shared" si="3185"/>
        <v>BAU, cost</v>
      </c>
      <c r="B5511" s="54">
        <v>6</v>
      </c>
      <c r="C5511" s="54" t="str">
        <f t="shared" ref="C5511:I5511" si="3244">C4665</f>
        <v>North East</v>
      </c>
      <c r="D5511" s="54">
        <f t="shared" si="3244"/>
        <v>9</v>
      </c>
      <c r="E5511" s="54">
        <f t="shared" si="3244"/>
        <v>2010</v>
      </c>
      <c r="F5511" s="54" t="str">
        <f t="shared" si="3244"/>
        <v>Householders, average 2010/11</v>
      </c>
      <c r="G5511" s="54">
        <f t="shared" si="3244"/>
        <v>2</v>
      </c>
      <c r="H5511" s="54">
        <f t="shared" si="3244"/>
        <v>0.85</v>
      </c>
      <c r="I5511" s="54">
        <f t="shared" si="3244"/>
        <v>0.85</v>
      </c>
    </row>
    <row r="5512" spans="1:9" x14ac:dyDescent="0.25">
      <c r="A5512" s="54" t="str">
        <f t="shared" si="3185"/>
        <v>BAU, cost</v>
      </c>
      <c r="B5512" s="54">
        <v>6</v>
      </c>
      <c r="C5512" s="54" t="str">
        <f t="shared" ref="C5512:I5512" si="3245">C4666</f>
        <v>North East</v>
      </c>
      <c r="D5512" s="54">
        <f t="shared" si="3245"/>
        <v>9</v>
      </c>
      <c r="E5512" s="54">
        <f t="shared" si="3245"/>
        <v>2010</v>
      </c>
      <c r="F5512" s="54" t="str">
        <f t="shared" si="3245"/>
        <v>MSW-like C&amp;I, average 2010/11</v>
      </c>
      <c r="G5512" s="54">
        <f t="shared" si="3245"/>
        <v>4</v>
      </c>
      <c r="H5512" s="54">
        <f t="shared" si="3245"/>
        <v>1</v>
      </c>
      <c r="I5512" s="54">
        <f t="shared" si="3245"/>
        <v>1</v>
      </c>
    </row>
    <row r="5513" spans="1:9" x14ac:dyDescent="0.25">
      <c r="A5513" s="54" t="str">
        <f t="shared" si="3185"/>
        <v>BAU, cost</v>
      </c>
      <c r="B5513" s="54">
        <v>6</v>
      </c>
      <c r="C5513" s="54" t="str">
        <f t="shared" ref="C5513:I5513" si="3246">C4667</f>
        <v>North East</v>
      </c>
      <c r="D5513" s="54">
        <f t="shared" si="3246"/>
        <v>9</v>
      </c>
      <c r="E5513" s="54">
        <f t="shared" si="3246"/>
        <v>2011</v>
      </c>
      <c r="F5513" s="54" t="str">
        <f t="shared" si="3246"/>
        <v>Householders, average 2006/07</v>
      </c>
      <c r="G5513" s="54">
        <f t="shared" si="3246"/>
        <v>1</v>
      </c>
      <c r="H5513" s="54">
        <f t="shared" si="3246"/>
        <v>0.03</v>
      </c>
      <c r="I5513" s="54">
        <f t="shared" si="3246"/>
        <v>0.03</v>
      </c>
    </row>
    <row r="5514" spans="1:9" x14ac:dyDescent="0.25">
      <c r="A5514" s="54" t="str">
        <f t="shared" si="3185"/>
        <v>BAU, cost</v>
      </c>
      <c r="B5514" s="54">
        <v>6</v>
      </c>
      <c r="C5514" s="54" t="str">
        <f t="shared" ref="C5514:I5514" si="3247">C4668</f>
        <v>North East</v>
      </c>
      <c r="D5514" s="54">
        <f t="shared" si="3247"/>
        <v>9</v>
      </c>
      <c r="E5514" s="54">
        <f t="shared" si="3247"/>
        <v>2011</v>
      </c>
      <c r="F5514" s="54" t="str">
        <f t="shared" si="3247"/>
        <v>Householders, average 2010/11</v>
      </c>
      <c r="G5514" s="54">
        <f t="shared" si="3247"/>
        <v>2</v>
      </c>
      <c r="H5514" s="54">
        <f t="shared" si="3247"/>
        <v>0.97</v>
      </c>
      <c r="I5514" s="54">
        <f t="shared" si="3247"/>
        <v>0.97</v>
      </c>
    </row>
    <row r="5515" spans="1:9" x14ac:dyDescent="0.25">
      <c r="A5515" s="54" t="str">
        <f t="shared" si="3185"/>
        <v>BAU, cost</v>
      </c>
      <c r="B5515" s="54">
        <v>6</v>
      </c>
      <c r="C5515" s="54" t="str">
        <f t="shared" ref="C5515:I5515" si="3248">C4669</f>
        <v>North East</v>
      </c>
      <c r="D5515" s="54">
        <f t="shared" si="3248"/>
        <v>9</v>
      </c>
      <c r="E5515" s="54">
        <f t="shared" si="3248"/>
        <v>2011</v>
      </c>
      <c r="F5515" s="54" t="str">
        <f t="shared" si="3248"/>
        <v>MSW-like C&amp;I, average 2010/11</v>
      </c>
      <c r="G5515" s="54">
        <f t="shared" si="3248"/>
        <v>4</v>
      </c>
      <c r="H5515" s="54">
        <f t="shared" si="3248"/>
        <v>0.95</v>
      </c>
      <c r="I5515" s="54">
        <f t="shared" si="3248"/>
        <v>0.95</v>
      </c>
    </row>
    <row r="5516" spans="1:9" x14ac:dyDescent="0.25">
      <c r="A5516" s="54" t="str">
        <f t="shared" si="3185"/>
        <v>BAU, cost</v>
      </c>
      <c r="B5516" s="54">
        <v>6</v>
      </c>
      <c r="C5516" s="54" t="str">
        <f t="shared" ref="C5516:I5516" si="3249">C4670</f>
        <v>North East</v>
      </c>
      <c r="D5516" s="54">
        <f t="shared" si="3249"/>
        <v>9</v>
      </c>
      <c r="E5516" s="54">
        <f t="shared" si="3249"/>
        <v>2011</v>
      </c>
      <c r="F5516" s="54" t="str">
        <f t="shared" si="3249"/>
        <v>MSW-like C&amp;I, optimum sorting</v>
      </c>
      <c r="G5516" s="54">
        <f t="shared" si="3249"/>
        <v>5</v>
      </c>
      <c r="H5516" s="54">
        <f t="shared" si="3249"/>
        <v>0.05</v>
      </c>
      <c r="I5516" s="54">
        <f t="shared" si="3249"/>
        <v>0.05</v>
      </c>
    </row>
    <row r="5517" spans="1:9" x14ac:dyDescent="0.25">
      <c r="A5517" s="54" t="str">
        <f t="shared" ref="A5517:A5580" si="3250">A4671</f>
        <v>BAU, cost</v>
      </c>
      <c r="B5517" s="54">
        <v>6</v>
      </c>
      <c r="C5517" s="54" t="str">
        <f t="shared" ref="C5517:I5517" si="3251">C4671</f>
        <v>North East</v>
      </c>
      <c r="D5517" s="54">
        <f t="shared" si="3251"/>
        <v>9</v>
      </c>
      <c r="E5517" s="54">
        <f t="shared" si="3251"/>
        <v>2012</v>
      </c>
      <c r="F5517" s="54" t="str">
        <f t="shared" si="3251"/>
        <v>Householders, average 2010/11</v>
      </c>
      <c r="G5517" s="54">
        <f t="shared" si="3251"/>
        <v>2</v>
      </c>
      <c r="H5517" s="54">
        <f t="shared" si="3251"/>
        <v>1</v>
      </c>
      <c r="I5517" s="54">
        <f t="shared" si="3251"/>
        <v>1</v>
      </c>
    </row>
    <row r="5518" spans="1:9" x14ac:dyDescent="0.25">
      <c r="A5518" s="54" t="str">
        <f t="shared" si="3250"/>
        <v>BAU, cost</v>
      </c>
      <c r="B5518" s="54">
        <v>6</v>
      </c>
      <c r="C5518" s="54" t="str">
        <f t="shared" ref="C5518:I5518" si="3252">C4672</f>
        <v>North East</v>
      </c>
      <c r="D5518" s="54">
        <f t="shared" si="3252"/>
        <v>9</v>
      </c>
      <c r="E5518" s="54">
        <f t="shared" si="3252"/>
        <v>2012</v>
      </c>
      <c r="F5518" s="54" t="str">
        <f t="shared" si="3252"/>
        <v>MSW-like C&amp;I, average 2010/11</v>
      </c>
      <c r="G5518" s="54">
        <f t="shared" si="3252"/>
        <v>4</v>
      </c>
      <c r="H5518" s="54">
        <f t="shared" si="3252"/>
        <v>0.93799999999999994</v>
      </c>
      <c r="I5518" s="54">
        <f t="shared" si="3252"/>
        <v>0.93799999999999994</v>
      </c>
    </row>
    <row r="5519" spans="1:9" x14ac:dyDescent="0.25">
      <c r="A5519" s="54" t="str">
        <f t="shared" si="3250"/>
        <v>BAU, cost</v>
      </c>
      <c r="B5519" s="54">
        <v>6</v>
      </c>
      <c r="C5519" s="54" t="str">
        <f t="shared" ref="C5519:I5519" si="3253">C4673</f>
        <v>North East</v>
      </c>
      <c r="D5519" s="54">
        <f t="shared" si="3253"/>
        <v>9</v>
      </c>
      <c r="E5519" s="54">
        <f t="shared" si="3253"/>
        <v>2012</v>
      </c>
      <c r="F5519" s="54" t="str">
        <f t="shared" si="3253"/>
        <v>MSW-like C&amp;I, optimum sorting</v>
      </c>
      <c r="G5519" s="54">
        <f t="shared" si="3253"/>
        <v>5</v>
      </c>
      <c r="H5519" s="54">
        <f t="shared" si="3253"/>
        <v>6.2E-2</v>
      </c>
      <c r="I5519" s="54">
        <f t="shared" si="3253"/>
        <v>6.2E-2</v>
      </c>
    </row>
    <row r="5520" spans="1:9" x14ac:dyDescent="0.25">
      <c r="A5520" s="54" t="str">
        <f t="shared" si="3250"/>
        <v>BAU, cost</v>
      </c>
      <c r="B5520" s="54">
        <v>6</v>
      </c>
      <c r="C5520" s="54" t="str">
        <f t="shared" ref="C5520:I5520" si="3254">C4674</f>
        <v>North East</v>
      </c>
      <c r="D5520" s="54">
        <f t="shared" si="3254"/>
        <v>9</v>
      </c>
      <c r="E5520" s="54">
        <f t="shared" si="3254"/>
        <v>2013</v>
      </c>
      <c r="F5520" s="54" t="str">
        <f t="shared" si="3254"/>
        <v>Householders, average 2010/11</v>
      </c>
      <c r="G5520" s="54">
        <f t="shared" si="3254"/>
        <v>2</v>
      </c>
      <c r="H5520" s="54">
        <f t="shared" si="3254"/>
        <v>0.97899999999999998</v>
      </c>
      <c r="I5520" s="54">
        <f t="shared" si="3254"/>
        <v>0.97899999999999998</v>
      </c>
    </row>
    <row r="5521" spans="1:9" x14ac:dyDescent="0.25">
      <c r="A5521" s="54" t="str">
        <f t="shared" si="3250"/>
        <v>BAU, cost</v>
      </c>
      <c r="B5521" s="54">
        <v>6</v>
      </c>
      <c r="C5521" s="54" t="str">
        <f t="shared" ref="C5521:I5521" si="3255">C4675</f>
        <v>North East</v>
      </c>
      <c r="D5521" s="54">
        <f t="shared" si="3255"/>
        <v>9</v>
      </c>
      <c r="E5521" s="54">
        <f t="shared" si="3255"/>
        <v>2013</v>
      </c>
      <c r="F5521" s="54" t="str">
        <f t="shared" si="3255"/>
        <v>Households, optimum sorting</v>
      </c>
      <c r="G5521" s="54">
        <f t="shared" si="3255"/>
        <v>3</v>
      </c>
      <c r="H5521" s="54">
        <f t="shared" si="3255"/>
        <v>2.1000000000000001E-2</v>
      </c>
      <c r="I5521" s="54">
        <f t="shared" si="3255"/>
        <v>2.1000000000000001E-2</v>
      </c>
    </row>
    <row r="5522" spans="1:9" x14ac:dyDescent="0.25">
      <c r="A5522" s="54" t="str">
        <f t="shared" si="3250"/>
        <v>BAU, cost</v>
      </c>
      <c r="B5522" s="54">
        <v>6</v>
      </c>
      <c r="C5522" s="54" t="str">
        <f t="shared" ref="C5522:I5522" si="3256">C4676</f>
        <v>North East</v>
      </c>
      <c r="D5522" s="54">
        <f t="shared" si="3256"/>
        <v>9</v>
      </c>
      <c r="E5522" s="54">
        <f t="shared" si="3256"/>
        <v>2013</v>
      </c>
      <c r="F5522" s="54" t="str">
        <f t="shared" si="3256"/>
        <v>MSW-like C&amp;I, average 2010/11</v>
      </c>
      <c r="G5522" s="54">
        <f t="shared" si="3256"/>
        <v>4</v>
      </c>
      <c r="H5522" s="54">
        <f t="shared" si="3256"/>
        <v>0.92100000000000004</v>
      </c>
      <c r="I5522" s="54">
        <f t="shared" si="3256"/>
        <v>0.92100000000000004</v>
      </c>
    </row>
    <row r="5523" spans="1:9" x14ac:dyDescent="0.25">
      <c r="A5523" s="54" t="str">
        <f t="shared" si="3250"/>
        <v>BAU, cost</v>
      </c>
      <c r="B5523" s="54">
        <v>6</v>
      </c>
      <c r="C5523" s="54" t="str">
        <f t="shared" ref="C5523:I5523" si="3257">C4677</f>
        <v>North East</v>
      </c>
      <c r="D5523" s="54">
        <f t="shared" si="3257"/>
        <v>9</v>
      </c>
      <c r="E5523" s="54">
        <f t="shared" si="3257"/>
        <v>2013</v>
      </c>
      <c r="F5523" s="54" t="str">
        <f t="shared" si="3257"/>
        <v>MSW-like C&amp;I, optimum sorting</v>
      </c>
      <c r="G5523" s="54">
        <f t="shared" si="3257"/>
        <v>5</v>
      </c>
      <c r="H5523" s="54">
        <f t="shared" si="3257"/>
        <v>7.9000000000000001E-2</v>
      </c>
      <c r="I5523" s="54">
        <f t="shared" si="3257"/>
        <v>7.9000000000000001E-2</v>
      </c>
    </row>
    <row r="5524" spans="1:9" x14ac:dyDescent="0.25">
      <c r="A5524" s="54" t="str">
        <f t="shared" si="3250"/>
        <v>BAU, cost</v>
      </c>
      <c r="B5524" s="54">
        <v>6</v>
      </c>
      <c r="C5524" s="54" t="str">
        <f t="shared" ref="C5524:I5524" si="3258">C4678</f>
        <v>North East</v>
      </c>
      <c r="D5524" s="54">
        <f t="shared" si="3258"/>
        <v>9</v>
      </c>
      <c r="E5524" s="54">
        <f t="shared" si="3258"/>
        <v>2014</v>
      </c>
      <c r="F5524" s="54" t="str">
        <f t="shared" si="3258"/>
        <v>Householders, average 2010/11</v>
      </c>
      <c r="G5524" s="54">
        <f t="shared" si="3258"/>
        <v>2</v>
      </c>
      <c r="H5524" s="54">
        <f t="shared" si="3258"/>
        <v>0.95799999999999996</v>
      </c>
      <c r="I5524" s="54">
        <f t="shared" si="3258"/>
        <v>0.95799999999999996</v>
      </c>
    </row>
    <row r="5525" spans="1:9" x14ac:dyDescent="0.25">
      <c r="A5525" s="54" t="str">
        <f t="shared" si="3250"/>
        <v>BAU, cost</v>
      </c>
      <c r="B5525" s="54">
        <v>6</v>
      </c>
      <c r="C5525" s="54" t="str">
        <f t="shared" ref="C5525:I5525" si="3259">C4679</f>
        <v>North East</v>
      </c>
      <c r="D5525" s="54">
        <f t="shared" si="3259"/>
        <v>9</v>
      </c>
      <c r="E5525" s="54">
        <f t="shared" si="3259"/>
        <v>2014</v>
      </c>
      <c r="F5525" s="54" t="str">
        <f t="shared" si="3259"/>
        <v>Households, optimum sorting</v>
      </c>
      <c r="G5525" s="54">
        <f t="shared" si="3259"/>
        <v>3</v>
      </c>
      <c r="H5525" s="54">
        <f t="shared" si="3259"/>
        <v>4.2000000000000003E-2</v>
      </c>
      <c r="I5525" s="54">
        <f t="shared" si="3259"/>
        <v>4.2000000000000003E-2</v>
      </c>
    </row>
    <row r="5526" spans="1:9" x14ac:dyDescent="0.25">
      <c r="A5526" s="54" t="str">
        <f t="shared" si="3250"/>
        <v>BAU, cost</v>
      </c>
      <c r="B5526" s="54">
        <v>6</v>
      </c>
      <c r="C5526" s="54" t="str">
        <f t="shared" ref="C5526:I5526" si="3260">C4680</f>
        <v>North East</v>
      </c>
      <c r="D5526" s="54">
        <f t="shared" si="3260"/>
        <v>9</v>
      </c>
      <c r="E5526" s="54">
        <f t="shared" si="3260"/>
        <v>2014</v>
      </c>
      <c r="F5526" s="54" t="str">
        <f t="shared" si="3260"/>
        <v>MSW-like C&amp;I, average 2010/11</v>
      </c>
      <c r="G5526" s="54">
        <f t="shared" si="3260"/>
        <v>4</v>
      </c>
      <c r="H5526" s="54">
        <f t="shared" si="3260"/>
        <v>0.90300000000000002</v>
      </c>
      <c r="I5526" s="54">
        <f t="shared" si="3260"/>
        <v>0.90300000000000002</v>
      </c>
    </row>
    <row r="5527" spans="1:9" x14ac:dyDescent="0.25">
      <c r="A5527" s="54" t="str">
        <f t="shared" si="3250"/>
        <v>BAU, cost</v>
      </c>
      <c r="B5527" s="54">
        <v>6</v>
      </c>
      <c r="C5527" s="54" t="str">
        <f t="shared" ref="C5527:I5527" si="3261">C4681</f>
        <v>North East</v>
      </c>
      <c r="D5527" s="54">
        <f t="shared" si="3261"/>
        <v>9</v>
      </c>
      <c r="E5527" s="54">
        <f t="shared" si="3261"/>
        <v>2014</v>
      </c>
      <c r="F5527" s="54" t="str">
        <f t="shared" si="3261"/>
        <v>MSW-like C&amp;I, optimum sorting</v>
      </c>
      <c r="G5527" s="54">
        <f t="shared" si="3261"/>
        <v>5</v>
      </c>
      <c r="H5527" s="54">
        <f t="shared" si="3261"/>
        <v>9.7000000000000003E-2</v>
      </c>
      <c r="I5527" s="54">
        <f t="shared" si="3261"/>
        <v>9.7000000000000003E-2</v>
      </c>
    </row>
    <row r="5528" spans="1:9" x14ac:dyDescent="0.25">
      <c r="A5528" s="54" t="str">
        <f t="shared" si="3250"/>
        <v>BAU, cost</v>
      </c>
      <c r="B5528" s="54">
        <v>6</v>
      </c>
      <c r="C5528" s="54" t="str">
        <f t="shared" ref="C5528:I5528" si="3262">C4682</f>
        <v>North East</v>
      </c>
      <c r="D5528" s="54">
        <f t="shared" si="3262"/>
        <v>9</v>
      </c>
      <c r="E5528" s="54">
        <f t="shared" si="3262"/>
        <v>2015</v>
      </c>
      <c r="F5528" s="54" t="str">
        <f t="shared" si="3262"/>
        <v>Householders, average 2010/11</v>
      </c>
      <c r="G5528" s="54">
        <f t="shared" si="3262"/>
        <v>2</v>
      </c>
      <c r="H5528" s="54">
        <f t="shared" si="3262"/>
        <v>0.93699999999999994</v>
      </c>
      <c r="I5528" s="54">
        <f t="shared" si="3262"/>
        <v>0.93699999999999994</v>
      </c>
    </row>
    <row r="5529" spans="1:9" x14ac:dyDescent="0.25">
      <c r="A5529" s="54" t="str">
        <f t="shared" si="3250"/>
        <v>BAU, cost</v>
      </c>
      <c r="B5529" s="54">
        <v>6</v>
      </c>
      <c r="C5529" s="54" t="str">
        <f t="shared" ref="C5529:I5529" si="3263">C4683</f>
        <v>North East</v>
      </c>
      <c r="D5529" s="54">
        <f t="shared" si="3263"/>
        <v>9</v>
      </c>
      <c r="E5529" s="54">
        <f t="shared" si="3263"/>
        <v>2015</v>
      </c>
      <c r="F5529" s="54" t="str">
        <f t="shared" si="3263"/>
        <v>Households, optimum sorting</v>
      </c>
      <c r="G5529" s="54">
        <f t="shared" si="3263"/>
        <v>3</v>
      </c>
      <c r="H5529" s="54">
        <f t="shared" si="3263"/>
        <v>6.3E-2</v>
      </c>
      <c r="I5529" s="54">
        <f t="shared" si="3263"/>
        <v>6.3E-2</v>
      </c>
    </row>
    <row r="5530" spans="1:9" x14ac:dyDescent="0.25">
      <c r="A5530" s="54" t="str">
        <f t="shared" si="3250"/>
        <v>BAU, cost</v>
      </c>
      <c r="B5530" s="54">
        <v>6</v>
      </c>
      <c r="C5530" s="54" t="str">
        <f t="shared" ref="C5530:I5530" si="3264">C4684</f>
        <v>North East</v>
      </c>
      <c r="D5530" s="54">
        <f t="shared" si="3264"/>
        <v>9</v>
      </c>
      <c r="E5530" s="54">
        <f t="shared" si="3264"/>
        <v>2015</v>
      </c>
      <c r="F5530" s="54" t="str">
        <f t="shared" si="3264"/>
        <v>MSW-like C&amp;I, average 2010/11</v>
      </c>
      <c r="G5530" s="54">
        <f t="shared" si="3264"/>
        <v>4</v>
      </c>
      <c r="H5530" s="54">
        <f t="shared" si="3264"/>
        <v>0.88600000000000001</v>
      </c>
      <c r="I5530" s="54">
        <f t="shared" si="3264"/>
        <v>0.88600000000000001</v>
      </c>
    </row>
    <row r="5531" spans="1:9" x14ac:dyDescent="0.25">
      <c r="A5531" s="54" t="str">
        <f t="shared" si="3250"/>
        <v>BAU, cost</v>
      </c>
      <c r="B5531" s="54">
        <v>6</v>
      </c>
      <c r="C5531" s="54" t="str">
        <f t="shared" ref="C5531:I5531" si="3265">C4685</f>
        <v>North East</v>
      </c>
      <c r="D5531" s="54">
        <f t="shared" si="3265"/>
        <v>9</v>
      </c>
      <c r="E5531" s="54">
        <f t="shared" si="3265"/>
        <v>2015</v>
      </c>
      <c r="F5531" s="54" t="str">
        <f t="shared" si="3265"/>
        <v>MSW-like C&amp;I, optimum sorting</v>
      </c>
      <c r="G5531" s="54">
        <f t="shared" si="3265"/>
        <v>5</v>
      </c>
      <c r="H5531" s="54">
        <f t="shared" si="3265"/>
        <v>0.114</v>
      </c>
      <c r="I5531" s="54">
        <f t="shared" si="3265"/>
        <v>0.114</v>
      </c>
    </row>
    <row r="5532" spans="1:9" x14ac:dyDescent="0.25">
      <c r="A5532" s="54" t="str">
        <f t="shared" si="3250"/>
        <v>BAU, cost</v>
      </c>
      <c r="B5532" s="54">
        <v>6</v>
      </c>
      <c r="C5532" s="54" t="str">
        <f t="shared" ref="C5532:I5532" si="3266">C4686</f>
        <v>North East</v>
      </c>
      <c r="D5532" s="54">
        <f t="shared" si="3266"/>
        <v>9</v>
      </c>
      <c r="E5532" s="54">
        <f t="shared" si="3266"/>
        <v>2016</v>
      </c>
      <c r="F5532" s="54" t="str">
        <f t="shared" si="3266"/>
        <v>Householders, average 2010/11</v>
      </c>
      <c r="G5532" s="54">
        <f t="shared" si="3266"/>
        <v>2</v>
      </c>
      <c r="H5532" s="54">
        <f t="shared" si="3266"/>
        <v>0.91599999999999993</v>
      </c>
      <c r="I5532" s="54">
        <f t="shared" si="3266"/>
        <v>0.91599999999999993</v>
      </c>
    </row>
    <row r="5533" spans="1:9" x14ac:dyDescent="0.25">
      <c r="A5533" s="54" t="str">
        <f t="shared" si="3250"/>
        <v>BAU, cost</v>
      </c>
      <c r="B5533" s="54">
        <v>6</v>
      </c>
      <c r="C5533" s="54" t="str">
        <f t="shared" ref="C5533:I5533" si="3267">C4687</f>
        <v>North East</v>
      </c>
      <c r="D5533" s="54">
        <f t="shared" si="3267"/>
        <v>9</v>
      </c>
      <c r="E5533" s="54">
        <f t="shared" si="3267"/>
        <v>2016</v>
      </c>
      <c r="F5533" s="54" t="str">
        <f t="shared" si="3267"/>
        <v>Households, optimum sorting</v>
      </c>
      <c r="G5533" s="54">
        <f t="shared" si="3267"/>
        <v>3</v>
      </c>
      <c r="H5533" s="54">
        <f t="shared" si="3267"/>
        <v>8.4000000000000005E-2</v>
      </c>
      <c r="I5533" s="54">
        <f t="shared" si="3267"/>
        <v>8.4000000000000005E-2</v>
      </c>
    </row>
    <row r="5534" spans="1:9" x14ac:dyDescent="0.25">
      <c r="A5534" s="54" t="str">
        <f t="shared" si="3250"/>
        <v>BAU, cost</v>
      </c>
      <c r="B5534" s="54">
        <v>6</v>
      </c>
      <c r="C5534" s="54" t="str">
        <f t="shared" ref="C5534:I5534" si="3268">C4688</f>
        <v>North East</v>
      </c>
      <c r="D5534" s="54">
        <f t="shared" si="3268"/>
        <v>9</v>
      </c>
      <c r="E5534" s="54">
        <f t="shared" si="3268"/>
        <v>2017</v>
      </c>
      <c r="F5534" s="54" t="str">
        <f t="shared" si="3268"/>
        <v>MSW-like C&amp;I, average 2010/11</v>
      </c>
      <c r="G5534" s="54">
        <f t="shared" si="3268"/>
        <v>4</v>
      </c>
      <c r="H5534" s="54">
        <f t="shared" si="3268"/>
        <v>0.85399999999999998</v>
      </c>
      <c r="I5534" s="54">
        <f t="shared" si="3268"/>
        <v>0.85399999999999998</v>
      </c>
    </row>
    <row r="5535" spans="1:9" x14ac:dyDescent="0.25">
      <c r="A5535" s="54" t="str">
        <f t="shared" si="3250"/>
        <v>BAU, cost</v>
      </c>
      <c r="B5535" s="54">
        <v>6</v>
      </c>
      <c r="C5535" s="54" t="str">
        <f t="shared" ref="C5535:I5535" si="3269">C4689</f>
        <v>North East</v>
      </c>
      <c r="D5535" s="54">
        <f t="shared" si="3269"/>
        <v>9</v>
      </c>
      <c r="E5535" s="54">
        <f t="shared" si="3269"/>
        <v>2017</v>
      </c>
      <c r="F5535" s="54" t="str">
        <f t="shared" si="3269"/>
        <v>MSW-like C&amp;I, optimum sorting</v>
      </c>
      <c r="G5535" s="54">
        <f t="shared" si="3269"/>
        <v>5</v>
      </c>
      <c r="H5535" s="54">
        <f t="shared" si="3269"/>
        <v>0.14600000000000002</v>
      </c>
      <c r="I5535" s="54">
        <f t="shared" si="3269"/>
        <v>0.14600000000000002</v>
      </c>
    </row>
    <row r="5536" spans="1:9" x14ac:dyDescent="0.25">
      <c r="A5536" s="54" t="str">
        <f t="shared" si="3250"/>
        <v>BAU, cost</v>
      </c>
      <c r="B5536" s="54">
        <v>6</v>
      </c>
      <c r="C5536" s="54" t="str">
        <f t="shared" ref="C5536:I5536" si="3270">C4690</f>
        <v>North East</v>
      </c>
      <c r="D5536" s="54">
        <f t="shared" si="3270"/>
        <v>9</v>
      </c>
      <c r="E5536" s="54">
        <f t="shared" si="3270"/>
        <v>2017</v>
      </c>
      <c r="F5536" s="54" t="str">
        <f t="shared" si="3270"/>
        <v>Householders, average 2010/11</v>
      </c>
      <c r="G5536" s="54">
        <f t="shared" si="3270"/>
        <v>2</v>
      </c>
      <c r="H5536" s="54">
        <f t="shared" si="3270"/>
        <v>0.88349999999999995</v>
      </c>
      <c r="I5536" s="54">
        <f t="shared" si="3270"/>
        <v>0.88349999999999995</v>
      </c>
    </row>
    <row r="5537" spans="1:9" x14ac:dyDescent="0.25">
      <c r="A5537" s="54" t="str">
        <f t="shared" si="3250"/>
        <v>BAU, cost</v>
      </c>
      <c r="B5537" s="54">
        <v>6</v>
      </c>
      <c r="C5537" s="54" t="str">
        <f t="shared" ref="C5537:I5537" si="3271">C4691</f>
        <v>North East</v>
      </c>
      <c r="D5537" s="54">
        <f t="shared" si="3271"/>
        <v>9</v>
      </c>
      <c r="E5537" s="54">
        <f t="shared" si="3271"/>
        <v>2017</v>
      </c>
      <c r="F5537" s="54" t="str">
        <f t="shared" si="3271"/>
        <v>Households, optimum sorting</v>
      </c>
      <c r="G5537" s="54">
        <f t="shared" si="3271"/>
        <v>3</v>
      </c>
      <c r="H5537" s="54">
        <f t="shared" si="3271"/>
        <v>0.11650000000000001</v>
      </c>
      <c r="I5537" s="54">
        <f t="shared" si="3271"/>
        <v>0.11650000000000001</v>
      </c>
    </row>
    <row r="5538" spans="1:9" x14ac:dyDescent="0.25">
      <c r="A5538" s="54" t="str">
        <f t="shared" si="3250"/>
        <v>BAU, cost</v>
      </c>
      <c r="B5538" s="54">
        <v>6</v>
      </c>
      <c r="C5538" s="54" t="str">
        <f t="shared" ref="C5538:I5538" si="3272">C4692</f>
        <v>North East</v>
      </c>
      <c r="D5538" s="54">
        <f t="shared" si="3272"/>
        <v>9</v>
      </c>
      <c r="E5538" s="54">
        <f t="shared" si="3272"/>
        <v>2018</v>
      </c>
      <c r="F5538" s="54" t="str">
        <f t="shared" si="3272"/>
        <v>MSW-like C&amp;I, average 2010/11</v>
      </c>
      <c r="G5538" s="54">
        <f t="shared" si="3272"/>
        <v>4</v>
      </c>
      <c r="H5538" s="54">
        <f t="shared" si="3272"/>
        <v>0.82199999999999995</v>
      </c>
      <c r="I5538" s="54">
        <f t="shared" si="3272"/>
        <v>0.82199999999999995</v>
      </c>
    </row>
    <row r="5539" spans="1:9" x14ac:dyDescent="0.25">
      <c r="A5539" s="54" t="str">
        <f t="shared" si="3250"/>
        <v>BAU, cost</v>
      </c>
      <c r="B5539" s="54">
        <v>6</v>
      </c>
      <c r="C5539" s="54" t="str">
        <f t="shared" ref="C5539:I5539" si="3273">C4693</f>
        <v>North East</v>
      </c>
      <c r="D5539" s="54">
        <f t="shared" si="3273"/>
        <v>9</v>
      </c>
      <c r="E5539" s="54">
        <f t="shared" si="3273"/>
        <v>2018</v>
      </c>
      <c r="F5539" s="54" t="str">
        <f t="shared" si="3273"/>
        <v>MSW-like C&amp;I, optimum sorting</v>
      </c>
      <c r="G5539" s="54">
        <f t="shared" si="3273"/>
        <v>5</v>
      </c>
      <c r="H5539" s="54">
        <f t="shared" si="3273"/>
        <v>0.17800000000000002</v>
      </c>
      <c r="I5539" s="54">
        <f t="shared" si="3273"/>
        <v>0.17800000000000002</v>
      </c>
    </row>
    <row r="5540" spans="1:9" x14ac:dyDescent="0.25">
      <c r="A5540" s="54" t="str">
        <f t="shared" si="3250"/>
        <v>BAU, cost</v>
      </c>
      <c r="B5540" s="54">
        <v>6</v>
      </c>
      <c r="C5540" s="54" t="str">
        <f t="shared" ref="C5540:I5540" si="3274">C4694</f>
        <v>North East</v>
      </c>
      <c r="D5540" s="54">
        <f t="shared" si="3274"/>
        <v>9</v>
      </c>
      <c r="E5540" s="54">
        <f t="shared" si="3274"/>
        <v>2018</v>
      </c>
      <c r="F5540" s="54" t="str">
        <f t="shared" si="3274"/>
        <v>Householders, average 2010/11</v>
      </c>
      <c r="G5540" s="54">
        <f t="shared" si="3274"/>
        <v>2</v>
      </c>
      <c r="H5540" s="54">
        <f t="shared" si="3274"/>
        <v>0.85099999999999998</v>
      </c>
      <c r="I5540" s="54">
        <f t="shared" si="3274"/>
        <v>0.85099999999999998</v>
      </c>
    </row>
    <row r="5541" spans="1:9" x14ac:dyDescent="0.25">
      <c r="A5541" s="54" t="str">
        <f t="shared" si="3250"/>
        <v>BAU, cost</v>
      </c>
      <c r="B5541" s="54">
        <v>6</v>
      </c>
      <c r="C5541" s="54" t="str">
        <f t="shared" ref="C5541:I5541" si="3275">C4695</f>
        <v>North East</v>
      </c>
      <c r="D5541" s="54">
        <f t="shared" si="3275"/>
        <v>9</v>
      </c>
      <c r="E5541" s="54">
        <f t="shared" si="3275"/>
        <v>2018</v>
      </c>
      <c r="F5541" s="54" t="str">
        <f t="shared" si="3275"/>
        <v>Households, optimum sorting</v>
      </c>
      <c r="G5541" s="54">
        <f t="shared" si="3275"/>
        <v>3</v>
      </c>
      <c r="H5541" s="54">
        <f t="shared" si="3275"/>
        <v>0.14900000000000002</v>
      </c>
      <c r="I5541" s="54">
        <f t="shared" si="3275"/>
        <v>0.14900000000000002</v>
      </c>
    </row>
    <row r="5542" spans="1:9" x14ac:dyDescent="0.25">
      <c r="A5542" s="54" t="str">
        <f t="shared" si="3250"/>
        <v>BAU, cost</v>
      </c>
      <c r="B5542" s="54">
        <v>6</v>
      </c>
      <c r="C5542" s="54" t="str">
        <f t="shared" ref="C5542:I5542" si="3276">C4696</f>
        <v>North East</v>
      </c>
      <c r="D5542" s="54">
        <f t="shared" si="3276"/>
        <v>9</v>
      </c>
      <c r="E5542" s="54">
        <f t="shared" si="3276"/>
        <v>2019</v>
      </c>
      <c r="F5542" s="54" t="str">
        <f t="shared" si="3276"/>
        <v>MSW-like C&amp;I, average 2010/11</v>
      </c>
      <c r="G5542" s="54">
        <f t="shared" si="3276"/>
        <v>4</v>
      </c>
      <c r="H5542" s="54">
        <f t="shared" si="3276"/>
        <v>0.78999999999999992</v>
      </c>
      <c r="I5542" s="54">
        <f t="shared" si="3276"/>
        <v>0.78999999999999992</v>
      </c>
    </row>
    <row r="5543" spans="1:9" x14ac:dyDescent="0.25">
      <c r="A5543" s="54" t="str">
        <f t="shared" si="3250"/>
        <v>BAU, cost</v>
      </c>
      <c r="B5543" s="54">
        <v>6</v>
      </c>
      <c r="C5543" s="54" t="str">
        <f t="shared" ref="C5543:I5543" si="3277">C4697</f>
        <v>North East</v>
      </c>
      <c r="D5543" s="54">
        <f t="shared" si="3277"/>
        <v>9</v>
      </c>
      <c r="E5543" s="54">
        <f t="shared" si="3277"/>
        <v>2019</v>
      </c>
      <c r="F5543" s="54" t="str">
        <f t="shared" si="3277"/>
        <v>MSW-like C&amp;I, optimum sorting</v>
      </c>
      <c r="G5543" s="54">
        <f t="shared" si="3277"/>
        <v>5</v>
      </c>
      <c r="H5543" s="54">
        <f t="shared" si="3277"/>
        <v>0.21000000000000002</v>
      </c>
      <c r="I5543" s="54">
        <f t="shared" si="3277"/>
        <v>0.21000000000000002</v>
      </c>
    </row>
    <row r="5544" spans="1:9" x14ac:dyDescent="0.25">
      <c r="A5544" s="54" t="str">
        <f t="shared" si="3250"/>
        <v>BAU, cost</v>
      </c>
      <c r="B5544" s="54">
        <v>6</v>
      </c>
      <c r="C5544" s="54" t="str">
        <f t="shared" ref="C5544:I5544" si="3278">C4698</f>
        <v>North East</v>
      </c>
      <c r="D5544" s="54">
        <f t="shared" si="3278"/>
        <v>9</v>
      </c>
      <c r="E5544" s="54">
        <f t="shared" si="3278"/>
        <v>2019</v>
      </c>
      <c r="F5544" s="54" t="str">
        <f t="shared" si="3278"/>
        <v>Householders, average 2010/11</v>
      </c>
      <c r="G5544" s="54">
        <f t="shared" si="3278"/>
        <v>2</v>
      </c>
      <c r="H5544" s="54">
        <f t="shared" si="3278"/>
        <v>0.81850000000000001</v>
      </c>
      <c r="I5544" s="54">
        <f t="shared" si="3278"/>
        <v>0.81850000000000001</v>
      </c>
    </row>
    <row r="5545" spans="1:9" x14ac:dyDescent="0.25">
      <c r="A5545" s="54" t="str">
        <f t="shared" si="3250"/>
        <v>BAU, cost</v>
      </c>
      <c r="B5545" s="54">
        <v>6</v>
      </c>
      <c r="C5545" s="54" t="str">
        <f t="shared" ref="C5545:I5545" si="3279">C4699</f>
        <v>North East</v>
      </c>
      <c r="D5545" s="54">
        <f t="shared" si="3279"/>
        <v>9</v>
      </c>
      <c r="E5545" s="54">
        <f t="shared" si="3279"/>
        <v>2019</v>
      </c>
      <c r="F5545" s="54" t="str">
        <f t="shared" si="3279"/>
        <v>Households, optimum sorting</v>
      </c>
      <c r="G5545" s="54">
        <f t="shared" si="3279"/>
        <v>3</v>
      </c>
      <c r="H5545" s="54">
        <f t="shared" si="3279"/>
        <v>0.18150000000000002</v>
      </c>
      <c r="I5545" s="54">
        <f t="shared" si="3279"/>
        <v>0.18150000000000002</v>
      </c>
    </row>
    <row r="5546" spans="1:9" x14ac:dyDescent="0.25">
      <c r="A5546" s="54" t="str">
        <f t="shared" si="3250"/>
        <v>BAU, cost</v>
      </c>
      <c r="B5546" s="54">
        <v>6</v>
      </c>
      <c r="C5546" s="54" t="str">
        <f t="shared" ref="C5546:I5546" si="3280">C4700</f>
        <v>North East</v>
      </c>
      <c r="D5546" s="54">
        <f t="shared" si="3280"/>
        <v>9</v>
      </c>
      <c r="E5546" s="54">
        <f t="shared" si="3280"/>
        <v>2020</v>
      </c>
      <c r="F5546" s="54" t="str">
        <f t="shared" si="3280"/>
        <v>MSW-like C&amp;I, average 2010/11</v>
      </c>
      <c r="G5546" s="54">
        <f t="shared" si="3280"/>
        <v>4</v>
      </c>
      <c r="H5546" s="54">
        <f t="shared" si="3280"/>
        <v>0.7579999999999999</v>
      </c>
      <c r="I5546" s="54">
        <f t="shared" si="3280"/>
        <v>0.7579999999999999</v>
      </c>
    </row>
    <row r="5547" spans="1:9" x14ac:dyDescent="0.25">
      <c r="A5547" s="54" t="str">
        <f t="shared" si="3250"/>
        <v>BAU, cost</v>
      </c>
      <c r="B5547" s="54">
        <v>6</v>
      </c>
      <c r="C5547" s="54" t="str">
        <f t="shared" ref="C5547:I5547" si="3281">C4701</f>
        <v>North East</v>
      </c>
      <c r="D5547" s="54">
        <f t="shared" si="3281"/>
        <v>9</v>
      </c>
      <c r="E5547" s="54">
        <f t="shared" si="3281"/>
        <v>2020</v>
      </c>
      <c r="F5547" s="54" t="str">
        <f t="shared" si="3281"/>
        <v>MSW-like C&amp;I, optimum sorting</v>
      </c>
      <c r="G5547" s="54">
        <f t="shared" si="3281"/>
        <v>5</v>
      </c>
      <c r="H5547" s="54">
        <f t="shared" si="3281"/>
        <v>0.24200000000000002</v>
      </c>
      <c r="I5547" s="54">
        <f t="shared" si="3281"/>
        <v>0.24200000000000002</v>
      </c>
    </row>
    <row r="5548" spans="1:9" x14ac:dyDescent="0.25">
      <c r="A5548" s="54" t="str">
        <f t="shared" si="3250"/>
        <v>BAU, cost</v>
      </c>
      <c r="B5548" s="54">
        <v>6</v>
      </c>
      <c r="C5548" s="54" t="str">
        <f t="shared" ref="C5548:I5548" si="3282">C4702</f>
        <v>North East</v>
      </c>
      <c r="D5548" s="54">
        <f t="shared" si="3282"/>
        <v>9</v>
      </c>
      <c r="E5548" s="54">
        <f t="shared" si="3282"/>
        <v>2020</v>
      </c>
      <c r="F5548" s="54" t="str">
        <f t="shared" si="3282"/>
        <v>Householders, average 2010/11</v>
      </c>
      <c r="G5548" s="54">
        <f t="shared" si="3282"/>
        <v>2</v>
      </c>
      <c r="H5548" s="54">
        <f t="shared" si="3282"/>
        <v>0.78600000000000003</v>
      </c>
      <c r="I5548" s="54">
        <f t="shared" si="3282"/>
        <v>0.78600000000000003</v>
      </c>
    </row>
    <row r="5549" spans="1:9" x14ac:dyDescent="0.25">
      <c r="A5549" s="54" t="str">
        <f t="shared" si="3250"/>
        <v>BAU, cost</v>
      </c>
      <c r="B5549" s="54">
        <v>6</v>
      </c>
      <c r="C5549" s="54" t="str">
        <f t="shared" ref="C5549:I5549" si="3283">C4703</f>
        <v>North East</v>
      </c>
      <c r="D5549" s="54">
        <f t="shared" si="3283"/>
        <v>9</v>
      </c>
      <c r="E5549" s="54">
        <f t="shared" si="3283"/>
        <v>2020</v>
      </c>
      <c r="F5549" s="54" t="str">
        <f t="shared" si="3283"/>
        <v>Households, optimum sorting</v>
      </c>
      <c r="G5549" s="54">
        <f t="shared" si="3283"/>
        <v>3</v>
      </c>
      <c r="H5549" s="54">
        <f t="shared" si="3283"/>
        <v>0.21400000000000002</v>
      </c>
      <c r="I5549" s="54">
        <f t="shared" si="3283"/>
        <v>0.21400000000000002</v>
      </c>
    </row>
    <row r="5550" spans="1:9" x14ac:dyDescent="0.25">
      <c r="A5550" s="54" t="str">
        <f t="shared" si="3250"/>
        <v>BAU, cost</v>
      </c>
      <c r="B5550" s="54">
        <v>6</v>
      </c>
      <c r="C5550" s="54" t="str">
        <f t="shared" ref="C5550:I5550" si="3284">C4704</f>
        <v>North East</v>
      </c>
      <c r="D5550" s="54">
        <f t="shared" si="3284"/>
        <v>9</v>
      </c>
      <c r="E5550" s="54">
        <f t="shared" si="3284"/>
        <v>2021</v>
      </c>
      <c r="F5550" s="54" t="str">
        <f t="shared" si="3284"/>
        <v>MSW-like C&amp;I, average 2010/11</v>
      </c>
      <c r="G5550" s="54">
        <f t="shared" si="3284"/>
        <v>4</v>
      </c>
      <c r="H5550" s="54">
        <f t="shared" si="3284"/>
        <v>0.72499999999999998</v>
      </c>
      <c r="I5550" s="54">
        <f t="shared" si="3284"/>
        <v>0.72499999999999998</v>
      </c>
    </row>
    <row r="5551" spans="1:9" x14ac:dyDescent="0.25">
      <c r="A5551" s="54" t="str">
        <f t="shared" si="3250"/>
        <v>BAU, cost</v>
      </c>
      <c r="B5551" s="54">
        <v>6</v>
      </c>
      <c r="C5551" s="54" t="str">
        <f t="shared" ref="C5551:I5551" si="3285">C4705</f>
        <v>North East</v>
      </c>
      <c r="D5551" s="54">
        <f t="shared" si="3285"/>
        <v>9</v>
      </c>
      <c r="E5551" s="54">
        <f t="shared" si="3285"/>
        <v>2021</v>
      </c>
      <c r="F5551" s="54" t="str">
        <f t="shared" si="3285"/>
        <v>MSW-like C&amp;I, optimum sorting</v>
      </c>
      <c r="G5551" s="54">
        <f t="shared" si="3285"/>
        <v>5</v>
      </c>
      <c r="H5551" s="54">
        <f t="shared" si="3285"/>
        <v>0.27500000000000002</v>
      </c>
      <c r="I5551" s="54">
        <f t="shared" si="3285"/>
        <v>0.27500000000000002</v>
      </c>
    </row>
    <row r="5552" spans="1:9" x14ac:dyDescent="0.25">
      <c r="A5552" s="54" t="str">
        <f t="shared" si="3250"/>
        <v>BAU, cost</v>
      </c>
      <c r="B5552" s="54">
        <v>6</v>
      </c>
      <c r="C5552" s="54" t="str">
        <f t="shared" ref="C5552:I5552" si="3286">C4706</f>
        <v>North East</v>
      </c>
      <c r="D5552" s="54">
        <f t="shared" si="3286"/>
        <v>9</v>
      </c>
      <c r="E5552" s="54">
        <f t="shared" si="3286"/>
        <v>2022</v>
      </c>
      <c r="F5552" s="54" t="str">
        <f t="shared" si="3286"/>
        <v>Householders, average 2010/11</v>
      </c>
      <c r="G5552" s="54">
        <f t="shared" si="3286"/>
        <v>2</v>
      </c>
      <c r="H5552" s="54">
        <f t="shared" si="3286"/>
        <v>0.72100000000000009</v>
      </c>
      <c r="I5552" s="54">
        <f t="shared" si="3286"/>
        <v>0.72100000000000009</v>
      </c>
    </row>
    <row r="5553" spans="1:9" x14ac:dyDescent="0.25">
      <c r="A5553" s="54" t="str">
        <f t="shared" si="3250"/>
        <v>BAU, cost</v>
      </c>
      <c r="B5553" s="54">
        <v>6</v>
      </c>
      <c r="C5553" s="54" t="str">
        <f t="shared" ref="C5553:I5553" si="3287">C4707</f>
        <v>North East</v>
      </c>
      <c r="D5553" s="54">
        <f t="shared" si="3287"/>
        <v>9</v>
      </c>
      <c r="E5553" s="54">
        <f t="shared" si="3287"/>
        <v>2022</v>
      </c>
      <c r="F5553" s="54" t="str">
        <f t="shared" si="3287"/>
        <v>Households, optimum sorting</v>
      </c>
      <c r="G5553" s="54">
        <f t="shared" si="3287"/>
        <v>3</v>
      </c>
      <c r="H5553" s="54">
        <f t="shared" si="3287"/>
        <v>0.27900000000000003</v>
      </c>
      <c r="I5553" s="54">
        <f t="shared" si="3287"/>
        <v>0.27900000000000003</v>
      </c>
    </row>
    <row r="5554" spans="1:9" x14ac:dyDescent="0.25">
      <c r="A5554" s="54" t="str">
        <f t="shared" si="3250"/>
        <v>BAU, cost</v>
      </c>
      <c r="B5554" s="54">
        <v>6</v>
      </c>
      <c r="C5554" s="54" t="str">
        <f t="shared" ref="C5554:I5554" si="3288">C4708</f>
        <v>North East</v>
      </c>
      <c r="D5554" s="54">
        <f t="shared" si="3288"/>
        <v>9</v>
      </c>
      <c r="E5554" s="54">
        <f t="shared" si="3288"/>
        <v>2023</v>
      </c>
      <c r="F5554" s="54" t="str">
        <f t="shared" si="3288"/>
        <v>MSW-like C&amp;I, average 2010/12</v>
      </c>
      <c r="G5554" s="54">
        <f t="shared" si="3288"/>
        <v>4</v>
      </c>
      <c r="H5554" s="54">
        <f t="shared" si="3288"/>
        <v>0.66100000000000003</v>
      </c>
      <c r="I5554" s="54">
        <f t="shared" si="3288"/>
        <v>0.66100000000000003</v>
      </c>
    </row>
    <row r="5555" spans="1:9" x14ac:dyDescent="0.25">
      <c r="A5555" s="54" t="str">
        <f t="shared" si="3250"/>
        <v>BAU, cost</v>
      </c>
      <c r="B5555" s="54">
        <v>6</v>
      </c>
      <c r="C5555" s="54" t="str">
        <f t="shared" ref="C5555:I5555" si="3289">C4709</f>
        <v>North East</v>
      </c>
      <c r="D5555" s="54">
        <f t="shared" si="3289"/>
        <v>9</v>
      </c>
      <c r="E5555" s="54">
        <f t="shared" si="3289"/>
        <v>2023</v>
      </c>
      <c r="F5555" s="54" t="str">
        <f t="shared" si="3289"/>
        <v>MSW-like C&amp;I, optimum sorting</v>
      </c>
      <c r="G5555" s="54">
        <f t="shared" si="3289"/>
        <v>5</v>
      </c>
      <c r="H5555" s="54">
        <f t="shared" si="3289"/>
        <v>0.33900000000000002</v>
      </c>
      <c r="I5555" s="54">
        <f t="shared" si="3289"/>
        <v>0.33900000000000002</v>
      </c>
    </row>
    <row r="5556" spans="1:9" x14ac:dyDescent="0.25">
      <c r="A5556" s="54" t="str">
        <f t="shared" si="3250"/>
        <v>BAU, cost</v>
      </c>
      <c r="B5556" s="54">
        <v>6</v>
      </c>
      <c r="C5556" s="54" t="str">
        <f t="shared" ref="C5556:I5556" si="3290">C4710</f>
        <v>North East</v>
      </c>
      <c r="D5556" s="54">
        <f t="shared" si="3290"/>
        <v>9</v>
      </c>
      <c r="E5556" s="54">
        <f t="shared" si="3290"/>
        <v>2024</v>
      </c>
      <c r="F5556" s="54" t="str">
        <f t="shared" si="3290"/>
        <v>Householders, average 2010/11</v>
      </c>
      <c r="G5556" s="54">
        <f t="shared" si="3290"/>
        <v>2</v>
      </c>
      <c r="H5556" s="54">
        <f t="shared" si="3290"/>
        <v>0.65600000000000014</v>
      </c>
      <c r="I5556" s="54">
        <f t="shared" si="3290"/>
        <v>0.65600000000000014</v>
      </c>
    </row>
    <row r="5557" spans="1:9" x14ac:dyDescent="0.25">
      <c r="A5557" s="54" t="str">
        <f t="shared" si="3250"/>
        <v>BAU, cost</v>
      </c>
      <c r="B5557" s="54">
        <v>6</v>
      </c>
      <c r="C5557" s="54" t="str">
        <f t="shared" ref="C5557:I5557" si="3291">C4711</f>
        <v>North East</v>
      </c>
      <c r="D5557" s="54">
        <f t="shared" si="3291"/>
        <v>9</v>
      </c>
      <c r="E5557" s="54">
        <f t="shared" si="3291"/>
        <v>2024</v>
      </c>
      <c r="F5557" s="54" t="str">
        <f t="shared" si="3291"/>
        <v>Households, optimum sorting</v>
      </c>
      <c r="G5557" s="54">
        <f t="shared" si="3291"/>
        <v>3</v>
      </c>
      <c r="H5557" s="54">
        <f t="shared" si="3291"/>
        <v>0.34400000000000003</v>
      </c>
      <c r="I5557" s="54">
        <f t="shared" si="3291"/>
        <v>0.34400000000000003</v>
      </c>
    </row>
    <row r="5558" spans="1:9" x14ac:dyDescent="0.25">
      <c r="A5558" s="54" t="str">
        <f t="shared" si="3250"/>
        <v>BAU, cost</v>
      </c>
      <c r="B5558" s="54">
        <v>6</v>
      </c>
      <c r="C5558" s="54" t="str">
        <f t="shared" ref="C5558:I5558" si="3292">C4712</f>
        <v>North East</v>
      </c>
      <c r="D5558" s="54">
        <f t="shared" si="3292"/>
        <v>9</v>
      </c>
      <c r="E5558" s="54">
        <f t="shared" si="3292"/>
        <v>2025</v>
      </c>
      <c r="F5558" s="54" t="str">
        <f t="shared" si="3292"/>
        <v>MSW-like C&amp;I, average 2010/13</v>
      </c>
      <c r="G5558" s="54">
        <f t="shared" si="3292"/>
        <v>4</v>
      </c>
      <c r="H5558" s="54">
        <f t="shared" si="3292"/>
        <v>0.59699999999999998</v>
      </c>
      <c r="I5558" s="54">
        <f t="shared" si="3292"/>
        <v>0.59699999999999998</v>
      </c>
    </row>
    <row r="5559" spans="1:9" x14ac:dyDescent="0.25">
      <c r="A5559" s="54" t="str">
        <f t="shared" si="3250"/>
        <v>BAU, cost</v>
      </c>
      <c r="B5559" s="54">
        <v>6</v>
      </c>
      <c r="C5559" s="54" t="str">
        <f t="shared" ref="C5559:I5559" si="3293">C4713</f>
        <v>North East</v>
      </c>
      <c r="D5559" s="54">
        <f t="shared" si="3293"/>
        <v>9</v>
      </c>
      <c r="E5559" s="54">
        <f t="shared" si="3293"/>
        <v>2025</v>
      </c>
      <c r="F5559" s="54" t="str">
        <f t="shared" si="3293"/>
        <v>MSW-like C&amp;I, optimum sorting</v>
      </c>
      <c r="G5559" s="54">
        <f t="shared" si="3293"/>
        <v>5</v>
      </c>
      <c r="H5559" s="54">
        <f t="shared" si="3293"/>
        <v>0.40300000000000002</v>
      </c>
      <c r="I5559" s="54">
        <f t="shared" si="3293"/>
        <v>0.40300000000000002</v>
      </c>
    </row>
    <row r="5560" spans="1:9" x14ac:dyDescent="0.25">
      <c r="A5560" s="54" t="str">
        <f t="shared" si="3250"/>
        <v>BAU, cost</v>
      </c>
      <c r="B5560" s="54">
        <v>6</v>
      </c>
      <c r="C5560" s="54" t="str">
        <f t="shared" ref="C5560:I5560" si="3294">C4714</f>
        <v>North East</v>
      </c>
      <c r="D5560" s="54">
        <f t="shared" si="3294"/>
        <v>9</v>
      </c>
      <c r="E5560" s="54">
        <f t="shared" si="3294"/>
        <v>2026</v>
      </c>
      <c r="F5560" s="54" t="str">
        <f t="shared" si="3294"/>
        <v>Householders, average 2010/11</v>
      </c>
      <c r="G5560" s="54">
        <f t="shared" si="3294"/>
        <v>2</v>
      </c>
      <c r="H5560" s="54">
        <f t="shared" si="3294"/>
        <v>0.59100000000000019</v>
      </c>
      <c r="I5560" s="54">
        <f t="shared" si="3294"/>
        <v>0.59100000000000019</v>
      </c>
    </row>
    <row r="5561" spans="1:9" x14ac:dyDescent="0.25">
      <c r="A5561" s="54" t="str">
        <f t="shared" si="3250"/>
        <v>BAU, cost</v>
      </c>
      <c r="B5561" s="54">
        <v>6</v>
      </c>
      <c r="C5561" s="54" t="str">
        <f t="shared" ref="C5561:I5561" si="3295">C4715</f>
        <v>North East</v>
      </c>
      <c r="D5561" s="54">
        <f t="shared" si="3295"/>
        <v>9</v>
      </c>
      <c r="E5561" s="54">
        <f t="shared" si="3295"/>
        <v>2026</v>
      </c>
      <c r="F5561" s="54" t="str">
        <f t="shared" si="3295"/>
        <v>Households, optimum sorting</v>
      </c>
      <c r="G5561" s="54">
        <f t="shared" si="3295"/>
        <v>3</v>
      </c>
      <c r="H5561" s="54">
        <f t="shared" si="3295"/>
        <v>0.40900000000000003</v>
      </c>
      <c r="I5561" s="54">
        <f t="shared" si="3295"/>
        <v>0.40900000000000003</v>
      </c>
    </row>
    <row r="5562" spans="1:9" x14ac:dyDescent="0.25">
      <c r="A5562" s="54" t="str">
        <f t="shared" si="3250"/>
        <v>BAU, cost</v>
      </c>
      <c r="B5562" s="54">
        <v>6</v>
      </c>
      <c r="C5562" s="54" t="str">
        <f t="shared" ref="C5562:I5562" si="3296">C4716</f>
        <v>North East</v>
      </c>
      <c r="D5562" s="54">
        <f t="shared" si="3296"/>
        <v>9</v>
      </c>
      <c r="E5562" s="54">
        <f t="shared" si="3296"/>
        <v>2027</v>
      </c>
      <c r="F5562" s="54" t="str">
        <f t="shared" si="3296"/>
        <v>MSW-like C&amp;I, average 2010/14</v>
      </c>
      <c r="G5562" s="54">
        <f t="shared" si="3296"/>
        <v>4</v>
      </c>
      <c r="H5562" s="54">
        <f t="shared" si="3296"/>
        <v>0.53299999999999992</v>
      </c>
      <c r="I5562" s="54">
        <f t="shared" si="3296"/>
        <v>0.53299999999999992</v>
      </c>
    </row>
    <row r="5563" spans="1:9" x14ac:dyDescent="0.25">
      <c r="A5563" s="54" t="str">
        <f t="shared" si="3250"/>
        <v>BAU, cost</v>
      </c>
      <c r="B5563" s="54">
        <v>6</v>
      </c>
      <c r="C5563" s="54" t="str">
        <f t="shared" ref="C5563:I5563" si="3297">C4717</f>
        <v>North East</v>
      </c>
      <c r="D5563" s="54">
        <f t="shared" si="3297"/>
        <v>9</v>
      </c>
      <c r="E5563" s="54">
        <f t="shared" si="3297"/>
        <v>2027</v>
      </c>
      <c r="F5563" s="54" t="str">
        <f t="shared" si="3297"/>
        <v>MSW-like C&amp;I, optimum sorting</v>
      </c>
      <c r="G5563" s="54">
        <f t="shared" si="3297"/>
        <v>5</v>
      </c>
      <c r="H5563" s="54">
        <f t="shared" si="3297"/>
        <v>0.46700000000000003</v>
      </c>
      <c r="I5563" s="54">
        <f t="shared" si="3297"/>
        <v>0.46700000000000003</v>
      </c>
    </row>
    <row r="5564" spans="1:9" x14ac:dyDescent="0.25">
      <c r="A5564" s="54" t="str">
        <f t="shared" si="3250"/>
        <v>BAU, cost</v>
      </c>
      <c r="B5564" s="54">
        <v>6</v>
      </c>
      <c r="C5564" s="54" t="str">
        <f t="shared" ref="C5564:I5564" si="3298">C4718</f>
        <v>North East</v>
      </c>
      <c r="D5564" s="54">
        <f t="shared" si="3298"/>
        <v>9</v>
      </c>
      <c r="E5564" s="54">
        <f t="shared" si="3298"/>
        <v>2028</v>
      </c>
      <c r="F5564" s="54" t="str">
        <f t="shared" si="3298"/>
        <v>Householders, average 2010/11</v>
      </c>
      <c r="G5564" s="54">
        <f t="shared" si="3298"/>
        <v>2</v>
      </c>
      <c r="H5564" s="54">
        <f t="shared" si="3298"/>
        <v>0.52600000000000025</v>
      </c>
      <c r="I5564" s="54">
        <f t="shared" si="3298"/>
        <v>0.52600000000000025</v>
      </c>
    </row>
    <row r="5565" spans="1:9" x14ac:dyDescent="0.25">
      <c r="A5565" s="54" t="str">
        <f t="shared" si="3250"/>
        <v>BAU, cost</v>
      </c>
      <c r="B5565" s="54">
        <v>6</v>
      </c>
      <c r="C5565" s="54" t="str">
        <f t="shared" ref="C5565:I5565" si="3299">C4719</f>
        <v>North East</v>
      </c>
      <c r="D5565" s="54">
        <f t="shared" si="3299"/>
        <v>9</v>
      </c>
      <c r="E5565" s="54">
        <f t="shared" si="3299"/>
        <v>2028</v>
      </c>
      <c r="F5565" s="54" t="str">
        <f t="shared" si="3299"/>
        <v>Households, optimum sorting</v>
      </c>
      <c r="G5565" s="54">
        <f t="shared" si="3299"/>
        <v>3</v>
      </c>
      <c r="H5565" s="54">
        <f t="shared" si="3299"/>
        <v>0.47400000000000003</v>
      </c>
      <c r="I5565" s="54">
        <f t="shared" si="3299"/>
        <v>0.47400000000000003</v>
      </c>
    </row>
    <row r="5566" spans="1:9" x14ac:dyDescent="0.25">
      <c r="A5566" s="54" t="str">
        <f t="shared" si="3250"/>
        <v>BAU, cost</v>
      </c>
      <c r="B5566" s="54">
        <v>6</v>
      </c>
      <c r="C5566" s="54" t="str">
        <f t="shared" ref="C5566:I5566" si="3300">C4720</f>
        <v>North East</v>
      </c>
      <c r="D5566" s="54">
        <f t="shared" si="3300"/>
        <v>9</v>
      </c>
      <c r="E5566" s="54">
        <f t="shared" si="3300"/>
        <v>2029</v>
      </c>
      <c r="F5566" s="54" t="str">
        <f t="shared" si="3300"/>
        <v>MSW-like C&amp;I, average 2010/15</v>
      </c>
      <c r="G5566" s="54">
        <f t="shared" si="3300"/>
        <v>4</v>
      </c>
      <c r="H5566" s="54">
        <f t="shared" si="3300"/>
        <v>0.46899999999999992</v>
      </c>
      <c r="I5566" s="54">
        <f t="shared" si="3300"/>
        <v>0.46899999999999992</v>
      </c>
    </row>
    <row r="5567" spans="1:9" x14ac:dyDescent="0.25">
      <c r="A5567" s="54" t="str">
        <f t="shared" si="3250"/>
        <v>BAU, cost</v>
      </c>
      <c r="B5567" s="54">
        <v>6</v>
      </c>
      <c r="C5567" s="54" t="str">
        <f t="shared" ref="C5567:I5567" si="3301">C4721</f>
        <v>North East</v>
      </c>
      <c r="D5567" s="54">
        <f t="shared" si="3301"/>
        <v>9</v>
      </c>
      <c r="E5567" s="54">
        <f t="shared" si="3301"/>
        <v>2029</v>
      </c>
      <c r="F5567" s="54" t="str">
        <f t="shared" si="3301"/>
        <v>MSW-like C&amp;I, optimum sorting</v>
      </c>
      <c r="G5567" s="54">
        <f t="shared" si="3301"/>
        <v>5</v>
      </c>
      <c r="H5567" s="54">
        <f t="shared" si="3301"/>
        <v>0.53100000000000003</v>
      </c>
      <c r="I5567" s="54">
        <f t="shared" si="3301"/>
        <v>0.53100000000000003</v>
      </c>
    </row>
    <row r="5568" spans="1:9" x14ac:dyDescent="0.25">
      <c r="A5568" s="54" t="str">
        <f t="shared" si="3250"/>
        <v>BAU, cost</v>
      </c>
      <c r="B5568" s="54">
        <v>6</v>
      </c>
      <c r="C5568" s="54" t="str">
        <f t="shared" ref="C5568:I5568" si="3302">C4722</f>
        <v>North East</v>
      </c>
      <c r="D5568" s="54">
        <f t="shared" si="3302"/>
        <v>9</v>
      </c>
      <c r="E5568" s="54">
        <f t="shared" si="3302"/>
        <v>2030</v>
      </c>
      <c r="F5568" s="54" t="str">
        <f t="shared" si="3302"/>
        <v>Householders, average 2010/11</v>
      </c>
      <c r="G5568" s="54">
        <f t="shared" si="3302"/>
        <v>2</v>
      </c>
      <c r="H5568" s="54">
        <f t="shared" si="3302"/>
        <v>0.46100000000000024</v>
      </c>
      <c r="I5568" s="54">
        <f t="shared" si="3302"/>
        <v>0.46100000000000024</v>
      </c>
    </row>
    <row r="5569" spans="1:9" x14ac:dyDescent="0.25">
      <c r="A5569" s="54" t="str">
        <f t="shared" si="3250"/>
        <v>BAU, cost</v>
      </c>
      <c r="B5569" s="54">
        <v>6</v>
      </c>
      <c r="C5569" s="54" t="str">
        <f t="shared" ref="C5569:I5569" si="3303">C4723</f>
        <v>North East</v>
      </c>
      <c r="D5569" s="54">
        <f t="shared" si="3303"/>
        <v>9</v>
      </c>
      <c r="E5569" s="54">
        <f t="shared" si="3303"/>
        <v>2030</v>
      </c>
      <c r="F5569" s="54" t="str">
        <f t="shared" si="3303"/>
        <v>Households, optimum sorting</v>
      </c>
      <c r="G5569" s="54">
        <f t="shared" si="3303"/>
        <v>3</v>
      </c>
      <c r="H5569" s="54">
        <f t="shared" si="3303"/>
        <v>0.53900000000000003</v>
      </c>
      <c r="I5569" s="54">
        <f t="shared" si="3303"/>
        <v>0.53900000000000003</v>
      </c>
    </row>
    <row r="5570" spans="1:9" x14ac:dyDescent="0.25">
      <c r="A5570" s="54" t="str">
        <f t="shared" si="3250"/>
        <v>BAU, cost</v>
      </c>
      <c r="B5570" s="54">
        <v>6</v>
      </c>
      <c r="C5570" s="54" t="str">
        <f t="shared" ref="C5570:I5570" si="3304">C4724</f>
        <v>North East</v>
      </c>
      <c r="D5570" s="54">
        <f t="shared" si="3304"/>
        <v>9</v>
      </c>
      <c r="E5570" s="54">
        <f t="shared" si="3304"/>
        <v>2031</v>
      </c>
      <c r="F5570" s="54" t="str">
        <f t="shared" si="3304"/>
        <v>MSW-like C&amp;I, average 2010/16</v>
      </c>
      <c r="G5570" s="54">
        <f t="shared" si="3304"/>
        <v>4</v>
      </c>
      <c r="H5570" s="54">
        <f t="shared" si="3304"/>
        <v>0.40499999999999992</v>
      </c>
      <c r="I5570" s="54">
        <f t="shared" si="3304"/>
        <v>0.40499999999999992</v>
      </c>
    </row>
    <row r="5571" spans="1:9" x14ac:dyDescent="0.25">
      <c r="A5571" s="54" t="str">
        <f t="shared" si="3250"/>
        <v>BAU, cost</v>
      </c>
      <c r="B5571" s="54">
        <v>6</v>
      </c>
      <c r="C5571" s="54" t="str">
        <f t="shared" ref="C5571:I5571" si="3305">C4725</f>
        <v>North East</v>
      </c>
      <c r="D5571" s="54">
        <f t="shared" si="3305"/>
        <v>9</v>
      </c>
      <c r="E5571" s="54">
        <f t="shared" si="3305"/>
        <v>2031</v>
      </c>
      <c r="F5571" s="54" t="str">
        <f t="shared" si="3305"/>
        <v>MSW-like C&amp;I, optimum sorting</v>
      </c>
      <c r="G5571" s="54">
        <f t="shared" si="3305"/>
        <v>5</v>
      </c>
      <c r="H5571" s="54">
        <f t="shared" si="3305"/>
        <v>0.59499999999999997</v>
      </c>
      <c r="I5571" s="54">
        <f t="shared" si="3305"/>
        <v>0.59499999999999997</v>
      </c>
    </row>
    <row r="5572" spans="1:9" x14ac:dyDescent="0.25">
      <c r="A5572" s="54" t="str">
        <f t="shared" si="3250"/>
        <v>BAU, cost</v>
      </c>
      <c r="B5572" s="54">
        <v>6</v>
      </c>
      <c r="C5572" s="54" t="str">
        <f t="shared" ref="C5572:I5572" si="3306">C4726</f>
        <v>North East</v>
      </c>
      <c r="D5572" s="54">
        <f t="shared" si="3306"/>
        <v>9</v>
      </c>
      <c r="E5572" s="54">
        <f t="shared" si="3306"/>
        <v>2032</v>
      </c>
      <c r="F5572" s="54" t="str">
        <f t="shared" si="3306"/>
        <v>Householders, average 2010/11</v>
      </c>
      <c r="G5572" s="54">
        <f t="shared" si="3306"/>
        <v>2</v>
      </c>
      <c r="H5572" s="54">
        <f t="shared" si="3306"/>
        <v>0.39600000000000024</v>
      </c>
      <c r="I5572" s="54">
        <f t="shared" si="3306"/>
        <v>0.39600000000000024</v>
      </c>
    </row>
    <row r="5573" spans="1:9" x14ac:dyDescent="0.25">
      <c r="A5573" s="54" t="str">
        <f t="shared" si="3250"/>
        <v>BAU, cost</v>
      </c>
      <c r="B5573" s="54">
        <v>6</v>
      </c>
      <c r="C5573" s="54" t="str">
        <f t="shared" ref="C5573:I5573" si="3307">C4727</f>
        <v>North East</v>
      </c>
      <c r="D5573" s="54">
        <f t="shared" si="3307"/>
        <v>9</v>
      </c>
      <c r="E5573" s="54">
        <f t="shared" si="3307"/>
        <v>2032</v>
      </c>
      <c r="F5573" s="54" t="str">
        <f t="shared" si="3307"/>
        <v>Households, optimum sorting</v>
      </c>
      <c r="G5573" s="54">
        <f t="shared" si="3307"/>
        <v>3</v>
      </c>
      <c r="H5573" s="54">
        <f t="shared" si="3307"/>
        <v>0.60400000000000009</v>
      </c>
      <c r="I5573" s="54">
        <f t="shared" si="3307"/>
        <v>0.60400000000000009</v>
      </c>
    </row>
    <row r="5574" spans="1:9" x14ac:dyDescent="0.25">
      <c r="A5574" s="54" t="str">
        <f t="shared" si="3250"/>
        <v>BAU, cost</v>
      </c>
      <c r="B5574" s="54">
        <v>6</v>
      </c>
      <c r="C5574" s="54" t="str">
        <f t="shared" ref="C5574:I5574" si="3308">C4728</f>
        <v>North East</v>
      </c>
      <c r="D5574" s="54">
        <f t="shared" si="3308"/>
        <v>9</v>
      </c>
      <c r="E5574" s="54">
        <f t="shared" si="3308"/>
        <v>2033</v>
      </c>
      <c r="F5574" s="54" t="str">
        <f t="shared" si="3308"/>
        <v>MSW-like C&amp;I, average 2010/17</v>
      </c>
      <c r="G5574" s="54">
        <f t="shared" si="3308"/>
        <v>4</v>
      </c>
      <c r="H5574" s="54">
        <f t="shared" si="3308"/>
        <v>0.34099999999999991</v>
      </c>
      <c r="I5574" s="54">
        <f t="shared" si="3308"/>
        <v>0.34099999999999991</v>
      </c>
    </row>
    <row r="5575" spans="1:9" x14ac:dyDescent="0.25">
      <c r="A5575" s="54" t="str">
        <f t="shared" si="3250"/>
        <v>BAU, cost</v>
      </c>
      <c r="B5575" s="54">
        <v>6</v>
      </c>
      <c r="C5575" s="54" t="str">
        <f t="shared" ref="C5575:I5575" si="3309">C4729</f>
        <v>North East</v>
      </c>
      <c r="D5575" s="54">
        <f t="shared" si="3309"/>
        <v>9</v>
      </c>
      <c r="E5575" s="54">
        <f t="shared" si="3309"/>
        <v>2033</v>
      </c>
      <c r="F5575" s="54" t="str">
        <f t="shared" si="3309"/>
        <v>MSW-like C&amp;I, optimum sorting</v>
      </c>
      <c r="G5575" s="54">
        <f t="shared" si="3309"/>
        <v>5</v>
      </c>
      <c r="H5575" s="54">
        <f t="shared" si="3309"/>
        <v>0.65900000000000003</v>
      </c>
      <c r="I5575" s="54">
        <f t="shared" si="3309"/>
        <v>0.65900000000000003</v>
      </c>
    </row>
    <row r="5576" spans="1:9" x14ac:dyDescent="0.25">
      <c r="A5576" s="54" t="str">
        <f t="shared" si="3250"/>
        <v>BAU, cost</v>
      </c>
      <c r="B5576" s="54">
        <v>6</v>
      </c>
      <c r="C5576" s="54" t="str">
        <f t="shared" ref="C5576:I5576" si="3310">C4730</f>
        <v>North East</v>
      </c>
      <c r="D5576" s="54">
        <f t="shared" si="3310"/>
        <v>9</v>
      </c>
      <c r="E5576" s="54">
        <f t="shared" si="3310"/>
        <v>2034</v>
      </c>
      <c r="F5576" s="54" t="str">
        <f t="shared" si="3310"/>
        <v>Householders, average 2010/11</v>
      </c>
      <c r="G5576" s="54">
        <f t="shared" si="3310"/>
        <v>2</v>
      </c>
      <c r="H5576" s="54">
        <f t="shared" si="3310"/>
        <v>0.33100000000000024</v>
      </c>
      <c r="I5576" s="54">
        <f t="shared" si="3310"/>
        <v>0.33100000000000024</v>
      </c>
    </row>
    <row r="5577" spans="1:9" x14ac:dyDescent="0.25">
      <c r="A5577" s="54" t="str">
        <f t="shared" si="3250"/>
        <v>BAU, cost</v>
      </c>
      <c r="B5577" s="54">
        <v>6</v>
      </c>
      <c r="C5577" s="54" t="str">
        <f t="shared" ref="C5577:I5577" si="3311">C4731</f>
        <v>North East</v>
      </c>
      <c r="D5577" s="54">
        <f t="shared" si="3311"/>
        <v>9</v>
      </c>
      <c r="E5577" s="54">
        <f t="shared" si="3311"/>
        <v>2034</v>
      </c>
      <c r="F5577" s="54" t="str">
        <f t="shared" si="3311"/>
        <v>Households, optimum sorting</v>
      </c>
      <c r="G5577" s="54">
        <f t="shared" si="3311"/>
        <v>3</v>
      </c>
      <c r="H5577" s="54">
        <f t="shared" si="3311"/>
        <v>0.66900000000000004</v>
      </c>
      <c r="I5577" s="54">
        <f t="shared" si="3311"/>
        <v>0.66900000000000004</v>
      </c>
    </row>
    <row r="5578" spans="1:9" x14ac:dyDescent="0.25">
      <c r="A5578" s="54" t="str">
        <f t="shared" si="3250"/>
        <v>BAU, cost</v>
      </c>
      <c r="B5578" s="54">
        <v>6</v>
      </c>
      <c r="C5578" s="54" t="str">
        <f t="shared" ref="C5578:I5578" si="3312">C4732</f>
        <v>North East</v>
      </c>
      <c r="D5578" s="54">
        <f t="shared" si="3312"/>
        <v>9</v>
      </c>
      <c r="E5578" s="54">
        <f t="shared" si="3312"/>
        <v>2035</v>
      </c>
      <c r="F5578" s="54" t="str">
        <f t="shared" si="3312"/>
        <v>MSW-like C&amp;I, average 2010/18</v>
      </c>
      <c r="G5578" s="54">
        <f t="shared" si="3312"/>
        <v>4</v>
      </c>
      <c r="H5578" s="54">
        <f t="shared" si="3312"/>
        <v>0.27699999999999991</v>
      </c>
      <c r="I5578" s="54">
        <f t="shared" si="3312"/>
        <v>0.27699999999999991</v>
      </c>
    </row>
    <row r="5579" spans="1:9" x14ac:dyDescent="0.25">
      <c r="A5579" s="54" t="str">
        <f t="shared" si="3250"/>
        <v>BAU, cost</v>
      </c>
      <c r="B5579" s="54">
        <v>6</v>
      </c>
      <c r="C5579" s="54" t="str">
        <f t="shared" ref="C5579:I5579" si="3313">C4733</f>
        <v>North East</v>
      </c>
      <c r="D5579" s="54">
        <f t="shared" si="3313"/>
        <v>9</v>
      </c>
      <c r="E5579" s="54">
        <f t="shared" si="3313"/>
        <v>2035</v>
      </c>
      <c r="F5579" s="54" t="str">
        <f t="shared" si="3313"/>
        <v>MSW-like C&amp;I, optimum sorting</v>
      </c>
      <c r="G5579" s="54">
        <f t="shared" si="3313"/>
        <v>5</v>
      </c>
      <c r="H5579" s="54">
        <f t="shared" si="3313"/>
        <v>0.72300000000000009</v>
      </c>
      <c r="I5579" s="54">
        <f t="shared" si="3313"/>
        <v>0.72300000000000009</v>
      </c>
    </row>
    <row r="5580" spans="1:9" x14ac:dyDescent="0.25">
      <c r="A5580" s="54" t="str">
        <f t="shared" si="3250"/>
        <v>BAU, cost</v>
      </c>
      <c r="B5580" s="54">
        <v>6</v>
      </c>
      <c r="C5580" s="54" t="str">
        <f t="shared" ref="C5580:I5580" si="3314">C4734</f>
        <v>North East</v>
      </c>
      <c r="D5580" s="54">
        <f t="shared" si="3314"/>
        <v>9</v>
      </c>
      <c r="E5580" s="54">
        <f t="shared" si="3314"/>
        <v>2036</v>
      </c>
      <c r="F5580" s="54" t="str">
        <f t="shared" si="3314"/>
        <v>Householders, average 2010/11</v>
      </c>
      <c r="G5580" s="54">
        <f t="shared" si="3314"/>
        <v>2</v>
      </c>
      <c r="H5580" s="54">
        <f t="shared" si="3314"/>
        <v>0.26600000000000024</v>
      </c>
      <c r="I5580" s="54">
        <f t="shared" si="3314"/>
        <v>0.26600000000000024</v>
      </c>
    </row>
    <row r="5581" spans="1:9" x14ac:dyDescent="0.25">
      <c r="A5581" s="54" t="str">
        <f t="shared" ref="A5581:A5644" si="3315">A4735</f>
        <v>BAU, cost</v>
      </c>
      <c r="B5581" s="54">
        <v>6</v>
      </c>
      <c r="C5581" s="54" t="str">
        <f t="shared" ref="C5581:I5581" si="3316">C4735</f>
        <v>North East</v>
      </c>
      <c r="D5581" s="54">
        <f t="shared" si="3316"/>
        <v>9</v>
      </c>
      <c r="E5581" s="54">
        <f t="shared" si="3316"/>
        <v>2036</v>
      </c>
      <c r="F5581" s="54" t="str">
        <f t="shared" si="3316"/>
        <v>Households, optimum sorting</v>
      </c>
      <c r="G5581" s="54">
        <f t="shared" si="3316"/>
        <v>3</v>
      </c>
      <c r="H5581" s="54">
        <f t="shared" si="3316"/>
        <v>0.73399999999999999</v>
      </c>
      <c r="I5581" s="54">
        <f t="shared" si="3316"/>
        <v>0.73399999999999999</v>
      </c>
    </row>
    <row r="5582" spans="1:9" x14ac:dyDescent="0.25">
      <c r="A5582" s="54" t="str">
        <f t="shared" si="3315"/>
        <v>BAU, cost</v>
      </c>
      <c r="B5582" s="54">
        <v>6</v>
      </c>
      <c r="C5582" s="54" t="str">
        <f t="shared" ref="C5582:I5582" si="3317">C4736</f>
        <v>North East</v>
      </c>
      <c r="D5582" s="54">
        <f t="shared" si="3317"/>
        <v>9</v>
      </c>
      <c r="E5582" s="54">
        <f t="shared" si="3317"/>
        <v>2037</v>
      </c>
      <c r="F5582" s="54" t="str">
        <f t="shared" si="3317"/>
        <v>MSW-like C&amp;I, average 2010/19</v>
      </c>
      <c r="G5582" s="54">
        <f t="shared" si="3317"/>
        <v>4</v>
      </c>
      <c r="H5582" s="54">
        <f t="shared" si="3317"/>
        <v>0.21299999999999991</v>
      </c>
      <c r="I5582" s="54">
        <f t="shared" si="3317"/>
        <v>0.21299999999999991</v>
      </c>
    </row>
    <row r="5583" spans="1:9" x14ac:dyDescent="0.25">
      <c r="A5583" s="54" t="str">
        <f t="shared" si="3315"/>
        <v>BAU, cost</v>
      </c>
      <c r="B5583" s="54">
        <v>6</v>
      </c>
      <c r="C5583" s="54" t="str">
        <f t="shared" ref="C5583:I5583" si="3318">C4737</f>
        <v>North East</v>
      </c>
      <c r="D5583" s="54">
        <f t="shared" si="3318"/>
        <v>9</v>
      </c>
      <c r="E5583" s="54">
        <f t="shared" si="3318"/>
        <v>2037</v>
      </c>
      <c r="F5583" s="54" t="str">
        <f t="shared" si="3318"/>
        <v>MSW-like C&amp;I, optimum sorting</v>
      </c>
      <c r="G5583" s="54">
        <f t="shared" si="3318"/>
        <v>5</v>
      </c>
      <c r="H5583" s="54">
        <f t="shared" si="3318"/>
        <v>0.78700000000000014</v>
      </c>
      <c r="I5583" s="54">
        <f t="shared" si="3318"/>
        <v>0.78700000000000014</v>
      </c>
    </row>
    <row r="5584" spans="1:9" x14ac:dyDescent="0.25">
      <c r="A5584" s="54" t="str">
        <f t="shared" si="3315"/>
        <v>BAU, cost</v>
      </c>
      <c r="B5584" s="54">
        <v>6</v>
      </c>
      <c r="C5584" s="54" t="str">
        <f t="shared" ref="C5584:I5584" si="3319">C4738</f>
        <v>North East</v>
      </c>
      <c r="D5584" s="54">
        <f t="shared" si="3319"/>
        <v>9</v>
      </c>
      <c r="E5584" s="54">
        <f t="shared" si="3319"/>
        <v>2038</v>
      </c>
      <c r="F5584" s="54" t="str">
        <f t="shared" si="3319"/>
        <v>Householders, average 2010/11</v>
      </c>
      <c r="G5584" s="54">
        <f t="shared" si="3319"/>
        <v>2</v>
      </c>
      <c r="H5584" s="54">
        <f t="shared" si="3319"/>
        <v>0.20100000000000023</v>
      </c>
      <c r="I5584" s="54">
        <f t="shared" si="3319"/>
        <v>0.20100000000000023</v>
      </c>
    </row>
    <row r="5585" spans="1:9" x14ac:dyDescent="0.25">
      <c r="A5585" s="54" t="str">
        <f t="shared" si="3315"/>
        <v>BAU, cost</v>
      </c>
      <c r="B5585" s="54">
        <v>6</v>
      </c>
      <c r="C5585" s="54" t="str">
        <f t="shared" ref="C5585:I5585" si="3320">C4739</f>
        <v>North East</v>
      </c>
      <c r="D5585" s="54">
        <f t="shared" si="3320"/>
        <v>9</v>
      </c>
      <c r="E5585" s="54">
        <f t="shared" si="3320"/>
        <v>2038</v>
      </c>
      <c r="F5585" s="54" t="str">
        <f t="shared" si="3320"/>
        <v>Households, optimum sorting</v>
      </c>
      <c r="G5585" s="54">
        <f t="shared" si="3320"/>
        <v>3</v>
      </c>
      <c r="H5585" s="54">
        <f t="shared" si="3320"/>
        <v>0.79899999999999993</v>
      </c>
      <c r="I5585" s="54">
        <f t="shared" si="3320"/>
        <v>0.79899999999999993</v>
      </c>
    </row>
    <row r="5586" spans="1:9" x14ac:dyDescent="0.25">
      <c r="A5586" s="54" t="str">
        <f t="shared" si="3315"/>
        <v>BAU, cost</v>
      </c>
      <c r="B5586" s="54">
        <v>6</v>
      </c>
      <c r="C5586" s="54" t="str">
        <f t="shared" ref="C5586:I5586" si="3321">C4740</f>
        <v>North East</v>
      </c>
      <c r="D5586" s="54">
        <f t="shared" si="3321"/>
        <v>9</v>
      </c>
      <c r="E5586" s="54">
        <f t="shared" si="3321"/>
        <v>2039</v>
      </c>
      <c r="F5586" s="54" t="str">
        <f t="shared" si="3321"/>
        <v>MSW-like C&amp;I, average 2010/20</v>
      </c>
      <c r="G5586" s="54">
        <f t="shared" si="3321"/>
        <v>4</v>
      </c>
      <c r="H5586" s="54">
        <f t="shared" si="3321"/>
        <v>0.14899999999999991</v>
      </c>
      <c r="I5586" s="54">
        <f t="shared" si="3321"/>
        <v>0.14899999999999991</v>
      </c>
    </row>
    <row r="5587" spans="1:9" x14ac:dyDescent="0.25">
      <c r="A5587" s="54" t="str">
        <f t="shared" si="3315"/>
        <v>BAU, cost</v>
      </c>
      <c r="B5587" s="54">
        <v>6</v>
      </c>
      <c r="C5587" s="54" t="str">
        <f t="shared" ref="C5587:I5587" si="3322">C4741</f>
        <v>North East</v>
      </c>
      <c r="D5587" s="54">
        <f t="shared" si="3322"/>
        <v>9</v>
      </c>
      <c r="E5587" s="54">
        <f t="shared" si="3322"/>
        <v>2039</v>
      </c>
      <c r="F5587" s="54" t="str">
        <f t="shared" si="3322"/>
        <v>MSW-like C&amp;I, optimum sorting</v>
      </c>
      <c r="G5587" s="54">
        <f t="shared" si="3322"/>
        <v>5</v>
      </c>
      <c r="H5587" s="54">
        <f t="shared" si="3322"/>
        <v>0.8510000000000002</v>
      </c>
      <c r="I5587" s="54">
        <f t="shared" si="3322"/>
        <v>0.8510000000000002</v>
      </c>
    </row>
    <row r="5588" spans="1:9" x14ac:dyDescent="0.25">
      <c r="A5588" s="54" t="str">
        <f t="shared" si="3315"/>
        <v>BAU, cost</v>
      </c>
      <c r="B5588" s="54">
        <v>6</v>
      </c>
      <c r="C5588" s="54" t="str">
        <f t="shared" ref="C5588:I5588" si="3323">C4742</f>
        <v>North East</v>
      </c>
      <c r="D5588" s="54">
        <f t="shared" si="3323"/>
        <v>9</v>
      </c>
      <c r="E5588" s="54">
        <f t="shared" si="3323"/>
        <v>2040</v>
      </c>
      <c r="F5588" s="54" t="str">
        <f t="shared" si="3323"/>
        <v>Householders, average 2010/11</v>
      </c>
      <c r="G5588" s="54">
        <f t="shared" si="3323"/>
        <v>2</v>
      </c>
      <c r="H5588" s="54">
        <f t="shared" si="3323"/>
        <v>0.13600000000000023</v>
      </c>
      <c r="I5588" s="54">
        <f t="shared" si="3323"/>
        <v>0.13600000000000023</v>
      </c>
    </row>
    <row r="5589" spans="1:9" x14ac:dyDescent="0.25">
      <c r="A5589" s="54" t="str">
        <f t="shared" si="3315"/>
        <v>BAU, cost</v>
      </c>
      <c r="B5589" s="54">
        <v>6</v>
      </c>
      <c r="C5589" s="54" t="str">
        <f t="shared" ref="C5589:I5589" si="3324">C4743</f>
        <v>North East</v>
      </c>
      <c r="D5589" s="54">
        <f t="shared" si="3324"/>
        <v>9</v>
      </c>
      <c r="E5589" s="54">
        <f t="shared" si="3324"/>
        <v>2040</v>
      </c>
      <c r="F5589" s="54" t="str">
        <f t="shared" si="3324"/>
        <v>Households, optimum sorting</v>
      </c>
      <c r="G5589" s="54">
        <f t="shared" si="3324"/>
        <v>3</v>
      </c>
      <c r="H5589" s="54">
        <f t="shared" si="3324"/>
        <v>0.86399999999999988</v>
      </c>
      <c r="I5589" s="54">
        <f t="shared" si="3324"/>
        <v>0.86399999999999988</v>
      </c>
    </row>
    <row r="5590" spans="1:9" x14ac:dyDescent="0.25">
      <c r="A5590" s="54" t="str">
        <f t="shared" si="3315"/>
        <v>BAU, cost</v>
      </c>
      <c r="B5590" s="54">
        <v>6</v>
      </c>
      <c r="C5590" s="54" t="str">
        <f t="shared" ref="C5590:I5590" si="3325">C4744</f>
        <v>North East</v>
      </c>
      <c r="D5590" s="54">
        <f t="shared" si="3325"/>
        <v>9</v>
      </c>
      <c r="E5590" s="54">
        <f t="shared" si="3325"/>
        <v>2041</v>
      </c>
      <c r="F5590" s="54" t="str">
        <f t="shared" si="3325"/>
        <v>MSW-like C&amp;I, average 2010/21</v>
      </c>
      <c r="G5590" s="54">
        <f t="shared" si="3325"/>
        <v>4</v>
      </c>
      <c r="H5590" s="54">
        <f t="shared" si="3325"/>
        <v>8.4999999999999909E-2</v>
      </c>
      <c r="I5590" s="54">
        <f t="shared" si="3325"/>
        <v>8.4999999999999909E-2</v>
      </c>
    </row>
    <row r="5591" spans="1:9" x14ac:dyDescent="0.25">
      <c r="A5591" s="54" t="str">
        <f t="shared" si="3315"/>
        <v>BAU, cost</v>
      </c>
      <c r="B5591" s="54">
        <v>6</v>
      </c>
      <c r="C5591" s="54" t="str">
        <f t="shared" ref="C5591:I5591" si="3326">C4745</f>
        <v>North East</v>
      </c>
      <c r="D5591" s="54">
        <f t="shared" si="3326"/>
        <v>9</v>
      </c>
      <c r="E5591" s="54">
        <f t="shared" si="3326"/>
        <v>2041</v>
      </c>
      <c r="F5591" s="54" t="str">
        <f t="shared" si="3326"/>
        <v>MSW-like C&amp;I, optimum sorting</v>
      </c>
      <c r="G5591" s="54">
        <f t="shared" si="3326"/>
        <v>5</v>
      </c>
      <c r="H5591" s="54">
        <f t="shared" si="3326"/>
        <v>0.91500000000000026</v>
      </c>
      <c r="I5591" s="54">
        <f t="shared" si="3326"/>
        <v>0.91500000000000026</v>
      </c>
    </row>
    <row r="5592" spans="1:9" x14ac:dyDescent="0.25">
      <c r="A5592" s="54" t="str">
        <f t="shared" si="3315"/>
        <v>BAU, cost</v>
      </c>
      <c r="B5592" s="54">
        <v>6</v>
      </c>
      <c r="C5592" s="54" t="str">
        <f t="shared" ref="C5592:I5592" si="3327">C4746</f>
        <v>Wales</v>
      </c>
      <c r="D5592" s="54">
        <f t="shared" si="3327"/>
        <v>10</v>
      </c>
      <c r="E5592" s="54">
        <f t="shared" si="3327"/>
        <v>2010</v>
      </c>
      <c r="F5592" s="54" t="str">
        <f t="shared" si="3327"/>
        <v>Householders, average 2010/11</v>
      </c>
      <c r="G5592" s="54">
        <f t="shared" si="3327"/>
        <v>2</v>
      </c>
      <c r="H5592" s="54">
        <f t="shared" si="3327"/>
        <v>0.98099999999999998</v>
      </c>
      <c r="I5592" s="54">
        <f t="shared" si="3327"/>
        <v>0.98099999999999998</v>
      </c>
    </row>
    <row r="5593" spans="1:9" x14ac:dyDescent="0.25">
      <c r="A5593" s="54" t="str">
        <f t="shared" si="3315"/>
        <v>BAU, cost</v>
      </c>
      <c r="B5593" s="54">
        <v>6</v>
      </c>
      <c r="C5593" s="54" t="str">
        <f t="shared" ref="C5593:I5593" si="3328">C4747</f>
        <v>Wales</v>
      </c>
      <c r="D5593" s="54">
        <f t="shared" si="3328"/>
        <v>10</v>
      </c>
      <c r="E5593" s="54">
        <f t="shared" si="3328"/>
        <v>2010</v>
      </c>
      <c r="F5593" s="54" t="str">
        <f t="shared" si="3328"/>
        <v>Households, optimum sorting</v>
      </c>
      <c r="G5593" s="54">
        <f t="shared" si="3328"/>
        <v>3</v>
      </c>
      <c r="H5593" s="54">
        <f t="shared" si="3328"/>
        <v>1.9E-2</v>
      </c>
      <c r="I5593" s="54">
        <f t="shared" si="3328"/>
        <v>1.9E-2</v>
      </c>
    </row>
    <row r="5594" spans="1:9" x14ac:dyDescent="0.25">
      <c r="A5594" s="54" t="str">
        <f t="shared" si="3315"/>
        <v>BAU, cost</v>
      </c>
      <c r="B5594" s="54">
        <v>6</v>
      </c>
      <c r="C5594" s="54" t="str">
        <f t="shared" ref="C5594:I5594" si="3329">C4748</f>
        <v>Wales</v>
      </c>
      <c r="D5594" s="54">
        <f t="shared" si="3329"/>
        <v>10</v>
      </c>
      <c r="E5594" s="54">
        <f t="shared" si="3329"/>
        <v>2010</v>
      </c>
      <c r="F5594" s="54" t="str">
        <f t="shared" si="3329"/>
        <v>MSW-like C&amp;I, average 2010/11</v>
      </c>
      <c r="G5594" s="54">
        <f t="shared" si="3329"/>
        <v>4</v>
      </c>
      <c r="H5594" s="54">
        <f t="shared" si="3329"/>
        <v>1</v>
      </c>
      <c r="I5594" s="54">
        <f t="shared" si="3329"/>
        <v>1</v>
      </c>
    </row>
    <row r="5595" spans="1:9" x14ac:dyDescent="0.25">
      <c r="A5595" s="54" t="str">
        <f t="shared" si="3315"/>
        <v>BAU, cost</v>
      </c>
      <c r="B5595" s="54">
        <v>6</v>
      </c>
      <c r="C5595" s="54" t="str">
        <f t="shared" ref="C5595:I5595" si="3330">C4749</f>
        <v>Wales</v>
      </c>
      <c r="D5595" s="54">
        <f t="shared" si="3330"/>
        <v>10</v>
      </c>
      <c r="E5595" s="54">
        <f t="shared" si="3330"/>
        <v>2011</v>
      </c>
      <c r="F5595" s="54" t="str">
        <f t="shared" si="3330"/>
        <v>Householders, average 2010/11</v>
      </c>
      <c r="G5595" s="54">
        <f t="shared" si="3330"/>
        <v>2</v>
      </c>
      <c r="H5595" s="54">
        <f t="shared" si="3330"/>
        <v>0.81899999999999995</v>
      </c>
      <c r="I5595" s="54">
        <f t="shared" si="3330"/>
        <v>0.81899999999999995</v>
      </c>
    </row>
    <row r="5596" spans="1:9" x14ac:dyDescent="0.25">
      <c r="A5596" s="54" t="str">
        <f t="shared" si="3315"/>
        <v>BAU, cost</v>
      </c>
      <c r="B5596" s="54">
        <v>6</v>
      </c>
      <c r="C5596" s="54" t="str">
        <f t="shared" ref="C5596:I5596" si="3331">C4750</f>
        <v>Wales</v>
      </c>
      <c r="D5596" s="54">
        <f t="shared" si="3331"/>
        <v>10</v>
      </c>
      <c r="E5596" s="54">
        <f t="shared" si="3331"/>
        <v>2011</v>
      </c>
      <c r="F5596" s="54" t="str">
        <f t="shared" si="3331"/>
        <v>Households, optimum sorting</v>
      </c>
      <c r="G5596" s="54">
        <f t="shared" si="3331"/>
        <v>3</v>
      </c>
      <c r="H5596" s="54">
        <f t="shared" si="3331"/>
        <v>0.18099999999999999</v>
      </c>
      <c r="I5596" s="54">
        <f t="shared" si="3331"/>
        <v>0.18099999999999999</v>
      </c>
    </row>
    <row r="5597" spans="1:9" x14ac:dyDescent="0.25">
      <c r="A5597" s="54" t="str">
        <f t="shared" si="3315"/>
        <v>BAU, cost</v>
      </c>
      <c r="B5597" s="54">
        <v>6</v>
      </c>
      <c r="C5597" s="54" t="str">
        <f t="shared" ref="C5597:I5597" si="3332">C4751</f>
        <v>Wales</v>
      </c>
      <c r="D5597" s="54">
        <f t="shared" si="3332"/>
        <v>10</v>
      </c>
      <c r="E5597" s="54">
        <f t="shared" si="3332"/>
        <v>2011</v>
      </c>
      <c r="F5597" s="54" t="str">
        <f t="shared" si="3332"/>
        <v>MSW-like C&amp;I, average 2010/11</v>
      </c>
      <c r="G5597" s="54">
        <f t="shared" si="3332"/>
        <v>4</v>
      </c>
      <c r="H5597" s="54">
        <f t="shared" si="3332"/>
        <v>0.95</v>
      </c>
      <c r="I5597" s="54">
        <f t="shared" si="3332"/>
        <v>0.95</v>
      </c>
    </row>
    <row r="5598" spans="1:9" x14ac:dyDescent="0.25">
      <c r="A5598" s="54" t="str">
        <f t="shared" si="3315"/>
        <v>BAU, cost</v>
      </c>
      <c r="B5598" s="54">
        <v>6</v>
      </c>
      <c r="C5598" s="54" t="str">
        <f t="shared" ref="C5598:I5598" si="3333">C4752</f>
        <v>Wales</v>
      </c>
      <c r="D5598" s="54">
        <f t="shared" si="3333"/>
        <v>10</v>
      </c>
      <c r="E5598" s="54">
        <f t="shared" si="3333"/>
        <v>2011</v>
      </c>
      <c r="F5598" s="54" t="str">
        <f t="shared" si="3333"/>
        <v>MSW-like C&amp;I, optimum sorting</v>
      </c>
      <c r="G5598" s="54">
        <f t="shared" si="3333"/>
        <v>5</v>
      </c>
      <c r="H5598" s="54">
        <f t="shared" si="3333"/>
        <v>5.0000000000000044E-2</v>
      </c>
      <c r="I5598" s="54">
        <f t="shared" si="3333"/>
        <v>5.0000000000000044E-2</v>
      </c>
    </row>
    <row r="5599" spans="1:9" x14ac:dyDescent="0.25">
      <c r="A5599" s="54" t="str">
        <f t="shared" si="3315"/>
        <v>BAU, cost</v>
      </c>
      <c r="B5599" s="54">
        <v>6</v>
      </c>
      <c r="C5599" s="54" t="str">
        <f t="shared" ref="C5599:I5599" si="3334">C4753</f>
        <v>Wales</v>
      </c>
      <c r="D5599" s="54">
        <f t="shared" si="3334"/>
        <v>10</v>
      </c>
      <c r="E5599" s="54">
        <f t="shared" si="3334"/>
        <v>2012</v>
      </c>
      <c r="F5599" s="54" t="str">
        <f t="shared" si="3334"/>
        <v>Householders, average 2010/11</v>
      </c>
      <c r="G5599" s="54">
        <f t="shared" si="3334"/>
        <v>2</v>
      </c>
      <c r="H5599" s="54">
        <f t="shared" si="3334"/>
        <v>0.70499999999999996</v>
      </c>
      <c r="I5599" s="54">
        <f t="shared" si="3334"/>
        <v>0.70499999999999996</v>
      </c>
    </row>
    <row r="5600" spans="1:9" x14ac:dyDescent="0.25">
      <c r="A5600" s="54" t="str">
        <f t="shared" si="3315"/>
        <v>BAU, cost</v>
      </c>
      <c r="B5600" s="54">
        <v>6</v>
      </c>
      <c r="C5600" s="54" t="str">
        <f t="shared" ref="C5600:I5600" si="3335">C4754</f>
        <v>Wales</v>
      </c>
      <c r="D5600" s="54">
        <f t="shared" si="3335"/>
        <v>10</v>
      </c>
      <c r="E5600" s="54">
        <f t="shared" si="3335"/>
        <v>2012</v>
      </c>
      <c r="F5600" s="54" t="str">
        <f t="shared" si="3335"/>
        <v>Households, optimum sorting</v>
      </c>
      <c r="G5600" s="54">
        <f t="shared" si="3335"/>
        <v>3</v>
      </c>
      <c r="H5600" s="54">
        <f t="shared" si="3335"/>
        <v>0.29499999999999998</v>
      </c>
      <c r="I5600" s="54">
        <f t="shared" si="3335"/>
        <v>0.29499999999999998</v>
      </c>
    </row>
    <row r="5601" spans="1:9" x14ac:dyDescent="0.25">
      <c r="A5601" s="54" t="str">
        <f t="shared" si="3315"/>
        <v>BAU, cost</v>
      </c>
      <c r="B5601" s="54">
        <v>6</v>
      </c>
      <c r="C5601" s="54" t="str">
        <f t="shared" ref="C5601:I5601" si="3336">C4755</f>
        <v>Wales</v>
      </c>
      <c r="D5601" s="54">
        <f t="shared" si="3336"/>
        <v>10</v>
      </c>
      <c r="E5601" s="54">
        <f t="shared" si="3336"/>
        <v>2012</v>
      </c>
      <c r="F5601" s="54" t="str">
        <f t="shared" si="3336"/>
        <v>MSW-like C&amp;I, average 2010/11</v>
      </c>
      <c r="G5601" s="54">
        <f t="shared" si="3336"/>
        <v>4</v>
      </c>
      <c r="H5601" s="54">
        <f t="shared" si="3336"/>
        <v>0.93799999999999994</v>
      </c>
      <c r="I5601" s="54">
        <f t="shared" si="3336"/>
        <v>0.93799999999999994</v>
      </c>
    </row>
    <row r="5602" spans="1:9" x14ac:dyDescent="0.25">
      <c r="A5602" s="54" t="str">
        <f t="shared" si="3315"/>
        <v>BAU, cost</v>
      </c>
      <c r="B5602" s="54">
        <v>6</v>
      </c>
      <c r="C5602" s="54" t="str">
        <f t="shared" ref="C5602:I5602" si="3337">C4756</f>
        <v>Wales</v>
      </c>
      <c r="D5602" s="54">
        <f t="shared" si="3337"/>
        <v>10</v>
      </c>
      <c r="E5602" s="54">
        <f t="shared" si="3337"/>
        <v>2012</v>
      </c>
      <c r="F5602" s="54" t="str">
        <f t="shared" si="3337"/>
        <v>MSW-like C&amp;I, optimum sorting</v>
      </c>
      <c r="G5602" s="54">
        <f t="shared" si="3337"/>
        <v>5</v>
      </c>
      <c r="H5602" s="54">
        <f t="shared" si="3337"/>
        <v>6.2E-2</v>
      </c>
      <c r="I5602" s="54">
        <f t="shared" si="3337"/>
        <v>6.2E-2</v>
      </c>
    </row>
    <row r="5603" spans="1:9" x14ac:dyDescent="0.25">
      <c r="A5603" s="54" t="str">
        <f t="shared" si="3315"/>
        <v>BAU, cost</v>
      </c>
      <c r="B5603" s="54">
        <v>6</v>
      </c>
      <c r="C5603" s="54" t="str">
        <f t="shared" ref="C5603:I5603" si="3338">C4757</f>
        <v>Wales</v>
      </c>
      <c r="D5603" s="54">
        <f t="shared" si="3338"/>
        <v>10</v>
      </c>
      <c r="E5603" s="54">
        <f t="shared" si="3338"/>
        <v>2013</v>
      </c>
      <c r="F5603" s="54" t="str">
        <f t="shared" si="3338"/>
        <v>Householders, average 2010/11</v>
      </c>
      <c r="G5603" s="54">
        <f t="shared" si="3338"/>
        <v>2</v>
      </c>
      <c r="H5603" s="54">
        <f t="shared" si="3338"/>
        <v>0.64899999999999991</v>
      </c>
      <c r="I5603" s="54">
        <f t="shared" si="3338"/>
        <v>0.64899999999999991</v>
      </c>
    </row>
    <row r="5604" spans="1:9" x14ac:dyDescent="0.25">
      <c r="A5604" s="54" t="str">
        <f t="shared" si="3315"/>
        <v>BAU, cost</v>
      </c>
      <c r="B5604" s="54">
        <v>6</v>
      </c>
      <c r="C5604" s="54" t="str">
        <f t="shared" ref="C5604:I5604" si="3339">C4758</f>
        <v>Wales</v>
      </c>
      <c r="D5604" s="54">
        <f t="shared" si="3339"/>
        <v>10</v>
      </c>
      <c r="E5604" s="54">
        <f t="shared" si="3339"/>
        <v>2013</v>
      </c>
      <c r="F5604" s="54" t="str">
        <f t="shared" si="3339"/>
        <v>Households, optimum sorting</v>
      </c>
      <c r="G5604" s="54">
        <f t="shared" si="3339"/>
        <v>3</v>
      </c>
      <c r="H5604" s="54">
        <f t="shared" si="3339"/>
        <v>0.35099999999999998</v>
      </c>
      <c r="I5604" s="54">
        <f t="shared" si="3339"/>
        <v>0.35099999999999998</v>
      </c>
    </row>
    <row r="5605" spans="1:9" x14ac:dyDescent="0.25">
      <c r="A5605" s="54" t="str">
        <f t="shared" si="3315"/>
        <v>BAU, cost</v>
      </c>
      <c r="B5605" s="54">
        <v>6</v>
      </c>
      <c r="C5605" s="54" t="str">
        <f t="shared" ref="C5605:I5605" si="3340">C4759</f>
        <v>Wales</v>
      </c>
      <c r="D5605" s="54">
        <f t="shared" si="3340"/>
        <v>10</v>
      </c>
      <c r="E5605" s="54">
        <f t="shared" si="3340"/>
        <v>2014</v>
      </c>
      <c r="F5605" s="54" t="str">
        <f t="shared" si="3340"/>
        <v>MSW-like C&amp;I, average 2010/11</v>
      </c>
      <c r="G5605" s="54">
        <f t="shared" si="3340"/>
        <v>4</v>
      </c>
      <c r="H5605" s="54">
        <f t="shared" si="3340"/>
        <v>0.92099999999999993</v>
      </c>
      <c r="I5605" s="54">
        <f t="shared" si="3340"/>
        <v>0.92099999999999993</v>
      </c>
    </row>
    <row r="5606" spans="1:9" x14ac:dyDescent="0.25">
      <c r="A5606" s="54" t="str">
        <f t="shared" si="3315"/>
        <v>BAU, cost</v>
      </c>
      <c r="B5606" s="54">
        <v>6</v>
      </c>
      <c r="C5606" s="54" t="str">
        <f t="shared" ref="C5606:I5606" si="3341">C4760</f>
        <v>Wales</v>
      </c>
      <c r="D5606" s="54">
        <f t="shared" si="3341"/>
        <v>10</v>
      </c>
      <c r="E5606" s="54">
        <f t="shared" si="3341"/>
        <v>2014</v>
      </c>
      <c r="F5606" s="54" t="str">
        <f t="shared" si="3341"/>
        <v>MSW-like C&amp;I, optimum sorting</v>
      </c>
      <c r="G5606" s="54">
        <f t="shared" si="3341"/>
        <v>5</v>
      </c>
      <c r="H5606" s="54">
        <f t="shared" si="3341"/>
        <v>7.9000000000000001E-2</v>
      </c>
      <c r="I5606" s="54">
        <f t="shared" si="3341"/>
        <v>7.9000000000000001E-2</v>
      </c>
    </row>
    <row r="5607" spans="1:9" x14ac:dyDescent="0.25">
      <c r="A5607" s="54" t="str">
        <f t="shared" si="3315"/>
        <v>BAU, cost</v>
      </c>
      <c r="B5607" s="54">
        <v>6</v>
      </c>
      <c r="C5607" s="54" t="str">
        <f t="shared" ref="C5607:I5607" si="3342">C4761</f>
        <v>Wales</v>
      </c>
      <c r="D5607" s="54">
        <f t="shared" si="3342"/>
        <v>10</v>
      </c>
      <c r="E5607" s="54">
        <f t="shared" si="3342"/>
        <v>2015</v>
      </c>
      <c r="F5607" s="54" t="str">
        <f t="shared" si="3342"/>
        <v>Householders, average 2010/11</v>
      </c>
      <c r="G5607" s="54">
        <f t="shared" si="3342"/>
        <v>2</v>
      </c>
      <c r="H5607" s="54">
        <f t="shared" si="3342"/>
        <v>0.59299999999999986</v>
      </c>
      <c r="I5607" s="54">
        <f t="shared" si="3342"/>
        <v>0.59299999999999986</v>
      </c>
    </row>
    <row r="5608" spans="1:9" x14ac:dyDescent="0.25">
      <c r="A5608" s="54" t="str">
        <f t="shared" si="3315"/>
        <v>BAU, cost</v>
      </c>
      <c r="B5608" s="54">
        <v>6</v>
      </c>
      <c r="C5608" s="54" t="str">
        <f t="shared" ref="C5608:I5608" si="3343">C4762</f>
        <v>Wales</v>
      </c>
      <c r="D5608" s="54">
        <f t="shared" si="3343"/>
        <v>10</v>
      </c>
      <c r="E5608" s="54">
        <f t="shared" si="3343"/>
        <v>2015</v>
      </c>
      <c r="F5608" s="54" t="str">
        <f t="shared" si="3343"/>
        <v>Households, optimum sorting</v>
      </c>
      <c r="G5608" s="54">
        <f t="shared" si="3343"/>
        <v>3</v>
      </c>
      <c r="H5608" s="54">
        <f t="shared" si="3343"/>
        <v>0.40699999999999997</v>
      </c>
      <c r="I5608" s="54">
        <f t="shared" si="3343"/>
        <v>0.40699999999999997</v>
      </c>
    </row>
    <row r="5609" spans="1:9" x14ac:dyDescent="0.25">
      <c r="A5609" s="54" t="str">
        <f t="shared" si="3315"/>
        <v>BAU, cost</v>
      </c>
      <c r="B5609" s="54">
        <v>6</v>
      </c>
      <c r="C5609" s="54" t="str">
        <f t="shared" ref="C5609:I5609" si="3344">C4763</f>
        <v>Wales</v>
      </c>
      <c r="D5609" s="54">
        <f t="shared" si="3344"/>
        <v>10</v>
      </c>
      <c r="E5609" s="54">
        <f t="shared" si="3344"/>
        <v>2016</v>
      </c>
      <c r="F5609" s="54" t="str">
        <f t="shared" si="3344"/>
        <v>MSW-like C&amp;I, average 2010/11</v>
      </c>
      <c r="G5609" s="54">
        <f t="shared" si="3344"/>
        <v>4</v>
      </c>
      <c r="H5609" s="54">
        <f t="shared" si="3344"/>
        <v>0.90399999999999991</v>
      </c>
      <c r="I5609" s="54">
        <f t="shared" si="3344"/>
        <v>0.90399999999999991</v>
      </c>
    </row>
    <row r="5610" spans="1:9" x14ac:dyDescent="0.25">
      <c r="A5610" s="54" t="str">
        <f t="shared" si="3315"/>
        <v>BAU, cost</v>
      </c>
      <c r="B5610" s="54">
        <v>6</v>
      </c>
      <c r="C5610" s="54" t="str">
        <f t="shared" ref="C5610:I5610" si="3345">C4764</f>
        <v>Wales</v>
      </c>
      <c r="D5610" s="54">
        <f t="shared" si="3345"/>
        <v>10</v>
      </c>
      <c r="E5610" s="54">
        <f t="shared" si="3345"/>
        <v>2016</v>
      </c>
      <c r="F5610" s="54" t="str">
        <f t="shared" si="3345"/>
        <v>MSW-like C&amp;I, optimum sorting</v>
      </c>
      <c r="G5610" s="54">
        <f t="shared" si="3345"/>
        <v>5</v>
      </c>
      <c r="H5610" s="54">
        <f t="shared" si="3345"/>
        <v>9.6000000000000002E-2</v>
      </c>
      <c r="I5610" s="54">
        <f t="shared" si="3345"/>
        <v>9.6000000000000002E-2</v>
      </c>
    </row>
    <row r="5611" spans="1:9" x14ac:dyDescent="0.25">
      <c r="A5611" s="54" t="str">
        <f t="shared" si="3315"/>
        <v>BAU, cost</v>
      </c>
      <c r="B5611" s="54">
        <v>6</v>
      </c>
      <c r="C5611" s="54" t="str">
        <f t="shared" ref="C5611:I5611" si="3346">C4765</f>
        <v>Wales</v>
      </c>
      <c r="D5611" s="54">
        <f t="shared" si="3346"/>
        <v>10</v>
      </c>
      <c r="E5611" s="54">
        <f t="shared" si="3346"/>
        <v>2017</v>
      </c>
      <c r="F5611" s="54" t="str">
        <f t="shared" si="3346"/>
        <v>Householders, average 2010/11</v>
      </c>
      <c r="G5611" s="54">
        <f t="shared" si="3346"/>
        <v>2</v>
      </c>
      <c r="H5611" s="54">
        <f t="shared" si="3346"/>
        <v>0.53699999999999981</v>
      </c>
      <c r="I5611" s="54">
        <f t="shared" si="3346"/>
        <v>0.53699999999999981</v>
      </c>
    </row>
    <row r="5612" spans="1:9" x14ac:dyDescent="0.25">
      <c r="A5612" s="54" t="str">
        <f t="shared" si="3315"/>
        <v>BAU, cost</v>
      </c>
      <c r="B5612" s="54">
        <v>6</v>
      </c>
      <c r="C5612" s="54" t="str">
        <f t="shared" ref="C5612:I5612" si="3347">C4766</f>
        <v>Wales</v>
      </c>
      <c r="D5612" s="54">
        <f t="shared" si="3347"/>
        <v>10</v>
      </c>
      <c r="E5612" s="54">
        <f t="shared" si="3347"/>
        <v>2017</v>
      </c>
      <c r="F5612" s="54" t="str">
        <f t="shared" si="3347"/>
        <v>Households, optimum sorting</v>
      </c>
      <c r="G5612" s="54">
        <f t="shared" si="3347"/>
        <v>3</v>
      </c>
      <c r="H5612" s="54">
        <f t="shared" si="3347"/>
        <v>0.46299999999999997</v>
      </c>
      <c r="I5612" s="54">
        <f t="shared" si="3347"/>
        <v>0.46299999999999997</v>
      </c>
    </row>
    <row r="5613" spans="1:9" x14ac:dyDescent="0.25">
      <c r="A5613" s="54" t="str">
        <f t="shared" si="3315"/>
        <v>BAU, cost</v>
      </c>
      <c r="B5613" s="54">
        <v>6</v>
      </c>
      <c r="C5613" s="54" t="str">
        <f t="shared" ref="C5613:I5613" si="3348">C4767</f>
        <v>Wales</v>
      </c>
      <c r="D5613" s="54">
        <f t="shared" si="3348"/>
        <v>10</v>
      </c>
      <c r="E5613" s="54">
        <f t="shared" si="3348"/>
        <v>2018</v>
      </c>
      <c r="F5613" s="54" t="str">
        <f t="shared" si="3348"/>
        <v>MSW-like C&amp;I, average 2010/11</v>
      </c>
      <c r="G5613" s="54">
        <f t="shared" si="3348"/>
        <v>4</v>
      </c>
      <c r="H5613" s="54">
        <f t="shared" si="3348"/>
        <v>0.88600000000000001</v>
      </c>
      <c r="I5613" s="54">
        <f t="shared" si="3348"/>
        <v>0.88600000000000001</v>
      </c>
    </row>
    <row r="5614" spans="1:9" x14ac:dyDescent="0.25">
      <c r="A5614" s="54" t="str">
        <f t="shared" si="3315"/>
        <v>BAU, cost</v>
      </c>
      <c r="B5614" s="54">
        <v>6</v>
      </c>
      <c r="C5614" s="54" t="str">
        <f t="shared" ref="C5614:I5614" si="3349">C4768</f>
        <v>Wales</v>
      </c>
      <c r="D5614" s="54">
        <f t="shared" si="3349"/>
        <v>10</v>
      </c>
      <c r="E5614" s="54">
        <f t="shared" si="3349"/>
        <v>2018</v>
      </c>
      <c r="F5614" s="54" t="str">
        <f t="shared" si="3349"/>
        <v>MSW-like C&amp;I, optimum sorting</v>
      </c>
      <c r="G5614" s="54">
        <f t="shared" si="3349"/>
        <v>5</v>
      </c>
      <c r="H5614" s="54">
        <f t="shared" si="3349"/>
        <v>0.114</v>
      </c>
      <c r="I5614" s="54">
        <f t="shared" si="3349"/>
        <v>0.114</v>
      </c>
    </row>
    <row r="5615" spans="1:9" x14ac:dyDescent="0.25">
      <c r="A5615" s="54" t="str">
        <f t="shared" si="3315"/>
        <v>BAU, cost</v>
      </c>
      <c r="B5615" s="54">
        <v>6</v>
      </c>
      <c r="C5615" s="54" t="str">
        <f t="shared" ref="C5615:I5615" si="3350">C4769</f>
        <v>Wales</v>
      </c>
      <c r="D5615" s="54">
        <f t="shared" si="3350"/>
        <v>10</v>
      </c>
      <c r="E5615" s="54">
        <f t="shared" si="3350"/>
        <v>2019</v>
      </c>
      <c r="F5615" s="54" t="str">
        <f t="shared" si="3350"/>
        <v>Householders, average 2010/11</v>
      </c>
      <c r="G5615" s="54">
        <f t="shared" si="3350"/>
        <v>2</v>
      </c>
      <c r="H5615" s="54">
        <f t="shared" si="3350"/>
        <v>0.48099999999999982</v>
      </c>
      <c r="I5615" s="54">
        <f t="shared" si="3350"/>
        <v>0.48099999999999982</v>
      </c>
    </row>
    <row r="5616" spans="1:9" x14ac:dyDescent="0.25">
      <c r="A5616" s="54" t="str">
        <f t="shared" si="3315"/>
        <v>BAU, cost</v>
      </c>
      <c r="B5616" s="54">
        <v>6</v>
      </c>
      <c r="C5616" s="54" t="str">
        <f t="shared" ref="C5616:I5616" si="3351">C4770</f>
        <v>Wales</v>
      </c>
      <c r="D5616" s="54">
        <f t="shared" si="3351"/>
        <v>10</v>
      </c>
      <c r="E5616" s="54">
        <f t="shared" si="3351"/>
        <v>2019</v>
      </c>
      <c r="F5616" s="54" t="str">
        <f t="shared" si="3351"/>
        <v>Households, optimum sorting</v>
      </c>
      <c r="G5616" s="54">
        <f t="shared" si="3351"/>
        <v>3</v>
      </c>
      <c r="H5616" s="54">
        <f t="shared" si="3351"/>
        <v>0.51900000000000002</v>
      </c>
      <c r="I5616" s="54">
        <f t="shared" si="3351"/>
        <v>0.51900000000000002</v>
      </c>
    </row>
    <row r="5617" spans="1:9" x14ac:dyDescent="0.25">
      <c r="A5617" s="54" t="str">
        <f t="shared" si="3315"/>
        <v>BAU, cost</v>
      </c>
      <c r="B5617" s="54">
        <v>6</v>
      </c>
      <c r="C5617" s="54" t="str">
        <f t="shared" ref="C5617:I5617" si="3352">C4771</f>
        <v>Wales</v>
      </c>
      <c r="D5617" s="54">
        <f t="shared" si="3352"/>
        <v>10</v>
      </c>
      <c r="E5617" s="54">
        <f t="shared" si="3352"/>
        <v>2020</v>
      </c>
      <c r="F5617" s="54" t="str">
        <f t="shared" si="3352"/>
        <v>MSW-like C&amp;I, average 2010/11</v>
      </c>
      <c r="G5617" s="54">
        <f t="shared" si="3352"/>
        <v>4</v>
      </c>
      <c r="H5617" s="54">
        <f t="shared" si="3352"/>
        <v>0.85399999999999998</v>
      </c>
      <c r="I5617" s="54">
        <f t="shared" si="3352"/>
        <v>0.85399999999999998</v>
      </c>
    </row>
    <row r="5618" spans="1:9" x14ac:dyDescent="0.25">
      <c r="A5618" s="54" t="str">
        <f t="shared" si="3315"/>
        <v>BAU, cost</v>
      </c>
      <c r="B5618" s="54">
        <v>6</v>
      </c>
      <c r="C5618" s="54" t="str">
        <f t="shared" ref="C5618:I5618" si="3353">C4772</f>
        <v>Wales</v>
      </c>
      <c r="D5618" s="54">
        <f t="shared" si="3353"/>
        <v>10</v>
      </c>
      <c r="E5618" s="54">
        <f t="shared" si="3353"/>
        <v>2020</v>
      </c>
      <c r="F5618" s="54" t="str">
        <f t="shared" si="3353"/>
        <v>MSW-like C&amp;I, optimum sorting</v>
      </c>
      <c r="G5618" s="54">
        <f t="shared" si="3353"/>
        <v>5</v>
      </c>
      <c r="H5618" s="54">
        <f t="shared" si="3353"/>
        <v>0.14600000000000002</v>
      </c>
      <c r="I5618" s="54">
        <f t="shared" si="3353"/>
        <v>0.14600000000000002</v>
      </c>
    </row>
    <row r="5619" spans="1:9" x14ac:dyDescent="0.25">
      <c r="A5619" s="54" t="str">
        <f t="shared" si="3315"/>
        <v>BAU, cost</v>
      </c>
      <c r="B5619" s="54">
        <v>6</v>
      </c>
      <c r="C5619" s="54" t="str">
        <f t="shared" ref="C5619:I5619" si="3354">C4773</f>
        <v>Wales</v>
      </c>
      <c r="D5619" s="54">
        <f t="shared" si="3354"/>
        <v>10</v>
      </c>
      <c r="E5619" s="54">
        <f t="shared" si="3354"/>
        <v>2021</v>
      </c>
      <c r="F5619" s="54" t="str">
        <f t="shared" si="3354"/>
        <v>Householders, average 2010/11</v>
      </c>
      <c r="G5619" s="54">
        <f t="shared" si="3354"/>
        <v>2</v>
      </c>
      <c r="H5619" s="54">
        <f t="shared" si="3354"/>
        <v>0.42499999999999982</v>
      </c>
      <c r="I5619" s="54">
        <f t="shared" si="3354"/>
        <v>0.42499999999999982</v>
      </c>
    </row>
    <row r="5620" spans="1:9" x14ac:dyDescent="0.25">
      <c r="A5620" s="54" t="str">
        <f t="shared" si="3315"/>
        <v>BAU, cost</v>
      </c>
      <c r="B5620" s="54">
        <v>6</v>
      </c>
      <c r="C5620" s="54" t="str">
        <f t="shared" ref="C5620:I5620" si="3355">C4774</f>
        <v>Wales</v>
      </c>
      <c r="D5620" s="54">
        <f t="shared" si="3355"/>
        <v>10</v>
      </c>
      <c r="E5620" s="54">
        <f t="shared" si="3355"/>
        <v>2021</v>
      </c>
      <c r="F5620" s="54" t="str">
        <f t="shared" si="3355"/>
        <v>Households, optimum sorting</v>
      </c>
      <c r="G5620" s="54">
        <f t="shared" si="3355"/>
        <v>3</v>
      </c>
      <c r="H5620" s="54">
        <f t="shared" si="3355"/>
        <v>0.57500000000000007</v>
      </c>
      <c r="I5620" s="54">
        <f t="shared" si="3355"/>
        <v>0.57500000000000007</v>
      </c>
    </row>
    <row r="5621" spans="1:9" x14ac:dyDescent="0.25">
      <c r="A5621" s="54" t="str">
        <f t="shared" si="3315"/>
        <v>BAU, cost</v>
      </c>
      <c r="B5621" s="54">
        <v>6</v>
      </c>
      <c r="C5621" s="54" t="str">
        <f t="shared" ref="C5621:I5621" si="3356">C4775</f>
        <v>Wales</v>
      </c>
      <c r="D5621" s="54">
        <f t="shared" si="3356"/>
        <v>10</v>
      </c>
      <c r="E5621" s="54">
        <f t="shared" si="3356"/>
        <v>2022</v>
      </c>
      <c r="F5621" s="54" t="str">
        <f t="shared" si="3356"/>
        <v>MSW-like C&amp;I, average 2010/11</v>
      </c>
      <c r="G5621" s="54">
        <f t="shared" si="3356"/>
        <v>4</v>
      </c>
      <c r="H5621" s="54">
        <f t="shared" si="3356"/>
        <v>0.82199999999999995</v>
      </c>
      <c r="I5621" s="54">
        <f t="shared" si="3356"/>
        <v>0.82199999999999995</v>
      </c>
    </row>
    <row r="5622" spans="1:9" x14ac:dyDescent="0.25">
      <c r="A5622" s="54" t="str">
        <f t="shared" si="3315"/>
        <v>BAU, cost</v>
      </c>
      <c r="B5622" s="54">
        <v>6</v>
      </c>
      <c r="C5622" s="54" t="str">
        <f t="shared" ref="C5622:I5622" si="3357">C4776</f>
        <v>Wales</v>
      </c>
      <c r="D5622" s="54">
        <f t="shared" si="3357"/>
        <v>10</v>
      </c>
      <c r="E5622" s="54">
        <f t="shared" si="3357"/>
        <v>2022</v>
      </c>
      <c r="F5622" s="54" t="str">
        <f t="shared" si="3357"/>
        <v>MSW-like C&amp;I, optimum sorting</v>
      </c>
      <c r="G5622" s="54">
        <f t="shared" si="3357"/>
        <v>5</v>
      </c>
      <c r="H5622" s="54">
        <f t="shared" si="3357"/>
        <v>0.17800000000000002</v>
      </c>
      <c r="I5622" s="54">
        <f t="shared" si="3357"/>
        <v>0.17800000000000002</v>
      </c>
    </row>
    <row r="5623" spans="1:9" x14ac:dyDescent="0.25">
      <c r="A5623" s="54" t="str">
        <f t="shared" si="3315"/>
        <v>BAU, cost</v>
      </c>
      <c r="B5623" s="54">
        <v>6</v>
      </c>
      <c r="C5623" s="54" t="str">
        <f t="shared" ref="C5623:I5623" si="3358">C4777</f>
        <v>Wales</v>
      </c>
      <c r="D5623" s="54">
        <f t="shared" si="3358"/>
        <v>10</v>
      </c>
      <c r="E5623" s="54">
        <f t="shared" si="3358"/>
        <v>2023</v>
      </c>
      <c r="F5623" s="54" t="str">
        <f t="shared" si="3358"/>
        <v>Householders, average 2010/11</v>
      </c>
      <c r="G5623" s="54">
        <f t="shared" si="3358"/>
        <v>2</v>
      </c>
      <c r="H5623" s="54">
        <f t="shared" si="3358"/>
        <v>0.36899999999999983</v>
      </c>
      <c r="I5623" s="54">
        <f t="shared" si="3358"/>
        <v>0.36899999999999983</v>
      </c>
    </row>
    <row r="5624" spans="1:9" x14ac:dyDescent="0.25">
      <c r="A5624" s="54" t="str">
        <f t="shared" si="3315"/>
        <v>BAU, cost</v>
      </c>
      <c r="B5624" s="54">
        <v>6</v>
      </c>
      <c r="C5624" s="54" t="str">
        <f t="shared" ref="C5624:I5624" si="3359">C4778</f>
        <v>Wales</v>
      </c>
      <c r="D5624" s="54">
        <f t="shared" si="3359"/>
        <v>10</v>
      </c>
      <c r="E5624" s="54">
        <f t="shared" si="3359"/>
        <v>2023</v>
      </c>
      <c r="F5624" s="54" t="str">
        <f t="shared" si="3359"/>
        <v>Households, optimum sorting</v>
      </c>
      <c r="G5624" s="54">
        <f t="shared" si="3359"/>
        <v>3</v>
      </c>
      <c r="H5624" s="54">
        <f t="shared" si="3359"/>
        <v>0.63100000000000012</v>
      </c>
      <c r="I5624" s="54">
        <f t="shared" si="3359"/>
        <v>0.63100000000000012</v>
      </c>
    </row>
    <row r="5625" spans="1:9" x14ac:dyDescent="0.25">
      <c r="A5625" s="54" t="str">
        <f t="shared" si="3315"/>
        <v>BAU, cost</v>
      </c>
      <c r="B5625" s="54">
        <v>6</v>
      </c>
      <c r="C5625" s="54" t="str">
        <f t="shared" ref="C5625:I5625" si="3360">C4779</f>
        <v>Wales</v>
      </c>
      <c r="D5625" s="54">
        <f t="shared" si="3360"/>
        <v>10</v>
      </c>
      <c r="E5625" s="54">
        <f t="shared" si="3360"/>
        <v>2024</v>
      </c>
      <c r="F5625" s="54" t="str">
        <f t="shared" si="3360"/>
        <v>MSW-like C&amp;I, average 2010/11</v>
      </c>
      <c r="G5625" s="54">
        <f t="shared" si="3360"/>
        <v>4</v>
      </c>
      <c r="H5625" s="54">
        <f t="shared" si="3360"/>
        <v>0.78999999999999992</v>
      </c>
      <c r="I5625" s="54">
        <f t="shared" si="3360"/>
        <v>0.78999999999999992</v>
      </c>
    </row>
    <row r="5626" spans="1:9" x14ac:dyDescent="0.25">
      <c r="A5626" s="54" t="str">
        <f t="shared" si="3315"/>
        <v>BAU, cost</v>
      </c>
      <c r="B5626" s="54">
        <v>6</v>
      </c>
      <c r="C5626" s="54" t="str">
        <f t="shared" ref="C5626:I5626" si="3361">C4780</f>
        <v>Wales</v>
      </c>
      <c r="D5626" s="54">
        <f t="shared" si="3361"/>
        <v>10</v>
      </c>
      <c r="E5626" s="54">
        <f t="shared" si="3361"/>
        <v>2024</v>
      </c>
      <c r="F5626" s="54" t="str">
        <f t="shared" si="3361"/>
        <v>MSW-like C&amp;I, optimum sorting</v>
      </c>
      <c r="G5626" s="54">
        <f t="shared" si="3361"/>
        <v>5</v>
      </c>
      <c r="H5626" s="54">
        <f t="shared" si="3361"/>
        <v>0.21000000000000002</v>
      </c>
      <c r="I5626" s="54">
        <f t="shared" si="3361"/>
        <v>0.21000000000000002</v>
      </c>
    </row>
    <row r="5627" spans="1:9" x14ac:dyDescent="0.25">
      <c r="A5627" s="54" t="str">
        <f t="shared" si="3315"/>
        <v>BAU, cost</v>
      </c>
      <c r="B5627" s="54">
        <v>6</v>
      </c>
      <c r="C5627" s="54" t="str">
        <f t="shared" ref="C5627:I5627" si="3362">C4781</f>
        <v>Wales</v>
      </c>
      <c r="D5627" s="54">
        <f t="shared" si="3362"/>
        <v>10</v>
      </c>
      <c r="E5627" s="54">
        <f t="shared" si="3362"/>
        <v>2025</v>
      </c>
      <c r="F5627" s="54" t="str">
        <f t="shared" si="3362"/>
        <v>Householders, average 2010/11</v>
      </c>
      <c r="G5627" s="54">
        <f t="shared" si="3362"/>
        <v>2</v>
      </c>
      <c r="H5627" s="54">
        <f t="shared" si="3362"/>
        <v>0.31299999999999983</v>
      </c>
      <c r="I5627" s="54">
        <f t="shared" si="3362"/>
        <v>0.31299999999999983</v>
      </c>
    </row>
    <row r="5628" spans="1:9" x14ac:dyDescent="0.25">
      <c r="A5628" s="54" t="str">
        <f t="shared" si="3315"/>
        <v>BAU, cost</v>
      </c>
      <c r="B5628" s="54">
        <v>6</v>
      </c>
      <c r="C5628" s="54" t="str">
        <f t="shared" ref="C5628:I5628" si="3363">C4782</f>
        <v>Wales</v>
      </c>
      <c r="D5628" s="54">
        <f t="shared" si="3363"/>
        <v>10</v>
      </c>
      <c r="E5628" s="54">
        <f t="shared" si="3363"/>
        <v>2025</v>
      </c>
      <c r="F5628" s="54" t="str">
        <f t="shared" si="3363"/>
        <v>Households, optimum sorting</v>
      </c>
      <c r="G5628" s="54">
        <f t="shared" si="3363"/>
        <v>3</v>
      </c>
      <c r="H5628" s="54">
        <f t="shared" si="3363"/>
        <v>0.68700000000000017</v>
      </c>
      <c r="I5628" s="54">
        <f t="shared" si="3363"/>
        <v>0.68700000000000017</v>
      </c>
    </row>
    <row r="5629" spans="1:9" x14ac:dyDescent="0.25">
      <c r="A5629" s="54" t="str">
        <f t="shared" si="3315"/>
        <v>BAU, cost</v>
      </c>
      <c r="B5629" s="54">
        <v>6</v>
      </c>
      <c r="C5629" s="54" t="str">
        <f t="shared" ref="C5629:I5629" si="3364">C4783</f>
        <v>Wales</v>
      </c>
      <c r="D5629" s="54">
        <f t="shared" si="3364"/>
        <v>10</v>
      </c>
      <c r="E5629" s="54">
        <f t="shared" si="3364"/>
        <v>2026</v>
      </c>
      <c r="F5629" s="54" t="str">
        <f t="shared" si="3364"/>
        <v>MSW-like C&amp;I, average 2010/11</v>
      </c>
      <c r="G5629" s="54">
        <f t="shared" si="3364"/>
        <v>4</v>
      </c>
      <c r="H5629" s="54">
        <f t="shared" si="3364"/>
        <v>0.7579999999999999</v>
      </c>
      <c r="I5629" s="54">
        <f t="shared" si="3364"/>
        <v>0.7579999999999999</v>
      </c>
    </row>
    <row r="5630" spans="1:9" x14ac:dyDescent="0.25">
      <c r="A5630" s="54" t="str">
        <f t="shared" si="3315"/>
        <v>BAU, cost</v>
      </c>
      <c r="B5630" s="54">
        <v>6</v>
      </c>
      <c r="C5630" s="54" t="str">
        <f t="shared" ref="C5630:I5630" si="3365">C4784</f>
        <v>Wales</v>
      </c>
      <c r="D5630" s="54">
        <f t="shared" si="3365"/>
        <v>10</v>
      </c>
      <c r="E5630" s="54">
        <f t="shared" si="3365"/>
        <v>2026</v>
      </c>
      <c r="F5630" s="54" t="str">
        <f t="shared" si="3365"/>
        <v>MSW-like C&amp;I, optimum sorting</v>
      </c>
      <c r="G5630" s="54">
        <f t="shared" si="3365"/>
        <v>5</v>
      </c>
      <c r="H5630" s="54">
        <f t="shared" si="3365"/>
        <v>0.24200000000000002</v>
      </c>
      <c r="I5630" s="54">
        <f t="shared" si="3365"/>
        <v>0.24200000000000002</v>
      </c>
    </row>
    <row r="5631" spans="1:9" x14ac:dyDescent="0.25">
      <c r="A5631" s="54" t="str">
        <f t="shared" si="3315"/>
        <v>BAU, cost</v>
      </c>
      <c r="B5631" s="54">
        <v>6</v>
      </c>
      <c r="C5631" s="54" t="str">
        <f t="shared" ref="C5631:I5631" si="3366">C4785</f>
        <v>Wales</v>
      </c>
      <c r="D5631" s="54">
        <f t="shared" si="3366"/>
        <v>10</v>
      </c>
      <c r="E5631" s="54">
        <f t="shared" si="3366"/>
        <v>2027</v>
      </c>
      <c r="F5631" s="54" t="str">
        <f t="shared" si="3366"/>
        <v>Householders, average 2010/11</v>
      </c>
      <c r="G5631" s="54">
        <f t="shared" si="3366"/>
        <v>2</v>
      </c>
      <c r="H5631" s="54">
        <f t="shared" si="3366"/>
        <v>0.25699999999999984</v>
      </c>
      <c r="I5631" s="54">
        <f t="shared" si="3366"/>
        <v>0.25699999999999984</v>
      </c>
    </row>
    <row r="5632" spans="1:9" x14ac:dyDescent="0.25">
      <c r="A5632" s="54" t="str">
        <f t="shared" si="3315"/>
        <v>BAU, cost</v>
      </c>
      <c r="B5632" s="54">
        <v>6</v>
      </c>
      <c r="C5632" s="54" t="str">
        <f t="shared" ref="C5632:I5632" si="3367">C4786</f>
        <v>Wales</v>
      </c>
      <c r="D5632" s="54">
        <f t="shared" si="3367"/>
        <v>10</v>
      </c>
      <c r="E5632" s="54">
        <f t="shared" si="3367"/>
        <v>2027</v>
      </c>
      <c r="F5632" s="54" t="str">
        <f t="shared" si="3367"/>
        <v>Households, optimum sorting</v>
      </c>
      <c r="G5632" s="54">
        <f t="shared" si="3367"/>
        <v>3</v>
      </c>
      <c r="H5632" s="54">
        <f t="shared" si="3367"/>
        <v>0.74300000000000022</v>
      </c>
      <c r="I5632" s="54">
        <f t="shared" si="3367"/>
        <v>0.74300000000000022</v>
      </c>
    </row>
    <row r="5633" spans="1:9" x14ac:dyDescent="0.25">
      <c r="A5633" s="54" t="str">
        <f t="shared" si="3315"/>
        <v>BAU, cost</v>
      </c>
      <c r="B5633" s="54">
        <v>6</v>
      </c>
      <c r="C5633" s="54" t="str">
        <f t="shared" ref="C5633:I5633" si="3368">C4787</f>
        <v>Wales</v>
      </c>
      <c r="D5633" s="54">
        <f t="shared" si="3368"/>
        <v>10</v>
      </c>
      <c r="E5633" s="54">
        <f t="shared" si="3368"/>
        <v>2028</v>
      </c>
      <c r="F5633" s="54" t="str">
        <f t="shared" si="3368"/>
        <v>MSW-like C&amp;I, average 2010/11</v>
      </c>
      <c r="G5633" s="54">
        <f t="shared" si="3368"/>
        <v>4</v>
      </c>
      <c r="H5633" s="54">
        <f t="shared" si="3368"/>
        <v>0.72499999999999998</v>
      </c>
      <c r="I5633" s="54">
        <f t="shared" si="3368"/>
        <v>0.72499999999999998</v>
      </c>
    </row>
    <row r="5634" spans="1:9" x14ac:dyDescent="0.25">
      <c r="A5634" s="54" t="str">
        <f t="shared" si="3315"/>
        <v>BAU, cost</v>
      </c>
      <c r="B5634" s="54">
        <v>6</v>
      </c>
      <c r="C5634" s="54" t="str">
        <f t="shared" ref="C5634:I5634" si="3369">C4788</f>
        <v>Wales</v>
      </c>
      <c r="D5634" s="54">
        <f t="shared" si="3369"/>
        <v>10</v>
      </c>
      <c r="E5634" s="54">
        <f t="shared" si="3369"/>
        <v>2028</v>
      </c>
      <c r="F5634" s="54" t="str">
        <f t="shared" si="3369"/>
        <v>MSW-like C&amp;I, optimum sorting</v>
      </c>
      <c r="G5634" s="54">
        <f t="shared" si="3369"/>
        <v>5</v>
      </c>
      <c r="H5634" s="54">
        <f t="shared" si="3369"/>
        <v>0.27500000000000002</v>
      </c>
      <c r="I5634" s="54">
        <f t="shared" si="3369"/>
        <v>0.27500000000000002</v>
      </c>
    </row>
    <row r="5635" spans="1:9" x14ac:dyDescent="0.25">
      <c r="A5635" s="54" t="str">
        <f t="shared" si="3315"/>
        <v>BAU, cost</v>
      </c>
      <c r="B5635" s="54">
        <v>6</v>
      </c>
      <c r="C5635" s="54" t="str">
        <f t="shared" ref="C5635:I5635" si="3370">C4789</f>
        <v>Wales</v>
      </c>
      <c r="D5635" s="54">
        <f t="shared" si="3370"/>
        <v>10</v>
      </c>
      <c r="E5635" s="54">
        <f t="shared" si="3370"/>
        <v>2029</v>
      </c>
      <c r="F5635" s="54" t="str">
        <f t="shared" si="3370"/>
        <v>Householders, average 2010/11</v>
      </c>
      <c r="G5635" s="54">
        <f t="shared" si="3370"/>
        <v>2</v>
      </c>
      <c r="H5635" s="54">
        <f t="shared" si="3370"/>
        <v>0.20099999999999985</v>
      </c>
      <c r="I5635" s="54">
        <f t="shared" si="3370"/>
        <v>0.20099999999999985</v>
      </c>
    </row>
    <row r="5636" spans="1:9" x14ac:dyDescent="0.25">
      <c r="A5636" s="54" t="str">
        <f t="shared" si="3315"/>
        <v>BAU, cost</v>
      </c>
      <c r="B5636" s="54">
        <v>6</v>
      </c>
      <c r="C5636" s="54" t="str">
        <f t="shared" ref="C5636:I5636" si="3371">C4790</f>
        <v>Wales</v>
      </c>
      <c r="D5636" s="54">
        <f t="shared" si="3371"/>
        <v>10</v>
      </c>
      <c r="E5636" s="54">
        <f t="shared" si="3371"/>
        <v>2029</v>
      </c>
      <c r="F5636" s="54" t="str">
        <f t="shared" si="3371"/>
        <v>Households, optimum sorting</v>
      </c>
      <c r="G5636" s="54">
        <f t="shared" si="3371"/>
        <v>3</v>
      </c>
      <c r="H5636" s="54">
        <f t="shared" si="3371"/>
        <v>0.79900000000000027</v>
      </c>
      <c r="I5636" s="54">
        <f t="shared" si="3371"/>
        <v>0.79900000000000027</v>
      </c>
    </row>
    <row r="5637" spans="1:9" x14ac:dyDescent="0.25">
      <c r="A5637" s="54" t="str">
        <f t="shared" si="3315"/>
        <v>BAU, cost</v>
      </c>
      <c r="B5637" s="54">
        <v>6</v>
      </c>
      <c r="C5637" s="54" t="str">
        <f t="shared" ref="C5637:I5637" si="3372">C4791</f>
        <v>Wales</v>
      </c>
      <c r="D5637" s="54">
        <f t="shared" si="3372"/>
        <v>10</v>
      </c>
      <c r="E5637" s="54">
        <f t="shared" si="3372"/>
        <v>2030</v>
      </c>
      <c r="F5637" s="54" t="str">
        <f t="shared" si="3372"/>
        <v>MSW-like C&amp;I, average 2010/11</v>
      </c>
      <c r="G5637" s="54">
        <f t="shared" si="3372"/>
        <v>4</v>
      </c>
      <c r="H5637" s="54">
        <f t="shared" si="3372"/>
        <v>0.66100000000000003</v>
      </c>
      <c r="I5637" s="54">
        <f t="shared" si="3372"/>
        <v>0.66100000000000003</v>
      </c>
    </row>
    <row r="5638" spans="1:9" x14ac:dyDescent="0.25">
      <c r="A5638" s="54" t="str">
        <f t="shared" si="3315"/>
        <v>BAU, cost</v>
      </c>
      <c r="B5638" s="54">
        <v>6</v>
      </c>
      <c r="C5638" s="54" t="str">
        <f t="shared" ref="C5638:I5638" si="3373">C4792</f>
        <v>Wales</v>
      </c>
      <c r="D5638" s="54">
        <f t="shared" si="3373"/>
        <v>10</v>
      </c>
      <c r="E5638" s="54">
        <f t="shared" si="3373"/>
        <v>2030</v>
      </c>
      <c r="F5638" s="54" t="str">
        <f t="shared" si="3373"/>
        <v>MSW-like C&amp;I, optimum sorting</v>
      </c>
      <c r="G5638" s="54">
        <f t="shared" si="3373"/>
        <v>5</v>
      </c>
      <c r="H5638" s="54">
        <f t="shared" si="3373"/>
        <v>0.33900000000000002</v>
      </c>
      <c r="I5638" s="54">
        <f t="shared" si="3373"/>
        <v>0.33900000000000002</v>
      </c>
    </row>
    <row r="5639" spans="1:9" x14ac:dyDescent="0.25">
      <c r="A5639" s="54" t="str">
        <f t="shared" si="3315"/>
        <v>BAU, cost</v>
      </c>
      <c r="B5639" s="54">
        <v>6</v>
      </c>
      <c r="C5639" s="54" t="str">
        <f t="shared" ref="C5639:I5639" si="3374">C4793</f>
        <v>Wales</v>
      </c>
      <c r="D5639" s="54">
        <f t="shared" si="3374"/>
        <v>10</v>
      </c>
      <c r="E5639" s="54">
        <f t="shared" si="3374"/>
        <v>2031</v>
      </c>
      <c r="F5639" s="54" t="str">
        <f t="shared" si="3374"/>
        <v>Householders, average 2010/11</v>
      </c>
      <c r="G5639" s="54">
        <f t="shared" si="3374"/>
        <v>2</v>
      </c>
      <c r="H5639" s="54">
        <f t="shared" si="3374"/>
        <v>0.14499999999999985</v>
      </c>
      <c r="I5639" s="54">
        <f t="shared" si="3374"/>
        <v>0.14499999999999985</v>
      </c>
    </row>
    <row r="5640" spans="1:9" x14ac:dyDescent="0.25">
      <c r="A5640" s="54" t="str">
        <f t="shared" si="3315"/>
        <v>BAU, cost</v>
      </c>
      <c r="B5640" s="54">
        <v>6</v>
      </c>
      <c r="C5640" s="54" t="str">
        <f t="shared" ref="C5640:I5640" si="3375">C4794</f>
        <v>Wales</v>
      </c>
      <c r="D5640" s="54">
        <f t="shared" si="3375"/>
        <v>10</v>
      </c>
      <c r="E5640" s="54">
        <f t="shared" si="3375"/>
        <v>2031</v>
      </c>
      <c r="F5640" s="54" t="str">
        <f t="shared" si="3375"/>
        <v>Households, optimum sorting</v>
      </c>
      <c r="G5640" s="54">
        <f t="shared" si="3375"/>
        <v>3</v>
      </c>
      <c r="H5640" s="54">
        <f t="shared" si="3375"/>
        <v>0.85500000000000032</v>
      </c>
      <c r="I5640" s="54">
        <f t="shared" si="3375"/>
        <v>0.85500000000000032</v>
      </c>
    </row>
    <row r="5641" spans="1:9" x14ac:dyDescent="0.25">
      <c r="A5641" s="54" t="str">
        <f t="shared" si="3315"/>
        <v>BAU, cost</v>
      </c>
      <c r="B5641" s="54">
        <v>6</v>
      </c>
      <c r="C5641" s="54" t="str">
        <f t="shared" ref="C5641:I5641" si="3376">C4795</f>
        <v>Wales</v>
      </c>
      <c r="D5641" s="54">
        <f t="shared" si="3376"/>
        <v>10</v>
      </c>
      <c r="E5641" s="54">
        <f t="shared" si="3376"/>
        <v>2032</v>
      </c>
      <c r="F5641" s="54" t="str">
        <f t="shared" si="3376"/>
        <v>MSW-like C&amp;I, average 2010/11</v>
      </c>
      <c r="G5641" s="54">
        <f t="shared" si="3376"/>
        <v>4</v>
      </c>
      <c r="H5641" s="54">
        <f t="shared" si="3376"/>
        <v>0.59699999999999998</v>
      </c>
      <c r="I5641" s="54">
        <f t="shared" si="3376"/>
        <v>0.59699999999999998</v>
      </c>
    </row>
    <row r="5642" spans="1:9" x14ac:dyDescent="0.25">
      <c r="A5642" s="54" t="str">
        <f t="shared" si="3315"/>
        <v>BAU, cost</v>
      </c>
      <c r="B5642" s="54">
        <v>6</v>
      </c>
      <c r="C5642" s="54" t="str">
        <f t="shared" ref="C5642:I5642" si="3377">C4796</f>
        <v>Wales</v>
      </c>
      <c r="D5642" s="54">
        <f t="shared" si="3377"/>
        <v>10</v>
      </c>
      <c r="E5642" s="54">
        <f t="shared" si="3377"/>
        <v>2032</v>
      </c>
      <c r="F5642" s="54" t="str">
        <f t="shared" si="3377"/>
        <v>MSW-like C&amp;I, optimum sorting</v>
      </c>
      <c r="G5642" s="54">
        <f t="shared" si="3377"/>
        <v>5</v>
      </c>
      <c r="H5642" s="54">
        <f t="shared" si="3377"/>
        <v>0.40300000000000002</v>
      </c>
      <c r="I5642" s="54">
        <f t="shared" si="3377"/>
        <v>0.40300000000000002</v>
      </c>
    </row>
    <row r="5643" spans="1:9" x14ac:dyDescent="0.25">
      <c r="A5643" s="54" t="str">
        <f t="shared" si="3315"/>
        <v>BAU, cost</v>
      </c>
      <c r="B5643" s="54">
        <v>6</v>
      </c>
      <c r="C5643" s="54" t="str">
        <f t="shared" ref="C5643:I5643" si="3378">C4797</f>
        <v>Wales</v>
      </c>
      <c r="D5643" s="54">
        <f t="shared" si="3378"/>
        <v>10</v>
      </c>
      <c r="E5643" s="54">
        <f t="shared" si="3378"/>
        <v>2033</v>
      </c>
      <c r="F5643" s="54" t="str">
        <f t="shared" si="3378"/>
        <v>Householders, average 2010/11</v>
      </c>
      <c r="G5643" s="54">
        <f t="shared" si="3378"/>
        <v>2</v>
      </c>
      <c r="H5643" s="54">
        <f t="shared" si="3378"/>
        <v>8.8999999999999996E-2</v>
      </c>
      <c r="I5643" s="54">
        <f t="shared" si="3378"/>
        <v>8.8999999999999996E-2</v>
      </c>
    </row>
    <row r="5644" spans="1:9" x14ac:dyDescent="0.25">
      <c r="A5644" s="54" t="str">
        <f t="shared" si="3315"/>
        <v>BAU, cost</v>
      </c>
      <c r="B5644" s="54">
        <v>6</v>
      </c>
      <c r="C5644" s="54" t="str">
        <f t="shared" ref="C5644:I5644" si="3379">C4798</f>
        <v>Wales</v>
      </c>
      <c r="D5644" s="54">
        <f t="shared" si="3379"/>
        <v>10</v>
      </c>
      <c r="E5644" s="54">
        <f t="shared" si="3379"/>
        <v>2033</v>
      </c>
      <c r="F5644" s="54" t="str">
        <f t="shared" si="3379"/>
        <v>Households, optimum sorting</v>
      </c>
      <c r="G5644" s="54">
        <f t="shared" si="3379"/>
        <v>3</v>
      </c>
      <c r="H5644" s="54">
        <f t="shared" si="3379"/>
        <v>0.91100000000000037</v>
      </c>
      <c r="I5644" s="54">
        <f t="shared" si="3379"/>
        <v>0.91100000000000037</v>
      </c>
    </row>
    <row r="5645" spans="1:9" x14ac:dyDescent="0.25">
      <c r="A5645" s="54" t="str">
        <f t="shared" ref="A5645:A5708" si="3380">A4799</f>
        <v>BAU, cost</v>
      </c>
      <c r="B5645" s="54">
        <v>6</v>
      </c>
      <c r="C5645" s="54" t="str">
        <f t="shared" ref="C5645:I5645" si="3381">C4799</f>
        <v>Wales</v>
      </c>
      <c r="D5645" s="54">
        <f t="shared" si="3381"/>
        <v>10</v>
      </c>
      <c r="E5645" s="54">
        <f t="shared" si="3381"/>
        <v>2034</v>
      </c>
      <c r="F5645" s="54" t="str">
        <f t="shared" si="3381"/>
        <v>MSW-like C&amp;I, average 2010/11</v>
      </c>
      <c r="G5645" s="54">
        <f t="shared" si="3381"/>
        <v>4</v>
      </c>
      <c r="H5645" s="54">
        <f t="shared" si="3381"/>
        <v>0.53299999999999992</v>
      </c>
      <c r="I5645" s="54">
        <f t="shared" si="3381"/>
        <v>0.53299999999999992</v>
      </c>
    </row>
    <row r="5646" spans="1:9" x14ac:dyDescent="0.25">
      <c r="A5646" s="54" t="str">
        <f t="shared" si="3380"/>
        <v>BAU, cost</v>
      </c>
      <c r="B5646" s="54">
        <v>6</v>
      </c>
      <c r="C5646" s="54" t="str">
        <f t="shared" ref="C5646:I5646" si="3382">C4800</f>
        <v>Wales</v>
      </c>
      <c r="D5646" s="54">
        <f t="shared" si="3382"/>
        <v>10</v>
      </c>
      <c r="E5646" s="54">
        <f t="shared" si="3382"/>
        <v>2034</v>
      </c>
      <c r="F5646" s="54" t="str">
        <f t="shared" si="3382"/>
        <v>MSW-like C&amp;I, optimum sorting</v>
      </c>
      <c r="G5646" s="54">
        <f t="shared" si="3382"/>
        <v>5</v>
      </c>
      <c r="H5646" s="54">
        <f t="shared" si="3382"/>
        <v>0.46700000000000003</v>
      </c>
      <c r="I5646" s="54">
        <f t="shared" si="3382"/>
        <v>0.46700000000000003</v>
      </c>
    </row>
    <row r="5647" spans="1:9" x14ac:dyDescent="0.25">
      <c r="A5647" s="54" t="str">
        <f t="shared" si="3380"/>
        <v>BAU, cost</v>
      </c>
      <c r="B5647" s="54">
        <v>6</v>
      </c>
      <c r="C5647" s="54" t="str">
        <f t="shared" ref="C5647:I5647" si="3383">C4801</f>
        <v>Wales</v>
      </c>
      <c r="D5647" s="54">
        <f t="shared" si="3383"/>
        <v>10</v>
      </c>
      <c r="E5647" s="54">
        <f t="shared" si="3383"/>
        <v>2035</v>
      </c>
      <c r="F5647" s="54" t="str">
        <f t="shared" si="3383"/>
        <v>Householders, average 2010/11</v>
      </c>
      <c r="G5647" s="54">
        <f t="shared" si="3383"/>
        <v>2</v>
      </c>
      <c r="H5647" s="54">
        <f t="shared" si="3383"/>
        <v>3.2999999999999856E-2</v>
      </c>
      <c r="I5647" s="54">
        <f t="shared" si="3383"/>
        <v>3.2999999999999856E-2</v>
      </c>
    </row>
    <row r="5648" spans="1:9" x14ac:dyDescent="0.25">
      <c r="A5648" s="54" t="str">
        <f t="shared" si="3380"/>
        <v>BAU, cost</v>
      </c>
      <c r="B5648" s="54">
        <v>6</v>
      </c>
      <c r="C5648" s="54" t="str">
        <f t="shared" ref="C5648:I5648" si="3384">C4802</f>
        <v>Wales</v>
      </c>
      <c r="D5648" s="54">
        <f t="shared" si="3384"/>
        <v>10</v>
      </c>
      <c r="E5648" s="54">
        <f t="shared" si="3384"/>
        <v>2035</v>
      </c>
      <c r="F5648" s="54" t="str">
        <f t="shared" si="3384"/>
        <v>Households, optimum sorting</v>
      </c>
      <c r="G5648" s="54">
        <f t="shared" si="3384"/>
        <v>3</v>
      </c>
      <c r="H5648" s="54">
        <f t="shared" si="3384"/>
        <v>0.96700000000000041</v>
      </c>
      <c r="I5648" s="54">
        <f t="shared" si="3384"/>
        <v>0.96700000000000041</v>
      </c>
    </row>
    <row r="5649" spans="1:9" x14ac:dyDescent="0.25">
      <c r="A5649" s="54" t="str">
        <f t="shared" si="3380"/>
        <v>BAU, cost</v>
      </c>
      <c r="B5649" s="54">
        <v>6</v>
      </c>
      <c r="C5649" s="54" t="str">
        <f t="shared" ref="C5649:I5649" si="3385">C4803</f>
        <v>Wales</v>
      </c>
      <c r="D5649" s="54">
        <f t="shared" si="3385"/>
        <v>10</v>
      </c>
      <c r="E5649" s="54">
        <f t="shared" si="3385"/>
        <v>2036</v>
      </c>
      <c r="F5649" s="54" t="str">
        <f t="shared" si="3385"/>
        <v>MSW-like C&amp;I, average 2010/11</v>
      </c>
      <c r="G5649" s="54">
        <f t="shared" si="3385"/>
        <v>4</v>
      </c>
      <c r="H5649" s="54">
        <f t="shared" si="3385"/>
        <v>0.46899999999999992</v>
      </c>
      <c r="I5649" s="54">
        <f t="shared" si="3385"/>
        <v>0.46899999999999992</v>
      </c>
    </row>
    <row r="5650" spans="1:9" x14ac:dyDescent="0.25">
      <c r="A5650" s="54" t="str">
        <f t="shared" si="3380"/>
        <v>BAU, cost</v>
      </c>
      <c r="B5650" s="54">
        <v>6</v>
      </c>
      <c r="C5650" s="54" t="str">
        <f t="shared" ref="C5650:I5650" si="3386">C4804</f>
        <v>Wales</v>
      </c>
      <c r="D5650" s="54">
        <f t="shared" si="3386"/>
        <v>10</v>
      </c>
      <c r="E5650" s="54">
        <f t="shared" si="3386"/>
        <v>2036</v>
      </c>
      <c r="F5650" s="54" t="str">
        <f t="shared" si="3386"/>
        <v>MSW-like C&amp;I, optimum sorting</v>
      </c>
      <c r="G5650" s="54">
        <f t="shared" si="3386"/>
        <v>5</v>
      </c>
      <c r="H5650" s="54">
        <f t="shared" si="3386"/>
        <v>0.53100000000000003</v>
      </c>
      <c r="I5650" s="54">
        <f t="shared" si="3386"/>
        <v>0.53100000000000003</v>
      </c>
    </row>
    <row r="5651" spans="1:9" x14ac:dyDescent="0.25">
      <c r="A5651" s="54" t="str">
        <f t="shared" si="3380"/>
        <v>BAU, cost</v>
      </c>
      <c r="B5651" s="54">
        <v>6</v>
      </c>
      <c r="C5651" s="54" t="str">
        <f t="shared" ref="C5651:I5651" si="3387">C4805</f>
        <v>Wales</v>
      </c>
      <c r="D5651" s="54">
        <f t="shared" si="3387"/>
        <v>10</v>
      </c>
      <c r="E5651" s="54">
        <f t="shared" si="3387"/>
        <v>2037</v>
      </c>
      <c r="F5651" s="54" t="str">
        <f t="shared" si="3387"/>
        <v>Households, optimum sorting</v>
      </c>
      <c r="G5651" s="54">
        <f t="shared" si="3387"/>
        <v>3</v>
      </c>
      <c r="H5651" s="54">
        <f t="shared" si="3387"/>
        <v>1</v>
      </c>
      <c r="I5651" s="54">
        <f t="shared" si="3387"/>
        <v>1</v>
      </c>
    </row>
    <row r="5652" spans="1:9" x14ac:dyDescent="0.25">
      <c r="A5652" s="54" t="str">
        <f t="shared" si="3380"/>
        <v>BAU, cost</v>
      </c>
      <c r="B5652" s="54">
        <v>6</v>
      </c>
      <c r="C5652" s="54" t="str">
        <f t="shared" ref="C5652:I5652" si="3388">C4806</f>
        <v>Wales</v>
      </c>
      <c r="D5652" s="54">
        <f t="shared" si="3388"/>
        <v>10</v>
      </c>
      <c r="E5652" s="54">
        <f t="shared" si="3388"/>
        <v>2037</v>
      </c>
      <c r="F5652" s="54" t="str">
        <f t="shared" si="3388"/>
        <v>MSW-like C&amp;I, average 2010/11</v>
      </c>
      <c r="G5652" s="54">
        <f t="shared" si="3388"/>
        <v>4</v>
      </c>
      <c r="H5652" s="54">
        <f t="shared" si="3388"/>
        <v>0.40499999999999992</v>
      </c>
      <c r="I5652" s="54">
        <f t="shared" si="3388"/>
        <v>0.40499999999999992</v>
      </c>
    </row>
    <row r="5653" spans="1:9" x14ac:dyDescent="0.25">
      <c r="A5653" s="54" t="str">
        <f t="shared" si="3380"/>
        <v>BAU, cost</v>
      </c>
      <c r="B5653" s="54">
        <v>6</v>
      </c>
      <c r="C5653" s="54" t="str">
        <f t="shared" ref="C5653:I5653" si="3389">C4807</f>
        <v>Wales</v>
      </c>
      <c r="D5653" s="54">
        <f t="shared" si="3389"/>
        <v>10</v>
      </c>
      <c r="E5653" s="54">
        <f t="shared" si="3389"/>
        <v>2038</v>
      </c>
      <c r="F5653" s="54" t="str">
        <f t="shared" si="3389"/>
        <v>MSW-like C&amp;I, optimum sorting</v>
      </c>
      <c r="G5653" s="54">
        <f t="shared" si="3389"/>
        <v>5</v>
      </c>
      <c r="H5653" s="54">
        <f t="shared" si="3389"/>
        <v>0.59499999999999997</v>
      </c>
      <c r="I5653" s="54">
        <f t="shared" si="3389"/>
        <v>0.59499999999999997</v>
      </c>
    </row>
    <row r="5654" spans="1:9" x14ac:dyDescent="0.25">
      <c r="A5654" s="54" t="str">
        <f t="shared" si="3380"/>
        <v>BAU, cost</v>
      </c>
      <c r="B5654" s="54">
        <v>6</v>
      </c>
      <c r="C5654" s="54" t="str">
        <f t="shared" ref="C5654:I5654" si="3390">C4808</f>
        <v>Wales</v>
      </c>
      <c r="D5654" s="54">
        <f t="shared" si="3390"/>
        <v>10</v>
      </c>
      <c r="E5654" s="54">
        <f t="shared" si="3390"/>
        <v>2038</v>
      </c>
      <c r="F5654" s="54" t="str">
        <f t="shared" si="3390"/>
        <v>MSW-like C&amp;I, average 2010/11</v>
      </c>
      <c r="G5654" s="54">
        <f t="shared" si="3390"/>
        <v>4</v>
      </c>
      <c r="H5654" s="54">
        <f t="shared" si="3390"/>
        <v>0.34099999999999991</v>
      </c>
      <c r="I5654" s="54">
        <f t="shared" si="3390"/>
        <v>0.34099999999999991</v>
      </c>
    </row>
    <row r="5655" spans="1:9" x14ac:dyDescent="0.25">
      <c r="A5655" s="54" t="str">
        <f t="shared" si="3380"/>
        <v>BAU, cost</v>
      </c>
      <c r="B5655" s="54">
        <v>6</v>
      </c>
      <c r="C5655" s="54" t="str">
        <f t="shared" ref="C5655:I5655" si="3391">C4809</f>
        <v>Wales</v>
      </c>
      <c r="D5655" s="54">
        <f t="shared" si="3391"/>
        <v>10</v>
      </c>
      <c r="E5655" s="54">
        <f t="shared" si="3391"/>
        <v>2039</v>
      </c>
      <c r="F5655" s="54" t="str">
        <f t="shared" si="3391"/>
        <v>MSW-like C&amp;I, optimum sorting</v>
      </c>
      <c r="G5655" s="54">
        <f t="shared" si="3391"/>
        <v>5</v>
      </c>
      <c r="H5655" s="54">
        <f t="shared" si="3391"/>
        <v>0.65900000000000003</v>
      </c>
      <c r="I5655" s="54">
        <f t="shared" si="3391"/>
        <v>0.65900000000000003</v>
      </c>
    </row>
    <row r="5656" spans="1:9" x14ac:dyDescent="0.25">
      <c r="A5656" s="54" t="str">
        <f t="shared" si="3380"/>
        <v>BAU, cost</v>
      </c>
      <c r="B5656" s="54">
        <v>6</v>
      </c>
      <c r="C5656" s="54" t="str">
        <f t="shared" ref="C5656:I5656" si="3392">C4810</f>
        <v>Wales</v>
      </c>
      <c r="D5656" s="54">
        <f t="shared" si="3392"/>
        <v>10</v>
      </c>
      <c r="E5656" s="54">
        <f t="shared" si="3392"/>
        <v>2039</v>
      </c>
      <c r="F5656" s="54" t="str">
        <f t="shared" si="3392"/>
        <v>MSW-like C&amp;I, average 2010/11</v>
      </c>
      <c r="G5656" s="54">
        <f t="shared" si="3392"/>
        <v>4</v>
      </c>
      <c r="H5656" s="54">
        <f t="shared" si="3392"/>
        <v>0.27699999999999991</v>
      </c>
      <c r="I5656" s="54">
        <f t="shared" si="3392"/>
        <v>0.27699999999999991</v>
      </c>
    </row>
    <row r="5657" spans="1:9" x14ac:dyDescent="0.25">
      <c r="A5657" s="54" t="str">
        <f t="shared" si="3380"/>
        <v>BAU, cost</v>
      </c>
      <c r="B5657" s="54">
        <v>6</v>
      </c>
      <c r="C5657" s="54" t="str">
        <f t="shared" ref="C5657:I5657" si="3393">C4811</f>
        <v>Wales</v>
      </c>
      <c r="D5657" s="54">
        <f t="shared" si="3393"/>
        <v>10</v>
      </c>
      <c r="E5657" s="54">
        <f t="shared" si="3393"/>
        <v>2040</v>
      </c>
      <c r="F5657" s="54" t="str">
        <f t="shared" si="3393"/>
        <v>MSW-like C&amp;I, optimum sorting</v>
      </c>
      <c r="G5657" s="54">
        <f t="shared" si="3393"/>
        <v>5</v>
      </c>
      <c r="H5657" s="54">
        <f t="shared" si="3393"/>
        <v>0.72300000000000009</v>
      </c>
      <c r="I5657" s="54">
        <f t="shared" si="3393"/>
        <v>0.72300000000000009</v>
      </c>
    </row>
    <row r="5658" spans="1:9" x14ac:dyDescent="0.25">
      <c r="A5658" s="54" t="str">
        <f t="shared" si="3380"/>
        <v>BAU, cost</v>
      </c>
      <c r="B5658" s="54">
        <v>6</v>
      </c>
      <c r="C5658" s="54" t="str">
        <f t="shared" ref="C5658:I5658" si="3394">C4812</f>
        <v>Wales</v>
      </c>
      <c r="D5658" s="54">
        <f t="shared" si="3394"/>
        <v>10</v>
      </c>
      <c r="E5658" s="54">
        <f t="shared" si="3394"/>
        <v>2040</v>
      </c>
      <c r="F5658" s="54" t="str">
        <f t="shared" si="3394"/>
        <v>MSW-like C&amp;I, average 2010/11</v>
      </c>
      <c r="G5658" s="54">
        <f t="shared" si="3394"/>
        <v>4</v>
      </c>
      <c r="H5658" s="54">
        <f t="shared" si="3394"/>
        <v>0.21299999999999991</v>
      </c>
      <c r="I5658" s="54">
        <f t="shared" si="3394"/>
        <v>0.21299999999999991</v>
      </c>
    </row>
    <row r="5659" spans="1:9" x14ac:dyDescent="0.25">
      <c r="A5659" s="54" t="str">
        <f t="shared" si="3380"/>
        <v>BAU, cost</v>
      </c>
      <c r="B5659" s="54">
        <v>6</v>
      </c>
      <c r="C5659" s="54" t="str">
        <f t="shared" ref="C5659:I5659" si="3395">C4813</f>
        <v>Wales</v>
      </c>
      <c r="D5659" s="54">
        <f t="shared" si="3395"/>
        <v>10</v>
      </c>
      <c r="E5659" s="54">
        <f t="shared" si="3395"/>
        <v>2041</v>
      </c>
      <c r="F5659" s="54" t="str">
        <f t="shared" si="3395"/>
        <v>MSW-like C&amp;I, optimum sorting</v>
      </c>
      <c r="G5659" s="54">
        <f t="shared" si="3395"/>
        <v>5</v>
      </c>
      <c r="H5659" s="54">
        <f t="shared" si="3395"/>
        <v>0.78700000000000014</v>
      </c>
      <c r="I5659" s="54">
        <f t="shared" si="3395"/>
        <v>0.78700000000000014</v>
      </c>
    </row>
    <row r="5660" spans="1:9" x14ac:dyDescent="0.25">
      <c r="A5660" s="54" t="str">
        <f t="shared" si="3380"/>
        <v>BAU, cost</v>
      </c>
      <c r="B5660" s="54">
        <v>6</v>
      </c>
      <c r="C5660" s="54" t="str">
        <f t="shared" ref="C5660:I5660" si="3396">C4814</f>
        <v>Wales</v>
      </c>
      <c r="D5660" s="54">
        <f t="shared" si="3396"/>
        <v>10</v>
      </c>
      <c r="E5660" s="54">
        <f t="shared" si="3396"/>
        <v>2041</v>
      </c>
      <c r="F5660" s="54" t="str">
        <f t="shared" si="3396"/>
        <v>MSW-like C&amp;I, average 2010/11</v>
      </c>
      <c r="G5660" s="54">
        <f t="shared" si="3396"/>
        <v>4</v>
      </c>
      <c r="H5660" s="54">
        <f t="shared" si="3396"/>
        <v>0.14899999999999991</v>
      </c>
      <c r="I5660" s="54">
        <f t="shared" si="3396"/>
        <v>0.14899999999999991</v>
      </c>
    </row>
    <row r="5661" spans="1:9" x14ac:dyDescent="0.25">
      <c r="A5661" s="54" t="str">
        <f t="shared" si="3380"/>
        <v>BAU, cost</v>
      </c>
      <c r="B5661" s="54">
        <v>6</v>
      </c>
      <c r="C5661" s="54" t="str">
        <f t="shared" ref="C5661:I5661" si="3397">C4815</f>
        <v>Wales</v>
      </c>
      <c r="D5661" s="54">
        <f t="shared" si="3397"/>
        <v>10</v>
      </c>
      <c r="E5661" s="54">
        <f t="shared" si="3397"/>
        <v>2042</v>
      </c>
      <c r="F5661" s="54" t="str">
        <f t="shared" si="3397"/>
        <v>MSW-like C&amp;I, optimum sorting</v>
      </c>
      <c r="G5661" s="54">
        <f t="shared" si="3397"/>
        <v>5</v>
      </c>
      <c r="H5661" s="54">
        <f t="shared" si="3397"/>
        <v>0.8510000000000002</v>
      </c>
      <c r="I5661" s="54">
        <f t="shared" si="3397"/>
        <v>0.8510000000000002</v>
      </c>
    </row>
    <row r="5662" spans="1:9" x14ac:dyDescent="0.25">
      <c r="A5662" s="54" t="str">
        <f t="shared" si="3380"/>
        <v>BAU, cost</v>
      </c>
      <c r="B5662" s="54">
        <v>6</v>
      </c>
      <c r="C5662" s="54" t="str">
        <f t="shared" ref="C5662:I5662" si="3398">C4816</f>
        <v>Wales</v>
      </c>
      <c r="D5662" s="54">
        <f t="shared" si="3398"/>
        <v>10</v>
      </c>
      <c r="E5662" s="54">
        <f t="shared" si="3398"/>
        <v>2042</v>
      </c>
      <c r="F5662" s="54" t="str">
        <f t="shared" si="3398"/>
        <v>MSW-like C&amp;I, average 2010/11</v>
      </c>
      <c r="G5662" s="54">
        <f t="shared" si="3398"/>
        <v>4</v>
      </c>
      <c r="H5662" s="54">
        <f t="shared" si="3398"/>
        <v>8.4999999999999909E-2</v>
      </c>
      <c r="I5662" s="54">
        <f t="shared" si="3398"/>
        <v>8.4999999999999909E-2</v>
      </c>
    </row>
    <row r="5663" spans="1:9" x14ac:dyDescent="0.25">
      <c r="A5663" s="54" t="str">
        <f t="shared" si="3380"/>
        <v>BAU, cost</v>
      </c>
      <c r="B5663" s="54">
        <v>6</v>
      </c>
      <c r="C5663" s="54" t="str">
        <f t="shared" ref="C5663:I5663" si="3399">C4817</f>
        <v>Wales</v>
      </c>
      <c r="D5663" s="54">
        <f t="shared" si="3399"/>
        <v>10</v>
      </c>
      <c r="E5663" s="54">
        <f t="shared" si="3399"/>
        <v>2043</v>
      </c>
      <c r="F5663" s="54" t="str">
        <f t="shared" si="3399"/>
        <v>MSW-like C&amp;I, optimum sorting</v>
      </c>
      <c r="G5663" s="54">
        <f t="shared" si="3399"/>
        <v>5</v>
      </c>
      <c r="H5663" s="54">
        <f t="shared" si="3399"/>
        <v>0.91500000000000026</v>
      </c>
      <c r="I5663" s="54">
        <f t="shared" si="3399"/>
        <v>0.91500000000000026</v>
      </c>
    </row>
    <row r="5664" spans="1:9" x14ac:dyDescent="0.25">
      <c r="A5664" s="54" t="str">
        <f t="shared" si="3380"/>
        <v>BAU, cost</v>
      </c>
      <c r="B5664" s="54">
        <v>6</v>
      </c>
      <c r="C5664" s="54" t="str">
        <f t="shared" ref="C5664:I5664" si="3400">C4818</f>
        <v>Scotland</v>
      </c>
      <c r="D5664" s="54">
        <f t="shared" si="3400"/>
        <v>11</v>
      </c>
      <c r="E5664" s="54">
        <f t="shared" si="3400"/>
        <v>2010</v>
      </c>
      <c r="F5664" s="54" t="str">
        <f t="shared" si="3400"/>
        <v>Householders, average 2006/07</v>
      </c>
      <c r="G5664" s="54">
        <f t="shared" si="3400"/>
        <v>1</v>
      </c>
      <c r="H5664" s="54">
        <f t="shared" si="3400"/>
        <v>0.99099999999999999</v>
      </c>
      <c r="I5664" s="54">
        <f t="shared" si="3400"/>
        <v>0.99099999999999999</v>
      </c>
    </row>
    <row r="5665" spans="1:9" x14ac:dyDescent="0.25">
      <c r="A5665" s="54" t="str">
        <f t="shared" si="3380"/>
        <v>BAU, cost</v>
      </c>
      <c r="B5665" s="54">
        <v>6</v>
      </c>
      <c r="C5665" s="54" t="str">
        <f t="shared" ref="C5665:I5665" si="3401">C4819</f>
        <v>Scotland</v>
      </c>
      <c r="D5665" s="54">
        <f t="shared" si="3401"/>
        <v>11</v>
      </c>
      <c r="E5665" s="54">
        <f t="shared" si="3401"/>
        <v>2010</v>
      </c>
      <c r="F5665" s="54" t="str">
        <f t="shared" si="3401"/>
        <v>Householders, average 2010/11</v>
      </c>
      <c r="G5665" s="54">
        <f t="shared" si="3401"/>
        <v>2</v>
      </c>
      <c r="H5665" s="54">
        <f t="shared" si="3401"/>
        <v>9.000000000000008E-3</v>
      </c>
      <c r="I5665" s="54">
        <f t="shared" si="3401"/>
        <v>9.000000000000008E-3</v>
      </c>
    </row>
    <row r="5666" spans="1:9" x14ac:dyDescent="0.25">
      <c r="A5666" s="54" t="str">
        <f t="shared" si="3380"/>
        <v>BAU, cost</v>
      </c>
      <c r="B5666" s="54">
        <v>6</v>
      </c>
      <c r="C5666" s="54" t="str">
        <f t="shared" ref="C5666:I5666" si="3402">C4820</f>
        <v>Scotland</v>
      </c>
      <c r="D5666" s="54">
        <f t="shared" si="3402"/>
        <v>11</v>
      </c>
      <c r="E5666" s="54">
        <f t="shared" si="3402"/>
        <v>2010</v>
      </c>
      <c r="F5666" s="54" t="str">
        <f t="shared" si="3402"/>
        <v>MSW-like C&amp;I, average 2010/11</v>
      </c>
      <c r="G5666" s="54">
        <f t="shared" si="3402"/>
        <v>4</v>
      </c>
      <c r="H5666" s="54">
        <f t="shared" si="3402"/>
        <v>1</v>
      </c>
      <c r="I5666" s="54">
        <f t="shared" si="3402"/>
        <v>1</v>
      </c>
    </row>
    <row r="5667" spans="1:9" x14ac:dyDescent="0.25">
      <c r="A5667" s="54" t="str">
        <f t="shared" si="3380"/>
        <v>BAU, cost</v>
      </c>
      <c r="B5667" s="54">
        <v>6</v>
      </c>
      <c r="C5667" s="54" t="str">
        <f t="shared" ref="C5667:I5667" si="3403">C4821</f>
        <v>Scotland</v>
      </c>
      <c r="D5667" s="54">
        <f t="shared" si="3403"/>
        <v>11</v>
      </c>
      <c r="E5667" s="54">
        <f t="shared" si="3403"/>
        <v>2011</v>
      </c>
      <c r="F5667" s="54" t="str">
        <f t="shared" si="3403"/>
        <v>Householders, average 2006/07</v>
      </c>
      <c r="G5667" s="54">
        <f t="shared" si="3403"/>
        <v>1</v>
      </c>
      <c r="H5667" s="54">
        <f t="shared" si="3403"/>
        <v>0.52700000000000002</v>
      </c>
      <c r="I5667" s="54">
        <f t="shared" si="3403"/>
        <v>0.52700000000000002</v>
      </c>
    </row>
    <row r="5668" spans="1:9" x14ac:dyDescent="0.25">
      <c r="A5668" s="54" t="str">
        <f t="shared" si="3380"/>
        <v>BAU, cost</v>
      </c>
      <c r="B5668" s="54">
        <v>6</v>
      </c>
      <c r="C5668" s="54" t="str">
        <f t="shared" ref="C5668:I5668" si="3404">C4822</f>
        <v>Scotland</v>
      </c>
      <c r="D5668" s="54">
        <f t="shared" si="3404"/>
        <v>11</v>
      </c>
      <c r="E5668" s="54">
        <f t="shared" si="3404"/>
        <v>2011</v>
      </c>
      <c r="F5668" s="54" t="str">
        <f t="shared" si="3404"/>
        <v>Householders, average 2010/11</v>
      </c>
      <c r="G5668" s="54">
        <f t="shared" si="3404"/>
        <v>2</v>
      </c>
      <c r="H5668" s="54">
        <f t="shared" si="3404"/>
        <v>0.47299999999999998</v>
      </c>
      <c r="I5668" s="54">
        <f t="shared" si="3404"/>
        <v>0.47299999999999998</v>
      </c>
    </row>
    <row r="5669" spans="1:9" x14ac:dyDescent="0.25">
      <c r="A5669" s="54" t="str">
        <f t="shared" si="3380"/>
        <v>BAU, cost</v>
      </c>
      <c r="B5669" s="54">
        <v>6</v>
      </c>
      <c r="C5669" s="54" t="str">
        <f t="shared" ref="C5669:I5669" si="3405">C4823</f>
        <v>Scotland</v>
      </c>
      <c r="D5669" s="54">
        <f t="shared" si="3405"/>
        <v>11</v>
      </c>
      <c r="E5669" s="54">
        <f t="shared" si="3405"/>
        <v>2012</v>
      </c>
      <c r="F5669" s="54" t="str">
        <f t="shared" si="3405"/>
        <v>Householders, average 2006/07</v>
      </c>
      <c r="G5669" s="54">
        <f t="shared" si="3405"/>
        <v>1</v>
      </c>
      <c r="H5669" s="54">
        <f t="shared" si="3405"/>
        <v>0.25</v>
      </c>
      <c r="I5669" s="54">
        <f t="shared" si="3405"/>
        <v>0.25</v>
      </c>
    </row>
    <row r="5670" spans="1:9" x14ac:dyDescent="0.25">
      <c r="A5670" s="54" t="str">
        <f t="shared" si="3380"/>
        <v>BAU, cost</v>
      </c>
      <c r="B5670" s="54">
        <v>6</v>
      </c>
      <c r="C5670" s="54" t="str">
        <f t="shared" ref="C5670:I5670" si="3406">C4824</f>
        <v>Scotland</v>
      </c>
      <c r="D5670" s="54">
        <f t="shared" si="3406"/>
        <v>11</v>
      </c>
      <c r="E5670" s="54">
        <f t="shared" si="3406"/>
        <v>2012</v>
      </c>
      <c r="F5670" s="54" t="str">
        <f t="shared" si="3406"/>
        <v>Householders, average 2010/11</v>
      </c>
      <c r="G5670" s="54">
        <f t="shared" si="3406"/>
        <v>2</v>
      </c>
      <c r="H5670" s="54">
        <f t="shared" si="3406"/>
        <v>0.75</v>
      </c>
      <c r="I5670" s="54">
        <f t="shared" si="3406"/>
        <v>0.75</v>
      </c>
    </row>
    <row r="5671" spans="1:9" x14ac:dyDescent="0.25">
      <c r="A5671" s="54" t="str">
        <f t="shared" si="3380"/>
        <v>BAU, cost</v>
      </c>
      <c r="B5671" s="54">
        <v>6</v>
      </c>
      <c r="C5671" s="54" t="str">
        <f t="shared" ref="C5671:I5671" si="3407">C4825</f>
        <v>Scotland</v>
      </c>
      <c r="D5671" s="54">
        <f t="shared" si="3407"/>
        <v>11</v>
      </c>
      <c r="E5671" s="54">
        <f t="shared" si="3407"/>
        <v>2013</v>
      </c>
      <c r="F5671" s="54" t="str">
        <f t="shared" si="3407"/>
        <v>Householders, average 2010/11</v>
      </c>
      <c r="G5671" s="54">
        <f t="shared" si="3407"/>
        <v>2</v>
      </c>
      <c r="H5671" s="54">
        <f t="shared" si="3407"/>
        <v>1</v>
      </c>
      <c r="I5671" s="54">
        <f t="shared" si="3407"/>
        <v>1</v>
      </c>
    </row>
    <row r="5672" spans="1:9" x14ac:dyDescent="0.25">
      <c r="A5672" s="54" t="str">
        <f t="shared" si="3380"/>
        <v>BAU, cost</v>
      </c>
      <c r="B5672" s="54">
        <v>6</v>
      </c>
      <c r="C5672" s="54" t="str">
        <f t="shared" ref="C5672:I5672" si="3408">C4826</f>
        <v>Scotland</v>
      </c>
      <c r="D5672" s="54">
        <f t="shared" si="3408"/>
        <v>11</v>
      </c>
      <c r="E5672" s="54">
        <f t="shared" si="3408"/>
        <v>2014</v>
      </c>
      <c r="F5672" s="54" t="str">
        <f t="shared" si="3408"/>
        <v>Householders, average 2010/11</v>
      </c>
      <c r="G5672" s="54">
        <f t="shared" si="3408"/>
        <v>2</v>
      </c>
      <c r="H5672" s="54">
        <f t="shared" si="3408"/>
        <v>0.95199999999999996</v>
      </c>
      <c r="I5672" s="54">
        <f t="shared" si="3408"/>
        <v>0.95199999999999996</v>
      </c>
    </row>
    <row r="5673" spans="1:9" x14ac:dyDescent="0.25">
      <c r="A5673" s="54" t="str">
        <f t="shared" si="3380"/>
        <v>BAU, cost</v>
      </c>
      <c r="B5673" s="54">
        <v>6</v>
      </c>
      <c r="C5673" s="54" t="str">
        <f t="shared" ref="C5673:I5673" si="3409">C4827</f>
        <v>Scotland</v>
      </c>
      <c r="D5673" s="54">
        <f t="shared" si="3409"/>
        <v>11</v>
      </c>
      <c r="E5673" s="54">
        <f t="shared" si="3409"/>
        <v>2014</v>
      </c>
      <c r="F5673" s="54" t="str">
        <f t="shared" si="3409"/>
        <v>Households, optimum sorting</v>
      </c>
      <c r="G5673" s="54">
        <f t="shared" si="3409"/>
        <v>3</v>
      </c>
      <c r="H5673" s="54">
        <f t="shared" si="3409"/>
        <v>4.8000000000000043E-2</v>
      </c>
      <c r="I5673" s="54">
        <f t="shared" si="3409"/>
        <v>4.8000000000000043E-2</v>
      </c>
    </row>
    <row r="5674" spans="1:9" x14ac:dyDescent="0.25">
      <c r="A5674" s="54" t="str">
        <f t="shared" si="3380"/>
        <v>BAU, cost</v>
      </c>
      <c r="B5674" s="54">
        <v>6</v>
      </c>
      <c r="C5674" s="54" t="str">
        <f t="shared" ref="C5674:I5674" si="3410">C4828</f>
        <v>Scotland</v>
      </c>
      <c r="D5674" s="54">
        <f t="shared" si="3410"/>
        <v>11</v>
      </c>
      <c r="E5674" s="54">
        <f t="shared" si="3410"/>
        <v>2015</v>
      </c>
      <c r="F5674" s="54" t="str">
        <f t="shared" si="3410"/>
        <v>Householders, average 2010/11</v>
      </c>
      <c r="G5674" s="54">
        <f t="shared" si="3410"/>
        <v>2</v>
      </c>
      <c r="H5674" s="54">
        <f t="shared" si="3410"/>
        <v>0.87</v>
      </c>
      <c r="I5674" s="54">
        <f t="shared" si="3410"/>
        <v>0.87</v>
      </c>
    </row>
    <row r="5675" spans="1:9" x14ac:dyDescent="0.25">
      <c r="A5675" s="54" t="str">
        <f t="shared" si="3380"/>
        <v>BAU, cost</v>
      </c>
      <c r="B5675" s="54">
        <v>6</v>
      </c>
      <c r="C5675" s="54" t="str">
        <f t="shared" ref="C5675:I5675" si="3411">C4829</f>
        <v>Scotland</v>
      </c>
      <c r="D5675" s="54">
        <f t="shared" si="3411"/>
        <v>11</v>
      </c>
      <c r="E5675" s="54">
        <f t="shared" si="3411"/>
        <v>2015</v>
      </c>
      <c r="F5675" s="54" t="str">
        <f t="shared" si="3411"/>
        <v>Households, optimum sorting</v>
      </c>
      <c r="G5675" s="54">
        <f t="shared" si="3411"/>
        <v>3</v>
      </c>
      <c r="H5675" s="54">
        <f t="shared" si="3411"/>
        <v>0.13000000000000006</v>
      </c>
      <c r="I5675" s="54">
        <f t="shared" si="3411"/>
        <v>0.13000000000000006</v>
      </c>
    </row>
    <row r="5676" spans="1:9" x14ac:dyDescent="0.25">
      <c r="A5676" s="54" t="str">
        <f t="shared" si="3380"/>
        <v>BAU, cost</v>
      </c>
      <c r="B5676" s="54">
        <v>6</v>
      </c>
      <c r="C5676" s="54" t="str">
        <f t="shared" ref="C5676:I5676" si="3412">C4830</f>
        <v>Scotland</v>
      </c>
      <c r="D5676" s="54">
        <f t="shared" si="3412"/>
        <v>11</v>
      </c>
      <c r="E5676" s="54">
        <f t="shared" si="3412"/>
        <v>2015</v>
      </c>
      <c r="F5676" s="54" t="str">
        <f t="shared" si="3412"/>
        <v>MSW-like C&amp;I, average 2010/11</v>
      </c>
      <c r="G5676" s="54">
        <f t="shared" si="3412"/>
        <v>4</v>
      </c>
      <c r="H5676" s="54">
        <f t="shared" si="3412"/>
        <v>0.88600000000000001</v>
      </c>
      <c r="I5676" s="54">
        <f t="shared" si="3412"/>
        <v>0.88600000000000001</v>
      </c>
    </row>
    <row r="5677" spans="1:9" x14ac:dyDescent="0.25">
      <c r="A5677" s="54" t="str">
        <f t="shared" si="3380"/>
        <v>BAU, cost</v>
      </c>
      <c r="B5677" s="54">
        <v>6</v>
      </c>
      <c r="C5677" s="54" t="str">
        <f t="shared" ref="C5677:I5677" si="3413">C4831</f>
        <v>Scotland</v>
      </c>
      <c r="D5677" s="54">
        <f t="shared" si="3413"/>
        <v>11</v>
      </c>
      <c r="E5677" s="54">
        <f t="shared" si="3413"/>
        <v>2015</v>
      </c>
      <c r="F5677" s="54" t="str">
        <f t="shared" si="3413"/>
        <v>MSW-like C&amp;I, optimum sorting</v>
      </c>
      <c r="G5677" s="54">
        <f t="shared" si="3413"/>
        <v>5</v>
      </c>
      <c r="H5677" s="54">
        <f t="shared" si="3413"/>
        <v>0.11399999999999999</v>
      </c>
      <c r="I5677" s="54">
        <f t="shared" si="3413"/>
        <v>0.11399999999999999</v>
      </c>
    </row>
    <row r="5678" spans="1:9" x14ac:dyDescent="0.25">
      <c r="A5678" s="54" t="str">
        <f t="shared" si="3380"/>
        <v>BAU, cost</v>
      </c>
      <c r="B5678" s="54">
        <v>6</v>
      </c>
      <c r="C5678" s="54" t="str">
        <f t="shared" ref="C5678:I5678" si="3414">C4832</f>
        <v>Scotland</v>
      </c>
      <c r="D5678" s="54">
        <f t="shared" si="3414"/>
        <v>11</v>
      </c>
      <c r="E5678" s="54">
        <f t="shared" si="3414"/>
        <v>2016</v>
      </c>
      <c r="F5678" s="54" t="str">
        <f t="shared" si="3414"/>
        <v>Householders, average 2010/11</v>
      </c>
      <c r="G5678" s="54">
        <f t="shared" si="3414"/>
        <v>2</v>
      </c>
      <c r="H5678" s="54">
        <f t="shared" si="3414"/>
        <v>0.78800000000000003</v>
      </c>
      <c r="I5678" s="54">
        <f t="shared" si="3414"/>
        <v>0.78800000000000003</v>
      </c>
    </row>
    <row r="5679" spans="1:9" x14ac:dyDescent="0.25">
      <c r="A5679" s="54" t="str">
        <f t="shared" si="3380"/>
        <v>BAU, cost</v>
      </c>
      <c r="B5679" s="54">
        <v>6</v>
      </c>
      <c r="C5679" s="54" t="str">
        <f t="shared" ref="C5679:I5679" si="3415">C4833</f>
        <v>Scotland</v>
      </c>
      <c r="D5679" s="54">
        <f t="shared" si="3415"/>
        <v>11</v>
      </c>
      <c r="E5679" s="54">
        <f t="shared" si="3415"/>
        <v>2016</v>
      </c>
      <c r="F5679" s="54" t="str">
        <f t="shared" si="3415"/>
        <v>Households, optimum sorting</v>
      </c>
      <c r="G5679" s="54">
        <f t="shared" si="3415"/>
        <v>3</v>
      </c>
      <c r="H5679" s="54">
        <f t="shared" si="3415"/>
        <v>0.21200000000000008</v>
      </c>
      <c r="I5679" s="54">
        <f t="shared" si="3415"/>
        <v>0.21200000000000008</v>
      </c>
    </row>
    <row r="5680" spans="1:9" x14ac:dyDescent="0.25">
      <c r="A5680" s="54" t="str">
        <f t="shared" si="3380"/>
        <v>BAU, cost</v>
      </c>
      <c r="B5680" s="54">
        <v>6</v>
      </c>
      <c r="C5680" s="54" t="str">
        <f t="shared" ref="C5680:I5680" si="3416">C4834</f>
        <v>Scotland</v>
      </c>
      <c r="D5680" s="54">
        <f t="shared" si="3416"/>
        <v>11</v>
      </c>
      <c r="E5680" s="54">
        <f t="shared" si="3416"/>
        <v>2017</v>
      </c>
      <c r="F5680" s="54" t="str">
        <f t="shared" si="3416"/>
        <v>Householders, average 2010/11</v>
      </c>
      <c r="G5680" s="54">
        <f t="shared" si="3416"/>
        <v>2</v>
      </c>
      <c r="H5680" s="54">
        <f t="shared" si="3416"/>
        <v>0.70600000000000007</v>
      </c>
      <c r="I5680" s="54">
        <f t="shared" si="3416"/>
        <v>0.70600000000000007</v>
      </c>
    </row>
    <row r="5681" spans="1:9" x14ac:dyDescent="0.25">
      <c r="A5681" s="54" t="str">
        <f t="shared" si="3380"/>
        <v>BAU, cost</v>
      </c>
      <c r="B5681" s="54">
        <v>6</v>
      </c>
      <c r="C5681" s="54" t="str">
        <f t="shared" ref="C5681:I5681" si="3417">C4835</f>
        <v>Scotland</v>
      </c>
      <c r="D5681" s="54">
        <f t="shared" si="3417"/>
        <v>11</v>
      </c>
      <c r="E5681" s="54">
        <f t="shared" si="3417"/>
        <v>2017</v>
      </c>
      <c r="F5681" s="54" t="str">
        <f t="shared" si="3417"/>
        <v>Households, optimum sorting</v>
      </c>
      <c r="G5681" s="54">
        <f t="shared" si="3417"/>
        <v>3</v>
      </c>
      <c r="H5681" s="54">
        <f t="shared" si="3417"/>
        <v>0.29400000000000009</v>
      </c>
      <c r="I5681" s="54">
        <f t="shared" si="3417"/>
        <v>0.29400000000000009</v>
      </c>
    </row>
    <row r="5682" spans="1:9" x14ac:dyDescent="0.25">
      <c r="A5682" s="54" t="str">
        <f t="shared" si="3380"/>
        <v>BAU, cost</v>
      </c>
      <c r="B5682" s="54">
        <v>6</v>
      </c>
      <c r="C5682" s="54" t="str">
        <f t="shared" ref="C5682:I5682" si="3418">C4836</f>
        <v>Scotland</v>
      </c>
      <c r="D5682" s="54">
        <f t="shared" si="3418"/>
        <v>11</v>
      </c>
      <c r="E5682" s="54">
        <f t="shared" si="3418"/>
        <v>2018</v>
      </c>
      <c r="F5682" s="54" t="str">
        <f t="shared" si="3418"/>
        <v>Householders, average 2010/11</v>
      </c>
      <c r="G5682" s="54">
        <f t="shared" si="3418"/>
        <v>2</v>
      </c>
      <c r="H5682" s="54">
        <f t="shared" si="3418"/>
        <v>0.62400000000000011</v>
      </c>
      <c r="I5682" s="54">
        <f t="shared" si="3418"/>
        <v>0.62400000000000011</v>
      </c>
    </row>
    <row r="5683" spans="1:9" x14ac:dyDescent="0.25">
      <c r="A5683" s="54" t="str">
        <f t="shared" si="3380"/>
        <v>BAU, cost</v>
      </c>
      <c r="B5683" s="54">
        <v>6</v>
      </c>
      <c r="C5683" s="54" t="str">
        <f t="shared" ref="C5683:I5683" si="3419">C4837</f>
        <v>Scotland</v>
      </c>
      <c r="D5683" s="54">
        <f t="shared" si="3419"/>
        <v>11</v>
      </c>
      <c r="E5683" s="54">
        <f t="shared" si="3419"/>
        <v>2018</v>
      </c>
      <c r="F5683" s="54" t="str">
        <f t="shared" si="3419"/>
        <v>Households, optimum sorting</v>
      </c>
      <c r="G5683" s="54">
        <f t="shared" si="3419"/>
        <v>3</v>
      </c>
      <c r="H5683" s="54">
        <f t="shared" si="3419"/>
        <v>0.37600000000000011</v>
      </c>
      <c r="I5683" s="54">
        <f t="shared" si="3419"/>
        <v>0.37600000000000011</v>
      </c>
    </row>
    <row r="5684" spans="1:9" x14ac:dyDescent="0.25">
      <c r="A5684" s="54" t="str">
        <f t="shared" si="3380"/>
        <v>BAU, cost</v>
      </c>
      <c r="B5684" s="54">
        <v>6</v>
      </c>
      <c r="C5684" s="54" t="str">
        <f t="shared" ref="C5684:I5684" si="3420">C4838</f>
        <v>Scotland</v>
      </c>
      <c r="D5684" s="54">
        <f t="shared" si="3420"/>
        <v>11</v>
      </c>
      <c r="E5684" s="54">
        <f t="shared" si="3420"/>
        <v>2019</v>
      </c>
      <c r="F5684" s="54" t="str">
        <f t="shared" si="3420"/>
        <v>Householders, average 2010/11</v>
      </c>
      <c r="G5684" s="54">
        <f t="shared" si="3420"/>
        <v>2</v>
      </c>
      <c r="H5684" s="54">
        <f t="shared" si="3420"/>
        <v>0.54200000000000015</v>
      </c>
      <c r="I5684" s="54">
        <f t="shared" si="3420"/>
        <v>0.54200000000000015</v>
      </c>
    </row>
    <row r="5685" spans="1:9" x14ac:dyDescent="0.25">
      <c r="A5685" s="54" t="str">
        <f t="shared" si="3380"/>
        <v>BAU, cost</v>
      </c>
      <c r="B5685" s="54">
        <v>6</v>
      </c>
      <c r="C5685" s="54" t="str">
        <f t="shared" ref="C5685:I5685" si="3421">C4839</f>
        <v>Scotland</v>
      </c>
      <c r="D5685" s="54">
        <f t="shared" si="3421"/>
        <v>11</v>
      </c>
      <c r="E5685" s="54">
        <f t="shared" si="3421"/>
        <v>2019</v>
      </c>
      <c r="F5685" s="54" t="str">
        <f t="shared" si="3421"/>
        <v>Households, optimum sorting</v>
      </c>
      <c r="G5685" s="54">
        <f t="shared" si="3421"/>
        <v>3</v>
      </c>
      <c r="H5685" s="54">
        <f t="shared" si="3421"/>
        <v>0.45800000000000013</v>
      </c>
      <c r="I5685" s="54">
        <f t="shared" si="3421"/>
        <v>0.45800000000000013</v>
      </c>
    </row>
    <row r="5686" spans="1:9" x14ac:dyDescent="0.25">
      <c r="A5686" s="54" t="str">
        <f t="shared" si="3380"/>
        <v>BAU, cost</v>
      </c>
      <c r="B5686" s="54">
        <v>6</v>
      </c>
      <c r="C5686" s="54" t="str">
        <f t="shared" ref="C5686:I5686" si="3422">C4840</f>
        <v>Scotland</v>
      </c>
      <c r="D5686" s="54">
        <f t="shared" si="3422"/>
        <v>11</v>
      </c>
      <c r="E5686" s="54">
        <f t="shared" si="3422"/>
        <v>2020</v>
      </c>
      <c r="F5686" s="54" t="str">
        <f t="shared" si="3422"/>
        <v>Householders, average 2010/11</v>
      </c>
      <c r="G5686" s="54">
        <f t="shared" si="3422"/>
        <v>2</v>
      </c>
      <c r="H5686" s="54">
        <f t="shared" si="3422"/>
        <v>0.46300000000000002</v>
      </c>
      <c r="I5686" s="54">
        <f t="shared" si="3422"/>
        <v>0.46300000000000002</v>
      </c>
    </row>
    <row r="5687" spans="1:9" x14ac:dyDescent="0.25">
      <c r="A5687" s="54" t="str">
        <f t="shared" si="3380"/>
        <v>BAU, cost</v>
      </c>
      <c r="B5687" s="54">
        <v>6</v>
      </c>
      <c r="C5687" s="54" t="str">
        <f t="shared" ref="C5687:I5687" si="3423">C4841</f>
        <v>Scotland</v>
      </c>
      <c r="D5687" s="54">
        <f t="shared" si="3423"/>
        <v>11</v>
      </c>
      <c r="E5687" s="54">
        <f t="shared" si="3423"/>
        <v>2020</v>
      </c>
      <c r="F5687" s="54" t="str">
        <f t="shared" si="3423"/>
        <v>Households, optimum sorting</v>
      </c>
      <c r="G5687" s="54">
        <f t="shared" si="3423"/>
        <v>3</v>
      </c>
      <c r="H5687" s="54">
        <f t="shared" si="3423"/>
        <v>0.53700000000000003</v>
      </c>
      <c r="I5687" s="54">
        <f t="shared" si="3423"/>
        <v>0.53700000000000003</v>
      </c>
    </row>
    <row r="5688" spans="1:9" x14ac:dyDescent="0.25">
      <c r="A5688" s="54" t="str">
        <f t="shared" si="3380"/>
        <v>BAU, cost</v>
      </c>
      <c r="B5688" s="54">
        <v>6</v>
      </c>
      <c r="C5688" s="54" t="str">
        <f t="shared" ref="C5688:I5688" si="3424">C4842</f>
        <v>Scotland</v>
      </c>
      <c r="D5688" s="54">
        <f t="shared" si="3424"/>
        <v>11</v>
      </c>
      <c r="E5688" s="54">
        <f t="shared" si="3424"/>
        <v>2020</v>
      </c>
      <c r="F5688" s="54" t="str">
        <f t="shared" si="3424"/>
        <v>MSW-like C&amp;I, average 2010/11</v>
      </c>
      <c r="G5688" s="54">
        <f t="shared" si="3424"/>
        <v>4</v>
      </c>
      <c r="H5688" s="54">
        <f t="shared" si="3424"/>
        <v>0.72499999999999998</v>
      </c>
      <c r="I5688" s="54">
        <f t="shared" si="3424"/>
        <v>0.72499999999999998</v>
      </c>
    </row>
    <row r="5689" spans="1:9" x14ac:dyDescent="0.25">
      <c r="A5689" s="54" t="str">
        <f t="shared" si="3380"/>
        <v>BAU, cost</v>
      </c>
      <c r="B5689" s="54">
        <v>6</v>
      </c>
      <c r="C5689" s="54" t="str">
        <f t="shared" ref="C5689:I5689" si="3425">C4843</f>
        <v>Scotland</v>
      </c>
      <c r="D5689" s="54">
        <f t="shared" si="3425"/>
        <v>11</v>
      </c>
      <c r="E5689" s="54">
        <f t="shared" si="3425"/>
        <v>2020</v>
      </c>
      <c r="F5689" s="54" t="str">
        <f t="shared" si="3425"/>
        <v>MSW-like C&amp;I, optimum sorting</v>
      </c>
      <c r="G5689" s="54">
        <f t="shared" si="3425"/>
        <v>5</v>
      </c>
      <c r="H5689" s="54">
        <f t="shared" si="3425"/>
        <v>0.27500000000000002</v>
      </c>
      <c r="I5689" s="54">
        <f t="shared" si="3425"/>
        <v>0.27500000000000002</v>
      </c>
    </row>
    <row r="5690" spans="1:9" x14ac:dyDescent="0.25">
      <c r="A5690" s="54" t="str">
        <f t="shared" si="3380"/>
        <v>BAU, cost</v>
      </c>
      <c r="B5690" s="54">
        <v>6</v>
      </c>
      <c r="C5690" s="54" t="str">
        <f t="shared" ref="C5690:I5690" si="3426">C4844</f>
        <v>Scotland</v>
      </c>
      <c r="D5690" s="54">
        <f t="shared" si="3426"/>
        <v>11</v>
      </c>
      <c r="E5690" s="54">
        <f t="shared" si="3426"/>
        <v>2021</v>
      </c>
      <c r="F5690" s="54" t="str">
        <f t="shared" si="3426"/>
        <v>Householders, average 2010/11</v>
      </c>
      <c r="G5690" s="54">
        <f t="shared" si="3426"/>
        <v>2</v>
      </c>
      <c r="H5690" s="54">
        <f t="shared" si="3426"/>
        <v>0.39800000000000002</v>
      </c>
      <c r="I5690" s="54">
        <f t="shared" si="3426"/>
        <v>0.39800000000000002</v>
      </c>
    </row>
    <row r="5691" spans="1:9" x14ac:dyDescent="0.25">
      <c r="A5691" s="54" t="str">
        <f t="shared" si="3380"/>
        <v>BAU, cost</v>
      </c>
      <c r="B5691" s="54">
        <v>6</v>
      </c>
      <c r="C5691" s="54" t="str">
        <f t="shared" ref="C5691:I5691" si="3427">C4845</f>
        <v>Scotland</v>
      </c>
      <c r="D5691" s="54">
        <f t="shared" si="3427"/>
        <v>11</v>
      </c>
      <c r="E5691" s="54">
        <f t="shared" si="3427"/>
        <v>2021</v>
      </c>
      <c r="F5691" s="54" t="str">
        <f t="shared" si="3427"/>
        <v>Households, optimum sorting</v>
      </c>
      <c r="G5691" s="54">
        <f t="shared" si="3427"/>
        <v>3</v>
      </c>
      <c r="H5691" s="54">
        <f t="shared" si="3427"/>
        <v>0.60200000000000009</v>
      </c>
      <c r="I5691" s="54">
        <f t="shared" si="3427"/>
        <v>0.60200000000000009</v>
      </c>
    </row>
    <row r="5692" spans="1:9" x14ac:dyDescent="0.25">
      <c r="A5692" s="54" t="str">
        <f t="shared" si="3380"/>
        <v>BAU, cost</v>
      </c>
      <c r="B5692" s="54">
        <v>6</v>
      </c>
      <c r="C5692" s="54" t="str">
        <f t="shared" ref="C5692:I5692" si="3428">C4846</f>
        <v>Scotland</v>
      </c>
      <c r="D5692" s="54">
        <f t="shared" si="3428"/>
        <v>11</v>
      </c>
      <c r="E5692" s="54">
        <f t="shared" si="3428"/>
        <v>2022</v>
      </c>
      <c r="F5692" s="54" t="str">
        <f t="shared" si="3428"/>
        <v>Householders, average 2010/11</v>
      </c>
      <c r="G5692" s="54">
        <f t="shared" si="3428"/>
        <v>2</v>
      </c>
      <c r="H5692" s="54">
        <f t="shared" si="3428"/>
        <v>0.33300000000000002</v>
      </c>
      <c r="I5692" s="54">
        <f t="shared" si="3428"/>
        <v>0.33300000000000002</v>
      </c>
    </row>
    <row r="5693" spans="1:9" x14ac:dyDescent="0.25">
      <c r="A5693" s="54" t="str">
        <f t="shared" si="3380"/>
        <v>BAU, cost</v>
      </c>
      <c r="B5693" s="54">
        <v>6</v>
      </c>
      <c r="C5693" s="54" t="str">
        <f t="shared" ref="C5693:I5693" si="3429">C4847</f>
        <v>Scotland</v>
      </c>
      <c r="D5693" s="54">
        <f t="shared" si="3429"/>
        <v>11</v>
      </c>
      <c r="E5693" s="54">
        <f t="shared" si="3429"/>
        <v>2022</v>
      </c>
      <c r="F5693" s="54" t="str">
        <f t="shared" si="3429"/>
        <v>Households, optimum sorting</v>
      </c>
      <c r="G5693" s="54">
        <f t="shared" si="3429"/>
        <v>3</v>
      </c>
      <c r="H5693" s="54">
        <f t="shared" si="3429"/>
        <v>0.66700000000000004</v>
      </c>
      <c r="I5693" s="54">
        <f t="shared" si="3429"/>
        <v>0.66700000000000004</v>
      </c>
    </row>
    <row r="5694" spans="1:9" x14ac:dyDescent="0.25">
      <c r="A5694" s="54" t="str">
        <f t="shared" si="3380"/>
        <v>BAU, cost</v>
      </c>
      <c r="B5694" s="54">
        <v>6</v>
      </c>
      <c r="C5694" s="54" t="str">
        <f t="shared" ref="C5694:I5694" si="3430">C4848</f>
        <v>Scotland</v>
      </c>
      <c r="D5694" s="54">
        <f t="shared" si="3430"/>
        <v>11</v>
      </c>
      <c r="E5694" s="54">
        <f t="shared" si="3430"/>
        <v>2023</v>
      </c>
      <c r="F5694" s="54" t="str">
        <f t="shared" si="3430"/>
        <v>Householders, average 2010/11</v>
      </c>
      <c r="G5694" s="54">
        <f t="shared" si="3430"/>
        <v>2</v>
      </c>
      <c r="H5694" s="54">
        <f t="shared" si="3430"/>
        <v>0.26800000000000002</v>
      </c>
      <c r="I5694" s="54">
        <f t="shared" si="3430"/>
        <v>0.26800000000000002</v>
      </c>
    </row>
    <row r="5695" spans="1:9" x14ac:dyDescent="0.25">
      <c r="A5695" s="54" t="str">
        <f t="shared" si="3380"/>
        <v>BAU, cost</v>
      </c>
      <c r="B5695" s="54">
        <v>6</v>
      </c>
      <c r="C5695" s="54" t="str">
        <f t="shared" ref="C5695:I5695" si="3431">C4849</f>
        <v>Scotland</v>
      </c>
      <c r="D5695" s="54">
        <f t="shared" si="3431"/>
        <v>11</v>
      </c>
      <c r="E5695" s="54">
        <f t="shared" si="3431"/>
        <v>2023</v>
      </c>
      <c r="F5695" s="54" t="str">
        <f t="shared" si="3431"/>
        <v>Households, optimum sorting</v>
      </c>
      <c r="G5695" s="54">
        <f t="shared" si="3431"/>
        <v>3</v>
      </c>
      <c r="H5695" s="54">
        <f t="shared" si="3431"/>
        <v>0.73199999999999998</v>
      </c>
      <c r="I5695" s="54">
        <f t="shared" si="3431"/>
        <v>0.73199999999999998</v>
      </c>
    </row>
    <row r="5696" spans="1:9" x14ac:dyDescent="0.25">
      <c r="A5696" s="54" t="str">
        <f t="shared" si="3380"/>
        <v>BAU, cost</v>
      </c>
      <c r="B5696" s="54">
        <v>6</v>
      </c>
      <c r="C5696" s="54" t="str">
        <f t="shared" ref="C5696:I5696" si="3432">C4850</f>
        <v>Scotland</v>
      </c>
      <c r="D5696" s="54">
        <f t="shared" si="3432"/>
        <v>11</v>
      </c>
      <c r="E5696" s="54">
        <f t="shared" si="3432"/>
        <v>2024</v>
      </c>
      <c r="F5696" s="54" t="str">
        <f t="shared" si="3432"/>
        <v>Householders, average 2010/11</v>
      </c>
      <c r="G5696" s="54">
        <f t="shared" si="3432"/>
        <v>2</v>
      </c>
      <c r="H5696" s="54">
        <f t="shared" si="3432"/>
        <v>0.20300000000000001</v>
      </c>
      <c r="I5696" s="54">
        <f t="shared" si="3432"/>
        <v>0.20300000000000001</v>
      </c>
    </row>
    <row r="5697" spans="1:9" x14ac:dyDescent="0.25">
      <c r="A5697" s="54" t="str">
        <f t="shared" si="3380"/>
        <v>BAU, cost</v>
      </c>
      <c r="B5697" s="54">
        <v>6</v>
      </c>
      <c r="C5697" s="54" t="str">
        <f t="shared" ref="C5697:I5697" si="3433">C4851</f>
        <v>Scotland</v>
      </c>
      <c r="D5697" s="54">
        <f t="shared" si="3433"/>
        <v>11</v>
      </c>
      <c r="E5697" s="54">
        <f t="shared" si="3433"/>
        <v>2024</v>
      </c>
      <c r="F5697" s="54" t="str">
        <f t="shared" si="3433"/>
        <v>Households, optimum sorting</v>
      </c>
      <c r="G5697" s="54">
        <f t="shared" si="3433"/>
        <v>3</v>
      </c>
      <c r="H5697" s="54">
        <f t="shared" si="3433"/>
        <v>0.79699999999999993</v>
      </c>
      <c r="I5697" s="54">
        <f t="shared" si="3433"/>
        <v>0.79699999999999993</v>
      </c>
    </row>
    <row r="5698" spans="1:9" x14ac:dyDescent="0.25">
      <c r="A5698" s="54" t="str">
        <f t="shared" si="3380"/>
        <v>BAU, cost</v>
      </c>
      <c r="B5698" s="54">
        <v>6</v>
      </c>
      <c r="C5698" s="54" t="str">
        <f t="shared" ref="C5698:I5698" si="3434">C4852</f>
        <v>Scotland</v>
      </c>
      <c r="D5698" s="54">
        <f t="shared" si="3434"/>
        <v>11</v>
      </c>
      <c r="E5698" s="54">
        <f t="shared" si="3434"/>
        <v>2025</v>
      </c>
      <c r="F5698" s="54" t="str">
        <f t="shared" si="3434"/>
        <v>Householders, average 2010/11</v>
      </c>
      <c r="G5698" s="54">
        <f t="shared" si="3434"/>
        <v>2</v>
      </c>
      <c r="H5698" s="54">
        <f t="shared" si="3434"/>
        <v>0.13800000000000001</v>
      </c>
      <c r="I5698" s="54">
        <f t="shared" si="3434"/>
        <v>0.13800000000000001</v>
      </c>
    </row>
    <row r="5699" spans="1:9" x14ac:dyDescent="0.25">
      <c r="A5699" s="54" t="str">
        <f t="shared" si="3380"/>
        <v>BAU, cost</v>
      </c>
      <c r="B5699" s="54">
        <v>6</v>
      </c>
      <c r="C5699" s="54" t="str">
        <f t="shared" ref="C5699:I5699" si="3435">C4853</f>
        <v>Scotland</v>
      </c>
      <c r="D5699" s="54">
        <f t="shared" si="3435"/>
        <v>11</v>
      </c>
      <c r="E5699" s="54">
        <f t="shared" si="3435"/>
        <v>2025</v>
      </c>
      <c r="F5699" s="54" t="str">
        <f t="shared" si="3435"/>
        <v>Households, optimum sorting</v>
      </c>
      <c r="G5699" s="54">
        <f t="shared" si="3435"/>
        <v>3</v>
      </c>
      <c r="H5699" s="54">
        <f t="shared" si="3435"/>
        <v>0.86199999999999988</v>
      </c>
      <c r="I5699" s="54">
        <f t="shared" si="3435"/>
        <v>0.86199999999999988</v>
      </c>
    </row>
    <row r="5700" spans="1:9" x14ac:dyDescent="0.25">
      <c r="A5700" s="54" t="str">
        <f t="shared" si="3380"/>
        <v>BAU, cost</v>
      </c>
      <c r="B5700" s="54">
        <v>7</v>
      </c>
      <c r="C5700" s="54" t="str">
        <f t="shared" ref="C5700:I5700" si="3436">C4854</f>
        <v>London</v>
      </c>
      <c r="D5700" s="54">
        <f t="shared" si="3436"/>
        <v>1</v>
      </c>
      <c r="E5700" s="54">
        <f t="shared" si="3436"/>
        <v>2010</v>
      </c>
      <c r="F5700" s="54" t="str">
        <f t="shared" si="3436"/>
        <v>Householders, average 2006/07</v>
      </c>
      <c r="G5700" s="54">
        <f t="shared" si="3436"/>
        <v>1</v>
      </c>
      <c r="H5700" s="54">
        <f t="shared" si="3436"/>
        <v>0.15</v>
      </c>
      <c r="I5700" s="54">
        <f t="shared" si="3436"/>
        <v>0.15</v>
      </c>
    </row>
    <row r="5701" spans="1:9" x14ac:dyDescent="0.25">
      <c r="A5701" s="54" t="str">
        <f t="shared" si="3380"/>
        <v>BAU, cost</v>
      </c>
      <c r="B5701" s="54">
        <v>7</v>
      </c>
      <c r="C5701" s="54" t="str">
        <f t="shared" ref="C5701:I5701" si="3437">C4855</f>
        <v>London</v>
      </c>
      <c r="D5701" s="54">
        <f t="shared" si="3437"/>
        <v>1</v>
      </c>
      <c r="E5701" s="54">
        <f t="shared" si="3437"/>
        <v>2010</v>
      </c>
      <c r="F5701" s="54" t="str">
        <f t="shared" si="3437"/>
        <v>Householders, average 2010/11</v>
      </c>
      <c r="G5701" s="54">
        <f t="shared" si="3437"/>
        <v>2</v>
      </c>
      <c r="H5701" s="54">
        <f t="shared" si="3437"/>
        <v>0.85</v>
      </c>
      <c r="I5701" s="54">
        <f t="shared" si="3437"/>
        <v>0.85</v>
      </c>
    </row>
    <row r="5702" spans="1:9" x14ac:dyDescent="0.25">
      <c r="A5702" s="54" t="str">
        <f t="shared" si="3380"/>
        <v>BAU, cost</v>
      </c>
      <c r="B5702" s="54">
        <v>7</v>
      </c>
      <c r="C5702" s="54" t="str">
        <f t="shared" ref="C5702:I5702" si="3438">C4856</f>
        <v>London</v>
      </c>
      <c r="D5702" s="54">
        <f t="shared" si="3438"/>
        <v>1</v>
      </c>
      <c r="E5702" s="54">
        <f t="shared" si="3438"/>
        <v>2010</v>
      </c>
      <c r="F5702" s="54" t="str">
        <f t="shared" si="3438"/>
        <v>MSW-like C&amp;I, average 2010/11</v>
      </c>
      <c r="G5702" s="54">
        <f t="shared" si="3438"/>
        <v>4</v>
      </c>
      <c r="H5702" s="54">
        <f t="shared" si="3438"/>
        <v>1</v>
      </c>
      <c r="I5702" s="54">
        <f t="shared" si="3438"/>
        <v>1</v>
      </c>
    </row>
    <row r="5703" spans="1:9" x14ac:dyDescent="0.25">
      <c r="A5703" s="54" t="str">
        <f t="shared" si="3380"/>
        <v>BAU, cost</v>
      </c>
      <c r="B5703" s="54">
        <v>7</v>
      </c>
      <c r="C5703" s="54" t="str">
        <f t="shared" ref="C5703:I5703" si="3439">C4857</f>
        <v>London</v>
      </c>
      <c r="D5703" s="54">
        <f t="shared" si="3439"/>
        <v>1</v>
      </c>
      <c r="E5703" s="54">
        <f t="shared" si="3439"/>
        <v>2011</v>
      </c>
      <c r="F5703" s="54" t="str">
        <f t="shared" si="3439"/>
        <v>Householders, average 2006/07</v>
      </c>
      <c r="G5703" s="54">
        <f t="shared" si="3439"/>
        <v>1</v>
      </c>
      <c r="H5703" s="54">
        <f t="shared" si="3439"/>
        <v>0.03</v>
      </c>
      <c r="I5703" s="54">
        <f t="shared" si="3439"/>
        <v>0.03</v>
      </c>
    </row>
    <row r="5704" spans="1:9" x14ac:dyDescent="0.25">
      <c r="A5704" s="54" t="str">
        <f t="shared" si="3380"/>
        <v>BAU, cost</v>
      </c>
      <c r="B5704" s="54">
        <v>7</v>
      </c>
      <c r="C5704" s="54" t="str">
        <f t="shared" ref="C5704:I5704" si="3440">C4858</f>
        <v>London</v>
      </c>
      <c r="D5704" s="54">
        <f t="shared" si="3440"/>
        <v>1</v>
      </c>
      <c r="E5704" s="54">
        <f t="shared" si="3440"/>
        <v>2011</v>
      </c>
      <c r="F5704" s="54" t="str">
        <f t="shared" si="3440"/>
        <v>Householders, average 2010/11</v>
      </c>
      <c r="G5704" s="54">
        <f t="shared" si="3440"/>
        <v>2</v>
      </c>
      <c r="H5704" s="54">
        <f t="shared" si="3440"/>
        <v>0.97</v>
      </c>
      <c r="I5704" s="54">
        <f t="shared" si="3440"/>
        <v>0.97</v>
      </c>
    </row>
    <row r="5705" spans="1:9" x14ac:dyDescent="0.25">
      <c r="A5705" s="54" t="str">
        <f t="shared" si="3380"/>
        <v>BAU, cost</v>
      </c>
      <c r="B5705" s="54">
        <v>7</v>
      </c>
      <c r="C5705" s="54" t="str">
        <f t="shared" ref="C5705:I5705" si="3441">C4859</f>
        <v>London</v>
      </c>
      <c r="D5705" s="54">
        <f t="shared" si="3441"/>
        <v>1</v>
      </c>
      <c r="E5705" s="54">
        <f t="shared" si="3441"/>
        <v>2011</v>
      </c>
      <c r="F5705" s="54" t="str">
        <f t="shared" si="3441"/>
        <v>MSW-like C&amp;I, average 2010/11</v>
      </c>
      <c r="G5705" s="54">
        <f t="shared" si="3441"/>
        <v>4</v>
      </c>
      <c r="H5705" s="54">
        <f t="shared" si="3441"/>
        <v>0.95</v>
      </c>
      <c r="I5705" s="54">
        <f t="shared" si="3441"/>
        <v>0.95</v>
      </c>
    </row>
    <row r="5706" spans="1:9" x14ac:dyDescent="0.25">
      <c r="A5706" s="54" t="str">
        <f t="shared" si="3380"/>
        <v>BAU, cost</v>
      </c>
      <c r="B5706" s="54">
        <v>7</v>
      </c>
      <c r="C5706" s="54" t="str">
        <f t="shared" ref="C5706:I5706" si="3442">C4860</f>
        <v>London</v>
      </c>
      <c r="D5706" s="54">
        <f t="shared" si="3442"/>
        <v>1</v>
      </c>
      <c r="E5706" s="54">
        <f t="shared" si="3442"/>
        <v>2011</v>
      </c>
      <c r="F5706" s="54" t="str">
        <f t="shared" si="3442"/>
        <v>MSW-like C&amp;I, optimum sorting</v>
      </c>
      <c r="G5706" s="54">
        <f t="shared" si="3442"/>
        <v>5</v>
      </c>
      <c r="H5706" s="54">
        <f t="shared" si="3442"/>
        <v>0.05</v>
      </c>
      <c r="I5706" s="54">
        <f t="shared" si="3442"/>
        <v>0.05</v>
      </c>
    </row>
    <row r="5707" spans="1:9" x14ac:dyDescent="0.25">
      <c r="A5707" s="54" t="str">
        <f t="shared" si="3380"/>
        <v>BAU, cost</v>
      </c>
      <c r="B5707" s="54">
        <v>7</v>
      </c>
      <c r="C5707" s="54" t="str">
        <f t="shared" ref="C5707:I5707" si="3443">C4861</f>
        <v>London</v>
      </c>
      <c r="D5707" s="54">
        <f t="shared" si="3443"/>
        <v>1</v>
      </c>
      <c r="E5707" s="54">
        <f t="shared" si="3443"/>
        <v>2012</v>
      </c>
      <c r="F5707" s="54" t="str">
        <f t="shared" si="3443"/>
        <v>Householders, average 2010/11</v>
      </c>
      <c r="G5707" s="54">
        <f t="shared" si="3443"/>
        <v>2</v>
      </c>
      <c r="H5707" s="54">
        <f t="shared" si="3443"/>
        <v>1</v>
      </c>
      <c r="I5707" s="54">
        <f t="shared" si="3443"/>
        <v>1</v>
      </c>
    </row>
    <row r="5708" spans="1:9" x14ac:dyDescent="0.25">
      <c r="A5708" s="54" t="str">
        <f t="shared" si="3380"/>
        <v>BAU, cost</v>
      </c>
      <c r="B5708" s="54">
        <v>7</v>
      </c>
      <c r="C5708" s="54" t="str">
        <f t="shared" ref="C5708:I5708" si="3444">C4862</f>
        <v>London</v>
      </c>
      <c r="D5708" s="54">
        <f t="shared" si="3444"/>
        <v>1</v>
      </c>
      <c r="E5708" s="54">
        <f t="shared" si="3444"/>
        <v>2012</v>
      </c>
      <c r="F5708" s="54" t="str">
        <f t="shared" si="3444"/>
        <v>MSW-like C&amp;I, average 2010/11</v>
      </c>
      <c r="G5708" s="54">
        <f t="shared" si="3444"/>
        <v>4</v>
      </c>
      <c r="H5708" s="54">
        <f t="shared" si="3444"/>
        <v>0.93799999999999994</v>
      </c>
      <c r="I5708" s="54">
        <f t="shared" si="3444"/>
        <v>0.93799999999999994</v>
      </c>
    </row>
    <row r="5709" spans="1:9" x14ac:dyDescent="0.25">
      <c r="A5709" s="54" t="str">
        <f t="shared" ref="A5709:A5772" si="3445">A4863</f>
        <v>BAU, cost</v>
      </c>
      <c r="B5709" s="54">
        <v>7</v>
      </c>
      <c r="C5709" s="54" t="str">
        <f t="shared" ref="C5709:I5709" si="3446">C4863</f>
        <v>London</v>
      </c>
      <c r="D5709" s="54">
        <f t="shared" si="3446"/>
        <v>1</v>
      </c>
      <c r="E5709" s="54">
        <f t="shared" si="3446"/>
        <v>2012</v>
      </c>
      <c r="F5709" s="54" t="str">
        <f t="shared" si="3446"/>
        <v>MSW-like C&amp;I, optimum sorting</v>
      </c>
      <c r="G5709" s="54">
        <f t="shared" si="3446"/>
        <v>5</v>
      </c>
      <c r="H5709" s="54">
        <f t="shared" si="3446"/>
        <v>6.2E-2</v>
      </c>
      <c r="I5709" s="54">
        <f t="shared" si="3446"/>
        <v>6.2E-2</v>
      </c>
    </row>
    <row r="5710" spans="1:9" x14ac:dyDescent="0.25">
      <c r="A5710" s="54" t="str">
        <f t="shared" si="3445"/>
        <v>BAU, cost</v>
      </c>
      <c r="B5710" s="54">
        <v>7</v>
      </c>
      <c r="C5710" s="54" t="str">
        <f t="shared" ref="C5710:I5710" si="3447">C4864</f>
        <v>London</v>
      </c>
      <c r="D5710" s="54">
        <f t="shared" si="3447"/>
        <v>1</v>
      </c>
      <c r="E5710" s="54">
        <f t="shared" si="3447"/>
        <v>2013</v>
      </c>
      <c r="F5710" s="54" t="str">
        <f t="shared" si="3447"/>
        <v>Householders, average 2010/11</v>
      </c>
      <c r="G5710" s="54">
        <f t="shared" si="3447"/>
        <v>2</v>
      </c>
      <c r="H5710" s="54">
        <f t="shared" si="3447"/>
        <v>0.97899999999999998</v>
      </c>
      <c r="I5710" s="54">
        <f t="shared" si="3447"/>
        <v>0.97899999999999998</v>
      </c>
    </row>
    <row r="5711" spans="1:9" x14ac:dyDescent="0.25">
      <c r="A5711" s="54" t="str">
        <f t="shared" si="3445"/>
        <v>BAU, cost</v>
      </c>
      <c r="B5711" s="54">
        <v>7</v>
      </c>
      <c r="C5711" s="54" t="str">
        <f t="shared" ref="C5711:I5711" si="3448">C4865</f>
        <v>London</v>
      </c>
      <c r="D5711" s="54">
        <f t="shared" si="3448"/>
        <v>1</v>
      </c>
      <c r="E5711" s="54">
        <f t="shared" si="3448"/>
        <v>2013</v>
      </c>
      <c r="F5711" s="54" t="str">
        <f t="shared" si="3448"/>
        <v>Households, optimum sorting</v>
      </c>
      <c r="G5711" s="54">
        <f t="shared" si="3448"/>
        <v>3</v>
      </c>
      <c r="H5711" s="54">
        <f t="shared" si="3448"/>
        <v>2.1000000000000001E-2</v>
      </c>
      <c r="I5711" s="54">
        <f t="shared" si="3448"/>
        <v>2.1000000000000001E-2</v>
      </c>
    </row>
    <row r="5712" spans="1:9" x14ac:dyDescent="0.25">
      <c r="A5712" s="54" t="str">
        <f t="shared" si="3445"/>
        <v>BAU, cost</v>
      </c>
      <c r="B5712" s="54">
        <v>7</v>
      </c>
      <c r="C5712" s="54" t="str">
        <f t="shared" ref="C5712:I5712" si="3449">C4866</f>
        <v>London</v>
      </c>
      <c r="D5712" s="54">
        <f t="shared" si="3449"/>
        <v>1</v>
      </c>
      <c r="E5712" s="54">
        <f t="shared" si="3449"/>
        <v>2013</v>
      </c>
      <c r="F5712" s="54" t="str">
        <f t="shared" si="3449"/>
        <v>MSW-like C&amp;I, average 2010/11</v>
      </c>
      <c r="G5712" s="54">
        <f t="shared" si="3449"/>
        <v>4</v>
      </c>
      <c r="H5712" s="54">
        <f t="shared" si="3449"/>
        <v>0.92100000000000004</v>
      </c>
      <c r="I5712" s="54">
        <f t="shared" si="3449"/>
        <v>0.92100000000000004</v>
      </c>
    </row>
    <row r="5713" spans="1:9" x14ac:dyDescent="0.25">
      <c r="A5713" s="54" t="str">
        <f t="shared" si="3445"/>
        <v>BAU, cost</v>
      </c>
      <c r="B5713" s="54">
        <v>7</v>
      </c>
      <c r="C5713" s="54" t="str">
        <f t="shared" ref="C5713:I5713" si="3450">C4867</f>
        <v>London</v>
      </c>
      <c r="D5713" s="54">
        <f t="shared" si="3450"/>
        <v>1</v>
      </c>
      <c r="E5713" s="54">
        <f t="shared" si="3450"/>
        <v>2013</v>
      </c>
      <c r="F5713" s="54" t="str">
        <f t="shared" si="3450"/>
        <v>MSW-like C&amp;I, optimum sorting</v>
      </c>
      <c r="G5713" s="54">
        <f t="shared" si="3450"/>
        <v>5</v>
      </c>
      <c r="H5713" s="54">
        <f t="shared" si="3450"/>
        <v>7.9000000000000001E-2</v>
      </c>
      <c r="I5713" s="54">
        <f t="shared" si="3450"/>
        <v>7.9000000000000001E-2</v>
      </c>
    </row>
    <row r="5714" spans="1:9" x14ac:dyDescent="0.25">
      <c r="A5714" s="54" t="str">
        <f t="shared" si="3445"/>
        <v>BAU, cost</v>
      </c>
      <c r="B5714" s="54">
        <v>7</v>
      </c>
      <c r="C5714" s="54" t="str">
        <f t="shared" ref="C5714:I5714" si="3451">C4868</f>
        <v>London</v>
      </c>
      <c r="D5714" s="54">
        <f t="shared" si="3451"/>
        <v>1</v>
      </c>
      <c r="E5714" s="54">
        <f t="shared" si="3451"/>
        <v>2014</v>
      </c>
      <c r="F5714" s="54" t="str">
        <f t="shared" si="3451"/>
        <v>Householders, average 2010/11</v>
      </c>
      <c r="G5714" s="54">
        <f t="shared" si="3451"/>
        <v>2</v>
      </c>
      <c r="H5714" s="54">
        <f t="shared" si="3451"/>
        <v>0.95799999999999996</v>
      </c>
      <c r="I5714" s="54">
        <f t="shared" si="3451"/>
        <v>0.95799999999999996</v>
      </c>
    </row>
    <row r="5715" spans="1:9" x14ac:dyDescent="0.25">
      <c r="A5715" s="54" t="str">
        <f t="shared" si="3445"/>
        <v>BAU, cost</v>
      </c>
      <c r="B5715" s="54">
        <v>7</v>
      </c>
      <c r="C5715" s="54" t="str">
        <f t="shared" ref="C5715:I5715" si="3452">C4869</f>
        <v>London</v>
      </c>
      <c r="D5715" s="54">
        <f t="shared" si="3452"/>
        <v>1</v>
      </c>
      <c r="E5715" s="54">
        <f t="shared" si="3452"/>
        <v>2014</v>
      </c>
      <c r="F5715" s="54" t="str">
        <f t="shared" si="3452"/>
        <v>Households, optimum sorting</v>
      </c>
      <c r="G5715" s="54">
        <f t="shared" si="3452"/>
        <v>3</v>
      </c>
      <c r="H5715" s="54">
        <f t="shared" si="3452"/>
        <v>4.2000000000000003E-2</v>
      </c>
      <c r="I5715" s="54">
        <f t="shared" si="3452"/>
        <v>4.2000000000000003E-2</v>
      </c>
    </row>
    <row r="5716" spans="1:9" x14ac:dyDescent="0.25">
      <c r="A5716" s="54" t="str">
        <f t="shared" si="3445"/>
        <v>BAU, cost</v>
      </c>
      <c r="B5716" s="54">
        <v>7</v>
      </c>
      <c r="C5716" s="54" t="str">
        <f t="shared" ref="C5716:I5716" si="3453">C4870</f>
        <v>London</v>
      </c>
      <c r="D5716" s="54">
        <f t="shared" si="3453"/>
        <v>1</v>
      </c>
      <c r="E5716" s="54">
        <f t="shared" si="3453"/>
        <v>2014</v>
      </c>
      <c r="F5716" s="54" t="str">
        <f t="shared" si="3453"/>
        <v>MSW-like C&amp;I, average 2010/11</v>
      </c>
      <c r="G5716" s="54">
        <f t="shared" si="3453"/>
        <v>4</v>
      </c>
      <c r="H5716" s="54">
        <f t="shared" si="3453"/>
        <v>0.90300000000000002</v>
      </c>
      <c r="I5716" s="54">
        <f t="shared" si="3453"/>
        <v>0.90300000000000002</v>
      </c>
    </row>
    <row r="5717" spans="1:9" x14ac:dyDescent="0.25">
      <c r="A5717" s="54" t="str">
        <f t="shared" si="3445"/>
        <v>BAU, cost</v>
      </c>
      <c r="B5717" s="54">
        <v>7</v>
      </c>
      <c r="C5717" s="54" t="str">
        <f t="shared" ref="C5717:I5717" si="3454">C4871</f>
        <v>London</v>
      </c>
      <c r="D5717" s="54">
        <f t="shared" si="3454"/>
        <v>1</v>
      </c>
      <c r="E5717" s="54">
        <f t="shared" si="3454"/>
        <v>2014</v>
      </c>
      <c r="F5717" s="54" t="str">
        <f t="shared" si="3454"/>
        <v>MSW-like C&amp;I, optimum sorting</v>
      </c>
      <c r="G5717" s="54">
        <f t="shared" si="3454"/>
        <v>5</v>
      </c>
      <c r="H5717" s="54">
        <f t="shared" si="3454"/>
        <v>9.7000000000000003E-2</v>
      </c>
      <c r="I5717" s="54">
        <f t="shared" si="3454"/>
        <v>9.7000000000000003E-2</v>
      </c>
    </row>
    <row r="5718" spans="1:9" x14ac:dyDescent="0.25">
      <c r="A5718" s="54" t="str">
        <f t="shared" si="3445"/>
        <v>BAU, cost</v>
      </c>
      <c r="B5718" s="54">
        <v>7</v>
      </c>
      <c r="C5718" s="54" t="str">
        <f t="shared" ref="C5718:I5718" si="3455">C4872</f>
        <v>London</v>
      </c>
      <c r="D5718" s="54">
        <f t="shared" si="3455"/>
        <v>1</v>
      </c>
      <c r="E5718" s="54">
        <f t="shared" si="3455"/>
        <v>2015</v>
      </c>
      <c r="F5718" s="54" t="str">
        <f t="shared" si="3455"/>
        <v>Householders, average 2010/11</v>
      </c>
      <c r="G5718" s="54">
        <f t="shared" si="3455"/>
        <v>2</v>
      </c>
      <c r="H5718" s="54">
        <f t="shared" si="3455"/>
        <v>0.93699999999999994</v>
      </c>
      <c r="I5718" s="54">
        <f t="shared" si="3455"/>
        <v>0.93699999999999994</v>
      </c>
    </row>
    <row r="5719" spans="1:9" x14ac:dyDescent="0.25">
      <c r="A5719" s="54" t="str">
        <f t="shared" si="3445"/>
        <v>BAU, cost</v>
      </c>
      <c r="B5719" s="54">
        <v>7</v>
      </c>
      <c r="C5719" s="54" t="str">
        <f t="shared" ref="C5719:I5719" si="3456">C4873</f>
        <v>London</v>
      </c>
      <c r="D5719" s="54">
        <f t="shared" si="3456"/>
        <v>1</v>
      </c>
      <c r="E5719" s="54">
        <f t="shared" si="3456"/>
        <v>2015</v>
      </c>
      <c r="F5719" s="54" t="str">
        <f t="shared" si="3456"/>
        <v>Households, optimum sorting</v>
      </c>
      <c r="G5719" s="54">
        <f t="shared" si="3456"/>
        <v>3</v>
      </c>
      <c r="H5719" s="54">
        <f t="shared" si="3456"/>
        <v>6.3E-2</v>
      </c>
      <c r="I5719" s="54">
        <f t="shared" si="3456"/>
        <v>6.3E-2</v>
      </c>
    </row>
    <row r="5720" spans="1:9" x14ac:dyDescent="0.25">
      <c r="A5720" s="54" t="str">
        <f t="shared" si="3445"/>
        <v>BAU, cost</v>
      </c>
      <c r="B5720" s="54">
        <v>7</v>
      </c>
      <c r="C5720" s="54" t="str">
        <f t="shared" ref="C5720:I5720" si="3457">C4874</f>
        <v>London</v>
      </c>
      <c r="D5720" s="54">
        <f t="shared" si="3457"/>
        <v>1</v>
      </c>
      <c r="E5720" s="54">
        <f t="shared" si="3457"/>
        <v>2015</v>
      </c>
      <c r="F5720" s="54" t="str">
        <f t="shared" si="3457"/>
        <v>MSW-like C&amp;I, average 2010/11</v>
      </c>
      <c r="G5720" s="54">
        <f t="shared" si="3457"/>
        <v>4</v>
      </c>
      <c r="H5720" s="54">
        <f t="shared" si="3457"/>
        <v>0.88600000000000001</v>
      </c>
      <c r="I5720" s="54">
        <f t="shared" si="3457"/>
        <v>0.88600000000000001</v>
      </c>
    </row>
    <row r="5721" spans="1:9" x14ac:dyDescent="0.25">
      <c r="A5721" s="54" t="str">
        <f t="shared" si="3445"/>
        <v>BAU, cost</v>
      </c>
      <c r="B5721" s="54">
        <v>7</v>
      </c>
      <c r="C5721" s="54" t="str">
        <f t="shared" ref="C5721:I5721" si="3458">C4875</f>
        <v>London</v>
      </c>
      <c r="D5721" s="54">
        <f t="shared" si="3458"/>
        <v>1</v>
      </c>
      <c r="E5721" s="54">
        <f t="shared" si="3458"/>
        <v>2015</v>
      </c>
      <c r="F5721" s="54" t="str">
        <f t="shared" si="3458"/>
        <v>MSW-like C&amp;I, optimum sorting</v>
      </c>
      <c r="G5721" s="54">
        <f t="shared" si="3458"/>
        <v>5</v>
      </c>
      <c r="H5721" s="54">
        <f t="shared" si="3458"/>
        <v>0.114</v>
      </c>
      <c r="I5721" s="54">
        <f t="shared" si="3458"/>
        <v>0.114</v>
      </c>
    </row>
    <row r="5722" spans="1:9" x14ac:dyDescent="0.25">
      <c r="A5722" s="54" t="str">
        <f t="shared" si="3445"/>
        <v>BAU, cost</v>
      </c>
      <c r="B5722" s="54">
        <v>7</v>
      </c>
      <c r="C5722" s="54" t="str">
        <f t="shared" ref="C5722:I5722" si="3459">C4876</f>
        <v>London</v>
      </c>
      <c r="D5722" s="54">
        <f t="shared" si="3459"/>
        <v>1</v>
      </c>
      <c r="E5722" s="54">
        <f t="shared" si="3459"/>
        <v>2016</v>
      </c>
      <c r="F5722" s="54" t="str">
        <f t="shared" si="3459"/>
        <v>Householders, average 2010/11</v>
      </c>
      <c r="G5722" s="54">
        <f t="shared" si="3459"/>
        <v>2</v>
      </c>
      <c r="H5722" s="54">
        <f t="shared" si="3459"/>
        <v>0.91599999999999993</v>
      </c>
      <c r="I5722" s="54">
        <f t="shared" si="3459"/>
        <v>0.91599999999999993</v>
      </c>
    </row>
    <row r="5723" spans="1:9" x14ac:dyDescent="0.25">
      <c r="A5723" s="54" t="str">
        <f t="shared" si="3445"/>
        <v>BAU, cost</v>
      </c>
      <c r="B5723" s="54">
        <v>7</v>
      </c>
      <c r="C5723" s="54" t="str">
        <f t="shared" ref="C5723:I5723" si="3460">C4877</f>
        <v>London</v>
      </c>
      <c r="D5723" s="54">
        <f t="shared" si="3460"/>
        <v>1</v>
      </c>
      <c r="E5723" s="54">
        <f t="shared" si="3460"/>
        <v>2016</v>
      </c>
      <c r="F5723" s="54" t="str">
        <f t="shared" si="3460"/>
        <v>Households, optimum sorting</v>
      </c>
      <c r="G5723" s="54">
        <f t="shared" si="3460"/>
        <v>3</v>
      </c>
      <c r="H5723" s="54">
        <f t="shared" si="3460"/>
        <v>8.4000000000000005E-2</v>
      </c>
      <c r="I5723" s="54">
        <f t="shared" si="3460"/>
        <v>8.4000000000000005E-2</v>
      </c>
    </row>
    <row r="5724" spans="1:9" x14ac:dyDescent="0.25">
      <c r="A5724" s="54" t="str">
        <f t="shared" si="3445"/>
        <v>BAU, cost</v>
      </c>
      <c r="B5724" s="54">
        <v>7</v>
      </c>
      <c r="C5724" s="54" t="str">
        <f t="shared" ref="C5724:I5724" si="3461">C4878</f>
        <v>London</v>
      </c>
      <c r="D5724" s="54">
        <f t="shared" si="3461"/>
        <v>1</v>
      </c>
      <c r="E5724" s="54">
        <f t="shared" si="3461"/>
        <v>2017</v>
      </c>
      <c r="F5724" s="54" t="str">
        <f t="shared" si="3461"/>
        <v>MSW-like C&amp;I, average 2010/11</v>
      </c>
      <c r="G5724" s="54">
        <f t="shared" si="3461"/>
        <v>4</v>
      </c>
      <c r="H5724" s="54">
        <f t="shared" si="3461"/>
        <v>0.85399999999999998</v>
      </c>
      <c r="I5724" s="54">
        <f t="shared" si="3461"/>
        <v>0.85399999999999998</v>
      </c>
    </row>
    <row r="5725" spans="1:9" x14ac:dyDescent="0.25">
      <c r="A5725" s="54" t="str">
        <f t="shared" si="3445"/>
        <v>BAU, cost</v>
      </c>
      <c r="B5725" s="54">
        <v>7</v>
      </c>
      <c r="C5725" s="54" t="str">
        <f t="shared" ref="C5725:I5725" si="3462">C4879</f>
        <v>London</v>
      </c>
      <c r="D5725" s="54">
        <f t="shared" si="3462"/>
        <v>1</v>
      </c>
      <c r="E5725" s="54">
        <f t="shared" si="3462"/>
        <v>2017</v>
      </c>
      <c r="F5725" s="54" t="str">
        <f t="shared" si="3462"/>
        <v>MSW-like C&amp;I, optimum sorting</v>
      </c>
      <c r="G5725" s="54">
        <f t="shared" si="3462"/>
        <v>5</v>
      </c>
      <c r="H5725" s="54">
        <f t="shared" si="3462"/>
        <v>0.14600000000000002</v>
      </c>
      <c r="I5725" s="54">
        <f t="shared" si="3462"/>
        <v>0.14600000000000002</v>
      </c>
    </row>
    <row r="5726" spans="1:9" x14ac:dyDescent="0.25">
      <c r="A5726" s="54" t="str">
        <f t="shared" si="3445"/>
        <v>BAU, cost</v>
      </c>
      <c r="B5726" s="54">
        <v>7</v>
      </c>
      <c r="C5726" s="54" t="str">
        <f t="shared" ref="C5726:I5726" si="3463">C4880</f>
        <v>London</v>
      </c>
      <c r="D5726" s="54">
        <f t="shared" si="3463"/>
        <v>1</v>
      </c>
      <c r="E5726" s="54">
        <f t="shared" si="3463"/>
        <v>2017</v>
      </c>
      <c r="F5726" s="54" t="str">
        <f t="shared" si="3463"/>
        <v>Householders, average 2010/11</v>
      </c>
      <c r="G5726" s="54">
        <f t="shared" si="3463"/>
        <v>2</v>
      </c>
      <c r="H5726" s="54">
        <f t="shared" si="3463"/>
        <v>0.88349999999999995</v>
      </c>
      <c r="I5726" s="54">
        <f t="shared" si="3463"/>
        <v>0.88349999999999995</v>
      </c>
    </row>
    <row r="5727" spans="1:9" x14ac:dyDescent="0.25">
      <c r="A5727" s="54" t="str">
        <f t="shared" si="3445"/>
        <v>BAU, cost</v>
      </c>
      <c r="B5727" s="54">
        <v>7</v>
      </c>
      <c r="C5727" s="54" t="str">
        <f t="shared" ref="C5727:I5727" si="3464">C4881</f>
        <v>London</v>
      </c>
      <c r="D5727" s="54">
        <f t="shared" si="3464"/>
        <v>1</v>
      </c>
      <c r="E5727" s="54">
        <f t="shared" si="3464"/>
        <v>2017</v>
      </c>
      <c r="F5727" s="54" t="str">
        <f t="shared" si="3464"/>
        <v>Households, optimum sorting</v>
      </c>
      <c r="G5727" s="54">
        <f t="shared" si="3464"/>
        <v>3</v>
      </c>
      <c r="H5727" s="54">
        <f t="shared" si="3464"/>
        <v>0.11650000000000001</v>
      </c>
      <c r="I5727" s="54">
        <f t="shared" si="3464"/>
        <v>0.11650000000000001</v>
      </c>
    </row>
    <row r="5728" spans="1:9" x14ac:dyDescent="0.25">
      <c r="A5728" s="54" t="str">
        <f t="shared" si="3445"/>
        <v>BAU, cost</v>
      </c>
      <c r="B5728" s="54">
        <v>7</v>
      </c>
      <c r="C5728" s="54" t="str">
        <f t="shared" ref="C5728:I5728" si="3465">C4882</f>
        <v>London</v>
      </c>
      <c r="D5728" s="54">
        <f t="shared" si="3465"/>
        <v>1</v>
      </c>
      <c r="E5728" s="54">
        <f t="shared" si="3465"/>
        <v>2018</v>
      </c>
      <c r="F5728" s="54" t="str">
        <f t="shared" si="3465"/>
        <v>MSW-like C&amp;I, average 2010/11</v>
      </c>
      <c r="G5728" s="54">
        <f t="shared" si="3465"/>
        <v>4</v>
      </c>
      <c r="H5728" s="54">
        <f t="shared" si="3465"/>
        <v>0.82199999999999995</v>
      </c>
      <c r="I5728" s="54">
        <f t="shared" si="3465"/>
        <v>0.82199999999999995</v>
      </c>
    </row>
    <row r="5729" spans="1:9" x14ac:dyDescent="0.25">
      <c r="A5729" s="54" t="str">
        <f t="shared" si="3445"/>
        <v>BAU, cost</v>
      </c>
      <c r="B5729" s="54">
        <v>7</v>
      </c>
      <c r="C5729" s="54" t="str">
        <f t="shared" ref="C5729:I5729" si="3466">C4883</f>
        <v>London</v>
      </c>
      <c r="D5729" s="54">
        <f t="shared" si="3466"/>
        <v>1</v>
      </c>
      <c r="E5729" s="54">
        <f t="shared" si="3466"/>
        <v>2018</v>
      </c>
      <c r="F5729" s="54" t="str">
        <f t="shared" si="3466"/>
        <v>MSW-like C&amp;I, optimum sorting</v>
      </c>
      <c r="G5729" s="54">
        <f t="shared" si="3466"/>
        <v>5</v>
      </c>
      <c r="H5729" s="54">
        <f t="shared" si="3466"/>
        <v>0.17800000000000002</v>
      </c>
      <c r="I5729" s="54">
        <f t="shared" si="3466"/>
        <v>0.17800000000000002</v>
      </c>
    </row>
    <row r="5730" spans="1:9" x14ac:dyDescent="0.25">
      <c r="A5730" s="54" t="str">
        <f t="shared" si="3445"/>
        <v>BAU, cost</v>
      </c>
      <c r="B5730" s="54">
        <v>7</v>
      </c>
      <c r="C5730" s="54" t="str">
        <f t="shared" ref="C5730:I5730" si="3467">C4884</f>
        <v>London</v>
      </c>
      <c r="D5730" s="54">
        <f t="shared" si="3467"/>
        <v>1</v>
      </c>
      <c r="E5730" s="54">
        <f t="shared" si="3467"/>
        <v>2018</v>
      </c>
      <c r="F5730" s="54" t="str">
        <f t="shared" si="3467"/>
        <v>Householders, average 2010/11</v>
      </c>
      <c r="G5730" s="54">
        <f t="shared" si="3467"/>
        <v>2</v>
      </c>
      <c r="H5730" s="54">
        <f t="shared" si="3467"/>
        <v>0.85099999999999998</v>
      </c>
      <c r="I5730" s="54">
        <f t="shared" si="3467"/>
        <v>0.85099999999999998</v>
      </c>
    </row>
    <row r="5731" spans="1:9" x14ac:dyDescent="0.25">
      <c r="A5731" s="54" t="str">
        <f t="shared" si="3445"/>
        <v>BAU, cost</v>
      </c>
      <c r="B5731" s="54">
        <v>7</v>
      </c>
      <c r="C5731" s="54" t="str">
        <f t="shared" ref="C5731:I5731" si="3468">C4885</f>
        <v>London</v>
      </c>
      <c r="D5731" s="54">
        <f t="shared" si="3468"/>
        <v>1</v>
      </c>
      <c r="E5731" s="54">
        <f t="shared" si="3468"/>
        <v>2018</v>
      </c>
      <c r="F5731" s="54" t="str">
        <f t="shared" si="3468"/>
        <v>Households, optimum sorting</v>
      </c>
      <c r="G5731" s="54">
        <f t="shared" si="3468"/>
        <v>3</v>
      </c>
      <c r="H5731" s="54">
        <f t="shared" si="3468"/>
        <v>0.14900000000000002</v>
      </c>
      <c r="I5731" s="54">
        <f t="shared" si="3468"/>
        <v>0.14900000000000002</v>
      </c>
    </row>
    <row r="5732" spans="1:9" x14ac:dyDescent="0.25">
      <c r="A5732" s="54" t="str">
        <f t="shared" si="3445"/>
        <v>BAU, cost</v>
      </c>
      <c r="B5732" s="54">
        <v>7</v>
      </c>
      <c r="C5732" s="54" t="str">
        <f t="shared" ref="C5732:I5732" si="3469">C4886</f>
        <v>London</v>
      </c>
      <c r="D5732" s="54">
        <f t="shared" si="3469"/>
        <v>1</v>
      </c>
      <c r="E5732" s="54">
        <f t="shared" si="3469"/>
        <v>2019</v>
      </c>
      <c r="F5732" s="54" t="str">
        <f t="shared" si="3469"/>
        <v>MSW-like C&amp;I, average 2010/11</v>
      </c>
      <c r="G5732" s="54">
        <f t="shared" si="3469"/>
        <v>4</v>
      </c>
      <c r="H5732" s="54">
        <f t="shared" si="3469"/>
        <v>0.78999999999999992</v>
      </c>
      <c r="I5732" s="54">
        <f t="shared" si="3469"/>
        <v>0.78999999999999992</v>
      </c>
    </row>
    <row r="5733" spans="1:9" x14ac:dyDescent="0.25">
      <c r="A5733" s="54" t="str">
        <f t="shared" si="3445"/>
        <v>BAU, cost</v>
      </c>
      <c r="B5733" s="54">
        <v>7</v>
      </c>
      <c r="C5733" s="54" t="str">
        <f t="shared" ref="C5733:I5733" si="3470">C4887</f>
        <v>London</v>
      </c>
      <c r="D5733" s="54">
        <f t="shared" si="3470"/>
        <v>1</v>
      </c>
      <c r="E5733" s="54">
        <f t="shared" si="3470"/>
        <v>2019</v>
      </c>
      <c r="F5733" s="54" t="str">
        <f t="shared" si="3470"/>
        <v>MSW-like C&amp;I, optimum sorting</v>
      </c>
      <c r="G5733" s="54">
        <f t="shared" si="3470"/>
        <v>5</v>
      </c>
      <c r="H5733" s="54">
        <f t="shared" si="3470"/>
        <v>0.21000000000000002</v>
      </c>
      <c r="I5733" s="54">
        <f t="shared" si="3470"/>
        <v>0.21000000000000002</v>
      </c>
    </row>
    <row r="5734" spans="1:9" x14ac:dyDescent="0.25">
      <c r="A5734" s="54" t="str">
        <f t="shared" si="3445"/>
        <v>BAU, cost</v>
      </c>
      <c r="B5734" s="54">
        <v>7</v>
      </c>
      <c r="C5734" s="54" t="str">
        <f t="shared" ref="C5734:I5734" si="3471">C4888</f>
        <v>London</v>
      </c>
      <c r="D5734" s="54">
        <f t="shared" si="3471"/>
        <v>1</v>
      </c>
      <c r="E5734" s="54">
        <f t="shared" si="3471"/>
        <v>2019</v>
      </c>
      <c r="F5734" s="54" t="str">
        <f t="shared" si="3471"/>
        <v>Householders, average 2010/11</v>
      </c>
      <c r="G5734" s="54">
        <f t="shared" si="3471"/>
        <v>2</v>
      </c>
      <c r="H5734" s="54">
        <f t="shared" si="3471"/>
        <v>0.81850000000000001</v>
      </c>
      <c r="I5734" s="54">
        <f t="shared" si="3471"/>
        <v>0.81850000000000001</v>
      </c>
    </row>
    <row r="5735" spans="1:9" x14ac:dyDescent="0.25">
      <c r="A5735" s="54" t="str">
        <f t="shared" si="3445"/>
        <v>BAU, cost</v>
      </c>
      <c r="B5735" s="54">
        <v>7</v>
      </c>
      <c r="C5735" s="54" t="str">
        <f t="shared" ref="C5735:I5735" si="3472">C4889</f>
        <v>London</v>
      </c>
      <c r="D5735" s="54">
        <f t="shared" si="3472"/>
        <v>1</v>
      </c>
      <c r="E5735" s="54">
        <f t="shared" si="3472"/>
        <v>2019</v>
      </c>
      <c r="F5735" s="54" t="str">
        <f t="shared" si="3472"/>
        <v>Households, optimum sorting</v>
      </c>
      <c r="G5735" s="54">
        <f t="shared" si="3472"/>
        <v>3</v>
      </c>
      <c r="H5735" s="54">
        <f t="shared" si="3472"/>
        <v>0.18150000000000002</v>
      </c>
      <c r="I5735" s="54">
        <f t="shared" si="3472"/>
        <v>0.18150000000000002</v>
      </c>
    </row>
    <row r="5736" spans="1:9" x14ac:dyDescent="0.25">
      <c r="A5736" s="54" t="str">
        <f t="shared" si="3445"/>
        <v>BAU, cost</v>
      </c>
      <c r="B5736" s="54">
        <v>7</v>
      </c>
      <c r="C5736" s="54" t="str">
        <f t="shared" ref="C5736:I5736" si="3473">C4890</f>
        <v>London</v>
      </c>
      <c r="D5736" s="54">
        <f t="shared" si="3473"/>
        <v>1</v>
      </c>
      <c r="E5736" s="54">
        <f t="shared" si="3473"/>
        <v>2020</v>
      </c>
      <c r="F5736" s="54" t="str">
        <f t="shared" si="3473"/>
        <v>MSW-like C&amp;I, average 2010/11</v>
      </c>
      <c r="G5736" s="54">
        <f t="shared" si="3473"/>
        <v>4</v>
      </c>
      <c r="H5736" s="54">
        <f t="shared" si="3473"/>
        <v>0.7579999999999999</v>
      </c>
      <c r="I5736" s="54">
        <f t="shared" si="3473"/>
        <v>0.7579999999999999</v>
      </c>
    </row>
    <row r="5737" spans="1:9" x14ac:dyDescent="0.25">
      <c r="A5737" s="54" t="str">
        <f t="shared" si="3445"/>
        <v>BAU, cost</v>
      </c>
      <c r="B5737" s="54">
        <v>7</v>
      </c>
      <c r="C5737" s="54" t="str">
        <f t="shared" ref="C5737:I5737" si="3474">C4891</f>
        <v>London</v>
      </c>
      <c r="D5737" s="54">
        <f t="shared" si="3474"/>
        <v>1</v>
      </c>
      <c r="E5737" s="54">
        <f t="shared" si="3474"/>
        <v>2020</v>
      </c>
      <c r="F5737" s="54" t="str">
        <f t="shared" si="3474"/>
        <v>MSW-like C&amp;I, optimum sorting</v>
      </c>
      <c r="G5737" s="54">
        <f t="shared" si="3474"/>
        <v>5</v>
      </c>
      <c r="H5737" s="54">
        <f t="shared" si="3474"/>
        <v>0.24200000000000002</v>
      </c>
      <c r="I5737" s="54">
        <f t="shared" si="3474"/>
        <v>0.24200000000000002</v>
      </c>
    </row>
    <row r="5738" spans="1:9" x14ac:dyDescent="0.25">
      <c r="A5738" s="54" t="str">
        <f t="shared" si="3445"/>
        <v>BAU, cost</v>
      </c>
      <c r="B5738" s="54">
        <v>7</v>
      </c>
      <c r="C5738" s="54" t="str">
        <f t="shared" ref="C5738:I5738" si="3475">C4892</f>
        <v>London</v>
      </c>
      <c r="D5738" s="54">
        <f t="shared" si="3475"/>
        <v>1</v>
      </c>
      <c r="E5738" s="54">
        <f t="shared" si="3475"/>
        <v>2020</v>
      </c>
      <c r="F5738" s="54" t="str">
        <f t="shared" si="3475"/>
        <v>Householders, average 2010/11</v>
      </c>
      <c r="G5738" s="54">
        <f t="shared" si="3475"/>
        <v>2</v>
      </c>
      <c r="H5738" s="54">
        <f t="shared" si="3475"/>
        <v>0.78600000000000003</v>
      </c>
      <c r="I5738" s="54">
        <f t="shared" si="3475"/>
        <v>0.78600000000000003</v>
      </c>
    </row>
    <row r="5739" spans="1:9" x14ac:dyDescent="0.25">
      <c r="A5739" s="54" t="str">
        <f t="shared" si="3445"/>
        <v>BAU, cost</v>
      </c>
      <c r="B5739" s="54">
        <v>7</v>
      </c>
      <c r="C5739" s="54" t="str">
        <f t="shared" ref="C5739:I5739" si="3476">C4893</f>
        <v>London</v>
      </c>
      <c r="D5739" s="54">
        <f t="shared" si="3476"/>
        <v>1</v>
      </c>
      <c r="E5739" s="54">
        <f t="shared" si="3476"/>
        <v>2020</v>
      </c>
      <c r="F5739" s="54" t="str">
        <f t="shared" si="3476"/>
        <v>Households, optimum sorting</v>
      </c>
      <c r="G5739" s="54">
        <f t="shared" si="3476"/>
        <v>3</v>
      </c>
      <c r="H5739" s="54">
        <f t="shared" si="3476"/>
        <v>0.21400000000000002</v>
      </c>
      <c r="I5739" s="54">
        <f t="shared" si="3476"/>
        <v>0.21400000000000002</v>
      </c>
    </row>
    <row r="5740" spans="1:9" x14ac:dyDescent="0.25">
      <c r="A5740" s="54" t="str">
        <f t="shared" si="3445"/>
        <v>BAU, cost</v>
      </c>
      <c r="B5740" s="54">
        <v>7</v>
      </c>
      <c r="C5740" s="54" t="str">
        <f t="shared" ref="C5740:I5740" si="3477">C4894</f>
        <v>London</v>
      </c>
      <c r="D5740" s="54">
        <f t="shared" si="3477"/>
        <v>1</v>
      </c>
      <c r="E5740" s="54">
        <f t="shared" si="3477"/>
        <v>2021</v>
      </c>
      <c r="F5740" s="54" t="str">
        <f t="shared" si="3477"/>
        <v>MSW-like C&amp;I, average 2010/11</v>
      </c>
      <c r="G5740" s="54">
        <f t="shared" si="3477"/>
        <v>4</v>
      </c>
      <c r="H5740" s="54">
        <f t="shared" si="3477"/>
        <v>0.72499999999999998</v>
      </c>
      <c r="I5740" s="54">
        <f t="shared" si="3477"/>
        <v>0.72499999999999998</v>
      </c>
    </row>
    <row r="5741" spans="1:9" x14ac:dyDescent="0.25">
      <c r="A5741" s="54" t="str">
        <f t="shared" si="3445"/>
        <v>BAU, cost</v>
      </c>
      <c r="B5741" s="54">
        <v>7</v>
      </c>
      <c r="C5741" s="54" t="str">
        <f t="shared" ref="C5741:I5741" si="3478">C4895</f>
        <v>London</v>
      </c>
      <c r="D5741" s="54">
        <f t="shared" si="3478"/>
        <v>1</v>
      </c>
      <c r="E5741" s="54">
        <f t="shared" si="3478"/>
        <v>2021</v>
      </c>
      <c r="F5741" s="54" t="str">
        <f t="shared" si="3478"/>
        <v>MSW-like C&amp;I, optimum sorting</v>
      </c>
      <c r="G5741" s="54">
        <f t="shared" si="3478"/>
        <v>5</v>
      </c>
      <c r="H5741" s="54">
        <f t="shared" si="3478"/>
        <v>0.27500000000000002</v>
      </c>
      <c r="I5741" s="54">
        <f t="shared" si="3478"/>
        <v>0.27500000000000002</v>
      </c>
    </row>
    <row r="5742" spans="1:9" x14ac:dyDescent="0.25">
      <c r="A5742" s="54" t="str">
        <f t="shared" si="3445"/>
        <v>BAU, cost</v>
      </c>
      <c r="B5742" s="54">
        <v>7</v>
      </c>
      <c r="C5742" s="54" t="str">
        <f t="shared" ref="C5742:I5742" si="3479">C4896</f>
        <v>London</v>
      </c>
      <c r="D5742" s="54">
        <f t="shared" si="3479"/>
        <v>1</v>
      </c>
      <c r="E5742" s="54">
        <f t="shared" si="3479"/>
        <v>2022</v>
      </c>
      <c r="F5742" s="54" t="str">
        <f t="shared" si="3479"/>
        <v>Householders, average 2010/11</v>
      </c>
      <c r="G5742" s="54">
        <f t="shared" si="3479"/>
        <v>2</v>
      </c>
      <c r="H5742" s="54">
        <f t="shared" si="3479"/>
        <v>0.72100000000000009</v>
      </c>
      <c r="I5742" s="54">
        <f t="shared" si="3479"/>
        <v>0.72100000000000009</v>
      </c>
    </row>
    <row r="5743" spans="1:9" x14ac:dyDescent="0.25">
      <c r="A5743" s="54" t="str">
        <f t="shared" si="3445"/>
        <v>BAU, cost</v>
      </c>
      <c r="B5743" s="54">
        <v>7</v>
      </c>
      <c r="C5743" s="54" t="str">
        <f t="shared" ref="C5743:I5743" si="3480">C4897</f>
        <v>London</v>
      </c>
      <c r="D5743" s="54">
        <f t="shared" si="3480"/>
        <v>1</v>
      </c>
      <c r="E5743" s="54">
        <f t="shared" si="3480"/>
        <v>2022</v>
      </c>
      <c r="F5743" s="54" t="str">
        <f t="shared" si="3480"/>
        <v>Households, optimum sorting</v>
      </c>
      <c r="G5743" s="54">
        <f t="shared" si="3480"/>
        <v>3</v>
      </c>
      <c r="H5743" s="54">
        <f t="shared" si="3480"/>
        <v>0.27900000000000003</v>
      </c>
      <c r="I5743" s="54">
        <f t="shared" si="3480"/>
        <v>0.27900000000000003</v>
      </c>
    </row>
    <row r="5744" spans="1:9" x14ac:dyDescent="0.25">
      <c r="A5744" s="54" t="str">
        <f t="shared" si="3445"/>
        <v>BAU, cost</v>
      </c>
      <c r="B5744" s="54">
        <v>7</v>
      </c>
      <c r="C5744" s="54" t="str">
        <f t="shared" ref="C5744:I5744" si="3481">C4898</f>
        <v>London</v>
      </c>
      <c r="D5744" s="54">
        <f t="shared" si="3481"/>
        <v>1</v>
      </c>
      <c r="E5744" s="54">
        <f t="shared" si="3481"/>
        <v>2023</v>
      </c>
      <c r="F5744" s="54" t="str">
        <f t="shared" si="3481"/>
        <v>MSW-like C&amp;I, average 2010/12</v>
      </c>
      <c r="G5744" s="54">
        <f t="shared" si="3481"/>
        <v>4</v>
      </c>
      <c r="H5744" s="54">
        <f t="shared" si="3481"/>
        <v>0.66100000000000003</v>
      </c>
      <c r="I5744" s="54">
        <f t="shared" si="3481"/>
        <v>0.66100000000000003</v>
      </c>
    </row>
    <row r="5745" spans="1:9" x14ac:dyDescent="0.25">
      <c r="A5745" s="54" t="str">
        <f t="shared" si="3445"/>
        <v>BAU, cost</v>
      </c>
      <c r="B5745" s="54">
        <v>7</v>
      </c>
      <c r="C5745" s="54" t="str">
        <f t="shared" ref="C5745:I5745" si="3482">C4899</f>
        <v>London</v>
      </c>
      <c r="D5745" s="54">
        <f t="shared" si="3482"/>
        <v>1</v>
      </c>
      <c r="E5745" s="54">
        <f t="shared" si="3482"/>
        <v>2023</v>
      </c>
      <c r="F5745" s="54" t="str">
        <f t="shared" si="3482"/>
        <v>MSW-like C&amp;I, optimum sorting</v>
      </c>
      <c r="G5745" s="54">
        <f t="shared" si="3482"/>
        <v>5</v>
      </c>
      <c r="H5745" s="54">
        <f t="shared" si="3482"/>
        <v>0.33900000000000002</v>
      </c>
      <c r="I5745" s="54">
        <f t="shared" si="3482"/>
        <v>0.33900000000000002</v>
      </c>
    </row>
    <row r="5746" spans="1:9" x14ac:dyDescent="0.25">
      <c r="A5746" s="54" t="str">
        <f t="shared" si="3445"/>
        <v>BAU, cost</v>
      </c>
      <c r="B5746" s="54">
        <v>7</v>
      </c>
      <c r="C5746" s="54" t="str">
        <f t="shared" ref="C5746:I5746" si="3483">C4900</f>
        <v>London</v>
      </c>
      <c r="D5746" s="54">
        <f t="shared" si="3483"/>
        <v>1</v>
      </c>
      <c r="E5746" s="54">
        <f t="shared" si="3483"/>
        <v>2024</v>
      </c>
      <c r="F5746" s="54" t="str">
        <f t="shared" si="3483"/>
        <v>Householders, average 2010/11</v>
      </c>
      <c r="G5746" s="54">
        <f t="shared" si="3483"/>
        <v>2</v>
      </c>
      <c r="H5746" s="54">
        <f t="shared" si="3483"/>
        <v>0.65600000000000014</v>
      </c>
      <c r="I5746" s="54">
        <f t="shared" si="3483"/>
        <v>0.65600000000000014</v>
      </c>
    </row>
    <row r="5747" spans="1:9" x14ac:dyDescent="0.25">
      <c r="A5747" s="54" t="str">
        <f t="shared" si="3445"/>
        <v>BAU, cost</v>
      </c>
      <c r="B5747" s="54">
        <v>7</v>
      </c>
      <c r="C5747" s="54" t="str">
        <f t="shared" ref="C5747:I5747" si="3484">C4901</f>
        <v>London</v>
      </c>
      <c r="D5747" s="54">
        <f t="shared" si="3484"/>
        <v>1</v>
      </c>
      <c r="E5747" s="54">
        <f t="shared" si="3484"/>
        <v>2024</v>
      </c>
      <c r="F5747" s="54" t="str">
        <f t="shared" si="3484"/>
        <v>Households, optimum sorting</v>
      </c>
      <c r="G5747" s="54">
        <f t="shared" si="3484"/>
        <v>3</v>
      </c>
      <c r="H5747" s="54">
        <f t="shared" si="3484"/>
        <v>0.34400000000000003</v>
      </c>
      <c r="I5747" s="54">
        <f t="shared" si="3484"/>
        <v>0.34400000000000003</v>
      </c>
    </row>
    <row r="5748" spans="1:9" x14ac:dyDescent="0.25">
      <c r="A5748" s="54" t="str">
        <f t="shared" si="3445"/>
        <v>BAU, cost</v>
      </c>
      <c r="B5748" s="54">
        <v>7</v>
      </c>
      <c r="C5748" s="54" t="str">
        <f t="shared" ref="C5748:I5748" si="3485">C4902</f>
        <v>London</v>
      </c>
      <c r="D5748" s="54">
        <f t="shared" si="3485"/>
        <v>1</v>
      </c>
      <c r="E5748" s="54">
        <f t="shared" si="3485"/>
        <v>2025</v>
      </c>
      <c r="F5748" s="54" t="str">
        <f t="shared" si="3485"/>
        <v>MSW-like C&amp;I, average 2010/13</v>
      </c>
      <c r="G5748" s="54">
        <f t="shared" si="3485"/>
        <v>4</v>
      </c>
      <c r="H5748" s="54">
        <f t="shared" si="3485"/>
        <v>0.59699999999999998</v>
      </c>
      <c r="I5748" s="54">
        <f t="shared" si="3485"/>
        <v>0.59699999999999998</v>
      </c>
    </row>
    <row r="5749" spans="1:9" x14ac:dyDescent="0.25">
      <c r="A5749" s="54" t="str">
        <f t="shared" si="3445"/>
        <v>BAU, cost</v>
      </c>
      <c r="B5749" s="54">
        <v>7</v>
      </c>
      <c r="C5749" s="54" t="str">
        <f t="shared" ref="C5749:I5749" si="3486">C4903</f>
        <v>London</v>
      </c>
      <c r="D5749" s="54">
        <f t="shared" si="3486"/>
        <v>1</v>
      </c>
      <c r="E5749" s="54">
        <f t="shared" si="3486"/>
        <v>2025</v>
      </c>
      <c r="F5749" s="54" t="str">
        <f t="shared" si="3486"/>
        <v>MSW-like C&amp;I, optimum sorting</v>
      </c>
      <c r="G5749" s="54">
        <f t="shared" si="3486"/>
        <v>5</v>
      </c>
      <c r="H5749" s="54">
        <f t="shared" si="3486"/>
        <v>0.40300000000000002</v>
      </c>
      <c r="I5749" s="54">
        <f t="shared" si="3486"/>
        <v>0.40300000000000002</v>
      </c>
    </row>
    <row r="5750" spans="1:9" x14ac:dyDescent="0.25">
      <c r="A5750" s="54" t="str">
        <f t="shared" si="3445"/>
        <v>BAU, cost</v>
      </c>
      <c r="B5750" s="54">
        <v>7</v>
      </c>
      <c r="C5750" s="54" t="str">
        <f t="shared" ref="C5750:I5750" si="3487">C4904</f>
        <v>London</v>
      </c>
      <c r="D5750" s="54">
        <f t="shared" si="3487"/>
        <v>1</v>
      </c>
      <c r="E5750" s="54">
        <f t="shared" si="3487"/>
        <v>2026</v>
      </c>
      <c r="F5750" s="54" t="str">
        <f t="shared" si="3487"/>
        <v>Householders, average 2010/11</v>
      </c>
      <c r="G5750" s="54">
        <f t="shared" si="3487"/>
        <v>2</v>
      </c>
      <c r="H5750" s="54">
        <f t="shared" si="3487"/>
        <v>0.59100000000000019</v>
      </c>
      <c r="I5750" s="54">
        <f t="shared" si="3487"/>
        <v>0.59100000000000019</v>
      </c>
    </row>
    <row r="5751" spans="1:9" x14ac:dyDescent="0.25">
      <c r="A5751" s="54" t="str">
        <f t="shared" si="3445"/>
        <v>BAU, cost</v>
      </c>
      <c r="B5751" s="54">
        <v>7</v>
      </c>
      <c r="C5751" s="54" t="str">
        <f t="shared" ref="C5751:I5751" si="3488">C4905</f>
        <v>London</v>
      </c>
      <c r="D5751" s="54">
        <f t="shared" si="3488"/>
        <v>1</v>
      </c>
      <c r="E5751" s="54">
        <f t="shared" si="3488"/>
        <v>2026</v>
      </c>
      <c r="F5751" s="54" t="str">
        <f t="shared" si="3488"/>
        <v>Households, optimum sorting</v>
      </c>
      <c r="G5751" s="54">
        <f t="shared" si="3488"/>
        <v>3</v>
      </c>
      <c r="H5751" s="54">
        <f t="shared" si="3488"/>
        <v>0.40900000000000003</v>
      </c>
      <c r="I5751" s="54">
        <f t="shared" si="3488"/>
        <v>0.40900000000000003</v>
      </c>
    </row>
    <row r="5752" spans="1:9" x14ac:dyDescent="0.25">
      <c r="A5752" s="54" t="str">
        <f t="shared" si="3445"/>
        <v>BAU, cost</v>
      </c>
      <c r="B5752" s="54">
        <v>7</v>
      </c>
      <c r="C5752" s="54" t="str">
        <f t="shared" ref="C5752:I5752" si="3489">C4906</f>
        <v>London</v>
      </c>
      <c r="D5752" s="54">
        <f t="shared" si="3489"/>
        <v>1</v>
      </c>
      <c r="E5752" s="54">
        <f t="shared" si="3489"/>
        <v>2027</v>
      </c>
      <c r="F5752" s="54" t="str">
        <f t="shared" si="3489"/>
        <v>MSW-like C&amp;I, average 2010/14</v>
      </c>
      <c r="G5752" s="54">
        <f t="shared" si="3489"/>
        <v>4</v>
      </c>
      <c r="H5752" s="54">
        <f t="shared" si="3489"/>
        <v>0.53299999999999992</v>
      </c>
      <c r="I5752" s="54">
        <f t="shared" si="3489"/>
        <v>0.53299999999999992</v>
      </c>
    </row>
    <row r="5753" spans="1:9" x14ac:dyDescent="0.25">
      <c r="A5753" s="54" t="str">
        <f t="shared" si="3445"/>
        <v>BAU, cost</v>
      </c>
      <c r="B5753" s="54">
        <v>7</v>
      </c>
      <c r="C5753" s="54" t="str">
        <f t="shared" ref="C5753:I5753" si="3490">C4907</f>
        <v>London</v>
      </c>
      <c r="D5753" s="54">
        <f t="shared" si="3490"/>
        <v>1</v>
      </c>
      <c r="E5753" s="54">
        <f t="shared" si="3490"/>
        <v>2027</v>
      </c>
      <c r="F5753" s="54" t="str">
        <f t="shared" si="3490"/>
        <v>MSW-like C&amp;I, optimum sorting</v>
      </c>
      <c r="G5753" s="54">
        <f t="shared" si="3490"/>
        <v>5</v>
      </c>
      <c r="H5753" s="54">
        <f t="shared" si="3490"/>
        <v>0.46700000000000003</v>
      </c>
      <c r="I5753" s="54">
        <f t="shared" si="3490"/>
        <v>0.46700000000000003</v>
      </c>
    </row>
    <row r="5754" spans="1:9" x14ac:dyDescent="0.25">
      <c r="A5754" s="54" t="str">
        <f t="shared" si="3445"/>
        <v>BAU, cost</v>
      </c>
      <c r="B5754" s="54">
        <v>7</v>
      </c>
      <c r="C5754" s="54" t="str">
        <f t="shared" ref="C5754:I5754" si="3491">C4908</f>
        <v>London</v>
      </c>
      <c r="D5754" s="54">
        <f t="shared" si="3491"/>
        <v>1</v>
      </c>
      <c r="E5754" s="54">
        <f t="shared" si="3491"/>
        <v>2028</v>
      </c>
      <c r="F5754" s="54" t="str">
        <f t="shared" si="3491"/>
        <v>Householders, average 2010/11</v>
      </c>
      <c r="G5754" s="54">
        <f t="shared" si="3491"/>
        <v>2</v>
      </c>
      <c r="H5754" s="54">
        <f t="shared" si="3491"/>
        <v>0.52600000000000025</v>
      </c>
      <c r="I5754" s="54">
        <f t="shared" si="3491"/>
        <v>0.52600000000000025</v>
      </c>
    </row>
    <row r="5755" spans="1:9" x14ac:dyDescent="0.25">
      <c r="A5755" s="54" t="str">
        <f t="shared" si="3445"/>
        <v>BAU, cost</v>
      </c>
      <c r="B5755" s="54">
        <v>7</v>
      </c>
      <c r="C5755" s="54" t="str">
        <f t="shared" ref="C5755:I5755" si="3492">C4909</f>
        <v>London</v>
      </c>
      <c r="D5755" s="54">
        <f t="shared" si="3492"/>
        <v>1</v>
      </c>
      <c r="E5755" s="54">
        <f t="shared" si="3492"/>
        <v>2028</v>
      </c>
      <c r="F5755" s="54" t="str">
        <f t="shared" si="3492"/>
        <v>Households, optimum sorting</v>
      </c>
      <c r="G5755" s="54">
        <f t="shared" si="3492"/>
        <v>3</v>
      </c>
      <c r="H5755" s="54">
        <f t="shared" si="3492"/>
        <v>0.47400000000000003</v>
      </c>
      <c r="I5755" s="54">
        <f t="shared" si="3492"/>
        <v>0.47400000000000003</v>
      </c>
    </row>
    <row r="5756" spans="1:9" x14ac:dyDescent="0.25">
      <c r="A5756" s="54" t="str">
        <f t="shared" si="3445"/>
        <v>BAU, cost</v>
      </c>
      <c r="B5756" s="54">
        <v>7</v>
      </c>
      <c r="C5756" s="54" t="str">
        <f t="shared" ref="C5756:I5756" si="3493">C4910</f>
        <v>London</v>
      </c>
      <c r="D5756" s="54">
        <f t="shared" si="3493"/>
        <v>1</v>
      </c>
      <c r="E5756" s="54">
        <f t="shared" si="3493"/>
        <v>2029</v>
      </c>
      <c r="F5756" s="54" t="str">
        <f t="shared" si="3493"/>
        <v>MSW-like C&amp;I, average 2010/15</v>
      </c>
      <c r="G5756" s="54">
        <f t="shared" si="3493"/>
        <v>4</v>
      </c>
      <c r="H5756" s="54">
        <f t="shared" si="3493"/>
        <v>0.46899999999999992</v>
      </c>
      <c r="I5756" s="54">
        <f t="shared" si="3493"/>
        <v>0.46899999999999992</v>
      </c>
    </row>
    <row r="5757" spans="1:9" x14ac:dyDescent="0.25">
      <c r="A5757" s="54" t="str">
        <f t="shared" si="3445"/>
        <v>BAU, cost</v>
      </c>
      <c r="B5757" s="54">
        <v>7</v>
      </c>
      <c r="C5757" s="54" t="str">
        <f t="shared" ref="C5757:I5757" si="3494">C4911</f>
        <v>London</v>
      </c>
      <c r="D5757" s="54">
        <f t="shared" si="3494"/>
        <v>1</v>
      </c>
      <c r="E5757" s="54">
        <f t="shared" si="3494"/>
        <v>2029</v>
      </c>
      <c r="F5757" s="54" t="str">
        <f t="shared" si="3494"/>
        <v>MSW-like C&amp;I, optimum sorting</v>
      </c>
      <c r="G5757" s="54">
        <f t="shared" si="3494"/>
        <v>5</v>
      </c>
      <c r="H5757" s="54">
        <f t="shared" si="3494"/>
        <v>0.53100000000000003</v>
      </c>
      <c r="I5757" s="54">
        <f t="shared" si="3494"/>
        <v>0.53100000000000003</v>
      </c>
    </row>
    <row r="5758" spans="1:9" x14ac:dyDescent="0.25">
      <c r="A5758" s="54" t="str">
        <f t="shared" si="3445"/>
        <v>BAU, cost</v>
      </c>
      <c r="B5758" s="54">
        <v>7</v>
      </c>
      <c r="C5758" s="54" t="str">
        <f t="shared" ref="C5758:I5758" si="3495">C4912</f>
        <v>London</v>
      </c>
      <c r="D5758" s="54">
        <f t="shared" si="3495"/>
        <v>1</v>
      </c>
      <c r="E5758" s="54">
        <f t="shared" si="3495"/>
        <v>2030</v>
      </c>
      <c r="F5758" s="54" t="str">
        <f t="shared" si="3495"/>
        <v>Householders, average 2010/11</v>
      </c>
      <c r="G5758" s="54">
        <f t="shared" si="3495"/>
        <v>2</v>
      </c>
      <c r="H5758" s="54">
        <f t="shared" si="3495"/>
        <v>0.46100000000000024</v>
      </c>
      <c r="I5758" s="54">
        <f t="shared" si="3495"/>
        <v>0.46100000000000024</v>
      </c>
    </row>
    <row r="5759" spans="1:9" x14ac:dyDescent="0.25">
      <c r="A5759" s="54" t="str">
        <f t="shared" si="3445"/>
        <v>BAU, cost</v>
      </c>
      <c r="B5759" s="54">
        <v>7</v>
      </c>
      <c r="C5759" s="54" t="str">
        <f t="shared" ref="C5759:I5759" si="3496">C4913</f>
        <v>London</v>
      </c>
      <c r="D5759" s="54">
        <f t="shared" si="3496"/>
        <v>1</v>
      </c>
      <c r="E5759" s="54">
        <f t="shared" si="3496"/>
        <v>2030</v>
      </c>
      <c r="F5759" s="54" t="str">
        <f t="shared" si="3496"/>
        <v>Households, optimum sorting</v>
      </c>
      <c r="G5759" s="54">
        <f t="shared" si="3496"/>
        <v>3</v>
      </c>
      <c r="H5759" s="54">
        <f t="shared" si="3496"/>
        <v>0.53900000000000003</v>
      </c>
      <c r="I5759" s="54">
        <f t="shared" si="3496"/>
        <v>0.53900000000000003</v>
      </c>
    </row>
    <row r="5760" spans="1:9" x14ac:dyDescent="0.25">
      <c r="A5760" s="54" t="str">
        <f t="shared" si="3445"/>
        <v>BAU, cost</v>
      </c>
      <c r="B5760" s="54">
        <v>7</v>
      </c>
      <c r="C5760" s="54" t="str">
        <f t="shared" ref="C5760:I5760" si="3497">C4914</f>
        <v>London</v>
      </c>
      <c r="D5760" s="54">
        <f t="shared" si="3497"/>
        <v>1</v>
      </c>
      <c r="E5760" s="54">
        <f t="shared" si="3497"/>
        <v>2031</v>
      </c>
      <c r="F5760" s="54" t="str">
        <f t="shared" si="3497"/>
        <v>MSW-like C&amp;I, average 2010/16</v>
      </c>
      <c r="G5760" s="54">
        <f t="shared" si="3497"/>
        <v>4</v>
      </c>
      <c r="H5760" s="54">
        <f t="shared" si="3497"/>
        <v>0.40499999999999992</v>
      </c>
      <c r="I5760" s="54">
        <f t="shared" si="3497"/>
        <v>0.40499999999999992</v>
      </c>
    </row>
    <row r="5761" spans="1:9" x14ac:dyDescent="0.25">
      <c r="A5761" s="54" t="str">
        <f t="shared" si="3445"/>
        <v>BAU, cost</v>
      </c>
      <c r="B5761" s="54">
        <v>7</v>
      </c>
      <c r="C5761" s="54" t="str">
        <f t="shared" ref="C5761:I5761" si="3498">C4915</f>
        <v>London</v>
      </c>
      <c r="D5761" s="54">
        <f t="shared" si="3498"/>
        <v>1</v>
      </c>
      <c r="E5761" s="54">
        <f t="shared" si="3498"/>
        <v>2031</v>
      </c>
      <c r="F5761" s="54" t="str">
        <f t="shared" si="3498"/>
        <v>MSW-like C&amp;I, optimum sorting</v>
      </c>
      <c r="G5761" s="54">
        <f t="shared" si="3498"/>
        <v>5</v>
      </c>
      <c r="H5761" s="54">
        <f t="shared" si="3498"/>
        <v>0.59499999999999997</v>
      </c>
      <c r="I5761" s="54">
        <f t="shared" si="3498"/>
        <v>0.59499999999999997</v>
      </c>
    </row>
    <row r="5762" spans="1:9" x14ac:dyDescent="0.25">
      <c r="A5762" s="54" t="str">
        <f t="shared" si="3445"/>
        <v>BAU, cost</v>
      </c>
      <c r="B5762" s="54">
        <v>7</v>
      </c>
      <c r="C5762" s="54" t="str">
        <f t="shared" ref="C5762:I5762" si="3499">C4916</f>
        <v>London</v>
      </c>
      <c r="D5762" s="54">
        <f t="shared" si="3499"/>
        <v>1</v>
      </c>
      <c r="E5762" s="54">
        <f t="shared" si="3499"/>
        <v>2032</v>
      </c>
      <c r="F5762" s="54" t="str">
        <f t="shared" si="3499"/>
        <v>Householders, average 2010/11</v>
      </c>
      <c r="G5762" s="54">
        <f t="shared" si="3499"/>
        <v>2</v>
      </c>
      <c r="H5762" s="54">
        <f t="shared" si="3499"/>
        <v>0.39600000000000024</v>
      </c>
      <c r="I5762" s="54">
        <f t="shared" si="3499"/>
        <v>0.39600000000000024</v>
      </c>
    </row>
    <row r="5763" spans="1:9" x14ac:dyDescent="0.25">
      <c r="A5763" s="54" t="str">
        <f t="shared" si="3445"/>
        <v>BAU, cost</v>
      </c>
      <c r="B5763" s="54">
        <v>7</v>
      </c>
      <c r="C5763" s="54" t="str">
        <f t="shared" ref="C5763:I5763" si="3500">C4917</f>
        <v>London</v>
      </c>
      <c r="D5763" s="54">
        <f t="shared" si="3500"/>
        <v>1</v>
      </c>
      <c r="E5763" s="54">
        <f t="shared" si="3500"/>
        <v>2032</v>
      </c>
      <c r="F5763" s="54" t="str">
        <f t="shared" si="3500"/>
        <v>Households, optimum sorting</v>
      </c>
      <c r="G5763" s="54">
        <f t="shared" si="3500"/>
        <v>3</v>
      </c>
      <c r="H5763" s="54">
        <f t="shared" si="3500"/>
        <v>0.60400000000000009</v>
      </c>
      <c r="I5763" s="54">
        <f t="shared" si="3500"/>
        <v>0.60400000000000009</v>
      </c>
    </row>
    <row r="5764" spans="1:9" x14ac:dyDescent="0.25">
      <c r="A5764" s="54" t="str">
        <f t="shared" si="3445"/>
        <v>BAU, cost</v>
      </c>
      <c r="B5764" s="54">
        <v>7</v>
      </c>
      <c r="C5764" s="54" t="str">
        <f t="shared" ref="C5764:I5764" si="3501">C4918</f>
        <v>London</v>
      </c>
      <c r="D5764" s="54">
        <f t="shared" si="3501"/>
        <v>1</v>
      </c>
      <c r="E5764" s="54">
        <f t="shared" si="3501"/>
        <v>2033</v>
      </c>
      <c r="F5764" s="54" t="str">
        <f t="shared" si="3501"/>
        <v>MSW-like C&amp;I, average 2010/17</v>
      </c>
      <c r="G5764" s="54">
        <f t="shared" si="3501"/>
        <v>4</v>
      </c>
      <c r="H5764" s="54">
        <f t="shared" si="3501"/>
        <v>0.34099999999999991</v>
      </c>
      <c r="I5764" s="54">
        <f t="shared" si="3501"/>
        <v>0.34099999999999991</v>
      </c>
    </row>
    <row r="5765" spans="1:9" x14ac:dyDescent="0.25">
      <c r="A5765" s="54" t="str">
        <f t="shared" si="3445"/>
        <v>BAU, cost</v>
      </c>
      <c r="B5765" s="54">
        <v>7</v>
      </c>
      <c r="C5765" s="54" t="str">
        <f t="shared" ref="C5765:I5765" si="3502">C4919</f>
        <v>London</v>
      </c>
      <c r="D5765" s="54">
        <f t="shared" si="3502"/>
        <v>1</v>
      </c>
      <c r="E5765" s="54">
        <f t="shared" si="3502"/>
        <v>2033</v>
      </c>
      <c r="F5765" s="54" t="str">
        <f t="shared" si="3502"/>
        <v>MSW-like C&amp;I, optimum sorting</v>
      </c>
      <c r="G5765" s="54">
        <f t="shared" si="3502"/>
        <v>5</v>
      </c>
      <c r="H5765" s="54">
        <f t="shared" si="3502"/>
        <v>0.65900000000000003</v>
      </c>
      <c r="I5765" s="54">
        <f t="shared" si="3502"/>
        <v>0.65900000000000003</v>
      </c>
    </row>
    <row r="5766" spans="1:9" x14ac:dyDescent="0.25">
      <c r="A5766" s="54" t="str">
        <f t="shared" si="3445"/>
        <v>BAU, cost</v>
      </c>
      <c r="B5766" s="54">
        <v>7</v>
      </c>
      <c r="C5766" s="54" t="str">
        <f t="shared" ref="C5766:I5766" si="3503">C4920</f>
        <v>London</v>
      </c>
      <c r="D5766" s="54">
        <f t="shared" si="3503"/>
        <v>1</v>
      </c>
      <c r="E5766" s="54">
        <f t="shared" si="3503"/>
        <v>2034</v>
      </c>
      <c r="F5766" s="54" t="str">
        <f t="shared" si="3503"/>
        <v>Householders, average 2010/11</v>
      </c>
      <c r="G5766" s="54">
        <f t="shared" si="3503"/>
        <v>2</v>
      </c>
      <c r="H5766" s="54">
        <f t="shared" si="3503"/>
        <v>0.33100000000000024</v>
      </c>
      <c r="I5766" s="54">
        <f t="shared" si="3503"/>
        <v>0.33100000000000024</v>
      </c>
    </row>
    <row r="5767" spans="1:9" x14ac:dyDescent="0.25">
      <c r="A5767" s="54" t="str">
        <f t="shared" si="3445"/>
        <v>BAU, cost</v>
      </c>
      <c r="B5767" s="54">
        <v>7</v>
      </c>
      <c r="C5767" s="54" t="str">
        <f t="shared" ref="C5767:I5767" si="3504">C4921</f>
        <v>London</v>
      </c>
      <c r="D5767" s="54">
        <f t="shared" si="3504"/>
        <v>1</v>
      </c>
      <c r="E5767" s="54">
        <f t="shared" si="3504"/>
        <v>2034</v>
      </c>
      <c r="F5767" s="54" t="str">
        <f t="shared" si="3504"/>
        <v>Households, optimum sorting</v>
      </c>
      <c r="G5767" s="54">
        <f t="shared" si="3504"/>
        <v>3</v>
      </c>
      <c r="H5767" s="54">
        <f t="shared" si="3504"/>
        <v>0.66900000000000004</v>
      </c>
      <c r="I5767" s="54">
        <f t="shared" si="3504"/>
        <v>0.66900000000000004</v>
      </c>
    </row>
    <row r="5768" spans="1:9" x14ac:dyDescent="0.25">
      <c r="A5768" s="54" t="str">
        <f t="shared" si="3445"/>
        <v>BAU, cost</v>
      </c>
      <c r="B5768" s="54">
        <v>7</v>
      </c>
      <c r="C5768" s="54" t="str">
        <f t="shared" ref="C5768:I5768" si="3505">C4922</f>
        <v>London</v>
      </c>
      <c r="D5768" s="54">
        <f t="shared" si="3505"/>
        <v>1</v>
      </c>
      <c r="E5768" s="54">
        <f t="shared" si="3505"/>
        <v>2035</v>
      </c>
      <c r="F5768" s="54" t="str">
        <f t="shared" si="3505"/>
        <v>MSW-like C&amp;I, average 2010/18</v>
      </c>
      <c r="G5768" s="54">
        <f t="shared" si="3505"/>
        <v>4</v>
      </c>
      <c r="H5768" s="54">
        <f t="shared" si="3505"/>
        <v>0.27699999999999991</v>
      </c>
      <c r="I5768" s="54">
        <f t="shared" si="3505"/>
        <v>0.27699999999999991</v>
      </c>
    </row>
    <row r="5769" spans="1:9" x14ac:dyDescent="0.25">
      <c r="A5769" s="54" t="str">
        <f t="shared" si="3445"/>
        <v>BAU, cost</v>
      </c>
      <c r="B5769" s="54">
        <v>7</v>
      </c>
      <c r="C5769" s="54" t="str">
        <f t="shared" ref="C5769:I5769" si="3506">C4923</f>
        <v>London</v>
      </c>
      <c r="D5769" s="54">
        <f t="shared" si="3506"/>
        <v>1</v>
      </c>
      <c r="E5769" s="54">
        <f t="shared" si="3506"/>
        <v>2035</v>
      </c>
      <c r="F5769" s="54" t="str">
        <f t="shared" si="3506"/>
        <v>MSW-like C&amp;I, optimum sorting</v>
      </c>
      <c r="G5769" s="54">
        <f t="shared" si="3506"/>
        <v>5</v>
      </c>
      <c r="H5769" s="54">
        <f t="shared" si="3506"/>
        <v>0.72300000000000009</v>
      </c>
      <c r="I5769" s="54">
        <f t="shared" si="3506"/>
        <v>0.72300000000000009</v>
      </c>
    </row>
    <row r="5770" spans="1:9" x14ac:dyDescent="0.25">
      <c r="A5770" s="54" t="str">
        <f t="shared" si="3445"/>
        <v>BAU, cost</v>
      </c>
      <c r="B5770" s="54">
        <v>7</v>
      </c>
      <c r="C5770" s="54" t="str">
        <f t="shared" ref="C5770:I5770" si="3507">C4924</f>
        <v>London</v>
      </c>
      <c r="D5770" s="54">
        <f t="shared" si="3507"/>
        <v>1</v>
      </c>
      <c r="E5770" s="54">
        <f t="shared" si="3507"/>
        <v>2036</v>
      </c>
      <c r="F5770" s="54" t="str">
        <f t="shared" si="3507"/>
        <v>Householders, average 2010/11</v>
      </c>
      <c r="G5770" s="54">
        <f t="shared" si="3507"/>
        <v>2</v>
      </c>
      <c r="H5770" s="54">
        <f t="shared" si="3507"/>
        <v>0.26600000000000024</v>
      </c>
      <c r="I5770" s="54">
        <f t="shared" si="3507"/>
        <v>0.26600000000000024</v>
      </c>
    </row>
    <row r="5771" spans="1:9" x14ac:dyDescent="0.25">
      <c r="A5771" s="54" t="str">
        <f t="shared" si="3445"/>
        <v>BAU, cost</v>
      </c>
      <c r="B5771" s="54">
        <v>7</v>
      </c>
      <c r="C5771" s="54" t="str">
        <f t="shared" ref="C5771:I5771" si="3508">C4925</f>
        <v>London</v>
      </c>
      <c r="D5771" s="54">
        <f t="shared" si="3508"/>
        <v>1</v>
      </c>
      <c r="E5771" s="54">
        <f t="shared" si="3508"/>
        <v>2036</v>
      </c>
      <c r="F5771" s="54" t="str">
        <f t="shared" si="3508"/>
        <v>Households, optimum sorting</v>
      </c>
      <c r="G5771" s="54">
        <f t="shared" si="3508"/>
        <v>3</v>
      </c>
      <c r="H5771" s="54">
        <f t="shared" si="3508"/>
        <v>0.73399999999999999</v>
      </c>
      <c r="I5771" s="54">
        <f t="shared" si="3508"/>
        <v>0.73399999999999999</v>
      </c>
    </row>
    <row r="5772" spans="1:9" x14ac:dyDescent="0.25">
      <c r="A5772" s="54" t="str">
        <f t="shared" si="3445"/>
        <v>BAU, cost</v>
      </c>
      <c r="B5772" s="54">
        <v>7</v>
      </c>
      <c r="C5772" s="54" t="str">
        <f t="shared" ref="C5772:I5772" si="3509">C4926</f>
        <v>London</v>
      </c>
      <c r="D5772" s="54">
        <f t="shared" si="3509"/>
        <v>1</v>
      </c>
      <c r="E5772" s="54">
        <f t="shared" si="3509"/>
        <v>2037</v>
      </c>
      <c r="F5772" s="54" t="str">
        <f t="shared" si="3509"/>
        <v>MSW-like C&amp;I, average 2010/19</v>
      </c>
      <c r="G5772" s="54">
        <f t="shared" si="3509"/>
        <v>4</v>
      </c>
      <c r="H5772" s="54">
        <f t="shared" si="3509"/>
        <v>0.21299999999999991</v>
      </c>
      <c r="I5772" s="54">
        <f t="shared" si="3509"/>
        <v>0.21299999999999991</v>
      </c>
    </row>
    <row r="5773" spans="1:9" x14ac:dyDescent="0.25">
      <c r="A5773" s="54" t="str">
        <f t="shared" ref="A5773:A5836" si="3510">A4927</f>
        <v>BAU, cost</v>
      </c>
      <c r="B5773" s="54">
        <v>7</v>
      </c>
      <c r="C5773" s="54" t="str">
        <f t="shared" ref="C5773:I5773" si="3511">C4927</f>
        <v>London</v>
      </c>
      <c r="D5773" s="54">
        <f t="shared" si="3511"/>
        <v>1</v>
      </c>
      <c r="E5773" s="54">
        <f t="shared" si="3511"/>
        <v>2037</v>
      </c>
      <c r="F5773" s="54" t="str">
        <f t="shared" si="3511"/>
        <v>MSW-like C&amp;I, optimum sorting</v>
      </c>
      <c r="G5773" s="54">
        <f t="shared" si="3511"/>
        <v>5</v>
      </c>
      <c r="H5773" s="54">
        <f t="shared" si="3511"/>
        <v>0.78700000000000014</v>
      </c>
      <c r="I5773" s="54">
        <f t="shared" si="3511"/>
        <v>0.78700000000000014</v>
      </c>
    </row>
    <row r="5774" spans="1:9" x14ac:dyDescent="0.25">
      <c r="A5774" s="54" t="str">
        <f t="shared" si="3510"/>
        <v>BAU, cost</v>
      </c>
      <c r="B5774" s="54">
        <v>7</v>
      </c>
      <c r="C5774" s="54" t="str">
        <f t="shared" ref="C5774:I5774" si="3512">C4928</f>
        <v>London</v>
      </c>
      <c r="D5774" s="54">
        <f t="shared" si="3512"/>
        <v>1</v>
      </c>
      <c r="E5774" s="54">
        <f t="shared" si="3512"/>
        <v>2038</v>
      </c>
      <c r="F5774" s="54" t="str">
        <f t="shared" si="3512"/>
        <v>Householders, average 2010/11</v>
      </c>
      <c r="G5774" s="54">
        <f t="shared" si="3512"/>
        <v>2</v>
      </c>
      <c r="H5774" s="54">
        <f t="shared" si="3512"/>
        <v>0.20100000000000023</v>
      </c>
      <c r="I5774" s="54">
        <f t="shared" si="3512"/>
        <v>0.20100000000000023</v>
      </c>
    </row>
    <row r="5775" spans="1:9" x14ac:dyDescent="0.25">
      <c r="A5775" s="54" t="str">
        <f t="shared" si="3510"/>
        <v>BAU, cost</v>
      </c>
      <c r="B5775" s="54">
        <v>7</v>
      </c>
      <c r="C5775" s="54" t="str">
        <f t="shared" ref="C5775:I5775" si="3513">C4929</f>
        <v>London</v>
      </c>
      <c r="D5775" s="54">
        <f t="shared" si="3513"/>
        <v>1</v>
      </c>
      <c r="E5775" s="54">
        <f t="shared" si="3513"/>
        <v>2038</v>
      </c>
      <c r="F5775" s="54" t="str">
        <f t="shared" si="3513"/>
        <v>Households, optimum sorting</v>
      </c>
      <c r="G5775" s="54">
        <f t="shared" si="3513"/>
        <v>3</v>
      </c>
      <c r="H5775" s="54">
        <f t="shared" si="3513"/>
        <v>0.79899999999999993</v>
      </c>
      <c r="I5775" s="54">
        <f t="shared" si="3513"/>
        <v>0.79899999999999993</v>
      </c>
    </row>
    <row r="5776" spans="1:9" x14ac:dyDescent="0.25">
      <c r="A5776" s="54" t="str">
        <f t="shared" si="3510"/>
        <v>BAU, cost</v>
      </c>
      <c r="B5776" s="54">
        <v>7</v>
      </c>
      <c r="C5776" s="54" t="str">
        <f t="shared" ref="C5776:I5776" si="3514">C4930</f>
        <v>London</v>
      </c>
      <c r="D5776" s="54">
        <f t="shared" si="3514"/>
        <v>1</v>
      </c>
      <c r="E5776" s="54">
        <f t="shared" si="3514"/>
        <v>2039</v>
      </c>
      <c r="F5776" s="54" t="str">
        <f t="shared" si="3514"/>
        <v>MSW-like C&amp;I, average 2010/20</v>
      </c>
      <c r="G5776" s="54">
        <f t="shared" si="3514"/>
        <v>4</v>
      </c>
      <c r="H5776" s="54">
        <f t="shared" si="3514"/>
        <v>0.14899999999999991</v>
      </c>
      <c r="I5776" s="54">
        <f t="shared" si="3514"/>
        <v>0.14899999999999991</v>
      </c>
    </row>
    <row r="5777" spans="1:9" x14ac:dyDescent="0.25">
      <c r="A5777" s="54" t="str">
        <f t="shared" si="3510"/>
        <v>BAU, cost</v>
      </c>
      <c r="B5777" s="54">
        <v>7</v>
      </c>
      <c r="C5777" s="54" t="str">
        <f t="shared" ref="C5777:I5777" si="3515">C4931</f>
        <v>London</v>
      </c>
      <c r="D5777" s="54">
        <f t="shared" si="3515"/>
        <v>1</v>
      </c>
      <c r="E5777" s="54">
        <f t="shared" si="3515"/>
        <v>2039</v>
      </c>
      <c r="F5777" s="54" t="str">
        <f t="shared" si="3515"/>
        <v>MSW-like C&amp;I, optimum sorting</v>
      </c>
      <c r="G5777" s="54">
        <f t="shared" si="3515"/>
        <v>5</v>
      </c>
      <c r="H5777" s="54">
        <f t="shared" si="3515"/>
        <v>0.8510000000000002</v>
      </c>
      <c r="I5777" s="54">
        <f t="shared" si="3515"/>
        <v>0.8510000000000002</v>
      </c>
    </row>
    <row r="5778" spans="1:9" x14ac:dyDescent="0.25">
      <c r="A5778" s="54" t="str">
        <f t="shared" si="3510"/>
        <v>BAU, cost</v>
      </c>
      <c r="B5778" s="54">
        <v>7</v>
      </c>
      <c r="C5778" s="54" t="str">
        <f t="shared" ref="C5778:I5778" si="3516">C4932</f>
        <v>London</v>
      </c>
      <c r="D5778" s="54">
        <f t="shared" si="3516"/>
        <v>1</v>
      </c>
      <c r="E5778" s="54">
        <f t="shared" si="3516"/>
        <v>2040</v>
      </c>
      <c r="F5778" s="54" t="str">
        <f t="shared" si="3516"/>
        <v>Householders, average 2010/11</v>
      </c>
      <c r="G5778" s="54">
        <f t="shared" si="3516"/>
        <v>2</v>
      </c>
      <c r="H5778" s="54">
        <f t="shared" si="3516"/>
        <v>0.13600000000000023</v>
      </c>
      <c r="I5778" s="54">
        <f t="shared" si="3516"/>
        <v>0.13600000000000023</v>
      </c>
    </row>
    <row r="5779" spans="1:9" x14ac:dyDescent="0.25">
      <c r="A5779" s="54" t="str">
        <f t="shared" si="3510"/>
        <v>BAU, cost</v>
      </c>
      <c r="B5779" s="54">
        <v>7</v>
      </c>
      <c r="C5779" s="54" t="str">
        <f t="shared" ref="C5779:I5779" si="3517">C4933</f>
        <v>London</v>
      </c>
      <c r="D5779" s="54">
        <f t="shared" si="3517"/>
        <v>1</v>
      </c>
      <c r="E5779" s="54">
        <f t="shared" si="3517"/>
        <v>2040</v>
      </c>
      <c r="F5779" s="54" t="str">
        <f t="shared" si="3517"/>
        <v>Households, optimum sorting</v>
      </c>
      <c r="G5779" s="54">
        <f t="shared" si="3517"/>
        <v>3</v>
      </c>
      <c r="H5779" s="54">
        <f t="shared" si="3517"/>
        <v>0.86399999999999988</v>
      </c>
      <c r="I5779" s="54">
        <f t="shared" si="3517"/>
        <v>0.86399999999999988</v>
      </c>
    </row>
    <row r="5780" spans="1:9" x14ac:dyDescent="0.25">
      <c r="A5780" s="54" t="str">
        <f t="shared" si="3510"/>
        <v>BAU, cost</v>
      </c>
      <c r="B5780" s="54">
        <v>7</v>
      </c>
      <c r="C5780" s="54" t="str">
        <f t="shared" ref="C5780:I5780" si="3518">C4934</f>
        <v>London</v>
      </c>
      <c r="D5780" s="54">
        <f t="shared" si="3518"/>
        <v>1</v>
      </c>
      <c r="E5780" s="54">
        <f t="shared" si="3518"/>
        <v>2041</v>
      </c>
      <c r="F5780" s="54" t="str">
        <f t="shared" si="3518"/>
        <v>MSW-like C&amp;I, average 2010/21</v>
      </c>
      <c r="G5780" s="54">
        <f t="shared" si="3518"/>
        <v>4</v>
      </c>
      <c r="H5780" s="54">
        <f t="shared" si="3518"/>
        <v>8.4999999999999909E-2</v>
      </c>
      <c r="I5780" s="54">
        <f t="shared" si="3518"/>
        <v>8.4999999999999909E-2</v>
      </c>
    </row>
    <row r="5781" spans="1:9" x14ac:dyDescent="0.25">
      <c r="A5781" s="54" t="str">
        <f t="shared" si="3510"/>
        <v>BAU, cost</v>
      </c>
      <c r="B5781" s="54">
        <v>7</v>
      </c>
      <c r="C5781" s="54" t="str">
        <f t="shared" ref="C5781:I5781" si="3519">C4935</f>
        <v>London</v>
      </c>
      <c r="D5781" s="54">
        <f t="shared" si="3519"/>
        <v>1</v>
      </c>
      <c r="E5781" s="54">
        <f t="shared" si="3519"/>
        <v>2041</v>
      </c>
      <c r="F5781" s="54" t="str">
        <f t="shared" si="3519"/>
        <v>MSW-like C&amp;I, optimum sorting</v>
      </c>
      <c r="G5781" s="54">
        <f t="shared" si="3519"/>
        <v>5</v>
      </c>
      <c r="H5781" s="54">
        <f t="shared" si="3519"/>
        <v>0.91500000000000026</v>
      </c>
      <c r="I5781" s="54">
        <f t="shared" si="3519"/>
        <v>0.91500000000000026</v>
      </c>
    </row>
    <row r="5782" spans="1:9" x14ac:dyDescent="0.25">
      <c r="A5782" s="54" t="str">
        <f t="shared" si="3510"/>
        <v>BAU, cost</v>
      </c>
      <c r="B5782" s="54">
        <v>7</v>
      </c>
      <c r="C5782" s="54" t="str">
        <f t="shared" ref="C5782:I5782" si="3520">C4936</f>
        <v>South East</v>
      </c>
      <c r="D5782" s="54">
        <f t="shared" si="3520"/>
        <v>2</v>
      </c>
      <c r="E5782" s="54">
        <f t="shared" si="3520"/>
        <v>2010</v>
      </c>
      <c r="F5782" s="54" t="str">
        <f t="shared" si="3520"/>
        <v>Householders, average 2006/07</v>
      </c>
      <c r="G5782" s="54">
        <f t="shared" si="3520"/>
        <v>1</v>
      </c>
      <c r="H5782" s="54">
        <f t="shared" si="3520"/>
        <v>0.15</v>
      </c>
      <c r="I5782" s="54">
        <f t="shared" si="3520"/>
        <v>0.15</v>
      </c>
    </row>
    <row r="5783" spans="1:9" x14ac:dyDescent="0.25">
      <c r="A5783" s="54" t="str">
        <f t="shared" si="3510"/>
        <v>BAU, cost</v>
      </c>
      <c r="B5783" s="54">
        <v>7</v>
      </c>
      <c r="C5783" s="54" t="str">
        <f t="shared" ref="C5783:I5783" si="3521">C4937</f>
        <v>South East</v>
      </c>
      <c r="D5783" s="54">
        <f t="shared" si="3521"/>
        <v>2</v>
      </c>
      <c r="E5783" s="54">
        <f t="shared" si="3521"/>
        <v>2010</v>
      </c>
      <c r="F5783" s="54" t="str">
        <f t="shared" si="3521"/>
        <v>Householders, average 2010/11</v>
      </c>
      <c r="G5783" s="54">
        <f t="shared" si="3521"/>
        <v>2</v>
      </c>
      <c r="H5783" s="54">
        <f t="shared" si="3521"/>
        <v>0.85</v>
      </c>
      <c r="I5783" s="54">
        <f t="shared" si="3521"/>
        <v>0.85</v>
      </c>
    </row>
    <row r="5784" spans="1:9" x14ac:dyDescent="0.25">
      <c r="A5784" s="54" t="str">
        <f t="shared" si="3510"/>
        <v>BAU, cost</v>
      </c>
      <c r="B5784" s="54">
        <v>7</v>
      </c>
      <c r="C5784" s="54" t="str">
        <f t="shared" ref="C5784:I5784" si="3522">C4938</f>
        <v>South East</v>
      </c>
      <c r="D5784" s="54">
        <f t="shared" si="3522"/>
        <v>2</v>
      </c>
      <c r="E5784" s="54">
        <f t="shared" si="3522"/>
        <v>2010</v>
      </c>
      <c r="F5784" s="54" t="str">
        <f t="shared" si="3522"/>
        <v>MSW-like C&amp;I, average 2010/11</v>
      </c>
      <c r="G5784" s="54">
        <f t="shared" si="3522"/>
        <v>4</v>
      </c>
      <c r="H5784" s="54">
        <f t="shared" si="3522"/>
        <v>1</v>
      </c>
      <c r="I5784" s="54">
        <f t="shared" si="3522"/>
        <v>1</v>
      </c>
    </row>
    <row r="5785" spans="1:9" x14ac:dyDescent="0.25">
      <c r="A5785" s="54" t="str">
        <f t="shared" si="3510"/>
        <v>BAU, cost</v>
      </c>
      <c r="B5785" s="54">
        <v>7</v>
      </c>
      <c r="C5785" s="54" t="str">
        <f t="shared" ref="C5785:I5785" si="3523">C4939</f>
        <v>South East</v>
      </c>
      <c r="D5785" s="54">
        <f t="shared" si="3523"/>
        <v>2</v>
      </c>
      <c r="E5785" s="54">
        <f t="shared" si="3523"/>
        <v>2011</v>
      </c>
      <c r="F5785" s="54" t="str">
        <f t="shared" si="3523"/>
        <v>Householders, average 2006/07</v>
      </c>
      <c r="G5785" s="54">
        <f t="shared" si="3523"/>
        <v>1</v>
      </c>
      <c r="H5785" s="54">
        <f t="shared" si="3523"/>
        <v>0.03</v>
      </c>
      <c r="I5785" s="54">
        <f t="shared" si="3523"/>
        <v>0.03</v>
      </c>
    </row>
    <row r="5786" spans="1:9" x14ac:dyDescent="0.25">
      <c r="A5786" s="54" t="str">
        <f t="shared" si="3510"/>
        <v>BAU, cost</v>
      </c>
      <c r="B5786" s="54">
        <v>7</v>
      </c>
      <c r="C5786" s="54" t="str">
        <f t="shared" ref="C5786:I5786" si="3524">C4940</f>
        <v>South East</v>
      </c>
      <c r="D5786" s="54">
        <f t="shared" si="3524"/>
        <v>2</v>
      </c>
      <c r="E5786" s="54">
        <f t="shared" si="3524"/>
        <v>2011</v>
      </c>
      <c r="F5786" s="54" t="str">
        <f t="shared" si="3524"/>
        <v>Householders, average 2010/11</v>
      </c>
      <c r="G5786" s="54">
        <f t="shared" si="3524"/>
        <v>2</v>
      </c>
      <c r="H5786" s="54">
        <f t="shared" si="3524"/>
        <v>0.97</v>
      </c>
      <c r="I5786" s="54">
        <f t="shared" si="3524"/>
        <v>0.97</v>
      </c>
    </row>
    <row r="5787" spans="1:9" x14ac:dyDescent="0.25">
      <c r="A5787" s="54" t="str">
        <f t="shared" si="3510"/>
        <v>BAU, cost</v>
      </c>
      <c r="B5787" s="54">
        <v>7</v>
      </c>
      <c r="C5787" s="54" t="str">
        <f t="shared" ref="C5787:I5787" si="3525">C4941</f>
        <v>South East</v>
      </c>
      <c r="D5787" s="54">
        <f t="shared" si="3525"/>
        <v>2</v>
      </c>
      <c r="E5787" s="54">
        <f t="shared" si="3525"/>
        <v>2011</v>
      </c>
      <c r="F5787" s="54" t="str">
        <f t="shared" si="3525"/>
        <v>MSW-like C&amp;I, average 2010/11</v>
      </c>
      <c r="G5787" s="54">
        <f t="shared" si="3525"/>
        <v>4</v>
      </c>
      <c r="H5787" s="54">
        <f t="shared" si="3525"/>
        <v>0.95</v>
      </c>
      <c r="I5787" s="54">
        <f t="shared" si="3525"/>
        <v>0.95</v>
      </c>
    </row>
    <row r="5788" spans="1:9" x14ac:dyDescent="0.25">
      <c r="A5788" s="54" t="str">
        <f t="shared" si="3510"/>
        <v>BAU, cost</v>
      </c>
      <c r="B5788" s="54">
        <v>7</v>
      </c>
      <c r="C5788" s="54" t="str">
        <f t="shared" ref="C5788:I5788" si="3526">C4942</f>
        <v>South East</v>
      </c>
      <c r="D5788" s="54">
        <f t="shared" si="3526"/>
        <v>2</v>
      </c>
      <c r="E5788" s="54">
        <f t="shared" si="3526"/>
        <v>2011</v>
      </c>
      <c r="F5788" s="54" t="str">
        <f t="shared" si="3526"/>
        <v>MSW-like C&amp;I, optimum sorting</v>
      </c>
      <c r="G5788" s="54">
        <f t="shared" si="3526"/>
        <v>5</v>
      </c>
      <c r="H5788" s="54">
        <f t="shared" si="3526"/>
        <v>0.05</v>
      </c>
      <c r="I5788" s="54">
        <f t="shared" si="3526"/>
        <v>0.05</v>
      </c>
    </row>
    <row r="5789" spans="1:9" x14ac:dyDescent="0.25">
      <c r="A5789" s="54" t="str">
        <f t="shared" si="3510"/>
        <v>BAU, cost</v>
      </c>
      <c r="B5789" s="54">
        <v>7</v>
      </c>
      <c r="C5789" s="54" t="str">
        <f t="shared" ref="C5789:I5789" si="3527">C4943</f>
        <v>South East</v>
      </c>
      <c r="D5789" s="54">
        <f t="shared" si="3527"/>
        <v>2</v>
      </c>
      <c r="E5789" s="54">
        <f t="shared" si="3527"/>
        <v>2012</v>
      </c>
      <c r="F5789" s="54" t="str">
        <f t="shared" si="3527"/>
        <v>Householders, average 2010/11</v>
      </c>
      <c r="G5789" s="54">
        <f t="shared" si="3527"/>
        <v>2</v>
      </c>
      <c r="H5789" s="54">
        <f t="shared" si="3527"/>
        <v>1</v>
      </c>
      <c r="I5789" s="54">
        <f t="shared" si="3527"/>
        <v>1</v>
      </c>
    </row>
    <row r="5790" spans="1:9" x14ac:dyDescent="0.25">
      <c r="A5790" s="54" t="str">
        <f t="shared" si="3510"/>
        <v>BAU, cost</v>
      </c>
      <c r="B5790" s="54">
        <v>7</v>
      </c>
      <c r="C5790" s="54" t="str">
        <f t="shared" ref="C5790:I5790" si="3528">C4944</f>
        <v>South East</v>
      </c>
      <c r="D5790" s="54">
        <f t="shared" si="3528"/>
        <v>2</v>
      </c>
      <c r="E5790" s="54">
        <f t="shared" si="3528"/>
        <v>2012</v>
      </c>
      <c r="F5790" s="54" t="str">
        <f t="shared" si="3528"/>
        <v>MSW-like C&amp;I, average 2010/11</v>
      </c>
      <c r="G5790" s="54">
        <f t="shared" si="3528"/>
        <v>4</v>
      </c>
      <c r="H5790" s="54">
        <f t="shared" si="3528"/>
        <v>0.93799999999999994</v>
      </c>
      <c r="I5790" s="54">
        <f t="shared" si="3528"/>
        <v>0.93799999999999994</v>
      </c>
    </row>
    <row r="5791" spans="1:9" x14ac:dyDescent="0.25">
      <c r="A5791" s="54" t="str">
        <f t="shared" si="3510"/>
        <v>BAU, cost</v>
      </c>
      <c r="B5791" s="54">
        <v>7</v>
      </c>
      <c r="C5791" s="54" t="str">
        <f t="shared" ref="C5791:I5791" si="3529">C4945</f>
        <v>South East</v>
      </c>
      <c r="D5791" s="54">
        <f t="shared" si="3529"/>
        <v>2</v>
      </c>
      <c r="E5791" s="54">
        <f t="shared" si="3529"/>
        <v>2012</v>
      </c>
      <c r="F5791" s="54" t="str">
        <f t="shared" si="3529"/>
        <v>MSW-like C&amp;I, optimum sorting</v>
      </c>
      <c r="G5791" s="54">
        <f t="shared" si="3529"/>
        <v>5</v>
      </c>
      <c r="H5791" s="54">
        <f t="shared" si="3529"/>
        <v>6.2E-2</v>
      </c>
      <c r="I5791" s="54">
        <f t="shared" si="3529"/>
        <v>6.2E-2</v>
      </c>
    </row>
    <row r="5792" spans="1:9" x14ac:dyDescent="0.25">
      <c r="A5792" s="54" t="str">
        <f t="shared" si="3510"/>
        <v>BAU, cost</v>
      </c>
      <c r="B5792" s="54">
        <v>7</v>
      </c>
      <c r="C5792" s="54" t="str">
        <f t="shared" ref="C5792:I5792" si="3530">C4946</f>
        <v>South East</v>
      </c>
      <c r="D5792" s="54">
        <f t="shared" si="3530"/>
        <v>2</v>
      </c>
      <c r="E5792" s="54">
        <f t="shared" si="3530"/>
        <v>2013</v>
      </c>
      <c r="F5792" s="54" t="str">
        <f t="shared" si="3530"/>
        <v>Householders, average 2010/11</v>
      </c>
      <c r="G5792" s="54">
        <f t="shared" si="3530"/>
        <v>2</v>
      </c>
      <c r="H5792" s="54">
        <f t="shared" si="3530"/>
        <v>0.97899999999999998</v>
      </c>
      <c r="I5792" s="54">
        <f t="shared" si="3530"/>
        <v>0.97899999999999998</v>
      </c>
    </row>
    <row r="5793" spans="1:9" x14ac:dyDescent="0.25">
      <c r="A5793" s="54" t="str">
        <f t="shared" si="3510"/>
        <v>BAU, cost</v>
      </c>
      <c r="B5793" s="54">
        <v>7</v>
      </c>
      <c r="C5793" s="54" t="str">
        <f t="shared" ref="C5793:I5793" si="3531">C4947</f>
        <v>South East</v>
      </c>
      <c r="D5793" s="54">
        <f t="shared" si="3531"/>
        <v>2</v>
      </c>
      <c r="E5793" s="54">
        <f t="shared" si="3531"/>
        <v>2013</v>
      </c>
      <c r="F5793" s="54" t="str">
        <f t="shared" si="3531"/>
        <v>Households, optimum sorting</v>
      </c>
      <c r="G5793" s="54">
        <f t="shared" si="3531"/>
        <v>3</v>
      </c>
      <c r="H5793" s="54">
        <f t="shared" si="3531"/>
        <v>2.1000000000000001E-2</v>
      </c>
      <c r="I5793" s="54">
        <f t="shared" si="3531"/>
        <v>2.1000000000000001E-2</v>
      </c>
    </row>
    <row r="5794" spans="1:9" x14ac:dyDescent="0.25">
      <c r="A5794" s="54" t="str">
        <f t="shared" si="3510"/>
        <v>BAU, cost</v>
      </c>
      <c r="B5794" s="54">
        <v>7</v>
      </c>
      <c r="C5794" s="54" t="str">
        <f t="shared" ref="C5794:I5794" si="3532">C4948</f>
        <v>South East</v>
      </c>
      <c r="D5794" s="54">
        <f t="shared" si="3532"/>
        <v>2</v>
      </c>
      <c r="E5794" s="54">
        <f t="shared" si="3532"/>
        <v>2013</v>
      </c>
      <c r="F5794" s="54" t="str">
        <f t="shared" si="3532"/>
        <v>MSW-like C&amp;I, average 2010/11</v>
      </c>
      <c r="G5794" s="54">
        <f t="shared" si="3532"/>
        <v>4</v>
      </c>
      <c r="H5794" s="54">
        <f t="shared" si="3532"/>
        <v>0.92100000000000004</v>
      </c>
      <c r="I5794" s="54">
        <f t="shared" si="3532"/>
        <v>0.92100000000000004</v>
      </c>
    </row>
    <row r="5795" spans="1:9" x14ac:dyDescent="0.25">
      <c r="A5795" s="54" t="str">
        <f t="shared" si="3510"/>
        <v>BAU, cost</v>
      </c>
      <c r="B5795" s="54">
        <v>7</v>
      </c>
      <c r="C5795" s="54" t="str">
        <f t="shared" ref="C5795:I5795" si="3533">C4949</f>
        <v>South East</v>
      </c>
      <c r="D5795" s="54">
        <f t="shared" si="3533"/>
        <v>2</v>
      </c>
      <c r="E5795" s="54">
        <f t="shared" si="3533"/>
        <v>2013</v>
      </c>
      <c r="F5795" s="54" t="str">
        <f t="shared" si="3533"/>
        <v>MSW-like C&amp;I, optimum sorting</v>
      </c>
      <c r="G5795" s="54">
        <f t="shared" si="3533"/>
        <v>5</v>
      </c>
      <c r="H5795" s="54">
        <f t="shared" si="3533"/>
        <v>7.9000000000000001E-2</v>
      </c>
      <c r="I5795" s="54">
        <f t="shared" si="3533"/>
        <v>7.9000000000000001E-2</v>
      </c>
    </row>
    <row r="5796" spans="1:9" x14ac:dyDescent="0.25">
      <c r="A5796" s="54" t="str">
        <f t="shared" si="3510"/>
        <v>BAU, cost</v>
      </c>
      <c r="B5796" s="54">
        <v>7</v>
      </c>
      <c r="C5796" s="54" t="str">
        <f t="shared" ref="C5796:I5796" si="3534">C4950</f>
        <v>South East</v>
      </c>
      <c r="D5796" s="54">
        <f t="shared" si="3534"/>
        <v>2</v>
      </c>
      <c r="E5796" s="54">
        <f t="shared" si="3534"/>
        <v>2014</v>
      </c>
      <c r="F5796" s="54" t="str">
        <f t="shared" si="3534"/>
        <v>Householders, average 2010/11</v>
      </c>
      <c r="G5796" s="54">
        <f t="shared" si="3534"/>
        <v>2</v>
      </c>
      <c r="H5796" s="54">
        <f t="shared" si="3534"/>
        <v>0.95799999999999996</v>
      </c>
      <c r="I5796" s="54">
        <f t="shared" si="3534"/>
        <v>0.95799999999999996</v>
      </c>
    </row>
    <row r="5797" spans="1:9" x14ac:dyDescent="0.25">
      <c r="A5797" s="54" t="str">
        <f t="shared" si="3510"/>
        <v>BAU, cost</v>
      </c>
      <c r="B5797" s="54">
        <v>7</v>
      </c>
      <c r="C5797" s="54" t="str">
        <f t="shared" ref="C5797:I5797" si="3535">C4951</f>
        <v>South East</v>
      </c>
      <c r="D5797" s="54">
        <f t="shared" si="3535"/>
        <v>2</v>
      </c>
      <c r="E5797" s="54">
        <f t="shared" si="3535"/>
        <v>2014</v>
      </c>
      <c r="F5797" s="54" t="str">
        <f t="shared" si="3535"/>
        <v>Households, optimum sorting</v>
      </c>
      <c r="G5797" s="54">
        <f t="shared" si="3535"/>
        <v>3</v>
      </c>
      <c r="H5797" s="54">
        <f t="shared" si="3535"/>
        <v>4.2000000000000003E-2</v>
      </c>
      <c r="I5797" s="54">
        <f t="shared" si="3535"/>
        <v>4.2000000000000003E-2</v>
      </c>
    </row>
    <row r="5798" spans="1:9" x14ac:dyDescent="0.25">
      <c r="A5798" s="54" t="str">
        <f t="shared" si="3510"/>
        <v>BAU, cost</v>
      </c>
      <c r="B5798" s="54">
        <v>7</v>
      </c>
      <c r="C5798" s="54" t="str">
        <f t="shared" ref="C5798:I5798" si="3536">C4952</f>
        <v>South East</v>
      </c>
      <c r="D5798" s="54">
        <f t="shared" si="3536"/>
        <v>2</v>
      </c>
      <c r="E5798" s="54">
        <f t="shared" si="3536"/>
        <v>2014</v>
      </c>
      <c r="F5798" s="54" t="str">
        <f t="shared" si="3536"/>
        <v>MSW-like C&amp;I, average 2010/11</v>
      </c>
      <c r="G5798" s="54">
        <f t="shared" si="3536"/>
        <v>4</v>
      </c>
      <c r="H5798" s="54">
        <f t="shared" si="3536"/>
        <v>0.90300000000000002</v>
      </c>
      <c r="I5798" s="54">
        <f t="shared" si="3536"/>
        <v>0.90300000000000002</v>
      </c>
    </row>
    <row r="5799" spans="1:9" x14ac:dyDescent="0.25">
      <c r="A5799" s="54" t="str">
        <f t="shared" si="3510"/>
        <v>BAU, cost</v>
      </c>
      <c r="B5799" s="54">
        <v>7</v>
      </c>
      <c r="C5799" s="54" t="str">
        <f t="shared" ref="C5799:I5799" si="3537">C4953</f>
        <v>South East</v>
      </c>
      <c r="D5799" s="54">
        <f t="shared" si="3537"/>
        <v>2</v>
      </c>
      <c r="E5799" s="54">
        <f t="shared" si="3537"/>
        <v>2014</v>
      </c>
      <c r="F5799" s="54" t="str">
        <f t="shared" si="3537"/>
        <v>MSW-like C&amp;I, optimum sorting</v>
      </c>
      <c r="G5799" s="54">
        <f t="shared" si="3537"/>
        <v>5</v>
      </c>
      <c r="H5799" s="54">
        <f t="shared" si="3537"/>
        <v>9.7000000000000003E-2</v>
      </c>
      <c r="I5799" s="54">
        <f t="shared" si="3537"/>
        <v>9.7000000000000003E-2</v>
      </c>
    </row>
    <row r="5800" spans="1:9" x14ac:dyDescent="0.25">
      <c r="A5800" s="54" t="str">
        <f t="shared" si="3510"/>
        <v>BAU, cost</v>
      </c>
      <c r="B5800" s="54">
        <v>7</v>
      </c>
      <c r="C5800" s="54" t="str">
        <f t="shared" ref="C5800:I5800" si="3538">C4954</f>
        <v>South East</v>
      </c>
      <c r="D5800" s="54">
        <f t="shared" si="3538"/>
        <v>2</v>
      </c>
      <c r="E5800" s="54">
        <f t="shared" si="3538"/>
        <v>2015</v>
      </c>
      <c r="F5800" s="54" t="str">
        <f t="shared" si="3538"/>
        <v>Householders, average 2010/11</v>
      </c>
      <c r="G5800" s="54">
        <f t="shared" si="3538"/>
        <v>2</v>
      </c>
      <c r="H5800" s="54">
        <f t="shared" si="3538"/>
        <v>0.93699999999999994</v>
      </c>
      <c r="I5800" s="54">
        <f t="shared" si="3538"/>
        <v>0.93699999999999994</v>
      </c>
    </row>
    <row r="5801" spans="1:9" x14ac:dyDescent="0.25">
      <c r="A5801" s="54" t="str">
        <f t="shared" si="3510"/>
        <v>BAU, cost</v>
      </c>
      <c r="B5801" s="54">
        <v>7</v>
      </c>
      <c r="C5801" s="54" t="str">
        <f t="shared" ref="C5801:I5801" si="3539">C4955</f>
        <v>South East</v>
      </c>
      <c r="D5801" s="54">
        <f t="shared" si="3539"/>
        <v>2</v>
      </c>
      <c r="E5801" s="54">
        <f t="shared" si="3539"/>
        <v>2015</v>
      </c>
      <c r="F5801" s="54" t="str">
        <f t="shared" si="3539"/>
        <v>Households, optimum sorting</v>
      </c>
      <c r="G5801" s="54">
        <f t="shared" si="3539"/>
        <v>3</v>
      </c>
      <c r="H5801" s="54">
        <f t="shared" si="3539"/>
        <v>6.3E-2</v>
      </c>
      <c r="I5801" s="54">
        <f t="shared" si="3539"/>
        <v>6.3E-2</v>
      </c>
    </row>
    <row r="5802" spans="1:9" x14ac:dyDescent="0.25">
      <c r="A5802" s="54" t="str">
        <f t="shared" si="3510"/>
        <v>BAU, cost</v>
      </c>
      <c r="B5802" s="54">
        <v>7</v>
      </c>
      <c r="C5802" s="54" t="str">
        <f t="shared" ref="C5802:I5802" si="3540">C4956</f>
        <v>South East</v>
      </c>
      <c r="D5802" s="54">
        <f t="shared" si="3540"/>
        <v>2</v>
      </c>
      <c r="E5802" s="54">
        <f t="shared" si="3540"/>
        <v>2015</v>
      </c>
      <c r="F5802" s="54" t="str">
        <f t="shared" si="3540"/>
        <v>MSW-like C&amp;I, average 2010/11</v>
      </c>
      <c r="G5802" s="54">
        <f t="shared" si="3540"/>
        <v>4</v>
      </c>
      <c r="H5802" s="54">
        <f t="shared" si="3540"/>
        <v>0.88600000000000001</v>
      </c>
      <c r="I5802" s="54">
        <f t="shared" si="3540"/>
        <v>0.88600000000000001</v>
      </c>
    </row>
    <row r="5803" spans="1:9" x14ac:dyDescent="0.25">
      <c r="A5803" s="54" t="str">
        <f t="shared" si="3510"/>
        <v>BAU, cost</v>
      </c>
      <c r="B5803" s="54">
        <v>7</v>
      </c>
      <c r="C5803" s="54" t="str">
        <f t="shared" ref="C5803:I5803" si="3541">C4957</f>
        <v>South East</v>
      </c>
      <c r="D5803" s="54">
        <f t="shared" si="3541"/>
        <v>2</v>
      </c>
      <c r="E5803" s="54">
        <f t="shared" si="3541"/>
        <v>2015</v>
      </c>
      <c r="F5803" s="54" t="str">
        <f t="shared" si="3541"/>
        <v>MSW-like C&amp;I, optimum sorting</v>
      </c>
      <c r="G5803" s="54">
        <f t="shared" si="3541"/>
        <v>5</v>
      </c>
      <c r="H5803" s="54">
        <f t="shared" si="3541"/>
        <v>0.114</v>
      </c>
      <c r="I5803" s="54">
        <f t="shared" si="3541"/>
        <v>0.114</v>
      </c>
    </row>
    <row r="5804" spans="1:9" x14ac:dyDescent="0.25">
      <c r="A5804" s="54" t="str">
        <f t="shared" si="3510"/>
        <v>BAU, cost</v>
      </c>
      <c r="B5804" s="54">
        <v>7</v>
      </c>
      <c r="C5804" s="54" t="str">
        <f t="shared" ref="C5804:I5804" si="3542">C4958</f>
        <v>South East</v>
      </c>
      <c r="D5804" s="54">
        <f t="shared" si="3542"/>
        <v>2</v>
      </c>
      <c r="E5804" s="54">
        <f t="shared" si="3542"/>
        <v>2016</v>
      </c>
      <c r="F5804" s="54" t="str">
        <f t="shared" si="3542"/>
        <v>Householders, average 2010/11</v>
      </c>
      <c r="G5804" s="54">
        <f t="shared" si="3542"/>
        <v>2</v>
      </c>
      <c r="H5804" s="54">
        <f t="shared" si="3542"/>
        <v>0.91599999999999993</v>
      </c>
      <c r="I5804" s="54">
        <f t="shared" si="3542"/>
        <v>0.91599999999999993</v>
      </c>
    </row>
    <row r="5805" spans="1:9" x14ac:dyDescent="0.25">
      <c r="A5805" s="54" t="str">
        <f t="shared" si="3510"/>
        <v>BAU, cost</v>
      </c>
      <c r="B5805" s="54">
        <v>7</v>
      </c>
      <c r="C5805" s="54" t="str">
        <f t="shared" ref="C5805:I5805" si="3543">C4959</f>
        <v>South East</v>
      </c>
      <c r="D5805" s="54">
        <f t="shared" si="3543"/>
        <v>2</v>
      </c>
      <c r="E5805" s="54">
        <f t="shared" si="3543"/>
        <v>2016</v>
      </c>
      <c r="F5805" s="54" t="str">
        <f t="shared" si="3543"/>
        <v>Households, optimum sorting</v>
      </c>
      <c r="G5805" s="54">
        <f t="shared" si="3543"/>
        <v>3</v>
      </c>
      <c r="H5805" s="54">
        <f t="shared" si="3543"/>
        <v>8.4000000000000005E-2</v>
      </c>
      <c r="I5805" s="54">
        <f t="shared" si="3543"/>
        <v>8.4000000000000005E-2</v>
      </c>
    </row>
    <row r="5806" spans="1:9" x14ac:dyDescent="0.25">
      <c r="A5806" s="54" t="str">
        <f t="shared" si="3510"/>
        <v>BAU, cost</v>
      </c>
      <c r="B5806" s="54">
        <v>7</v>
      </c>
      <c r="C5806" s="54" t="str">
        <f t="shared" ref="C5806:I5806" si="3544">C4960</f>
        <v>South East</v>
      </c>
      <c r="D5806" s="54">
        <f t="shared" si="3544"/>
        <v>2</v>
      </c>
      <c r="E5806" s="54">
        <f t="shared" si="3544"/>
        <v>2017</v>
      </c>
      <c r="F5806" s="54" t="str">
        <f t="shared" si="3544"/>
        <v>MSW-like C&amp;I, average 2010/11</v>
      </c>
      <c r="G5806" s="54">
        <f t="shared" si="3544"/>
        <v>4</v>
      </c>
      <c r="H5806" s="54">
        <f t="shared" si="3544"/>
        <v>0.85399999999999998</v>
      </c>
      <c r="I5806" s="54">
        <f t="shared" si="3544"/>
        <v>0.85399999999999998</v>
      </c>
    </row>
    <row r="5807" spans="1:9" x14ac:dyDescent="0.25">
      <c r="A5807" s="54" t="str">
        <f t="shared" si="3510"/>
        <v>BAU, cost</v>
      </c>
      <c r="B5807" s="54">
        <v>7</v>
      </c>
      <c r="C5807" s="54" t="str">
        <f t="shared" ref="C5807:I5807" si="3545">C4961</f>
        <v>South East</v>
      </c>
      <c r="D5807" s="54">
        <f t="shared" si="3545"/>
        <v>2</v>
      </c>
      <c r="E5807" s="54">
        <f t="shared" si="3545"/>
        <v>2017</v>
      </c>
      <c r="F5807" s="54" t="str">
        <f t="shared" si="3545"/>
        <v>MSW-like C&amp;I, optimum sorting</v>
      </c>
      <c r="G5807" s="54">
        <f t="shared" si="3545"/>
        <v>5</v>
      </c>
      <c r="H5807" s="54">
        <f t="shared" si="3545"/>
        <v>0.14600000000000002</v>
      </c>
      <c r="I5807" s="54">
        <f t="shared" si="3545"/>
        <v>0.14600000000000002</v>
      </c>
    </row>
    <row r="5808" spans="1:9" x14ac:dyDescent="0.25">
      <c r="A5808" s="54" t="str">
        <f t="shared" si="3510"/>
        <v>BAU, cost</v>
      </c>
      <c r="B5808" s="54">
        <v>7</v>
      </c>
      <c r="C5808" s="54" t="str">
        <f t="shared" ref="C5808:I5808" si="3546">C4962</f>
        <v>South East</v>
      </c>
      <c r="D5808" s="54">
        <f t="shared" si="3546"/>
        <v>2</v>
      </c>
      <c r="E5808" s="54">
        <f t="shared" si="3546"/>
        <v>2017</v>
      </c>
      <c r="F5808" s="54" t="str">
        <f t="shared" si="3546"/>
        <v>Householders, average 2010/11</v>
      </c>
      <c r="G5808" s="54">
        <f t="shared" si="3546"/>
        <v>2</v>
      </c>
      <c r="H5808" s="54">
        <f t="shared" si="3546"/>
        <v>0.88349999999999995</v>
      </c>
      <c r="I5808" s="54">
        <f t="shared" si="3546"/>
        <v>0.88349999999999995</v>
      </c>
    </row>
    <row r="5809" spans="1:9" x14ac:dyDescent="0.25">
      <c r="A5809" s="54" t="str">
        <f t="shared" si="3510"/>
        <v>BAU, cost</v>
      </c>
      <c r="B5809" s="54">
        <v>7</v>
      </c>
      <c r="C5809" s="54" t="str">
        <f t="shared" ref="C5809:I5809" si="3547">C4963</f>
        <v>South East</v>
      </c>
      <c r="D5809" s="54">
        <f t="shared" si="3547"/>
        <v>2</v>
      </c>
      <c r="E5809" s="54">
        <f t="shared" si="3547"/>
        <v>2017</v>
      </c>
      <c r="F5809" s="54" t="str">
        <f t="shared" si="3547"/>
        <v>Households, optimum sorting</v>
      </c>
      <c r="G5809" s="54">
        <f t="shared" si="3547"/>
        <v>3</v>
      </c>
      <c r="H5809" s="54">
        <f t="shared" si="3547"/>
        <v>0.11650000000000001</v>
      </c>
      <c r="I5809" s="54">
        <f t="shared" si="3547"/>
        <v>0.11650000000000001</v>
      </c>
    </row>
    <row r="5810" spans="1:9" x14ac:dyDescent="0.25">
      <c r="A5810" s="54" t="str">
        <f t="shared" si="3510"/>
        <v>BAU, cost</v>
      </c>
      <c r="B5810" s="54">
        <v>7</v>
      </c>
      <c r="C5810" s="54" t="str">
        <f t="shared" ref="C5810:I5810" si="3548">C4964</f>
        <v>South East</v>
      </c>
      <c r="D5810" s="54">
        <f t="shared" si="3548"/>
        <v>2</v>
      </c>
      <c r="E5810" s="54">
        <f t="shared" si="3548"/>
        <v>2018</v>
      </c>
      <c r="F5810" s="54" t="str">
        <f t="shared" si="3548"/>
        <v>MSW-like C&amp;I, average 2010/11</v>
      </c>
      <c r="G5810" s="54">
        <f t="shared" si="3548"/>
        <v>4</v>
      </c>
      <c r="H5810" s="54">
        <f t="shared" si="3548"/>
        <v>0.82199999999999995</v>
      </c>
      <c r="I5810" s="54">
        <f t="shared" si="3548"/>
        <v>0.82199999999999995</v>
      </c>
    </row>
    <row r="5811" spans="1:9" x14ac:dyDescent="0.25">
      <c r="A5811" s="54" t="str">
        <f t="shared" si="3510"/>
        <v>BAU, cost</v>
      </c>
      <c r="B5811" s="54">
        <v>7</v>
      </c>
      <c r="C5811" s="54" t="str">
        <f t="shared" ref="C5811:I5811" si="3549">C4965</f>
        <v>South East</v>
      </c>
      <c r="D5811" s="54">
        <f t="shared" si="3549"/>
        <v>2</v>
      </c>
      <c r="E5811" s="54">
        <f t="shared" si="3549"/>
        <v>2018</v>
      </c>
      <c r="F5811" s="54" t="str">
        <f t="shared" si="3549"/>
        <v>MSW-like C&amp;I, optimum sorting</v>
      </c>
      <c r="G5811" s="54">
        <f t="shared" si="3549"/>
        <v>5</v>
      </c>
      <c r="H5811" s="54">
        <f t="shared" si="3549"/>
        <v>0.17800000000000002</v>
      </c>
      <c r="I5811" s="54">
        <f t="shared" si="3549"/>
        <v>0.17800000000000002</v>
      </c>
    </row>
    <row r="5812" spans="1:9" x14ac:dyDescent="0.25">
      <c r="A5812" s="54" t="str">
        <f t="shared" si="3510"/>
        <v>BAU, cost</v>
      </c>
      <c r="B5812" s="54">
        <v>7</v>
      </c>
      <c r="C5812" s="54" t="str">
        <f t="shared" ref="C5812:I5812" si="3550">C4966</f>
        <v>South East</v>
      </c>
      <c r="D5812" s="54">
        <f t="shared" si="3550"/>
        <v>2</v>
      </c>
      <c r="E5812" s="54">
        <f t="shared" si="3550"/>
        <v>2018</v>
      </c>
      <c r="F5812" s="54" t="str">
        <f t="shared" si="3550"/>
        <v>Householders, average 2010/11</v>
      </c>
      <c r="G5812" s="54">
        <f t="shared" si="3550"/>
        <v>2</v>
      </c>
      <c r="H5812" s="54">
        <f t="shared" si="3550"/>
        <v>0.85099999999999998</v>
      </c>
      <c r="I5812" s="54">
        <f t="shared" si="3550"/>
        <v>0.85099999999999998</v>
      </c>
    </row>
    <row r="5813" spans="1:9" x14ac:dyDescent="0.25">
      <c r="A5813" s="54" t="str">
        <f t="shared" si="3510"/>
        <v>BAU, cost</v>
      </c>
      <c r="B5813" s="54">
        <v>7</v>
      </c>
      <c r="C5813" s="54" t="str">
        <f t="shared" ref="C5813:I5813" si="3551">C4967</f>
        <v>South East</v>
      </c>
      <c r="D5813" s="54">
        <f t="shared" si="3551"/>
        <v>2</v>
      </c>
      <c r="E5813" s="54">
        <f t="shared" si="3551"/>
        <v>2018</v>
      </c>
      <c r="F5813" s="54" t="str">
        <f t="shared" si="3551"/>
        <v>Households, optimum sorting</v>
      </c>
      <c r="G5813" s="54">
        <f t="shared" si="3551"/>
        <v>3</v>
      </c>
      <c r="H5813" s="54">
        <f t="shared" si="3551"/>
        <v>0.14900000000000002</v>
      </c>
      <c r="I5813" s="54">
        <f t="shared" si="3551"/>
        <v>0.14900000000000002</v>
      </c>
    </row>
    <row r="5814" spans="1:9" x14ac:dyDescent="0.25">
      <c r="A5814" s="54" t="str">
        <f t="shared" si="3510"/>
        <v>BAU, cost</v>
      </c>
      <c r="B5814" s="54">
        <v>7</v>
      </c>
      <c r="C5814" s="54" t="str">
        <f t="shared" ref="C5814:I5814" si="3552">C4968</f>
        <v>South East</v>
      </c>
      <c r="D5814" s="54">
        <f t="shared" si="3552"/>
        <v>2</v>
      </c>
      <c r="E5814" s="54">
        <f t="shared" si="3552"/>
        <v>2019</v>
      </c>
      <c r="F5814" s="54" t="str">
        <f t="shared" si="3552"/>
        <v>MSW-like C&amp;I, average 2010/11</v>
      </c>
      <c r="G5814" s="54">
        <f t="shared" si="3552"/>
        <v>4</v>
      </c>
      <c r="H5814" s="54">
        <f t="shared" si="3552"/>
        <v>0.78999999999999992</v>
      </c>
      <c r="I5814" s="54">
        <f t="shared" si="3552"/>
        <v>0.78999999999999992</v>
      </c>
    </row>
    <row r="5815" spans="1:9" x14ac:dyDescent="0.25">
      <c r="A5815" s="54" t="str">
        <f t="shared" si="3510"/>
        <v>BAU, cost</v>
      </c>
      <c r="B5815" s="54">
        <v>7</v>
      </c>
      <c r="C5815" s="54" t="str">
        <f t="shared" ref="C5815:I5815" si="3553">C4969</f>
        <v>South East</v>
      </c>
      <c r="D5815" s="54">
        <f t="shared" si="3553"/>
        <v>2</v>
      </c>
      <c r="E5815" s="54">
        <f t="shared" si="3553"/>
        <v>2019</v>
      </c>
      <c r="F5815" s="54" t="str">
        <f t="shared" si="3553"/>
        <v>MSW-like C&amp;I, optimum sorting</v>
      </c>
      <c r="G5815" s="54">
        <f t="shared" si="3553"/>
        <v>5</v>
      </c>
      <c r="H5815" s="54">
        <f t="shared" si="3553"/>
        <v>0.21000000000000002</v>
      </c>
      <c r="I5815" s="54">
        <f t="shared" si="3553"/>
        <v>0.21000000000000002</v>
      </c>
    </row>
    <row r="5816" spans="1:9" x14ac:dyDescent="0.25">
      <c r="A5816" s="54" t="str">
        <f t="shared" si="3510"/>
        <v>BAU, cost</v>
      </c>
      <c r="B5816" s="54">
        <v>7</v>
      </c>
      <c r="C5816" s="54" t="str">
        <f t="shared" ref="C5816:I5816" si="3554">C4970</f>
        <v>South East</v>
      </c>
      <c r="D5816" s="54">
        <f t="shared" si="3554"/>
        <v>2</v>
      </c>
      <c r="E5816" s="54">
        <f t="shared" si="3554"/>
        <v>2019</v>
      </c>
      <c r="F5816" s="54" t="str">
        <f t="shared" si="3554"/>
        <v>Householders, average 2010/11</v>
      </c>
      <c r="G5816" s="54">
        <f t="shared" si="3554"/>
        <v>2</v>
      </c>
      <c r="H5816" s="54">
        <f t="shared" si="3554"/>
        <v>0.81850000000000001</v>
      </c>
      <c r="I5816" s="54">
        <f t="shared" si="3554"/>
        <v>0.81850000000000001</v>
      </c>
    </row>
    <row r="5817" spans="1:9" x14ac:dyDescent="0.25">
      <c r="A5817" s="54" t="str">
        <f t="shared" si="3510"/>
        <v>BAU, cost</v>
      </c>
      <c r="B5817" s="54">
        <v>7</v>
      </c>
      <c r="C5817" s="54" t="str">
        <f t="shared" ref="C5817:I5817" si="3555">C4971</f>
        <v>South East</v>
      </c>
      <c r="D5817" s="54">
        <f t="shared" si="3555"/>
        <v>2</v>
      </c>
      <c r="E5817" s="54">
        <f t="shared" si="3555"/>
        <v>2019</v>
      </c>
      <c r="F5817" s="54" t="str">
        <f t="shared" si="3555"/>
        <v>Households, optimum sorting</v>
      </c>
      <c r="G5817" s="54">
        <f t="shared" si="3555"/>
        <v>3</v>
      </c>
      <c r="H5817" s="54">
        <f t="shared" si="3555"/>
        <v>0.18150000000000002</v>
      </c>
      <c r="I5817" s="54">
        <f t="shared" si="3555"/>
        <v>0.18150000000000002</v>
      </c>
    </row>
    <row r="5818" spans="1:9" x14ac:dyDescent="0.25">
      <c r="A5818" s="54" t="str">
        <f t="shared" si="3510"/>
        <v>BAU, cost</v>
      </c>
      <c r="B5818" s="54">
        <v>7</v>
      </c>
      <c r="C5818" s="54" t="str">
        <f t="shared" ref="C5818:I5818" si="3556">C4972</f>
        <v>South East</v>
      </c>
      <c r="D5818" s="54">
        <f t="shared" si="3556"/>
        <v>2</v>
      </c>
      <c r="E5818" s="54">
        <f t="shared" si="3556"/>
        <v>2020</v>
      </c>
      <c r="F5818" s="54" t="str">
        <f t="shared" si="3556"/>
        <v>MSW-like C&amp;I, average 2010/11</v>
      </c>
      <c r="G5818" s="54">
        <f t="shared" si="3556"/>
        <v>4</v>
      </c>
      <c r="H5818" s="54">
        <f t="shared" si="3556"/>
        <v>0.7579999999999999</v>
      </c>
      <c r="I5818" s="54">
        <f t="shared" si="3556"/>
        <v>0.7579999999999999</v>
      </c>
    </row>
    <row r="5819" spans="1:9" x14ac:dyDescent="0.25">
      <c r="A5819" s="54" t="str">
        <f t="shared" si="3510"/>
        <v>BAU, cost</v>
      </c>
      <c r="B5819" s="54">
        <v>7</v>
      </c>
      <c r="C5819" s="54" t="str">
        <f t="shared" ref="C5819:I5819" si="3557">C4973</f>
        <v>South East</v>
      </c>
      <c r="D5819" s="54">
        <f t="shared" si="3557"/>
        <v>2</v>
      </c>
      <c r="E5819" s="54">
        <f t="shared" si="3557"/>
        <v>2020</v>
      </c>
      <c r="F5819" s="54" t="str">
        <f t="shared" si="3557"/>
        <v>MSW-like C&amp;I, optimum sorting</v>
      </c>
      <c r="G5819" s="54">
        <f t="shared" si="3557"/>
        <v>5</v>
      </c>
      <c r="H5819" s="54">
        <f t="shared" si="3557"/>
        <v>0.24200000000000002</v>
      </c>
      <c r="I5819" s="54">
        <f t="shared" si="3557"/>
        <v>0.24200000000000002</v>
      </c>
    </row>
    <row r="5820" spans="1:9" x14ac:dyDescent="0.25">
      <c r="A5820" s="54" t="str">
        <f t="shared" si="3510"/>
        <v>BAU, cost</v>
      </c>
      <c r="B5820" s="54">
        <v>7</v>
      </c>
      <c r="C5820" s="54" t="str">
        <f t="shared" ref="C5820:I5820" si="3558">C4974</f>
        <v>South East</v>
      </c>
      <c r="D5820" s="54">
        <f t="shared" si="3558"/>
        <v>2</v>
      </c>
      <c r="E5820" s="54">
        <f t="shared" si="3558"/>
        <v>2020</v>
      </c>
      <c r="F5820" s="54" t="str">
        <f t="shared" si="3558"/>
        <v>Householders, average 2010/11</v>
      </c>
      <c r="G5820" s="54">
        <f t="shared" si="3558"/>
        <v>2</v>
      </c>
      <c r="H5820" s="54">
        <f t="shared" si="3558"/>
        <v>0.78600000000000003</v>
      </c>
      <c r="I5820" s="54">
        <f t="shared" si="3558"/>
        <v>0.78600000000000003</v>
      </c>
    </row>
    <row r="5821" spans="1:9" x14ac:dyDescent="0.25">
      <c r="A5821" s="54" t="str">
        <f t="shared" si="3510"/>
        <v>BAU, cost</v>
      </c>
      <c r="B5821" s="54">
        <v>7</v>
      </c>
      <c r="C5821" s="54" t="str">
        <f t="shared" ref="C5821:I5821" si="3559">C4975</f>
        <v>South East</v>
      </c>
      <c r="D5821" s="54">
        <f t="shared" si="3559"/>
        <v>2</v>
      </c>
      <c r="E5821" s="54">
        <f t="shared" si="3559"/>
        <v>2020</v>
      </c>
      <c r="F5821" s="54" t="str">
        <f t="shared" si="3559"/>
        <v>Households, optimum sorting</v>
      </c>
      <c r="G5821" s="54">
        <f t="shared" si="3559"/>
        <v>3</v>
      </c>
      <c r="H5821" s="54">
        <f t="shared" si="3559"/>
        <v>0.21400000000000002</v>
      </c>
      <c r="I5821" s="54">
        <f t="shared" si="3559"/>
        <v>0.21400000000000002</v>
      </c>
    </row>
    <row r="5822" spans="1:9" x14ac:dyDescent="0.25">
      <c r="A5822" s="54" t="str">
        <f t="shared" si="3510"/>
        <v>BAU, cost</v>
      </c>
      <c r="B5822" s="54">
        <v>7</v>
      </c>
      <c r="C5822" s="54" t="str">
        <f t="shared" ref="C5822:I5822" si="3560">C4976</f>
        <v>South East</v>
      </c>
      <c r="D5822" s="54">
        <f t="shared" si="3560"/>
        <v>2</v>
      </c>
      <c r="E5822" s="54">
        <f t="shared" si="3560"/>
        <v>2021</v>
      </c>
      <c r="F5822" s="54" t="str">
        <f t="shared" si="3560"/>
        <v>MSW-like C&amp;I, average 2010/11</v>
      </c>
      <c r="G5822" s="54">
        <f t="shared" si="3560"/>
        <v>4</v>
      </c>
      <c r="H5822" s="54">
        <f t="shared" si="3560"/>
        <v>0.72499999999999998</v>
      </c>
      <c r="I5822" s="54">
        <f t="shared" si="3560"/>
        <v>0.72499999999999998</v>
      </c>
    </row>
    <row r="5823" spans="1:9" x14ac:dyDescent="0.25">
      <c r="A5823" s="54" t="str">
        <f t="shared" si="3510"/>
        <v>BAU, cost</v>
      </c>
      <c r="B5823" s="54">
        <v>7</v>
      </c>
      <c r="C5823" s="54" t="str">
        <f t="shared" ref="C5823:I5823" si="3561">C4977</f>
        <v>South East</v>
      </c>
      <c r="D5823" s="54">
        <f t="shared" si="3561"/>
        <v>2</v>
      </c>
      <c r="E5823" s="54">
        <f t="shared" si="3561"/>
        <v>2021</v>
      </c>
      <c r="F5823" s="54" t="str">
        <f t="shared" si="3561"/>
        <v>MSW-like C&amp;I, optimum sorting</v>
      </c>
      <c r="G5823" s="54">
        <f t="shared" si="3561"/>
        <v>5</v>
      </c>
      <c r="H5823" s="54">
        <f t="shared" si="3561"/>
        <v>0.27500000000000002</v>
      </c>
      <c r="I5823" s="54">
        <f t="shared" si="3561"/>
        <v>0.27500000000000002</v>
      </c>
    </row>
    <row r="5824" spans="1:9" x14ac:dyDescent="0.25">
      <c r="A5824" s="54" t="str">
        <f t="shared" si="3510"/>
        <v>BAU, cost</v>
      </c>
      <c r="B5824" s="54">
        <v>7</v>
      </c>
      <c r="C5824" s="54" t="str">
        <f t="shared" ref="C5824:I5824" si="3562">C4978</f>
        <v>South East</v>
      </c>
      <c r="D5824" s="54">
        <f t="shared" si="3562"/>
        <v>2</v>
      </c>
      <c r="E5824" s="54">
        <f t="shared" si="3562"/>
        <v>2022</v>
      </c>
      <c r="F5824" s="54" t="str">
        <f t="shared" si="3562"/>
        <v>Householders, average 2010/11</v>
      </c>
      <c r="G5824" s="54">
        <f t="shared" si="3562"/>
        <v>2</v>
      </c>
      <c r="H5824" s="54">
        <f t="shared" si="3562"/>
        <v>0.72100000000000009</v>
      </c>
      <c r="I5824" s="54">
        <f t="shared" si="3562"/>
        <v>0.72100000000000009</v>
      </c>
    </row>
    <row r="5825" spans="1:9" x14ac:dyDescent="0.25">
      <c r="A5825" s="54" t="str">
        <f t="shared" si="3510"/>
        <v>BAU, cost</v>
      </c>
      <c r="B5825" s="54">
        <v>7</v>
      </c>
      <c r="C5825" s="54" t="str">
        <f t="shared" ref="C5825:I5825" si="3563">C4979</f>
        <v>South East</v>
      </c>
      <c r="D5825" s="54">
        <f t="shared" si="3563"/>
        <v>2</v>
      </c>
      <c r="E5825" s="54">
        <f t="shared" si="3563"/>
        <v>2022</v>
      </c>
      <c r="F5825" s="54" t="str">
        <f t="shared" si="3563"/>
        <v>Households, optimum sorting</v>
      </c>
      <c r="G5825" s="54">
        <f t="shared" si="3563"/>
        <v>3</v>
      </c>
      <c r="H5825" s="54">
        <f t="shared" si="3563"/>
        <v>0.27900000000000003</v>
      </c>
      <c r="I5825" s="54">
        <f t="shared" si="3563"/>
        <v>0.27900000000000003</v>
      </c>
    </row>
    <row r="5826" spans="1:9" x14ac:dyDescent="0.25">
      <c r="A5826" s="54" t="str">
        <f t="shared" si="3510"/>
        <v>BAU, cost</v>
      </c>
      <c r="B5826" s="54">
        <v>7</v>
      </c>
      <c r="C5826" s="54" t="str">
        <f t="shared" ref="C5826:I5826" si="3564">C4980</f>
        <v>South East</v>
      </c>
      <c r="D5826" s="54">
        <f t="shared" si="3564"/>
        <v>2</v>
      </c>
      <c r="E5826" s="54">
        <f t="shared" si="3564"/>
        <v>2023</v>
      </c>
      <c r="F5826" s="54" t="str">
        <f t="shared" si="3564"/>
        <v>MSW-like C&amp;I, average 2010/12</v>
      </c>
      <c r="G5826" s="54">
        <f t="shared" si="3564"/>
        <v>4</v>
      </c>
      <c r="H5826" s="54">
        <f t="shared" si="3564"/>
        <v>0.66100000000000003</v>
      </c>
      <c r="I5826" s="54">
        <f t="shared" si="3564"/>
        <v>0.66100000000000003</v>
      </c>
    </row>
    <row r="5827" spans="1:9" x14ac:dyDescent="0.25">
      <c r="A5827" s="54" t="str">
        <f t="shared" si="3510"/>
        <v>BAU, cost</v>
      </c>
      <c r="B5827" s="54">
        <v>7</v>
      </c>
      <c r="C5827" s="54" t="str">
        <f t="shared" ref="C5827:I5827" si="3565">C4981</f>
        <v>South East</v>
      </c>
      <c r="D5827" s="54">
        <f t="shared" si="3565"/>
        <v>2</v>
      </c>
      <c r="E5827" s="54">
        <f t="shared" si="3565"/>
        <v>2023</v>
      </c>
      <c r="F5827" s="54" t="str">
        <f t="shared" si="3565"/>
        <v>MSW-like C&amp;I, optimum sorting</v>
      </c>
      <c r="G5827" s="54">
        <f t="shared" si="3565"/>
        <v>5</v>
      </c>
      <c r="H5827" s="54">
        <f t="shared" si="3565"/>
        <v>0.33900000000000002</v>
      </c>
      <c r="I5827" s="54">
        <f t="shared" si="3565"/>
        <v>0.33900000000000002</v>
      </c>
    </row>
    <row r="5828" spans="1:9" x14ac:dyDescent="0.25">
      <c r="A5828" s="54" t="str">
        <f t="shared" si="3510"/>
        <v>BAU, cost</v>
      </c>
      <c r="B5828" s="54">
        <v>7</v>
      </c>
      <c r="C5828" s="54" t="str">
        <f t="shared" ref="C5828:I5828" si="3566">C4982</f>
        <v>South East</v>
      </c>
      <c r="D5828" s="54">
        <f t="shared" si="3566"/>
        <v>2</v>
      </c>
      <c r="E5828" s="54">
        <f t="shared" si="3566"/>
        <v>2024</v>
      </c>
      <c r="F5828" s="54" t="str">
        <f t="shared" si="3566"/>
        <v>Householders, average 2010/11</v>
      </c>
      <c r="G5828" s="54">
        <f t="shared" si="3566"/>
        <v>2</v>
      </c>
      <c r="H5828" s="54">
        <f t="shared" si="3566"/>
        <v>0.65600000000000014</v>
      </c>
      <c r="I5828" s="54">
        <f t="shared" si="3566"/>
        <v>0.65600000000000014</v>
      </c>
    </row>
    <row r="5829" spans="1:9" x14ac:dyDescent="0.25">
      <c r="A5829" s="54" t="str">
        <f t="shared" si="3510"/>
        <v>BAU, cost</v>
      </c>
      <c r="B5829" s="54">
        <v>7</v>
      </c>
      <c r="C5829" s="54" t="str">
        <f t="shared" ref="C5829:I5829" si="3567">C4983</f>
        <v>South East</v>
      </c>
      <c r="D5829" s="54">
        <f t="shared" si="3567"/>
        <v>2</v>
      </c>
      <c r="E5829" s="54">
        <f t="shared" si="3567"/>
        <v>2024</v>
      </c>
      <c r="F5829" s="54" t="str">
        <f t="shared" si="3567"/>
        <v>Households, optimum sorting</v>
      </c>
      <c r="G5829" s="54">
        <f t="shared" si="3567"/>
        <v>3</v>
      </c>
      <c r="H5829" s="54">
        <f t="shared" si="3567"/>
        <v>0.34400000000000003</v>
      </c>
      <c r="I5829" s="54">
        <f t="shared" si="3567"/>
        <v>0.34400000000000003</v>
      </c>
    </row>
    <row r="5830" spans="1:9" x14ac:dyDescent="0.25">
      <c r="A5830" s="54" t="str">
        <f t="shared" si="3510"/>
        <v>BAU, cost</v>
      </c>
      <c r="B5830" s="54">
        <v>7</v>
      </c>
      <c r="C5830" s="54" t="str">
        <f t="shared" ref="C5830:I5830" si="3568">C4984</f>
        <v>South East</v>
      </c>
      <c r="D5830" s="54">
        <f t="shared" si="3568"/>
        <v>2</v>
      </c>
      <c r="E5830" s="54">
        <f t="shared" si="3568"/>
        <v>2025</v>
      </c>
      <c r="F5830" s="54" t="str">
        <f t="shared" si="3568"/>
        <v>MSW-like C&amp;I, average 2010/13</v>
      </c>
      <c r="G5830" s="54">
        <f t="shared" si="3568"/>
        <v>4</v>
      </c>
      <c r="H5830" s="54">
        <f t="shared" si="3568"/>
        <v>0.59699999999999998</v>
      </c>
      <c r="I5830" s="54">
        <f t="shared" si="3568"/>
        <v>0.59699999999999998</v>
      </c>
    </row>
    <row r="5831" spans="1:9" x14ac:dyDescent="0.25">
      <c r="A5831" s="54" t="str">
        <f t="shared" si="3510"/>
        <v>BAU, cost</v>
      </c>
      <c r="B5831" s="54">
        <v>7</v>
      </c>
      <c r="C5831" s="54" t="str">
        <f t="shared" ref="C5831:I5831" si="3569">C4985</f>
        <v>South East</v>
      </c>
      <c r="D5831" s="54">
        <f t="shared" si="3569"/>
        <v>2</v>
      </c>
      <c r="E5831" s="54">
        <f t="shared" si="3569"/>
        <v>2025</v>
      </c>
      <c r="F5831" s="54" t="str">
        <f t="shared" si="3569"/>
        <v>MSW-like C&amp;I, optimum sorting</v>
      </c>
      <c r="G5831" s="54">
        <f t="shared" si="3569"/>
        <v>5</v>
      </c>
      <c r="H5831" s="54">
        <f t="shared" si="3569"/>
        <v>0.40300000000000002</v>
      </c>
      <c r="I5831" s="54">
        <f t="shared" si="3569"/>
        <v>0.40300000000000002</v>
      </c>
    </row>
    <row r="5832" spans="1:9" x14ac:dyDescent="0.25">
      <c r="A5832" s="54" t="str">
        <f t="shared" si="3510"/>
        <v>BAU, cost</v>
      </c>
      <c r="B5832" s="54">
        <v>7</v>
      </c>
      <c r="C5832" s="54" t="str">
        <f t="shared" ref="C5832:I5832" si="3570">C4986</f>
        <v>South East</v>
      </c>
      <c r="D5832" s="54">
        <f t="shared" si="3570"/>
        <v>2</v>
      </c>
      <c r="E5832" s="54">
        <f t="shared" si="3570"/>
        <v>2026</v>
      </c>
      <c r="F5832" s="54" t="str">
        <f t="shared" si="3570"/>
        <v>Householders, average 2010/11</v>
      </c>
      <c r="G5832" s="54">
        <f t="shared" si="3570"/>
        <v>2</v>
      </c>
      <c r="H5832" s="54">
        <f t="shared" si="3570"/>
        <v>0.59100000000000019</v>
      </c>
      <c r="I5832" s="54">
        <f t="shared" si="3570"/>
        <v>0.59100000000000019</v>
      </c>
    </row>
    <row r="5833" spans="1:9" x14ac:dyDescent="0.25">
      <c r="A5833" s="54" t="str">
        <f t="shared" si="3510"/>
        <v>BAU, cost</v>
      </c>
      <c r="B5833" s="54">
        <v>7</v>
      </c>
      <c r="C5833" s="54" t="str">
        <f t="shared" ref="C5833:I5833" si="3571">C4987</f>
        <v>South East</v>
      </c>
      <c r="D5833" s="54">
        <f t="shared" si="3571"/>
        <v>2</v>
      </c>
      <c r="E5833" s="54">
        <f t="shared" si="3571"/>
        <v>2026</v>
      </c>
      <c r="F5833" s="54" t="str">
        <f t="shared" si="3571"/>
        <v>Households, optimum sorting</v>
      </c>
      <c r="G5833" s="54">
        <f t="shared" si="3571"/>
        <v>3</v>
      </c>
      <c r="H5833" s="54">
        <f t="shared" si="3571"/>
        <v>0.40900000000000003</v>
      </c>
      <c r="I5833" s="54">
        <f t="shared" si="3571"/>
        <v>0.40900000000000003</v>
      </c>
    </row>
    <row r="5834" spans="1:9" x14ac:dyDescent="0.25">
      <c r="A5834" s="54" t="str">
        <f t="shared" si="3510"/>
        <v>BAU, cost</v>
      </c>
      <c r="B5834" s="54">
        <v>7</v>
      </c>
      <c r="C5834" s="54" t="str">
        <f t="shared" ref="C5834:I5834" si="3572">C4988</f>
        <v>South East</v>
      </c>
      <c r="D5834" s="54">
        <f t="shared" si="3572"/>
        <v>2</v>
      </c>
      <c r="E5834" s="54">
        <f t="shared" si="3572"/>
        <v>2027</v>
      </c>
      <c r="F5834" s="54" t="str">
        <f t="shared" si="3572"/>
        <v>MSW-like C&amp;I, average 2010/14</v>
      </c>
      <c r="G5834" s="54">
        <f t="shared" si="3572"/>
        <v>4</v>
      </c>
      <c r="H5834" s="54">
        <f t="shared" si="3572"/>
        <v>0.53299999999999992</v>
      </c>
      <c r="I5834" s="54">
        <f t="shared" si="3572"/>
        <v>0.53299999999999992</v>
      </c>
    </row>
    <row r="5835" spans="1:9" x14ac:dyDescent="0.25">
      <c r="A5835" s="54" t="str">
        <f t="shared" si="3510"/>
        <v>BAU, cost</v>
      </c>
      <c r="B5835" s="54">
        <v>7</v>
      </c>
      <c r="C5835" s="54" t="str">
        <f t="shared" ref="C5835:I5835" si="3573">C4989</f>
        <v>South East</v>
      </c>
      <c r="D5835" s="54">
        <f t="shared" si="3573"/>
        <v>2</v>
      </c>
      <c r="E5835" s="54">
        <f t="shared" si="3573"/>
        <v>2027</v>
      </c>
      <c r="F5835" s="54" t="str">
        <f t="shared" si="3573"/>
        <v>MSW-like C&amp;I, optimum sorting</v>
      </c>
      <c r="G5835" s="54">
        <f t="shared" si="3573"/>
        <v>5</v>
      </c>
      <c r="H5835" s="54">
        <f t="shared" si="3573"/>
        <v>0.46700000000000003</v>
      </c>
      <c r="I5835" s="54">
        <f t="shared" si="3573"/>
        <v>0.46700000000000003</v>
      </c>
    </row>
    <row r="5836" spans="1:9" x14ac:dyDescent="0.25">
      <c r="A5836" s="54" t="str">
        <f t="shared" si="3510"/>
        <v>BAU, cost</v>
      </c>
      <c r="B5836" s="54">
        <v>7</v>
      </c>
      <c r="C5836" s="54" t="str">
        <f t="shared" ref="C5836:I5836" si="3574">C4990</f>
        <v>South East</v>
      </c>
      <c r="D5836" s="54">
        <f t="shared" si="3574"/>
        <v>2</v>
      </c>
      <c r="E5836" s="54">
        <f t="shared" si="3574"/>
        <v>2028</v>
      </c>
      <c r="F5836" s="54" t="str">
        <f t="shared" si="3574"/>
        <v>Householders, average 2010/11</v>
      </c>
      <c r="G5836" s="54">
        <f t="shared" si="3574"/>
        <v>2</v>
      </c>
      <c r="H5836" s="54">
        <f t="shared" si="3574"/>
        <v>0.52600000000000025</v>
      </c>
      <c r="I5836" s="54">
        <f t="shared" si="3574"/>
        <v>0.52600000000000025</v>
      </c>
    </row>
    <row r="5837" spans="1:9" x14ac:dyDescent="0.25">
      <c r="A5837" s="54" t="str">
        <f t="shared" ref="A5837:A5900" si="3575">A4991</f>
        <v>BAU, cost</v>
      </c>
      <c r="B5837" s="54">
        <v>7</v>
      </c>
      <c r="C5837" s="54" t="str">
        <f t="shared" ref="C5837:I5837" si="3576">C4991</f>
        <v>South East</v>
      </c>
      <c r="D5837" s="54">
        <f t="shared" si="3576"/>
        <v>2</v>
      </c>
      <c r="E5837" s="54">
        <f t="shared" si="3576"/>
        <v>2028</v>
      </c>
      <c r="F5837" s="54" t="str">
        <f t="shared" si="3576"/>
        <v>Households, optimum sorting</v>
      </c>
      <c r="G5837" s="54">
        <f t="shared" si="3576"/>
        <v>3</v>
      </c>
      <c r="H5837" s="54">
        <f t="shared" si="3576"/>
        <v>0.47400000000000003</v>
      </c>
      <c r="I5837" s="54">
        <f t="shared" si="3576"/>
        <v>0.47400000000000003</v>
      </c>
    </row>
    <row r="5838" spans="1:9" x14ac:dyDescent="0.25">
      <c r="A5838" s="54" t="str">
        <f t="shared" si="3575"/>
        <v>BAU, cost</v>
      </c>
      <c r="B5838" s="54">
        <v>7</v>
      </c>
      <c r="C5838" s="54" t="str">
        <f t="shared" ref="C5838:I5838" si="3577">C4992</f>
        <v>South East</v>
      </c>
      <c r="D5838" s="54">
        <f t="shared" si="3577"/>
        <v>2</v>
      </c>
      <c r="E5838" s="54">
        <f t="shared" si="3577"/>
        <v>2029</v>
      </c>
      <c r="F5838" s="54" t="str">
        <f t="shared" si="3577"/>
        <v>MSW-like C&amp;I, average 2010/15</v>
      </c>
      <c r="G5838" s="54">
        <f t="shared" si="3577"/>
        <v>4</v>
      </c>
      <c r="H5838" s="54">
        <f t="shared" si="3577"/>
        <v>0.46899999999999992</v>
      </c>
      <c r="I5838" s="54">
        <f t="shared" si="3577"/>
        <v>0.46899999999999992</v>
      </c>
    </row>
    <row r="5839" spans="1:9" x14ac:dyDescent="0.25">
      <c r="A5839" s="54" t="str">
        <f t="shared" si="3575"/>
        <v>BAU, cost</v>
      </c>
      <c r="B5839" s="54">
        <v>7</v>
      </c>
      <c r="C5839" s="54" t="str">
        <f t="shared" ref="C5839:I5839" si="3578">C4993</f>
        <v>South East</v>
      </c>
      <c r="D5839" s="54">
        <f t="shared" si="3578"/>
        <v>2</v>
      </c>
      <c r="E5839" s="54">
        <f t="shared" si="3578"/>
        <v>2029</v>
      </c>
      <c r="F5839" s="54" t="str">
        <f t="shared" si="3578"/>
        <v>MSW-like C&amp;I, optimum sorting</v>
      </c>
      <c r="G5839" s="54">
        <f t="shared" si="3578"/>
        <v>5</v>
      </c>
      <c r="H5839" s="54">
        <f t="shared" si="3578"/>
        <v>0.53100000000000003</v>
      </c>
      <c r="I5839" s="54">
        <f t="shared" si="3578"/>
        <v>0.53100000000000003</v>
      </c>
    </row>
    <row r="5840" spans="1:9" x14ac:dyDescent="0.25">
      <c r="A5840" s="54" t="str">
        <f t="shared" si="3575"/>
        <v>BAU, cost</v>
      </c>
      <c r="B5840" s="54">
        <v>7</v>
      </c>
      <c r="C5840" s="54" t="str">
        <f t="shared" ref="C5840:I5840" si="3579">C4994</f>
        <v>South East</v>
      </c>
      <c r="D5840" s="54">
        <f t="shared" si="3579"/>
        <v>2</v>
      </c>
      <c r="E5840" s="54">
        <f t="shared" si="3579"/>
        <v>2030</v>
      </c>
      <c r="F5840" s="54" t="str">
        <f t="shared" si="3579"/>
        <v>Householders, average 2010/11</v>
      </c>
      <c r="G5840" s="54">
        <f t="shared" si="3579"/>
        <v>2</v>
      </c>
      <c r="H5840" s="54">
        <f t="shared" si="3579"/>
        <v>0.46100000000000024</v>
      </c>
      <c r="I5840" s="54">
        <f t="shared" si="3579"/>
        <v>0.46100000000000024</v>
      </c>
    </row>
    <row r="5841" spans="1:9" x14ac:dyDescent="0.25">
      <c r="A5841" s="54" t="str">
        <f t="shared" si="3575"/>
        <v>BAU, cost</v>
      </c>
      <c r="B5841" s="54">
        <v>7</v>
      </c>
      <c r="C5841" s="54" t="str">
        <f t="shared" ref="C5841:I5841" si="3580">C4995</f>
        <v>South East</v>
      </c>
      <c r="D5841" s="54">
        <f t="shared" si="3580"/>
        <v>2</v>
      </c>
      <c r="E5841" s="54">
        <f t="shared" si="3580"/>
        <v>2030</v>
      </c>
      <c r="F5841" s="54" t="str">
        <f t="shared" si="3580"/>
        <v>Households, optimum sorting</v>
      </c>
      <c r="G5841" s="54">
        <f t="shared" si="3580"/>
        <v>3</v>
      </c>
      <c r="H5841" s="54">
        <f t="shared" si="3580"/>
        <v>0.53900000000000003</v>
      </c>
      <c r="I5841" s="54">
        <f t="shared" si="3580"/>
        <v>0.53900000000000003</v>
      </c>
    </row>
    <row r="5842" spans="1:9" x14ac:dyDescent="0.25">
      <c r="A5842" s="54" t="str">
        <f t="shared" si="3575"/>
        <v>BAU, cost</v>
      </c>
      <c r="B5842" s="54">
        <v>7</v>
      </c>
      <c r="C5842" s="54" t="str">
        <f t="shared" ref="C5842:I5842" si="3581">C4996</f>
        <v>South East</v>
      </c>
      <c r="D5842" s="54">
        <f t="shared" si="3581"/>
        <v>2</v>
      </c>
      <c r="E5842" s="54">
        <f t="shared" si="3581"/>
        <v>2031</v>
      </c>
      <c r="F5842" s="54" t="str">
        <f t="shared" si="3581"/>
        <v>MSW-like C&amp;I, average 2010/16</v>
      </c>
      <c r="G5842" s="54">
        <f t="shared" si="3581"/>
        <v>4</v>
      </c>
      <c r="H5842" s="54">
        <f t="shared" si="3581"/>
        <v>0.40499999999999992</v>
      </c>
      <c r="I5842" s="54">
        <f t="shared" si="3581"/>
        <v>0.40499999999999992</v>
      </c>
    </row>
    <row r="5843" spans="1:9" x14ac:dyDescent="0.25">
      <c r="A5843" s="54" t="str">
        <f t="shared" si="3575"/>
        <v>BAU, cost</v>
      </c>
      <c r="B5843" s="54">
        <v>7</v>
      </c>
      <c r="C5843" s="54" t="str">
        <f t="shared" ref="C5843:I5843" si="3582">C4997</f>
        <v>South East</v>
      </c>
      <c r="D5843" s="54">
        <f t="shared" si="3582"/>
        <v>2</v>
      </c>
      <c r="E5843" s="54">
        <f t="shared" si="3582"/>
        <v>2031</v>
      </c>
      <c r="F5843" s="54" t="str">
        <f t="shared" si="3582"/>
        <v>MSW-like C&amp;I, optimum sorting</v>
      </c>
      <c r="G5843" s="54">
        <f t="shared" si="3582"/>
        <v>5</v>
      </c>
      <c r="H5843" s="54">
        <f t="shared" si="3582"/>
        <v>0.59499999999999997</v>
      </c>
      <c r="I5843" s="54">
        <f t="shared" si="3582"/>
        <v>0.59499999999999997</v>
      </c>
    </row>
    <row r="5844" spans="1:9" x14ac:dyDescent="0.25">
      <c r="A5844" s="54" t="str">
        <f t="shared" si="3575"/>
        <v>BAU, cost</v>
      </c>
      <c r="B5844" s="54">
        <v>7</v>
      </c>
      <c r="C5844" s="54" t="str">
        <f t="shared" ref="C5844:I5844" si="3583">C4998</f>
        <v>South East</v>
      </c>
      <c r="D5844" s="54">
        <f t="shared" si="3583"/>
        <v>2</v>
      </c>
      <c r="E5844" s="54">
        <f t="shared" si="3583"/>
        <v>2032</v>
      </c>
      <c r="F5844" s="54" t="str">
        <f t="shared" si="3583"/>
        <v>Householders, average 2010/11</v>
      </c>
      <c r="G5844" s="54">
        <f t="shared" si="3583"/>
        <v>2</v>
      </c>
      <c r="H5844" s="54">
        <f t="shared" si="3583"/>
        <v>0.39600000000000024</v>
      </c>
      <c r="I5844" s="54">
        <f t="shared" si="3583"/>
        <v>0.39600000000000024</v>
      </c>
    </row>
    <row r="5845" spans="1:9" x14ac:dyDescent="0.25">
      <c r="A5845" s="54" t="str">
        <f t="shared" si="3575"/>
        <v>BAU, cost</v>
      </c>
      <c r="B5845" s="54">
        <v>7</v>
      </c>
      <c r="C5845" s="54" t="str">
        <f t="shared" ref="C5845:I5845" si="3584">C4999</f>
        <v>South East</v>
      </c>
      <c r="D5845" s="54">
        <f t="shared" si="3584"/>
        <v>2</v>
      </c>
      <c r="E5845" s="54">
        <f t="shared" si="3584"/>
        <v>2032</v>
      </c>
      <c r="F5845" s="54" t="str">
        <f t="shared" si="3584"/>
        <v>Households, optimum sorting</v>
      </c>
      <c r="G5845" s="54">
        <f t="shared" si="3584"/>
        <v>3</v>
      </c>
      <c r="H5845" s="54">
        <f t="shared" si="3584"/>
        <v>0.60400000000000009</v>
      </c>
      <c r="I5845" s="54">
        <f t="shared" si="3584"/>
        <v>0.60400000000000009</v>
      </c>
    </row>
    <row r="5846" spans="1:9" x14ac:dyDescent="0.25">
      <c r="A5846" s="54" t="str">
        <f t="shared" si="3575"/>
        <v>BAU, cost</v>
      </c>
      <c r="B5846" s="54">
        <v>7</v>
      </c>
      <c r="C5846" s="54" t="str">
        <f t="shared" ref="C5846:I5846" si="3585">C5000</f>
        <v>South East</v>
      </c>
      <c r="D5846" s="54">
        <f t="shared" si="3585"/>
        <v>2</v>
      </c>
      <c r="E5846" s="54">
        <f t="shared" si="3585"/>
        <v>2033</v>
      </c>
      <c r="F5846" s="54" t="str">
        <f t="shared" si="3585"/>
        <v>MSW-like C&amp;I, average 2010/17</v>
      </c>
      <c r="G5846" s="54">
        <f t="shared" si="3585"/>
        <v>4</v>
      </c>
      <c r="H5846" s="54">
        <f t="shared" si="3585"/>
        <v>0.34099999999999991</v>
      </c>
      <c r="I5846" s="54">
        <f t="shared" si="3585"/>
        <v>0.34099999999999991</v>
      </c>
    </row>
    <row r="5847" spans="1:9" x14ac:dyDescent="0.25">
      <c r="A5847" s="54" t="str">
        <f t="shared" si="3575"/>
        <v>BAU, cost</v>
      </c>
      <c r="B5847" s="54">
        <v>7</v>
      </c>
      <c r="C5847" s="54" t="str">
        <f t="shared" ref="C5847:I5847" si="3586">C5001</f>
        <v>South East</v>
      </c>
      <c r="D5847" s="54">
        <f t="shared" si="3586"/>
        <v>2</v>
      </c>
      <c r="E5847" s="54">
        <f t="shared" si="3586"/>
        <v>2033</v>
      </c>
      <c r="F5847" s="54" t="str">
        <f t="shared" si="3586"/>
        <v>MSW-like C&amp;I, optimum sorting</v>
      </c>
      <c r="G5847" s="54">
        <f t="shared" si="3586"/>
        <v>5</v>
      </c>
      <c r="H5847" s="54">
        <f t="shared" si="3586"/>
        <v>0.65900000000000003</v>
      </c>
      <c r="I5847" s="54">
        <f t="shared" si="3586"/>
        <v>0.65900000000000003</v>
      </c>
    </row>
    <row r="5848" spans="1:9" x14ac:dyDescent="0.25">
      <c r="A5848" s="54" t="str">
        <f t="shared" si="3575"/>
        <v>BAU, cost</v>
      </c>
      <c r="B5848" s="54">
        <v>7</v>
      </c>
      <c r="C5848" s="54" t="str">
        <f t="shared" ref="C5848:I5848" si="3587">C5002</f>
        <v>South East</v>
      </c>
      <c r="D5848" s="54">
        <f t="shared" si="3587"/>
        <v>2</v>
      </c>
      <c r="E5848" s="54">
        <f t="shared" si="3587"/>
        <v>2034</v>
      </c>
      <c r="F5848" s="54" t="str">
        <f t="shared" si="3587"/>
        <v>Householders, average 2010/11</v>
      </c>
      <c r="G5848" s="54">
        <f t="shared" si="3587"/>
        <v>2</v>
      </c>
      <c r="H5848" s="54">
        <f t="shared" si="3587"/>
        <v>0.33100000000000024</v>
      </c>
      <c r="I5848" s="54">
        <f t="shared" si="3587"/>
        <v>0.33100000000000024</v>
      </c>
    </row>
    <row r="5849" spans="1:9" x14ac:dyDescent="0.25">
      <c r="A5849" s="54" t="str">
        <f t="shared" si="3575"/>
        <v>BAU, cost</v>
      </c>
      <c r="B5849" s="54">
        <v>7</v>
      </c>
      <c r="C5849" s="54" t="str">
        <f t="shared" ref="C5849:I5849" si="3588">C5003</f>
        <v>South East</v>
      </c>
      <c r="D5849" s="54">
        <f t="shared" si="3588"/>
        <v>2</v>
      </c>
      <c r="E5849" s="54">
        <f t="shared" si="3588"/>
        <v>2034</v>
      </c>
      <c r="F5849" s="54" t="str">
        <f t="shared" si="3588"/>
        <v>Households, optimum sorting</v>
      </c>
      <c r="G5849" s="54">
        <f t="shared" si="3588"/>
        <v>3</v>
      </c>
      <c r="H5849" s="54">
        <f t="shared" si="3588"/>
        <v>0.66900000000000004</v>
      </c>
      <c r="I5849" s="54">
        <f t="shared" si="3588"/>
        <v>0.66900000000000004</v>
      </c>
    </row>
    <row r="5850" spans="1:9" x14ac:dyDescent="0.25">
      <c r="A5850" s="54" t="str">
        <f t="shared" si="3575"/>
        <v>BAU, cost</v>
      </c>
      <c r="B5850" s="54">
        <v>7</v>
      </c>
      <c r="C5850" s="54" t="str">
        <f t="shared" ref="C5850:I5850" si="3589">C5004</f>
        <v>South East</v>
      </c>
      <c r="D5850" s="54">
        <f t="shared" si="3589"/>
        <v>2</v>
      </c>
      <c r="E5850" s="54">
        <f t="shared" si="3589"/>
        <v>2035</v>
      </c>
      <c r="F5850" s="54" t="str">
        <f t="shared" si="3589"/>
        <v>MSW-like C&amp;I, average 2010/18</v>
      </c>
      <c r="G5850" s="54">
        <f t="shared" si="3589"/>
        <v>4</v>
      </c>
      <c r="H5850" s="54">
        <f t="shared" si="3589"/>
        <v>0.27699999999999991</v>
      </c>
      <c r="I5850" s="54">
        <f t="shared" si="3589"/>
        <v>0.27699999999999991</v>
      </c>
    </row>
    <row r="5851" spans="1:9" x14ac:dyDescent="0.25">
      <c r="A5851" s="54" t="str">
        <f t="shared" si="3575"/>
        <v>BAU, cost</v>
      </c>
      <c r="B5851" s="54">
        <v>7</v>
      </c>
      <c r="C5851" s="54" t="str">
        <f t="shared" ref="C5851:I5851" si="3590">C5005</f>
        <v>South East</v>
      </c>
      <c r="D5851" s="54">
        <f t="shared" si="3590"/>
        <v>2</v>
      </c>
      <c r="E5851" s="54">
        <f t="shared" si="3590"/>
        <v>2035</v>
      </c>
      <c r="F5851" s="54" t="str">
        <f t="shared" si="3590"/>
        <v>MSW-like C&amp;I, optimum sorting</v>
      </c>
      <c r="G5851" s="54">
        <f t="shared" si="3590"/>
        <v>5</v>
      </c>
      <c r="H5851" s="54">
        <f t="shared" si="3590"/>
        <v>0.72300000000000009</v>
      </c>
      <c r="I5851" s="54">
        <f t="shared" si="3590"/>
        <v>0.72300000000000009</v>
      </c>
    </row>
    <row r="5852" spans="1:9" x14ac:dyDescent="0.25">
      <c r="A5852" s="54" t="str">
        <f t="shared" si="3575"/>
        <v>BAU, cost</v>
      </c>
      <c r="B5852" s="54">
        <v>7</v>
      </c>
      <c r="C5852" s="54" t="str">
        <f t="shared" ref="C5852:I5852" si="3591">C5006</f>
        <v>South East</v>
      </c>
      <c r="D5852" s="54">
        <f t="shared" si="3591"/>
        <v>2</v>
      </c>
      <c r="E5852" s="54">
        <f t="shared" si="3591"/>
        <v>2036</v>
      </c>
      <c r="F5852" s="54" t="str">
        <f t="shared" si="3591"/>
        <v>Householders, average 2010/11</v>
      </c>
      <c r="G5852" s="54">
        <f t="shared" si="3591"/>
        <v>2</v>
      </c>
      <c r="H5852" s="54">
        <f t="shared" si="3591"/>
        <v>0.26600000000000024</v>
      </c>
      <c r="I5852" s="54">
        <f t="shared" si="3591"/>
        <v>0.26600000000000024</v>
      </c>
    </row>
    <row r="5853" spans="1:9" x14ac:dyDescent="0.25">
      <c r="A5853" s="54" t="str">
        <f t="shared" si="3575"/>
        <v>BAU, cost</v>
      </c>
      <c r="B5853" s="54">
        <v>7</v>
      </c>
      <c r="C5853" s="54" t="str">
        <f t="shared" ref="C5853:I5853" si="3592">C5007</f>
        <v>South East</v>
      </c>
      <c r="D5853" s="54">
        <f t="shared" si="3592"/>
        <v>2</v>
      </c>
      <c r="E5853" s="54">
        <f t="shared" si="3592"/>
        <v>2036</v>
      </c>
      <c r="F5853" s="54" t="str">
        <f t="shared" si="3592"/>
        <v>Households, optimum sorting</v>
      </c>
      <c r="G5853" s="54">
        <f t="shared" si="3592"/>
        <v>3</v>
      </c>
      <c r="H5853" s="54">
        <f t="shared" si="3592"/>
        <v>0.73399999999999999</v>
      </c>
      <c r="I5853" s="54">
        <f t="shared" si="3592"/>
        <v>0.73399999999999999</v>
      </c>
    </row>
    <row r="5854" spans="1:9" x14ac:dyDescent="0.25">
      <c r="A5854" s="54" t="str">
        <f t="shared" si="3575"/>
        <v>BAU, cost</v>
      </c>
      <c r="B5854" s="54">
        <v>7</v>
      </c>
      <c r="C5854" s="54" t="str">
        <f t="shared" ref="C5854:I5854" si="3593">C5008</f>
        <v>South East</v>
      </c>
      <c r="D5854" s="54">
        <f t="shared" si="3593"/>
        <v>2</v>
      </c>
      <c r="E5854" s="54">
        <f t="shared" si="3593"/>
        <v>2037</v>
      </c>
      <c r="F5854" s="54" t="str">
        <f t="shared" si="3593"/>
        <v>MSW-like C&amp;I, average 2010/19</v>
      </c>
      <c r="G5854" s="54">
        <f t="shared" si="3593"/>
        <v>4</v>
      </c>
      <c r="H5854" s="54">
        <f t="shared" si="3593"/>
        <v>0.21299999999999991</v>
      </c>
      <c r="I5854" s="54">
        <f t="shared" si="3593"/>
        <v>0.21299999999999991</v>
      </c>
    </row>
    <row r="5855" spans="1:9" x14ac:dyDescent="0.25">
      <c r="A5855" s="54" t="str">
        <f t="shared" si="3575"/>
        <v>BAU, cost</v>
      </c>
      <c r="B5855" s="54">
        <v>7</v>
      </c>
      <c r="C5855" s="54" t="str">
        <f t="shared" ref="C5855:I5855" si="3594">C5009</f>
        <v>South East</v>
      </c>
      <c r="D5855" s="54">
        <f t="shared" si="3594"/>
        <v>2</v>
      </c>
      <c r="E5855" s="54">
        <f t="shared" si="3594"/>
        <v>2037</v>
      </c>
      <c r="F5855" s="54" t="str">
        <f t="shared" si="3594"/>
        <v>MSW-like C&amp;I, optimum sorting</v>
      </c>
      <c r="G5855" s="54">
        <f t="shared" si="3594"/>
        <v>5</v>
      </c>
      <c r="H5855" s="54">
        <f t="shared" si="3594"/>
        <v>0.78700000000000014</v>
      </c>
      <c r="I5855" s="54">
        <f t="shared" si="3594"/>
        <v>0.78700000000000014</v>
      </c>
    </row>
    <row r="5856" spans="1:9" x14ac:dyDescent="0.25">
      <c r="A5856" s="54" t="str">
        <f t="shared" si="3575"/>
        <v>BAU, cost</v>
      </c>
      <c r="B5856" s="54">
        <v>7</v>
      </c>
      <c r="C5856" s="54" t="str">
        <f t="shared" ref="C5856:I5856" si="3595">C5010</f>
        <v>South East</v>
      </c>
      <c r="D5856" s="54">
        <f t="shared" si="3595"/>
        <v>2</v>
      </c>
      <c r="E5856" s="54">
        <f t="shared" si="3595"/>
        <v>2038</v>
      </c>
      <c r="F5856" s="54" t="str">
        <f t="shared" si="3595"/>
        <v>Householders, average 2010/11</v>
      </c>
      <c r="G5856" s="54">
        <f t="shared" si="3595"/>
        <v>2</v>
      </c>
      <c r="H5856" s="54">
        <f t="shared" si="3595"/>
        <v>0.20100000000000023</v>
      </c>
      <c r="I5856" s="54">
        <f t="shared" si="3595"/>
        <v>0.20100000000000023</v>
      </c>
    </row>
    <row r="5857" spans="1:9" x14ac:dyDescent="0.25">
      <c r="A5857" s="54" t="str">
        <f t="shared" si="3575"/>
        <v>BAU, cost</v>
      </c>
      <c r="B5857" s="54">
        <v>7</v>
      </c>
      <c r="C5857" s="54" t="str">
        <f t="shared" ref="C5857:I5857" si="3596">C5011</f>
        <v>South East</v>
      </c>
      <c r="D5857" s="54">
        <f t="shared" si="3596"/>
        <v>2</v>
      </c>
      <c r="E5857" s="54">
        <f t="shared" si="3596"/>
        <v>2038</v>
      </c>
      <c r="F5857" s="54" t="str">
        <f t="shared" si="3596"/>
        <v>Households, optimum sorting</v>
      </c>
      <c r="G5857" s="54">
        <f t="shared" si="3596"/>
        <v>3</v>
      </c>
      <c r="H5857" s="54">
        <f t="shared" si="3596"/>
        <v>0.79899999999999993</v>
      </c>
      <c r="I5857" s="54">
        <f t="shared" si="3596"/>
        <v>0.79899999999999993</v>
      </c>
    </row>
    <row r="5858" spans="1:9" x14ac:dyDescent="0.25">
      <c r="A5858" s="54" t="str">
        <f t="shared" si="3575"/>
        <v>BAU, cost</v>
      </c>
      <c r="B5858" s="54">
        <v>7</v>
      </c>
      <c r="C5858" s="54" t="str">
        <f t="shared" ref="C5858:I5858" si="3597">C5012</f>
        <v>South East</v>
      </c>
      <c r="D5858" s="54">
        <f t="shared" si="3597"/>
        <v>2</v>
      </c>
      <c r="E5858" s="54">
        <f t="shared" si="3597"/>
        <v>2039</v>
      </c>
      <c r="F5858" s="54" t="str">
        <f t="shared" si="3597"/>
        <v>MSW-like C&amp;I, average 2010/20</v>
      </c>
      <c r="G5858" s="54">
        <f t="shared" si="3597"/>
        <v>4</v>
      </c>
      <c r="H5858" s="54">
        <f t="shared" si="3597"/>
        <v>0.14899999999999991</v>
      </c>
      <c r="I5858" s="54">
        <f t="shared" si="3597"/>
        <v>0.14899999999999991</v>
      </c>
    </row>
    <row r="5859" spans="1:9" x14ac:dyDescent="0.25">
      <c r="A5859" s="54" t="str">
        <f t="shared" si="3575"/>
        <v>BAU, cost</v>
      </c>
      <c r="B5859" s="54">
        <v>7</v>
      </c>
      <c r="C5859" s="54" t="str">
        <f t="shared" ref="C5859:I5859" si="3598">C5013</f>
        <v>South East</v>
      </c>
      <c r="D5859" s="54">
        <f t="shared" si="3598"/>
        <v>2</v>
      </c>
      <c r="E5859" s="54">
        <f t="shared" si="3598"/>
        <v>2039</v>
      </c>
      <c r="F5859" s="54" t="str">
        <f t="shared" si="3598"/>
        <v>MSW-like C&amp;I, optimum sorting</v>
      </c>
      <c r="G5859" s="54">
        <f t="shared" si="3598"/>
        <v>5</v>
      </c>
      <c r="H5859" s="54">
        <f t="shared" si="3598"/>
        <v>0.8510000000000002</v>
      </c>
      <c r="I5859" s="54">
        <f t="shared" si="3598"/>
        <v>0.8510000000000002</v>
      </c>
    </row>
    <row r="5860" spans="1:9" x14ac:dyDescent="0.25">
      <c r="A5860" s="54" t="str">
        <f t="shared" si="3575"/>
        <v>BAU, cost</v>
      </c>
      <c r="B5860" s="54">
        <v>7</v>
      </c>
      <c r="C5860" s="54" t="str">
        <f t="shared" ref="C5860:I5860" si="3599">C5014</f>
        <v>South East</v>
      </c>
      <c r="D5860" s="54">
        <f t="shared" si="3599"/>
        <v>2</v>
      </c>
      <c r="E5860" s="54">
        <f t="shared" si="3599"/>
        <v>2040</v>
      </c>
      <c r="F5860" s="54" t="str">
        <f t="shared" si="3599"/>
        <v>Householders, average 2010/11</v>
      </c>
      <c r="G5860" s="54">
        <f t="shared" si="3599"/>
        <v>2</v>
      </c>
      <c r="H5860" s="54">
        <f t="shared" si="3599"/>
        <v>0.13600000000000023</v>
      </c>
      <c r="I5860" s="54">
        <f t="shared" si="3599"/>
        <v>0.13600000000000023</v>
      </c>
    </row>
    <row r="5861" spans="1:9" x14ac:dyDescent="0.25">
      <c r="A5861" s="54" t="str">
        <f t="shared" si="3575"/>
        <v>BAU, cost</v>
      </c>
      <c r="B5861" s="54">
        <v>7</v>
      </c>
      <c r="C5861" s="54" t="str">
        <f t="shared" ref="C5861:I5861" si="3600">C5015</f>
        <v>South East</v>
      </c>
      <c r="D5861" s="54">
        <f t="shared" si="3600"/>
        <v>2</v>
      </c>
      <c r="E5861" s="54">
        <f t="shared" si="3600"/>
        <v>2040</v>
      </c>
      <c r="F5861" s="54" t="str">
        <f t="shared" si="3600"/>
        <v>Households, optimum sorting</v>
      </c>
      <c r="G5861" s="54">
        <f t="shared" si="3600"/>
        <v>3</v>
      </c>
      <c r="H5861" s="54">
        <f t="shared" si="3600"/>
        <v>0.86399999999999988</v>
      </c>
      <c r="I5861" s="54">
        <f t="shared" si="3600"/>
        <v>0.86399999999999988</v>
      </c>
    </row>
    <row r="5862" spans="1:9" x14ac:dyDescent="0.25">
      <c r="A5862" s="54" t="str">
        <f t="shared" si="3575"/>
        <v>BAU, cost</v>
      </c>
      <c r="B5862" s="54">
        <v>7</v>
      </c>
      <c r="C5862" s="54" t="str">
        <f t="shared" ref="C5862:I5862" si="3601">C5016</f>
        <v>South East</v>
      </c>
      <c r="D5862" s="54">
        <f t="shared" si="3601"/>
        <v>2</v>
      </c>
      <c r="E5862" s="54">
        <f t="shared" si="3601"/>
        <v>2041</v>
      </c>
      <c r="F5862" s="54" t="str">
        <f t="shared" si="3601"/>
        <v>MSW-like C&amp;I, average 2010/21</v>
      </c>
      <c r="G5862" s="54">
        <f t="shared" si="3601"/>
        <v>4</v>
      </c>
      <c r="H5862" s="54">
        <f t="shared" si="3601"/>
        <v>8.4999999999999909E-2</v>
      </c>
      <c r="I5862" s="54">
        <f t="shared" si="3601"/>
        <v>8.4999999999999909E-2</v>
      </c>
    </row>
    <row r="5863" spans="1:9" x14ac:dyDescent="0.25">
      <c r="A5863" s="54" t="str">
        <f t="shared" si="3575"/>
        <v>BAU, cost</v>
      </c>
      <c r="B5863" s="54">
        <v>7</v>
      </c>
      <c r="C5863" s="54" t="str">
        <f t="shared" ref="C5863:I5863" si="3602">C5017</f>
        <v>South East</v>
      </c>
      <c r="D5863" s="54">
        <f t="shared" si="3602"/>
        <v>2</v>
      </c>
      <c r="E5863" s="54">
        <f t="shared" si="3602"/>
        <v>2041</v>
      </c>
      <c r="F5863" s="54" t="str">
        <f t="shared" si="3602"/>
        <v>MSW-like C&amp;I, optimum sorting</v>
      </c>
      <c r="G5863" s="54">
        <f t="shared" si="3602"/>
        <v>5</v>
      </c>
      <c r="H5863" s="54">
        <f t="shared" si="3602"/>
        <v>0.91500000000000026</v>
      </c>
      <c r="I5863" s="54">
        <f t="shared" si="3602"/>
        <v>0.91500000000000026</v>
      </c>
    </row>
    <row r="5864" spans="1:9" x14ac:dyDescent="0.25">
      <c r="A5864" s="54" t="str">
        <f t="shared" si="3575"/>
        <v>BAU, cost</v>
      </c>
      <c r="B5864" s="54">
        <v>7</v>
      </c>
      <c r="C5864" s="54" t="str">
        <f t="shared" ref="C5864:I5864" si="3603">C5018</f>
        <v>East of England</v>
      </c>
      <c r="D5864" s="54">
        <f t="shared" si="3603"/>
        <v>3</v>
      </c>
      <c r="E5864" s="54">
        <f t="shared" si="3603"/>
        <v>2010</v>
      </c>
      <c r="F5864" s="54" t="str">
        <f t="shared" si="3603"/>
        <v>Householders, average 2006/07</v>
      </c>
      <c r="G5864" s="54">
        <f t="shared" si="3603"/>
        <v>1</v>
      </c>
      <c r="H5864" s="54">
        <f t="shared" si="3603"/>
        <v>0.15</v>
      </c>
      <c r="I5864" s="54">
        <f t="shared" si="3603"/>
        <v>0.15</v>
      </c>
    </row>
    <row r="5865" spans="1:9" x14ac:dyDescent="0.25">
      <c r="A5865" s="54" t="str">
        <f t="shared" si="3575"/>
        <v>BAU, cost</v>
      </c>
      <c r="B5865" s="54">
        <v>7</v>
      </c>
      <c r="C5865" s="54" t="str">
        <f t="shared" ref="C5865:I5865" si="3604">C5019</f>
        <v>East of England</v>
      </c>
      <c r="D5865" s="54">
        <f t="shared" si="3604"/>
        <v>3</v>
      </c>
      <c r="E5865" s="54">
        <f t="shared" si="3604"/>
        <v>2010</v>
      </c>
      <c r="F5865" s="54" t="str">
        <f t="shared" si="3604"/>
        <v>Householders, average 2010/11</v>
      </c>
      <c r="G5865" s="54">
        <f t="shared" si="3604"/>
        <v>2</v>
      </c>
      <c r="H5865" s="54">
        <f t="shared" si="3604"/>
        <v>0.85</v>
      </c>
      <c r="I5865" s="54">
        <f t="shared" si="3604"/>
        <v>0.85</v>
      </c>
    </row>
    <row r="5866" spans="1:9" x14ac:dyDescent="0.25">
      <c r="A5866" s="54" t="str">
        <f t="shared" si="3575"/>
        <v>BAU, cost</v>
      </c>
      <c r="B5866" s="54">
        <v>7</v>
      </c>
      <c r="C5866" s="54" t="str">
        <f t="shared" ref="C5866:I5866" si="3605">C5020</f>
        <v>East of England</v>
      </c>
      <c r="D5866" s="54">
        <f t="shared" si="3605"/>
        <v>3</v>
      </c>
      <c r="E5866" s="54">
        <f t="shared" si="3605"/>
        <v>2010</v>
      </c>
      <c r="F5866" s="54" t="str">
        <f t="shared" si="3605"/>
        <v>MSW-like C&amp;I, average 2010/11</v>
      </c>
      <c r="G5866" s="54">
        <f t="shared" si="3605"/>
        <v>4</v>
      </c>
      <c r="H5866" s="54">
        <f t="shared" si="3605"/>
        <v>1</v>
      </c>
      <c r="I5866" s="54">
        <f t="shared" si="3605"/>
        <v>1</v>
      </c>
    </row>
    <row r="5867" spans="1:9" x14ac:dyDescent="0.25">
      <c r="A5867" s="54" t="str">
        <f t="shared" si="3575"/>
        <v>BAU, cost</v>
      </c>
      <c r="B5867" s="54">
        <v>7</v>
      </c>
      <c r="C5867" s="54" t="str">
        <f t="shared" ref="C5867:I5867" si="3606">C5021</f>
        <v>East of England</v>
      </c>
      <c r="D5867" s="54">
        <f t="shared" si="3606"/>
        <v>3</v>
      </c>
      <c r="E5867" s="54">
        <f t="shared" si="3606"/>
        <v>2011</v>
      </c>
      <c r="F5867" s="54" t="str">
        <f t="shared" si="3606"/>
        <v>Householders, average 2006/07</v>
      </c>
      <c r="G5867" s="54">
        <f t="shared" si="3606"/>
        <v>1</v>
      </c>
      <c r="H5867" s="54">
        <f t="shared" si="3606"/>
        <v>0.03</v>
      </c>
      <c r="I5867" s="54">
        <f t="shared" si="3606"/>
        <v>0.03</v>
      </c>
    </row>
    <row r="5868" spans="1:9" x14ac:dyDescent="0.25">
      <c r="A5868" s="54" t="str">
        <f t="shared" si="3575"/>
        <v>BAU, cost</v>
      </c>
      <c r="B5868" s="54">
        <v>7</v>
      </c>
      <c r="C5868" s="54" t="str">
        <f t="shared" ref="C5868:I5868" si="3607">C5022</f>
        <v>East of England</v>
      </c>
      <c r="D5868" s="54">
        <f t="shared" si="3607"/>
        <v>3</v>
      </c>
      <c r="E5868" s="54">
        <f t="shared" si="3607"/>
        <v>2011</v>
      </c>
      <c r="F5868" s="54" t="str">
        <f t="shared" si="3607"/>
        <v>Householders, average 2010/11</v>
      </c>
      <c r="G5868" s="54">
        <f t="shared" si="3607"/>
        <v>2</v>
      </c>
      <c r="H5868" s="54">
        <f t="shared" si="3607"/>
        <v>0.97</v>
      </c>
      <c r="I5868" s="54">
        <f t="shared" si="3607"/>
        <v>0.97</v>
      </c>
    </row>
    <row r="5869" spans="1:9" x14ac:dyDescent="0.25">
      <c r="A5869" s="54" t="str">
        <f t="shared" si="3575"/>
        <v>BAU, cost</v>
      </c>
      <c r="B5869" s="54">
        <v>7</v>
      </c>
      <c r="C5869" s="54" t="str">
        <f t="shared" ref="C5869:I5869" si="3608">C5023</f>
        <v>East of England</v>
      </c>
      <c r="D5869" s="54">
        <f t="shared" si="3608"/>
        <v>3</v>
      </c>
      <c r="E5869" s="54">
        <f t="shared" si="3608"/>
        <v>2011</v>
      </c>
      <c r="F5869" s="54" t="str">
        <f t="shared" si="3608"/>
        <v>MSW-like C&amp;I, average 2010/11</v>
      </c>
      <c r="G5869" s="54">
        <f t="shared" si="3608"/>
        <v>4</v>
      </c>
      <c r="H5869" s="54">
        <f t="shared" si="3608"/>
        <v>0.95</v>
      </c>
      <c r="I5869" s="54">
        <f t="shared" si="3608"/>
        <v>0.95</v>
      </c>
    </row>
    <row r="5870" spans="1:9" x14ac:dyDescent="0.25">
      <c r="A5870" s="54" t="str">
        <f t="shared" si="3575"/>
        <v>BAU, cost</v>
      </c>
      <c r="B5870" s="54">
        <v>7</v>
      </c>
      <c r="C5870" s="54" t="str">
        <f t="shared" ref="C5870:I5870" si="3609">C5024</f>
        <v>East of England</v>
      </c>
      <c r="D5870" s="54">
        <f t="shared" si="3609"/>
        <v>3</v>
      </c>
      <c r="E5870" s="54">
        <f t="shared" si="3609"/>
        <v>2011</v>
      </c>
      <c r="F5870" s="54" t="str">
        <f t="shared" si="3609"/>
        <v>MSW-like C&amp;I, optimum sorting</v>
      </c>
      <c r="G5870" s="54">
        <f t="shared" si="3609"/>
        <v>5</v>
      </c>
      <c r="H5870" s="54">
        <f t="shared" si="3609"/>
        <v>0.05</v>
      </c>
      <c r="I5870" s="54">
        <f t="shared" si="3609"/>
        <v>0.05</v>
      </c>
    </row>
    <row r="5871" spans="1:9" x14ac:dyDescent="0.25">
      <c r="A5871" s="54" t="str">
        <f t="shared" si="3575"/>
        <v>BAU, cost</v>
      </c>
      <c r="B5871" s="54">
        <v>7</v>
      </c>
      <c r="C5871" s="54" t="str">
        <f t="shared" ref="C5871:I5871" si="3610">C5025</f>
        <v>East of England</v>
      </c>
      <c r="D5871" s="54">
        <f t="shared" si="3610"/>
        <v>3</v>
      </c>
      <c r="E5871" s="54">
        <f t="shared" si="3610"/>
        <v>2012</v>
      </c>
      <c r="F5871" s="54" t="str">
        <f t="shared" si="3610"/>
        <v>Householders, average 2010/11</v>
      </c>
      <c r="G5871" s="54">
        <f t="shared" si="3610"/>
        <v>2</v>
      </c>
      <c r="H5871" s="54">
        <f t="shared" si="3610"/>
        <v>1</v>
      </c>
      <c r="I5871" s="54">
        <f t="shared" si="3610"/>
        <v>1</v>
      </c>
    </row>
    <row r="5872" spans="1:9" x14ac:dyDescent="0.25">
      <c r="A5872" s="54" t="str">
        <f t="shared" si="3575"/>
        <v>BAU, cost</v>
      </c>
      <c r="B5872" s="54">
        <v>7</v>
      </c>
      <c r="C5872" s="54" t="str">
        <f t="shared" ref="C5872:I5872" si="3611">C5026</f>
        <v>East of England</v>
      </c>
      <c r="D5872" s="54">
        <f t="shared" si="3611"/>
        <v>3</v>
      </c>
      <c r="E5872" s="54">
        <f t="shared" si="3611"/>
        <v>2012</v>
      </c>
      <c r="F5872" s="54" t="str">
        <f t="shared" si="3611"/>
        <v>MSW-like C&amp;I, average 2010/11</v>
      </c>
      <c r="G5872" s="54">
        <f t="shared" si="3611"/>
        <v>4</v>
      </c>
      <c r="H5872" s="54">
        <f t="shared" si="3611"/>
        <v>0.93799999999999994</v>
      </c>
      <c r="I5872" s="54">
        <f t="shared" si="3611"/>
        <v>0.93799999999999994</v>
      </c>
    </row>
    <row r="5873" spans="1:9" x14ac:dyDescent="0.25">
      <c r="A5873" s="54" t="str">
        <f t="shared" si="3575"/>
        <v>BAU, cost</v>
      </c>
      <c r="B5873" s="54">
        <v>7</v>
      </c>
      <c r="C5873" s="54" t="str">
        <f t="shared" ref="C5873:I5873" si="3612">C5027</f>
        <v>East of England</v>
      </c>
      <c r="D5873" s="54">
        <f t="shared" si="3612"/>
        <v>3</v>
      </c>
      <c r="E5873" s="54">
        <f t="shared" si="3612"/>
        <v>2012</v>
      </c>
      <c r="F5873" s="54" t="str">
        <f t="shared" si="3612"/>
        <v>MSW-like C&amp;I, optimum sorting</v>
      </c>
      <c r="G5873" s="54">
        <f t="shared" si="3612"/>
        <v>5</v>
      </c>
      <c r="H5873" s="54">
        <f t="shared" si="3612"/>
        <v>6.2E-2</v>
      </c>
      <c r="I5873" s="54">
        <f t="shared" si="3612"/>
        <v>6.2E-2</v>
      </c>
    </row>
    <row r="5874" spans="1:9" x14ac:dyDescent="0.25">
      <c r="A5874" s="54" t="str">
        <f t="shared" si="3575"/>
        <v>BAU, cost</v>
      </c>
      <c r="B5874" s="54">
        <v>7</v>
      </c>
      <c r="C5874" s="54" t="str">
        <f t="shared" ref="C5874:I5874" si="3613">C5028</f>
        <v>East of England</v>
      </c>
      <c r="D5874" s="54">
        <f t="shared" si="3613"/>
        <v>3</v>
      </c>
      <c r="E5874" s="54">
        <f t="shared" si="3613"/>
        <v>2013</v>
      </c>
      <c r="F5874" s="54" t="str">
        <f t="shared" si="3613"/>
        <v>Householders, average 2010/11</v>
      </c>
      <c r="G5874" s="54">
        <f t="shared" si="3613"/>
        <v>2</v>
      </c>
      <c r="H5874" s="54">
        <f t="shared" si="3613"/>
        <v>0.97899999999999998</v>
      </c>
      <c r="I5874" s="54">
        <f t="shared" si="3613"/>
        <v>0.97899999999999998</v>
      </c>
    </row>
    <row r="5875" spans="1:9" x14ac:dyDescent="0.25">
      <c r="A5875" s="54" t="str">
        <f t="shared" si="3575"/>
        <v>BAU, cost</v>
      </c>
      <c r="B5875" s="54">
        <v>7</v>
      </c>
      <c r="C5875" s="54" t="str">
        <f t="shared" ref="C5875:I5875" si="3614">C5029</f>
        <v>East of England</v>
      </c>
      <c r="D5875" s="54">
        <f t="shared" si="3614"/>
        <v>3</v>
      </c>
      <c r="E5875" s="54">
        <f t="shared" si="3614"/>
        <v>2013</v>
      </c>
      <c r="F5875" s="54" t="str">
        <f t="shared" si="3614"/>
        <v>Households, optimum sorting</v>
      </c>
      <c r="G5875" s="54">
        <f t="shared" si="3614"/>
        <v>3</v>
      </c>
      <c r="H5875" s="54">
        <f t="shared" si="3614"/>
        <v>2.1000000000000001E-2</v>
      </c>
      <c r="I5875" s="54">
        <f t="shared" si="3614"/>
        <v>2.1000000000000001E-2</v>
      </c>
    </row>
    <row r="5876" spans="1:9" x14ac:dyDescent="0.25">
      <c r="A5876" s="54" t="str">
        <f t="shared" si="3575"/>
        <v>BAU, cost</v>
      </c>
      <c r="B5876" s="54">
        <v>7</v>
      </c>
      <c r="C5876" s="54" t="str">
        <f t="shared" ref="C5876:I5876" si="3615">C5030</f>
        <v>East of England</v>
      </c>
      <c r="D5876" s="54">
        <f t="shared" si="3615"/>
        <v>3</v>
      </c>
      <c r="E5876" s="54">
        <f t="shared" si="3615"/>
        <v>2013</v>
      </c>
      <c r="F5876" s="54" t="str">
        <f t="shared" si="3615"/>
        <v>MSW-like C&amp;I, average 2010/11</v>
      </c>
      <c r="G5876" s="54">
        <f t="shared" si="3615"/>
        <v>4</v>
      </c>
      <c r="H5876" s="54">
        <f t="shared" si="3615"/>
        <v>0.92100000000000004</v>
      </c>
      <c r="I5876" s="54">
        <f t="shared" si="3615"/>
        <v>0.92100000000000004</v>
      </c>
    </row>
    <row r="5877" spans="1:9" x14ac:dyDescent="0.25">
      <c r="A5877" s="54" t="str">
        <f t="shared" si="3575"/>
        <v>BAU, cost</v>
      </c>
      <c r="B5877" s="54">
        <v>7</v>
      </c>
      <c r="C5877" s="54" t="str">
        <f t="shared" ref="C5877:I5877" si="3616">C5031</f>
        <v>East of England</v>
      </c>
      <c r="D5877" s="54">
        <f t="shared" si="3616"/>
        <v>3</v>
      </c>
      <c r="E5877" s="54">
        <f t="shared" si="3616"/>
        <v>2013</v>
      </c>
      <c r="F5877" s="54" t="str">
        <f t="shared" si="3616"/>
        <v>MSW-like C&amp;I, optimum sorting</v>
      </c>
      <c r="G5877" s="54">
        <f t="shared" si="3616"/>
        <v>5</v>
      </c>
      <c r="H5877" s="54">
        <f t="shared" si="3616"/>
        <v>7.9000000000000001E-2</v>
      </c>
      <c r="I5877" s="54">
        <f t="shared" si="3616"/>
        <v>7.9000000000000001E-2</v>
      </c>
    </row>
    <row r="5878" spans="1:9" x14ac:dyDescent="0.25">
      <c r="A5878" s="54" t="str">
        <f t="shared" si="3575"/>
        <v>BAU, cost</v>
      </c>
      <c r="B5878" s="54">
        <v>7</v>
      </c>
      <c r="C5878" s="54" t="str">
        <f t="shared" ref="C5878:I5878" si="3617">C5032</f>
        <v>East of England</v>
      </c>
      <c r="D5878" s="54">
        <f t="shared" si="3617"/>
        <v>3</v>
      </c>
      <c r="E5878" s="54">
        <f t="shared" si="3617"/>
        <v>2014</v>
      </c>
      <c r="F5878" s="54" t="str">
        <f t="shared" si="3617"/>
        <v>Householders, average 2010/11</v>
      </c>
      <c r="G5878" s="54">
        <f t="shared" si="3617"/>
        <v>2</v>
      </c>
      <c r="H5878" s="54">
        <f t="shared" si="3617"/>
        <v>0.95799999999999996</v>
      </c>
      <c r="I5878" s="54">
        <f t="shared" si="3617"/>
        <v>0.95799999999999996</v>
      </c>
    </row>
    <row r="5879" spans="1:9" x14ac:dyDescent="0.25">
      <c r="A5879" s="54" t="str">
        <f t="shared" si="3575"/>
        <v>BAU, cost</v>
      </c>
      <c r="B5879" s="54">
        <v>7</v>
      </c>
      <c r="C5879" s="54" t="str">
        <f t="shared" ref="C5879:I5879" si="3618">C5033</f>
        <v>East of England</v>
      </c>
      <c r="D5879" s="54">
        <f t="shared" si="3618"/>
        <v>3</v>
      </c>
      <c r="E5879" s="54">
        <f t="shared" si="3618"/>
        <v>2014</v>
      </c>
      <c r="F5879" s="54" t="str">
        <f t="shared" si="3618"/>
        <v>Households, optimum sorting</v>
      </c>
      <c r="G5879" s="54">
        <f t="shared" si="3618"/>
        <v>3</v>
      </c>
      <c r="H5879" s="54">
        <f t="shared" si="3618"/>
        <v>4.2000000000000003E-2</v>
      </c>
      <c r="I5879" s="54">
        <f t="shared" si="3618"/>
        <v>4.2000000000000003E-2</v>
      </c>
    </row>
    <row r="5880" spans="1:9" x14ac:dyDescent="0.25">
      <c r="A5880" s="54" t="str">
        <f t="shared" si="3575"/>
        <v>BAU, cost</v>
      </c>
      <c r="B5880" s="54">
        <v>7</v>
      </c>
      <c r="C5880" s="54" t="str">
        <f t="shared" ref="C5880:I5880" si="3619">C5034</f>
        <v>East of England</v>
      </c>
      <c r="D5880" s="54">
        <f t="shared" si="3619"/>
        <v>3</v>
      </c>
      <c r="E5880" s="54">
        <f t="shared" si="3619"/>
        <v>2014</v>
      </c>
      <c r="F5880" s="54" t="str">
        <f t="shared" si="3619"/>
        <v>MSW-like C&amp;I, average 2010/11</v>
      </c>
      <c r="G5880" s="54">
        <f t="shared" si="3619"/>
        <v>4</v>
      </c>
      <c r="H5880" s="54">
        <f t="shared" si="3619"/>
        <v>0.90300000000000002</v>
      </c>
      <c r="I5880" s="54">
        <f t="shared" si="3619"/>
        <v>0.90300000000000002</v>
      </c>
    </row>
    <row r="5881" spans="1:9" x14ac:dyDescent="0.25">
      <c r="A5881" s="54" t="str">
        <f t="shared" si="3575"/>
        <v>BAU, cost</v>
      </c>
      <c r="B5881" s="54">
        <v>7</v>
      </c>
      <c r="C5881" s="54" t="str">
        <f t="shared" ref="C5881:I5881" si="3620">C5035</f>
        <v>East of England</v>
      </c>
      <c r="D5881" s="54">
        <f t="shared" si="3620"/>
        <v>3</v>
      </c>
      <c r="E5881" s="54">
        <f t="shared" si="3620"/>
        <v>2014</v>
      </c>
      <c r="F5881" s="54" t="str">
        <f t="shared" si="3620"/>
        <v>MSW-like C&amp;I, optimum sorting</v>
      </c>
      <c r="G5881" s="54">
        <f t="shared" si="3620"/>
        <v>5</v>
      </c>
      <c r="H5881" s="54">
        <f t="shared" si="3620"/>
        <v>9.7000000000000003E-2</v>
      </c>
      <c r="I5881" s="54">
        <f t="shared" si="3620"/>
        <v>9.7000000000000003E-2</v>
      </c>
    </row>
    <row r="5882" spans="1:9" x14ac:dyDescent="0.25">
      <c r="A5882" s="54" t="str">
        <f t="shared" si="3575"/>
        <v>BAU, cost</v>
      </c>
      <c r="B5882" s="54">
        <v>7</v>
      </c>
      <c r="C5882" s="54" t="str">
        <f t="shared" ref="C5882:I5882" si="3621">C5036</f>
        <v>East of England</v>
      </c>
      <c r="D5882" s="54">
        <f t="shared" si="3621"/>
        <v>3</v>
      </c>
      <c r="E5882" s="54">
        <f t="shared" si="3621"/>
        <v>2015</v>
      </c>
      <c r="F5882" s="54" t="str">
        <f t="shared" si="3621"/>
        <v>Householders, average 2010/11</v>
      </c>
      <c r="G5882" s="54">
        <f t="shared" si="3621"/>
        <v>2</v>
      </c>
      <c r="H5882" s="54">
        <f t="shared" si="3621"/>
        <v>0.93699999999999994</v>
      </c>
      <c r="I5882" s="54">
        <f t="shared" si="3621"/>
        <v>0.93699999999999994</v>
      </c>
    </row>
    <row r="5883" spans="1:9" x14ac:dyDescent="0.25">
      <c r="A5883" s="54" t="str">
        <f t="shared" si="3575"/>
        <v>BAU, cost</v>
      </c>
      <c r="B5883" s="54">
        <v>7</v>
      </c>
      <c r="C5883" s="54" t="str">
        <f t="shared" ref="C5883:I5883" si="3622">C5037</f>
        <v>East of England</v>
      </c>
      <c r="D5883" s="54">
        <f t="shared" si="3622"/>
        <v>3</v>
      </c>
      <c r="E5883" s="54">
        <f t="shared" si="3622"/>
        <v>2015</v>
      </c>
      <c r="F5883" s="54" t="str">
        <f t="shared" si="3622"/>
        <v>Households, optimum sorting</v>
      </c>
      <c r="G5883" s="54">
        <f t="shared" si="3622"/>
        <v>3</v>
      </c>
      <c r="H5883" s="54">
        <f t="shared" si="3622"/>
        <v>6.3E-2</v>
      </c>
      <c r="I5883" s="54">
        <f t="shared" si="3622"/>
        <v>6.3E-2</v>
      </c>
    </row>
    <row r="5884" spans="1:9" x14ac:dyDescent="0.25">
      <c r="A5884" s="54" t="str">
        <f t="shared" si="3575"/>
        <v>BAU, cost</v>
      </c>
      <c r="B5884" s="54">
        <v>7</v>
      </c>
      <c r="C5884" s="54" t="str">
        <f t="shared" ref="C5884:I5884" si="3623">C5038</f>
        <v>East of England</v>
      </c>
      <c r="D5884" s="54">
        <f t="shared" si="3623"/>
        <v>3</v>
      </c>
      <c r="E5884" s="54">
        <f t="shared" si="3623"/>
        <v>2015</v>
      </c>
      <c r="F5884" s="54" t="str">
        <f t="shared" si="3623"/>
        <v>MSW-like C&amp;I, average 2010/11</v>
      </c>
      <c r="G5884" s="54">
        <f t="shared" si="3623"/>
        <v>4</v>
      </c>
      <c r="H5884" s="54">
        <f t="shared" si="3623"/>
        <v>0.88600000000000001</v>
      </c>
      <c r="I5884" s="54">
        <f t="shared" si="3623"/>
        <v>0.88600000000000001</v>
      </c>
    </row>
    <row r="5885" spans="1:9" x14ac:dyDescent="0.25">
      <c r="A5885" s="54" t="str">
        <f t="shared" si="3575"/>
        <v>BAU, cost</v>
      </c>
      <c r="B5885" s="54">
        <v>7</v>
      </c>
      <c r="C5885" s="54" t="str">
        <f t="shared" ref="C5885:I5885" si="3624">C5039</f>
        <v>East of England</v>
      </c>
      <c r="D5885" s="54">
        <f t="shared" si="3624"/>
        <v>3</v>
      </c>
      <c r="E5885" s="54">
        <f t="shared" si="3624"/>
        <v>2015</v>
      </c>
      <c r="F5885" s="54" t="str">
        <f t="shared" si="3624"/>
        <v>MSW-like C&amp;I, optimum sorting</v>
      </c>
      <c r="G5885" s="54">
        <f t="shared" si="3624"/>
        <v>5</v>
      </c>
      <c r="H5885" s="54">
        <f t="shared" si="3624"/>
        <v>0.114</v>
      </c>
      <c r="I5885" s="54">
        <f t="shared" si="3624"/>
        <v>0.114</v>
      </c>
    </row>
    <row r="5886" spans="1:9" x14ac:dyDescent="0.25">
      <c r="A5886" s="54" t="str">
        <f t="shared" si="3575"/>
        <v>BAU, cost</v>
      </c>
      <c r="B5886" s="54">
        <v>7</v>
      </c>
      <c r="C5886" s="54" t="str">
        <f t="shared" ref="C5886:I5886" si="3625">C5040</f>
        <v>East of England</v>
      </c>
      <c r="D5886" s="54">
        <f t="shared" si="3625"/>
        <v>3</v>
      </c>
      <c r="E5886" s="54">
        <f t="shared" si="3625"/>
        <v>2016</v>
      </c>
      <c r="F5886" s="54" t="str">
        <f t="shared" si="3625"/>
        <v>Householders, average 2010/11</v>
      </c>
      <c r="G5886" s="54">
        <f t="shared" si="3625"/>
        <v>2</v>
      </c>
      <c r="H5886" s="54">
        <f t="shared" si="3625"/>
        <v>0.91599999999999993</v>
      </c>
      <c r="I5886" s="54">
        <f t="shared" si="3625"/>
        <v>0.91599999999999993</v>
      </c>
    </row>
    <row r="5887" spans="1:9" x14ac:dyDescent="0.25">
      <c r="A5887" s="54" t="str">
        <f t="shared" si="3575"/>
        <v>BAU, cost</v>
      </c>
      <c r="B5887" s="54">
        <v>7</v>
      </c>
      <c r="C5887" s="54" t="str">
        <f t="shared" ref="C5887:I5887" si="3626">C5041</f>
        <v>East of England</v>
      </c>
      <c r="D5887" s="54">
        <f t="shared" si="3626"/>
        <v>3</v>
      </c>
      <c r="E5887" s="54">
        <f t="shared" si="3626"/>
        <v>2016</v>
      </c>
      <c r="F5887" s="54" t="str">
        <f t="shared" si="3626"/>
        <v>Households, optimum sorting</v>
      </c>
      <c r="G5887" s="54">
        <f t="shared" si="3626"/>
        <v>3</v>
      </c>
      <c r="H5887" s="54">
        <f t="shared" si="3626"/>
        <v>8.4000000000000005E-2</v>
      </c>
      <c r="I5887" s="54">
        <f t="shared" si="3626"/>
        <v>8.4000000000000005E-2</v>
      </c>
    </row>
    <row r="5888" spans="1:9" x14ac:dyDescent="0.25">
      <c r="A5888" s="54" t="str">
        <f t="shared" si="3575"/>
        <v>BAU, cost</v>
      </c>
      <c r="B5888" s="54">
        <v>7</v>
      </c>
      <c r="C5888" s="54" t="str">
        <f t="shared" ref="C5888:I5888" si="3627">C5042</f>
        <v>East of England</v>
      </c>
      <c r="D5888" s="54">
        <f t="shared" si="3627"/>
        <v>3</v>
      </c>
      <c r="E5888" s="54">
        <f t="shared" si="3627"/>
        <v>2017</v>
      </c>
      <c r="F5888" s="54" t="str">
        <f t="shared" si="3627"/>
        <v>MSW-like C&amp;I, average 2010/11</v>
      </c>
      <c r="G5888" s="54">
        <f t="shared" si="3627"/>
        <v>4</v>
      </c>
      <c r="H5888" s="54">
        <f t="shared" si="3627"/>
        <v>0.85399999999999998</v>
      </c>
      <c r="I5888" s="54">
        <f t="shared" si="3627"/>
        <v>0.85399999999999998</v>
      </c>
    </row>
    <row r="5889" spans="1:9" x14ac:dyDescent="0.25">
      <c r="A5889" s="54" t="str">
        <f t="shared" si="3575"/>
        <v>BAU, cost</v>
      </c>
      <c r="B5889" s="54">
        <v>7</v>
      </c>
      <c r="C5889" s="54" t="str">
        <f t="shared" ref="C5889:I5889" si="3628">C5043</f>
        <v>East of England</v>
      </c>
      <c r="D5889" s="54">
        <f t="shared" si="3628"/>
        <v>3</v>
      </c>
      <c r="E5889" s="54">
        <f t="shared" si="3628"/>
        <v>2017</v>
      </c>
      <c r="F5889" s="54" t="str">
        <f t="shared" si="3628"/>
        <v>MSW-like C&amp;I, optimum sorting</v>
      </c>
      <c r="G5889" s="54">
        <f t="shared" si="3628"/>
        <v>5</v>
      </c>
      <c r="H5889" s="54">
        <f t="shared" si="3628"/>
        <v>0.14600000000000002</v>
      </c>
      <c r="I5889" s="54">
        <f t="shared" si="3628"/>
        <v>0.14600000000000002</v>
      </c>
    </row>
    <row r="5890" spans="1:9" x14ac:dyDescent="0.25">
      <c r="A5890" s="54" t="str">
        <f t="shared" si="3575"/>
        <v>BAU, cost</v>
      </c>
      <c r="B5890" s="54">
        <v>7</v>
      </c>
      <c r="C5890" s="54" t="str">
        <f t="shared" ref="C5890:I5890" si="3629">C5044</f>
        <v>East of England</v>
      </c>
      <c r="D5890" s="54">
        <f t="shared" si="3629"/>
        <v>3</v>
      </c>
      <c r="E5890" s="54">
        <f t="shared" si="3629"/>
        <v>2017</v>
      </c>
      <c r="F5890" s="54" t="str">
        <f t="shared" si="3629"/>
        <v>Householders, average 2010/11</v>
      </c>
      <c r="G5890" s="54">
        <f t="shared" si="3629"/>
        <v>2</v>
      </c>
      <c r="H5890" s="54">
        <f t="shared" si="3629"/>
        <v>0.88349999999999995</v>
      </c>
      <c r="I5890" s="54">
        <f t="shared" si="3629"/>
        <v>0.88349999999999995</v>
      </c>
    </row>
    <row r="5891" spans="1:9" x14ac:dyDescent="0.25">
      <c r="A5891" s="54" t="str">
        <f t="shared" si="3575"/>
        <v>BAU, cost</v>
      </c>
      <c r="B5891" s="54">
        <v>7</v>
      </c>
      <c r="C5891" s="54" t="str">
        <f t="shared" ref="C5891:I5891" si="3630">C5045</f>
        <v>East of England</v>
      </c>
      <c r="D5891" s="54">
        <f t="shared" si="3630"/>
        <v>3</v>
      </c>
      <c r="E5891" s="54">
        <f t="shared" si="3630"/>
        <v>2017</v>
      </c>
      <c r="F5891" s="54" t="str">
        <f t="shared" si="3630"/>
        <v>Households, optimum sorting</v>
      </c>
      <c r="G5891" s="54">
        <f t="shared" si="3630"/>
        <v>3</v>
      </c>
      <c r="H5891" s="54">
        <f t="shared" si="3630"/>
        <v>0.11650000000000001</v>
      </c>
      <c r="I5891" s="54">
        <f t="shared" si="3630"/>
        <v>0.11650000000000001</v>
      </c>
    </row>
    <row r="5892" spans="1:9" x14ac:dyDescent="0.25">
      <c r="A5892" s="54" t="str">
        <f t="shared" si="3575"/>
        <v>BAU, cost</v>
      </c>
      <c r="B5892" s="54">
        <v>7</v>
      </c>
      <c r="C5892" s="54" t="str">
        <f t="shared" ref="C5892:I5892" si="3631">C5046</f>
        <v>East of England</v>
      </c>
      <c r="D5892" s="54">
        <f t="shared" si="3631"/>
        <v>3</v>
      </c>
      <c r="E5892" s="54">
        <f t="shared" si="3631"/>
        <v>2018</v>
      </c>
      <c r="F5892" s="54" t="str">
        <f t="shared" si="3631"/>
        <v>MSW-like C&amp;I, average 2010/11</v>
      </c>
      <c r="G5892" s="54">
        <f t="shared" si="3631"/>
        <v>4</v>
      </c>
      <c r="H5892" s="54">
        <f t="shared" si="3631"/>
        <v>0.82199999999999995</v>
      </c>
      <c r="I5892" s="54">
        <f t="shared" si="3631"/>
        <v>0.82199999999999995</v>
      </c>
    </row>
    <row r="5893" spans="1:9" x14ac:dyDescent="0.25">
      <c r="A5893" s="54" t="str">
        <f t="shared" si="3575"/>
        <v>BAU, cost</v>
      </c>
      <c r="B5893" s="54">
        <v>7</v>
      </c>
      <c r="C5893" s="54" t="str">
        <f t="shared" ref="C5893:I5893" si="3632">C5047</f>
        <v>East of England</v>
      </c>
      <c r="D5893" s="54">
        <f t="shared" si="3632"/>
        <v>3</v>
      </c>
      <c r="E5893" s="54">
        <f t="shared" si="3632"/>
        <v>2018</v>
      </c>
      <c r="F5893" s="54" t="str">
        <f t="shared" si="3632"/>
        <v>MSW-like C&amp;I, optimum sorting</v>
      </c>
      <c r="G5893" s="54">
        <f t="shared" si="3632"/>
        <v>5</v>
      </c>
      <c r="H5893" s="54">
        <f t="shared" si="3632"/>
        <v>0.17800000000000002</v>
      </c>
      <c r="I5893" s="54">
        <f t="shared" si="3632"/>
        <v>0.17800000000000002</v>
      </c>
    </row>
    <row r="5894" spans="1:9" x14ac:dyDescent="0.25">
      <c r="A5894" s="54" t="str">
        <f t="shared" si="3575"/>
        <v>BAU, cost</v>
      </c>
      <c r="B5894" s="54">
        <v>7</v>
      </c>
      <c r="C5894" s="54" t="str">
        <f t="shared" ref="C5894:I5894" si="3633">C5048</f>
        <v>East of England</v>
      </c>
      <c r="D5894" s="54">
        <f t="shared" si="3633"/>
        <v>3</v>
      </c>
      <c r="E5894" s="54">
        <f t="shared" si="3633"/>
        <v>2018</v>
      </c>
      <c r="F5894" s="54" t="str">
        <f t="shared" si="3633"/>
        <v>Householders, average 2010/11</v>
      </c>
      <c r="G5894" s="54">
        <f t="shared" si="3633"/>
        <v>2</v>
      </c>
      <c r="H5894" s="54">
        <f t="shared" si="3633"/>
        <v>0.85099999999999998</v>
      </c>
      <c r="I5894" s="54">
        <f t="shared" si="3633"/>
        <v>0.85099999999999998</v>
      </c>
    </row>
    <row r="5895" spans="1:9" x14ac:dyDescent="0.25">
      <c r="A5895" s="54" t="str">
        <f t="shared" si="3575"/>
        <v>BAU, cost</v>
      </c>
      <c r="B5895" s="54">
        <v>7</v>
      </c>
      <c r="C5895" s="54" t="str">
        <f t="shared" ref="C5895:I5895" si="3634">C5049</f>
        <v>East of England</v>
      </c>
      <c r="D5895" s="54">
        <f t="shared" si="3634"/>
        <v>3</v>
      </c>
      <c r="E5895" s="54">
        <f t="shared" si="3634"/>
        <v>2018</v>
      </c>
      <c r="F5895" s="54" t="str">
        <f t="shared" si="3634"/>
        <v>Households, optimum sorting</v>
      </c>
      <c r="G5895" s="54">
        <f t="shared" si="3634"/>
        <v>3</v>
      </c>
      <c r="H5895" s="54">
        <f t="shared" si="3634"/>
        <v>0.14900000000000002</v>
      </c>
      <c r="I5895" s="54">
        <f t="shared" si="3634"/>
        <v>0.14900000000000002</v>
      </c>
    </row>
    <row r="5896" spans="1:9" x14ac:dyDescent="0.25">
      <c r="A5896" s="54" t="str">
        <f t="shared" si="3575"/>
        <v>BAU, cost</v>
      </c>
      <c r="B5896" s="54">
        <v>7</v>
      </c>
      <c r="C5896" s="54" t="str">
        <f t="shared" ref="C5896:I5896" si="3635">C5050</f>
        <v>East of England</v>
      </c>
      <c r="D5896" s="54">
        <f t="shared" si="3635"/>
        <v>3</v>
      </c>
      <c r="E5896" s="54">
        <f t="shared" si="3635"/>
        <v>2019</v>
      </c>
      <c r="F5896" s="54" t="str">
        <f t="shared" si="3635"/>
        <v>MSW-like C&amp;I, average 2010/11</v>
      </c>
      <c r="G5896" s="54">
        <f t="shared" si="3635"/>
        <v>4</v>
      </c>
      <c r="H5896" s="54">
        <f t="shared" si="3635"/>
        <v>0.78999999999999992</v>
      </c>
      <c r="I5896" s="54">
        <f t="shared" si="3635"/>
        <v>0.78999999999999992</v>
      </c>
    </row>
    <row r="5897" spans="1:9" x14ac:dyDescent="0.25">
      <c r="A5897" s="54" t="str">
        <f t="shared" si="3575"/>
        <v>BAU, cost</v>
      </c>
      <c r="B5897" s="54">
        <v>7</v>
      </c>
      <c r="C5897" s="54" t="str">
        <f t="shared" ref="C5897:I5897" si="3636">C5051</f>
        <v>East of England</v>
      </c>
      <c r="D5897" s="54">
        <f t="shared" si="3636"/>
        <v>3</v>
      </c>
      <c r="E5897" s="54">
        <f t="shared" si="3636"/>
        <v>2019</v>
      </c>
      <c r="F5897" s="54" t="str">
        <f t="shared" si="3636"/>
        <v>MSW-like C&amp;I, optimum sorting</v>
      </c>
      <c r="G5897" s="54">
        <f t="shared" si="3636"/>
        <v>5</v>
      </c>
      <c r="H5897" s="54">
        <f t="shared" si="3636"/>
        <v>0.21000000000000002</v>
      </c>
      <c r="I5897" s="54">
        <f t="shared" si="3636"/>
        <v>0.21000000000000002</v>
      </c>
    </row>
    <row r="5898" spans="1:9" x14ac:dyDescent="0.25">
      <c r="A5898" s="54" t="str">
        <f t="shared" si="3575"/>
        <v>BAU, cost</v>
      </c>
      <c r="B5898" s="54">
        <v>7</v>
      </c>
      <c r="C5898" s="54" t="str">
        <f t="shared" ref="C5898:I5898" si="3637">C5052</f>
        <v>East of England</v>
      </c>
      <c r="D5898" s="54">
        <f t="shared" si="3637"/>
        <v>3</v>
      </c>
      <c r="E5898" s="54">
        <f t="shared" si="3637"/>
        <v>2019</v>
      </c>
      <c r="F5898" s="54" t="str">
        <f t="shared" si="3637"/>
        <v>Householders, average 2010/11</v>
      </c>
      <c r="G5898" s="54">
        <f t="shared" si="3637"/>
        <v>2</v>
      </c>
      <c r="H5898" s="54">
        <f t="shared" si="3637"/>
        <v>0.81850000000000001</v>
      </c>
      <c r="I5898" s="54">
        <f t="shared" si="3637"/>
        <v>0.81850000000000001</v>
      </c>
    </row>
    <row r="5899" spans="1:9" x14ac:dyDescent="0.25">
      <c r="A5899" s="54" t="str">
        <f t="shared" si="3575"/>
        <v>BAU, cost</v>
      </c>
      <c r="B5899" s="54">
        <v>7</v>
      </c>
      <c r="C5899" s="54" t="str">
        <f t="shared" ref="C5899:I5899" si="3638">C5053</f>
        <v>East of England</v>
      </c>
      <c r="D5899" s="54">
        <f t="shared" si="3638"/>
        <v>3</v>
      </c>
      <c r="E5899" s="54">
        <f t="shared" si="3638"/>
        <v>2019</v>
      </c>
      <c r="F5899" s="54" t="str">
        <f t="shared" si="3638"/>
        <v>Households, optimum sorting</v>
      </c>
      <c r="G5899" s="54">
        <f t="shared" si="3638"/>
        <v>3</v>
      </c>
      <c r="H5899" s="54">
        <f t="shared" si="3638"/>
        <v>0.18150000000000002</v>
      </c>
      <c r="I5899" s="54">
        <f t="shared" si="3638"/>
        <v>0.18150000000000002</v>
      </c>
    </row>
    <row r="5900" spans="1:9" x14ac:dyDescent="0.25">
      <c r="A5900" s="54" t="str">
        <f t="shared" si="3575"/>
        <v>BAU, cost</v>
      </c>
      <c r="B5900" s="54">
        <v>7</v>
      </c>
      <c r="C5900" s="54" t="str">
        <f t="shared" ref="C5900:I5900" si="3639">C5054</f>
        <v>East of England</v>
      </c>
      <c r="D5900" s="54">
        <f t="shared" si="3639"/>
        <v>3</v>
      </c>
      <c r="E5900" s="54">
        <f t="shared" si="3639"/>
        <v>2020</v>
      </c>
      <c r="F5900" s="54" t="str">
        <f t="shared" si="3639"/>
        <v>MSW-like C&amp;I, average 2010/11</v>
      </c>
      <c r="G5900" s="54">
        <f t="shared" si="3639"/>
        <v>4</v>
      </c>
      <c r="H5900" s="54">
        <f t="shared" si="3639"/>
        <v>0.7579999999999999</v>
      </c>
      <c r="I5900" s="54">
        <f t="shared" si="3639"/>
        <v>0.7579999999999999</v>
      </c>
    </row>
    <row r="5901" spans="1:9" x14ac:dyDescent="0.25">
      <c r="A5901" s="54" t="str">
        <f t="shared" ref="A5901:A5964" si="3640">A5055</f>
        <v>BAU, cost</v>
      </c>
      <c r="B5901" s="54">
        <v>7</v>
      </c>
      <c r="C5901" s="54" t="str">
        <f t="shared" ref="C5901:I5901" si="3641">C5055</f>
        <v>East of England</v>
      </c>
      <c r="D5901" s="54">
        <f t="shared" si="3641"/>
        <v>3</v>
      </c>
      <c r="E5901" s="54">
        <f t="shared" si="3641"/>
        <v>2020</v>
      </c>
      <c r="F5901" s="54" t="str">
        <f t="shared" si="3641"/>
        <v>MSW-like C&amp;I, optimum sorting</v>
      </c>
      <c r="G5901" s="54">
        <f t="shared" si="3641"/>
        <v>5</v>
      </c>
      <c r="H5901" s="54">
        <f t="shared" si="3641"/>
        <v>0.24200000000000002</v>
      </c>
      <c r="I5901" s="54">
        <f t="shared" si="3641"/>
        <v>0.24200000000000002</v>
      </c>
    </row>
    <row r="5902" spans="1:9" x14ac:dyDescent="0.25">
      <c r="A5902" s="54" t="str">
        <f t="shared" si="3640"/>
        <v>BAU, cost</v>
      </c>
      <c r="B5902" s="54">
        <v>7</v>
      </c>
      <c r="C5902" s="54" t="str">
        <f t="shared" ref="C5902:I5902" si="3642">C5056</f>
        <v>East of England</v>
      </c>
      <c r="D5902" s="54">
        <f t="shared" si="3642"/>
        <v>3</v>
      </c>
      <c r="E5902" s="54">
        <f t="shared" si="3642"/>
        <v>2020</v>
      </c>
      <c r="F5902" s="54" t="str">
        <f t="shared" si="3642"/>
        <v>Householders, average 2010/11</v>
      </c>
      <c r="G5902" s="54">
        <f t="shared" si="3642"/>
        <v>2</v>
      </c>
      <c r="H5902" s="54">
        <f t="shared" si="3642"/>
        <v>0.78600000000000003</v>
      </c>
      <c r="I5902" s="54">
        <f t="shared" si="3642"/>
        <v>0.78600000000000003</v>
      </c>
    </row>
    <row r="5903" spans="1:9" x14ac:dyDescent="0.25">
      <c r="A5903" s="54" t="str">
        <f t="shared" si="3640"/>
        <v>BAU, cost</v>
      </c>
      <c r="B5903" s="54">
        <v>7</v>
      </c>
      <c r="C5903" s="54" t="str">
        <f t="shared" ref="C5903:I5903" si="3643">C5057</f>
        <v>East of England</v>
      </c>
      <c r="D5903" s="54">
        <f t="shared" si="3643"/>
        <v>3</v>
      </c>
      <c r="E5903" s="54">
        <f t="shared" si="3643"/>
        <v>2020</v>
      </c>
      <c r="F5903" s="54" t="str">
        <f t="shared" si="3643"/>
        <v>Households, optimum sorting</v>
      </c>
      <c r="G5903" s="54">
        <f t="shared" si="3643"/>
        <v>3</v>
      </c>
      <c r="H5903" s="54">
        <f t="shared" si="3643"/>
        <v>0.21400000000000002</v>
      </c>
      <c r="I5903" s="54">
        <f t="shared" si="3643"/>
        <v>0.21400000000000002</v>
      </c>
    </row>
    <row r="5904" spans="1:9" x14ac:dyDescent="0.25">
      <c r="A5904" s="54" t="str">
        <f t="shared" si="3640"/>
        <v>BAU, cost</v>
      </c>
      <c r="B5904" s="54">
        <v>7</v>
      </c>
      <c r="C5904" s="54" t="str">
        <f t="shared" ref="C5904:I5904" si="3644">C5058</f>
        <v>East of England</v>
      </c>
      <c r="D5904" s="54">
        <f t="shared" si="3644"/>
        <v>3</v>
      </c>
      <c r="E5904" s="54">
        <f t="shared" si="3644"/>
        <v>2021</v>
      </c>
      <c r="F5904" s="54" t="str">
        <f t="shared" si="3644"/>
        <v>MSW-like C&amp;I, average 2010/11</v>
      </c>
      <c r="G5904" s="54">
        <f t="shared" si="3644"/>
        <v>4</v>
      </c>
      <c r="H5904" s="54">
        <f t="shared" si="3644"/>
        <v>0.72499999999999998</v>
      </c>
      <c r="I5904" s="54">
        <f t="shared" si="3644"/>
        <v>0.72499999999999998</v>
      </c>
    </row>
    <row r="5905" spans="1:9" x14ac:dyDescent="0.25">
      <c r="A5905" s="54" t="str">
        <f t="shared" si="3640"/>
        <v>BAU, cost</v>
      </c>
      <c r="B5905" s="54">
        <v>7</v>
      </c>
      <c r="C5905" s="54" t="str">
        <f t="shared" ref="C5905:I5905" si="3645">C5059</f>
        <v>East of England</v>
      </c>
      <c r="D5905" s="54">
        <f t="shared" si="3645"/>
        <v>3</v>
      </c>
      <c r="E5905" s="54">
        <f t="shared" si="3645"/>
        <v>2021</v>
      </c>
      <c r="F5905" s="54" t="str">
        <f t="shared" si="3645"/>
        <v>MSW-like C&amp;I, optimum sorting</v>
      </c>
      <c r="G5905" s="54">
        <f t="shared" si="3645"/>
        <v>5</v>
      </c>
      <c r="H5905" s="54">
        <f t="shared" si="3645"/>
        <v>0.27500000000000002</v>
      </c>
      <c r="I5905" s="54">
        <f t="shared" si="3645"/>
        <v>0.27500000000000002</v>
      </c>
    </row>
    <row r="5906" spans="1:9" x14ac:dyDescent="0.25">
      <c r="A5906" s="54" t="str">
        <f t="shared" si="3640"/>
        <v>BAU, cost</v>
      </c>
      <c r="B5906" s="54">
        <v>7</v>
      </c>
      <c r="C5906" s="54" t="str">
        <f t="shared" ref="C5906:I5906" si="3646">C5060</f>
        <v>East of England</v>
      </c>
      <c r="D5906" s="54">
        <f t="shared" si="3646"/>
        <v>3</v>
      </c>
      <c r="E5906" s="54">
        <f t="shared" si="3646"/>
        <v>2022</v>
      </c>
      <c r="F5906" s="54" t="str">
        <f t="shared" si="3646"/>
        <v>Householders, average 2010/11</v>
      </c>
      <c r="G5906" s="54">
        <f t="shared" si="3646"/>
        <v>2</v>
      </c>
      <c r="H5906" s="54">
        <f t="shared" si="3646"/>
        <v>0.72100000000000009</v>
      </c>
      <c r="I5906" s="54">
        <f t="shared" si="3646"/>
        <v>0.72100000000000009</v>
      </c>
    </row>
    <row r="5907" spans="1:9" x14ac:dyDescent="0.25">
      <c r="A5907" s="54" t="str">
        <f t="shared" si="3640"/>
        <v>BAU, cost</v>
      </c>
      <c r="B5907" s="54">
        <v>7</v>
      </c>
      <c r="C5907" s="54" t="str">
        <f t="shared" ref="C5907:I5907" si="3647">C5061</f>
        <v>East of England</v>
      </c>
      <c r="D5907" s="54">
        <f t="shared" si="3647"/>
        <v>3</v>
      </c>
      <c r="E5907" s="54">
        <f t="shared" si="3647"/>
        <v>2022</v>
      </c>
      <c r="F5907" s="54" t="str">
        <f t="shared" si="3647"/>
        <v>Households, optimum sorting</v>
      </c>
      <c r="G5907" s="54">
        <f t="shared" si="3647"/>
        <v>3</v>
      </c>
      <c r="H5907" s="54">
        <f t="shared" si="3647"/>
        <v>0.27900000000000003</v>
      </c>
      <c r="I5907" s="54">
        <f t="shared" si="3647"/>
        <v>0.27900000000000003</v>
      </c>
    </row>
    <row r="5908" spans="1:9" x14ac:dyDescent="0.25">
      <c r="A5908" s="54" t="str">
        <f t="shared" si="3640"/>
        <v>BAU, cost</v>
      </c>
      <c r="B5908" s="54">
        <v>7</v>
      </c>
      <c r="C5908" s="54" t="str">
        <f t="shared" ref="C5908:I5908" si="3648">C5062</f>
        <v>East of England</v>
      </c>
      <c r="D5908" s="54">
        <f t="shared" si="3648"/>
        <v>3</v>
      </c>
      <c r="E5908" s="54">
        <f t="shared" si="3648"/>
        <v>2023</v>
      </c>
      <c r="F5908" s="54" t="str">
        <f t="shared" si="3648"/>
        <v>MSW-like C&amp;I, average 2010/12</v>
      </c>
      <c r="G5908" s="54">
        <f t="shared" si="3648"/>
        <v>4</v>
      </c>
      <c r="H5908" s="54">
        <f t="shared" si="3648"/>
        <v>0.66100000000000003</v>
      </c>
      <c r="I5908" s="54">
        <f t="shared" si="3648"/>
        <v>0.66100000000000003</v>
      </c>
    </row>
    <row r="5909" spans="1:9" x14ac:dyDescent="0.25">
      <c r="A5909" s="54" t="str">
        <f t="shared" si="3640"/>
        <v>BAU, cost</v>
      </c>
      <c r="B5909" s="54">
        <v>7</v>
      </c>
      <c r="C5909" s="54" t="str">
        <f t="shared" ref="C5909:I5909" si="3649">C5063</f>
        <v>East of England</v>
      </c>
      <c r="D5909" s="54">
        <f t="shared" si="3649"/>
        <v>3</v>
      </c>
      <c r="E5909" s="54">
        <f t="shared" si="3649"/>
        <v>2023</v>
      </c>
      <c r="F5909" s="54" t="str">
        <f t="shared" si="3649"/>
        <v>MSW-like C&amp;I, optimum sorting</v>
      </c>
      <c r="G5909" s="54">
        <f t="shared" si="3649"/>
        <v>5</v>
      </c>
      <c r="H5909" s="54">
        <f t="shared" si="3649"/>
        <v>0.33900000000000002</v>
      </c>
      <c r="I5909" s="54">
        <f t="shared" si="3649"/>
        <v>0.33900000000000002</v>
      </c>
    </row>
    <row r="5910" spans="1:9" x14ac:dyDescent="0.25">
      <c r="A5910" s="54" t="str">
        <f t="shared" si="3640"/>
        <v>BAU, cost</v>
      </c>
      <c r="B5910" s="54">
        <v>7</v>
      </c>
      <c r="C5910" s="54" t="str">
        <f t="shared" ref="C5910:I5910" si="3650">C5064</f>
        <v>East of England</v>
      </c>
      <c r="D5910" s="54">
        <f t="shared" si="3650"/>
        <v>3</v>
      </c>
      <c r="E5910" s="54">
        <f t="shared" si="3650"/>
        <v>2024</v>
      </c>
      <c r="F5910" s="54" t="str">
        <f t="shared" si="3650"/>
        <v>Householders, average 2010/11</v>
      </c>
      <c r="G5910" s="54">
        <f t="shared" si="3650"/>
        <v>2</v>
      </c>
      <c r="H5910" s="54">
        <f t="shared" si="3650"/>
        <v>0.65600000000000014</v>
      </c>
      <c r="I5910" s="54">
        <f t="shared" si="3650"/>
        <v>0.65600000000000014</v>
      </c>
    </row>
    <row r="5911" spans="1:9" x14ac:dyDescent="0.25">
      <c r="A5911" s="54" t="str">
        <f t="shared" si="3640"/>
        <v>BAU, cost</v>
      </c>
      <c r="B5911" s="54">
        <v>7</v>
      </c>
      <c r="C5911" s="54" t="str">
        <f t="shared" ref="C5911:I5911" si="3651">C5065</f>
        <v>East of England</v>
      </c>
      <c r="D5911" s="54">
        <f t="shared" si="3651"/>
        <v>3</v>
      </c>
      <c r="E5911" s="54">
        <f t="shared" si="3651"/>
        <v>2024</v>
      </c>
      <c r="F5911" s="54" t="str">
        <f t="shared" si="3651"/>
        <v>Households, optimum sorting</v>
      </c>
      <c r="G5911" s="54">
        <f t="shared" si="3651"/>
        <v>3</v>
      </c>
      <c r="H5911" s="54">
        <f t="shared" si="3651"/>
        <v>0.34400000000000003</v>
      </c>
      <c r="I5911" s="54">
        <f t="shared" si="3651"/>
        <v>0.34400000000000003</v>
      </c>
    </row>
    <row r="5912" spans="1:9" x14ac:dyDescent="0.25">
      <c r="A5912" s="54" t="str">
        <f t="shared" si="3640"/>
        <v>BAU, cost</v>
      </c>
      <c r="B5912" s="54">
        <v>7</v>
      </c>
      <c r="C5912" s="54" t="str">
        <f t="shared" ref="C5912:I5912" si="3652">C5066</f>
        <v>East of England</v>
      </c>
      <c r="D5912" s="54">
        <f t="shared" si="3652"/>
        <v>3</v>
      </c>
      <c r="E5912" s="54">
        <f t="shared" si="3652"/>
        <v>2025</v>
      </c>
      <c r="F5912" s="54" t="str">
        <f t="shared" si="3652"/>
        <v>MSW-like C&amp;I, average 2010/13</v>
      </c>
      <c r="G5912" s="54">
        <f t="shared" si="3652"/>
        <v>4</v>
      </c>
      <c r="H5912" s="54">
        <f t="shared" si="3652"/>
        <v>0.59699999999999998</v>
      </c>
      <c r="I5912" s="54">
        <f t="shared" si="3652"/>
        <v>0.59699999999999998</v>
      </c>
    </row>
    <row r="5913" spans="1:9" x14ac:dyDescent="0.25">
      <c r="A5913" s="54" t="str">
        <f t="shared" si="3640"/>
        <v>BAU, cost</v>
      </c>
      <c r="B5913" s="54">
        <v>7</v>
      </c>
      <c r="C5913" s="54" t="str">
        <f t="shared" ref="C5913:I5913" si="3653">C5067</f>
        <v>East of England</v>
      </c>
      <c r="D5913" s="54">
        <f t="shared" si="3653"/>
        <v>3</v>
      </c>
      <c r="E5913" s="54">
        <f t="shared" si="3653"/>
        <v>2025</v>
      </c>
      <c r="F5913" s="54" t="str">
        <f t="shared" si="3653"/>
        <v>MSW-like C&amp;I, optimum sorting</v>
      </c>
      <c r="G5913" s="54">
        <f t="shared" si="3653"/>
        <v>5</v>
      </c>
      <c r="H5913" s="54">
        <f t="shared" si="3653"/>
        <v>0.40300000000000002</v>
      </c>
      <c r="I5913" s="54">
        <f t="shared" si="3653"/>
        <v>0.40300000000000002</v>
      </c>
    </row>
    <row r="5914" spans="1:9" x14ac:dyDescent="0.25">
      <c r="A5914" s="54" t="str">
        <f t="shared" si="3640"/>
        <v>BAU, cost</v>
      </c>
      <c r="B5914" s="54">
        <v>7</v>
      </c>
      <c r="C5914" s="54" t="str">
        <f t="shared" ref="C5914:I5914" si="3654">C5068</f>
        <v>East of England</v>
      </c>
      <c r="D5914" s="54">
        <f t="shared" si="3654"/>
        <v>3</v>
      </c>
      <c r="E5914" s="54">
        <f t="shared" si="3654"/>
        <v>2026</v>
      </c>
      <c r="F5914" s="54" t="str">
        <f t="shared" si="3654"/>
        <v>Householders, average 2010/11</v>
      </c>
      <c r="G5914" s="54">
        <f t="shared" si="3654"/>
        <v>2</v>
      </c>
      <c r="H5914" s="54">
        <f t="shared" si="3654"/>
        <v>0.59100000000000019</v>
      </c>
      <c r="I5914" s="54">
        <f t="shared" si="3654"/>
        <v>0.59100000000000019</v>
      </c>
    </row>
    <row r="5915" spans="1:9" x14ac:dyDescent="0.25">
      <c r="A5915" s="54" t="str">
        <f t="shared" si="3640"/>
        <v>BAU, cost</v>
      </c>
      <c r="B5915" s="54">
        <v>7</v>
      </c>
      <c r="C5915" s="54" t="str">
        <f t="shared" ref="C5915:I5915" si="3655">C5069</f>
        <v>East of England</v>
      </c>
      <c r="D5915" s="54">
        <f t="shared" si="3655"/>
        <v>3</v>
      </c>
      <c r="E5915" s="54">
        <f t="shared" si="3655"/>
        <v>2026</v>
      </c>
      <c r="F5915" s="54" t="str">
        <f t="shared" si="3655"/>
        <v>Households, optimum sorting</v>
      </c>
      <c r="G5915" s="54">
        <f t="shared" si="3655"/>
        <v>3</v>
      </c>
      <c r="H5915" s="54">
        <f t="shared" si="3655"/>
        <v>0.40900000000000003</v>
      </c>
      <c r="I5915" s="54">
        <f t="shared" si="3655"/>
        <v>0.40900000000000003</v>
      </c>
    </row>
    <row r="5916" spans="1:9" x14ac:dyDescent="0.25">
      <c r="A5916" s="54" t="str">
        <f t="shared" si="3640"/>
        <v>BAU, cost</v>
      </c>
      <c r="B5916" s="54">
        <v>7</v>
      </c>
      <c r="C5916" s="54" t="str">
        <f t="shared" ref="C5916:I5916" si="3656">C5070</f>
        <v>East of England</v>
      </c>
      <c r="D5916" s="54">
        <f t="shared" si="3656"/>
        <v>3</v>
      </c>
      <c r="E5916" s="54">
        <f t="shared" si="3656"/>
        <v>2027</v>
      </c>
      <c r="F5916" s="54" t="str">
        <f t="shared" si="3656"/>
        <v>MSW-like C&amp;I, average 2010/14</v>
      </c>
      <c r="G5916" s="54">
        <f t="shared" si="3656"/>
        <v>4</v>
      </c>
      <c r="H5916" s="54">
        <f t="shared" si="3656"/>
        <v>0.53299999999999992</v>
      </c>
      <c r="I5916" s="54">
        <f t="shared" si="3656"/>
        <v>0.53299999999999992</v>
      </c>
    </row>
    <row r="5917" spans="1:9" x14ac:dyDescent="0.25">
      <c r="A5917" s="54" t="str">
        <f t="shared" si="3640"/>
        <v>BAU, cost</v>
      </c>
      <c r="B5917" s="54">
        <v>7</v>
      </c>
      <c r="C5917" s="54" t="str">
        <f t="shared" ref="C5917:I5917" si="3657">C5071</f>
        <v>East of England</v>
      </c>
      <c r="D5917" s="54">
        <f t="shared" si="3657"/>
        <v>3</v>
      </c>
      <c r="E5917" s="54">
        <f t="shared" si="3657"/>
        <v>2027</v>
      </c>
      <c r="F5917" s="54" t="str">
        <f t="shared" si="3657"/>
        <v>MSW-like C&amp;I, optimum sorting</v>
      </c>
      <c r="G5917" s="54">
        <f t="shared" si="3657"/>
        <v>5</v>
      </c>
      <c r="H5917" s="54">
        <f t="shared" si="3657"/>
        <v>0.46700000000000003</v>
      </c>
      <c r="I5917" s="54">
        <f t="shared" si="3657"/>
        <v>0.46700000000000003</v>
      </c>
    </row>
    <row r="5918" spans="1:9" x14ac:dyDescent="0.25">
      <c r="A5918" s="54" t="str">
        <f t="shared" si="3640"/>
        <v>BAU, cost</v>
      </c>
      <c r="B5918" s="54">
        <v>7</v>
      </c>
      <c r="C5918" s="54" t="str">
        <f t="shared" ref="C5918:I5918" si="3658">C5072</f>
        <v>East of England</v>
      </c>
      <c r="D5918" s="54">
        <f t="shared" si="3658"/>
        <v>3</v>
      </c>
      <c r="E5918" s="54">
        <f t="shared" si="3658"/>
        <v>2028</v>
      </c>
      <c r="F5918" s="54" t="str">
        <f t="shared" si="3658"/>
        <v>Householders, average 2010/11</v>
      </c>
      <c r="G5918" s="54">
        <f t="shared" si="3658"/>
        <v>2</v>
      </c>
      <c r="H5918" s="54">
        <f t="shared" si="3658"/>
        <v>0.52600000000000025</v>
      </c>
      <c r="I5918" s="54">
        <f t="shared" si="3658"/>
        <v>0.52600000000000025</v>
      </c>
    </row>
    <row r="5919" spans="1:9" x14ac:dyDescent="0.25">
      <c r="A5919" s="54" t="str">
        <f t="shared" si="3640"/>
        <v>BAU, cost</v>
      </c>
      <c r="B5919" s="54">
        <v>7</v>
      </c>
      <c r="C5919" s="54" t="str">
        <f t="shared" ref="C5919:I5919" si="3659">C5073</f>
        <v>East of England</v>
      </c>
      <c r="D5919" s="54">
        <f t="shared" si="3659"/>
        <v>3</v>
      </c>
      <c r="E5919" s="54">
        <f t="shared" si="3659"/>
        <v>2028</v>
      </c>
      <c r="F5919" s="54" t="str">
        <f t="shared" si="3659"/>
        <v>Households, optimum sorting</v>
      </c>
      <c r="G5919" s="54">
        <f t="shared" si="3659"/>
        <v>3</v>
      </c>
      <c r="H5919" s="54">
        <f t="shared" si="3659"/>
        <v>0.47400000000000003</v>
      </c>
      <c r="I5919" s="54">
        <f t="shared" si="3659"/>
        <v>0.47400000000000003</v>
      </c>
    </row>
    <row r="5920" spans="1:9" x14ac:dyDescent="0.25">
      <c r="A5920" s="54" t="str">
        <f t="shared" si="3640"/>
        <v>BAU, cost</v>
      </c>
      <c r="B5920" s="54">
        <v>7</v>
      </c>
      <c r="C5920" s="54" t="str">
        <f t="shared" ref="C5920:I5920" si="3660">C5074</f>
        <v>East of England</v>
      </c>
      <c r="D5920" s="54">
        <f t="shared" si="3660"/>
        <v>3</v>
      </c>
      <c r="E5920" s="54">
        <f t="shared" si="3660"/>
        <v>2029</v>
      </c>
      <c r="F5920" s="54" t="str">
        <f t="shared" si="3660"/>
        <v>MSW-like C&amp;I, average 2010/15</v>
      </c>
      <c r="G5920" s="54">
        <f t="shared" si="3660"/>
        <v>4</v>
      </c>
      <c r="H5920" s="54">
        <f t="shared" si="3660"/>
        <v>0.46899999999999992</v>
      </c>
      <c r="I5920" s="54">
        <f t="shared" si="3660"/>
        <v>0.46899999999999992</v>
      </c>
    </row>
    <row r="5921" spans="1:9" x14ac:dyDescent="0.25">
      <c r="A5921" s="54" t="str">
        <f t="shared" si="3640"/>
        <v>BAU, cost</v>
      </c>
      <c r="B5921" s="54">
        <v>7</v>
      </c>
      <c r="C5921" s="54" t="str">
        <f t="shared" ref="C5921:I5921" si="3661">C5075</f>
        <v>East of England</v>
      </c>
      <c r="D5921" s="54">
        <f t="shared" si="3661"/>
        <v>3</v>
      </c>
      <c r="E5921" s="54">
        <f t="shared" si="3661"/>
        <v>2029</v>
      </c>
      <c r="F5921" s="54" t="str">
        <f t="shared" si="3661"/>
        <v>MSW-like C&amp;I, optimum sorting</v>
      </c>
      <c r="G5921" s="54">
        <f t="shared" si="3661"/>
        <v>5</v>
      </c>
      <c r="H5921" s="54">
        <f t="shared" si="3661"/>
        <v>0.53100000000000003</v>
      </c>
      <c r="I5921" s="54">
        <f t="shared" si="3661"/>
        <v>0.53100000000000003</v>
      </c>
    </row>
    <row r="5922" spans="1:9" x14ac:dyDescent="0.25">
      <c r="A5922" s="54" t="str">
        <f t="shared" si="3640"/>
        <v>BAU, cost</v>
      </c>
      <c r="B5922" s="54">
        <v>7</v>
      </c>
      <c r="C5922" s="54" t="str">
        <f t="shared" ref="C5922:I5922" si="3662">C5076</f>
        <v>East of England</v>
      </c>
      <c r="D5922" s="54">
        <f t="shared" si="3662"/>
        <v>3</v>
      </c>
      <c r="E5922" s="54">
        <f t="shared" si="3662"/>
        <v>2030</v>
      </c>
      <c r="F5922" s="54" t="str">
        <f t="shared" si="3662"/>
        <v>Householders, average 2010/11</v>
      </c>
      <c r="G5922" s="54">
        <f t="shared" si="3662"/>
        <v>2</v>
      </c>
      <c r="H5922" s="54">
        <f t="shared" si="3662"/>
        <v>0.46100000000000024</v>
      </c>
      <c r="I5922" s="54">
        <f t="shared" si="3662"/>
        <v>0.46100000000000024</v>
      </c>
    </row>
    <row r="5923" spans="1:9" x14ac:dyDescent="0.25">
      <c r="A5923" s="54" t="str">
        <f t="shared" si="3640"/>
        <v>BAU, cost</v>
      </c>
      <c r="B5923" s="54">
        <v>7</v>
      </c>
      <c r="C5923" s="54" t="str">
        <f t="shared" ref="C5923:I5923" si="3663">C5077</f>
        <v>East of England</v>
      </c>
      <c r="D5923" s="54">
        <f t="shared" si="3663"/>
        <v>3</v>
      </c>
      <c r="E5923" s="54">
        <f t="shared" si="3663"/>
        <v>2030</v>
      </c>
      <c r="F5923" s="54" t="str">
        <f t="shared" si="3663"/>
        <v>Households, optimum sorting</v>
      </c>
      <c r="G5923" s="54">
        <f t="shared" si="3663"/>
        <v>3</v>
      </c>
      <c r="H5923" s="54">
        <f t="shared" si="3663"/>
        <v>0.53900000000000003</v>
      </c>
      <c r="I5923" s="54">
        <f t="shared" si="3663"/>
        <v>0.53900000000000003</v>
      </c>
    </row>
    <row r="5924" spans="1:9" x14ac:dyDescent="0.25">
      <c r="A5924" s="54" t="str">
        <f t="shared" si="3640"/>
        <v>BAU, cost</v>
      </c>
      <c r="B5924" s="54">
        <v>7</v>
      </c>
      <c r="C5924" s="54" t="str">
        <f t="shared" ref="C5924:I5924" si="3664">C5078</f>
        <v>East of England</v>
      </c>
      <c r="D5924" s="54">
        <f t="shared" si="3664"/>
        <v>3</v>
      </c>
      <c r="E5924" s="54">
        <f t="shared" si="3664"/>
        <v>2031</v>
      </c>
      <c r="F5924" s="54" t="str">
        <f t="shared" si="3664"/>
        <v>MSW-like C&amp;I, average 2010/16</v>
      </c>
      <c r="G5924" s="54">
        <f t="shared" si="3664"/>
        <v>4</v>
      </c>
      <c r="H5924" s="54">
        <f t="shared" si="3664"/>
        <v>0.40499999999999992</v>
      </c>
      <c r="I5924" s="54">
        <f t="shared" si="3664"/>
        <v>0.40499999999999992</v>
      </c>
    </row>
    <row r="5925" spans="1:9" x14ac:dyDescent="0.25">
      <c r="A5925" s="54" t="str">
        <f t="shared" si="3640"/>
        <v>BAU, cost</v>
      </c>
      <c r="B5925" s="54">
        <v>7</v>
      </c>
      <c r="C5925" s="54" t="str">
        <f t="shared" ref="C5925:I5925" si="3665">C5079</f>
        <v>East of England</v>
      </c>
      <c r="D5925" s="54">
        <f t="shared" si="3665"/>
        <v>3</v>
      </c>
      <c r="E5925" s="54">
        <f t="shared" si="3665"/>
        <v>2031</v>
      </c>
      <c r="F5925" s="54" t="str">
        <f t="shared" si="3665"/>
        <v>MSW-like C&amp;I, optimum sorting</v>
      </c>
      <c r="G5925" s="54">
        <f t="shared" si="3665"/>
        <v>5</v>
      </c>
      <c r="H5925" s="54">
        <f t="shared" si="3665"/>
        <v>0.59499999999999997</v>
      </c>
      <c r="I5925" s="54">
        <f t="shared" si="3665"/>
        <v>0.59499999999999997</v>
      </c>
    </row>
    <row r="5926" spans="1:9" x14ac:dyDescent="0.25">
      <c r="A5926" s="54" t="str">
        <f t="shared" si="3640"/>
        <v>BAU, cost</v>
      </c>
      <c r="B5926" s="54">
        <v>7</v>
      </c>
      <c r="C5926" s="54" t="str">
        <f t="shared" ref="C5926:I5926" si="3666">C5080</f>
        <v>East of England</v>
      </c>
      <c r="D5926" s="54">
        <f t="shared" si="3666"/>
        <v>3</v>
      </c>
      <c r="E5926" s="54">
        <f t="shared" si="3666"/>
        <v>2032</v>
      </c>
      <c r="F5926" s="54" t="str">
        <f t="shared" si="3666"/>
        <v>Householders, average 2010/11</v>
      </c>
      <c r="G5926" s="54">
        <f t="shared" si="3666"/>
        <v>2</v>
      </c>
      <c r="H5926" s="54">
        <f t="shared" si="3666"/>
        <v>0.39600000000000024</v>
      </c>
      <c r="I5926" s="54">
        <f t="shared" si="3666"/>
        <v>0.39600000000000024</v>
      </c>
    </row>
    <row r="5927" spans="1:9" x14ac:dyDescent="0.25">
      <c r="A5927" s="54" t="str">
        <f t="shared" si="3640"/>
        <v>BAU, cost</v>
      </c>
      <c r="B5927" s="54">
        <v>7</v>
      </c>
      <c r="C5927" s="54" t="str">
        <f t="shared" ref="C5927:I5927" si="3667">C5081</f>
        <v>East of England</v>
      </c>
      <c r="D5927" s="54">
        <f t="shared" si="3667"/>
        <v>3</v>
      </c>
      <c r="E5927" s="54">
        <f t="shared" si="3667"/>
        <v>2032</v>
      </c>
      <c r="F5927" s="54" t="str">
        <f t="shared" si="3667"/>
        <v>Households, optimum sorting</v>
      </c>
      <c r="G5927" s="54">
        <f t="shared" si="3667"/>
        <v>3</v>
      </c>
      <c r="H5927" s="54">
        <f t="shared" si="3667"/>
        <v>0.60400000000000009</v>
      </c>
      <c r="I5927" s="54">
        <f t="shared" si="3667"/>
        <v>0.60400000000000009</v>
      </c>
    </row>
    <row r="5928" spans="1:9" x14ac:dyDescent="0.25">
      <c r="A5928" s="54" t="str">
        <f t="shared" si="3640"/>
        <v>BAU, cost</v>
      </c>
      <c r="B5928" s="54">
        <v>7</v>
      </c>
      <c r="C5928" s="54" t="str">
        <f t="shared" ref="C5928:I5928" si="3668">C5082</f>
        <v>East of England</v>
      </c>
      <c r="D5928" s="54">
        <f t="shared" si="3668"/>
        <v>3</v>
      </c>
      <c r="E5928" s="54">
        <f t="shared" si="3668"/>
        <v>2033</v>
      </c>
      <c r="F5928" s="54" t="str">
        <f t="shared" si="3668"/>
        <v>MSW-like C&amp;I, average 2010/17</v>
      </c>
      <c r="G5928" s="54">
        <f t="shared" si="3668"/>
        <v>4</v>
      </c>
      <c r="H5928" s="54">
        <f t="shared" si="3668"/>
        <v>0.34099999999999991</v>
      </c>
      <c r="I5928" s="54">
        <f t="shared" si="3668"/>
        <v>0.34099999999999991</v>
      </c>
    </row>
    <row r="5929" spans="1:9" x14ac:dyDescent="0.25">
      <c r="A5929" s="54" t="str">
        <f t="shared" si="3640"/>
        <v>BAU, cost</v>
      </c>
      <c r="B5929" s="54">
        <v>7</v>
      </c>
      <c r="C5929" s="54" t="str">
        <f t="shared" ref="C5929:I5929" si="3669">C5083</f>
        <v>East of England</v>
      </c>
      <c r="D5929" s="54">
        <f t="shared" si="3669"/>
        <v>3</v>
      </c>
      <c r="E5929" s="54">
        <f t="shared" si="3669"/>
        <v>2033</v>
      </c>
      <c r="F5929" s="54" t="str">
        <f t="shared" si="3669"/>
        <v>MSW-like C&amp;I, optimum sorting</v>
      </c>
      <c r="G5929" s="54">
        <f t="shared" si="3669"/>
        <v>5</v>
      </c>
      <c r="H5929" s="54">
        <f t="shared" si="3669"/>
        <v>0.65900000000000003</v>
      </c>
      <c r="I5929" s="54">
        <f t="shared" si="3669"/>
        <v>0.65900000000000003</v>
      </c>
    </row>
    <row r="5930" spans="1:9" x14ac:dyDescent="0.25">
      <c r="A5930" s="54" t="str">
        <f t="shared" si="3640"/>
        <v>BAU, cost</v>
      </c>
      <c r="B5930" s="54">
        <v>7</v>
      </c>
      <c r="C5930" s="54" t="str">
        <f t="shared" ref="C5930:I5930" si="3670">C5084</f>
        <v>East of England</v>
      </c>
      <c r="D5930" s="54">
        <f t="shared" si="3670"/>
        <v>3</v>
      </c>
      <c r="E5930" s="54">
        <f t="shared" si="3670"/>
        <v>2034</v>
      </c>
      <c r="F5930" s="54" t="str">
        <f t="shared" si="3670"/>
        <v>Householders, average 2010/11</v>
      </c>
      <c r="G5930" s="54">
        <f t="shared" si="3670"/>
        <v>2</v>
      </c>
      <c r="H5930" s="54">
        <f t="shared" si="3670"/>
        <v>0.33100000000000024</v>
      </c>
      <c r="I5930" s="54">
        <f t="shared" si="3670"/>
        <v>0.33100000000000024</v>
      </c>
    </row>
    <row r="5931" spans="1:9" x14ac:dyDescent="0.25">
      <c r="A5931" s="54" t="str">
        <f t="shared" si="3640"/>
        <v>BAU, cost</v>
      </c>
      <c r="B5931" s="54">
        <v>7</v>
      </c>
      <c r="C5931" s="54" t="str">
        <f t="shared" ref="C5931:I5931" si="3671">C5085</f>
        <v>East of England</v>
      </c>
      <c r="D5931" s="54">
        <f t="shared" si="3671"/>
        <v>3</v>
      </c>
      <c r="E5931" s="54">
        <f t="shared" si="3671"/>
        <v>2034</v>
      </c>
      <c r="F5931" s="54" t="str">
        <f t="shared" si="3671"/>
        <v>Households, optimum sorting</v>
      </c>
      <c r="G5931" s="54">
        <f t="shared" si="3671"/>
        <v>3</v>
      </c>
      <c r="H5931" s="54">
        <f t="shared" si="3671"/>
        <v>0.66900000000000004</v>
      </c>
      <c r="I5931" s="54">
        <f t="shared" si="3671"/>
        <v>0.66900000000000004</v>
      </c>
    </row>
    <row r="5932" spans="1:9" x14ac:dyDescent="0.25">
      <c r="A5932" s="54" t="str">
        <f t="shared" si="3640"/>
        <v>BAU, cost</v>
      </c>
      <c r="B5932" s="54">
        <v>7</v>
      </c>
      <c r="C5932" s="54" t="str">
        <f t="shared" ref="C5932:I5932" si="3672">C5086</f>
        <v>East of England</v>
      </c>
      <c r="D5932" s="54">
        <f t="shared" si="3672"/>
        <v>3</v>
      </c>
      <c r="E5932" s="54">
        <f t="shared" si="3672"/>
        <v>2035</v>
      </c>
      <c r="F5932" s="54" t="str">
        <f t="shared" si="3672"/>
        <v>MSW-like C&amp;I, average 2010/18</v>
      </c>
      <c r="G5932" s="54">
        <f t="shared" si="3672"/>
        <v>4</v>
      </c>
      <c r="H5932" s="54">
        <f t="shared" si="3672"/>
        <v>0.27699999999999991</v>
      </c>
      <c r="I5932" s="54">
        <f t="shared" si="3672"/>
        <v>0.27699999999999991</v>
      </c>
    </row>
    <row r="5933" spans="1:9" x14ac:dyDescent="0.25">
      <c r="A5933" s="54" t="str">
        <f t="shared" si="3640"/>
        <v>BAU, cost</v>
      </c>
      <c r="B5933" s="54">
        <v>7</v>
      </c>
      <c r="C5933" s="54" t="str">
        <f t="shared" ref="C5933:I5933" si="3673">C5087</f>
        <v>East of England</v>
      </c>
      <c r="D5933" s="54">
        <f t="shared" si="3673"/>
        <v>3</v>
      </c>
      <c r="E5933" s="54">
        <f t="shared" si="3673"/>
        <v>2035</v>
      </c>
      <c r="F5933" s="54" t="str">
        <f t="shared" si="3673"/>
        <v>MSW-like C&amp;I, optimum sorting</v>
      </c>
      <c r="G5933" s="54">
        <f t="shared" si="3673"/>
        <v>5</v>
      </c>
      <c r="H5933" s="54">
        <f t="shared" si="3673"/>
        <v>0.72300000000000009</v>
      </c>
      <c r="I5933" s="54">
        <f t="shared" si="3673"/>
        <v>0.72300000000000009</v>
      </c>
    </row>
    <row r="5934" spans="1:9" x14ac:dyDescent="0.25">
      <c r="A5934" s="54" t="str">
        <f t="shared" si="3640"/>
        <v>BAU, cost</v>
      </c>
      <c r="B5934" s="54">
        <v>7</v>
      </c>
      <c r="C5934" s="54" t="str">
        <f t="shared" ref="C5934:I5934" si="3674">C5088</f>
        <v>East of England</v>
      </c>
      <c r="D5934" s="54">
        <f t="shared" si="3674"/>
        <v>3</v>
      </c>
      <c r="E5934" s="54">
        <f t="shared" si="3674"/>
        <v>2036</v>
      </c>
      <c r="F5934" s="54" t="str">
        <f t="shared" si="3674"/>
        <v>Householders, average 2010/11</v>
      </c>
      <c r="G5934" s="54">
        <f t="shared" si="3674"/>
        <v>2</v>
      </c>
      <c r="H5934" s="54">
        <f t="shared" si="3674"/>
        <v>0.26600000000000024</v>
      </c>
      <c r="I5934" s="54">
        <f t="shared" si="3674"/>
        <v>0.26600000000000024</v>
      </c>
    </row>
    <row r="5935" spans="1:9" x14ac:dyDescent="0.25">
      <c r="A5935" s="54" t="str">
        <f t="shared" si="3640"/>
        <v>BAU, cost</v>
      </c>
      <c r="B5935" s="54">
        <v>7</v>
      </c>
      <c r="C5935" s="54" t="str">
        <f t="shared" ref="C5935:I5935" si="3675">C5089</f>
        <v>East of England</v>
      </c>
      <c r="D5935" s="54">
        <f t="shared" si="3675"/>
        <v>3</v>
      </c>
      <c r="E5935" s="54">
        <f t="shared" si="3675"/>
        <v>2036</v>
      </c>
      <c r="F5935" s="54" t="str">
        <f t="shared" si="3675"/>
        <v>Households, optimum sorting</v>
      </c>
      <c r="G5935" s="54">
        <f t="shared" si="3675"/>
        <v>3</v>
      </c>
      <c r="H5935" s="54">
        <f t="shared" si="3675"/>
        <v>0.73399999999999999</v>
      </c>
      <c r="I5935" s="54">
        <f t="shared" si="3675"/>
        <v>0.73399999999999999</v>
      </c>
    </row>
    <row r="5936" spans="1:9" x14ac:dyDescent="0.25">
      <c r="A5936" s="54" t="str">
        <f t="shared" si="3640"/>
        <v>BAU, cost</v>
      </c>
      <c r="B5936" s="54">
        <v>7</v>
      </c>
      <c r="C5936" s="54" t="str">
        <f t="shared" ref="C5936:I5936" si="3676">C5090</f>
        <v>East of England</v>
      </c>
      <c r="D5936" s="54">
        <f t="shared" si="3676"/>
        <v>3</v>
      </c>
      <c r="E5936" s="54">
        <f t="shared" si="3676"/>
        <v>2037</v>
      </c>
      <c r="F5936" s="54" t="str">
        <f t="shared" si="3676"/>
        <v>MSW-like C&amp;I, average 2010/19</v>
      </c>
      <c r="G5936" s="54">
        <f t="shared" si="3676"/>
        <v>4</v>
      </c>
      <c r="H5936" s="54">
        <f t="shared" si="3676"/>
        <v>0.21299999999999991</v>
      </c>
      <c r="I5936" s="54">
        <f t="shared" si="3676"/>
        <v>0.21299999999999991</v>
      </c>
    </row>
    <row r="5937" spans="1:9" x14ac:dyDescent="0.25">
      <c r="A5937" s="54" t="str">
        <f t="shared" si="3640"/>
        <v>BAU, cost</v>
      </c>
      <c r="B5937" s="54">
        <v>7</v>
      </c>
      <c r="C5937" s="54" t="str">
        <f t="shared" ref="C5937:I5937" si="3677">C5091</f>
        <v>East of England</v>
      </c>
      <c r="D5937" s="54">
        <f t="shared" si="3677"/>
        <v>3</v>
      </c>
      <c r="E5937" s="54">
        <f t="shared" si="3677"/>
        <v>2037</v>
      </c>
      <c r="F5937" s="54" t="str">
        <f t="shared" si="3677"/>
        <v>MSW-like C&amp;I, optimum sorting</v>
      </c>
      <c r="G5937" s="54">
        <f t="shared" si="3677"/>
        <v>5</v>
      </c>
      <c r="H5937" s="54">
        <f t="shared" si="3677"/>
        <v>0.78700000000000014</v>
      </c>
      <c r="I5937" s="54">
        <f t="shared" si="3677"/>
        <v>0.78700000000000014</v>
      </c>
    </row>
    <row r="5938" spans="1:9" x14ac:dyDescent="0.25">
      <c r="A5938" s="54" t="str">
        <f t="shared" si="3640"/>
        <v>BAU, cost</v>
      </c>
      <c r="B5938" s="54">
        <v>7</v>
      </c>
      <c r="C5938" s="54" t="str">
        <f t="shared" ref="C5938:I5938" si="3678">C5092</f>
        <v>East of England</v>
      </c>
      <c r="D5938" s="54">
        <f t="shared" si="3678"/>
        <v>3</v>
      </c>
      <c r="E5938" s="54">
        <f t="shared" si="3678"/>
        <v>2038</v>
      </c>
      <c r="F5938" s="54" t="str">
        <f t="shared" si="3678"/>
        <v>Householders, average 2010/11</v>
      </c>
      <c r="G5938" s="54">
        <f t="shared" si="3678"/>
        <v>2</v>
      </c>
      <c r="H5938" s="54">
        <f t="shared" si="3678"/>
        <v>0.20100000000000023</v>
      </c>
      <c r="I5938" s="54">
        <f t="shared" si="3678"/>
        <v>0.20100000000000023</v>
      </c>
    </row>
    <row r="5939" spans="1:9" x14ac:dyDescent="0.25">
      <c r="A5939" s="54" t="str">
        <f t="shared" si="3640"/>
        <v>BAU, cost</v>
      </c>
      <c r="B5939" s="54">
        <v>7</v>
      </c>
      <c r="C5939" s="54" t="str">
        <f t="shared" ref="C5939:I5939" si="3679">C5093</f>
        <v>East of England</v>
      </c>
      <c r="D5939" s="54">
        <f t="shared" si="3679"/>
        <v>3</v>
      </c>
      <c r="E5939" s="54">
        <f t="shared" si="3679"/>
        <v>2038</v>
      </c>
      <c r="F5939" s="54" t="str">
        <f t="shared" si="3679"/>
        <v>Households, optimum sorting</v>
      </c>
      <c r="G5939" s="54">
        <f t="shared" si="3679"/>
        <v>3</v>
      </c>
      <c r="H5939" s="54">
        <f t="shared" si="3679"/>
        <v>0.79899999999999993</v>
      </c>
      <c r="I5939" s="54">
        <f t="shared" si="3679"/>
        <v>0.79899999999999993</v>
      </c>
    </row>
    <row r="5940" spans="1:9" x14ac:dyDescent="0.25">
      <c r="A5940" s="54" t="str">
        <f t="shared" si="3640"/>
        <v>BAU, cost</v>
      </c>
      <c r="B5940" s="54">
        <v>7</v>
      </c>
      <c r="C5940" s="54" t="str">
        <f t="shared" ref="C5940:I5940" si="3680">C5094</f>
        <v>East of England</v>
      </c>
      <c r="D5940" s="54">
        <f t="shared" si="3680"/>
        <v>3</v>
      </c>
      <c r="E5940" s="54">
        <f t="shared" si="3680"/>
        <v>2039</v>
      </c>
      <c r="F5940" s="54" t="str">
        <f t="shared" si="3680"/>
        <v>MSW-like C&amp;I, average 2010/20</v>
      </c>
      <c r="G5940" s="54">
        <f t="shared" si="3680"/>
        <v>4</v>
      </c>
      <c r="H5940" s="54">
        <f t="shared" si="3680"/>
        <v>0.14899999999999991</v>
      </c>
      <c r="I5940" s="54">
        <f t="shared" si="3680"/>
        <v>0.14899999999999991</v>
      </c>
    </row>
    <row r="5941" spans="1:9" x14ac:dyDescent="0.25">
      <c r="A5941" s="54" t="str">
        <f t="shared" si="3640"/>
        <v>BAU, cost</v>
      </c>
      <c r="B5941" s="54">
        <v>7</v>
      </c>
      <c r="C5941" s="54" t="str">
        <f t="shared" ref="C5941:I5941" si="3681">C5095</f>
        <v>East of England</v>
      </c>
      <c r="D5941" s="54">
        <f t="shared" si="3681"/>
        <v>3</v>
      </c>
      <c r="E5941" s="54">
        <f t="shared" si="3681"/>
        <v>2039</v>
      </c>
      <c r="F5941" s="54" t="str">
        <f t="shared" si="3681"/>
        <v>MSW-like C&amp;I, optimum sorting</v>
      </c>
      <c r="G5941" s="54">
        <f t="shared" si="3681"/>
        <v>5</v>
      </c>
      <c r="H5941" s="54">
        <f t="shared" si="3681"/>
        <v>0.8510000000000002</v>
      </c>
      <c r="I5941" s="54">
        <f t="shared" si="3681"/>
        <v>0.8510000000000002</v>
      </c>
    </row>
    <row r="5942" spans="1:9" x14ac:dyDescent="0.25">
      <c r="A5942" s="54" t="str">
        <f t="shared" si="3640"/>
        <v>BAU, cost</v>
      </c>
      <c r="B5942" s="54">
        <v>7</v>
      </c>
      <c r="C5942" s="54" t="str">
        <f t="shared" ref="C5942:I5942" si="3682">C5096</f>
        <v>East of England</v>
      </c>
      <c r="D5942" s="54">
        <f t="shared" si="3682"/>
        <v>3</v>
      </c>
      <c r="E5942" s="54">
        <f t="shared" si="3682"/>
        <v>2040</v>
      </c>
      <c r="F5942" s="54" t="str">
        <f t="shared" si="3682"/>
        <v>Householders, average 2010/11</v>
      </c>
      <c r="G5942" s="54">
        <f t="shared" si="3682"/>
        <v>2</v>
      </c>
      <c r="H5942" s="54">
        <f t="shared" si="3682"/>
        <v>0.13600000000000023</v>
      </c>
      <c r="I5942" s="54">
        <f t="shared" si="3682"/>
        <v>0.13600000000000023</v>
      </c>
    </row>
    <row r="5943" spans="1:9" x14ac:dyDescent="0.25">
      <c r="A5943" s="54" t="str">
        <f t="shared" si="3640"/>
        <v>BAU, cost</v>
      </c>
      <c r="B5943" s="54">
        <v>7</v>
      </c>
      <c r="C5943" s="54" t="str">
        <f t="shared" ref="C5943:I5943" si="3683">C5097</f>
        <v>East of England</v>
      </c>
      <c r="D5943" s="54">
        <f t="shared" si="3683"/>
        <v>3</v>
      </c>
      <c r="E5943" s="54">
        <f t="shared" si="3683"/>
        <v>2040</v>
      </c>
      <c r="F5943" s="54" t="str">
        <f t="shared" si="3683"/>
        <v>Households, optimum sorting</v>
      </c>
      <c r="G5943" s="54">
        <f t="shared" si="3683"/>
        <v>3</v>
      </c>
      <c r="H5943" s="54">
        <f t="shared" si="3683"/>
        <v>0.86399999999999988</v>
      </c>
      <c r="I5943" s="54">
        <f t="shared" si="3683"/>
        <v>0.86399999999999988</v>
      </c>
    </row>
    <row r="5944" spans="1:9" x14ac:dyDescent="0.25">
      <c r="A5944" s="54" t="str">
        <f t="shared" si="3640"/>
        <v>BAU, cost</v>
      </c>
      <c r="B5944" s="54">
        <v>7</v>
      </c>
      <c r="C5944" s="54" t="str">
        <f t="shared" ref="C5944:I5944" si="3684">C5098</f>
        <v>East of England</v>
      </c>
      <c r="D5944" s="54">
        <f t="shared" si="3684"/>
        <v>3</v>
      </c>
      <c r="E5944" s="54">
        <f t="shared" si="3684"/>
        <v>2041</v>
      </c>
      <c r="F5944" s="54" t="str">
        <f t="shared" si="3684"/>
        <v>MSW-like C&amp;I, average 2010/21</v>
      </c>
      <c r="G5944" s="54">
        <f t="shared" si="3684"/>
        <v>4</v>
      </c>
      <c r="H5944" s="54">
        <f t="shared" si="3684"/>
        <v>8.4999999999999909E-2</v>
      </c>
      <c r="I5944" s="54">
        <f t="shared" si="3684"/>
        <v>8.4999999999999909E-2</v>
      </c>
    </row>
    <row r="5945" spans="1:9" x14ac:dyDescent="0.25">
      <c r="A5945" s="54" t="str">
        <f t="shared" si="3640"/>
        <v>BAU, cost</v>
      </c>
      <c r="B5945" s="54">
        <v>7</v>
      </c>
      <c r="C5945" s="54" t="str">
        <f t="shared" ref="C5945:I5945" si="3685">C5099</f>
        <v>East of England</v>
      </c>
      <c r="D5945" s="54">
        <f t="shared" si="3685"/>
        <v>3</v>
      </c>
      <c r="E5945" s="54">
        <f t="shared" si="3685"/>
        <v>2041</v>
      </c>
      <c r="F5945" s="54" t="str">
        <f t="shared" si="3685"/>
        <v>MSW-like C&amp;I, optimum sorting</v>
      </c>
      <c r="G5945" s="54">
        <f t="shared" si="3685"/>
        <v>5</v>
      </c>
      <c r="H5945" s="54">
        <f t="shared" si="3685"/>
        <v>0.91500000000000026</v>
      </c>
      <c r="I5945" s="54">
        <f t="shared" si="3685"/>
        <v>0.91500000000000026</v>
      </c>
    </row>
    <row r="5946" spans="1:9" x14ac:dyDescent="0.25">
      <c r="A5946" s="54" t="str">
        <f t="shared" si="3640"/>
        <v>BAU, cost</v>
      </c>
      <c r="B5946" s="54">
        <v>7</v>
      </c>
      <c r="C5946" s="54" t="str">
        <f t="shared" ref="C5946:I5946" si="3686">C5100</f>
        <v>South West</v>
      </c>
      <c r="D5946" s="54">
        <f t="shared" si="3686"/>
        <v>4</v>
      </c>
      <c r="E5946" s="54">
        <f t="shared" si="3686"/>
        <v>2010</v>
      </c>
      <c r="F5946" s="54" t="str">
        <f t="shared" si="3686"/>
        <v>Householders, average 2006/07</v>
      </c>
      <c r="G5946" s="54">
        <f t="shared" si="3686"/>
        <v>1</v>
      </c>
      <c r="H5946" s="54">
        <f t="shared" si="3686"/>
        <v>0.15</v>
      </c>
      <c r="I5946" s="54">
        <f t="shared" si="3686"/>
        <v>0.15</v>
      </c>
    </row>
    <row r="5947" spans="1:9" x14ac:dyDescent="0.25">
      <c r="A5947" s="54" t="str">
        <f t="shared" si="3640"/>
        <v>BAU, cost</v>
      </c>
      <c r="B5947" s="54">
        <v>7</v>
      </c>
      <c r="C5947" s="54" t="str">
        <f t="shared" ref="C5947:I5947" si="3687">C5101</f>
        <v>South West</v>
      </c>
      <c r="D5947" s="54">
        <f t="shared" si="3687"/>
        <v>4</v>
      </c>
      <c r="E5947" s="54">
        <f t="shared" si="3687"/>
        <v>2010</v>
      </c>
      <c r="F5947" s="54" t="str">
        <f t="shared" si="3687"/>
        <v>Householders, average 2010/11</v>
      </c>
      <c r="G5947" s="54">
        <f t="shared" si="3687"/>
        <v>2</v>
      </c>
      <c r="H5947" s="54">
        <f t="shared" si="3687"/>
        <v>0.85</v>
      </c>
      <c r="I5947" s="54">
        <f t="shared" si="3687"/>
        <v>0.85</v>
      </c>
    </row>
    <row r="5948" spans="1:9" x14ac:dyDescent="0.25">
      <c r="A5948" s="54" t="str">
        <f t="shared" si="3640"/>
        <v>BAU, cost</v>
      </c>
      <c r="B5948" s="54">
        <v>7</v>
      </c>
      <c r="C5948" s="54" t="str">
        <f t="shared" ref="C5948:I5948" si="3688">C5102</f>
        <v>South West</v>
      </c>
      <c r="D5948" s="54">
        <f t="shared" si="3688"/>
        <v>4</v>
      </c>
      <c r="E5948" s="54">
        <f t="shared" si="3688"/>
        <v>2010</v>
      </c>
      <c r="F5948" s="54" t="str">
        <f t="shared" si="3688"/>
        <v>MSW-like C&amp;I, average 2010/11</v>
      </c>
      <c r="G5948" s="54">
        <f t="shared" si="3688"/>
        <v>4</v>
      </c>
      <c r="H5948" s="54">
        <f t="shared" si="3688"/>
        <v>1</v>
      </c>
      <c r="I5948" s="54">
        <f t="shared" si="3688"/>
        <v>1</v>
      </c>
    </row>
    <row r="5949" spans="1:9" x14ac:dyDescent="0.25">
      <c r="A5949" s="54" t="str">
        <f t="shared" si="3640"/>
        <v>BAU, cost</v>
      </c>
      <c r="B5949" s="54">
        <v>7</v>
      </c>
      <c r="C5949" s="54" t="str">
        <f t="shared" ref="C5949:I5949" si="3689">C5103</f>
        <v>South West</v>
      </c>
      <c r="D5949" s="54">
        <f t="shared" si="3689"/>
        <v>4</v>
      </c>
      <c r="E5949" s="54">
        <f t="shared" si="3689"/>
        <v>2011</v>
      </c>
      <c r="F5949" s="54" t="str">
        <f t="shared" si="3689"/>
        <v>Householders, average 2006/07</v>
      </c>
      <c r="G5949" s="54">
        <f t="shared" si="3689"/>
        <v>1</v>
      </c>
      <c r="H5949" s="54">
        <f t="shared" si="3689"/>
        <v>0.03</v>
      </c>
      <c r="I5949" s="54">
        <f t="shared" si="3689"/>
        <v>0.03</v>
      </c>
    </row>
    <row r="5950" spans="1:9" x14ac:dyDescent="0.25">
      <c r="A5950" s="54" t="str">
        <f t="shared" si="3640"/>
        <v>BAU, cost</v>
      </c>
      <c r="B5950" s="54">
        <v>7</v>
      </c>
      <c r="C5950" s="54" t="str">
        <f t="shared" ref="C5950:I5950" si="3690">C5104</f>
        <v>South West</v>
      </c>
      <c r="D5950" s="54">
        <f t="shared" si="3690"/>
        <v>4</v>
      </c>
      <c r="E5950" s="54">
        <f t="shared" si="3690"/>
        <v>2011</v>
      </c>
      <c r="F5950" s="54" t="str">
        <f t="shared" si="3690"/>
        <v>Householders, average 2010/11</v>
      </c>
      <c r="G5950" s="54">
        <f t="shared" si="3690"/>
        <v>2</v>
      </c>
      <c r="H5950" s="54">
        <f t="shared" si="3690"/>
        <v>0.97</v>
      </c>
      <c r="I5950" s="54">
        <f t="shared" si="3690"/>
        <v>0.97</v>
      </c>
    </row>
    <row r="5951" spans="1:9" x14ac:dyDescent="0.25">
      <c r="A5951" s="54" t="str">
        <f t="shared" si="3640"/>
        <v>BAU, cost</v>
      </c>
      <c r="B5951" s="54">
        <v>7</v>
      </c>
      <c r="C5951" s="54" t="str">
        <f t="shared" ref="C5951:I5951" si="3691">C5105</f>
        <v>South West</v>
      </c>
      <c r="D5951" s="54">
        <f t="shared" si="3691"/>
        <v>4</v>
      </c>
      <c r="E5951" s="54">
        <f t="shared" si="3691"/>
        <v>2011</v>
      </c>
      <c r="F5951" s="54" t="str">
        <f t="shared" si="3691"/>
        <v>MSW-like C&amp;I, average 2010/11</v>
      </c>
      <c r="G5951" s="54">
        <f t="shared" si="3691"/>
        <v>4</v>
      </c>
      <c r="H5951" s="54">
        <f t="shared" si="3691"/>
        <v>0.95</v>
      </c>
      <c r="I5951" s="54">
        <f t="shared" si="3691"/>
        <v>0.95</v>
      </c>
    </row>
    <row r="5952" spans="1:9" x14ac:dyDescent="0.25">
      <c r="A5952" s="54" t="str">
        <f t="shared" si="3640"/>
        <v>BAU, cost</v>
      </c>
      <c r="B5952" s="54">
        <v>7</v>
      </c>
      <c r="C5952" s="54" t="str">
        <f t="shared" ref="C5952:I5952" si="3692">C5106</f>
        <v>South West</v>
      </c>
      <c r="D5952" s="54">
        <f t="shared" si="3692"/>
        <v>4</v>
      </c>
      <c r="E5952" s="54">
        <f t="shared" si="3692"/>
        <v>2011</v>
      </c>
      <c r="F5952" s="54" t="str">
        <f t="shared" si="3692"/>
        <v>MSW-like C&amp;I, optimum sorting</v>
      </c>
      <c r="G5952" s="54">
        <f t="shared" si="3692"/>
        <v>5</v>
      </c>
      <c r="H5952" s="54">
        <f t="shared" si="3692"/>
        <v>0.05</v>
      </c>
      <c r="I5952" s="54">
        <f t="shared" si="3692"/>
        <v>0.05</v>
      </c>
    </row>
    <row r="5953" spans="1:9" x14ac:dyDescent="0.25">
      <c r="A5953" s="54" t="str">
        <f t="shared" si="3640"/>
        <v>BAU, cost</v>
      </c>
      <c r="B5953" s="54">
        <v>7</v>
      </c>
      <c r="C5953" s="54" t="str">
        <f t="shared" ref="C5953:I5953" si="3693">C5107</f>
        <v>South West</v>
      </c>
      <c r="D5953" s="54">
        <f t="shared" si="3693"/>
        <v>4</v>
      </c>
      <c r="E5953" s="54">
        <f t="shared" si="3693"/>
        <v>2012</v>
      </c>
      <c r="F5953" s="54" t="str">
        <f t="shared" si="3693"/>
        <v>Householders, average 2010/11</v>
      </c>
      <c r="G5953" s="54">
        <f t="shared" si="3693"/>
        <v>2</v>
      </c>
      <c r="H5953" s="54">
        <f t="shared" si="3693"/>
        <v>1</v>
      </c>
      <c r="I5953" s="54">
        <f t="shared" si="3693"/>
        <v>1</v>
      </c>
    </row>
    <row r="5954" spans="1:9" x14ac:dyDescent="0.25">
      <c r="A5954" s="54" t="str">
        <f t="shared" si="3640"/>
        <v>BAU, cost</v>
      </c>
      <c r="B5954" s="54">
        <v>7</v>
      </c>
      <c r="C5954" s="54" t="str">
        <f t="shared" ref="C5954:I5954" si="3694">C5108</f>
        <v>South West</v>
      </c>
      <c r="D5954" s="54">
        <f t="shared" si="3694"/>
        <v>4</v>
      </c>
      <c r="E5954" s="54">
        <f t="shared" si="3694"/>
        <v>2012</v>
      </c>
      <c r="F5954" s="54" t="str">
        <f t="shared" si="3694"/>
        <v>MSW-like C&amp;I, average 2010/11</v>
      </c>
      <c r="G5954" s="54">
        <f t="shared" si="3694"/>
        <v>4</v>
      </c>
      <c r="H5954" s="54">
        <f t="shared" si="3694"/>
        <v>0.93799999999999994</v>
      </c>
      <c r="I5954" s="54">
        <f t="shared" si="3694"/>
        <v>0.93799999999999994</v>
      </c>
    </row>
    <row r="5955" spans="1:9" x14ac:dyDescent="0.25">
      <c r="A5955" s="54" t="str">
        <f t="shared" si="3640"/>
        <v>BAU, cost</v>
      </c>
      <c r="B5955" s="54">
        <v>7</v>
      </c>
      <c r="C5955" s="54" t="str">
        <f t="shared" ref="C5955:I5955" si="3695">C5109</f>
        <v>South West</v>
      </c>
      <c r="D5955" s="54">
        <f t="shared" si="3695"/>
        <v>4</v>
      </c>
      <c r="E5955" s="54">
        <f t="shared" si="3695"/>
        <v>2012</v>
      </c>
      <c r="F5955" s="54" t="str">
        <f t="shared" si="3695"/>
        <v>MSW-like C&amp;I, optimum sorting</v>
      </c>
      <c r="G5955" s="54">
        <f t="shared" si="3695"/>
        <v>5</v>
      </c>
      <c r="H5955" s="54">
        <f t="shared" si="3695"/>
        <v>6.2E-2</v>
      </c>
      <c r="I5955" s="54">
        <f t="shared" si="3695"/>
        <v>6.2E-2</v>
      </c>
    </row>
    <row r="5956" spans="1:9" x14ac:dyDescent="0.25">
      <c r="A5956" s="54" t="str">
        <f t="shared" si="3640"/>
        <v>BAU, cost</v>
      </c>
      <c r="B5956" s="54">
        <v>7</v>
      </c>
      <c r="C5956" s="54" t="str">
        <f t="shared" ref="C5956:I5956" si="3696">C5110</f>
        <v>South West</v>
      </c>
      <c r="D5956" s="54">
        <f t="shared" si="3696"/>
        <v>4</v>
      </c>
      <c r="E5956" s="54">
        <f t="shared" si="3696"/>
        <v>2013</v>
      </c>
      <c r="F5956" s="54" t="str">
        <f t="shared" si="3696"/>
        <v>Householders, average 2010/11</v>
      </c>
      <c r="G5956" s="54">
        <f t="shared" si="3696"/>
        <v>2</v>
      </c>
      <c r="H5956" s="54">
        <f t="shared" si="3696"/>
        <v>0.97899999999999998</v>
      </c>
      <c r="I5956" s="54">
        <f t="shared" si="3696"/>
        <v>0.97899999999999998</v>
      </c>
    </row>
    <row r="5957" spans="1:9" x14ac:dyDescent="0.25">
      <c r="A5957" s="54" t="str">
        <f t="shared" si="3640"/>
        <v>BAU, cost</v>
      </c>
      <c r="B5957" s="54">
        <v>7</v>
      </c>
      <c r="C5957" s="54" t="str">
        <f t="shared" ref="C5957:I5957" si="3697">C5111</f>
        <v>South West</v>
      </c>
      <c r="D5957" s="54">
        <f t="shared" si="3697"/>
        <v>4</v>
      </c>
      <c r="E5957" s="54">
        <f t="shared" si="3697"/>
        <v>2013</v>
      </c>
      <c r="F5957" s="54" t="str">
        <f t="shared" si="3697"/>
        <v>Households, optimum sorting</v>
      </c>
      <c r="G5957" s="54">
        <f t="shared" si="3697"/>
        <v>3</v>
      </c>
      <c r="H5957" s="54">
        <f t="shared" si="3697"/>
        <v>2.1000000000000001E-2</v>
      </c>
      <c r="I5957" s="54">
        <f t="shared" si="3697"/>
        <v>2.1000000000000001E-2</v>
      </c>
    </row>
    <row r="5958" spans="1:9" x14ac:dyDescent="0.25">
      <c r="A5958" s="54" t="str">
        <f t="shared" si="3640"/>
        <v>BAU, cost</v>
      </c>
      <c r="B5958" s="54">
        <v>7</v>
      </c>
      <c r="C5958" s="54" t="str">
        <f t="shared" ref="C5958:I5958" si="3698">C5112</f>
        <v>South West</v>
      </c>
      <c r="D5958" s="54">
        <f t="shared" si="3698"/>
        <v>4</v>
      </c>
      <c r="E5958" s="54">
        <f t="shared" si="3698"/>
        <v>2013</v>
      </c>
      <c r="F5958" s="54" t="str">
        <f t="shared" si="3698"/>
        <v>MSW-like C&amp;I, average 2010/11</v>
      </c>
      <c r="G5958" s="54">
        <f t="shared" si="3698"/>
        <v>4</v>
      </c>
      <c r="H5958" s="54">
        <f t="shared" si="3698"/>
        <v>0.92100000000000004</v>
      </c>
      <c r="I5958" s="54">
        <f t="shared" si="3698"/>
        <v>0.92100000000000004</v>
      </c>
    </row>
    <row r="5959" spans="1:9" x14ac:dyDescent="0.25">
      <c r="A5959" s="54" t="str">
        <f t="shared" si="3640"/>
        <v>BAU, cost</v>
      </c>
      <c r="B5959" s="54">
        <v>7</v>
      </c>
      <c r="C5959" s="54" t="str">
        <f t="shared" ref="C5959:I5959" si="3699">C5113</f>
        <v>South West</v>
      </c>
      <c r="D5959" s="54">
        <f t="shared" si="3699"/>
        <v>4</v>
      </c>
      <c r="E5959" s="54">
        <f t="shared" si="3699"/>
        <v>2013</v>
      </c>
      <c r="F5959" s="54" t="str">
        <f t="shared" si="3699"/>
        <v>MSW-like C&amp;I, optimum sorting</v>
      </c>
      <c r="G5959" s="54">
        <f t="shared" si="3699"/>
        <v>5</v>
      </c>
      <c r="H5959" s="54">
        <f t="shared" si="3699"/>
        <v>7.9000000000000001E-2</v>
      </c>
      <c r="I5959" s="54">
        <f t="shared" si="3699"/>
        <v>7.9000000000000001E-2</v>
      </c>
    </row>
    <row r="5960" spans="1:9" x14ac:dyDescent="0.25">
      <c r="A5960" s="54" t="str">
        <f t="shared" si="3640"/>
        <v>BAU, cost</v>
      </c>
      <c r="B5960" s="54">
        <v>7</v>
      </c>
      <c r="C5960" s="54" t="str">
        <f t="shared" ref="C5960:I5960" si="3700">C5114</f>
        <v>South West</v>
      </c>
      <c r="D5960" s="54">
        <f t="shared" si="3700"/>
        <v>4</v>
      </c>
      <c r="E5960" s="54">
        <f t="shared" si="3700"/>
        <v>2014</v>
      </c>
      <c r="F5960" s="54" t="str">
        <f t="shared" si="3700"/>
        <v>Householders, average 2010/11</v>
      </c>
      <c r="G5960" s="54">
        <f t="shared" si="3700"/>
        <v>2</v>
      </c>
      <c r="H5960" s="54">
        <f t="shared" si="3700"/>
        <v>0.95799999999999996</v>
      </c>
      <c r="I5960" s="54">
        <f t="shared" si="3700"/>
        <v>0.95799999999999996</v>
      </c>
    </row>
    <row r="5961" spans="1:9" x14ac:dyDescent="0.25">
      <c r="A5961" s="54" t="str">
        <f t="shared" si="3640"/>
        <v>BAU, cost</v>
      </c>
      <c r="B5961" s="54">
        <v>7</v>
      </c>
      <c r="C5961" s="54" t="str">
        <f t="shared" ref="C5961:I5961" si="3701">C5115</f>
        <v>South West</v>
      </c>
      <c r="D5961" s="54">
        <f t="shared" si="3701"/>
        <v>4</v>
      </c>
      <c r="E5961" s="54">
        <f t="shared" si="3701"/>
        <v>2014</v>
      </c>
      <c r="F5961" s="54" t="str">
        <f t="shared" si="3701"/>
        <v>Households, optimum sorting</v>
      </c>
      <c r="G5961" s="54">
        <f t="shared" si="3701"/>
        <v>3</v>
      </c>
      <c r="H5961" s="54">
        <f t="shared" si="3701"/>
        <v>4.2000000000000003E-2</v>
      </c>
      <c r="I5961" s="54">
        <f t="shared" si="3701"/>
        <v>4.2000000000000003E-2</v>
      </c>
    </row>
    <row r="5962" spans="1:9" x14ac:dyDescent="0.25">
      <c r="A5962" s="54" t="str">
        <f t="shared" si="3640"/>
        <v>BAU, cost</v>
      </c>
      <c r="B5962" s="54">
        <v>7</v>
      </c>
      <c r="C5962" s="54" t="str">
        <f t="shared" ref="C5962:I5962" si="3702">C5116</f>
        <v>South West</v>
      </c>
      <c r="D5962" s="54">
        <f t="shared" si="3702"/>
        <v>4</v>
      </c>
      <c r="E5962" s="54">
        <f t="shared" si="3702"/>
        <v>2014</v>
      </c>
      <c r="F5962" s="54" t="str">
        <f t="shared" si="3702"/>
        <v>MSW-like C&amp;I, average 2010/11</v>
      </c>
      <c r="G5962" s="54">
        <f t="shared" si="3702"/>
        <v>4</v>
      </c>
      <c r="H5962" s="54">
        <f t="shared" si="3702"/>
        <v>0.90300000000000002</v>
      </c>
      <c r="I5962" s="54">
        <f t="shared" si="3702"/>
        <v>0.90300000000000002</v>
      </c>
    </row>
    <row r="5963" spans="1:9" x14ac:dyDescent="0.25">
      <c r="A5963" s="54" t="str">
        <f t="shared" si="3640"/>
        <v>BAU, cost</v>
      </c>
      <c r="B5963" s="54">
        <v>7</v>
      </c>
      <c r="C5963" s="54" t="str">
        <f t="shared" ref="C5963:I5963" si="3703">C5117</f>
        <v>South West</v>
      </c>
      <c r="D5963" s="54">
        <f t="shared" si="3703"/>
        <v>4</v>
      </c>
      <c r="E5963" s="54">
        <f t="shared" si="3703"/>
        <v>2014</v>
      </c>
      <c r="F5963" s="54" t="str">
        <f t="shared" si="3703"/>
        <v>MSW-like C&amp;I, optimum sorting</v>
      </c>
      <c r="G5963" s="54">
        <f t="shared" si="3703"/>
        <v>5</v>
      </c>
      <c r="H5963" s="54">
        <f t="shared" si="3703"/>
        <v>9.7000000000000003E-2</v>
      </c>
      <c r="I5963" s="54">
        <f t="shared" si="3703"/>
        <v>9.7000000000000003E-2</v>
      </c>
    </row>
    <row r="5964" spans="1:9" x14ac:dyDescent="0.25">
      <c r="A5964" s="54" t="str">
        <f t="shared" si="3640"/>
        <v>BAU, cost</v>
      </c>
      <c r="B5964" s="54">
        <v>7</v>
      </c>
      <c r="C5964" s="54" t="str">
        <f t="shared" ref="C5964:I5964" si="3704">C5118</f>
        <v>South West</v>
      </c>
      <c r="D5964" s="54">
        <f t="shared" si="3704"/>
        <v>4</v>
      </c>
      <c r="E5964" s="54">
        <f t="shared" si="3704"/>
        <v>2015</v>
      </c>
      <c r="F5964" s="54" t="str">
        <f t="shared" si="3704"/>
        <v>Householders, average 2010/11</v>
      </c>
      <c r="G5964" s="54">
        <f t="shared" si="3704"/>
        <v>2</v>
      </c>
      <c r="H5964" s="54">
        <f t="shared" si="3704"/>
        <v>0.93699999999999994</v>
      </c>
      <c r="I5964" s="54">
        <f t="shared" si="3704"/>
        <v>0.93699999999999994</v>
      </c>
    </row>
    <row r="5965" spans="1:9" x14ac:dyDescent="0.25">
      <c r="A5965" s="54" t="str">
        <f t="shared" ref="A5965:A6028" si="3705">A5119</f>
        <v>BAU, cost</v>
      </c>
      <c r="B5965" s="54">
        <v>7</v>
      </c>
      <c r="C5965" s="54" t="str">
        <f t="shared" ref="C5965:I5965" si="3706">C5119</f>
        <v>South West</v>
      </c>
      <c r="D5965" s="54">
        <f t="shared" si="3706"/>
        <v>4</v>
      </c>
      <c r="E5965" s="54">
        <f t="shared" si="3706"/>
        <v>2015</v>
      </c>
      <c r="F5965" s="54" t="str">
        <f t="shared" si="3706"/>
        <v>Households, optimum sorting</v>
      </c>
      <c r="G5965" s="54">
        <f t="shared" si="3706"/>
        <v>3</v>
      </c>
      <c r="H5965" s="54">
        <f t="shared" si="3706"/>
        <v>6.3E-2</v>
      </c>
      <c r="I5965" s="54">
        <f t="shared" si="3706"/>
        <v>6.3E-2</v>
      </c>
    </row>
    <row r="5966" spans="1:9" x14ac:dyDescent="0.25">
      <c r="A5966" s="54" t="str">
        <f t="shared" si="3705"/>
        <v>BAU, cost</v>
      </c>
      <c r="B5966" s="54">
        <v>7</v>
      </c>
      <c r="C5966" s="54" t="str">
        <f t="shared" ref="C5966:I5966" si="3707">C5120</f>
        <v>South West</v>
      </c>
      <c r="D5966" s="54">
        <f t="shared" si="3707"/>
        <v>4</v>
      </c>
      <c r="E5966" s="54">
        <f t="shared" si="3707"/>
        <v>2015</v>
      </c>
      <c r="F5966" s="54" t="str">
        <f t="shared" si="3707"/>
        <v>MSW-like C&amp;I, average 2010/11</v>
      </c>
      <c r="G5966" s="54">
        <f t="shared" si="3707"/>
        <v>4</v>
      </c>
      <c r="H5966" s="54">
        <f t="shared" si="3707"/>
        <v>0.88600000000000001</v>
      </c>
      <c r="I5966" s="54">
        <f t="shared" si="3707"/>
        <v>0.88600000000000001</v>
      </c>
    </row>
    <row r="5967" spans="1:9" x14ac:dyDescent="0.25">
      <c r="A5967" s="54" t="str">
        <f t="shared" si="3705"/>
        <v>BAU, cost</v>
      </c>
      <c r="B5967" s="54">
        <v>7</v>
      </c>
      <c r="C5967" s="54" t="str">
        <f t="shared" ref="C5967:I5967" si="3708">C5121</f>
        <v>South West</v>
      </c>
      <c r="D5967" s="54">
        <f t="shared" si="3708"/>
        <v>4</v>
      </c>
      <c r="E5967" s="54">
        <f t="shared" si="3708"/>
        <v>2015</v>
      </c>
      <c r="F5967" s="54" t="str">
        <f t="shared" si="3708"/>
        <v>MSW-like C&amp;I, optimum sorting</v>
      </c>
      <c r="G5967" s="54">
        <f t="shared" si="3708"/>
        <v>5</v>
      </c>
      <c r="H5967" s="54">
        <f t="shared" si="3708"/>
        <v>0.114</v>
      </c>
      <c r="I5967" s="54">
        <f t="shared" si="3708"/>
        <v>0.114</v>
      </c>
    </row>
    <row r="5968" spans="1:9" x14ac:dyDescent="0.25">
      <c r="A5968" s="54" t="str">
        <f t="shared" si="3705"/>
        <v>BAU, cost</v>
      </c>
      <c r="B5968" s="54">
        <v>7</v>
      </c>
      <c r="C5968" s="54" t="str">
        <f t="shared" ref="C5968:I5968" si="3709">C5122</f>
        <v>South West</v>
      </c>
      <c r="D5968" s="54">
        <f t="shared" si="3709"/>
        <v>4</v>
      </c>
      <c r="E5968" s="54">
        <f t="shared" si="3709"/>
        <v>2016</v>
      </c>
      <c r="F5968" s="54" t="str">
        <f t="shared" si="3709"/>
        <v>Householders, average 2010/11</v>
      </c>
      <c r="G5968" s="54">
        <f t="shared" si="3709"/>
        <v>2</v>
      </c>
      <c r="H5968" s="54">
        <f t="shared" si="3709"/>
        <v>0.91599999999999993</v>
      </c>
      <c r="I5968" s="54">
        <f t="shared" si="3709"/>
        <v>0.91599999999999993</v>
      </c>
    </row>
    <row r="5969" spans="1:9" x14ac:dyDescent="0.25">
      <c r="A5969" s="54" t="str">
        <f t="shared" si="3705"/>
        <v>BAU, cost</v>
      </c>
      <c r="B5969" s="54">
        <v>7</v>
      </c>
      <c r="C5969" s="54" t="str">
        <f t="shared" ref="C5969:I5969" si="3710">C5123</f>
        <v>South West</v>
      </c>
      <c r="D5969" s="54">
        <f t="shared" si="3710"/>
        <v>4</v>
      </c>
      <c r="E5969" s="54">
        <f t="shared" si="3710"/>
        <v>2016</v>
      </c>
      <c r="F5969" s="54" t="str">
        <f t="shared" si="3710"/>
        <v>Households, optimum sorting</v>
      </c>
      <c r="G5969" s="54">
        <f t="shared" si="3710"/>
        <v>3</v>
      </c>
      <c r="H5969" s="54">
        <f t="shared" si="3710"/>
        <v>8.4000000000000005E-2</v>
      </c>
      <c r="I5969" s="54">
        <f t="shared" si="3710"/>
        <v>8.4000000000000005E-2</v>
      </c>
    </row>
    <row r="5970" spans="1:9" x14ac:dyDescent="0.25">
      <c r="A5970" s="54" t="str">
        <f t="shared" si="3705"/>
        <v>BAU, cost</v>
      </c>
      <c r="B5970" s="54">
        <v>7</v>
      </c>
      <c r="C5970" s="54" t="str">
        <f t="shared" ref="C5970:I5970" si="3711">C5124</f>
        <v>South West</v>
      </c>
      <c r="D5970" s="54">
        <f t="shared" si="3711"/>
        <v>4</v>
      </c>
      <c r="E5970" s="54">
        <f t="shared" si="3711"/>
        <v>2017</v>
      </c>
      <c r="F5970" s="54" t="str">
        <f t="shared" si="3711"/>
        <v>MSW-like C&amp;I, average 2010/11</v>
      </c>
      <c r="G5970" s="54">
        <f t="shared" si="3711"/>
        <v>4</v>
      </c>
      <c r="H5970" s="54">
        <f t="shared" si="3711"/>
        <v>0.85399999999999998</v>
      </c>
      <c r="I5970" s="54">
        <f t="shared" si="3711"/>
        <v>0.85399999999999998</v>
      </c>
    </row>
    <row r="5971" spans="1:9" x14ac:dyDescent="0.25">
      <c r="A5971" s="54" t="str">
        <f t="shared" si="3705"/>
        <v>BAU, cost</v>
      </c>
      <c r="B5971" s="54">
        <v>7</v>
      </c>
      <c r="C5971" s="54" t="str">
        <f t="shared" ref="C5971:I5971" si="3712">C5125</f>
        <v>South West</v>
      </c>
      <c r="D5971" s="54">
        <f t="shared" si="3712"/>
        <v>4</v>
      </c>
      <c r="E5971" s="54">
        <f t="shared" si="3712"/>
        <v>2017</v>
      </c>
      <c r="F5971" s="54" t="str">
        <f t="shared" si="3712"/>
        <v>MSW-like C&amp;I, optimum sorting</v>
      </c>
      <c r="G5971" s="54">
        <f t="shared" si="3712"/>
        <v>5</v>
      </c>
      <c r="H5971" s="54">
        <f t="shared" si="3712"/>
        <v>0.14600000000000002</v>
      </c>
      <c r="I5971" s="54">
        <f t="shared" si="3712"/>
        <v>0.14600000000000002</v>
      </c>
    </row>
    <row r="5972" spans="1:9" x14ac:dyDescent="0.25">
      <c r="A5972" s="54" t="str">
        <f t="shared" si="3705"/>
        <v>BAU, cost</v>
      </c>
      <c r="B5972" s="54">
        <v>7</v>
      </c>
      <c r="C5972" s="54" t="str">
        <f t="shared" ref="C5972:I5972" si="3713">C5126</f>
        <v>South West</v>
      </c>
      <c r="D5972" s="54">
        <f t="shared" si="3713"/>
        <v>4</v>
      </c>
      <c r="E5972" s="54">
        <f t="shared" si="3713"/>
        <v>2017</v>
      </c>
      <c r="F5972" s="54" t="str">
        <f t="shared" si="3713"/>
        <v>Householders, average 2010/11</v>
      </c>
      <c r="G5972" s="54">
        <f t="shared" si="3713"/>
        <v>2</v>
      </c>
      <c r="H5972" s="54">
        <f t="shared" si="3713"/>
        <v>0.88349999999999995</v>
      </c>
      <c r="I5972" s="54">
        <f t="shared" si="3713"/>
        <v>0.88349999999999995</v>
      </c>
    </row>
    <row r="5973" spans="1:9" x14ac:dyDescent="0.25">
      <c r="A5973" s="54" t="str">
        <f t="shared" si="3705"/>
        <v>BAU, cost</v>
      </c>
      <c r="B5973" s="54">
        <v>7</v>
      </c>
      <c r="C5973" s="54" t="str">
        <f t="shared" ref="C5973:I5973" si="3714">C5127</f>
        <v>South West</v>
      </c>
      <c r="D5973" s="54">
        <f t="shared" si="3714"/>
        <v>4</v>
      </c>
      <c r="E5973" s="54">
        <f t="shared" si="3714"/>
        <v>2017</v>
      </c>
      <c r="F5973" s="54" t="str">
        <f t="shared" si="3714"/>
        <v>Households, optimum sorting</v>
      </c>
      <c r="G5973" s="54">
        <f t="shared" si="3714"/>
        <v>3</v>
      </c>
      <c r="H5973" s="54">
        <f t="shared" si="3714"/>
        <v>0.11650000000000001</v>
      </c>
      <c r="I5973" s="54">
        <f t="shared" si="3714"/>
        <v>0.11650000000000001</v>
      </c>
    </row>
    <row r="5974" spans="1:9" x14ac:dyDescent="0.25">
      <c r="A5974" s="54" t="str">
        <f t="shared" si="3705"/>
        <v>BAU, cost</v>
      </c>
      <c r="B5974" s="54">
        <v>7</v>
      </c>
      <c r="C5974" s="54" t="str">
        <f t="shared" ref="C5974:I5974" si="3715">C5128</f>
        <v>South West</v>
      </c>
      <c r="D5974" s="54">
        <f t="shared" si="3715"/>
        <v>4</v>
      </c>
      <c r="E5974" s="54">
        <f t="shared" si="3715"/>
        <v>2018</v>
      </c>
      <c r="F5974" s="54" t="str">
        <f t="shared" si="3715"/>
        <v>MSW-like C&amp;I, average 2010/11</v>
      </c>
      <c r="G5974" s="54">
        <f t="shared" si="3715"/>
        <v>4</v>
      </c>
      <c r="H5974" s="54">
        <f t="shared" si="3715"/>
        <v>0.82199999999999995</v>
      </c>
      <c r="I5974" s="54">
        <f t="shared" si="3715"/>
        <v>0.82199999999999995</v>
      </c>
    </row>
    <row r="5975" spans="1:9" x14ac:dyDescent="0.25">
      <c r="A5975" s="54" t="str">
        <f t="shared" si="3705"/>
        <v>BAU, cost</v>
      </c>
      <c r="B5975" s="54">
        <v>7</v>
      </c>
      <c r="C5975" s="54" t="str">
        <f t="shared" ref="C5975:I5975" si="3716">C5129</f>
        <v>South West</v>
      </c>
      <c r="D5975" s="54">
        <f t="shared" si="3716"/>
        <v>4</v>
      </c>
      <c r="E5975" s="54">
        <f t="shared" si="3716"/>
        <v>2018</v>
      </c>
      <c r="F5975" s="54" t="str">
        <f t="shared" si="3716"/>
        <v>MSW-like C&amp;I, optimum sorting</v>
      </c>
      <c r="G5975" s="54">
        <f t="shared" si="3716"/>
        <v>5</v>
      </c>
      <c r="H5975" s="54">
        <f t="shared" si="3716"/>
        <v>0.17800000000000002</v>
      </c>
      <c r="I5975" s="54">
        <f t="shared" si="3716"/>
        <v>0.17800000000000002</v>
      </c>
    </row>
    <row r="5976" spans="1:9" x14ac:dyDescent="0.25">
      <c r="A5976" s="54" t="str">
        <f t="shared" si="3705"/>
        <v>BAU, cost</v>
      </c>
      <c r="B5976" s="54">
        <v>7</v>
      </c>
      <c r="C5976" s="54" t="str">
        <f t="shared" ref="C5976:I5976" si="3717">C5130</f>
        <v>South West</v>
      </c>
      <c r="D5976" s="54">
        <f t="shared" si="3717"/>
        <v>4</v>
      </c>
      <c r="E5976" s="54">
        <f t="shared" si="3717"/>
        <v>2018</v>
      </c>
      <c r="F5976" s="54" t="str">
        <f t="shared" si="3717"/>
        <v>Householders, average 2010/11</v>
      </c>
      <c r="G5976" s="54">
        <f t="shared" si="3717"/>
        <v>2</v>
      </c>
      <c r="H5976" s="54">
        <f t="shared" si="3717"/>
        <v>0.85099999999999998</v>
      </c>
      <c r="I5976" s="54">
        <f t="shared" si="3717"/>
        <v>0.85099999999999998</v>
      </c>
    </row>
    <row r="5977" spans="1:9" x14ac:dyDescent="0.25">
      <c r="A5977" s="54" t="str">
        <f t="shared" si="3705"/>
        <v>BAU, cost</v>
      </c>
      <c r="B5977" s="54">
        <v>7</v>
      </c>
      <c r="C5977" s="54" t="str">
        <f t="shared" ref="C5977:I5977" si="3718">C5131</f>
        <v>South West</v>
      </c>
      <c r="D5977" s="54">
        <f t="shared" si="3718"/>
        <v>4</v>
      </c>
      <c r="E5977" s="54">
        <f t="shared" si="3718"/>
        <v>2018</v>
      </c>
      <c r="F5977" s="54" t="str">
        <f t="shared" si="3718"/>
        <v>Households, optimum sorting</v>
      </c>
      <c r="G5977" s="54">
        <f t="shared" si="3718"/>
        <v>3</v>
      </c>
      <c r="H5977" s="54">
        <f t="shared" si="3718"/>
        <v>0.14900000000000002</v>
      </c>
      <c r="I5977" s="54">
        <f t="shared" si="3718"/>
        <v>0.14900000000000002</v>
      </c>
    </row>
    <row r="5978" spans="1:9" x14ac:dyDescent="0.25">
      <c r="A5978" s="54" t="str">
        <f t="shared" si="3705"/>
        <v>BAU, cost</v>
      </c>
      <c r="B5978" s="54">
        <v>7</v>
      </c>
      <c r="C5978" s="54" t="str">
        <f t="shared" ref="C5978:I5978" si="3719">C5132</f>
        <v>South West</v>
      </c>
      <c r="D5978" s="54">
        <f t="shared" si="3719"/>
        <v>4</v>
      </c>
      <c r="E5978" s="54">
        <f t="shared" si="3719"/>
        <v>2019</v>
      </c>
      <c r="F5978" s="54" t="str">
        <f t="shared" si="3719"/>
        <v>MSW-like C&amp;I, average 2010/11</v>
      </c>
      <c r="G5978" s="54">
        <f t="shared" si="3719"/>
        <v>4</v>
      </c>
      <c r="H5978" s="54">
        <f t="shared" si="3719"/>
        <v>0.78999999999999992</v>
      </c>
      <c r="I5978" s="54">
        <f t="shared" si="3719"/>
        <v>0.78999999999999992</v>
      </c>
    </row>
    <row r="5979" spans="1:9" x14ac:dyDescent="0.25">
      <c r="A5979" s="54" t="str">
        <f t="shared" si="3705"/>
        <v>BAU, cost</v>
      </c>
      <c r="B5979" s="54">
        <v>7</v>
      </c>
      <c r="C5979" s="54" t="str">
        <f t="shared" ref="C5979:I5979" si="3720">C5133</f>
        <v>South West</v>
      </c>
      <c r="D5979" s="54">
        <f t="shared" si="3720"/>
        <v>4</v>
      </c>
      <c r="E5979" s="54">
        <f t="shared" si="3720"/>
        <v>2019</v>
      </c>
      <c r="F5979" s="54" t="str">
        <f t="shared" si="3720"/>
        <v>MSW-like C&amp;I, optimum sorting</v>
      </c>
      <c r="G5979" s="54">
        <f t="shared" si="3720"/>
        <v>5</v>
      </c>
      <c r="H5979" s="54">
        <f t="shared" si="3720"/>
        <v>0.21000000000000002</v>
      </c>
      <c r="I5979" s="54">
        <f t="shared" si="3720"/>
        <v>0.21000000000000002</v>
      </c>
    </row>
    <row r="5980" spans="1:9" x14ac:dyDescent="0.25">
      <c r="A5980" s="54" t="str">
        <f t="shared" si="3705"/>
        <v>BAU, cost</v>
      </c>
      <c r="B5980" s="54">
        <v>7</v>
      </c>
      <c r="C5980" s="54" t="str">
        <f t="shared" ref="C5980:I5980" si="3721">C5134</f>
        <v>South West</v>
      </c>
      <c r="D5980" s="54">
        <f t="shared" si="3721"/>
        <v>4</v>
      </c>
      <c r="E5980" s="54">
        <f t="shared" si="3721"/>
        <v>2019</v>
      </c>
      <c r="F5980" s="54" t="str">
        <f t="shared" si="3721"/>
        <v>Householders, average 2010/11</v>
      </c>
      <c r="G5980" s="54">
        <f t="shared" si="3721"/>
        <v>2</v>
      </c>
      <c r="H5980" s="54">
        <f t="shared" si="3721"/>
        <v>0.81850000000000001</v>
      </c>
      <c r="I5980" s="54">
        <f t="shared" si="3721"/>
        <v>0.81850000000000001</v>
      </c>
    </row>
    <row r="5981" spans="1:9" x14ac:dyDescent="0.25">
      <c r="A5981" s="54" t="str">
        <f t="shared" si="3705"/>
        <v>BAU, cost</v>
      </c>
      <c r="B5981" s="54">
        <v>7</v>
      </c>
      <c r="C5981" s="54" t="str">
        <f t="shared" ref="C5981:I5981" si="3722">C5135</f>
        <v>South West</v>
      </c>
      <c r="D5981" s="54">
        <f t="shared" si="3722"/>
        <v>4</v>
      </c>
      <c r="E5981" s="54">
        <f t="shared" si="3722"/>
        <v>2019</v>
      </c>
      <c r="F5981" s="54" t="str">
        <f t="shared" si="3722"/>
        <v>Households, optimum sorting</v>
      </c>
      <c r="G5981" s="54">
        <f t="shared" si="3722"/>
        <v>3</v>
      </c>
      <c r="H5981" s="54">
        <f t="shared" si="3722"/>
        <v>0.18150000000000002</v>
      </c>
      <c r="I5981" s="54">
        <f t="shared" si="3722"/>
        <v>0.18150000000000002</v>
      </c>
    </row>
    <row r="5982" spans="1:9" x14ac:dyDescent="0.25">
      <c r="A5982" s="54" t="str">
        <f t="shared" si="3705"/>
        <v>BAU, cost</v>
      </c>
      <c r="B5982" s="54">
        <v>7</v>
      </c>
      <c r="C5982" s="54" t="str">
        <f t="shared" ref="C5982:I5982" si="3723">C5136</f>
        <v>South West</v>
      </c>
      <c r="D5982" s="54">
        <f t="shared" si="3723"/>
        <v>4</v>
      </c>
      <c r="E5982" s="54">
        <f t="shared" si="3723"/>
        <v>2020</v>
      </c>
      <c r="F5982" s="54" t="str">
        <f t="shared" si="3723"/>
        <v>MSW-like C&amp;I, average 2010/11</v>
      </c>
      <c r="G5982" s="54">
        <f t="shared" si="3723"/>
        <v>4</v>
      </c>
      <c r="H5982" s="54">
        <f t="shared" si="3723"/>
        <v>0.7579999999999999</v>
      </c>
      <c r="I5982" s="54">
        <f t="shared" si="3723"/>
        <v>0.7579999999999999</v>
      </c>
    </row>
    <row r="5983" spans="1:9" x14ac:dyDescent="0.25">
      <c r="A5983" s="54" t="str">
        <f t="shared" si="3705"/>
        <v>BAU, cost</v>
      </c>
      <c r="B5983" s="54">
        <v>7</v>
      </c>
      <c r="C5983" s="54" t="str">
        <f t="shared" ref="C5983:I5983" si="3724">C5137</f>
        <v>South West</v>
      </c>
      <c r="D5983" s="54">
        <f t="shared" si="3724"/>
        <v>4</v>
      </c>
      <c r="E5983" s="54">
        <f t="shared" si="3724"/>
        <v>2020</v>
      </c>
      <c r="F5983" s="54" t="str">
        <f t="shared" si="3724"/>
        <v>MSW-like C&amp;I, optimum sorting</v>
      </c>
      <c r="G5983" s="54">
        <f t="shared" si="3724"/>
        <v>5</v>
      </c>
      <c r="H5983" s="54">
        <f t="shared" si="3724"/>
        <v>0.24200000000000002</v>
      </c>
      <c r="I5983" s="54">
        <f t="shared" si="3724"/>
        <v>0.24200000000000002</v>
      </c>
    </row>
    <row r="5984" spans="1:9" x14ac:dyDescent="0.25">
      <c r="A5984" s="54" t="str">
        <f t="shared" si="3705"/>
        <v>BAU, cost</v>
      </c>
      <c r="B5984" s="54">
        <v>7</v>
      </c>
      <c r="C5984" s="54" t="str">
        <f t="shared" ref="C5984:I5984" si="3725">C5138</f>
        <v>South West</v>
      </c>
      <c r="D5984" s="54">
        <f t="shared" si="3725"/>
        <v>4</v>
      </c>
      <c r="E5984" s="54">
        <f t="shared" si="3725"/>
        <v>2020</v>
      </c>
      <c r="F5984" s="54" t="str">
        <f t="shared" si="3725"/>
        <v>Householders, average 2010/11</v>
      </c>
      <c r="G5984" s="54">
        <f t="shared" si="3725"/>
        <v>2</v>
      </c>
      <c r="H5984" s="54">
        <f t="shared" si="3725"/>
        <v>0.78600000000000003</v>
      </c>
      <c r="I5984" s="54">
        <f t="shared" si="3725"/>
        <v>0.78600000000000003</v>
      </c>
    </row>
    <row r="5985" spans="1:9" x14ac:dyDescent="0.25">
      <c r="A5985" s="54" t="str">
        <f t="shared" si="3705"/>
        <v>BAU, cost</v>
      </c>
      <c r="B5985" s="54">
        <v>7</v>
      </c>
      <c r="C5985" s="54" t="str">
        <f t="shared" ref="C5985:I5985" si="3726">C5139</f>
        <v>South West</v>
      </c>
      <c r="D5985" s="54">
        <f t="shared" si="3726"/>
        <v>4</v>
      </c>
      <c r="E5985" s="54">
        <f t="shared" si="3726"/>
        <v>2020</v>
      </c>
      <c r="F5985" s="54" t="str">
        <f t="shared" si="3726"/>
        <v>Households, optimum sorting</v>
      </c>
      <c r="G5985" s="54">
        <f t="shared" si="3726"/>
        <v>3</v>
      </c>
      <c r="H5985" s="54">
        <f t="shared" si="3726"/>
        <v>0.21400000000000002</v>
      </c>
      <c r="I5985" s="54">
        <f t="shared" si="3726"/>
        <v>0.21400000000000002</v>
      </c>
    </row>
    <row r="5986" spans="1:9" x14ac:dyDescent="0.25">
      <c r="A5986" s="54" t="str">
        <f t="shared" si="3705"/>
        <v>BAU, cost</v>
      </c>
      <c r="B5986" s="54">
        <v>7</v>
      </c>
      <c r="C5986" s="54" t="str">
        <f t="shared" ref="C5986:I5986" si="3727">C5140</f>
        <v>South West</v>
      </c>
      <c r="D5986" s="54">
        <f t="shared" si="3727"/>
        <v>4</v>
      </c>
      <c r="E5986" s="54">
        <f t="shared" si="3727"/>
        <v>2021</v>
      </c>
      <c r="F5986" s="54" t="str">
        <f t="shared" si="3727"/>
        <v>MSW-like C&amp;I, average 2010/11</v>
      </c>
      <c r="G5986" s="54">
        <f t="shared" si="3727"/>
        <v>4</v>
      </c>
      <c r="H5986" s="54">
        <f t="shared" si="3727"/>
        <v>0.72499999999999998</v>
      </c>
      <c r="I5986" s="54">
        <f t="shared" si="3727"/>
        <v>0.72499999999999998</v>
      </c>
    </row>
    <row r="5987" spans="1:9" x14ac:dyDescent="0.25">
      <c r="A5987" s="54" t="str">
        <f t="shared" si="3705"/>
        <v>BAU, cost</v>
      </c>
      <c r="B5987" s="54">
        <v>7</v>
      </c>
      <c r="C5987" s="54" t="str">
        <f t="shared" ref="C5987:I5987" si="3728">C5141</f>
        <v>South West</v>
      </c>
      <c r="D5987" s="54">
        <f t="shared" si="3728"/>
        <v>4</v>
      </c>
      <c r="E5987" s="54">
        <f t="shared" si="3728"/>
        <v>2021</v>
      </c>
      <c r="F5987" s="54" t="str">
        <f t="shared" si="3728"/>
        <v>MSW-like C&amp;I, optimum sorting</v>
      </c>
      <c r="G5987" s="54">
        <f t="shared" si="3728"/>
        <v>5</v>
      </c>
      <c r="H5987" s="54">
        <f t="shared" si="3728"/>
        <v>0.27500000000000002</v>
      </c>
      <c r="I5987" s="54">
        <f t="shared" si="3728"/>
        <v>0.27500000000000002</v>
      </c>
    </row>
    <row r="5988" spans="1:9" x14ac:dyDescent="0.25">
      <c r="A5988" s="54" t="str">
        <f t="shared" si="3705"/>
        <v>BAU, cost</v>
      </c>
      <c r="B5988" s="54">
        <v>7</v>
      </c>
      <c r="C5988" s="54" t="str">
        <f t="shared" ref="C5988:I5988" si="3729">C5142</f>
        <v>South West</v>
      </c>
      <c r="D5988" s="54">
        <f t="shared" si="3729"/>
        <v>4</v>
      </c>
      <c r="E5988" s="54">
        <f t="shared" si="3729"/>
        <v>2022</v>
      </c>
      <c r="F5988" s="54" t="str">
        <f t="shared" si="3729"/>
        <v>Householders, average 2010/11</v>
      </c>
      <c r="G5988" s="54">
        <f t="shared" si="3729"/>
        <v>2</v>
      </c>
      <c r="H5988" s="54">
        <f t="shared" si="3729"/>
        <v>0.72100000000000009</v>
      </c>
      <c r="I5988" s="54">
        <f t="shared" si="3729"/>
        <v>0.72100000000000009</v>
      </c>
    </row>
    <row r="5989" spans="1:9" x14ac:dyDescent="0.25">
      <c r="A5989" s="54" t="str">
        <f t="shared" si="3705"/>
        <v>BAU, cost</v>
      </c>
      <c r="B5989" s="54">
        <v>7</v>
      </c>
      <c r="C5989" s="54" t="str">
        <f t="shared" ref="C5989:I5989" si="3730">C5143</f>
        <v>South West</v>
      </c>
      <c r="D5989" s="54">
        <f t="shared" si="3730"/>
        <v>4</v>
      </c>
      <c r="E5989" s="54">
        <f t="shared" si="3730"/>
        <v>2022</v>
      </c>
      <c r="F5989" s="54" t="str">
        <f t="shared" si="3730"/>
        <v>Households, optimum sorting</v>
      </c>
      <c r="G5989" s="54">
        <f t="shared" si="3730"/>
        <v>3</v>
      </c>
      <c r="H5989" s="54">
        <f t="shared" si="3730"/>
        <v>0.27900000000000003</v>
      </c>
      <c r="I5989" s="54">
        <f t="shared" si="3730"/>
        <v>0.27900000000000003</v>
      </c>
    </row>
    <row r="5990" spans="1:9" x14ac:dyDescent="0.25">
      <c r="A5990" s="54" t="str">
        <f t="shared" si="3705"/>
        <v>BAU, cost</v>
      </c>
      <c r="B5990" s="54">
        <v>7</v>
      </c>
      <c r="C5990" s="54" t="str">
        <f t="shared" ref="C5990:I5990" si="3731">C5144</f>
        <v>South West</v>
      </c>
      <c r="D5990" s="54">
        <f t="shared" si="3731"/>
        <v>4</v>
      </c>
      <c r="E5990" s="54">
        <f t="shared" si="3731"/>
        <v>2023</v>
      </c>
      <c r="F5990" s="54" t="str">
        <f t="shared" si="3731"/>
        <v>MSW-like C&amp;I, average 2010/12</v>
      </c>
      <c r="G5990" s="54">
        <f t="shared" si="3731"/>
        <v>4</v>
      </c>
      <c r="H5990" s="54">
        <f t="shared" si="3731"/>
        <v>0.66100000000000003</v>
      </c>
      <c r="I5990" s="54">
        <f t="shared" si="3731"/>
        <v>0.66100000000000003</v>
      </c>
    </row>
    <row r="5991" spans="1:9" x14ac:dyDescent="0.25">
      <c r="A5991" s="54" t="str">
        <f t="shared" si="3705"/>
        <v>BAU, cost</v>
      </c>
      <c r="B5991" s="54">
        <v>7</v>
      </c>
      <c r="C5991" s="54" t="str">
        <f t="shared" ref="C5991:I5991" si="3732">C5145</f>
        <v>South West</v>
      </c>
      <c r="D5991" s="54">
        <f t="shared" si="3732"/>
        <v>4</v>
      </c>
      <c r="E5991" s="54">
        <f t="shared" si="3732"/>
        <v>2023</v>
      </c>
      <c r="F5991" s="54" t="str">
        <f t="shared" si="3732"/>
        <v>MSW-like C&amp;I, optimum sorting</v>
      </c>
      <c r="G5991" s="54">
        <f t="shared" si="3732"/>
        <v>5</v>
      </c>
      <c r="H5991" s="54">
        <f t="shared" si="3732"/>
        <v>0.33900000000000002</v>
      </c>
      <c r="I5991" s="54">
        <f t="shared" si="3732"/>
        <v>0.33900000000000002</v>
      </c>
    </row>
    <row r="5992" spans="1:9" x14ac:dyDescent="0.25">
      <c r="A5992" s="54" t="str">
        <f t="shared" si="3705"/>
        <v>BAU, cost</v>
      </c>
      <c r="B5992" s="54">
        <v>7</v>
      </c>
      <c r="C5992" s="54" t="str">
        <f t="shared" ref="C5992:I5992" si="3733">C5146</f>
        <v>South West</v>
      </c>
      <c r="D5992" s="54">
        <f t="shared" si="3733"/>
        <v>4</v>
      </c>
      <c r="E5992" s="54">
        <f t="shared" si="3733"/>
        <v>2024</v>
      </c>
      <c r="F5992" s="54" t="str">
        <f t="shared" si="3733"/>
        <v>Householders, average 2010/11</v>
      </c>
      <c r="G5992" s="54">
        <f t="shared" si="3733"/>
        <v>2</v>
      </c>
      <c r="H5992" s="54">
        <f t="shared" si="3733"/>
        <v>0.65600000000000014</v>
      </c>
      <c r="I5992" s="54">
        <f t="shared" si="3733"/>
        <v>0.65600000000000014</v>
      </c>
    </row>
    <row r="5993" spans="1:9" x14ac:dyDescent="0.25">
      <c r="A5993" s="54" t="str">
        <f t="shared" si="3705"/>
        <v>BAU, cost</v>
      </c>
      <c r="B5993" s="54">
        <v>7</v>
      </c>
      <c r="C5993" s="54" t="str">
        <f t="shared" ref="C5993:I5993" si="3734">C5147</f>
        <v>South West</v>
      </c>
      <c r="D5993" s="54">
        <f t="shared" si="3734"/>
        <v>4</v>
      </c>
      <c r="E5993" s="54">
        <f t="shared" si="3734"/>
        <v>2024</v>
      </c>
      <c r="F5993" s="54" t="str">
        <f t="shared" si="3734"/>
        <v>Households, optimum sorting</v>
      </c>
      <c r="G5993" s="54">
        <f t="shared" si="3734"/>
        <v>3</v>
      </c>
      <c r="H5993" s="54">
        <f t="shared" si="3734"/>
        <v>0.34400000000000003</v>
      </c>
      <c r="I5993" s="54">
        <f t="shared" si="3734"/>
        <v>0.34400000000000003</v>
      </c>
    </row>
    <row r="5994" spans="1:9" x14ac:dyDescent="0.25">
      <c r="A5994" s="54" t="str">
        <f t="shared" si="3705"/>
        <v>BAU, cost</v>
      </c>
      <c r="B5994" s="54">
        <v>7</v>
      </c>
      <c r="C5994" s="54" t="str">
        <f t="shared" ref="C5994:I5994" si="3735">C5148</f>
        <v>South West</v>
      </c>
      <c r="D5994" s="54">
        <f t="shared" si="3735"/>
        <v>4</v>
      </c>
      <c r="E5994" s="54">
        <f t="shared" si="3735"/>
        <v>2025</v>
      </c>
      <c r="F5994" s="54" t="str">
        <f t="shared" si="3735"/>
        <v>MSW-like C&amp;I, average 2010/13</v>
      </c>
      <c r="G5994" s="54">
        <f t="shared" si="3735"/>
        <v>4</v>
      </c>
      <c r="H5994" s="54">
        <f t="shared" si="3735"/>
        <v>0.59699999999999998</v>
      </c>
      <c r="I5994" s="54">
        <f t="shared" si="3735"/>
        <v>0.59699999999999998</v>
      </c>
    </row>
    <row r="5995" spans="1:9" x14ac:dyDescent="0.25">
      <c r="A5995" s="54" t="str">
        <f t="shared" si="3705"/>
        <v>BAU, cost</v>
      </c>
      <c r="B5995" s="54">
        <v>7</v>
      </c>
      <c r="C5995" s="54" t="str">
        <f t="shared" ref="C5995:I5995" si="3736">C5149</f>
        <v>South West</v>
      </c>
      <c r="D5995" s="54">
        <f t="shared" si="3736"/>
        <v>4</v>
      </c>
      <c r="E5995" s="54">
        <f t="shared" si="3736"/>
        <v>2025</v>
      </c>
      <c r="F5995" s="54" t="str">
        <f t="shared" si="3736"/>
        <v>MSW-like C&amp;I, optimum sorting</v>
      </c>
      <c r="G5995" s="54">
        <f t="shared" si="3736"/>
        <v>5</v>
      </c>
      <c r="H5995" s="54">
        <f t="shared" si="3736"/>
        <v>0.40300000000000002</v>
      </c>
      <c r="I5995" s="54">
        <f t="shared" si="3736"/>
        <v>0.40300000000000002</v>
      </c>
    </row>
    <row r="5996" spans="1:9" x14ac:dyDescent="0.25">
      <c r="A5996" s="54" t="str">
        <f t="shared" si="3705"/>
        <v>BAU, cost</v>
      </c>
      <c r="B5996" s="54">
        <v>7</v>
      </c>
      <c r="C5996" s="54" t="str">
        <f t="shared" ref="C5996:I5996" si="3737">C5150</f>
        <v>South West</v>
      </c>
      <c r="D5996" s="54">
        <f t="shared" si="3737"/>
        <v>4</v>
      </c>
      <c r="E5996" s="54">
        <f t="shared" si="3737"/>
        <v>2026</v>
      </c>
      <c r="F5996" s="54" t="str">
        <f t="shared" si="3737"/>
        <v>Householders, average 2010/11</v>
      </c>
      <c r="G5996" s="54">
        <f t="shared" si="3737"/>
        <v>2</v>
      </c>
      <c r="H5996" s="54">
        <f t="shared" si="3737"/>
        <v>0.59100000000000019</v>
      </c>
      <c r="I5996" s="54">
        <f t="shared" si="3737"/>
        <v>0.59100000000000019</v>
      </c>
    </row>
    <row r="5997" spans="1:9" x14ac:dyDescent="0.25">
      <c r="A5997" s="54" t="str">
        <f t="shared" si="3705"/>
        <v>BAU, cost</v>
      </c>
      <c r="B5997" s="54">
        <v>7</v>
      </c>
      <c r="C5997" s="54" t="str">
        <f t="shared" ref="C5997:I5997" si="3738">C5151</f>
        <v>South West</v>
      </c>
      <c r="D5997" s="54">
        <f t="shared" si="3738"/>
        <v>4</v>
      </c>
      <c r="E5997" s="54">
        <f t="shared" si="3738"/>
        <v>2026</v>
      </c>
      <c r="F5997" s="54" t="str">
        <f t="shared" si="3738"/>
        <v>Households, optimum sorting</v>
      </c>
      <c r="G5997" s="54">
        <f t="shared" si="3738"/>
        <v>3</v>
      </c>
      <c r="H5997" s="54">
        <f t="shared" si="3738"/>
        <v>0.40900000000000003</v>
      </c>
      <c r="I5997" s="54">
        <f t="shared" si="3738"/>
        <v>0.40900000000000003</v>
      </c>
    </row>
    <row r="5998" spans="1:9" x14ac:dyDescent="0.25">
      <c r="A5998" s="54" t="str">
        <f t="shared" si="3705"/>
        <v>BAU, cost</v>
      </c>
      <c r="B5998" s="54">
        <v>7</v>
      </c>
      <c r="C5998" s="54" t="str">
        <f t="shared" ref="C5998:I5998" si="3739">C5152</f>
        <v>South West</v>
      </c>
      <c r="D5998" s="54">
        <f t="shared" si="3739"/>
        <v>4</v>
      </c>
      <c r="E5998" s="54">
        <f t="shared" si="3739"/>
        <v>2027</v>
      </c>
      <c r="F5998" s="54" t="str">
        <f t="shared" si="3739"/>
        <v>MSW-like C&amp;I, average 2010/14</v>
      </c>
      <c r="G5998" s="54">
        <f t="shared" si="3739"/>
        <v>4</v>
      </c>
      <c r="H5998" s="54">
        <f t="shared" si="3739"/>
        <v>0.53299999999999992</v>
      </c>
      <c r="I5998" s="54">
        <f t="shared" si="3739"/>
        <v>0.53299999999999992</v>
      </c>
    </row>
    <row r="5999" spans="1:9" x14ac:dyDescent="0.25">
      <c r="A5999" s="54" t="str">
        <f t="shared" si="3705"/>
        <v>BAU, cost</v>
      </c>
      <c r="B5999" s="54">
        <v>7</v>
      </c>
      <c r="C5999" s="54" t="str">
        <f t="shared" ref="C5999:I5999" si="3740">C5153</f>
        <v>South West</v>
      </c>
      <c r="D5999" s="54">
        <f t="shared" si="3740"/>
        <v>4</v>
      </c>
      <c r="E5999" s="54">
        <f t="shared" si="3740"/>
        <v>2027</v>
      </c>
      <c r="F5999" s="54" t="str">
        <f t="shared" si="3740"/>
        <v>MSW-like C&amp;I, optimum sorting</v>
      </c>
      <c r="G5999" s="54">
        <f t="shared" si="3740"/>
        <v>5</v>
      </c>
      <c r="H5999" s="54">
        <f t="shared" si="3740"/>
        <v>0.46700000000000003</v>
      </c>
      <c r="I5999" s="54">
        <f t="shared" si="3740"/>
        <v>0.46700000000000003</v>
      </c>
    </row>
    <row r="6000" spans="1:9" x14ac:dyDescent="0.25">
      <c r="A6000" s="54" t="str">
        <f t="shared" si="3705"/>
        <v>BAU, cost</v>
      </c>
      <c r="B6000" s="54">
        <v>7</v>
      </c>
      <c r="C6000" s="54" t="str">
        <f t="shared" ref="C6000:I6000" si="3741">C5154</f>
        <v>South West</v>
      </c>
      <c r="D6000" s="54">
        <f t="shared" si="3741"/>
        <v>4</v>
      </c>
      <c r="E6000" s="54">
        <f t="shared" si="3741"/>
        <v>2028</v>
      </c>
      <c r="F6000" s="54" t="str">
        <f t="shared" si="3741"/>
        <v>Householders, average 2010/11</v>
      </c>
      <c r="G6000" s="54">
        <f t="shared" si="3741"/>
        <v>2</v>
      </c>
      <c r="H6000" s="54">
        <f t="shared" si="3741"/>
        <v>0.52600000000000025</v>
      </c>
      <c r="I6000" s="54">
        <f t="shared" si="3741"/>
        <v>0.52600000000000025</v>
      </c>
    </row>
    <row r="6001" spans="1:9" x14ac:dyDescent="0.25">
      <c r="A6001" s="54" t="str">
        <f t="shared" si="3705"/>
        <v>BAU, cost</v>
      </c>
      <c r="B6001" s="54">
        <v>7</v>
      </c>
      <c r="C6001" s="54" t="str">
        <f t="shared" ref="C6001:I6001" si="3742">C5155</f>
        <v>South West</v>
      </c>
      <c r="D6001" s="54">
        <f t="shared" si="3742"/>
        <v>4</v>
      </c>
      <c r="E6001" s="54">
        <f t="shared" si="3742"/>
        <v>2028</v>
      </c>
      <c r="F6001" s="54" t="str">
        <f t="shared" si="3742"/>
        <v>Households, optimum sorting</v>
      </c>
      <c r="G6001" s="54">
        <f t="shared" si="3742"/>
        <v>3</v>
      </c>
      <c r="H6001" s="54">
        <f t="shared" si="3742"/>
        <v>0.47400000000000003</v>
      </c>
      <c r="I6001" s="54">
        <f t="shared" si="3742"/>
        <v>0.47400000000000003</v>
      </c>
    </row>
    <row r="6002" spans="1:9" x14ac:dyDescent="0.25">
      <c r="A6002" s="54" t="str">
        <f t="shared" si="3705"/>
        <v>BAU, cost</v>
      </c>
      <c r="B6002" s="54">
        <v>7</v>
      </c>
      <c r="C6002" s="54" t="str">
        <f t="shared" ref="C6002:I6002" si="3743">C5156</f>
        <v>South West</v>
      </c>
      <c r="D6002" s="54">
        <f t="shared" si="3743"/>
        <v>4</v>
      </c>
      <c r="E6002" s="54">
        <f t="shared" si="3743"/>
        <v>2029</v>
      </c>
      <c r="F6002" s="54" t="str">
        <f t="shared" si="3743"/>
        <v>MSW-like C&amp;I, average 2010/15</v>
      </c>
      <c r="G6002" s="54">
        <f t="shared" si="3743"/>
        <v>4</v>
      </c>
      <c r="H6002" s="54">
        <f t="shared" si="3743"/>
        <v>0.46899999999999992</v>
      </c>
      <c r="I6002" s="54">
        <f t="shared" si="3743"/>
        <v>0.46899999999999992</v>
      </c>
    </row>
    <row r="6003" spans="1:9" x14ac:dyDescent="0.25">
      <c r="A6003" s="54" t="str">
        <f t="shared" si="3705"/>
        <v>BAU, cost</v>
      </c>
      <c r="B6003" s="54">
        <v>7</v>
      </c>
      <c r="C6003" s="54" t="str">
        <f t="shared" ref="C6003:I6003" si="3744">C5157</f>
        <v>South West</v>
      </c>
      <c r="D6003" s="54">
        <f t="shared" si="3744"/>
        <v>4</v>
      </c>
      <c r="E6003" s="54">
        <f t="shared" si="3744"/>
        <v>2029</v>
      </c>
      <c r="F6003" s="54" t="str">
        <f t="shared" si="3744"/>
        <v>MSW-like C&amp;I, optimum sorting</v>
      </c>
      <c r="G6003" s="54">
        <f t="shared" si="3744"/>
        <v>5</v>
      </c>
      <c r="H6003" s="54">
        <f t="shared" si="3744"/>
        <v>0.53100000000000003</v>
      </c>
      <c r="I6003" s="54">
        <f t="shared" si="3744"/>
        <v>0.53100000000000003</v>
      </c>
    </row>
    <row r="6004" spans="1:9" x14ac:dyDescent="0.25">
      <c r="A6004" s="54" t="str">
        <f t="shared" si="3705"/>
        <v>BAU, cost</v>
      </c>
      <c r="B6004" s="54">
        <v>7</v>
      </c>
      <c r="C6004" s="54" t="str">
        <f t="shared" ref="C6004:I6004" si="3745">C5158</f>
        <v>South West</v>
      </c>
      <c r="D6004" s="54">
        <f t="shared" si="3745"/>
        <v>4</v>
      </c>
      <c r="E6004" s="54">
        <f t="shared" si="3745"/>
        <v>2030</v>
      </c>
      <c r="F6004" s="54" t="str">
        <f t="shared" si="3745"/>
        <v>Householders, average 2010/11</v>
      </c>
      <c r="G6004" s="54">
        <f t="shared" si="3745"/>
        <v>2</v>
      </c>
      <c r="H6004" s="54">
        <f t="shared" si="3745"/>
        <v>0.46100000000000024</v>
      </c>
      <c r="I6004" s="54">
        <f t="shared" si="3745"/>
        <v>0.46100000000000024</v>
      </c>
    </row>
    <row r="6005" spans="1:9" x14ac:dyDescent="0.25">
      <c r="A6005" s="54" t="str">
        <f t="shared" si="3705"/>
        <v>BAU, cost</v>
      </c>
      <c r="B6005" s="54">
        <v>7</v>
      </c>
      <c r="C6005" s="54" t="str">
        <f t="shared" ref="C6005:I6005" si="3746">C5159</f>
        <v>South West</v>
      </c>
      <c r="D6005" s="54">
        <f t="shared" si="3746"/>
        <v>4</v>
      </c>
      <c r="E6005" s="54">
        <f t="shared" si="3746"/>
        <v>2030</v>
      </c>
      <c r="F6005" s="54" t="str">
        <f t="shared" si="3746"/>
        <v>Households, optimum sorting</v>
      </c>
      <c r="G6005" s="54">
        <f t="shared" si="3746"/>
        <v>3</v>
      </c>
      <c r="H6005" s="54">
        <f t="shared" si="3746"/>
        <v>0.53900000000000003</v>
      </c>
      <c r="I6005" s="54">
        <f t="shared" si="3746"/>
        <v>0.53900000000000003</v>
      </c>
    </row>
    <row r="6006" spans="1:9" x14ac:dyDescent="0.25">
      <c r="A6006" s="54" t="str">
        <f t="shared" si="3705"/>
        <v>BAU, cost</v>
      </c>
      <c r="B6006" s="54">
        <v>7</v>
      </c>
      <c r="C6006" s="54" t="str">
        <f t="shared" ref="C6006:I6006" si="3747">C5160</f>
        <v>South West</v>
      </c>
      <c r="D6006" s="54">
        <f t="shared" si="3747"/>
        <v>4</v>
      </c>
      <c r="E6006" s="54">
        <f t="shared" si="3747"/>
        <v>2031</v>
      </c>
      <c r="F6006" s="54" t="str">
        <f t="shared" si="3747"/>
        <v>MSW-like C&amp;I, average 2010/16</v>
      </c>
      <c r="G6006" s="54">
        <f t="shared" si="3747"/>
        <v>4</v>
      </c>
      <c r="H6006" s="54">
        <f t="shared" si="3747"/>
        <v>0.40499999999999992</v>
      </c>
      <c r="I6006" s="54">
        <f t="shared" si="3747"/>
        <v>0.40499999999999992</v>
      </c>
    </row>
    <row r="6007" spans="1:9" x14ac:dyDescent="0.25">
      <c r="A6007" s="54" t="str">
        <f t="shared" si="3705"/>
        <v>BAU, cost</v>
      </c>
      <c r="B6007" s="54">
        <v>7</v>
      </c>
      <c r="C6007" s="54" t="str">
        <f t="shared" ref="C6007:I6007" si="3748">C5161</f>
        <v>South West</v>
      </c>
      <c r="D6007" s="54">
        <f t="shared" si="3748"/>
        <v>4</v>
      </c>
      <c r="E6007" s="54">
        <f t="shared" si="3748"/>
        <v>2031</v>
      </c>
      <c r="F6007" s="54" t="str">
        <f t="shared" si="3748"/>
        <v>MSW-like C&amp;I, optimum sorting</v>
      </c>
      <c r="G6007" s="54">
        <f t="shared" si="3748"/>
        <v>5</v>
      </c>
      <c r="H6007" s="54">
        <f t="shared" si="3748"/>
        <v>0.59499999999999997</v>
      </c>
      <c r="I6007" s="54">
        <f t="shared" si="3748"/>
        <v>0.59499999999999997</v>
      </c>
    </row>
    <row r="6008" spans="1:9" x14ac:dyDescent="0.25">
      <c r="A6008" s="54" t="str">
        <f t="shared" si="3705"/>
        <v>BAU, cost</v>
      </c>
      <c r="B6008" s="54">
        <v>7</v>
      </c>
      <c r="C6008" s="54" t="str">
        <f t="shared" ref="C6008:I6008" si="3749">C5162</f>
        <v>South West</v>
      </c>
      <c r="D6008" s="54">
        <f t="shared" si="3749"/>
        <v>4</v>
      </c>
      <c r="E6008" s="54">
        <f t="shared" si="3749"/>
        <v>2032</v>
      </c>
      <c r="F6008" s="54" t="str">
        <f t="shared" si="3749"/>
        <v>Householders, average 2010/11</v>
      </c>
      <c r="G6008" s="54">
        <f t="shared" si="3749"/>
        <v>2</v>
      </c>
      <c r="H6008" s="54">
        <f t="shared" si="3749"/>
        <v>0.39600000000000024</v>
      </c>
      <c r="I6008" s="54">
        <f t="shared" si="3749"/>
        <v>0.39600000000000024</v>
      </c>
    </row>
    <row r="6009" spans="1:9" x14ac:dyDescent="0.25">
      <c r="A6009" s="54" t="str">
        <f t="shared" si="3705"/>
        <v>BAU, cost</v>
      </c>
      <c r="B6009" s="54">
        <v>7</v>
      </c>
      <c r="C6009" s="54" t="str">
        <f t="shared" ref="C6009:I6009" si="3750">C5163</f>
        <v>South West</v>
      </c>
      <c r="D6009" s="54">
        <f t="shared" si="3750"/>
        <v>4</v>
      </c>
      <c r="E6009" s="54">
        <f t="shared" si="3750"/>
        <v>2032</v>
      </c>
      <c r="F6009" s="54" t="str">
        <f t="shared" si="3750"/>
        <v>Households, optimum sorting</v>
      </c>
      <c r="G6009" s="54">
        <f t="shared" si="3750"/>
        <v>3</v>
      </c>
      <c r="H6009" s="54">
        <f t="shared" si="3750"/>
        <v>0.60400000000000009</v>
      </c>
      <c r="I6009" s="54">
        <f t="shared" si="3750"/>
        <v>0.60400000000000009</v>
      </c>
    </row>
    <row r="6010" spans="1:9" x14ac:dyDescent="0.25">
      <c r="A6010" s="54" t="str">
        <f t="shared" si="3705"/>
        <v>BAU, cost</v>
      </c>
      <c r="B6010" s="54">
        <v>7</v>
      </c>
      <c r="C6010" s="54" t="str">
        <f t="shared" ref="C6010:I6010" si="3751">C5164</f>
        <v>South West</v>
      </c>
      <c r="D6010" s="54">
        <f t="shared" si="3751"/>
        <v>4</v>
      </c>
      <c r="E6010" s="54">
        <f t="shared" si="3751"/>
        <v>2033</v>
      </c>
      <c r="F6010" s="54" t="str">
        <f t="shared" si="3751"/>
        <v>MSW-like C&amp;I, average 2010/17</v>
      </c>
      <c r="G6010" s="54">
        <f t="shared" si="3751"/>
        <v>4</v>
      </c>
      <c r="H6010" s="54">
        <f t="shared" si="3751"/>
        <v>0.34099999999999991</v>
      </c>
      <c r="I6010" s="54">
        <f t="shared" si="3751"/>
        <v>0.34099999999999991</v>
      </c>
    </row>
    <row r="6011" spans="1:9" x14ac:dyDescent="0.25">
      <c r="A6011" s="54" t="str">
        <f t="shared" si="3705"/>
        <v>BAU, cost</v>
      </c>
      <c r="B6011" s="54">
        <v>7</v>
      </c>
      <c r="C6011" s="54" t="str">
        <f t="shared" ref="C6011:I6011" si="3752">C5165</f>
        <v>South West</v>
      </c>
      <c r="D6011" s="54">
        <f t="shared" si="3752"/>
        <v>4</v>
      </c>
      <c r="E6011" s="54">
        <f t="shared" si="3752"/>
        <v>2033</v>
      </c>
      <c r="F6011" s="54" t="str">
        <f t="shared" si="3752"/>
        <v>MSW-like C&amp;I, optimum sorting</v>
      </c>
      <c r="G6011" s="54">
        <f t="shared" si="3752"/>
        <v>5</v>
      </c>
      <c r="H6011" s="54">
        <f t="shared" si="3752"/>
        <v>0.65900000000000003</v>
      </c>
      <c r="I6011" s="54">
        <f t="shared" si="3752"/>
        <v>0.65900000000000003</v>
      </c>
    </row>
    <row r="6012" spans="1:9" x14ac:dyDescent="0.25">
      <c r="A6012" s="54" t="str">
        <f t="shared" si="3705"/>
        <v>BAU, cost</v>
      </c>
      <c r="B6012" s="54">
        <v>7</v>
      </c>
      <c r="C6012" s="54" t="str">
        <f t="shared" ref="C6012:I6012" si="3753">C5166</f>
        <v>South West</v>
      </c>
      <c r="D6012" s="54">
        <f t="shared" si="3753"/>
        <v>4</v>
      </c>
      <c r="E6012" s="54">
        <f t="shared" si="3753"/>
        <v>2034</v>
      </c>
      <c r="F6012" s="54" t="str">
        <f t="shared" si="3753"/>
        <v>Householders, average 2010/11</v>
      </c>
      <c r="G6012" s="54">
        <f t="shared" si="3753"/>
        <v>2</v>
      </c>
      <c r="H6012" s="54">
        <f t="shared" si="3753"/>
        <v>0.33100000000000024</v>
      </c>
      <c r="I6012" s="54">
        <f t="shared" si="3753"/>
        <v>0.33100000000000024</v>
      </c>
    </row>
    <row r="6013" spans="1:9" x14ac:dyDescent="0.25">
      <c r="A6013" s="54" t="str">
        <f t="shared" si="3705"/>
        <v>BAU, cost</v>
      </c>
      <c r="B6013" s="54">
        <v>7</v>
      </c>
      <c r="C6013" s="54" t="str">
        <f t="shared" ref="C6013:I6013" si="3754">C5167</f>
        <v>South West</v>
      </c>
      <c r="D6013" s="54">
        <f t="shared" si="3754"/>
        <v>4</v>
      </c>
      <c r="E6013" s="54">
        <f t="shared" si="3754"/>
        <v>2034</v>
      </c>
      <c r="F6013" s="54" t="str">
        <f t="shared" si="3754"/>
        <v>Households, optimum sorting</v>
      </c>
      <c r="G6013" s="54">
        <f t="shared" si="3754"/>
        <v>3</v>
      </c>
      <c r="H6013" s="54">
        <f t="shared" si="3754"/>
        <v>0.66900000000000004</v>
      </c>
      <c r="I6013" s="54">
        <f t="shared" si="3754"/>
        <v>0.66900000000000004</v>
      </c>
    </row>
    <row r="6014" spans="1:9" x14ac:dyDescent="0.25">
      <c r="A6014" s="54" t="str">
        <f t="shared" si="3705"/>
        <v>BAU, cost</v>
      </c>
      <c r="B6014" s="54">
        <v>7</v>
      </c>
      <c r="C6014" s="54" t="str">
        <f t="shared" ref="C6014:I6014" si="3755">C5168</f>
        <v>South West</v>
      </c>
      <c r="D6014" s="54">
        <f t="shared" si="3755"/>
        <v>4</v>
      </c>
      <c r="E6014" s="54">
        <f t="shared" si="3755"/>
        <v>2035</v>
      </c>
      <c r="F6014" s="54" t="str">
        <f t="shared" si="3755"/>
        <v>MSW-like C&amp;I, average 2010/18</v>
      </c>
      <c r="G6014" s="54">
        <f t="shared" si="3755"/>
        <v>4</v>
      </c>
      <c r="H6014" s="54">
        <f t="shared" si="3755"/>
        <v>0.27699999999999991</v>
      </c>
      <c r="I6014" s="54">
        <f t="shared" si="3755"/>
        <v>0.27699999999999991</v>
      </c>
    </row>
    <row r="6015" spans="1:9" x14ac:dyDescent="0.25">
      <c r="A6015" s="54" t="str">
        <f t="shared" si="3705"/>
        <v>BAU, cost</v>
      </c>
      <c r="B6015" s="54">
        <v>7</v>
      </c>
      <c r="C6015" s="54" t="str">
        <f t="shared" ref="C6015:I6015" si="3756">C5169</f>
        <v>South West</v>
      </c>
      <c r="D6015" s="54">
        <f t="shared" si="3756"/>
        <v>4</v>
      </c>
      <c r="E6015" s="54">
        <f t="shared" si="3756"/>
        <v>2035</v>
      </c>
      <c r="F6015" s="54" t="str">
        <f t="shared" si="3756"/>
        <v>MSW-like C&amp;I, optimum sorting</v>
      </c>
      <c r="G6015" s="54">
        <f t="shared" si="3756"/>
        <v>5</v>
      </c>
      <c r="H6015" s="54">
        <f t="shared" si="3756"/>
        <v>0.72300000000000009</v>
      </c>
      <c r="I6015" s="54">
        <f t="shared" si="3756"/>
        <v>0.72300000000000009</v>
      </c>
    </row>
    <row r="6016" spans="1:9" x14ac:dyDescent="0.25">
      <c r="A6016" s="54" t="str">
        <f t="shared" si="3705"/>
        <v>BAU, cost</v>
      </c>
      <c r="B6016" s="54">
        <v>7</v>
      </c>
      <c r="C6016" s="54" t="str">
        <f t="shared" ref="C6016:I6016" si="3757">C5170</f>
        <v>South West</v>
      </c>
      <c r="D6016" s="54">
        <f t="shared" si="3757"/>
        <v>4</v>
      </c>
      <c r="E6016" s="54">
        <f t="shared" si="3757"/>
        <v>2036</v>
      </c>
      <c r="F6016" s="54" t="str">
        <f t="shared" si="3757"/>
        <v>Householders, average 2010/11</v>
      </c>
      <c r="G6016" s="54">
        <f t="shared" si="3757"/>
        <v>2</v>
      </c>
      <c r="H6016" s="54">
        <f t="shared" si="3757"/>
        <v>0.26600000000000024</v>
      </c>
      <c r="I6016" s="54">
        <f t="shared" si="3757"/>
        <v>0.26600000000000024</v>
      </c>
    </row>
    <row r="6017" spans="1:9" x14ac:dyDescent="0.25">
      <c r="A6017" s="54" t="str">
        <f t="shared" si="3705"/>
        <v>BAU, cost</v>
      </c>
      <c r="B6017" s="54">
        <v>7</v>
      </c>
      <c r="C6017" s="54" t="str">
        <f t="shared" ref="C6017:I6017" si="3758">C5171</f>
        <v>South West</v>
      </c>
      <c r="D6017" s="54">
        <f t="shared" si="3758"/>
        <v>4</v>
      </c>
      <c r="E6017" s="54">
        <f t="shared" si="3758"/>
        <v>2036</v>
      </c>
      <c r="F6017" s="54" t="str">
        <f t="shared" si="3758"/>
        <v>Households, optimum sorting</v>
      </c>
      <c r="G6017" s="54">
        <f t="shared" si="3758"/>
        <v>3</v>
      </c>
      <c r="H6017" s="54">
        <f t="shared" si="3758"/>
        <v>0.73399999999999999</v>
      </c>
      <c r="I6017" s="54">
        <f t="shared" si="3758"/>
        <v>0.73399999999999999</v>
      </c>
    </row>
    <row r="6018" spans="1:9" x14ac:dyDescent="0.25">
      <c r="A6018" s="54" t="str">
        <f t="shared" si="3705"/>
        <v>BAU, cost</v>
      </c>
      <c r="B6018" s="54">
        <v>7</v>
      </c>
      <c r="C6018" s="54" t="str">
        <f t="shared" ref="C6018:I6018" si="3759">C5172</f>
        <v>South West</v>
      </c>
      <c r="D6018" s="54">
        <f t="shared" si="3759"/>
        <v>4</v>
      </c>
      <c r="E6018" s="54">
        <f t="shared" si="3759"/>
        <v>2037</v>
      </c>
      <c r="F6018" s="54" t="str">
        <f t="shared" si="3759"/>
        <v>MSW-like C&amp;I, average 2010/19</v>
      </c>
      <c r="G6018" s="54">
        <f t="shared" si="3759"/>
        <v>4</v>
      </c>
      <c r="H6018" s="54">
        <f t="shared" si="3759"/>
        <v>0.21299999999999991</v>
      </c>
      <c r="I6018" s="54">
        <f t="shared" si="3759"/>
        <v>0.21299999999999991</v>
      </c>
    </row>
    <row r="6019" spans="1:9" x14ac:dyDescent="0.25">
      <c r="A6019" s="54" t="str">
        <f t="shared" si="3705"/>
        <v>BAU, cost</v>
      </c>
      <c r="B6019" s="54">
        <v>7</v>
      </c>
      <c r="C6019" s="54" t="str">
        <f t="shared" ref="C6019:I6019" si="3760">C5173</f>
        <v>South West</v>
      </c>
      <c r="D6019" s="54">
        <f t="shared" si="3760"/>
        <v>4</v>
      </c>
      <c r="E6019" s="54">
        <f t="shared" si="3760"/>
        <v>2037</v>
      </c>
      <c r="F6019" s="54" t="str">
        <f t="shared" si="3760"/>
        <v>MSW-like C&amp;I, optimum sorting</v>
      </c>
      <c r="G6019" s="54">
        <f t="shared" si="3760"/>
        <v>5</v>
      </c>
      <c r="H6019" s="54">
        <f t="shared" si="3760"/>
        <v>0.78700000000000014</v>
      </c>
      <c r="I6019" s="54">
        <f t="shared" si="3760"/>
        <v>0.78700000000000014</v>
      </c>
    </row>
    <row r="6020" spans="1:9" x14ac:dyDescent="0.25">
      <c r="A6020" s="54" t="str">
        <f t="shared" si="3705"/>
        <v>BAU, cost</v>
      </c>
      <c r="B6020" s="54">
        <v>7</v>
      </c>
      <c r="C6020" s="54" t="str">
        <f t="shared" ref="C6020:I6020" si="3761">C5174</f>
        <v>South West</v>
      </c>
      <c r="D6020" s="54">
        <f t="shared" si="3761"/>
        <v>4</v>
      </c>
      <c r="E6020" s="54">
        <f t="shared" si="3761"/>
        <v>2038</v>
      </c>
      <c r="F6020" s="54" t="str">
        <f t="shared" si="3761"/>
        <v>Householders, average 2010/11</v>
      </c>
      <c r="G6020" s="54">
        <f t="shared" si="3761"/>
        <v>2</v>
      </c>
      <c r="H6020" s="54">
        <f t="shared" si="3761"/>
        <v>0.20100000000000023</v>
      </c>
      <c r="I6020" s="54">
        <f t="shared" si="3761"/>
        <v>0.20100000000000023</v>
      </c>
    </row>
    <row r="6021" spans="1:9" x14ac:dyDescent="0.25">
      <c r="A6021" s="54" t="str">
        <f t="shared" si="3705"/>
        <v>BAU, cost</v>
      </c>
      <c r="B6021" s="54">
        <v>7</v>
      </c>
      <c r="C6021" s="54" t="str">
        <f t="shared" ref="C6021:I6021" si="3762">C5175</f>
        <v>South West</v>
      </c>
      <c r="D6021" s="54">
        <f t="shared" si="3762"/>
        <v>4</v>
      </c>
      <c r="E6021" s="54">
        <f t="shared" si="3762"/>
        <v>2038</v>
      </c>
      <c r="F6021" s="54" t="str">
        <f t="shared" si="3762"/>
        <v>Households, optimum sorting</v>
      </c>
      <c r="G6021" s="54">
        <f t="shared" si="3762"/>
        <v>3</v>
      </c>
      <c r="H6021" s="54">
        <f t="shared" si="3762"/>
        <v>0.79899999999999993</v>
      </c>
      <c r="I6021" s="54">
        <f t="shared" si="3762"/>
        <v>0.79899999999999993</v>
      </c>
    </row>
    <row r="6022" spans="1:9" x14ac:dyDescent="0.25">
      <c r="A6022" s="54" t="str">
        <f t="shared" si="3705"/>
        <v>BAU, cost</v>
      </c>
      <c r="B6022" s="54">
        <v>7</v>
      </c>
      <c r="C6022" s="54" t="str">
        <f t="shared" ref="C6022:I6022" si="3763">C5176</f>
        <v>South West</v>
      </c>
      <c r="D6022" s="54">
        <f t="shared" si="3763"/>
        <v>4</v>
      </c>
      <c r="E6022" s="54">
        <f t="shared" si="3763"/>
        <v>2039</v>
      </c>
      <c r="F6022" s="54" t="str">
        <f t="shared" si="3763"/>
        <v>MSW-like C&amp;I, average 2010/20</v>
      </c>
      <c r="G6022" s="54">
        <f t="shared" si="3763"/>
        <v>4</v>
      </c>
      <c r="H6022" s="54">
        <f t="shared" si="3763"/>
        <v>0.14899999999999991</v>
      </c>
      <c r="I6022" s="54">
        <f t="shared" si="3763"/>
        <v>0.14899999999999991</v>
      </c>
    </row>
    <row r="6023" spans="1:9" x14ac:dyDescent="0.25">
      <c r="A6023" s="54" t="str">
        <f t="shared" si="3705"/>
        <v>BAU, cost</v>
      </c>
      <c r="B6023" s="54">
        <v>7</v>
      </c>
      <c r="C6023" s="54" t="str">
        <f t="shared" ref="C6023:I6023" si="3764">C5177</f>
        <v>South West</v>
      </c>
      <c r="D6023" s="54">
        <f t="shared" si="3764"/>
        <v>4</v>
      </c>
      <c r="E6023" s="54">
        <f t="shared" si="3764"/>
        <v>2039</v>
      </c>
      <c r="F6023" s="54" t="str">
        <f t="shared" si="3764"/>
        <v>MSW-like C&amp;I, optimum sorting</v>
      </c>
      <c r="G6023" s="54">
        <f t="shared" si="3764"/>
        <v>5</v>
      </c>
      <c r="H6023" s="54">
        <f t="shared" si="3764"/>
        <v>0.8510000000000002</v>
      </c>
      <c r="I6023" s="54">
        <f t="shared" si="3764"/>
        <v>0.8510000000000002</v>
      </c>
    </row>
    <row r="6024" spans="1:9" x14ac:dyDescent="0.25">
      <c r="A6024" s="54" t="str">
        <f t="shared" si="3705"/>
        <v>BAU, cost</v>
      </c>
      <c r="B6024" s="54">
        <v>7</v>
      </c>
      <c r="C6024" s="54" t="str">
        <f t="shared" ref="C6024:I6024" si="3765">C5178</f>
        <v>South West</v>
      </c>
      <c r="D6024" s="54">
        <f t="shared" si="3765"/>
        <v>4</v>
      </c>
      <c r="E6024" s="54">
        <f t="shared" si="3765"/>
        <v>2040</v>
      </c>
      <c r="F6024" s="54" t="str">
        <f t="shared" si="3765"/>
        <v>Householders, average 2010/11</v>
      </c>
      <c r="G6024" s="54">
        <f t="shared" si="3765"/>
        <v>2</v>
      </c>
      <c r="H6024" s="54">
        <f t="shared" si="3765"/>
        <v>0.13600000000000023</v>
      </c>
      <c r="I6024" s="54">
        <f t="shared" si="3765"/>
        <v>0.13600000000000023</v>
      </c>
    </row>
    <row r="6025" spans="1:9" x14ac:dyDescent="0.25">
      <c r="A6025" s="54" t="str">
        <f t="shared" si="3705"/>
        <v>BAU, cost</v>
      </c>
      <c r="B6025" s="54">
        <v>7</v>
      </c>
      <c r="C6025" s="54" t="str">
        <f t="shared" ref="C6025:I6025" si="3766">C5179</f>
        <v>South West</v>
      </c>
      <c r="D6025" s="54">
        <f t="shared" si="3766"/>
        <v>4</v>
      </c>
      <c r="E6025" s="54">
        <f t="shared" si="3766"/>
        <v>2040</v>
      </c>
      <c r="F6025" s="54" t="str">
        <f t="shared" si="3766"/>
        <v>Households, optimum sorting</v>
      </c>
      <c r="G6025" s="54">
        <f t="shared" si="3766"/>
        <v>3</v>
      </c>
      <c r="H6025" s="54">
        <f t="shared" si="3766"/>
        <v>0.86399999999999988</v>
      </c>
      <c r="I6025" s="54">
        <f t="shared" si="3766"/>
        <v>0.86399999999999988</v>
      </c>
    </row>
    <row r="6026" spans="1:9" x14ac:dyDescent="0.25">
      <c r="A6026" s="54" t="str">
        <f t="shared" si="3705"/>
        <v>BAU, cost</v>
      </c>
      <c r="B6026" s="54">
        <v>7</v>
      </c>
      <c r="C6026" s="54" t="str">
        <f t="shared" ref="C6026:I6026" si="3767">C5180</f>
        <v>South West</v>
      </c>
      <c r="D6026" s="54">
        <f t="shared" si="3767"/>
        <v>4</v>
      </c>
      <c r="E6026" s="54">
        <f t="shared" si="3767"/>
        <v>2041</v>
      </c>
      <c r="F6026" s="54" t="str">
        <f t="shared" si="3767"/>
        <v>MSW-like C&amp;I, average 2010/21</v>
      </c>
      <c r="G6026" s="54">
        <f t="shared" si="3767"/>
        <v>4</v>
      </c>
      <c r="H6026" s="54">
        <f t="shared" si="3767"/>
        <v>8.4999999999999909E-2</v>
      </c>
      <c r="I6026" s="54">
        <f t="shared" si="3767"/>
        <v>8.4999999999999909E-2</v>
      </c>
    </row>
    <row r="6027" spans="1:9" x14ac:dyDescent="0.25">
      <c r="A6027" s="54" t="str">
        <f t="shared" si="3705"/>
        <v>BAU, cost</v>
      </c>
      <c r="B6027" s="54">
        <v>7</v>
      </c>
      <c r="C6027" s="54" t="str">
        <f t="shared" ref="C6027:I6027" si="3768">C5181</f>
        <v>South West</v>
      </c>
      <c r="D6027" s="54">
        <f t="shared" si="3768"/>
        <v>4</v>
      </c>
      <c r="E6027" s="54">
        <f t="shared" si="3768"/>
        <v>2041</v>
      </c>
      <c r="F6027" s="54" t="str">
        <f t="shared" si="3768"/>
        <v>MSW-like C&amp;I, optimum sorting</v>
      </c>
      <c r="G6027" s="54">
        <f t="shared" si="3768"/>
        <v>5</v>
      </c>
      <c r="H6027" s="54">
        <f t="shared" si="3768"/>
        <v>0.91500000000000026</v>
      </c>
      <c r="I6027" s="54">
        <f t="shared" si="3768"/>
        <v>0.91500000000000026</v>
      </c>
    </row>
    <row r="6028" spans="1:9" x14ac:dyDescent="0.25">
      <c r="A6028" s="54" t="str">
        <f t="shared" si="3705"/>
        <v>BAU, cost</v>
      </c>
      <c r="B6028" s="54">
        <v>7</v>
      </c>
      <c r="C6028" s="54" t="str">
        <f t="shared" ref="C6028:I6028" si="3769">C5182</f>
        <v>West Midlands</v>
      </c>
      <c r="D6028" s="54">
        <f t="shared" si="3769"/>
        <v>5</v>
      </c>
      <c r="E6028" s="54">
        <f t="shared" si="3769"/>
        <v>2010</v>
      </c>
      <c r="F6028" s="54" t="str">
        <f t="shared" si="3769"/>
        <v>Householders, average 2006/07</v>
      </c>
      <c r="G6028" s="54">
        <f t="shared" si="3769"/>
        <v>1</v>
      </c>
      <c r="H6028" s="54">
        <f t="shared" si="3769"/>
        <v>0.15</v>
      </c>
      <c r="I6028" s="54">
        <f t="shared" si="3769"/>
        <v>0.15</v>
      </c>
    </row>
    <row r="6029" spans="1:9" x14ac:dyDescent="0.25">
      <c r="A6029" s="54" t="str">
        <f t="shared" ref="A6029:A6092" si="3770">A5183</f>
        <v>BAU, cost</v>
      </c>
      <c r="B6029" s="54">
        <v>7</v>
      </c>
      <c r="C6029" s="54" t="str">
        <f t="shared" ref="C6029:I6029" si="3771">C5183</f>
        <v>West Midlands</v>
      </c>
      <c r="D6029" s="54">
        <f t="shared" si="3771"/>
        <v>5</v>
      </c>
      <c r="E6029" s="54">
        <f t="shared" si="3771"/>
        <v>2010</v>
      </c>
      <c r="F6029" s="54" t="str">
        <f t="shared" si="3771"/>
        <v>Householders, average 2010/11</v>
      </c>
      <c r="G6029" s="54">
        <f t="shared" si="3771"/>
        <v>2</v>
      </c>
      <c r="H6029" s="54">
        <f t="shared" si="3771"/>
        <v>0.85</v>
      </c>
      <c r="I6029" s="54">
        <f t="shared" si="3771"/>
        <v>0.85</v>
      </c>
    </row>
    <row r="6030" spans="1:9" x14ac:dyDescent="0.25">
      <c r="A6030" s="54" t="str">
        <f t="shared" si="3770"/>
        <v>BAU, cost</v>
      </c>
      <c r="B6030" s="54">
        <v>7</v>
      </c>
      <c r="C6030" s="54" t="str">
        <f t="shared" ref="C6030:I6030" si="3772">C5184</f>
        <v>West Midlands</v>
      </c>
      <c r="D6030" s="54">
        <f t="shared" si="3772"/>
        <v>5</v>
      </c>
      <c r="E6030" s="54">
        <f t="shared" si="3772"/>
        <v>2010</v>
      </c>
      <c r="F6030" s="54" t="str">
        <f t="shared" si="3772"/>
        <v>MSW-like C&amp;I, average 2010/11</v>
      </c>
      <c r="G6030" s="54">
        <f t="shared" si="3772"/>
        <v>4</v>
      </c>
      <c r="H6030" s="54">
        <f t="shared" si="3772"/>
        <v>1</v>
      </c>
      <c r="I6030" s="54">
        <f t="shared" si="3772"/>
        <v>1</v>
      </c>
    </row>
    <row r="6031" spans="1:9" x14ac:dyDescent="0.25">
      <c r="A6031" s="54" t="str">
        <f t="shared" si="3770"/>
        <v>BAU, cost</v>
      </c>
      <c r="B6031" s="54">
        <v>7</v>
      </c>
      <c r="C6031" s="54" t="str">
        <f t="shared" ref="C6031:I6031" si="3773">C5185</f>
        <v>West Midlands</v>
      </c>
      <c r="D6031" s="54">
        <f t="shared" si="3773"/>
        <v>5</v>
      </c>
      <c r="E6031" s="54">
        <f t="shared" si="3773"/>
        <v>2011</v>
      </c>
      <c r="F6031" s="54" t="str">
        <f t="shared" si="3773"/>
        <v>Householders, average 2006/07</v>
      </c>
      <c r="G6031" s="54">
        <f t="shared" si="3773"/>
        <v>1</v>
      </c>
      <c r="H6031" s="54">
        <f t="shared" si="3773"/>
        <v>0.03</v>
      </c>
      <c r="I6031" s="54">
        <f t="shared" si="3773"/>
        <v>0.03</v>
      </c>
    </row>
    <row r="6032" spans="1:9" x14ac:dyDescent="0.25">
      <c r="A6032" s="54" t="str">
        <f t="shared" si="3770"/>
        <v>BAU, cost</v>
      </c>
      <c r="B6032" s="54">
        <v>7</v>
      </c>
      <c r="C6032" s="54" t="str">
        <f t="shared" ref="C6032:I6032" si="3774">C5186</f>
        <v>West Midlands</v>
      </c>
      <c r="D6032" s="54">
        <f t="shared" si="3774"/>
        <v>5</v>
      </c>
      <c r="E6032" s="54">
        <f t="shared" si="3774"/>
        <v>2011</v>
      </c>
      <c r="F6032" s="54" t="str">
        <f t="shared" si="3774"/>
        <v>Householders, average 2010/11</v>
      </c>
      <c r="G6032" s="54">
        <f t="shared" si="3774"/>
        <v>2</v>
      </c>
      <c r="H6032" s="54">
        <f t="shared" si="3774"/>
        <v>0.97</v>
      </c>
      <c r="I6032" s="54">
        <f t="shared" si="3774"/>
        <v>0.97</v>
      </c>
    </row>
    <row r="6033" spans="1:9" x14ac:dyDescent="0.25">
      <c r="A6033" s="54" t="str">
        <f t="shared" si="3770"/>
        <v>BAU, cost</v>
      </c>
      <c r="B6033" s="54">
        <v>7</v>
      </c>
      <c r="C6033" s="54" t="str">
        <f t="shared" ref="C6033:I6033" si="3775">C5187</f>
        <v>West Midlands</v>
      </c>
      <c r="D6033" s="54">
        <f t="shared" si="3775"/>
        <v>5</v>
      </c>
      <c r="E6033" s="54">
        <f t="shared" si="3775"/>
        <v>2011</v>
      </c>
      <c r="F6033" s="54" t="str">
        <f t="shared" si="3775"/>
        <v>MSW-like C&amp;I, average 2010/11</v>
      </c>
      <c r="G6033" s="54">
        <f t="shared" si="3775"/>
        <v>4</v>
      </c>
      <c r="H6033" s="54">
        <f t="shared" si="3775"/>
        <v>0.95</v>
      </c>
      <c r="I6033" s="54">
        <f t="shared" si="3775"/>
        <v>0.95</v>
      </c>
    </row>
    <row r="6034" spans="1:9" x14ac:dyDescent="0.25">
      <c r="A6034" s="54" t="str">
        <f t="shared" si="3770"/>
        <v>BAU, cost</v>
      </c>
      <c r="B6034" s="54">
        <v>7</v>
      </c>
      <c r="C6034" s="54" t="str">
        <f t="shared" ref="C6034:I6034" si="3776">C5188</f>
        <v>West Midlands</v>
      </c>
      <c r="D6034" s="54">
        <f t="shared" si="3776"/>
        <v>5</v>
      </c>
      <c r="E6034" s="54">
        <f t="shared" si="3776"/>
        <v>2011</v>
      </c>
      <c r="F6034" s="54" t="str">
        <f t="shared" si="3776"/>
        <v>MSW-like C&amp;I, optimum sorting</v>
      </c>
      <c r="G6034" s="54">
        <f t="shared" si="3776"/>
        <v>5</v>
      </c>
      <c r="H6034" s="54">
        <f t="shared" si="3776"/>
        <v>0.05</v>
      </c>
      <c r="I6034" s="54">
        <f t="shared" si="3776"/>
        <v>0.05</v>
      </c>
    </row>
    <row r="6035" spans="1:9" x14ac:dyDescent="0.25">
      <c r="A6035" s="54" t="str">
        <f t="shared" si="3770"/>
        <v>BAU, cost</v>
      </c>
      <c r="B6035" s="54">
        <v>7</v>
      </c>
      <c r="C6035" s="54" t="str">
        <f t="shared" ref="C6035:I6035" si="3777">C5189</f>
        <v>West Midlands</v>
      </c>
      <c r="D6035" s="54">
        <f t="shared" si="3777"/>
        <v>5</v>
      </c>
      <c r="E6035" s="54">
        <f t="shared" si="3777"/>
        <v>2012</v>
      </c>
      <c r="F6035" s="54" t="str">
        <f t="shared" si="3777"/>
        <v>Householders, average 2010/11</v>
      </c>
      <c r="G6035" s="54">
        <f t="shared" si="3777"/>
        <v>2</v>
      </c>
      <c r="H6035" s="54">
        <f t="shared" si="3777"/>
        <v>1</v>
      </c>
      <c r="I6035" s="54">
        <f t="shared" si="3777"/>
        <v>1</v>
      </c>
    </row>
    <row r="6036" spans="1:9" x14ac:dyDescent="0.25">
      <c r="A6036" s="54" t="str">
        <f t="shared" si="3770"/>
        <v>BAU, cost</v>
      </c>
      <c r="B6036" s="54">
        <v>7</v>
      </c>
      <c r="C6036" s="54" t="str">
        <f t="shared" ref="C6036:I6036" si="3778">C5190</f>
        <v>West Midlands</v>
      </c>
      <c r="D6036" s="54">
        <f t="shared" si="3778"/>
        <v>5</v>
      </c>
      <c r="E6036" s="54">
        <f t="shared" si="3778"/>
        <v>2012</v>
      </c>
      <c r="F6036" s="54" t="str">
        <f t="shared" si="3778"/>
        <v>MSW-like C&amp;I, average 2010/11</v>
      </c>
      <c r="G6036" s="54">
        <f t="shared" si="3778"/>
        <v>4</v>
      </c>
      <c r="H6036" s="54">
        <f t="shared" si="3778"/>
        <v>0.93799999999999994</v>
      </c>
      <c r="I6036" s="54">
        <f t="shared" si="3778"/>
        <v>0.93799999999999994</v>
      </c>
    </row>
    <row r="6037" spans="1:9" x14ac:dyDescent="0.25">
      <c r="A6037" s="54" t="str">
        <f t="shared" si="3770"/>
        <v>BAU, cost</v>
      </c>
      <c r="B6037" s="54">
        <v>7</v>
      </c>
      <c r="C6037" s="54" t="str">
        <f t="shared" ref="C6037:I6037" si="3779">C5191</f>
        <v>West Midlands</v>
      </c>
      <c r="D6037" s="54">
        <f t="shared" si="3779"/>
        <v>5</v>
      </c>
      <c r="E6037" s="54">
        <f t="shared" si="3779"/>
        <v>2012</v>
      </c>
      <c r="F6037" s="54" t="str">
        <f t="shared" si="3779"/>
        <v>MSW-like C&amp;I, optimum sorting</v>
      </c>
      <c r="G6037" s="54">
        <f t="shared" si="3779"/>
        <v>5</v>
      </c>
      <c r="H6037" s="54">
        <f t="shared" si="3779"/>
        <v>6.2E-2</v>
      </c>
      <c r="I6037" s="54">
        <f t="shared" si="3779"/>
        <v>6.2E-2</v>
      </c>
    </row>
    <row r="6038" spans="1:9" x14ac:dyDescent="0.25">
      <c r="A6038" s="54" t="str">
        <f t="shared" si="3770"/>
        <v>BAU, cost</v>
      </c>
      <c r="B6038" s="54">
        <v>7</v>
      </c>
      <c r="C6038" s="54" t="str">
        <f t="shared" ref="C6038:I6038" si="3780">C5192</f>
        <v>West Midlands</v>
      </c>
      <c r="D6038" s="54">
        <f t="shared" si="3780"/>
        <v>5</v>
      </c>
      <c r="E6038" s="54">
        <f t="shared" si="3780"/>
        <v>2013</v>
      </c>
      <c r="F6038" s="54" t="str">
        <f t="shared" si="3780"/>
        <v>Householders, average 2010/11</v>
      </c>
      <c r="G6038" s="54">
        <f t="shared" si="3780"/>
        <v>2</v>
      </c>
      <c r="H6038" s="54">
        <f t="shared" si="3780"/>
        <v>0.97899999999999998</v>
      </c>
      <c r="I6038" s="54">
        <f t="shared" si="3780"/>
        <v>0.97899999999999998</v>
      </c>
    </row>
    <row r="6039" spans="1:9" x14ac:dyDescent="0.25">
      <c r="A6039" s="54" t="str">
        <f t="shared" si="3770"/>
        <v>BAU, cost</v>
      </c>
      <c r="B6039" s="54">
        <v>7</v>
      </c>
      <c r="C6039" s="54" t="str">
        <f t="shared" ref="C6039:I6039" si="3781">C5193</f>
        <v>West Midlands</v>
      </c>
      <c r="D6039" s="54">
        <f t="shared" si="3781"/>
        <v>5</v>
      </c>
      <c r="E6039" s="54">
        <f t="shared" si="3781"/>
        <v>2013</v>
      </c>
      <c r="F6039" s="54" t="str">
        <f t="shared" si="3781"/>
        <v>Households, optimum sorting</v>
      </c>
      <c r="G6039" s="54">
        <f t="shared" si="3781"/>
        <v>3</v>
      </c>
      <c r="H6039" s="54">
        <f t="shared" si="3781"/>
        <v>2.1000000000000001E-2</v>
      </c>
      <c r="I6039" s="54">
        <f t="shared" si="3781"/>
        <v>2.1000000000000001E-2</v>
      </c>
    </row>
    <row r="6040" spans="1:9" x14ac:dyDescent="0.25">
      <c r="A6040" s="54" t="str">
        <f t="shared" si="3770"/>
        <v>BAU, cost</v>
      </c>
      <c r="B6040" s="54">
        <v>7</v>
      </c>
      <c r="C6040" s="54" t="str">
        <f t="shared" ref="C6040:I6040" si="3782">C5194</f>
        <v>West Midlands</v>
      </c>
      <c r="D6040" s="54">
        <f t="shared" si="3782"/>
        <v>5</v>
      </c>
      <c r="E6040" s="54">
        <f t="shared" si="3782"/>
        <v>2013</v>
      </c>
      <c r="F6040" s="54" t="str">
        <f t="shared" si="3782"/>
        <v>MSW-like C&amp;I, average 2010/11</v>
      </c>
      <c r="G6040" s="54">
        <f t="shared" si="3782"/>
        <v>4</v>
      </c>
      <c r="H6040" s="54">
        <f t="shared" si="3782"/>
        <v>0.92100000000000004</v>
      </c>
      <c r="I6040" s="54">
        <f t="shared" si="3782"/>
        <v>0.92100000000000004</v>
      </c>
    </row>
    <row r="6041" spans="1:9" x14ac:dyDescent="0.25">
      <c r="A6041" s="54" t="str">
        <f t="shared" si="3770"/>
        <v>BAU, cost</v>
      </c>
      <c r="B6041" s="54">
        <v>7</v>
      </c>
      <c r="C6041" s="54" t="str">
        <f t="shared" ref="C6041:I6041" si="3783">C5195</f>
        <v>West Midlands</v>
      </c>
      <c r="D6041" s="54">
        <f t="shared" si="3783"/>
        <v>5</v>
      </c>
      <c r="E6041" s="54">
        <f t="shared" si="3783"/>
        <v>2013</v>
      </c>
      <c r="F6041" s="54" t="str">
        <f t="shared" si="3783"/>
        <v>MSW-like C&amp;I, optimum sorting</v>
      </c>
      <c r="G6041" s="54">
        <f t="shared" si="3783"/>
        <v>5</v>
      </c>
      <c r="H6041" s="54">
        <f t="shared" si="3783"/>
        <v>7.9000000000000001E-2</v>
      </c>
      <c r="I6041" s="54">
        <f t="shared" si="3783"/>
        <v>7.9000000000000001E-2</v>
      </c>
    </row>
    <row r="6042" spans="1:9" x14ac:dyDescent="0.25">
      <c r="A6042" s="54" t="str">
        <f t="shared" si="3770"/>
        <v>BAU, cost</v>
      </c>
      <c r="B6042" s="54">
        <v>7</v>
      </c>
      <c r="C6042" s="54" t="str">
        <f t="shared" ref="C6042:I6042" si="3784">C5196</f>
        <v>West Midlands</v>
      </c>
      <c r="D6042" s="54">
        <f t="shared" si="3784"/>
        <v>5</v>
      </c>
      <c r="E6042" s="54">
        <f t="shared" si="3784"/>
        <v>2014</v>
      </c>
      <c r="F6042" s="54" t="str">
        <f t="shared" si="3784"/>
        <v>Householders, average 2010/11</v>
      </c>
      <c r="G6042" s="54">
        <f t="shared" si="3784"/>
        <v>2</v>
      </c>
      <c r="H6042" s="54">
        <f t="shared" si="3784"/>
        <v>0.95799999999999996</v>
      </c>
      <c r="I6042" s="54">
        <f t="shared" si="3784"/>
        <v>0.95799999999999996</v>
      </c>
    </row>
    <row r="6043" spans="1:9" x14ac:dyDescent="0.25">
      <c r="A6043" s="54" t="str">
        <f t="shared" si="3770"/>
        <v>BAU, cost</v>
      </c>
      <c r="B6043" s="54">
        <v>7</v>
      </c>
      <c r="C6043" s="54" t="str">
        <f t="shared" ref="C6043:I6043" si="3785">C5197</f>
        <v>West Midlands</v>
      </c>
      <c r="D6043" s="54">
        <f t="shared" si="3785"/>
        <v>5</v>
      </c>
      <c r="E6043" s="54">
        <f t="shared" si="3785"/>
        <v>2014</v>
      </c>
      <c r="F6043" s="54" t="str">
        <f t="shared" si="3785"/>
        <v>Households, optimum sorting</v>
      </c>
      <c r="G6043" s="54">
        <f t="shared" si="3785"/>
        <v>3</v>
      </c>
      <c r="H6043" s="54">
        <f t="shared" si="3785"/>
        <v>4.2000000000000003E-2</v>
      </c>
      <c r="I6043" s="54">
        <f t="shared" si="3785"/>
        <v>4.2000000000000003E-2</v>
      </c>
    </row>
    <row r="6044" spans="1:9" x14ac:dyDescent="0.25">
      <c r="A6044" s="54" t="str">
        <f t="shared" si="3770"/>
        <v>BAU, cost</v>
      </c>
      <c r="B6044" s="54">
        <v>7</v>
      </c>
      <c r="C6044" s="54" t="str">
        <f t="shared" ref="C6044:I6044" si="3786">C5198</f>
        <v>West Midlands</v>
      </c>
      <c r="D6044" s="54">
        <f t="shared" si="3786"/>
        <v>5</v>
      </c>
      <c r="E6044" s="54">
        <f t="shared" si="3786"/>
        <v>2014</v>
      </c>
      <c r="F6044" s="54" t="str">
        <f t="shared" si="3786"/>
        <v>MSW-like C&amp;I, average 2010/11</v>
      </c>
      <c r="G6044" s="54">
        <f t="shared" si="3786"/>
        <v>4</v>
      </c>
      <c r="H6044" s="54">
        <f t="shared" si="3786"/>
        <v>0.90300000000000002</v>
      </c>
      <c r="I6044" s="54">
        <f t="shared" si="3786"/>
        <v>0.90300000000000002</v>
      </c>
    </row>
    <row r="6045" spans="1:9" x14ac:dyDescent="0.25">
      <c r="A6045" s="54" t="str">
        <f t="shared" si="3770"/>
        <v>BAU, cost</v>
      </c>
      <c r="B6045" s="54">
        <v>7</v>
      </c>
      <c r="C6045" s="54" t="str">
        <f t="shared" ref="C6045:I6045" si="3787">C5199</f>
        <v>West Midlands</v>
      </c>
      <c r="D6045" s="54">
        <f t="shared" si="3787"/>
        <v>5</v>
      </c>
      <c r="E6045" s="54">
        <f t="shared" si="3787"/>
        <v>2014</v>
      </c>
      <c r="F6045" s="54" t="str">
        <f t="shared" si="3787"/>
        <v>MSW-like C&amp;I, optimum sorting</v>
      </c>
      <c r="G6045" s="54">
        <f t="shared" si="3787"/>
        <v>5</v>
      </c>
      <c r="H6045" s="54">
        <f t="shared" si="3787"/>
        <v>9.7000000000000003E-2</v>
      </c>
      <c r="I6045" s="54">
        <f t="shared" si="3787"/>
        <v>9.7000000000000003E-2</v>
      </c>
    </row>
    <row r="6046" spans="1:9" x14ac:dyDescent="0.25">
      <c r="A6046" s="54" t="str">
        <f t="shared" si="3770"/>
        <v>BAU, cost</v>
      </c>
      <c r="B6046" s="54">
        <v>7</v>
      </c>
      <c r="C6046" s="54" t="str">
        <f t="shared" ref="C6046:I6046" si="3788">C5200</f>
        <v>West Midlands</v>
      </c>
      <c r="D6046" s="54">
        <f t="shared" si="3788"/>
        <v>5</v>
      </c>
      <c r="E6046" s="54">
        <f t="shared" si="3788"/>
        <v>2015</v>
      </c>
      <c r="F6046" s="54" t="str">
        <f t="shared" si="3788"/>
        <v>Householders, average 2010/11</v>
      </c>
      <c r="G6046" s="54">
        <f t="shared" si="3788"/>
        <v>2</v>
      </c>
      <c r="H6046" s="54">
        <f t="shared" si="3788"/>
        <v>0.93699999999999994</v>
      </c>
      <c r="I6046" s="54">
        <f t="shared" si="3788"/>
        <v>0.93699999999999994</v>
      </c>
    </row>
    <row r="6047" spans="1:9" x14ac:dyDescent="0.25">
      <c r="A6047" s="54" t="str">
        <f t="shared" si="3770"/>
        <v>BAU, cost</v>
      </c>
      <c r="B6047" s="54">
        <v>7</v>
      </c>
      <c r="C6047" s="54" t="str">
        <f t="shared" ref="C6047:I6047" si="3789">C5201</f>
        <v>West Midlands</v>
      </c>
      <c r="D6047" s="54">
        <f t="shared" si="3789"/>
        <v>5</v>
      </c>
      <c r="E6047" s="54">
        <f t="shared" si="3789"/>
        <v>2015</v>
      </c>
      <c r="F6047" s="54" t="str">
        <f t="shared" si="3789"/>
        <v>Households, optimum sorting</v>
      </c>
      <c r="G6047" s="54">
        <f t="shared" si="3789"/>
        <v>3</v>
      </c>
      <c r="H6047" s="54">
        <f t="shared" si="3789"/>
        <v>6.3E-2</v>
      </c>
      <c r="I6047" s="54">
        <f t="shared" si="3789"/>
        <v>6.3E-2</v>
      </c>
    </row>
    <row r="6048" spans="1:9" x14ac:dyDescent="0.25">
      <c r="A6048" s="54" t="str">
        <f t="shared" si="3770"/>
        <v>BAU, cost</v>
      </c>
      <c r="B6048" s="54">
        <v>7</v>
      </c>
      <c r="C6048" s="54" t="str">
        <f t="shared" ref="C6048:I6048" si="3790">C5202</f>
        <v>West Midlands</v>
      </c>
      <c r="D6048" s="54">
        <f t="shared" si="3790"/>
        <v>5</v>
      </c>
      <c r="E6048" s="54">
        <f t="shared" si="3790"/>
        <v>2015</v>
      </c>
      <c r="F6048" s="54" t="str">
        <f t="shared" si="3790"/>
        <v>MSW-like C&amp;I, average 2010/11</v>
      </c>
      <c r="G6048" s="54">
        <f t="shared" si="3790"/>
        <v>4</v>
      </c>
      <c r="H6048" s="54">
        <f t="shared" si="3790"/>
        <v>0.88600000000000001</v>
      </c>
      <c r="I6048" s="54">
        <f t="shared" si="3790"/>
        <v>0.88600000000000001</v>
      </c>
    </row>
    <row r="6049" spans="1:9" x14ac:dyDescent="0.25">
      <c r="A6049" s="54" t="str">
        <f t="shared" si="3770"/>
        <v>BAU, cost</v>
      </c>
      <c r="B6049" s="54">
        <v>7</v>
      </c>
      <c r="C6049" s="54" t="str">
        <f t="shared" ref="C6049:I6049" si="3791">C5203</f>
        <v>West Midlands</v>
      </c>
      <c r="D6049" s="54">
        <f t="shared" si="3791"/>
        <v>5</v>
      </c>
      <c r="E6049" s="54">
        <f t="shared" si="3791"/>
        <v>2015</v>
      </c>
      <c r="F6049" s="54" t="str">
        <f t="shared" si="3791"/>
        <v>MSW-like C&amp;I, optimum sorting</v>
      </c>
      <c r="G6049" s="54">
        <f t="shared" si="3791"/>
        <v>5</v>
      </c>
      <c r="H6049" s="54">
        <f t="shared" si="3791"/>
        <v>0.114</v>
      </c>
      <c r="I6049" s="54">
        <f t="shared" si="3791"/>
        <v>0.114</v>
      </c>
    </row>
    <row r="6050" spans="1:9" x14ac:dyDescent="0.25">
      <c r="A6050" s="54" t="str">
        <f t="shared" si="3770"/>
        <v>BAU, cost</v>
      </c>
      <c r="B6050" s="54">
        <v>7</v>
      </c>
      <c r="C6050" s="54" t="str">
        <f t="shared" ref="C6050:I6050" si="3792">C5204</f>
        <v>West Midlands</v>
      </c>
      <c r="D6050" s="54">
        <f t="shared" si="3792"/>
        <v>5</v>
      </c>
      <c r="E6050" s="54">
        <f t="shared" si="3792"/>
        <v>2016</v>
      </c>
      <c r="F6050" s="54" t="str">
        <f t="shared" si="3792"/>
        <v>Householders, average 2010/11</v>
      </c>
      <c r="G6050" s="54">
        <f t="shared" si="3792"/>
        <v>2</v>
      </c>
      <c r="H6050" s="54">
        <f t="shared" si="3792"/>
        <v>0.91599999999999993</v>
      </c>
      <c r="I6050" s="54">
        <f t="shared" si="3792"/>
        <v>0.91599999999999993</v>
      </c>
    </row>
    <row r="6051" spans="1:9" x14ac:dyDescent="0.25">
      <c r="A6051" s="54" t="str">
        <f t="shared" si="3770"/>
        <v>BAU, cost</v>
      </c>
      <c r="B6051" s="54">
        <v>7</v>
      </c>
      <c r="C6051" s="54" t="str">
        <f t="shared" ref="C6051:I6051" si="3793">C5205</f>
        <v>West Midlands</v>
      </c>
      <c r="D6051" s="54">
        <f t="shared" si="3793"/>
        <v>5</v>
      </c>
      <c r="E6051" s="54">
        <f t="shared" si="3793"/>
        <v>2016</v>
      </c>
      <c r="F6051" s="54" t="str">
        <f t="shared" si="3793"/>
        <v>Households, optimum sorting</v>
      </c>
      <c r="G6051" s="54">
        <f t="shared" si="3793"/>
        <v>3</v>
      </c>
      <c r="H6051" s="54">
        <f t="shared" si="3793"/>
        <v>8.4000000000000005E-2</v>
      </c>
      <c r="I6051" s="54">
        <f t="shared" si="3793"/>
        <v>8.4000000000000005E-2</v>
      </c>
    </row>
    <row r="6052" spans="1:9" x14ac:dyDescent="0.25">
      <c r="A6052" s="54" t="str">
        <f t="shared" si="3770"/>
        <v>BAU, cost</v>
      </c>
      <c r="B6052" s="54">
        <v>7</v>
      </c>
      <c r="C6052" s="54" t="str">
        <f t="shared" ref="C6052:I6052" si="3794">C5206</f>
        <v>West Midlands</v>
      </c>
      <c r="D6052" s="54">
        <f t="shared" si="3794"/>
        <v>5</v>
      </c>
      <c r="E6052" s="54">
        <f t="shared" si="3794"/>
        <v>2017</v>
      </c>
      <c r="F6052" s="54" t="str">
        <f t="shared" si="3794"/>
        <v>MSW-like C&amp;I, average 2010/11</v>
      </c>
      <c r="G6052" s="54">
        <f t="shared" si="3794"/>
        <v>4</v>
      </c>
      <c r="H6052" s="54">
        <f t="shared" si="3794"/>
        <v>0.85399999999999998</v>
      </c>
      <c r="I6052" s="54">
        <f t="shared" si="3794"/>
        <v>0.85399999999999998</v>
      </c>
    </row>
    <row r="6053" spans="1:9" x14ac:dyDescent="0.25">
      <c r="A6053" s="54" t="str">
        <f t="shared" si="3770"/>
        <v>BAU, cost</v>
      </c>
      <c r="B6053" s="54">
        <v>7</v>
      </c>
      <c r="C6053" s="54" t="str">
        <f t="shared" ref="C6053:I6053" si="3795">C5207</f>
        <v>West Midlands</v>
      </c>
      <c r="D6053" s="54">
        <f t="shared" si="3795"/>
        <v>5</v>
      </c>
      <c r="E6053" s="54">
        <f t="shared" si="3795"/>
        <v>2017</v>
      </c>
      <c r="F6053" s="54" t="str">
        <f t="shared" si="3795"/>
        <v>MSW-like C&amp;I, optimum sorting</v>
      </c>
      <c r="G6053" s="54">
        <f t="shared" si="3795"/>
        <v>5</v>
      </c>
      <c r="H6053" s="54">
        <f t="shared" si="3795"/>
        <v>0.14600000000000002</v>
      </c>
      <c r="I6053" s="54">
        <f t="shared" si="3795"/>
        <v>0.14600000000000002</v>
      </c>
    </row>
    <row r="6054" spans="1:9" x14ac:dyDescent="0.25">
      <c r="A6054" s="54" t="str">
        <f t="shared" si="3770"/>
        <v>BAU, cost</v>
      </c>
      <c r="B6054" s="54">
        <v>7</v>
      </c>
      <c r="C6054" s="54" t="str">
        <f t="shared" ref="C6054:I6054" si="3796">C5208</f>
        <v>West Midlands</v>
      </c>
      <c r="D6054" s="54">
        <f t="shared" si="3796"/>
        <v>5</v>
      </c>
      <c r="E6054" s="54">
        <f t="shared" si="3796"/>
        <v>2017</v>
      </c>
      <c r="F6054" s="54" t="str">
        <f t="shared" si="3796"/>
        <v>Householders, average 2010/11</v>
      </c>
      <c r="G6054" s="54">
        <f t="shared" si="3796"/>
        <v>2</v>
      </c>
      <c r="H6054" s="54">
        <f t="shared" si="3796"/>
        <v>0.88349999999999995</v>
      </c>
      <c r="I6054" s="54">
        <f t="shared" si="3796"/>
        <v>0.88349999999999995</v>
      </c>
    </row>
    <row r="6055" spans="1:9" x14ac:dyDescent="0.25">
      <c r="A6055" s="54" t="str">
        <f t="shared" si="3770"/>
        <v>BAU, cost</v>
      </c>
      <c r="B6055" s="54">
        <v>7</v>
      </c>
      <c r="C6055" s="54" t="str">
        <f t="shared" ref="C6055:I6055" si="3797">C5209</f>
        <v>West Midlands</v>
      </c>
      <c r="D6055" s="54">
        <f t="shared" si="3797"/>
        <v>5</v>
      </c>
      <c r="E6055" s="54">
        <f t="shared" si="3797"/>
        <v>2017</v>
      </c>
      <c r="F6055" s="54" t="str">
        <f t="shared" si="3797"/>
        <v>Households, optimum sorting</v>
      </c>
      <c r="G6055" s="54">
        <f t="shared" si="3797"/>
        <v>3</v>
      </c>
      <c r="H6055" s="54">
        <f t="shared" si="3797"/>
        <v>0.11650000000000001</v>
      </c>
      <c r="I6055" s="54">
        <f t="shared" si="3797"/>
        <v>0.11650000000000001</v>
      </c>
    </row>
    <row r="6056" spans="1:9" x14ac:dyDescent="0.25">
      <c r="A6056" s="54" t="str">
        <f t="shared" si="3770"/>
        <v>BAU, cost</v>
      </c>
      <c r="B6056" s="54">
        <v>7</v>
      </c>
      <c r="C6056" s="54" t="str">
        <f t="shared" ref="C6056:I6056" si="3798">C5210</f>
        <v>West Midlands</v>
      </c>
      <c r="D6056" s="54">
        <f t="shared" si="3798"/>
        <v>5</v>
      </c>
      <c r="E6056" s="54">
        <f t="shared" si="3798"/>
        <v>2018</v>
      </c>
      <c r="F6056" s="54" t="str">
        <f t="shared" si="3798"/>
        <v>MSW-like C&amp;I, average 2010/11</v>
      </c>
      <c r="G6056" s="54">
        <f t="shared" si="3798"/>
        <v>4</v>
      </c>
      <c r="H6056" s="54">
        <f t="shared" si="3798"/>
        <v>0.82199999999999995</v>
      </c>
      <c r="I6056" s="54">
        <f t="shared" si="3798"/>
        <v>0.82199999999999995</v>
      </c>
    </row>
    <row r="6057" spans="1:9" x14ac:dyDescent="0.25">
      <c r="A6057" s="54" t="str">
        <f t="shared" si="3770"/>
        <v>BAU, cost</v>
      </c>
      <c r="B6057" s="54">
        <v>7</v>
      </c>
      <c r="C6057" s="54" t="str">
        <f t="shared" ref="C6057:I6057" si="3799">C5211</f>
        <v>West Midlands</v>
      </c>
      <c r="D6057" s="54">
        <f t="shared" si="3799"/>
        <v>5</v>
      </c>
      <c r="E6057" s="54">
        <f t="shared" si="3799"/>
        <v>2018</v>
      </c>
      <c r="F6057" s="54" t="str">
        <f t="shared" si="3799"/>
        <v>MSW-like C&amp;I, optimum sorting</v>
      </c>
      <c r="G6057" s="54">
        <f t="shared" si="3799"/>
        <v>5</v>
      </c>
      <c r="H6057" s="54">
        <f t="shared" si="3799"/>
        <v>0.17800000000000002</v>
      </c>
      <c r="I6057" s="54">
        <f t="shared" si="3799"/>
        <v>0.17800000000000002</v>
      </c>
    </row>
    <row r="6058" spans="1:9" x14ac:dyDescent="0.25">
      <c r="A6058" s="54" t="str">
        <f t="shared" si="3770"/>
        <v>BAU, cost</v>
      </c>
      <c r="B6058" s="54">
        <v>7</v>
      </c>
      <c r="C6058" s="54" t="str">
        <f t="shared" ref="C6058:I6058" si="3800">C5212</f>
        <v>West Midlands</v>
      </c>
      <c r="D6058" s="54">
        <f t="shared" si="3800"/>
        <v>5</v>
      </c>
      <c r="E6058" s="54">
        <f t="shared" si="3800"/>
        <v>2018</v>
      </c>
      <c r="F6058" s="54" t="str">
        <f t="shared" si="3800"/>
        <v>Householders, average 2010/11</v>
      </c>
      <c r="G6058" s="54">
        <f t="shared" si="3800"/>
        <v>2</v>
      </c>
      <c r="H6058" s="54">
        <f t="shared" si="3800"/>
        <v>0.85099999999999998</v>
      </c>
      <c r="I6058" s="54">
        <f t="shared" si="3800"/>
        <v>0.85099999999999998</v>
      </c>
    </row>
    <row r="6059" spans="1:9" x14ac:dyDescent="0.25">
      <c r="A6059" s="54" t="str">
        <f t="shared" si="3770"/>
        <v>BAU, cost</v>
      </c>
      <c r="B6059" s="54">
        <v>7</v>
      </c>
      <c r="C6059" s="54" t="str">
        <f t="shared" ref="C6059:I6059" si="3801">C5213</f>
        <v>West Midlands</v>
      </c>
      <c r="D6059" s="54">
        <f t="shared" si="3801"/>
        <v>5</v>
      </c>
      <c r="E6059" s="54">
        <f t="shared" si="3801"/>
        <v>2018</v>
      </c>
      <c r="F6059" s="54" t="str">
        <f t="shared" si="3801"/>
        <v>Households, optimum sorting</v>
      </c>
      <c r="G6059" s="54">
        <f t="shared" si="3801"/>
        <v>3</v>
      </c>
      <c r="H6059" s="54">
        <f t="shared" si="3801"/>
        <v>0.14900000000000002</v>
      </c>
      <c r="I6059" s="54">
        <f t="shared" si="3801"/>
        <v>0.14900000000000002</v>
      </c>
    </row>
    <row r="6060" spans="1:9" x14ac:dyDescent="0.25">
      <c r="A6060" s="54" t="str">
        <f t="shared" si="3770"/>
        <v>BAU, cost</v>
      </c>
      <c r="B6060" s="54">
        <v>7</v>
      </c>
      <c r="C6060" s="54" t="str">
        <f t="shared" ref="C6060:I6060" si="3802">C5214</f>
        <v>West Midlands</v>
      </c>
      <c r="D6060" s="54">
        <f t="shared" si="3802"/>
        <v>5</v>
      </c>
      <c r="E6060" s="54">
        <f t="shared" si="3802"/>
        <v>2019</v>
      </c>
      <c r="F6060" s="54" t="str">
        <f t="shared" si="3802"/>
        <v>MSW-like C&amp;I, average 2010/11</v>
      </c>
      <c r="G6060" s="54">
        <f t="shared" si="3802"/>
        <v>4</v>
      </c>
      <c r="H6060" s="54">
        <f t="shared" si="3802"/>
        <v>0.78999999999999992</v>
      </c>
      <c r="I6060" s="54">
        <f t="shared" si="3802"/>
        <v>0.78999999999999992</v>
      </c>
    </row>
    <row r="6061" spans="1:9" x14ac:dyDescent="0.25">
      <c r="A6061" s="54" t="str">
        <f t="shared" si="3770"/>
        <v>BAU, cost</v>
      </c>
      <c r="B6061" s="54">
        <v>7</v>
      </c>
      <c r="C6061" s="54" t="str">
        <f t="shared" ref="C6061:I6061" si="3803">C5215</f>
        <v>West Midlands</v>
      </c>
      <c r="D6061" s="54">
        <f t="shared" si="3803"/>
        <v>5</v>
      </c>
      <c r="E6061" s="54">
        <f t="shared" si="3803"/>
        <v>2019</v>
      </c>
      <c r="F6061" s="54" t="str">
        <f t="shared" si="3803"/>
        <v>MSW-like C&amp;I, optimum sorting</v>
      </c>
      <c r="G6061" s="54">
        <f t="shared" si="3803"/>
        <v>5</v>
      </c>
      <c r="H6061" s="54">
        <f t="shared" si="3803"/>
        <v>0.21000000000000002</v>
      </c>
      <c r="I6061" s="54">
        <f t="shared" si="3803"/>
        <v>0.21000000000000002</v>
      </c>
    </row>
    <row r="6062" spans="1:9" x14ac:dyDescent="0.25">
      <c r="A6062" s="54" t="str">
        <f t="shared" si="3770"/>
        <v>BAU, cost</v>
      </c>
      <c r="B6062" s="54">
        <v>7</v>
      </c>
      <c r="C6062" s="54" t="str">
        <f t="shared" ref="C6062:I6062" si="3804">C5216</f>
        <v>West Midlands</v>
      </c>
      <c r="D6062" s="54">
        <f t="shared" si="3804"/>
        <v>5</v>
      </c>
      <c r="E6062" s="54">
        <f t="shared" si="3804"/>
        <v>2019</v>
      </c>
      <c r="F6062" s="54" t="str">
        <f t="shared" si="3804"/>
        <v>Householders, average 2010/11</v>
      </c>
      <c r="G6062" s="54">
        <f t="shared" si="3804"/>
        <v>2</v>
      </c>
      <c r="H6062" s="54">
        <f t="shared" si="3804"/>
        <v>0.81850000000000001</v>
      </c>
      <c r="I6062" s="54">
        <f t="shared" si="3804"/>
        <v>0.81850000000000001</v>
      </c>
    </row>
    <row r="6063" spans="1:9" x14ac:dyDescent="0.25">
      <c r="A6063" s="54" t="str">
        <f t="shared" si="3770"/>
        <v>BAU, cost</v>
      </c>
      <c r="B6063" s="54">
        <v>7</v>
      </c>
      <c r="C6063" s="54" t="str">
        <f t="shared" ref="C6063:I6063" si="3805">C5217</f>
        <v>West Midlands</v>
      </c>
      <c r="D6063" s="54">
        <f t="shared" si="3805"/>
        <v>5</v>
      </c>
      <c r="E6063" s="54">
        <f t="shared" si="3805"/>
        <v>2019</v>
      </c>
      <c r="F6063" s="54" t="str">
        <f t="shared" si="3805"/>
        <v>Households, optimum sorting</v>
      </c>
      <c r="G6063" s="54">
        <f t="shared" si="3805"/>
        <v>3</v>
      </c>
      <c r="H6063" s="54">
        <f t="shared" si="3805"/>
        <v>0.18150000000000002</v>
      </c>
      <c r="I6063" s="54">
        <f t="shared" si="3805"/>
        <v>0.18150000000000002</v>
      </c>
    </row>
    <row r="6064" spans="1:9" x14ac:dyDescent="0.25">
      <c r="A6064" s="54" t="str">
        <f t="shared" si="3770"/>
        <v>BAU, cost</v>
      </c>
      <c r="B6064" s="54">
        <v>7</v>
      </c>
      <c r="C6064" s="54" t="str">
        <f t="shared" ref="C6064:I6064" si="3806">C5218</f>
        <v>West Midlands</v>
      </c>
      <c r="D6064" s="54">
        <f t="shared" si="3806"/>
        <v>5</v>
      </c>
      <c r="E6064" s="54">
        <f t="shared" si="3806"/>
        <v>2020</v>
      </c>
      <c r="F6064" s="54" t="str">
        <f t="shared" si="3806"/>
        <v>MSW-like C&amp;I, average 2010/11</v>
      </c>
      <c r="G6064" s="54">
        <f t="shared" si="3806"/>
        <v>4</v>
      </c>
      <c r="H6064" s="54">
        <f t="shared" si="3806"/>
        <v>0.7579999999999999</v>
      </c>
      <c r="I6064" s="54">
        <f t="shared" si="3806"/>
        <v>0.7579999999999999</v>
      </c>
    </row>
    <row r="6065" spans="1:9" x14ac:dyDescent="0.25">
      <c r="A6065" s="54" t="str">
        <f t="shared" si="3770"/>
        <v>BAU, cost</v>
      </c>
      <c r="B6065" s="54">
        <v>7</v>
      </c>
      <c r="C6065" s="54" t="str">
        <f t="shared" ref="C6065:I6065" si="3807">C5219</f>
        <v>West Midlands</v>
      </c>
      <c r="D6065" s="54">
        <f t="shared" si="3807"/>
        <v>5</v>
      </c>
      <c r="E6065" s="54">
        <f t="shared" si="3807"/>
        <v>2020</v>
      </c>
      <c r="F6065" s="54" t="str">
        <f t="shared" si="3807"/>
        <v>MSW-like C&amp;I, optimum sorting</v>
      </c>
      <c r="G6065" s="54">
        <f t="shared" si="3807"/>
        <v>5</v>
      </c>
      <c r="H6065" s="54">
        <f t="shared" si="3807"/>
        <v>0.24200000000000002</v>
      </c>
      <c r="I6065" s="54">
        <f t="shared" si="3807"/>
        <v>0.24200000000000002</v>
      </c>
    </row>
    <row r="6066" spans="1:9" x14ac:dyDescent="0.25">
      <c r="A6066" s="54" t="str">
        <f t="shared" si="3770"/>
        <v>BAU, cost</v>
      </c>
      <c r="B6066" s="54">
        <v>7</v>
      </c>
      <c r="C6066" s="54" t="str">
        <f t="shared" ref="C6066:I6066" si="3808">C5220</f>
        <v>West Midlands</v>
      </c>
      <c r="D6066" s="54">
        <f t="shared" si="3808"/>
        <v>5</v>
      </c>
      <c r="E6066" s="54">
        <f t="shared" si="3808"/>
        <v>2020</v>
      </c>
      <c r="F6066" s="54" t="str">
        <f t="shared" si="3808"/>
        <v>Householders, average 2010/11</v>
      </c>
      <c r="G6066" s="54">
        <f t="shared" si="3808"/>
        <v>2</v>
      </c>
      <c r="H6066" s="54">
        <f t="shared" si="3808"/>
        <v>0.78600000000000003</v>
      </c>
      <c r="I6066" s="54">
        <f t="shared" si="3808"/>
        <v>0.78600000000000003</v>
      </c>
    </row>
    <row r="6067" spans="1:9" x14ac:dyDescent="0.25">
      <c r="A6067" s="54" t="str">
        <f t="shared" si="3770"/>
        <v>BAU, cost</v>
      </c>
      <c r="B6067" s="54">
        <v>7</v>
      </c>
      <c r="C6067" s="54" t="str">
        <f t="shared" ref="C6067:I6067" si="3809">C5221</f>
        <v>West Midlands</v>
      </c>
      <c r="D6067" s="54">
        <f t="shared" si="3809"/>
        <v>5</v>
      </c>
      <c r="E6067" s="54">
        <f t="shared" si="3809"/>
        <v>2020</v>
      </c>
      <c r="F6067" s="54" t="str">
        <f t="shared" si="3809"/>
        <v>Households, optimum sorting</v>
      </c>
      <c r="G6067" s="54">
        <f t="shared" si="3809"/>
        <v>3</v>
      </c>
      <c r="H6067" s="54">
        <f t="shared" si="3809"/>
        <v>0.21400000000000002</v>
      </c>
      <c r="I6067" s="54">
        <f t="shared" si="3809"/>
        <v>0.21400000000000002</v>
      </c>
    </row>
    <row r="6068" spans="1:9" x14ac:dyDescent="0.25">
      <c r="A6068" s="54" t="str">
        <f t="shared" si="3770"/>
        <v>BAU, cost</v>
      </c>
      <c r="B6068" s="54">
        <v>7</v>
      </c>
      <c r="C6068" s="54" t="str">
        <f t="shared" ref="C6068:I6068" si="3810">C5222</f>
        <v>West Midlands</v>
      </c>
      <c r="D6068" s="54">
        <f t="shared" si="3810"/>
        <v>5</v>
      </c>
      <c r="E6068" s="54">
        <f t="shared" si="3810"/>
        <v>2021</v>
      </c>
      <c r="F6068" s="54" t="str">
        <f t="shared" si="3810"/>
        <v>MSW-like C&amp;I, average 2010/11</v>
      </c>
      <c r="G6068" s="54">
        <f t="shared" si="3810"/>
        <v>4</v>
      </c>
      <c r="H6068" s="54">
        <f t="shared" si="3810"/>
        <v>0.72499999999999998</v>
      </c>
      <c r="I6068" s="54">
        <f t="shared" si="3810"/>
        <v>0.72499999999999998</v>
      </c>
    </row>
    <row r="6069" spans="1:9" x14ac:dyDescent="0.25">
      <c r="A6069" s="54" t="str">
        <f t="shared" si="3770"/>
        <v>BAU, cost</v>
      </c>
      <c r="B6069" s="54">
        <v>7</v>
      </c>
      <c r="C6069" s="54" t="str">
        <f t="shared" ref="C6069:I6069" si="3811">C5223</f>
        <v>West Midlands</v>
      </c>
      <c r="D6069" s="54">
        <f t="shared" si="3811"/>
        <v>5</v>
      </c>
      <c r="E6069" s="54">
        <f t="shared" si="3811"/>
        <v>2021</v>
      </c>
      <c r="F6069" s="54" t="str">
        <f t="shared" si="3811"/>
        <v>MSW-like C&amp;I, optimum sorting</v>
      </c>
      <c r="G6069" s="54">
        <f t="shared" si="3811"/>
        <v>5</v>
      </c>
      <c r="H6069" s="54">
        <f t="shared" si="3811"/>
        <v>0.27500000000000002</v>
      </c>
      <c r="I6069" s="54">
        <f t="shared" si="3811"/>
        <v>0.27500000000000002</v>
      </c>
    </row>
    <row r="6070" spans="1:9" x14ac:dyDescent="0.25">
      <c r="A6070" s="54" t="str">
        <f t="shared" si="3770"/>
        <v>BAU, cost</v>
      </c>
      <c r="B6070" s="54">
        <v>7</v>
      </c>
      <c r="C6070" s="54" t="str">
        <f t="shared" ref="C6070:I6070" si="3812">C5224</f>
        <v>West Midlands</v>
      </c>
      <c r="D6070" s="54">
        <f t="shared" si="3812"/>
        <v>5</v>
      </c>
      <c r="E6070" s="54">
        <f t="shared" si="3812"/>
        <v>2022</v>
      </c>
      <c r="F6070" s="54" t="str">
        <f t="shared" si="3812"/>
        <v>Householders, average 2010/11</v>
      </c>
      <c r="G6070" s="54">
        <f t="shared" si="3812"/>
        <v>2</v>
      </c>
      <c r="H6070" s="54">
        <f t="shared" si="3812"/>
        <v>0.72100000000000009</v>
      </c>
      <c r="I6070" s="54">
        <f t="shared" si="3812"/>
        <v>0.72100000000000009</v>
      </c>
    </row>
    <row r="6071" spans="1:9" x14ac:dyDescent="0.25">
      <c r="A6071" s="54" t="str">
        <f t="shared" si="3770"/>
        <v>BAU, cost</v>
      </c>
      <c r="B6071" s="54">
        <v>7</v>
      </c>
      <c r="C6071" s="54" t="str">
        <f t="shared" ref="C6071:I6071" si="3813">C5225</f>
        <v>West Midlands</v>
      </c>
      <c r="D6071" s="54">
        <f t="shared" si="3813"/>
        <v>5</v>
      </c>
      <c r="E6071" s="54">
        <f t="shared" si="3813"/>
        <v>2022</v>
      </c>
      <c r="F6071" s="54" t="str">
        <f t="shared" si="3813"/>
        <v>Households, optimum sorting</v>
      </c>
      <c r="G6071" s="54">
        <f t="shared" si="3813"/>
        <v>3</v>
      </c>
      <c r="H6071" s="54">
        <f t="shared" si="3813"/>
        <v>0.27900000000000003</v>
      </c>
      <c r="I6071" s="54">
        <f t="shared" si="3813"/>
        <v>0.27900000000000003</v>
      </c>
    </row>
    <row r="6072" spans="1:9" x14ac:dyDescent="0.25">
      <c r="A6072" s="54" t="str">
        <f t="shared" si="3770"/>
        <v>BAU, cost</v>
      </c>
      <c r="B6072" s="54">
        <v>7</v>
      </c>
      <c r="C6072" s="54" t="str">
        <f t="shared" ref="C6072:I6072" si="3814">C5226</f>
        <v>West Midlands</v>
      </c>
      <c r="D6072" s="54">
        <f t="shared" si="3814"/>
        <v>5</v>
      </c>
      <c r="E6072" s="54">
        <f t="shared" si="3814"/>
        <v>2023</v>
      </c>
      <c r="F6072" s="54" t="str">
        <f t="shared" si="3814"/>
        <v>MSW-like C&amp;I, average 2010/12</v>
      </c>
      <c r="G6072" s="54">
        <f t="shared" si="3814"/>
        <v>4</v>
      </c>
      <c r="H6072" s="54">
        <f t="shared" si="3814"/>
        <v>0.66100000000000003</v>
      </c>
      <c r="I6072" s="54">
        <f t="shared" si="3814"/>
        <v>0.66100000000000003</v>
      </c>
    </row>
    <row r="6073" spans="1:9" x14ac:dyDescent="0.25">
      <c r="A6073" s="54" t="str">
        <f t="shared" si="3770"/>
        <v>BAU, cost</v>
      </c>
      <c r="B6073" s="54">
        <v>7</v>
      </c>
      <c r="C6073" s="54" t="str">
        <f t="shared" ref="C6073:I6073" si="3815">C5227</f>
        <v>West Midlands</v>
      </c>
      <c r="D6073" s="54">
        <f t="shared" si="3815"/>
        <v>5</v>
      </c>
      <c r="E6073" s="54">
        <f t="shared" si="3815"/>
        <v>2023</v>
      </c>
      <c r="F6073" s="54" t="str">
        <f t="shared" si="3815"/>
        <v>MSW-like C&amp;I, optimum sorting</v>
      </c>
      <c r="G6073" s="54">
        <f t="shared" si="3815"/>
        <v>5</v>
      </c>
      <c r="H6073" s="54">
        <f t="shared" si="3815"/>
        <v>0.33900000000000002</v>
      </c>
      <c r="I6073" s="54">
        <f t="shared" si="3815"/>
        <v>0.33900000000000002</v>
      </c>
    </row>
    <row r="6074" spans="1:9" x14ac:dyDescent="0.25">
      <c r="A6074" s="54" t="str">
        <f t="shared" si="3770"/>
        <v>BAU, cost</v>
      </c>
      <c r="B6074" s="54">
        <v>7</v>
      </c>
      <c r="C6074" s="54" t="str">
        <f t="shared" ref="C6074:I6074" si="3816">C5228</f>
        <v>West Midlands</v>
      </c>
      <c r="D6074" s="54">
        <f t="shared" si="3816"/>
        <v>5</v>
      </c>
      <c r="E6074" s="54">
        <f t="shared" si="3816"/>
        <v>2024</v>
      </c>
      <c r="F6074" s="54" t="str">
        <f t="shared" si="3816"/>
        <v>Householders, average 2010/11</v>
      </c>
      <c r="G6074" s="54">
        <f t="shared" si="3816"/>
        <v>2</v>
      </c>
      <c r="H6074" s="54">
        <f t="shared" si="3816"/>
        <v>0.65600000000000014</v>
      </c>
      <c r="I6074" s="54">
        <f t="shared" si="3816"/>
        <v>0.65600000000000014</v>
      </c>
    </row>
    <row r="6075" spans="1:9" x14ac:dyDescent="0.25">
      <c r="A6075" s="54" t="str">
        <f t="shared" si="3770"/>
        <v>BAU, cost</v>
      </c>
      <c r="B6075" s="54">
        <v>7</v>
      </c>
      <c r="C6075" s="54" t="str">
        <f t="shared" ref="C6075:I6075" si="3817">C5229</f>
        <v>West Midlands</v>
      </c>
      <c r="D6075" s="54">
        <f t="shared" si="3817"/>
        <v>5</v>
      </c>
      <c r="E6075" s="54">
        <f t="shared" si="3817"/>
        <v>2024</v>
      </c>
      <c r="F6075" s="54" t="str">
        <f t="shared" si="3817"/>
        <v>Households, optimum sorting</v>
      </c>
      <c r="G6075" s="54">
        <f t="shared" si="3817"/>
        <v>3</v>
      </c>
      <c r="H6075" s="54">
        <f t="shared" si="3817"/>
        <v>0.34400000000000003</v>
      </c>
      <c r="I6075" s="54">
        <f t="shared" si="3817"/>
        <v>0.34400000000000003</v>
      </c>
    </row>
    <row r="6076" spans="1:9" x14ac:dyDescent="0.25">
      <c r="A6076" s="54" t="str">
        <f t="shared" si="3770"/>
        <v>BAU, cost</v>
      </c>
      <c r="B6076" s="54">
        <v>7</v>
      </c>
      <c r="C6076" s="54" t="str">
        <f t="shared" ref="C6076:I6076" si="3818">C5230</f>
        <v>West Midlands</v>
      </c>
      <c r="D6076" s="54">
        <f t="shared" si="3818"/>
        <v>5</v>
      </c>
      <c r="E6076" s="54">
        <f t="shared" si="3818"/>
        <v>2025</v>
      </c>
      <c r="F6076" s="54" t="str">
        <f t="shared" si="3818"/>
        <v>MSW-like C&amp;I, average 2010/13</v>
      </c>
      <c r="G6076" s="54">
        <f t="shared" si="3818"/>
        <v>4</v>
      </c>
      <c r="H6076" s="54">
        <f t="shared" si="3818"/>
        <v>0.59699999999999998</v>
      </c>
      <c r="I6076" s="54">
        <f t="shared" si="3818"/>
        <v>0.59699999999999998</v>
      </c>
    </row>
    <row r="6077" spans="1:9" x14ac:dyDescent="0.25">
      <c r="A6077" s="54" t="str">
        <f t="shared" si="3770"/>
        <v>BAU, cost</v>
      </c>
      <c r="B6077" s="54">
        <v>7</v>
      </c>
      <c r="C6077" s="54" t="str">
        <f t="shared" ref="C6077:I6077" si="3819">C5231</f>
        <v>West Midlands</v>
      </c>
      <c r="D6077" s="54">
        <f t="shared" si="3819"/>
        <v>5</v>
      </c>
      <c r="E6077" s="54">
        <f t="shared" si="3819"/>
        <v>2025</v>
      </c>
      <c r="F6077" s="54" t="str">
        <f t="shared" si="3819"/>
        <v>MSW-like C&amp;I, optimum sorting</v>
      </c>
      <c r="G6077" s="54">
        <f t="shared" si="3819"/>
        <v>5</v>
      </c>
      <c r="H6077" s="54">
        <f t="shared" si="3819"/>
        <v>0.40300000000000002</v>
      </c>
      <c r="I6077" s="54">
        <f t="shared" si="3819"/>
        <v>0.40300000000000002</v>
      </c>
    </row>
    <row r="6078" spans="1:9" x14ac:dyDescent="0.25">
      <c r="A6078" s="54" t="str">
        <f t="shared" si="3770"/>
        <v>BAU, cost</v>
      </c>
      <c r="B6078" s="54">
        <v>7</v>
      </c>
      <c r="C6078" s="54" t="str">
        <f t="shared" ref="C6078:I6078" si="3820">C5232</f>
        <v>West Midlands</v>
      </c>
      <c r="D6078" s="54">
        <f t="shared" si="3820"/>
        <v>5</v>
      </c>
      <c r="E6078" s="54">
        <f t="shared" si="3820"/>
        <v>2026</v>
      </c>
      <c r="F6078" s="54" t="str">
        <f t="shared" si="3820"/>
        <v>Householders, average 2010/11</v>
      </c>
      <c r="G6078" s="54">
        <f t="shared" si="3820"/>
        <v>2</v>
      </c>
      <c r="H6078" s="54">
        <f t="shared" si="3820"/>
        <v>0.59100000000000019</v>
      </c>
      <c r="I6078" s="54">
        <f t="shared" si="3820"/>
        <v>0.59100000000000019</v>
      </c>
    </row>
    <row r="6079" spans="1:9" x14ac:dyDescent="0.25">
      <c r="A6079" s="54" t="str">
        <f t="shared" si="3770"/>
        <v>BAU, cost</v>
      </c>
      <c r="B6079" s="54">
        <v>7</v>
      </c>
      <c r="C6079" s="54" t="str">
        <f t="shared" ref="C6079:I6079" si="3821">C5233</f>
        <v>West Midlands</v>
      </c>
      <c r="D6079" s="54">
        <f t="shared" si="3821"/>
        <v>5</v>
      </c>
      <c r="E6079" s="54">
        <f t="shared" si="3821"/>
        <v>2026</v>
      </c>
      <c r="F6079" s="54" t="str">
        <f t="shared" si="3821"/>
        <v>Households, optimum sorting</v>
      </c>
      <c r="G6079" s="54">
        <f t="shared" si="3821"/>
        <v>3</v>
      </c>
      <c r="H6079" s="54">
        <f t="shared" si="3821"/>
        <v>0.40900000000000003</v>
      </c>
      <c r="I6079" s="54">
        <f t="shared" si="3821"/>
        <v>0.40900000000000003</v>
      </c>
    </row>
    <row r="6080" spans="1:9" x14ac:dyDescent="0.25">
      <c r="A6080" s="54" t="str">
        <f t="shared" si="3770"/>
        <v>BAU, cost</v>
      </c>
      <c r="B6080" s="54">
        <v>7</v>
      </c>
      <c r="C6080" s="54" t="str">
        <f t="shared" ref="C6080:I6080" si="3822">C5234</f>
        <v>West Midlands</v>
      </c>
      <c r="D6080" s="54">
        <f t="shared" si="3822"/>
        <v>5</v>
      </c>
      <c r="E6080" s="54">
        <f t="shared" si="3822"/>
        <v>2027</v>
      </c>
      <c r="F6080" s="54" t="str">
        <f t="shared" si="3822"/>
        <v>MSW-like C&amp;I, average 2010/14</v>
      </c>
      <c r="G6080" s="54">
        <f t="shared" si="3822"/>
        <v>4</v>
      </c>
      <c r="H6080" s="54">
        <f t="shared" si="3822"/>
        <v>0.53299999999999992</v>
      </c>
      <c r="I6080" s="54">
        <f t="shared" si="3822"/>
        <v>0.53299999999999992</v>
      </c>
    </row>
    <row r="6081" spans="1:9" x14ac:dyDescent="0.25">
      <c r="A6081" s="54" t="str">
        <f t="shared" si="3770"/>
        <v>BAU, cost</v>
      </c>
      <c r="B6081" s="54">
        <v>7</v>
      </c>
      <c r="C6081" s="54" t="str">
        <f t="shared" ref="C6081:I6081" si="3823">C5235</f>
        <v>West Midlands</v>
      </c>
      <c r="D6081" s="54">
        <f t="shared" si="3823"/>
        <v>5</v>
      </c>
      <c r="E6081" s="54">
        <f t="shared" si="3823"/>
        <v>2027</v>
      </c>
      <c r="F6081" s="54" t="str">
        <f t="shared" si="3823"/>
        <v>MSW-like C&amp;I, optimum sorting</v>
      </c>
      <c r="G6081" s="54">
        <f t="shared" si="3823"/>
        <v>5</v>
      </c>
      <c r="H6081" s="54">
        <f t="shared" si="3823"/>
        <v>0.46700000000000003</v>
      </c>
      <c r="I6081" s="54">
        <f t="shared" si="3823"/>
        <v>0.46700000000000003</v>
      </c>
    </row>
    <row r="6082" spans="1:9" x14ac:dyDescent="0.25">
      <c r="A6082" s="54" t="str">
        <f t="shared" si="3770"/>
        <v>BAU, cost</v>
      </c>
      <c r="B6082" s="54">
        <v>7</v>
      </c>
      <c r="C6082" s="54" t="str">
        <f t="shared" ref="C6082:I6082" si="3824">C5236</f>
        <v>West Midlands</v>
      </c>
      <c r="D6082" s="54">
        <f t="shared" si="3824"/>
        <v>5</v>
      </c>
      <c r="E6082" s="54">
        <f t="shared" si="3824"/>
        <v>2028</v>
      </c>
      <c r="F6082" s="54" t="str">
        <f t="shared" si="3824"/>
        <v>Householders, average 2010/11</v>
      </c>
      <c r="G6082" s="54">
        <f t="shared" si="3824"/>
        <v>2</v>
      </c>
      <c r="H6082" s="54">
        <f t="shared" si="3824"/>
        <v>0.52600000000000025</v>
      </c>
      <c r="I6082" s="54">
        <f t="shared" si="3824"/>
        <v>0.52600000000000025</v>
      </c>
    </row>
    <row r="6083" spans="1:9" x14ac:dyDescent="0.25">
      <c r="A6083" s="54" t="str">
        <f t="shared" si="3770"/>
        <v>BAU, cost</v>
      </c>
      <c r="B6083" s="54">
        <v>7</v>
      </c>
      <c r="C6083" s="54" t="str">
        <f t="shared" ref="C6083:I6083" si="3825">C5237</f>
        <v>West Midlands</v>
      </c>
      <c r="D6083" s="54">
        <f t="shared" si="3825"/>
        <v>5</v>
      </c>
      <c r="E6083" s="54">
        <f t="shared" si="3825"/>
        <v>2028</v>
      </c>
      <c r="F6083" s="54" t="str">
        <f t="shared" si="3825"/>
        <v>Households, optimum sorting</v>
      </c>
      <c r="G6083" s="54">
        <f t="shared" si="3825"/>
        <v>3</v>
      </c>
      <c r="H6083" s="54">
        <f t="shared" si="3825"/>
        <v>0.47400000000000003</v>
      </c>
      <c r="I6083" s="54">
        <f t="shared" si="3825"/>
        <v>0.47400000000000003</v>
      </c>
    </row>
    <row r="6084" spans="1:9" x14ac:dyDescent="0.25">
      <c r="A6084" s="54" t="str">
        <f t="shared" si="3770"/>
        <v>BAU, cost</v>
      </c>
      <c r="B6084" s="54">
        <v>7</v>
      </c>
      <c r="C6084" s="54" t="str">
        <f t="shared" ref="C6084:I6084" si="3826">C5238</f>
        <v>West Midlands</v>
      </c>
      <c r="D6084" s="54">
        <f t="shared" si="3826"/>
        <v>5</v>
      </c>
      <c r="E6084" s="54">
        <f t="shared" si="3826"/>
        <v>2029</v>
      </c>
      <c r="F6084" s="54" t="str">
        <f t="shared" si="3826"/>
        <v>MSW-like C&amp;I, average 2010/15</v>
      </c>
      <c r="G6084" s="54">
        <f t="shared" si="3826"/>
        <v>4</v>
      </c>
      <c r="H6084" s="54">
        <f t="shared" si="3826"/>
        <v>0.46899999999999992</v>
      </c>
      <c r="I6084" s="54">
        <f t="shared" si="3826"/>
        <v>0.46899999999999992</v>
      </c>
    </row>
    <row r="6085" spans="1:9" x14ac:dyDescent="0.25">
      <c r="A6085" s="54" t="str">
        <f t="shared" si="3770"/>
        <v>BAU, cost</v>
      </c>
      <c r="B6085" s="54">
        <v>7</v>
      </c>
      <c r="C6085" s="54" t="str">
        <f t="shared" ref="C6085:I6085" si="3827">C5239</f>
        <v>West Midlands</v>
      </c>
      <c r="D6085" s="54">
        <f t="shared" si="3827"/>
        <v>5</v>
      </c>
      <c r="E6085" s="54">
        <f t="shared" si="3827"/>
        <v>2029</v>
      </c>
      <c r="F6085" s="54" t="str">
        <f t="shared" si="3827"/>
        <v>MSW-like C&amp;I, optimum sorting</v>
      </c>
      <c r="G6085" s="54">
        <f t="shared" si="3827"/>
        <v>5</v>
      </c>
      <c r="H6085" s="54">
        <f t="shared" si="3827"/>
        <v>0.53100000000000003</v>
      </c>
      <c r="I6085" s="54">
        <f t="shared" si="3827"/>
        <v>0.53100000000000003</v>
      </c>
    </row>
    <row r="6086" spans="1:9" x14ac:dyDescent="0.25">
      <c r="A6086" s="54" t="str">
        <f t="shared" si="3770"/>
        <v>BAU, cost</v>
      </c>
      <c r="B6086" s="54">
        <v>7</v>
      </c>
      <c r="C6086" s="54" t="str">
        <f t="shared" ref="C6086:I6086" si="3828">C5240</f>
        <v>West Midlands</v>
      </c>
      <c r="D6086" s="54">
        <f t="shared" si="3828"/>
        <v>5</v>
      </c>
      <c r="E6086" s="54">
        <f t="shared" si="3828"/>
        <v>2030</v>
      </c>
      <c r="F6086" s="54" t="str">
        <f t="shared" si="3828"/>
        <v>Householders, average 2010/11</v>
      </c>
      <c r="G6086" s="54">
        <f t="shared" si="3828"/>
        <v>2</v>
      </c>
      <c r="H6086" s="54">
        <f t="shared" si="3828"/>
        <v>0.46100000000000024</v>
      </c>
      <c r="I6086" s="54">
        <f t="shared" si="3828"/>
        <v>0.46100000000000024</v>
      </c>
    </row>
    <row r="6087" spans="1:9" x14ac:dyDescent="0.25">
      <c r="A6087" s="54" t="str">
        <f t="shared" si="3770"/>
        <v>BAU, cost</v>
      </c>
      <c r="B6087" s="54">
        <v>7</v>
      </c>
      <c r="C6087" s="54" t="str">
        <f t="shared" ref="C6087:I6087" si="3829">C5241</f>
        <v>West Midlands</v>
      </c>
      <c r="D6087" s="54">
        <f t="shared" si="3829"/>
        <v>5</v>
      </c>
      <c r="E6087" s="54">
        <f t="shared" si="3829"/>
        <v>2030</v>
      </c>
      <c r="F6087" s="54" t="str">
        <f t="shared" si="3829"/>
        <v>Households, optimum sorting</v>
      </c>
      <c r="G6087" s="54">
        <f t="shared" si="3829"/>
        <v>3</v>
      </c>
      <c r="H6087" s="54">
        <f t="shared" si="3829"/>
        <v>0.53900000000000003</v>
      </c>
      <c r="I6087" s="54">
        <f t="shared" si="3829"/>
        <v>0.53900000000000003</v>
      </c>
    </row>
    <row r="6088" spans="1:9" x14ac:dyDescent="0.25">
      <c r="A6088" s="54" t="str">
        <f t="shared" si="3770"/>
        <v>BAU, cost</v>
      </c>
      <c r="B6088" s="54">
        <v>7</v>
      </c>
      <c r="C6088" s="54" t="str">
        <f t="shared" ref="C6088:I6088" si="3830">C5242</f>
        <v>West Midlands</v>
      </c>
      <c r="D6088" s="54">
        <f t="shared" si="3830"/>
        <v>5</v>
      </c>
      <c r="E6088" s="54">
        <f t="shared" si="3830"/>
        <v>2031</v>
      </c>
      <c r="F6088" s="54" t="str">
        <f t="shared" si="3830"/>
        <v>MSW-like C&amp;I, average 2010/16</v>
      </c>
      <c r="G6088" s="54">
        <f t="shared" si="3830"/>
        <v>4</v>
      </c>
      <c r="H6088" s="54">
        <f t="shared" si="3830"/>
        <v>0.40499999999999992</v>
      </c>
      <c r="I6088" s="54">
        <f t="shared" si="3830"/>
        <v>0.40499999999999992</v>
      </c>
    </row>
    <row r="6089" spans="1:9" x14ac:dyDescent="0.25">
      <c r="A6089" s="54" t="str">
        <f t="shared" si="3770"/>
        <v>BAU, cost</v>
      </c>
      <c r="B6089" s="54">
        <v>7</v>
      </c>
      <c r="C6089" s="54" t="str">
        <f t="shared" ref="C6089:I6089" si="3831">C5243</f>
        <v>West Midlands</v>
      </c>
      <c r="D6089" s="54">
        <f t="shared" si="3831"/>
        <v>5</v>
      </c>
      <c r="E6089" s="54">
        <f t="shared" si="3831"/>
        <v>2031</v>
      </c>
      <c r="F6089" s="54" t="str">
        <f t="shared" si="3831"/>
        <v>MSW-like C&amp;I, optimum sorting</v>
      </c>
      <c r="G6089" s="54">
        <f t="shared" si="3831"/>
        <v>5</v>
      </c>
      <c r="H6089" s="54">
        <f t="shared" si="3831"/>
        <v>0.59499999999999997</v>
      </c>
      <c r="I6089" s="54">
        <f t="shared" si="3831"/>
        <v>0.59499999999999997</v>
      </c>
    </row>
    <row r="6090" spans="1:9" x14ac:dyDescent="0.25">
      <c r="A6090" s="54" t="str">
        <f t="shared" si="3770"/>
        <v>BAU, cost</v>
      </c>
      <c r="B6090" s="54">
        <v>7</v>
      </c>
      <c r="C6090" s="54" t="str">
        <f t="shared" ref="C6090:I6090" si="3832">C5244</f>
        <v>West Midlands</v>
      </c>
      <c r="D6090" s="54">
        <f t="shared" si="3832"/>
        <v>5</v>
      </c>
      <c r="E6090" s="54">
        <f t="shared" si="3832"/>
        <v>2032</v>
      </c>
      <c r="F6090" s="54" t="str">
        <f t="shared" si="3832"/>
        <v>Householders, average 2010/11</v>
      </c>
      <c r="G6090" s="54">
        <f t="shared" si="3832"/>
        <v>2</v>
      </c>
      <c r="H6090" s="54">
        <f t="shared" si="3832"/>
        <v>0.39600000000000024</v>
      </c>
      <c r="I6090" s="54">
        <f t="shared" si="3832"/>
        <v>0.39600000000000024</v>
      </c>
    </row>
    <row r="6091" spans="1:9" x14ac:dyDescent="0.25">
      <c r="A6091" s="54" t="str">
        <f t="shared" si="3770"/>
        <v>BAU, cost</v>
      </c>
      <c r="B6091" s="54">
        <v>7</v>
      </c>
      <c r="C6091" s="54" t="str">
        <f t="shared" ref="C6091:I6091" si="3833">C5245</f>
        <v>West Midlands</v>
      </c>
      <c r="D6091" s="54">
        <f t="shared" si="3833"/>
        <v>5</v>
      </c>
      <c r="E6091" s="54">
        <f t="shared" si="3833"/>
        <v>2032</v>
      </c>
      <c r="F6091" s="54" t="str">
        <f t="shared" si="3833"/>
        <v>Households, optimum sorting</v>
      </c>
      <c r="G6091" s="54">
        <f t="shared" si="3833"/>
        <v>3</v>
      </c>
      <c r="H6091" s="54">
        <f t="shared" si="3833"/>
        <v>0.60400000000000009</v>
      </c>
      <c r="I6091" s="54">
        <f t="shared" si="3833"/>
        <v>0.60400000000000009</v>
      </c>
    </row>
    <row r="6092" spans="1:9" x14ac:dyDescent="0.25">
      <c r="A6092" s="54" t="str">
        <f t="shared" si="3770"/>
        <v>BAU, cost</v>
      </c>
      <c r="B6092" s="54">
        <v>7</v>
      </c>
      <c r="C6092" s="54" t="str">
        <f t="shared" ref="C6092:I6092" si="3834">C5246</f>
        <v>West Midlands</v>
      </c>
      <c r="D6092" s="54">
        <f t="shared" si="3834"/>
        <v>5</v>
      </c>
      <c r="E6092" s="54">
        <f t="shared" si="3834"/>
        <v>2033</v>
      </c>
      <c r="F6092" s="54" t="str">
        <f t="shared" si="3834"/>
        <v>MSW-like C&amp;I, average 2010/17</v>
      </c>
      <c r="G6092" s="54">
        <f t="shared" si="3834"/>
        <v>4</v>
      </c>
      <c r="H6092" s="54">
        <f t="shared" si="3834"/>
        <v>0.34099999999999991</v>
      </c>
      <c r="I6092" s="54">
        <f t="shared" si="3834"/>
        <v>0.34099999999999991</v>
      </c>
    </row>
    <row r="6093" spans="1:9" x14ac:dyDescent="0.25">
      <c r="A6093" s="54" t="str">
        <f t="shared" ref="A6093:A6156" si="3835">A5247</f>
        <v>BAU, cost</v>
      </c>
      <c r="B6093" s="54">
        <v>7</v>
      </c>
      <c r="C6093" s="54" t="str">
        <f t="shared" ref="C6093:I6093" si="3836">C5247</f>
        <v>West Midlands</v>
      </c>
      <c r="D6093" s="54">
        <f t="shared" si="3836"/>
        <v>5</v>
      </c>
      <c r="E6093" s="54">
        <f t="shared" si="3836"/>
        <v>2033</v>
      </c>
      <c r="F6093" s="54" t="str">
        <f t="shared" si="3836"/>
        <v>MSW-like C&amp;I, optimum sorting</v>
      </c>
      <c r="G6093" s="54">
        <f t="shared" si="3836"/>
        <v>5</v>
      </c>
      <c r="H6093" s="54">
        <f t="shared" si="3836"/>
        <v>0.65900000000000003</v>
      </c>
      <c r="I6093" s="54">
        <f t="shared" si="3836"/>
        <v>0.65900000000000003</v>
      </c>
    </row>
    <row r="6094" spans="1:9" x14ac:dyDescent="0.25">
      <c r="A6094" s="54" t="str">
        <f t="shared" si="3835"/>
        <v>BAU, cost</v>
      </c>
      <c r="B6094" s="54">
        <v>7</v>
      </c>
      <c r="C6094" s="54" t="str">
        <f t="shared" ref="C6094:I6094" si="3837">C5248</f>
        <v>West Midlands</v>
      </c>
      <c r="D6094" s="54">
        <f t="shared" si="3837"/>
        <v>5</v>
      </c>
      <c r="E6094" s="54">
        <f t="shared" si="3837"/>
        <v>2034</v>
      </c>
      <c r="F6094" s="54" t="str">
        <f t="shared" si="3837"/>
        <v>Householders, average 2010/11</v>
      </c>
      <c r="G6094" s="54">
        <f t="shared" si="3837"/>
        <v>2</v>
      </c>
      <c r="H6094" s="54">
        <f t="shared" si="3837"/>
        <v>0.33100000000000024</v>
      </c>
      <c r="I6094" s="54">
        <f t="shared" si="3837"/>
        <v>0.33100000000000024</v>
      </c>
    </row>
    <row r="6095" spans="1:9" x14ac:dyDescent="0.25">
      <c r="A6095" s="54" t="str">
        <f t="shared" si="3835"/>
        <v>BAU, cost</v>
      </c>
      <c r="B6095" s="54">
        <v>7</v>
      </c>
      <c r="C6095" s="54" t="str">
        <f t="shared" ref="C6095:I6095" si="3838">C5249</f>
        <v>West Midlands</v>
      </c>
      <c r="D6095" s="54">
        <f t="shared" si="3838"/>
        <v>5</v>
      </c>
      <c r="E6095" s="54">
        <f t="shared" si="3838"/>
        <v>2034</v>
      </c>
      <c r="F6095" s="54" t="str">
        <f t="shared" si="3838"/>
        <v>Households, optimum sorting</v>
      </c>
      <c r="G6095" s="54">
        <f t="shared" si="3838"/>
        <v>3</v>
      </c>
      <c r="H6095" s="54">
        <f t="shared" si="3838"/>
        <v>0.66900000000000004</v>
      </c>
      <c r="I6095" s="54">
        <f t="shared" si="3838"/>
        <v>0.66900000000000004</v>
      </c>
    </row>
    <row r="6096" spans="1:9" x14ac:dyDescent="0.25">
      <c r="A6096" s="54" t="str">
        <f t="shared" si="3835"/>
        <v>BAU, cost</v>
      </c>
      <c r="B6096" s="54">
        <v>7</v>
      </c>
      <c r="C6096" s="54" t="str">
        <f t="shared" ref="C6096:I6096" si="3839">C5250</f>
        <v>West Midlands</v>
      </c>
      <c r="D6096" s="54">
        <f t="shared" si="3839"/>
        <v>5</v>
      </c>
      <c r="E6096" s="54">
        <f t="shared" si="3839"/>
        <v>2035</v>
      </c>
      <c r="F6096" s="54" t="str">
        <f t="shared" si="3839"/>
        <v>MSW-like C&amp;I, average 2010/18</v>
      </c>
      <c r="G6096" s="54">
        <f t="shared" si="3839"/>
        <v>4</v>
      </c>
      <c r="H6096" s="54">
        <f t="shared" si="3839"/>
        <v>0.27699999999999991</v>
      </c>
      <c r="I6096" s="54">
        <f t="shared" si="3839"/>
        <v>0.27699999999999991</v>
      </c>
    </row>
    <row r="6097" spans="1:9" x14ac:dyDescent="0.25">
      <c r="A6097" s="54" t="str">
        <f t="shared" si="3835"/>
        <v>BAU, cost</v>
      </c>
      <c r="B6097" s="54">
        <v>7</v>
      </c>
      <c r="C6097" s="54" t="str">
        <f t="shared" ref="C6097:I6097" si="3840">C5251</f>
        <v>West Midlands</v>
      </c>
      <c r="D6097" s="54">
        <f t="shared" si="3840"/>
        <v>5</v>
      </c>
      <c r="E6097" s="54">
        <f t="shared" si="3840"/>
        <v>2035</v>
      </c>
      <c r="F6097" s="54" t="str">
        <f t="shared" si="3840"/>
        <v>MSW-like C&amp;I, optimum sorting</v>
      </c>
      <c r="G6097" s="54">
        <f t="shared" si="3840"/>
        <v>5</v>
      </c>
      <c r="H6097" s="54">
        <f t="shared" si="3840"/>
        <v>0.72300000000000009</v>
      </c>
      <c r="I6097" s="54">
        <f t="shared" si="3840"/>
        <v>0.72300000000000009</v>
      </c>
    </row>
    <row r="6098" spans="1:9" x14ac:dyDescent="0.25">
      <c r="A6098" s="54" t="str">
        <f t="shared" si="3835"/>
        <v>BAU, cost</v>
      </c>
      <c r="B6098" s="54">
        <v>7</v>
      </c>
      <c r="C6098" s="54" t="str">
        <f t="shared" ref="C6098:I6098" si="3841">C5252</f>
        <v>West Midlands</v>
      </c>
      <c r="D6098" s="54">
        <f t="shared" si="3841"/>
        <v>5</v>
      </c>
      <c r="E6098" s="54">
        <f t="shared" si="3841"/>
        <v>2036</v>
      </c>
      <c r="F6098" s="54" t="str">
        <f t="shared" si="3841"/>
        <v>Householders, average 2010/11</v>
      </c>
      <c r="G6098" s="54">
        <f t="shared" si="3841"/>
        <v>2</v>
      </c>
      <c r="H6098" s="54">
        <f t="shared" si="3841"/>
        <v>0.26600000000000024</v>
      </c>
      <c r="I6098" s="54">
        <f t="shared" si="3841"/>
        <v>0.26600000000000024</v>
      </c>
    </row>
    <row r="6099" spans="1:9" x14ac:dyDescent="0.25">
      <c r="A6099" s="54" t="str">
        <f t="shared" si="3835"/>
        <v>BAU, cost</v>
      </c>
      <c r="B6099" s="54">
        <v>7</v>
      </c>
      <c r="C6099" s="54" t="str">
        <f t="shared" ref="C6099:I6099" si="3842">C5253</f>
        <v>West Midlands</v>
      </c>
      <c r="D6099" s="54">
        <f t="shared" si="3842"/>
        <v>5</v>
      </c>
      <c r="E6099" s="54">
        <f t="shared" si="3842"/>
        <v>2036</v>
      </c>
      <c r="F6099" s="54" t="str">
        <f t="shared" si="3842"/>
        <v>Households, optimum sorting</v>
      </c>
      <c r="G6099" s="54">
        <f t="shared" si="3842"/>
        <v>3</v>
      </c>
      <c r="H6099" s="54">
        <f t="shared" si="3842"/>
        <v>0.73399999999999999</v>
      </c>
      <c r="I6099" s="54">
        <f t="shared" si="3842"/>
        <v>0.73399999999999999</v>
      </c>
    </row>
    <row r="6100" spans="1:9" x14ac:dyDescent="0.25">
      <c r="A6100" s="54" t="str">
        <f t="shared" si="3835"/>
        <v>BAU, cost</v>
      </c>
      <c r="B6100" s="54">
        <v>7</v>
      </c>
      <c r="C6100" s="54" t="str">
        <f t="shared" ref="C6100:I6100" si="3843">C5254</f>
        <v>West Midlands</v>
      </c>
      <c r="D6100" s="54">
        <f t="shared" si="3843"/>
        <v>5</v>
      </c>
      <c r="E6100" s="54">
        <f t="shared" si="3843"/>
        <v>2037</v>
      </c>
      <c r="F6100" s="54" t="str">
        <f t="shared" si="3843"/>
        <v>MSW-like C&amp;I, average 2010/19</v>
      </c>
      <c r="G6100" s="54">
        <f t="shared" si="3843"/>
        <v>4</v>
      </c>
      <c r="H6100" s="54">
        <f t="shared" si="3843"/>
        <v>0.21299999999999991</v>
      </c>
      <c r="I6100" s="54">
        <f t="shared" si="3843"/>
        <v>0.21299999999999991</v>
      </c>
    </row>
    <row r="6101" spans="1:9" x14ac:dyDescent="0.25">
      <c r="A6101" s="54" t="str">
        <f t="shared" si="3835"/>
        <v>BAU, cost</v>
      </c>
      <c r="B6101" s="54">
        <v>7</v>
      </c>
      <c r="C6101" s="54" t="str">
        <f t="shared" ref="C6101:I6101" si="3844">C5255</f>
        <v>West Midlands</v>
      </c>
      <c r="D6101" s="54">
        <f t="shared" si="3844"/>
        <v>5</v>
      </c>
      <c r="E6101" s="54">
        <f t="shared" si="3844"/>
        <v>2037</v>
      </c>
      <c r="F6101" s="54" t="str">
        <f t="shared" si="3844"/>
        <v>MSW-like C&amp;I, optimum sorting</v>
      </c>
      <c r="G6101" s="54">
        <f t="shared" si="3844"/>
        <v>5</v>
      </c>
      <c r="H6101" s="54">
        <f t="shared" si="3844"/>
        <v>0.78700000000000014</v>
      </c>
      <c r="I6101" s="54">
        <f t="shared" si="3844"/>
        <v>0.78700000000000014</v>
      </c>
    </row>
    <row r="6102" spans="1:9" x14ac:dyDescent="0.25">
      <c r="A6102" s="54" t="str">
        <f t="shared" si="3835"/>
        <v>BAU, cost</v>
      </c>
      <c r="B6102" s="54">
        <v>7</v>
      </c>
      <c r="C6102" s="54" t="str">
        <f t="shared" ref="C6102:I6102" si="3845">C5256</f>
        <v>West Midlands</v>
      </c>
      <c r="D6102" s="54">
        <f t="shared" si="3845"/>
        <v>5</v>
      </c>
      <c r="E6102" s="54">
        <f t="shared" si="3845"/>
        <v>2038</v>
      </c>
      <c r="F6102" s="54" t="str">
        <f t="shared" si="3845"/>
        <v>Householders, average 2010/11</v>
      </c>
      <c r="G6102" s="54">
        <f t="shared" si="3845"/>
        <v>2</v>
      </c>
      <c r="H6102" s="54">
        <f t="shared" si="3845"/>
        <v>0.20100000000000023</v>
      </c>
      <c r="I6102" s="54">
        <f t="shared" si="3845"/>
        <v>0.20100000000000023</v>
      </c>
    </row>
    <row r="6103" spans="1:9" x14ac:dyDescent="0.25">
      <c r="A6103" s="54" t="str">
        <f t="shared" si="3835"/>
        <v>BAU, cost</v>
      </c>
      <c r="B6103" s="54">
        <v>7</v>
      </c>
      <c r="C6103" s="54" t="str">
        <f t="shared" ref="C6103:I6103" si="3846">C5257</f>
        <v>West Midlands</v>
      </c>
      <c r="D6103" s="54">
        <f t="shared" si="3846"/>
        <v>5</v>
      </c>
      <c r="E6103" s="54">
        <f t="shared" si="3846"/>
        <v>2038</v>
      </c>
      <c r="F6103" s="54" t="str">
        <f t="shared" si="3846"/>
        <v>Households, optimum sorting</v>
      </c>
      <c r="G6103" s="54">
        <f t="shared" si="3846"/>
        <v>3</v>
      </c>
      <c r="H6103" s="54">
        <f t="shared" si="3846"/>
        <v>0.79899999999999993</v>
      </c>
      <c r="I6103" s="54">
        <f t="shared" si="3846"/>
        <v>0.79899999999999993</v>
      </c>
    </row>
    <row r="6104" spans="1:9" x14ac:dyDescent="0.25">
      <c r="A6104" s="54" t="str">
        <f t="shared" si="3835"/>
        <v>BAU, cost</v>
      </c>
      <c r="B6104" s="54">
        <v>7</v>
      </c>
      <c r="C6104" s="54" t="str">
        <f t="shared" ref="C6104:I6104" si="3847">C5258</f>
        <v>West Midlands</v>
      </c>
      <c r="D6104" s="54">
        <f t="shared" si="3847"/>
        <v>5</v>
      </c>
      <c r="E6104" s="54">
        <f t="shared" si="3847"/>
        <v>2039</v>
      </c>
      <c r="F6104" s="54" t="str">
        <f t="shared" si="3847"/>
        <v>MSW-like C&amp;I, average 2010/20</v>
      </c>
      <c r="G6104" s="54">
        <f t="shared" si="3847"/>
        <v>4</v>
      </c>
      <c r="H6104" s="54">
        <f t="shared" si="3847"/>
        <v>0.14899999999999991</v>
      </c>
      <c r="I6104" s="54">
        <f t="shared" si="3847"/>
        <v>0.14899999999999991</v>
      </c>
    </row>
    <row r="6105" spans="1:9" x14ac:dyDescent="0.25">
      <c r="A6105" s="54" t="str">
        <f t="shared" si="3835"/>
        <v>BAU, cost</v>
      </c>
      <c r="B6105" s="54">
        <v>7</v>
      </c>
      <c r="C6105" s="54" t="str">
        <f t="shared" ref="C6105:I6105" si="3848">C5259</f>
        <v>West Midlands</v>
      </c>
      <c r="D6105" s="54">
        <f t="shared" si="3848"/>
        <v>5</v>
      </c>
      <c r="E6105" s="54">
        <f t="shared" si="3848"/>
        <v>2039</v>
      </c>
      <c r="F6105" s="54" t="str">
        <f t="shared" si="3848"/>
        <v>MSW-like C&amp;I, optimum sorting</v>
      </c>
      <c r="G6105" s="54">
        <f t="shared" si="3848"/>
        <v>5</v>
      </c>
      <c r="H6105" s="54">
        <f t="shared" si="3848"/>
        <v>0.8510000000000002</v>
      </c>
      <c r="I6105" s="54">
        <f t="shared" si="3848"/>
        <v>0.8510000000000002</v>
      </c>
    </row>
    <row r="6106" spans="1:9" x14ac:dyDescent="0.25">
      <c r="A6106" s="54" t="str">
        <f t="shared" si="3835"/>
        <v>BAU, cost</v>
      </c>
      <c r="B6106" s="54">
        <v>7</v>
      </c>
      <c r="C6106" s="54" t="str">
        <f t="shared" ref="C6106:I6106" si="3849">C5260</f>
        <v>West Midlands</v>
      </c>
      <c r="D6106" s="54">
        <f t="shared" si="3849"/>
        <v>5</v>
      </c>
      <c r="E6106" s="54">
        <f t="shared" si="3849"/>
        <v>2040</v>
      </c>
      <c r="F6106" s="54" t="str">
        <f t="shared" si="3849"/>
        <v>Householders, average 2010/11</v>
      </c>
      <c r="G6106" s="54">
        <f t="shared" si="3849"/>
        <v>2</v>
      </c>
      <c r="H6106" s="54">
        <f t="shared" si="3849"/>
        <v>0.13600000000000023</v>
      </c>
      <c r="I6106" s="54">
        <f t="shared" si="3849"/>
        <v>0.13600000000000023</v>
      </c>
    </row>
    <row r="6107" spans="1:9" x14ac:dyDescent="0.25">
      <c r="A6107" s="54" t="str">
        <f t="shared" si="3835"/>
        <v>BAU, cost</v>
      </c>
      <c r="B6107" s="54">
        <v>7</v>
      </c>
      <c r="C6107" s="54" t="str">
        <f t="shared" ref="C6107:I6107" si="3850">C5261</f>
        <v>West Midlands</v>
      </c>
      <c r="D6107" s="54">
        <f t="shared" si="3850"/>
        <v>5</v>
      </c>
      <c r="E6107" s="54">
        <f t="shared" si="3850"/>
        <v>2040</v>
      </c>
      <c r="F6107" s="54" t="str">
        <f t="shared" si="3850"/>
        <v>Households, optimum sorting</v>
      </c>
      <c r="G6107" s="54">
        <f t="shared" si="3850"/>
        <v>3</v>
      </c>
      <c r="H6107" s="54">
        <f t="shared" si="3850"/>
        <v>0.86399999999999988</v>
      </c>
      <c r="I6107" s="54">
        <f t="shared" si="3850"/>
        <v>0.86399999999999988</v>
      </c>
    </row>
    <row r="6108" spans="1:9" x14ac:dyDescent="0.25">
      <c r="A6108" s="54" t="str">
        <f t="shared" si="3835"/>
        <v>BAU, cost</v>
      </c>
      <c r="B6108" s="54">
        <v>7</v>
      </c>
      <c r="C6108" s="54" t="str">
        <f t="shared" ref="C6108:I6108" si="3851">C5262</f>
        <v>West Midlands</v>
      </c>
      <c r="D6108" s="54">
        <f t="shared" si="3851"/>
        <v>5</v>
      </c>
      <c r="E6108" s="54">
        <f t="shared" si="3851"/>
        <v>2041</v>
      </c>
      <c r="F6108" s="54" t="str">
        <f t="shared" si="3851"/>
        <v>MSW-like C&amp;I, average 2010/21</v>
      </c>
      <c r="G6108" s="54">
        <f t="shared" si="3851"/>
        <v>4</v>
      </c>
      <c r="H6108" s="54">
        <f t="shared" si="3851"/>
        <v>8.4999999999999909E-2</v>
      </c>
      <c r="I6108" s="54">
        <f t="shared" si="3851"/>
        <v>8.4999999999999909E-2</v>
      </c>
    </row>
    <row r="6109" spans="1:9" x14ac:dyDescent="0.25">
      <c r="A6109" s="54" t="str">
        <f t="shared" si="3835"/>
        <v>BAU, cost</v>
      </c>
      <c r="B6109" s="54">
        <v>7</v>
      </c>
      <c r="C6109" s="54" t="str">
        <f t="shared" ref="C6109:I6109" si="3852">C5263</f>
        <v>West Midlands</v>
      </c>
      <c r="D6109" s="54">
        <f t="shared" si="3852"/>
        <v>5</v>
      </c>
      <c r="E6109" s="54">
        <f t="shared" si="3852"/>
        <v>2041</v>
      </c>
      <c r="F6109" s="54" t="str">
        <f t="shared" si="3852"/>
        <v>MSW-like C&amp;I, optimum sorting</v>
      </c>
      <c r="G6109" s="54">
        <f t="shared" si="3852"/>
        <v>5</v>
      </c>
      <c r="H6109" s="54">
        <f t="shared" si="3852"/>
        <v>0.91500000000000026</v>
      </c>
      <c r="I6109" s="54">
        <f t="shared" si="3852"/>
        <v>0.91500000000000026</v>
      </c>
    </row>
    <row r="6110" spans="1:9" x14ac:dyDescent="0.25">
      <c r="A6110" s="54" t="str">
        <f t="shared" si="3835"/>
        <v>BAU, cost</v>
      </c>
      <c r="B6110" s="54">
        <v>7</v>
      </c>
      <c r="C6110" s="54" t="str">
        <f t="shared" ref="C6110:I6110" si="3853">C5264</f>
        <v>East Midlands</v>
      </c>
      <c r="D6110" s="54">
        <f t="shared" si="3853"/>
        <v>6</v>
      </c>
      <c r="E6110" s="54">
        <f t="shared" si="3853"/>
        <v>2010</v>
      </c>
      <c r="F6110" s="54" t="str">
        <f t="shared" si="3853"/>
        <v>Householders, average 2006/07</v>
      </c>
      <c r="G6110" s="54">
        <f t="shared" si="3853"/>
        <v>1</v>
      </c>
      <c r="H6110" s="54">
        <f t="shared" si="3853"/>
        <v>0.15</v>
      </c>
      <c r="I6110" s="54">
        <f t="shared" si="3853"/>
        <v>0.15</v>
      </c>
    </row>
    <row r="6111" spans="1:9" x14ac:dyDescent="0.25">
      <c r="A6111" s="54" t="str">
        <f t="shared" si="3835"/>
        <v>BAU, cost</v>
      </c>
      <c r="B6111" s="54">
        <v>7</v>
      </c>
      <c r="C6111" s="54" t="str">
        <f t="shared" ref="C6111:I6111" si="3854">C5265</f>
        <v>East Midlands</v>
      </c>
      <c r="D6111" s="54">
        <f t="shared" si="3854"/>
        <v>6</v>
      </c>
      <c r="E6111" s="54">
        <f t="shared" si="3854"/>
        <v>2010</v>
      </c>
      <c r="F6111" s="54" t="str">
        <f t="shared" si="3854"/>
        <v>Householders, average 2010/11</v>
      </c>
      <c r="G6111" s="54">
        <f t="shared" si="3854"/>
        <v>2</v>
      </c>
      <c r="H6111" s="54">
        <f t="shared" si="3854"/>
        <v>0.85</v>
      </c>
      <c r="I6111" s="54">
        <f t="shared" si="3854"/>
        <v>0.85</v>
      </c>
    </row>
    <row r="6112" spans="1:9" x14ac:dyDescent="0.25">
      <c r="A6112" s="54" t="str">
        <f t="shared" si="3835"/>
        <v>BAU, cost</v>
      </c>
      <c r="B6112" s="54">
        <v>7</v>
      </c>
      <c r="C6112" s="54" t="str">
        <f t="shared" ref="C6112:I6112" si="3855">C5266</f>
        <v>East Midlands</v>
      </c>
      <c r="D6112" s="54">
        <f t="shared" si="3855"/>
        <v>6</v>
      </c>
      <c r="E6112" s="54">
        <f t="shared" si="3855"/>
        <v>2010</v>
      </c>
      <c r="F6112" s="54" t="str">
        <f t="shared" si="3855"/>
        <v>MSW-like C&amp;I, average 2010/11</v>
      </c>
      <c r="G6112" s="54">
        <f t="shared" si="3855"/>
        <v>4</v>
      </c>
      <c r="H6112" s="54">
        <f t="shared" si="3855"/>
        <v>1</v>
      </c>
      <c r="I6112" s="54">
        <f t="shared" si="3855"/>
        <v>1</v>
      </c>
    </row>
    <row r="6113" spans="1:9" x14ac:dyDescent="0.25">
      <c r="A6113" s="54" t="str">
        <f t="shared" si="3835"/>
        <v>BAU, cost</v>
      </c>
      <c r="B6113" s="54">
        <v>7</v>
      </c>
      <c r="C6113" s="54" t="str">
        <f t="shared" ref="C6113:I6113" si="3856">C5267</f>
        <v>East Midlands</v>
      </c>
      <c r="D6113" s="54">
        <f t="shared" si="3856"/>
        <v>6</v>
      </c>
      <c r="E6113" s="54">
        <f t="shared" si="3856"/>
        <v>2011</v>
      </c>
      <c r="F6113" s="54" t="str">
        <f t="shared" si="3856"/>
        <v>Householders, average 2006/07</v>
      </c>
      <c r="G6113" s="54">
        <f t="shared" si="3856"/>
        <v>1</v>
      </c>
      <c r="H6113" s="54">
        <f t="shared" si="3856"/>
        <v>0.03</v>
      </c>
      <c r="I6113" s="54">
        <f t="shared" si="3856"/>
        <v>0.03</v>
      </c>
    </row>
    <row r="6114" spans="1:9" x14ac:dyDescent="0.25">
      <c r="A6114" s="54" t="str">
        <f t="shared" si="3835"/>
        <v>BAU, cost</v>
      </c>
      <c r="B6114" s="54">
        <v>7</v>
      </c>
      <c r="C6114" s="54" t="str">
        <f t="shared" ref="C6114:I6114" si="3857">C5268</f>
        <v>East Midlands</v>
      </c>
      <c r="D6114" s="54">
        <f t="shared" si="3857"/>
        <v>6</v>
      </c>
      <c r="E6114" s="54">
        <f t="shared" si="3857"/>
        <v>2011</v>
      </c>
      <c r="F6114" s="54" t="str">
        <f t="shared" si="3857"/>
        <v>Householders, average 2010/11</v>
      </c>
      <c r="G6114" s="54">
        <f t="shared" si="3857"/>
        <v>2</v>
      </c>
      <c r="H6114" s="54">
        <f t="shared" si="3857"/>
        <v>0.97</v>
      </c>
      <c r="I6114" s="54">
        <f t="shared" si="3857"/>
        <v>0.97</v>
      </c>
    </row>
    <row r="6115" spans="1:9" x14ac:dyDescent="0.25">
      <c r="A6115" s="54" t="str">
        <f t="shared" si="3835"/>
        <v>BAU, cost</v>
      </c>
      <c r="B6115" s="54">
        <v>7</v>
      </c>
      <c r="C6115" s="54" t="str">
        <f t="shared" ref="C6115:I6115" si="3858">C5269</f>
        <v>East Midlands</v>
      </c>
      <c r="D6115" s="54">
        <f t="shared" si="3858"/>
        <v>6</v>
      </c>
      <c r="E6115" s="54">
        <f t="shared" si="3858"/>
        <v>2011</v>
      </c>
      <c r="F6115" s="54" t="str">
        <f t="shared" si="3858"/>
        <v>MSW-like C&amp;I, average 2010/11</v>
      </c>
      <c r="G6115" s="54">
        <f t="shared" si="3858"/>
        <v>4</v>
      </c>
      <c r="H6115" s="54">
        <f t="shared" si="3858"/>
        <v>0.95</v>
      </c>
      <c r="I6115" s="54">
        <f t="shared" si="3858"/>
        <v>0.95</v>
      </c>
    </row>
    <row r="6116" spans="1:9" x14ac:dyDescent="0.25">
      <c r="A6116" s="54" t="str">
        <f t="shared" si="3835"/>
        <v>BAU, cost</v>
      </c>
      <c r="B6116" s="54">
        <v>7</v>
      </c>
      <c r="C6116" s="54" t="str">
        <f t="shared" ref="C6116:I6116" si="3859">C5270</f>
        <v>East Midlands</v>
      </c>
      <c r="D6116" s="54">
        <f t="shared" si="3859"/>
        <v>6</v>
      </c>
      <c r="E6116" s="54">
        <f t="shared" si="3859"/>
        <v>2011</v>
      </c>
      <c r="F6116" s="54" t="str">
        <f t="shared" si="3859"/>
        <v>MSW-like C&amp;I, optimum sorting</v>
      </c>
      <c r="G6116" s="54">
        <f t="shared" si="3859"/>
        <v>5</v>
      </c>
      <c r="H6116" s="54">
        <f t="shared" si="3859"/>
        <v>0.05</v>
      </c>
      <c r="I6116" s="54">
        <f t="shared" si="3859"/>
        <v>0.05</v>
      </c>
    </row>
    <row r="6117" spans="1:9" x14ac:dyDescent="0.25">
      <c r="A6117" s="54" t="str">
        <f t="shared" si="3835"/>
        <v>BAU, cost</v>
      </c>
      <c r="B6117" s="54">
        <v>7</v>
      </c>
      <c r="C6117" s="54" t="str">
        <f t="shared" ref="C6117:I6117" si="3860">C5271</f>
        <v>East Midlands</v>
      </c>
      <c r="D6117" s="54">
        <f t="shared" si="3860"/>
        <v>6</v>
      </c>
      <c r="E6117" s="54">
        <f t="shared" si="3860"/>
        <v>2012</v>
      </c>
      <c r="F6117" s="54" t="str">
        <f t="shared" si="3860"/>
        <v>Householders, average 2010/11</v>
      </c>
      <c r="G6117" s="54">
        <f t="shared" si="3860"/>
        <v>2</v>
      </c>
      <c r="H6117" s="54">
        <f t="shared" si="3860"/>
        <v>1</v>
      </c>
      <c r="I6117" s="54">
        <f t="shared" si="3860"/>
        <v>1</v>
      </c>
    </row>
    <row r="6118" spans="1:9" x14ac:dyDescent="0.25">
      <c r="A6118" s="54" t="str">
        <f t="shared" si="3835"/>
        <v>BAU, cost</v>
      </c>
      <c r="B6118" s="54">
        <v>7</v>
      </c>
      <c r="C6118" s="54" t="str">
        <f t="shared" ref="C6118:I6118" si="3861">C5272</f>
        <v>East Midlands</v>
      </c>
      <c r="D6118" s="54">
        <f t="shared" si="3861"/>
        <v>6</v>
      </c>
      <c r="E6118" s="54">
        <f t="shared" si="3861"/>
        <v>2012</v>
      </c>
      <c r="F6118" s="54" t="str">
        <f t="shared" si="3861"/>
        <v>MSW-like C&amp;I, average 2010/11</v>
      </c>
      <c r="G6118" s="54">
        <f t="shared" si="3861"/>
        <v>4</v>
      </c>
      <c r="H6118" s="54">
        <f t="shared" si="3861"/>
        <v>0.93799999999999994</v>
      </c>
      <c r="I6118" s="54">
        <f t="shared" si="3861"/>
        <v>0.93799999999999994</v>
      </c>
    </row>
    <row r="6119" spans="1:9" x14ac:dyDescent="0.25">
      <c r="A6119" s="54" t="str">
        <f t="shared" si="3835"/>
        <v>BAU, cost</v>
      </c>
      <c r="B6119" s="54">
        <v>7</v>
      </c>
      <c r="C6119" s="54" t="str">
        <f t="shared" ref="C6119:I6119" si="3862">C5273</f>
        <v>East Midlands</v>
      </c>
      <c r="D6119" s="54">
        <f t="shared" si="3862"/>
        <v>6</v>
      </c>
      <c r="E6119" s="54">
        <f t="shared" si="3862"/>
        <v>2012</v>
      </c>
      <c r="F6119" s="54" t="str">
        <f t="shared" si="3862"/>
        <v>MSW-like C&amp;I, optimum sorting</v>
      </c>
      <c r="G6119" s="54">
        <f t="shared" si="3862"/>
        <v>5</v>
      </c>
      <c r="H6119" s="54">
        <f t="shared" si="3862"/>
        <v>6.2E-2</v>
      </c>
      <c r="I6119" s="54">
        <f t="shared" si="3862"/>
        <v>6.2E-2</v>
      </c>
    </row>
    <row r="6120" spans="1:9" x14ac:dyDescent="0.25">
      <c r="A6120" s="54" t="str">
        <f t="shared" si="3835"/>
        <v>BAU, cost</v>
      </c>
      <c r="B6120" s="54">
        <v>7</v>
      </c>
      <c r="C6120" s="54" t="str">
        <f t="shared" ref="C6120:I6120" si="3863">C5274</f>
        <v>East Midlands</v>
      </c>
      <c r="D6120" s="54">
        <f t="shared" si="3863"/>
        <v>6</v>
      </c>
      <c r="E6120" s="54">
        <f t="shared" si="3863"/>
        <v>2013</v>
      </c>
      <c r="F6120" s="54" t="str">
        <f t="shared" si="3863"/>
        <v>Householders, average 2010/11</v>
      </c>
      <c r="G6120" s="54">
        <f t="shared" si="3863"/>
        <v>2</v>
      </c>
      <c r="H6120" s="54">
        <f t="shared" si="3863"/>
        <v>0.97899999999999998</v>
      </c>
      <c r="I6120" s="54">
        <f t="shared" si="3863"/>
        <v>0.97899999999999998</v>
      </c>
    </row>
    <row r="6121" spans="1:9" x14ac:dyDescent="0.25">
      <c r="A6121" s="54" t="str">
        <f t="shared" si="3835"/>
        <v>BAU, cost</v>
      </c>
      <c r="B6121" s="54">
        <v>7</v>
      </c>
      <c r="C6121" s="54" t="str">
        <f t="shared" ref="C6121:I6121" si="3864">C5275</f>
        <v>East Midlands</v>
      </c>
      <c r="D6121" s="54">
        <f t="shared" si="3864"/>
        <v>6</v>
      </c>
      <c r="E6121" s="54">
        <f t="shared" si="3864"/>
        <v>2013</v>
      </c>
      <c r="F6121" s="54" t="str">
        <f t="shared" si="3864"/>
        <v>Households, optimum sorting</v>
      </c>
      <c r="G6121" s="54">
        <f t="shared" si="3864"/>
        <v>3</v>
      </c>
      <c r="H6121" s="54">
        <f t="shared" si="3864"/>
        <v>2.1000000000000001E-2</v>
      </c>
      <c r="I6121" s="54">
        <f t="shared" si="3864"/>
        <v>2.1000000000000001E-2</v>
      </c>
    </row>
    <row r="6122" spans="1:9" x14ac:dyDescent="0.25">
      <c r="A6122" s="54" t="str">
        <f t="shared" si="3835"/>
        <v>BAU, cost</v>
      </c>
      <c r="B6122" s="54">
        <v>7</v>
      </c>
      <c r="C6122" s="54" t="str">
        <f t="shared" ref="C6122:I6122" si="3865">C5276</f>
        <v>East Midlands</v>
      </c>
      <c r="D6122" s="54">
        <f t="shared" si="3865"/>
        <v>6</v>
      </c>
      <c r="E6122" s="54">
        <f t="shared" si="3865"/>
        <v>2013</v>
      </c>
      <c r="F6122" s="54" t="str">
        <f t="shared" si="3865"/>
        <v>MSW-like C&amp;I, average 2010/11</v>
      </c>
      <c r="G6122" s="54">
        <f t="shared" si="3865"/>
        <v>4</v>
      </c>
      <c r="H6122" s="54">
        <f t="shared" si="3865"/>
        <v>0.92100000000000004</v>
      </c>
      <c r="I6122" s="54">
        <f t="shared" si="3865"/>
        <v>0.92100000000000004</v>
      </c>
    </row>
    <row r="6123" spans="1:9" x14ac:dyDescent="0.25">
      <c r="A6123" s="54" t="str">
        <f t="shared" si="3835"/>
        <v>BAU, cost</v>
      </c>
      <c r="B6123" s="54">
        <v>7</v>
      </c>
      <c r="C6123" s="54" t="str">
        <f t="shared" ref="C6123:I6123" si="3866">C5277</f>
        <v>East Midlands</v>
      </c>
      <c r="D6123" s="54">
        <f t="shared" si="3866"/>
        <v>6</v>
      </c>
      <c r="E6123" s="54">
        <f t="shared" si="3866"/>
        <v>2013</v>
      </c>
      <c r="F6123" s="54" t="str">
        <f t="shared" si="3866"/>
        <v>MSW-like C&amp;I, optimum sorting</v>
      </c>
      <c r="G6123" s="54">
        <f t="shared" si="3866"/>
        <v>5</v>
      </c>
      <c r="H6123" s="54">
        <f t="shared" si="3866"/>
        <v>7.9000000000000001E-2</v>
      </c>
      <c r="I6123" s="54">
        <f t="shared" si="3866"/>
        <v>7.9000000000000001E-2</v>
      </c>
    </row>
    <row r="6124" spans="1:9" x14ac:dyDescent="0.25">
      <c r="A6124" s="54" t="str">
        <f t="shared" si="3835"/>
        <v>BAU, cost</v>
      </c>
      <c r="B6124" s="54">
        <v>7</v>
      </c>
      <c r="C6124" s="54" t="str">
        <f t="shared" ref="C6124:I6124" si="3867">C5278</f>
        <v>East Midlands</v>
      </c>
      <c r="D6124" s="54">
        <f t="shared" si="3867"/>
        <v>6</v>
      </c>
      <c r="E6124" s="54">
        <f t="shared" si="3867"/>
        <v>2014</v>
      </c>
      <c r="F6124" s="54" t="str">
        <f t="shared" si="3867"/>
        <v>Householders, average 2010/11</v>
      </c>
      <c r="G6124" s="54">
        <f t="shared" si="3867"/>
        <v>2</v>
      </c>
      <c r="H6124" s="54">
        <f t="shared" si="3867"/>
        <v>0.95799999999999996</v>
      </c>
      <c r="I6124" s="54">
        <f t="shared" si="3867"/>
        <v>0.95799999999999996</v>
      </c>
    </row>
    <row r="6125" spans="1:9" x14ac:dyDescent="0.25">
      <c r="A6125" s="54" t="str">
        <f t="shared" si="3835"/>
        <v>BAU, cost</v>
      </c>
      <c r="B6125" s="54">
        <v>7</v>
      </c>
      <c r="C6125" s="54" t="str">
        <f t="shared" ref="C6125:I6125" si="3868">C5279</f>
        <v>East Midlands</v>
      </c>
      <c r="D6125" s="54">
        <f t="shared" si="3868"/>
        <v>6</v>
      </c>
      <c r="E6125" s="54">
        <f t="shared" si="3868"/>
        <v>2014</v>
      </c>
      <c r="F6125" s="54" t="str">
        <f t="shared" si="3868"/>
        <v>Households, optimum sorting</v>
      </c>
      <c r="G6125" s="54">
        <f t="shared" si="3868"/>
        <v>3</v>
      </c>
      <c r="H6125" s="54">
        <f t="shared" si="3868"/>
        <v>4.2000000000000003E-2</v>
      </c>
      <c r="I6125" s="54">
        <f t="shared" si="3868"/>
        <v>4.2000000000000003E-2</v>
      </c>
    </row>
    <row r="6126" spans="1:9" x14ac:dyDescent="0.25">
      <c r="A6126" s="54" t="str">
        <f t="shared" si="3835"/>
        <v>BAU, cost</v>
      </c>
      <c r="B6126" s="54">
        <v>7</v>
      </c>
      <c r="C6126" s="54" t="str">
        <f t="shared" ref="C6126:I6126" si="3869">C5280</f>
        <v>East Midlands</v>
      </c>
      <c r="D6126" s="54">
        <f t="shared" si="3869"/>
        <v>6</v>
      </c>
      <c r="E6126" s="54">
        <f t="shared" si="3869"/>
        <v>2014</v>
      </c>
      <c r="F6126" s="54" t="str">
        <f t="shared" si="3869"/>
        <v>MSW-like C&amp;I, average 2010/11</v>
      </c>
      <c r="G6126" s="54">
        <f t="shared" si="3869"/>
        <v>4</v>
      </c>
      <c r="H6126" s="54">
        <f t="shared" si="3869"/>
        <v>0.90300000000000002</v>
      </c>
      <c r="I6126" s="54">
        <f t="shared" si="3869"/>
        <v>0.90300000000000002</v>
      </c>
    </row>
    <row r="6127" spans="1:9" x14ac:dyDescent="0.25">
      <c r="A6127" s="54" t="str">
        <f t="shared" si="3835"/>
        <v>BAU, cost</v>
      </c>
      <c r="B6127" s="54">
        <v>7</v>
      </c>
      <c r="C6127" s="54" t="str">
        <f t="shared" ref="C6127:I6127" si="3870">C5281</f>
        <v>East Midlands</v>
      </c>
      <c r="D6127" s="54">
        <f t="shared" si="3870"/>
        <v>6</v>
      </c>
      <c r="E6127" s="54">
        <f t="shared" si="3870"/>
        <v>2014</v>
      </c>
      <c r="F6127" s="54" t="str">
        <f t="shared" si="3870"/>
        <v>MSW-like C&amp;I, optimum sorting</v>
      </c>
      <c r="G6127" s="54">
        <f t="shared" si="3870"/>
        <v>5</v>
      </c>
      <c r="H6127" s="54">
        <f t="shared" si="3870"/>
        <v>9.7000000000000003E-2</v>
      </c>
      <c r="I6127" s="54">
        <f t="shared" si="3870"/>
        <v>9.7000000000000003E-2</v>
      </c>
    </row>
    <row r="6128" spans="1:9" x14ac:dyDescent="0.25">
      <c r="A6128" s="54" t="str">
        <f t="shared" si="3835"/>
        <v>BAU, cost</v>
      </c>
      <c r="B6128" s="54">
        <v>7</v>
      </c>
      <c r="C6128" s="54" t="str">
        <f t="shared" ref="C6128:I6128" si="3871">C5282</f>
        <v>East Midlands</v>
      </c>
      <c r="D6128" s="54">
        <f t="shared" si="3871"/>
        <v>6</v>
      </c>
      <c r="E6128" s="54">
        <f t="shared" si="3871"/>
        <v>2015</v>
      </c>
      <c r="F6128" s="54" t="str">
        <f t="shared" si="3871"/>
        <v>Householders, average 2010/11</v>
      </c>
      <c r="G6128" s="54">
        <f t="shared" si="3871"/>
        <v>2</v>
      </c>
      <c r="H6128" s="54">
        <f t="shared" si="3871"/>
        <v>0.93699999999999994</v>
      </c>
      <c r="I6128" s="54">
        <f t="shared" si="3871"/>
        <v>0.93699999999999994</v>
      </c>
    </row>
    <row r="6129" spans="1:9" x14ac:dyDescent="0.25">
      <c r="A6129" s="54" t="str">
        <f t="shared" si="3835"/>
        <v>BAU, cost</v>
      </c>
      <c r="B6129" s="54">
        <v>7</v>
      </c>
      <c r="C6129" s="54" t="str">
        <f t="shared" ref="C6129:I6129" si="3872">C5283</f>
        <v>East Midlands</v>
      </c>
      <c r="D6129" s="54">
        <f t="shared" si="3872"/>
        <v>6</v>
      </c>
      <c r="E6129" s="54">
        <f t="shared" si="3872"/>
        <v>2015</v>
      </c>
      <c r="F6129" s="54" t="str">
        <f t="shared" si="3872"/>
        <v>Households, optimum sorting</v>
      </c>
      <c r="G6129" s="54">
        <f t="shared" si="3872"/>
        <v>3</v>
      </c>
      <c r="H6129" s="54">
        <f t="shared" si="3872"/>
        <v>6.3E-2</v>
      </c>
      <c r="I6129" s="54">
        <f t="shared" si="3872"/>
        <v>6.3E-2</v>
      </c>
    </row>
    <row r="6130" spans="1:9" x14ac:dyDescent="0.25">
      <c r="A6130" s="54" t="str">
        <f t="shared" si="3835"/>
        <v>BAU, cost</v>
      </c>
      <c r="B6130" s="54">
        <v>7</v>
      </c>
      <c r="C6130" s="54" t="str">
        <f t="shared" ref="C6130:I6130" si="3873">C5284</f>
        <v>East Midlands</v>
      </c>
      <c r="D6130" s="54">
        <f t="shared" si="3873"/>
        <v>6</v>
      </c>
      <c r="E6130" s="54">
        <f t="shared" si="3873"/>
        <v>2015</v>
      </c>
      <c r="F6130" s="54" t="str">
        <f t="shared" si="3873"/>
        <v>MSW-like C&amp;I, average 2010/11</v>
      </c>
      <c r="G6130" s="54">
        <f t="shared" si="3873"/>
        <v>4</v>
      </c>
      <c r="H6130" s="54">
        <f t="shared" si="3873"/>
        <v>0.88600000000000001</v>
      </c>
      <c r="I6130" s="54">
        <f t="shared" si="3873"/>
        <v>0.88600000000000001</v>
      </c>
    </row>
    <row r="6131" spans="1:9" x14ac:dyDescent="0.25">
      <c r="A6131" s="54" t="str">
        <f t="shared" si="3835"/>
        <v>BAU, cost</v>
      </c>
      <c r="B6131" s="54">
        <v>7</v>
      </c>
      <c r="C6131" s="54" t="str">
        <f t="shared" ref="C6131:I6131" si="3874">C5285</f>
        <v>East Midlands</v>
      </c>
      <c r="D6131" s="54">
        <f t="shared" si="3874"/>
        <v>6</v>
      </c>
      <c r="E6131" s="54">
        <f t="shared" si="3874"/>
        <v>2015</v>
      </c>
      <c r="F6131" s="54" t="str">
        <f t="shared" si="3874"/>
        <v>MSW-like C&amp;I, optimum sorting</v>
      </c>
      <c r="G6131" s="54">
        <f t="shared" si="3874"/>
        <v>5</v>
      </c>
      <c r="H6131" s="54">
        <f t="shared" si="3874"/>
        <v>0.114</v>
      </c>
      <c r="I6131" s="54">
        <f t="shared" si="3874"/>
        <v>0.114</v>
      </c>
    </row>
    <row r="6132" spans="1:9" x14ac:dyDescent="0.25">
      <c r="A6132" s="54" t="str">
        <f t="shared" si="3835"/>
        <v>BAU, cost</v>
      </c>
      <c r="B6132" s="54">
        <v>7</v>
      </c>
      <c r="C6132" s="54" t="str">
        <f t="shared" ref="C6132:I6132" si="3875">C5286</f>
        <v>East Midlands</v>
      </c>
      <c r="D6132" s="54">
        <f t="shared" si="3875"/>
        <v>6</v>
      </c>
      <c r="E6132" s="54">
        <f t="shared" si="3875"/>
        <v>2016</v>
      </c>
      <c r="F6132" s="54" t="str">
        <f t="shared" si="3875"/>
        <v>Householders, average 2010/11</v>
      </c>
      <c r="G6132" s="54">
        <f t="shared" si="3875"/>
        <v>2</v>
      </c>
      <c r="H6132" s="54">
        <f t="shared" si="3875"/>
        <v>0.91599999999999993</v>
      </c>
      <c r="I6132" s="54">
        <f t="shared" si="3875"/>
        <v>0.91599999999999993</v>
      </c>
    </row>
    <row r="6133" spans="1:9" x14ac:dyDescent="0.25">
      <c r="A6133" s="54" t="str">
        <f t="shared" si="3835"/>
        <v>BAU, cost</v>
      </c>
      <c r="B6133" s="54">
        <v>7</v>
      </c>
      <c r="C6133" s="54" t="str">
        <f t="shared" ref="C6133:I6133" si="3876">C5287</f>
        <v>East Midlands</v>
      </c>
      <c r="D6133" s="54">
        <f t="shared" si="3876"/>
        <v>6</v>
      </c>
      <c r="E6133" s="54">
        <f t="shared" si="3876"/>
        <v>2016</v>
      </c>
      <c r="F6133" s="54" t="str">
        <f t="shared" si="3876"/>
        <v>Households, optimum sorting</v>
      </c>
      <c r="G6133" s="54">
        <f t="shared" si="3876"/>
        <v>3</v>
      </c>
      <c r="H6133" s="54">
        <f t="shared" si="3876"/>
        <v>8.4000000000000005E-2</v>
      </c>
      <c r="I6133" s="54">
        <f t="shared" si="3876"/>
        <v>8.4000000000000005E-2</v>
      </c>
    </row>
    <row r="6134" spans="1:9" x14ac:dyDescent="0.25">
      <c r="A6134" s="54" t="str">
        <f t="shared" si="3835"/>
        <v>BAU, cost</v>
      </c>
      <c r="B6134" s="54">
        <v>7</v>
      </c>
      <c r="C6134" s="54" t="str">
        <f t="shared" ref="C6134:I6134" si="3877">C5288</f>
        <v>East Midlands</v>
      </c>
      <c r="D6134" s="54">
        <f t="shared" si="3877"/>
        <v>6</v>
      </c>
      <c r="E6134" s="54">
        <f t="shared" si="3877"/>
        <v>2017</v>
      </c>
      <c r="F6134" s="54" t="str">
        <f t="shared" si="3877"/>
        <v>MSW-like C&amp;I, average 2010/11</v>
      </c>
      <c r="G6134" s="54">
        <f t="shared" si="3877"/>
        <v>4</v>
      </c>
      <c r="H6134" s="54">
        <f t="shared" si="3877"/>
        <v>0.85399999999999998</v>
      </c>
      <c r="I6134" s="54">
        <f t="shared" si="3877"/>
        <v>0.85399999999999998</v>
      </c>
    </row>
    <row r="6135" spans="1:9" x14ac:dyDescent="0.25">
      <c r="A6135" s="54" t="str">
        <f t="shared" si="3835"/>
        <v>BAU, cost</v>
      </c>
      <c r="B6135" s="54">
        <v>7</v>
      </c>
      <c r="C6135" s="54" t="str">
        <f t="shared" ref="C6135:I6135" si="3878">C5289</f>
        <v>East Midlands</v>
      </c>
      <c r="D6135" s="54">
        <f t="shared" si="3878"/>
        <v>6</v>
      </c>
      <c r="E6135" s="54">
        <f t="shared" si="3878"/>
        <v>2017</v>
      </c>
      <c r="F6135" s="54" t="str">
        <f t="shared" si="3878"/>
        <v>MSW-like C&amp;I, optimum sorting</v>
      </c>
      <c r="G6135" s="54">
        <f t="shared" si="3878"/>
        <v>5</v>
      </c>
      <c r="H6135" s="54">
        <f t="shared" si="3878"/>
        <v>0.14600000000000002</v>
      </c>
      <c r="I6135" s="54">
        <f t="shared" si="3878"/>
        <v>0.14600000000000002</v>
      </c>
    </row>
    <row r="6136" spans="1:9" x14ac:dyDescent="0.25">
      <c r="A6136" s="54" t="str">
        <f t="shared" si="3835"/>
        <v>BAU, cost</v>
      </c>
      <c r="B6136" s="54">
        <v>7</v>
      </c>
      <c r="C6136" s="54" t="str">
        <f t="shared" ref="C6136:I6136" si="3879">C5290</f>
        <v>East Midlands</v>
      </c>
      <c r="D6136" s="54">
        <f t="shared" si="3879"/>
        <v>6</v>
      </c>
      <c r="E6136" s="54">
        <f t="shared" si="3879"/>
        <v>2017</v>
      </c>
      <c r="F6136" s="54" t="str">
        <f t="shared" si="3879"/>
        <v>Householders, average 2010/11</v>
      </c>
      <c r="G6136" s="54">
        <f t="shared" si="3879"/>
        <v>2</v>
      </c>
      <c r="H6136" s="54">
        <f t="shared" si="3879"/>
        <v>0.88349999999999995</v>
      </c>
      <c r="I6136" s="54">
        <f t="shared" si="3879"/>
        <v>0.88349999999999995</v>
      </c>
    </row>
    <row r="6137" spans="1:9" x14ac:dyDescent="0.25">
      <c r="A6137" s="54" t="str">
        <f t="shared" si="3835"/>
        <v>BAU, cost</v>
      </c>
      <c r="B6137" s="54">
        <v>7</v>
      </c>
      <c r="C6137" s="54" t="str">
        <f t="shared" ref="C6137:I6137" si="3880">C5291</f>
        <v>East Midlands</v>
      </c>
      <c r="D6137" s="54">
        <f t="shared" si="3880"/>
        <v>6</v>
      </c>
      <c r="E6137" s="54">
        <f t="shared" si="3880"/>
        <v>2017</v>
      </c>
      <c r="F6137" s="54" t="str">
        <f t="shared" si="3880"/>
        <v>Households, optimum sorting</v>
      </c>
      <c r="G6137" s="54">
        <f t="shared" si="3880"/>
        <v>3</v>
      </c>
      <c r="H6137" s="54">
        <f t="shared" si="3880"/>
        <v>0.11650000000000001</v>
      </c>
      <c r="I6137" s="54">
        <f t="shared" si="3880"/>
        <v>0.11650000000000001</v>
      </c>
    </row>
    <row r="6138" spans="1:9" x14ac:dyDescent="0.25">
      <c r="A6138" s="54" t="str">
        <f t="shared" si="3835"/>
        <v>BAU, cost</v>
      </c>
      <c r="B6138" s="54">
        <v>7</v>
      </c>
      <c r="C6138" s="54" t="str">
        <f t="shared" ref="C6138:I6138" si="3881">C5292</f>
        <v>East Midlands</v>
      </c>
      <c r="D6138" s="54">
        <f t="shared" si="3881"/>
        <v>6</v>
      </c>
      <c r="E6138" s="54">
        <f t="shared" si="3881"/>
        <v>2018</v>
      </c>
      <c r="F6138" s="54" t="str">
        <f t="shared" si="3881"/>
        <v>MSW-like C&amp;I, average 2010/11</v>
      </c>
      <c r="G6138" s="54">
        <f t="shared" si="3881"/>
        <v>4</v>
      </c>
      <c r="H6138" s="54">
        <f t="shared" si="3881"/>
        <v>0.82199999999999995</v>
      </c>
      <c r="I6138" s="54">
        <f t="shared" si="3881"/>
        <v>0.82199999999999995</v>
      </c>
    </row>
    <row r="6139" spans="1:9" x14ac:dyDescent="0.25">
      <c r="A6139" s="54" t="str">
        <f t="shared" si="3835"/>
        <v>BAU, cost</v>
      </c>
      <c r="B6139" s="54">
        <v>7</v>
      </c>
      <c r="C6139" s="54" t="str">
        <f t="shared" ref="C6139:I6139" si="3882">C5293</f>
        <v>East Midlands</v>
      </c>
      <c r="D6139" s="54">
        <f t="shared" si="3882"/>
        <v>6</v>
      </c>
      <c r="E6139" s="54">
        <f t="shared" si="3882"/>
        <v>2018</v>
      </c>
      <c r="F6139" s="54" t="str">
        <f t="shared" si="3882"/>
        <v>MSW-like C&amp;I, optimum sorting</v>
      </c>
      <c r="G6139" s="54">
        <f t="shared" si="3882"/>
        <v>5</v>
      </c>
      <c r="H6139" s="54">
        <f t="shared" si="3882"/>
        <v>0.17800000000000002</v>
      </c>
      <c r="I6139" s="54">
        <f t="shared" si="3882"/>
        <v>0.17800000000000002</v>
      </c>
    </row>
    <row r="6140" spans="1:9" x14ac:dyDescent="0.25">
      <c r="A6140" s="54" t="str">
        <f t="shared" si="3835"/>
        <v>BAU, cost</v>
      </c>
      <c r="B6140" s="54">
        <v>7</v>
      </c>
      <c r="C6140" s="54" t="str">
        <f t="shared" ref="C6140:I6140" si="3883">C5294</f>
        <v>East Midlands</v>
      </c>
      <c r="D6140" s="54">
        <f t="shared" si="3883"/>
        <v>6</v>
      </c>
      <c r="E6140" s="54">
        <f t="shared" si="3883"/>
        <v>2018</v>
      </c>
      <c r="F6140" s="54" t="str">
        <f t="shared" si="3883"/>
        <v>Householders, average 2010/11</v>
      </c>
      <c r="G6140" s="54">
        <f t="shared" si="3883"/>
        <v>2</v>
      </c>
      <c r="H6140" s="54">
        <f t="shared" si="3883"/>
        <v>0.85099999999999998</v>
      </c>
      <c r="I6140" s="54">
        <f t="shared" si="3883"/>
        <v>0.85099999999999998</v>
      </c>
    </row>
    <row r="6141" spans="1:9" x14ac:dyDescent="0.25">
      <c r="A6141" s="54" t="str">
        <f t="shared" si="3835"/>
        <v>BAU, cost</v>
      </c>
      <c r="B6141" s="54">
        <v>7</v>
      </c>
      <c r="C6141" s="54" t="str">
        <f t="shared" ref="C6141:I6141" si="3884">C5295</f>
        <v>East Midlands</v>
      </c>
      <c r="D6141" s="54">
        <f t="shared" si="3884"/>
        <v>6</v>
      </c>
      <c r="E6141" s="54">
        <f t="shared" si="3884"/>
        <v>2018</v>
      </c>
      <c r="F6141" s="54" t="str">
        <f t="shared" si="3884"/>
        <v>Households, optimum sorting</v>
      </c>
      <c r="G6141" s="54">
        <f t="shared" si="3884"/>
        <v>3</v>
      </c>
      <c r="H6141" s="54">
        <f t="shared" si="3884"/>
        <v>0.14900000000000002</v>
      </c>
      <c r="I6141" s="54">
        <f t="shared" si="3884"/>
        <v>0.14900000000000002</v>
      </c>
    </row>
    <row r="6142" spans="1:9" x14ac:dyDescent="0.25">
      <c r="A6142" s="54" t="str">
        <f t="shared" si="3835"/>
        <v>BAU, cost</v>
      </c>
      <c r="B6142" s="54">
        <v>7</v>
      </c>
      <c r="C6142" s="54" t="str">
        <f t="shared" ref="C6142:I6142" si="3885">C5296</f>
        <v>East Midlands</v>
      </c>
      <c r="D6142" s="54">
        <f t="shared" si="3885"/>
        <v>6</v>
      </c>
      <c r="E6142" s="54">
        <f t="shared" si="3885"/>
        <v>2019</v>
      </c>
      <c r="F6142" s="54" t="str">
        <f t="shared" si="3885"/>
        <v>MSW-like C&amp;I, average 2010/11</v>
      </c>
      <c r="G6142" s="54">
        <f t="shared" si="3885"/>
        <v>4</v>
      </c>
      <c r="H6142" s="54">
        <f t="shared" si="3885"/>
        <v>0.78999999999999992</v>
      </c>
      <c r="I6142" s="54">
        <f t="shared" si="3885"/>
        <v>0.78999999999999992</v>
      </c>
    </row>
    <row r="6143" spans="1:9" x14ac:dyDescent="0.25">
      <c r="A6143" s="54" t="str">
        <f t="shared" si="3835"/>
        <v>BAU, cost</v>
      </c>
      <c r="B6143" s="54">
        <v>7</v>
      </c>
      <c r="C6143" s="54" t="str">
        <f t="shared" ref="C6143:I6143" si="3886">C5297</f>
        <v>East Midlands</v>
      </c>
      <c r="D6143" s="54">
        <f t="shared" si="3886"/>
        <v>6</v>
      </c>
      <c r="E6143" s="54">
        <f t="shared" si="3886"/>
        <v>2019</v>
      </c>
      <c r="F6143" s="54" t="str">
        <f t="shared" si="3886"/>
        <v>MSW-like C&amp;I, optimum sorting</v>
      </c>
      <c r="G6143" s="54">
        <f t="shared" si="3886"/>
        <v>5</v>
      </c>
      <c r="H6143" s="54">
        <f t="shared" si="3886"/>
        <v>0.21000000000000002</v>
      </c>
      <c r="I6143" s="54">
        <f t="shared" si="3886"/>
        <v>0.21000000000000002</v>
      </c>
    </row>
    <row r="6144" spans="1:9" x14ac:dyDescent="0.25">
      <c r="A6144" s="54" t="str">
        <f t="shared" si="3835"/>
        <v>BAU, cost</v>
      </c>
      <c r="B6144" s="54">
        <v>7</v>
      </c>
      <c r="C6144" s="54" t="str">
        <f t="shared" ref="C6144:I6144" si="3887">C5298</f>
        <v>East Midlands</v>
      </c>
      <c r="D6144" s="54">
        <f t="shared" si="3887"/>
        <v>6</v>
      </c>
      <c r="E6144" s="54">
        <f t="shared" si="3887"/>
        <v>2019</v>
      </c>
      <c r="F6144" s="54" t="str">
        <f t="shared" si="3887"/>
        <v>Householders, average 2010/11</v>
      </c>
      <c r="G6144" s="54">
        <f t="shared" si="3887"/>
        <v>2</v>
      </c>
      <c r="H6144" s="54">
        <f t="shared" si="3887"/>
        <v>0.81850000000000001</v>
      </c>
      <c r="I6144" s="54">
        <f t="shared" si="3887"/>
        <v>0.81850000000000001</v>
      </c>
    </row>
    <row r="6145" spans="1:9" x14ac:dyDescent="0.25">
      <c r="A6145" s="54" t="str">
        <f t="shared" si="3835"/>
        <v>BAU, cost</v>
      </c>
      <c r="B6145" s="54">
        <v>7</v>
      </c>
      <c r="C6145" s="54" t="str">
        <f t="shared" ref="C6145:I6145" si="3888">C5299</f>
        <v>East Midlands</v>
      </c>
      <c r="D6145" s="54">
        <f t="shared" si="3888"/>
        <v>6</v>
      </c>
      <c r="E6145" s="54">
        <f t="shared" si="3888"/>
        <v>2019</v>
      </c>
      <c r="F6145" s="54" t="str">
        <f t="shared" si="3888"/>
        <v>Households, optimum sorting</v>
      </c>
      <c r="G6145" s="54">
        <f t="shared" si="3888"/>
        <v>3</v>
      </c>
      <c r="H6145" s="54">
        <f t="shared" si="3888"/>
        <v>0.18150000000000002</v>
      </c>
      <c r="I6145" s="54">
        <f t="shared" si="3888"/>
        <v>0.18150000000000002</v>
      </c>
    </row>
    <row r="6146" spans="1:9" x14ac:dyDescent="0.25">
      <c r="A6146" s="54" t="str">
        <f t="shared" si="3835"/>
        <v>BAU, cost</v>
      </c>
      <c r="B6146" s="54">
        <v>7</v>
      </c>
      <c r="C6146" s="54" t="str">
        <f t="shared" ref="C6146:I6146" si="3889">C5300</f>
        <v>East Midlands</v>
      </c>
      <c r="D6146" s="54">
        <f t="shared" si="3889"/>
        <v>6</v>
      </c>
      <c r="E6146" s="54">
        <f t="shared" si="3889"/>
        <v>2020</v>
      </c>
      <c r="F6146" s="54" t="str">
        <f t="shared" si="3889"/>
        <v>MSW-like C&amp;I, average 2010/11</v>
      </c>
      <c r="G6146" s="54">
        <f t="shared" si="3889"/>
        <v>4</v>
      </c>
      <c r="H6146" s="54">
        <f t="shared" si="3889"/>
        <v>0.7579999999999999</v>
      </c>
      <c r="I6146" s="54">
        <f t="shared" si="3889"/>
        <v>0.7579999999999999</v>
      </c>
    </row>
    <row r="6147" spans="1:9" x14ac:dyDescent="0.25">
      <c r="A6147" s="54" t="str">
        <f t="shared" si="3835"/>
        <v>BAU, cost</v>
      </c>
      <c r="B6147" s="54">
        <v>7</v>
      </c>
      <c r="C6147" s="54" t="str">
        <f t="shared" ref="C6147:I6147" si="3890">C5301</f>
        <v>East Midlands</v>
      </c>
      <c r="D6147" s="54">
        <f t="shared" si="3890"/>
        <v>6</v>
      </c>
      <c r="E6147" s="54">
        <f t="shared" si="3890"/>
        <v>2020</v>
      </c>
      <c r="F6147" s="54" t="str">
        <f t="shared" si="3890"/>
        <v>MSW-like C&amp;I, optimum sorting</v>
      </c>
      <c r="G6147" s="54">
        <f t="shared" si="3890"/>
        <v>5</v>
      </c>
      <c r="H6147" s="54">
        <f t="shared" si="3890"/>
        <v>0.24200000000000002</v>
      </c>
      <c r="I6147" s="54">
        <f t="shared" si="3890"/>
        <v>0.24200000000000002</v>
      </c>
    </row>
    <row r="6148" spans="1:9" x14ac:dyDescent="0.25">
      <c r="A6148" s="54" t="str">
        <f t="shared" si="3835"/>
        <v>BAU, cost</v>
      </c>
      <c r="B6148" s="54">
        <v>7</v>
      </c>
      <c r="C6148" s="54" t="str">
        <f t="shared" ref="C6148:I6148" si="3891">C5302</f>
        <v>East Midlands</v>
      </c>
      <c r="D6148" s="54">
        <f t="shared" si="3891"/>
        <v>6</v>
      </c>
      <c r="E6148" s="54">
        <f t="shared" si="3891"/>
        <v>2020</v>
      </c>
      <c r="F6148" s="54" t="str">
        <f t="shared" si="3891"/>
        <v>Householders, average 2010/11</v>
      </c>
      <c r="G6148" s="54">
        <f t="shared" si="3891"/>
        <v>2</v>
      </c>
      <c r="H6148" s="54">
        <f t="shared" si="3891"/>
        <v>0.78600000000000003</v>
      </c>
      <c r="I6148" s="54">
        <f t="shared" si="3891"/>
        <v>0.78600000000000003</v>
      </c>
    </row>
    <row r="6149" spans="1:9" x14ac:dyDescent="0.25">
      <c r="A6149" s="54" t="str">
        <f t="shared" si="3835"/>
        <v>BAU, cost</v>
      </c>
      <c r="B6149" s="54">
        <v>7</v>
      </c>
      <c r="C6149" s="54" t="str">
        <f t="shared" ref="C6149:I6149" si="3892">C5303</f>
        <v>East Midlands</v>
      </c>
      <c r="D6149" s="54">
        <f t="shared" si="3892"/>
        <v>6</v>
      </c>
      <c r="E6149" s="54">
        <f t="shared" si="3892"/>
        <v>2020</v>
      </c>
      <c r="F6149" s="54" t="str">
        <f t="shared" si="3892"/>
        <v>Households, optimum sorting</v>
      </c>
      <c r="G6149" s="54">
        <f t="shared" si="3892"/>
        <v>3</v>
      </c>
      <c r="H6149" s="54">
        <f t="shared" si="3892"/>
        <v>0.21400000000000002</v>
      </c>
      <c r="I6149" s="54">
        <f t="shared" si="3892"/>
        <v>0.21400000000000002</v>
      </c>
    </row>
    <row r="6150" spans="1:9" x14ac:dyDescent="0.25">
      <c r="A6150" s="54" t="str">
        <f t="shared" si="3835"/>
        <v>BAU, cost</v>
      </c>
      <c r="B6150" s="54">
        <v>7</v>
      </c>
      <c r="C6150" s="54" t="str">
        <f t="shared" ref="C6150:I6150" si="3893">C5304</f>
        <v>East Midlands</v>
      </c>
      <c r="D6150" s="54">
        <f t="shared" si="3893"/>
        <v>6</v>
      </c>
      <c r="E6150" s="54">
        <f t="shared" si="3893"/>
        <v>2021</v>
      </c>
      <c r="F6150" s="54" t="str">
        <f t="shared" si="3893"/>
        <v>MSW-like C&amp;I, average 2010/11</v>
      </c>
      <c r="G6150" s="54">
        <f t="shared" si="3893"/>
        <v>4</v>
      </c>
      <c r="H6150" s="54">
        <f t="shared" si="3893"/>
        <v>0.72499999999999998</v>
      </c>
      <c r="I6150" s="54">
        <f t="shared" si="3893"/>
        <v>0.72499999999999998</v>
      </c>
    </row>
    <row r="6151" spans="1:9" x14ac:dyDescent="0.25">
      <c r="A6151" s="54" t="str">
        <f t="shared" si="3835"/>
        <v>BAU, cost</v>
      </c>
      <c r="B6151" s="54">
        <v>7</v>
      </c>
      <c r="C6151" s="54" t="str">
        <f t="shared" ref="C6151:I6151" si="3894">C5305</f>
        <v>East Midlands</v>
      </c>
      <c r="D6151" s="54">
        <f t="shared" si="3894"/>
        <v>6</v>
      </c>
      <c r="E6151" s="54">
        <f t="shared" si="3894"/>
        <v>2021</v>
      </c>
      <c r="F6151" s="54" t="str">
        <f t="shared" si="3894"/>
        <v>MSW-like C&amp;I, optimum sorting</v>
      </c>
      <c r="G6151" s="54">
        <f t="shared" si="3894"/>
        <v>5</v>
      </c>
      <c r="H6151" s="54">
        <f t="shared" si="3894"/>
        <v>0.27500000000000002</v>
      </c>
      <c r="I6151" s="54">
        <f t="shared" si="3894"/>
        <v>0.27500000000000002</v>
      </c>
    </row>
    <row r="6152" spans="1:9" x14ac:dyDescent="0.25">
      <c r="A6152" s="54" t="str">
        <f t="shared" si="3835"/>
        <v>BAU, cost</v>
      </c>
      <c r="B6152" s="54">
        <v>7</v>
      </c>
      <c r="C6152" s="54" t="str">
        <f t="shared" ref="C6152:I6152" si="3895">C5306</f>
        <v>East Midlands</v>
      </c>
      <c r="D6152" s="54">
        <f t="shared" si="3895"/>
        <v>6</v>
      </c>
      <c r="E6152" s="54">
        <f t="shared" si="3895"/>
        <v>2022</v>
      </c>
      <c r="F6152" s="54" t="str">
        <f t="shared" si="3895"/>
        <v>Householders, average 2010/11</v>
      </c>
      <c r="G6152" s="54">
        <f t="shared" si="3895"/>
        <v>2</v>
      </c>
      <c r="H6152" s="54">
        <f t="shared" si="3895"/>
        <v>0.72100000000000009</v>
      </c>
      <c r="I6152" s="54">
        <f t="shared" si="3895"/>
        <v>0.72100000000000009</v>
      </c>
    </row>
    <row r="6153" spans="1:9" x14ac:dyDescent="0.25">
      <c r="A6153" s="54" t="str">
        <f t="shared" si="3835"/>
        <v>BAU, cost</v>
      </c>
      <c r="B6153" s="54">
        <v>7</v>
      </c>
      <c r="C6153" s="54" t="str">
        <f t="shared" ref="C6153:I6153" si="3896">C5307</f>
        <v>East Midlands</v>
      </c>
      <c r="D6153" s="54">
        <f t="shared" si="3896"/>
        <v>6</v>
      </c>
      <c r="E6153" s="54">
        <f t="shared" si="3896"/>
        <v>2022</v>
      </c>
      <c r="F6153" s="54" t="str">
        <f t="shared" si="3896"/>
        <v>Households, optimum sorting</v>
      </c>
      <c r="G6153" s="54">
        <f t="shared" si="3896"/>
        <v>3</v>
      </c>
      <c r="H6153" s="54">
        <f t="shared" si="3896"/>
        <v>0.27900000000000003</v>
      </c>
      <c r="I6153" s="54">
        <f t="shared" si="3896"/>
        <v>0.27900000000000003</v>
      </c>
    </row>
    <row r="6154" spans="1:9" x14ac:dyDescent="0.25">
      <c r="A6154" s="54" t="str">
        <f t="shared" si="3835"/>
        <v>BAU, cost</v>
      </c>
      <c r="B6154" s="54">
        <v>7</v>
      </c>
      <c r="C6154" s="54" t="str">
        <f t="shared" ref="C6154:I6154" si="3897">C5308</f>
        <v>East Midlands</v>
      </c>
      <c r="D6154" s="54">
        <f t="shared" si="3897"/>
        <v>6</v>
      </c>
      <c r="E6154" s="54">
        <f t="shared" si="3897"/>
        <v>2023</v>
      </c>
      <c r="F6154" s="54" t="str">
        <f t="shared" si="3897"/>
        <v>MSW-like C&amp;I, average 2010/12</v>
      </c>
      <c r="G6154" s="54">
        <f t="shared" si="3897"/>
        <v>4</v>
      </c>
      <c r="H6154" s="54">
        <f t="shared" si="3897"/>
        <v>0.66100000000000003</v>
      </c>
      <c r="I6154" s="54">
        <f t="shared" si="3897"/>
        <v>0.66100000000000003</v>
      </c>
    </row>
    <row r="6155" spans="1:9" x14ac:dyDescent="0.25">
      <c r="A6155" s="54" t="str">
        <f t="shared" si="3835"/>
        <v>BAU, cost</v>
      </c>
      <c r="B6155" s="54">
        <v>7</v>
      </c>
      <c r="C6155" s="54" t="str">
        <f t="shared" ref="C6155:I6155" si="3898">C5309</f>
        <v>East Midlands</v>
      </c>
      <c r="D6155" s="54">
        <f t="shared" si="3898"/>
        <v>6</v>
      </c>
      <c r="E6155" s="54">
        <f t="shared" si="3898"/>
        <v>2023</v>
      </c>
      <c r="F6155" s="54" t="str">
        <f t="shared" si="3898"/>
        <v>MSW-like C&amp;I, optimum sorting</v>
      </c>
      <c r="G6155" s="54">
        <f t="shared" si="3898"/>
        <v>5</v>
      </c>
      <c r="H6155" s="54">
        <f t="shared" si="3898"/>
        <v>0.33900000000000002</v>
      </c>
      <c r="I6155" s="54">
        <f t="shared" si="3898"/>
        <v>0.33900000000000002</v>
      </c>
    </row>
    <row r="6156" spans="1:9" x14ac:dyDescent="0.25">
      <c r="A6156" s="54" t="str">
        <f t="shared" si="3835"/>
        <v>BAU, cost</v>
      </c>
      <c r="B6156" s="54">
        <v>7</v>
      </c>
      <c r="C6156" s="54" t="str">
        <f t="shared" ref="C6156:I6156" si="3899">C5310</f>
        <v>East Midlands</v>
      </c>
      <c r="D6156" s="54">
        <f t="shared" si="3899"/>
        <v>6</v>
      </c>
      <c r="E6156" s="54">
        <f t="shared" si="3899"/>
        <v>2024</v>
      </c>
      <c r="F6156" s="54" t="str">
        <f t="shared" si="3899"/>
        <v>Householders, average 2010/11</v>
      </c>
      <c r="G6156" s="54">
        <f t="shared" si="3899"/>
        <v>2</v>
      </c>
      <c r="H6156" s="54">
        <f t="shared" si="3899"/>
        <v>0.65600000000000014</v>
      </c>
      <c r="I6156" s="54">
        <f t="shared" si="3899"/>
        <v>0.65600000000000014</v>
      </c>
    </row>
    <row r="6157" spans="1:9" x14ac:dyDescent="0.25">
      <c r="A6157" s="54" t="str">
        <f t="shared" ref="A6157:A6220" si="3900">A5311</f>
        <v>BAU, cost</v>
      </c>
      <c r="B6157" s="54">
        <v>7</v>
      </c>
      <c r="C6157" s="54" t="str">
        <f t="shared" ref="C6157:I6157" si="3901">C5311</f>
        <v>East Midlands</v>
      </c>
      <c r="D6157" s="54">
        <f t="shared" si="3901"/>
        <v>6</v>
      </c>
      <c r="E6157" s="54">
        <f t="shared" si="3901"/>
        <v>2024</v>
      </c>
      <c r="F6157" s="54" t="str">
        <f t="shared" si="3901"/>
        <v>Households, optimum sorting</v>
      </c>
      <c r="G6157" s="54">
        <f t="shared" si="3901"/>
        <v>3</v>
      </c>
      <c r="H6157" s="54">
        <f t="shared" si="3901"/>
        <v>0.34400000000000003</v>
      </c>
      <c r="I6157" s="54">
        <f t="shared" si="3901"/>
        <v>0.34400000000000003</v>
      </c>
    </row>
    <row r="6158" spans="1:9" x14ac:dyDescent="0.25">
      <c r="A6158" s="54" t="str">
        <f t="shared" si="3900"/>
        <v>BAU, cost</v>
      </c>
      <c r="B6158" s="54">
        <v>7</v>
      </c>
      <c r="C6158" s="54" t="str">
        <f t="shared" ref="C6158:I6158" si="3902">C5312</f>
        <v>East Midlands</v>
      </c>
      <c r="D6158" s="54">
        <f t="shared" si="3902"/>
        <v>6</v>
      </c>
      <c r="E6158" s="54">
        <f t="shared" si="3902"/>
        <v>2025</v>
      </c>
      <c r="F6158" s="54" t="str">
        <f t="shared" si="3902"/>
        <v>MSW-like C&amp;I, average 2010/13</v>
      </c>
      <c r="G6158" s="54">
        <f t="shared" si="3902"/>
        <v>4</v>
      </c>
      <c r="H6158" s="54">
        <f t="shared" si="3902"/>
        <v>0.59699999999999998</v>
      </c>
      <c r="I6158" s="54">
        <f t="shared" si="3902"/>
        <v>0.59699999999999998</v>
      </c>
    </row>
    <row r="6159" spans="1:9" x14ac:dyDescent="0.25">
      <c r="A6159" s="54" t="str">
        <f t="shared" si="3900"/>
        <v>BAU, cost</v>
      </c>
      <c r="B6159" s="54">
        <v>7</v>
      </c>
      <c r="C6159" s="54" t="str">
        <f t="shared" ref="C6159:I6159" si="3903">C5313</f>
        <v>East Midlands</v>
      </c>
      <c r="D6159" s="54">
        <f t="shared" si="3903"/>
        <v>6</v>
      </c>
      <c r="E6159" s="54">
        <f t="shared" si="3903"/>
        <v>2025</v>
      </c>
      <c r="F6159" s="54" t="str">
        <f t="shared" si="3903"/>
        <v>MSW-like C&amp;I, optimum sorting</v>
      </c>
      <c r="G6159" s="54">
        <f t="shared" si="3903"/>
        <v>5</v>
      </c>
      <c r="H6159" s="54">
        <f t="shared" si="3903"/>
        <v>0.40300000000000002</v>
      </c>
      <c r="I6159" s="54">
        <f t="shared" si="3903"/>
        <v>0.40300000000000002</v>
      </c>
    </row>
    <row r="6160" spans="1:9" x14ac:dyDescent="0.25">
      <c r="A6160" s="54" t="str">
        <f t="shared" si="3900"/>
        <v>BAU, cost</v>
      </c>
      <c r="B6160" s="54">
        <v>7</v>
      </c>
      <c r="C6160" s="54" t="str">
        <f t="shared" ref="C6160:I6160" si="3904">C5314</f>
        <v>East Midlands</v>
      </c>
      <c r="D6160" s="54">
        <f t="shared" si="3904"/>
        <v>6</v>
      </c>
      <c r="E6160" s="54">
        <f t="shared" si="3904"/>
        <v>2026</v>
      </c>
      <c r="F6160" s="54" t="str">
        <f t="shared" si="3904"/>
        <v>Householders, average 2010/11</v>
      </c>
      <c r="G6160" s="54">
        <f t="shared" si="3904"/>
        <v>2</v>
      </c>
      <c r="H6160" s="54">
        <f t="shared" si="3904"/>
        <v>0.59100000000000019</v>
      </c>
      <c r="I6160" s="54">
        <f t="shared" si="3904"/>
        <v>0.59100000000000019</v>
      </c>
    </row>
    <row r="6161" spans="1:9" x14ac:dyDescent="0.25">
      <c r="A6161" s="54" t="str">
        <f t="shared" si="3900"/>
        <v>BAU, cost</v>
      </c>
      <c r="B6161" s="54">
        <v>7</v>
      </c>
      <c r="C6161" s="54" t="str">
        <f t="shared" ref="C6161:I6161" si="3905">C5315</f>
        <v>East Midlands</v>
      </c>
      <c r="D6161" s="54">
        <f t="shared" si="3905"/>
        <v>6</v>
      </c>
      <c r="E6161" s="54">
        <f t="shared" si="3905"/>
        <v>2026</v>
      </c>
      <c r="F6161" s="54" t="str">
        <f t="shared" si="3905"/>
        <v>Households, optimum sorting</v>
      </c>
      <c r="G6161" s="54">
        <f t="shared" si="3905"/>
        <v>3</v>
      </c>
      <c r="H6161" s="54">
        <f t="shared" si="3905"/>
        <v>0.40900000000000003</v>
      </c>
      <c r="I6161" s="54">
        <f t="shared" si="3905"/>
        <v>0.40900000000000003</v>
      </c>
    </row>
    <row r="6162" spans="1:9" x14ac:dyDescent="0.25">
      <c r="A6162" s="54" t="str">
        <f t="shared" si="3900"/>
        <v>BAU, cost</v>
      </c>
      <c r="B6162" s="54">
        <v>7</v>
      </c>
      <c r="C6162" s="54" t="str">
        <f t="shared" ref="C6162:I6162" si="3906">C5316</f>
        <v>East Midlands</v>
      </c>
      <c r="D6162" s="54">
        <f t="shared" si="3906"/>
        <v>6</v>
      </c>
      <c r="E6162" s="54">
        <f t="shared" si="3906"/>
        <v>2027</v>
      </c>
      <c r="F6162" s="54" t="str">
        <f t="shared" si="3906"/>
        <v>MSW-like C&amp;I, average 2010/14</v>
      </c>
      <c r="G6162" s="54">
        <f t="shared" si="3906"/>
        <v>4</v>
      </c>
      <c r="H6162" s="54">
        <f t="shared" si="3906"/>
        <v>0.53299999999999992</v>
      </c>
      <c r="I6162" s="54">
        <f t="shared" si="3906"/>
        <v>0.53299999999999992</v>
      </c>
    </row>
    <row r="6163" spans="1:9" x14ac:dyDescent="0.25">
      <c r="A6163" s="54" t="str">
        <f t="shared" si="3900"/>
        <v>BAU, cost</v>
      </c>
      <c r="B6163" s="54">
        <v>7</v>
      </c>
      <c r="C6163" s="54" t="str">
        <f t="shared" ref="C6163:I6163" si="3907">C5317</f>
        <v>East Midlands</v>
      </c>
      <c r="D6163" s="54">
        <f t="shared" si="3907"/>
        <v>6</v>
      </c>
      <c r="E6163" s="54">
        <f t="shared" si="3907"/>
        <v>2027</v>
      </c>
      <c r="F6163" s="54" t="str">
        <f t="shared" si="3907"/>
        <v>MSW-like C&amp;I, optimum sorting</v>
      </c>
      <c r="G6163" s="54">
        <f t="shared" si="3907"/>
        <v>5</v>
      </c>
      <c r="H6163" s="54">
        <f t="shared" si="3907"/>
        <v>0.46700000000000003</v>
      </c>
      <c r="I6163" s="54">
        <f t="shared" si="3907"/>
        <v>0.46700000000000003</v>
      </c>
    </row>
    <row r="6164" spans="1:9" x14ac:dyDescent="0.25">
      <c r="A6164" s="54" t="str">
        <f t="shared" si="3900"/>
        <v>BAU, cost</v>
      </c>
      <c r="B6164" s="54">
        <v>7</v>
      </c>
      <c r="C6164" s="54" t="str">
        <f t="shared" ref="C6164:I6164" si="3908">C5318</f>
        <v>East Midlands</v>
      </c>
      <c r="D6164" s="54">
        <f t="shared" si="3908"/>
        <v>6</v>
      </c>
      <c r="E6164" s="54">
        <f t="shared" si="3908"/>
        <v>2028</v>
      </c>
      <c r="F6164" s="54" t="str">
        <f t="shared" si="3908"/>
        <v>Householders, average 2010/11</v>
      </c>
      <c r="G6164" s="54">
        <f t="shared" si="3908"/>
        <v>2</v>
      </c>
      <c r="H6164" s="54">
        <f t="shared" si="3908"/>
        <v>0.52600000000000025</v>
      </c>
      <c r="I6164" s="54">
        <f t="shared" si="3908"/>
        <v>0.52600000000000025</v>
      </c>
    </row>
    <row r="6165" spans="1:9" x14ac:dyDescent="0.25">
      <c r="A6165" s="54" t="str">
        <f t="shared" si="3900"/>
        <v>BAU, cost</v>
      </c>
      <c r="B6165" s="54">
        <v>7</v>
      </c>
      <c r="C6165" s="54" t="str">
        <f t="shared" ref="C6165:I6165" si="3909">C5319</f>
        <v>East Midlands</v>
      </c>
      <c r="D6165" s="54">
        <f t="shared" si="3909"/>
        <v>6</v>
      </c>
      <c r="E6165" s="54">
        <f t="shared" si="3909"/>
        <v>2028</v>
      </c>
      <c r="F6165" s="54" t="str">
        <f t="shared" si="3909"/>
        <v>Households, optimum sorting</v>
      </c>
      <c r="G6165" s="54">
        <f t="shared" si="3909"/>
        <v>3</v>
      </c>
      <c r="H6165" s="54">
        <f t="shared" si="3909"/>
        <v>0.47400000000000003</v>
      </c>
      <c r="I6165" s="54">
        <f t="shared" si="3909"/>
        <v>0.47400000000000003</v>
      </c>
    </row>
    <row r="6166" spans="1:9" x14ac:dyDescent="0.25">
      <c r="A6166" s="54" t="str">
        <f t="shared" si="3900"/>
        <v>BAU, cost</v>
      </c>
      <c r="B6166" s="54">
        <v>7</v>
      </c>
      <c r="C6166" s="54" t="str">
        <f t="shared" ref="C6166:I6166" si="3910">C5320</f>
        <v>East Midlands</v>
      </c>
      <c r="D6166" s="54">
        <f t="shared" si="3910"/>
        <v>6</v>
      </c>
      <c r="E6166" s="54">
        <f t="shared" si="3910"/>
        <v>2029</v>
      </c>
      <c r="F6166" s="54" t="str">
        <f t="shared" si="3910"/>
        <v>MSW-like C&amp;I, average 2010/15</v>
      </c>
      <c r="G6166" s="54">
        <f t="shared" si="3910"/>
        <v>4</v>
      </c>
      <c r="H6166" s="54">
        <f t="shared" si="3910"/>
        <v>0.46899999999999992</v>
      </c>
      <c r="I6166" s="54">
        <f t="shared" si="3910"/>
        <v>0.46899999999999992</v>
      </c>
    </row>
    <row r="6167" spans="1:9" x14ac:dyDescent="0.25">
      <c r="A6167" s="54" t="str">
        <f t="shared" si="3900"/>
        <v>BAU, cost</v>
      </c>
      <c r="B6167" s="54">
        <v>7</v>
      </c>
      <c r="C6167" s="54" t="str">
        <f t="shared" ref="C6167:I6167" si="3911">C5321</f>
        <v>East Midlands</v>
      </c>
      <c r="D6167" s="54">
        <f t="shared" si="3911"/>
        <v>6</v>
      </c>
      <c r="E6167" s="54">
        <f t="shared" si="3911"/>
        <v>2029</v>
      </c>
      <c r="F6167" s="54" t="str">
        <f t="shared" si="3911"/>
        <v>MSW-like C&amp;I, optimum sorting</v>
      </c>
      <c r="G6167" s="54">
        <f t="shared" si="3911"/>
        <v>5</v>
      </c>
      <c r="H6167" s="54">
        <f t="shared" si="3911"/>
        <v>0.53100000000000003</v>
      </c>
      <c r="I6167" s="54">
        <f t="shared" si="3911"/>
        <v>0.53100000000000003</v>
      </c>
    </row>
    <row r="6168" spans="1:9" x14ac:dyDescent="0.25">
      <c r="A6168" s="54" t="str">
        <f t="shared" si="3900"/>
        <v>BAU, cost</v>
      </c>
      <c r="B6168" s="54">
        <v>7</v>
      </c>
      <c r="C6168" s="54" t="str">
        <f t="shared" ref="C6168:I6168" si="3912">C5322</f>
        <v>East Midlands</v>
      </c>
      <c r="D6168" s="54">
        <f t="shared" si="3912"/>
        <v>6</v>
      </c>
      <c r="E6168" s="54">
        <f t="shared" si="3912"/>
        <v>2030</v>
      </c>
      <c r="F6168" s="54" t="str">
        <f t="shared" si="3912"/>
        <v>Householders, average 2010/11</v>
      </c>
      <c r="G6168" s="54">
        <f t="shared" si="3912"/>
        <v>2</v>
      </c>
      <c r="H6168" s="54">
        <f t="shared" si="3912"/>
        <v>0.46100000000000024</v>
      </c>
      <c r="I6168" s="54">
        <f t="shared" si="3912"/>
        <v>0.46100000000000024</v>
      </c>
    </row>
    <row r="6169" spans="1:9" x14ac:dyDescent="0.25">
      <c r="A6169" s="54" t="str">
        <f t="shared" si="3900"/>
        <v>BAU, cost</v>
      </c>
      <c r="B6169" s="54">
        <v>7</v>
      </c>
      <c r="C6169" s="54" t="str">
        <f t="shared" ref="C6169:I6169" si="3913">C5323</f>
        <v>East Midlands</v>
      </c>
      <c r="D6169" s="54">
        <f t="shared" si="3913"/>
        <v>6</v>
      </c>
      <c r="E6169" s="54">
        <f t="shared" si="3913"/>
        <v>2030</v>
      </c>
      <c r="F6169" s="54" t="str">
        <f t="shared" si="3913"/>
        <v>Households, optimum sorting</v>
      </c>
      <c r="G6169" s="54">
        <f t="shared" si="3913"/>
        <v>3</v>
      </c>
      <c r="H6169" s="54">
        <f t="shared" si="3913"/>
        <v>0.53900000000000003</v>
      </c>
      <c r="I6169" s="54">
        <f t="shared" si="3913"/>
        <v>0.53900000000000003</v>
      </c>
    </row>
    <row r="6170" spans="1:9" x14ac:dyDescent="0.25">
      <c r="A6170" s="54" t="str">
        <f t="shared" si="3900"/>
        <v>BAU, cost</v>
      </c>
      <c r="B6170" s="54">
        <v>7</v>
      </c>
      <c r="C6170" s="54" t="str">
        <f t="shared" ref="C6170:I6170" si="3914">C5324</f>
        <v>East Midlands</v>
      </c>
      <c r="D6170" s="54">
        <f t="shared" si="3914"/>
        <v>6</v>
      </c>
      <c r="E6170" s="54">
        <f t="shared" si="3914"/>
        <v>2031</v>
      </c>
      <c r="F6170" s="54" t="str">
        <f t="shared" si="3914"/>
        <v>MSW-like C&amp;I, average 2010/16</v>
      </c>
      <c r="G6170" s="54">
        <f t="shared" si="3914"/>
        <v>4</v>
      </c>
      <c r="H6170" s="54">
        <f t="shared" si="3914"/>
        <v>0.40499999999999992</v>
      </c>
      <c r="I6170" s="54">
        <f t="shared" si="3914"/>
        <v>0.40499999999999992</v>
      </c>
    </row>
    <row r="6171" spans="1:9" x14ac:dyDescent="0.25">
      <c r="A6171" s="54" t="str">
        <f t="shared" si="3900"/>
        <v>BAU, cost</v>
      </c>
      <c r="B6171" s="54">
        <v>7</v>
      </c>
      <c r="C6171" s="54" t="str">
        <f t="shared" ref="C6171:I6171" si="3915">C5325</f>
        <v>East Midlands</v>
      </c>
      <c r="D6171" s="54">
        <f t="shared" si="3915"/>
        <v>6</v>
      </c>
      <c r="E6171" s="54">
        <f t="shared" si="3915"/>
        <v>2031</v>
      </c>
      <c r="F6171" s="54" t="str">
        <f t="shared" si="3915"/>
        <v>MSW-like C&amp;I, optimum sorting</v>
      </c>
      <c r="G6171" s="54">
        <f t="shared" si="3915"/>
        <v>5</v>
      </c>
      <c r="H6171" s="54">
        <f t="shared" si="3915"/>
        <v>0.59499999999999997</v>
      </c>
      <c r="I6171" s="54">
        <f t="shared" si="3915"/>
        <v>0.59499999999999997</v>
      </c>
    </row>
    <row r="6172" spans="1:9" x14ac:dyDescent="0.25">
      <c r="A6172" s="54" t="str">
        <f t="shared" si="3900"/>
        <v>BAU, cost</v>
      </c>
      <c r="B6172" s="54">
        <v>7</v>
      </c>
      <c r="C6172" s="54" t="str">
        <f t="shared" ref="C6172:I6172" si="3916">C5326</f>
        <v>East Midlands</v>
      </c>
      <c r="D6172" s="54">
        <f t="shared" si="3916"/>
        <v>6</v>
      </c>
      <c r="E6172" s="54">
        <f t="shared" si="3916"/>
        <v>2032</v>
      </c>
      <c r="F6172" s="54" t="str">
        <f t="shared" si="3916"/>
        <v>Householders, average 2010/11</v>
      </c>
      <c r="G6172" s="54">
        <f t="shared" si="3916"/>
        <v>2</v>
      </c>
      <c r="H6172" s="54">
        <f t="shared" si="3916"/>
        <v>0.39600000000000024</v>
      </c>
      <c r="I6172" s="54">
        <f t="shared" si="3916"/>
        <v>0.39600000000000024</v>
      </c>
    </row>
    <row r="6173" spans="1:9" x14ac:dyDescent="0.25">
      <c r="A6173" s="54" t="str">
        <f t="shared" si="3900"/>
        <v>BAU, cost</v>
      </c>
      <c r="B6173" s="54">
        <v>7</v>
      </c>
      <c r="C6173" s="54" t="str">
        <f t="shared" ref="C6173:I6173" si="3917">C5327</f>
        <v>East Midlands</v>
      </c>
      <c r="D6173" s="54">
        <f t="shared" si="3917"/>
        <v>6</v>
      </c>
      <c r="E6173" s="54">
        <f t="shared" si="3917"/>
        <v>2032</v>
      </c>
      <c r="F6173" s="54" t="str">
        <f t="shared" si="3917"/>
        <v>Households, optimum sorting</v>
      </c>
      <c r="G6173" s="54">
        <f t="shared" si="3917"/>
        <v>3</v>
      </c>
      <c r="H6173" s="54">
        <f t="shared" si="3917"/>
        <v>0.60400000000000009</v>
      </c>
      <c r="I6173" s="54">
        <f t="shared" si="3917"/>
        <v>0.60400000000000009</v>
      </c>
    </row>
    <row r="6174" spans="1:9" x14ac:dyDescent="0.25">
      <c r="A6174" s="54" t="str">
        <f t="shared" si="3900"/>
        <v>BAU, cost</v>
      </c>
      <c r="B6174" s="54">
        <v>7</v>
      </c>
      <c r="C6174" s="54" t="str">
        <f t="shared" ref="C6174:I6174" si="3918">C5328</f>
        <v>East Midlands</v>
      </c>
      <c r="D6174" s="54">
        <f t="shared" si="3918"/>
        <v>6</v>
      </c>
      <c r="E6174" s="54">
        <f t="shared" si="3918"/>
        <v>2033</v>
      </c>
      <c r="F6174" s="54" t="str">
        <f t="shared" si="3918"/>
        <v>MSW-like C&amp;I, average 2010/17</v>
      </c>
      <c r="G6174" s="54">
        <f t="shared" si="3918"/>
        <v>4</v>
      </c>
      <c r="H6174" s="54">
        <f t="shared" si="3918"/>
        <v>0.34099999999999991</v>
      </c>
      <c r="I6174" s="54">
        <f t="shared" si="3918"/>
        <v>0.34099999999999991</v>
      </c>
    </row>
    <row r="6175" spans="1:9" x14ac:dyDescent="0.25">
      <c r="A6175" s="54" t="str">
        <f t="shared" si="3900"/>
        <v>BAU, cost</v>
      </c>
      <c r="B6175" s="54">
        <v>7</v>
      </c>
      <c r="C6175" s="54" t="str">
        <f t="shared" ref="C6175:I6175" si="3919">C5329</f>
        <v>East Midlands</v>
      </c>
      <c r="D6175" s="54">
        <f t="shared" si="3919"/>
        <v>6</v>
      </c>
      <c r="E6175" s="54">
        <f t="shared" si="3919"/>
        <v>2033</v>
      </c>
      <c r="F6175" s="54" t="str">
        <f t="shared" si="3919"/>
        <v>MSW-like C&amp;I, optimum sorting</v>
      </c>
      <c r="G6175" s="54">
        <f t="shared" si="3919"/>
        <v>5</v>
      </c>
      <c r="H6175" s="54">
        <f t="shared" si="3919"/>
        <v>0.65900000000000003</v>
      </c>
      <c r="I6175" s="54">
        <f t="shared" si="3919"/>
        <v>0.65900000000000003</v>
      </c>
    </row>
    <row r="6176" spans="1:9" x14ac:dyDescent="0.25">
      <c r="A6176" s="54" t="str">
        <f t="shared" si="3900"/>
        <v>BAU, cost</v>
      </c>
      <c r="B6176" s="54">
        <v>7</v>
      </c>
      <c r="C6176" s="54" t="str">
        <f t="shared" ref="C6176:I6176" si="3920">C5330</f>
        <v>East Midlands</v>
      </c>
      <c r="D6176" s="54">
        <f t="shared" si="3920"/>
        <v>6</v>
      </c>
      <c r="E6176" s="54">
        <f t="shared" si="3920"/>
        <v>2034</v>
      </c>
      <c r="F6176" s="54" t="str">
        <f t="shared" si="3920"/>
        <v>Householders, average 2010/11</v>
      </c>
      <c r="G6176" s="54">
        <f t="shared" si="3920"/>
        <v>2</v>
      </c>
      <c r="H6176" s="54">
        <f t="shared" si="3920"/>
        <v>0.33100000000000024</v>
      </c>
      <c r="I6176" s="54">
        <f t="shared" si="3920"/>
        <v>0.33100000000000024</v>
      </c>
    </row>
    <row r="6177" spans="1:9" x14ac:dyDescent="0.25">
      <c r="A6177" s="54" t="str">
        <f t="shared" si="3900"/>
        <v>BAU, cost</v>
      </c>
      <c r="B6177" s="54">
        <v>7</v>
      </c>
      <c r="C6177" s="54" t="str">
        <f t="shared" ref="C6177:I6177" si="3921">C5331</f>
        <v>East Midlands</v>
      </c>
      <c r="D6177" s="54">
        <f t="shared" si="3921"/>
        <v>6</v>
      </c>
      <c r="E6177" s="54">
        <f t="shared" si="3921"/>
        <v>2034</v>
      </c>
      <c r="F6177" s="54" t="str">
        <f t="shared" si="3921"/>
        <v>Households, optimum sorting</v>
      </c>
      <c r="G6177" s="54">
        <f t="shared" si="3921"/>
        <v>3</v>
      </c>
      <c r="H6177" s="54">
        <f t="shared" si="3921"/>
        <v>0.66900000000000004</v>
      </c>
      <c r="I6177" s="54">
        <f t="shared" si="3921"/>
        <v>0.66900000000000004</v>
      </c>
    </row>
    <row r="6178" spans="1:9" x14ac:dyDescent="0.25">
      <c r="A6178" s="54" t="str">
        <f t="shared" si="3900"/>
        <v>BAU, cost</v>
      </c>
      <c r="B6178" s="54">
        <v>7</v>
      </c>
      <c r="C6178" s="54" t="str">
        <f t="shared" ref="C6178:I6178" si="3922">C5332</f>
        <v>East Midlands</v>
      </c>
      <c r="D6178" s="54">
        <f t="shared" si="3922"/>
        <v>6</v>
      </c>
      <c r="E6178" s="54">
        <f t="shared" si="3922"/>
        <v>2035</v>
      </c>
      <c r="F6178" s="54" t="str">
        <f t="shared" si="3922"/>
        <v>MSW-like C&amp;I, average 2010/18</v>
      </c>
      <c r="G6178" s="54">
        <f t="shared" si="3922"/>
        <v>4</v>
      </c>
      <c r="H6178" s="54">
        <f t="shared" si="3922"/>
        <v>0.27699999999999991</v>
      </c>
      <c r="I6178" s="54">
        <f t="shared" si="3922"/>
        <v>0.27699999999999991</v>
      </c>
    </row>
    <row r="6179" spans="1:9" x14ac:dyDescent="0.25">
      <c r="A6179" s="54" t="str">
        <f t="shared" si="3900"/>
        <v>BAU, cost</v>
      </c>
      <c r="B6179" s="54">
        <v>7</v>
      </c>
      <c r="C6179" s="54" t="str">
        <f t="shared" ref="C6179:I6179" si="3923">C5333</f>
        <v>East Midlands</v>
      </c>
      <c r="D6179" s="54">
        <f t="shared" si="3923"/>
        <v>6</v>
      </c>
      <c r="E6179" s="54">
        <f t="shared" si="3923"/>
        <v>2035</v>
      </c>
      <c r="F6179" s="54" t="str">
        <f t="shared" si="3923"/>
        <v>MSW-like C&amp;I, optimum sorting</v>
      </c>
      <c r="G6179" s="54">
        <f t="shared" si="3923"/>
        <v>5</v>
      </c>
      <c r="H6179" s="54">
        <f t="shared" si="3923"/>
        <v>0.72300000000000009</v>
      </c>
      <c r="I6179" s="54">
        <f t="shared" si="3923"/>
        <v>0.72300000000000009</v>
      </c>
    </row>
    <row r="6180" spans="1:9" x14ac:dyDescent="0.25">
      <c r="A6180" s="54" t="str">
        <f t="shared" si="3900"/>
        <v>BAU, cost</v>
      </c>
      <c r="B6180" s="54">
        <v>7</v>
      </c>
      <c r="C6180" s="54" t="str">
        <f t="shared" ref="C6180:I6180" si="3924">C5334</f>
        <v>East Midlands</v>
      </c>
      <c r="D6180" s="54">
        <f t="shared" si="3924"/>
        <v>6</v>
      </c>
      <c r="E6180" s="54">
        <f t="shared" si="3924"/>
        <v>2036</v>
      </c>
      <c r="F6180" s="54" t="str">
        <f t="shared" si="3924"/>
        <v>Householders, average 2010/11</v>
      </c>
      <c r="G6180" s="54">
        <f t="shared" si="3924"/>
        <v>2</v>
      </c>
      <c r="H6180" s="54">
        <f t="shared" si="3924"/>
        <v>0.26600000000000024</v>
      </c>
      <c r="I6180" s="54">
        <f t="shared" si="3924"/>
        <v>0.26600000000000024</v>
      </c>
    </row>
    <row r="6181" spans="1:9" x14ac:dyDescent="0.25">
      <c r="A6181" s="54" t="str">
        <f t="shared" si="3900"/>
        <v>BAU, cost</v>
      </c>
      <c r="B6181" s="54">
        <v>7</v>
      </c>
      <c r="C6181" s="54" t="str">
        <f t="shared" ref="C6181:I6181" si="3925">C5335</f>
        <v>East Midlands</v>
      </c>
      <c r="D6181" s="54">
        <f t="shared" si="3925"/>
        <v>6</v>
      </c>
      <c r="E6181" s="54">
        <f t="shared" si="3925"/>
        <v>2036</v>
      </c>
      <c r="F6181" s="54" t="str">
        <f t="shared" si="3925"/>
        <v>Households, optimum sorting</v>
      </c>
      <c r="G6181" s="54">
        <f t="shared" si="3925"/>
        <v>3</v>
      </c>
      <c r="H6181" s="54">
        <f t="shared" si="3925"/>
        <v>0.73399999999999999</v>
      </c>
      <c r="I6181" s="54">
        <f t="shared" si="3925"/>
        <v>0.73399999999999999</v>
      </c>
    </row>
    <row r="6182" spans="1:9" x14ac:dyDescent="0.25">
      <c r="A6182" s="54" t="str">
        <f t="shared" si="3900"/>
        <v>BAU, cost</v>
      </c>
      <c r="B6182" s="54">
        <v>7</v>
      </c>
      <c r="C6182" s="54" t="str">
        <f t="shared" ref="C6182:I6182" si="3926">C5336</f>
        <v>East Midlands</v>
      </c>
      <c r="D6182" s="54">
        <f t="shared" si="3926"/>
        <v>6</v>
      </c>
      <c r="E6182" s="54">
        <f t="shared" si="3926"/>
        <v>2037</v>
      </c>
      <c r="F6182" s="54" t="str">
        <f t="shared" si="3926"/>
        <v>MSW-like C&amp;I, average 2010/19</v>
      </c>
      <c r="G6182" s="54">
        <f t="shared" si="3926"/>
        <v>4</v>
      </c>
      <c r="H6182" s="54">
        <f t="shared" si="3926"/>
        <v>0.21299999999999991</v>
      </c>
      <c r="I6182" s="54">
        <f t="shared" si="3926"/>
        <v>0.21299999999999991</v>
      </c>
    </row>
    <row r="6183" spans="1:9" x14ac:dyDescent="0.25">
      <c r="A6183" s="54" t="str">
        <f t="shared" si="3900"/>
        <v>BAU, cost</v>
      </c>
      <c r="B6183" s="54">
        <v>7</v>
      </c>
      <c r="C6183" s="54" t="str">
        <f t="shared" ref="C6183:I6183" si="3927">C5337</f>
        <v>East Midlands</v>
      </c>
      <c r="D6183" s="54">
        <f t="shared" si="3927"/>
        <v>6</v>
      </c>
      <c r="E6183" s="54">
        <f t="shared" si="3927"/>
        <v>2037</v>
      </c>
      <c r="F6183" s="54" t="str">
        <f t="shared" si="3927"/>
        <v>MSW-like C&amp;I, optimum sorting</v>
      </c>
      <c r="G6183" s="54">
        <f t="shared" si="3927"/>
        <v>5</v>
      </c>
      <c r="H6183" s="54">
        <f t="shared" si="3927"/>
        <v>0.78700000000000014</v>
      </c>
      <c r="I6183" s="54">
        <f t="shared" si="3927"/>
        <v>0.78700000000000014</v>
      </c>
    </row>
    <row r="6184" spans="1:9" x14ac:dyDescent="0.25">
      <c r="A6184" s="54" t="str">
        <f t="shared" si="3900"/>
        <v>BAU, cost</v>
      </c>
      <c r="B6184" s="54">
        <v>7</v>
      </c>
      <c r="C6184" s="54" t="str">
        <f t="shared" ref="C6184:I6184" si="3928">C5338</f>
        <v>East Midlands</v>
      </c>
      <c r="D6184" s="54">
        <f t="shared" si="3928"/>
        <v>6</v>
      </c>
      <c r="E6184" s="54">
        <f t="shared" si="3928"/>
        <v>2038</v>
      </c>
      <c r="F6184" s="54" t="str">
        <f t="shared" si="3928"/>
        <v>Householders, average 2010/11</v>
      </c>
      <c r="G6184" s="54">
        <f t="shared" si="3928"/>
        <v>2</v>
      </c>
      <c r="H6184" s="54">
        <f t="shared" si="3928"/>
        <v>0.20100000000000023</v>
      </c>
      <c r="I6184" s="54">
        <f t="shared" si="3928"/>
        <v>0.20100000000000023</v>
      </c>
    </row>
    <row r="6185" spans="1:9" x14ac:dyDescent="0.25">
      <c r="A6185" s="54" t="str">
        <f t="shared" si="3900"/>
        <v>BAU, cost</v>
      </c>
      <c r="B6185" s="54">
        <v>7</v>
      </c>
      <c r="C6185" s="54" t="str">
        <f t="shared" ref="C6185:I6185" si="3929">C5339</f>
        <v>East Midlands</v>
      </c>
      <c r="D6185" s="54">
        <f t="shared" si="3929"/>
        <v>6</v>
      </c>
      <c r="E6185" s="54">
        <f t="shared" si="3929"/>
        <v>2038</v>
      </c>
      <c r="F6185" s="54" t="str">
        <f t="shared" si="3929"/>
        <v>Households, optimum sorting</v>
      </c>
      <c r="G6185" s="54">
        <f t="shared" si="3929"/>
        <v>3</v>
      </c>
      <c r="H6185" s="54">
        <f t="shared" si="3929"/>
        <v>0.79899999999999993</v>
      </c>
      <c r="I6185" s="54">
        <f t="shared" si="3929"/>
        <v>0.79899999999999993</v>
      </c>
    </row>
    <row r="6186" spans="1:9" x14ac:dyDescent="0.25">
      <c r="A6186" s="54" t="str">
        <f t="shared" si="3900"/>
        <v>BAU, cost</v>
      </c>
      <c r="B6186" s="54">
        <v>7</v>
      </c>
      <c r="C6186" s="54" t="str">
        <f t="shared" ref="C6186:I6186" si="3930">C5340</f>
        <v>East Midlands</v>
      </c>
      <c r="D6186" s="54">
        <f t="shared" si="3930"/>
        <v>6</v>
      </c>
      <c r="E6186" s="54">
        <f t="shared" si="3930"/>
        <v>2039</v>
      </c>
      <c r="F6186" s="54" t="str">
        <f t="shared" si="3930"/>
        <v>MSW-like C&amp;I, average 2010/20</v>
      </c>
      <c r="G6186" s="54">
        <f t="shared" si="3930"/>
        <v>4</v>
      </c>
      <c r="H6186" s="54">
        <f t="shared" si="3930"/>
        <v>0.14899999999999991</v>
      </c>
      <c r="I6186" s="54">
        <f t="shared" si="3930"/>
        <v>0.14899999999999991</v>
      </c>
    </row>
    <row r="6187" spans="1:9" x14ac:dyDescent="0.25">
      <c r="A6187" s="54" t="str">
        <f t="shared" si="3900"/>
        <v>BAU, cost</v>
      </c>
      <c r="B6187" s="54">
        <v>7</v>
      </c>
      <c r="C6187" s="54" t="str">
        <f t="shared" ref="C6187:I6187" si="3931">C5341</f>
        <v>East Midlands</v>
      </c>
      <c r="D6187" s="54">
        <f t="shared" si="3931"/>
        <v>6</v>
      </c>
      <c r="E6187" s="54">
        <f t="shared" si="3931"/>
        <v>2039</v>
      </c>
      <c r="F6187" s="54" t="str">
        <f t="shared" si="3931"/>
        <v>MSW-like C&amp;I, optimum sorting</v>
      </c>
      <c r="G6187" s="54">
        <f t="shared" si="3931"/>
        <v>5</v>
      </c>
      <c r="H6187" s="54">
        <f t="shared" si="3931"/>
        <v>0.8510000000000002</v>
      </c>
      <c r="I6187" s="54">
        <f t="shared" si="3931"/>
        <v>0.8510000000000002</v>
      </c>
    </row>
    <row r="6188" spans="1:9" x14ac:dyDescent="0.25">
      <c r="A6188" s="54" t="str">
        <f t="shared" si="3900"/>
        <v>BAU, cost</v>
      </c>
      <c r="B6188" s="54">
        <v>7</v>
      </c>
      <c r="C6188" s="54" t="str">
        <f t="shared" ref="C6188:I6188" si="3932">C5342</f>
        <v>East Midlands</v>
      </c>
      <c r="D6188" s="54">
        <f t="shared" si="3932"/>
        <v>6</v>
      </c>
      <c r="E6188" s="54">
        <f t="shared" si="3932"/>
        <v>2040</v>
      </c>
      <c r="F6188" s="54" t="str">
        <f t="shared" si="3932"/>
        <v>Householders, average 2010/11</v>
      </c>
      <c r="G6188" s="54">
        <f t="shared" si="3932"/>
        <v>2</v>
      </c>
      <c r="H6188" s="54">
        <f t="shared" si="3932"/>
        <v>0.13600000000000023</v>
      </c>
      <c r="I6188" s="54">
        <f t="shared" si="3932"/>
        <v>0.13600000000000023</v>
      </c>
    </row>
    <row r="6189" spans="1:9" x14ac:dyDescent="0.25">
      <c r="A6189" s="54" t="str">
        <f t="shared" si="3900"/>
        <v>BAU, cost</v>
      </c>
      <c r="B6189" s="54">
        <v>7</v>
      </c>
      <c r="C6189" s="54" t="str">
        <f t="shared" ref="C6189:I6189" si="3933">C5343</f>
        <v>East Midlands</v>
      </c>
      <c r="D6189" s="54">
        <f t="shared" si="3933"/>
        <v>6</v>
      </c>
      <c r="E6189" s="54">
        <f t="shared" si="3933"/>
        <v>2040</v>
      </c>
      <c r="F6189" s="54" t="str">
        <f t="shared" si="3933"/>
        <v>Households, optimum sorting</v>
      </c>
      <c r="G6189" s="54">
        <f t="shared" si="3933"/>
        <v>3</v>
      </c>
      <c r="H6189" s="54">
        <f t="shared" si="3933"/>
        <v>0.86399999999999988</v>
      </c>
      <c r="I6189" s="54">
        <f t="shared" si="3933"/>
        <v>0.86399999999999988</v>
      </c>
    </row>
    <row r="6190" spans="1:9" x14ac:dyDescent="0.25">
      <c r="A6190" s="54" t="str">
        <f t="shared" si="3900"/>
        <v>BAU, cost</v>
      </c>
      <c r="B6190" s="54">
        <v>7</v>
      </c>
      <c r="C6190" s="54" t="str">
        <f t="shared" ref="C6190:I6190" si="3934">C5344</f>
        <v>East Midlands</v>
      </c>
      <c r="D6190" s="54">
        <f t="shared" si="3934"/>
        <v>6</v>
      </c>
      <c r="E6190" s="54">
        <f t="shared" si="3934"/>
        <v>2041</v>
      </c>
      <c r="F6190" s="54" t="str">
        <f t="shared" si="3934"/>
        <v>MSW-like C&amp;I, average 2010/21</v>
      </c>
      <c r="G6190" s="54">
        <f t="shared" si="3934"/>
        <v>4</v>
      </c>
      <c r="H6190" s="54">
        <f t="shared" si="3934"/>
        <v>8.4999999999999909E-2</v>
      </c>
      <c r="I6190" s="54">
        <f t="shared" si="3934"/>
        <v>8.4999999999999909E-2</v>
      </c>
    </row>
    <row r="6191" spans="1:9" x14ac:dyDescent="0.25">
      <c r="A6191" s="54" t="str">
        <f t="shared" si="3900"/>
        <v>BAU, cost</v>
      </c>
      <c r="B6191" s="54">
        <v>7</v>
      </c>
      <c r="C6191" s="54" t="str">
        <f t="shared" ref="C6191:I6191" si="3935">C5345</f>
        <v>East Midlands</v>
      </c>
      <c r="D6191" s="54">
        <f t="shared" si="3935"/>
        <v>6</v>
      </c>
      <c r="E6191" s="54">
        <f t="shared" si="3935"/>
        <v>2041</v>
      </c>
      <c r="F6191" s="54" t="str">
        <f t="shared" si="3935"/>
        <v>MSW-like C&amp;I, optimum sorting</v>
      </c>
      <c r="G6191" s="54">
        <f t="shared" si="3935"/>
        <v>5</v>
      </c>
      <c r="H6191" s="54">
        <f t="shared" si="3935"/>
        <v>0.91500000000000026</v>
      </c>
      <c r="I6191" s="54">
        <f t="shared" si="3935"/>
        <v>0.91500000000000026</v>
      </c>
    </row>
    <row r="6192" spans="1:9" x14ac:dyDescent="0.25">
      <c r="A6192" s="54" t="str">
        <f t="shared" si="3900"/>
        <v>BAU, cost</v>
      </c>
      <c r="B6192" s="54">
        <v>7</v>
      </c>
      <c r="C6192" s="54" t="str">
        <f t="shared" ref="C6192:I6192" si="3936">C5346</f>
        <v>Yorkshire and The Humber</v>
      </c>
      <c r="D6192" s="54">
        <f t="shared" si="3936"/>
        <v>7</v>
      </c>
      <c r="E6192" s="54">
        <f t="shared" si="3936"/>
        <v>2010</v>
      </c>
      <c r="F6192" s="54" t="str">
        <f t="shared" si="3936"/>
        <v>Householders, average 2006/07</v>
      </c>
      <c r="G6192" s="54">
        <f t="shared" si="3936"/>
        <v>1</v>
      </c>
      <c r="H6192" s="54">
        <f t="shared" si="3936"/>
        <v>0.15</v>
      </c>
      <c r="I6192" s="54">
        <f t="shared" si="3936"/>
        <v>0.15</v>
      </c>
    </row>
    <row r="6193" spans="1:9" x14ac:dyDescent="0.25">
      <c r="A6193" s="54" t="str">
        <f t="shared" si="3900"/>
        <v>BAU, cost</v>
      </c>
      <c r="B6193" s="54">
        <v>7</v>
      </c>
      <c r="C6193" s="54" t="str">
        <f t="shared" ref="C6193:I6193" si="3937">C5347</f>
        <v>Yorkshire and The Humber</v>
      </c>
      <c r="D6193" s="54">
        <f t="shared" si="3937"/>
        <v>7</v>
      </c>
      <c r="E6193" s="54">
        <f t="shared" si="3937"/>
        <v>2010</v>
      </c>
      <c r="F6193" s="54" t="str">
        <f t="shared" si="3937"/>
        <v>Householders, average 2010/11</v>
      </c>
      <c r="G6193" s="54">
        <f t="shared" si="3937"/>
        <v>2</v>
      </c>
      <c r="H6193" s="54">
        <f t="shared" si="3937"/>
        <v>0.85</v>
      </c>
      <c r="I6193" s="54">
        <f t="shared" si="3937"/>
        <v>0.85</v>
      </c>
    </row>
    <row r="6194" spans="1:9" x14ac:dyDescent="0.25">
      <c r="A6194" s="54" t="str">
        <f t="shared" si="3900"/>
        <v>BAU, cost</v>
      </c>
      <c r="B6194" s="54">
        <v>7</v>
      </c>
      <c r="C6194" s="54" t="str">
        <f t="shared" ref="C6194:I6194" si="3938">C5348</f>
        <v>Yorkshire and The Humber</v>
      </c>
      <c r="D6194" s="54">
        <f t="shared" si="3938"/>
        <v>7</v>
      </c>
      <c r="E6194" s="54">
        <f t="shared" si="3938"/>
        <v>2010</v>
      </c>
      <c r="F6194" s="54" t="str">
        <f t="shared" si="3938"/>
        <v>MSW-like C&amp;I, average 2010/11</v>
      </c>
      <c r="G6194" s="54">
        <f t="shared" si="3938"/>
        <v>4</v>
      </c>
      <c r="H6194" s="54">
        <f t="shared" si="3938"/>
        <v>1</v>
      </c>
      <c r="I6194" s="54">
        <f t="shared" si="3938"/>
        <v>1</v>
      </c>
    </row>
    <row r="6195" spans="1:9" x14ac:dyDescent="0.25">
      <c r="A6195" s="54" t="str">
        <f t="shared" si="3900"/>
        <v>BAU, cost</v>
      </c>
      <c r="B6195" s="54">
        <v>7</v>
      </c>
      <c r="C6195" s="54" t="str">
        <f t="shared" ref="C6195:I6195" si="3939">C5349</f>
        <v>Yorkshire and The Humber</v>
      </c>
      <c r="D6195" s="54">
        <f t="shared" si="3939"/>
        <v>7</v>
      </c>
      <c r="E6195" s="54">
        <f t="shared" si="3939"/>
        <v>2011</v>
      </c>
      <c r="F6195" s="54" t="str">
        <f t="shared" si="3939"/>
        <v>Householders, average 2006/07</v>
      </c>
      <c r="G6195" s="54">
        <f t="shared" si="3939"/>
        <v>1</v>
      </c>
      <c r="H6195" s="54">
        <f t="shared" si="3939"/>
        <v>0.03</v>
      </c>
      <c r="I6195" s="54">
        <f t="shared" si="3939"/>
        <v>0.03</v>
      </c>
    </row>
    <row r="6196" spans="1:9" x14ac:dyDescent="0.25">
      <c r="A6196" s="54" t="str">
        <f t="shared" si="3900"/>
        <v>BAU, cost</v>
      </c>
      <c r="B6196" s="54">
        <v>7</v>
      </c>
      <c r="C6196" s="54" t="str">
        <f t="shared" ref="C6196:I6196" si="3940">C5350</f>
        <v>Yorkshire and The Humber</v>
      </c>
      <c r="D6196" s="54">
        <f t="shared" si="3940"/>
        <v>7</v>
      </c>
      <c r="E6196" s="54">
        <f t="shared" si="3940"/>
        <v>2011</v>
      </c>
      <c r="F6196" s="54" t="str">
        <f t="shared" si="3940"/>
        <v>Householders, average 2010/11</v>
      </c>
      <c r="G6196" s="54">
        <f t="shared" si="3940"/>
        <v>2</v>
      </c>
      <c r="H6196" s="54">
        <f t="shared" si="3940"/>
        <v>0.97</v>
      </c>
      <c r="I6196" s="54">
        <f t="shared" si="3940"/>
        <v>0.97</v>
      </c>
    </row>
    <row r="6197" spans="1:9" x14ac:dyDescent="0.25">
      <c r="A6197" s="54" t="str">
        <f t="shared" si="3900"/>
        <v>BAU, cost</v>
      </c>
      <c r="B6197" s="54">
        <v>7</v>
      </c>
      <c r="C6197" s="54" t="str">
        <f t="shared" ref="C6197:I6197" si="3941">C5351</f>
        <v>Yorkshire and The Humber</v>
      </c>
      <c r="D6197" s="54">
        <f t="shared" si="3941"/>
        <v>7</v>
      </c>
      <c r="E6197" s="54">
        <f t="shared" si="3941"/>
        <v>2011</v>
      </c>
      <c r="F6197" s="54" t="str">
        <f t="shared" si="3941"/>
        <v>MSW-like C&amp;I, average 2010/11</v>
      </c>
      <c r="G6197" s="54">
        <f t="shared" si="3941"/>
        <v>4</v>
      </c>
      <c r="H6197" s="54">
        <f t="shared" si="3941"/>
        <v>0.95</v>
      </c>
      <c r="I6197" s="54">
        <f t="shared" si="3941"/>
        <v>0.95</v>
      </c>
    </row>
    <row r="6198" spans="1:9" x14ac:dyDescent="0.25">
      <c r="A6198" s="54" t="str">
        <f t="shared" si="3900"/>
        <v>BAU, cost</v>
      </c>
      <c r="B6198" s="54">
        <v>7</v>
      </c>
      <c r="C6198" s="54" t="str">
        <f t="shared" ref="C6198:I6198" si="3942">C5352</f>
        <v>Yorkshire and The Humber</v>
      </c>
      <c r="D6198" s="54">
        <f t="shared" si="3942"/>
        <v>7</v>
      </c>
      <c r="E6198" s="54">
        <f t="shared" si="3942"/>
        <v>2011</v>
      </c>
      <c r="F6198" s="54" t="str">
        <f t="shared" si="3942"/>
        <v>MSW-like C&amp;I, optimum sorting</v>
      </c>
      <c r="G6198" s="54">
        <f t="shared" si="3942"/>
        <v>5</v>
      </c>
      <c r="H6198" s="54">
        <f t="shared" si="3942"/>
        <v>0.05</v>
      </c>
      <c r="I6198" s="54">
        <f t="shared" si="3942"/>
        <v>0.05</v>
      </c>
    </row>
    <row r="6199" spans="1:9" x14ac:dyDescent="0.25">
      <c r="A6199" s="54" t="str">
        <f t="shared" si="3900"/>
        <v>BAU, cost</v>
      </c>
      <c r="B6199" s="54">
        <v>7</v>
      </c>
      <c r="C6199" s="54" t="str">
        <f t="shared" ref="C6199:I6199" si="3943">C5353</f>
        <v>Yorkshire and The Humber</v>
      </c>
      <c r="D6199" s="54">
        <f t="shared" si="3943"/>
        <v>7</v>
      </c>
      <c r="E6199" s="54">
        <f t="shared" si="3943"/>
        <v>2012</v>
      </c>
      <c r="F6199" s="54" t="str">
        <f t="shared" si="3943"/>
        <v>Householders, average 2010/11</v>
      </c>
      <c r="G6199" s="54">
        <f t="shared" si="3943"/>
        <v>2</v>
      </c>
      <c r="H6199" s="54">
        <f t="shared" si="3943"/>
        <v>1</v>
      </c>
      <c r="I6199" s="54">
        <f t="shared" si="3943"/>
        <v>1</v>
      </c>
    </row>
    <row r="6200" spans="1:9" x14ac:dyDescent="0.25">
      <c r="A6200" s="54" t="str">
        <f t="shared" si="3900"/>
        <v>BAU, cost</v>
      </c>
      <c r="B6200" s="54">
        <v>7</v>
      </c>
      <c r="C6200" s="54" t="str">
        <f t="shared" ref="C6200:I6200" si="3944">C5354</f>
        <v>Yorkshire and The Humber</v>
      </c>
      <c r="D6200" s="54">
        <f t="shared" si="3944"/>
        <v>7</v>
      </c>
      <c r="E6200" s="54">
        <f t="shared" si="3944"/>
        <v>2012</v>
      </c>
      <c r="F6200" s="54" t="str">
        <f t="shared" si="3944"/>
        <v>MSW-like C&amp;I, average 2010/11</v>
      </c>
      <c r="G6200" s="54">
        <f t="shared" si="3944"/>
        <v>4</v>
      </c>
      <c r="H6200" s="54">
        <f t="shared" si="3944"/>
        <v>0.93799999999999994</v>
      </c>
      <c r="I6200" s="54">
        <f t="shared" si="3944"/>
        <v>0.93799999999999994</v>
      </c>
    </row>
    <row r="6201" spans="1:9" x14ac:dyDescent="0.25">
      <c r="A6201" s="54" t="str">
        <f t="shared" si="3900"/>
        <v>BAU, cost</v>
      </c>
      <c r="B6201" s="54">
        <v>7</v>
      </c>
      <c r="C6201" s="54" t="str">
        <f t="shared" ref="C6201:I6201" si="3945">C5355</f>
        <v>Yorkshire and The Humber</v>
      </c>
      <c r="D6201" s="54">
        <f t="shared" si="3945"/>
        <v>7</v>
      </c>
      <c r="E6201" s="54">
        <f t="shared" si="3945"/>
        <v>2012</v>
      </c>
      <c r="F6201" s="54" t="str">
        <f t="shared" si="3945"/>
        <v>MSW-like C&amp;I, optimum sorting</v>
      </c>
      <c r="G6201" s="54">
        <f t="shared" si="3945"/>
        <v>5</v>
      </c>
      <c r="H6201" s="54">
        <f t="shared" si="3945"/>
        <v>6.2E-2</v>
      </c>
      <c r="I6201" s="54">
        <f t="shared" si="3945"/>
        <v>6.2E-2</v>
      </c>
    </row>
    <row r="6202" spans="1:9" x14ac:dyDescent="0.25">
      <c r="A6202" s="54" t="str">
        <f t="shared" si="3900"/>
        <v>BAU, cost</v>
      </c>
      <c r="B6202" s="54">
        <v>7</v>
      </c>
      <c r="C6202" s="54" t="str">
        <f t="shared" ref="C6202:I6202" si="3946">C5356</f>
        <v>Yorkshire and The Humber</v>
      </c>
      <c r="D6202" s="54">
        <f t="shared" si="3946"/>
        <v>7</v>
      </c>
      <c r="E6202" s="54">
        <f t="shared" si="3946"/>
        <v>2013</v>
      </c>
      <c r="F6202" s="54" t="str">
        <f t="shared" si="3946"/>
        <v>Householders, average 2010/11</v>
      </c>
      <c r="G6202" s="54">
        <f t="shared" si="3946"/>
        <v>2</v>
      </c>
      <c r="H6202" s="54">
        <f t="shared" si="3946"/>
        <v>0.97899999999999998</v>
      </c>
      <c r="I6202" s="54">
        <f t="shared" si="3946"/>
        <v>0.97899999999999998</v>
      </c>
    </row>
    <row r="6203" spans="1:9" x14ac:dyDescent="0.25">
      <c r="A6203" s="54" t="str">
        <f t="shared" si="3900"/>
        <v>BAU, cost</v>
      </c>
      <c r="B6203" s="54">
        <v>7</v>
      </c>
      <c r="C6203" s="54" t="str">
        <f t="shared" ref="C6203:I6203" si="3947">C5357</f>
        <v>Yorkshire and The Humber</v>
      </c>
      <c r="D6203" s="54">
        <f t="shared" si="3947"/>
        <v>7</v>
      </c>
      <c r="E6203" s="54">
        <f t="shared" si="3947"/>
        <v>2013</v>
      </c>
      <c r="F6203" s="54" t="str">
        <f t="shared" si="3947"/>
        <v>Households, optimum sorting</v>
      </c>
      <c r="G6203" s="54">
        <f t="shared" si="3947"/>
        <v>3</v>
      </c>
      <c r="H6203" s="54">
        <f t="shared" si="3947"/>
        <v>2.1000000000000001E-2</v>
      </c>
      <c r="I6203" s="54">
        <f t="shared" si="3947"/>
        <v>2.1000000000000001E-2</v>
      </c>
    </row>
    <row r="6204" spans="1:9" x14ac:dyDescent="0.25">
      <c r="A6204" s="54" t="str">
        <f t="shared" si="3900"/>
        <v>BAU, cost</v>
      </c>
      <c r="B6204" s="54">
        <v>7</v>
      </c>
      <c r="C6204" s="54" t="str">
        <f t="shared" ref="C6204:I6204" si="3948">C5358</f>
        <v>Yorkshire and The Humber</v>
      </c>
      <c r="D6204" s="54">
        <f t="shared" si="3948"/>
        <v>7</v>
      </c>
      <c r="E6204" s="54">
        <f t="shared" si="3948"/>
        <v>2013</v>
      </c>
      <c r="F6204" s="54" t="str">
        <f t="shared" si="3948"/>
        <v>MSW-like C&amp;I, average 2010/11</v>
      </c>
      <c r="G6204" s="54">
        <f t="shared" si="3948"/>
        <v>4</v>
      </c>
      <c r="H6204" s="54">
        <f t="shared" si="3948"/>
        <v>0.92100000000000004</v>
      </c>
      <c r="I6204" s="54">
        <f t="shared" si="3948"/>
        <v>0.92100000000000004</v>
      </c>
    </row>
    <row r="6205" spans="1:9" x14ac:dyDescent="0.25">
      <c r="A6205" s="54" t="str">
        <f t="shared" si="3900"/>
        <v>BAU, cost</v>
      </c>
      <c r="B6205" s="54">
        <v>7</v>
      </c>
      <c r="C6205" s="54" t="str">
        <f t="shared" ref="C6205:I6205" si="3949">C5359</f>
        <v>Yorkshire and The Humber</v>
      </c>
      <c r="D6205" s="54">
        <f t="shared" si="3949"/>
        <v>7</v>
      </c>
      <c r="E6205" s="54">
        <f t="shared" si="3949"/>
        <v>2013</v>
      </c>
      <c r="F6205" s="54" t="str">
        <f t="shared" si="3949"/>
        <v>MSW-like C&amp;I, optimum sorting</v>
      </c>
      <c r="G6205" s="54">
        <f t="shared" si="3949"/>
        <v>5</v>
      </c>
      <c r="H6205" s="54">
        <f t="shared" si="3949"/>
        <v>7.9000000000000001E-2</v>
      </c>
      <c r="I6205" s="54">
        <f t="shared" si="3949"/>
        <v>7.9000000000000001E-2</v>
      </c>
    </row>
    <row r="6206" spans="1:9" x14ac:dyDescent="0.25">
      <c r="A6206" s="54" t="str">
        <f t="shared" si="3900"/>
        <v>BAU, cost</v>
      </c>
      <c r="B6206" s="54">
        <v>7</v>
      </c>
      <c r="C6206" s="54" t="str">
        <f t="shared" ref="C6206:I6206" si="3950">C5360</f>
        <v>Yorkshire and The Humber</v>
      </c>
      <c r="D6206" s="54">
        <f t="shared" si="3950"/>
        <v>7</v>
      </c>
      <c r="E6206" s="54">
        <f t="shared" si="3950"/>
        <v>2014</v>
      </c>
      <c r="F6206" s="54" t="str">
        <f t="shared" si="3950"/>
        <v>Householders, average 2010/11</v>
      </c>
      <c r="G6206" s="54">
        <f t="shared" si="3950"/>
        <v>2</v>
      </c>
      <c r="H6206" s="54">
        <f t="shared" si="3950"/>
        <v>0.95799999999999996</v>
      </c>
      <c r="I6206" s="54">
        <f t="shared" si="3950"/>
        <v>0.95799999999999996</v>
      </c>
    </row>
    <row r="6207" spans="1:9" x14ac:dyDescent="0.25">
      <c r="A6207" s="54" t="str">
        <f t="shared" si="3900"/>
        <v>BAU, cost</v>
      </c>
      <c r="B6207" s="54">
        <v>7</v>
      </c>
      <c r="C6207" s="54" t="str">
        <f t="shared" ref="C6207:I6207" si="3951">C5361</f>
        <v>Yorkshire and The Humber</v>
      </c>
      <c r="D6207" s="54">
        <f t="shared" si="3951"/>
        <v>7</v>
      </c>
      <c r="E6207" s="54">
        <f t="shared" si="3951"/>
        <v>2014</v>
      </c>
      <c r="F6207" s="54" t="str">
        <f t="shared" si="3951"/>
        <v>Households, optimum sorting</v>
      </c>
      <c r="G6207" s="54">
        <f t="shared" si="3951"/>
        <v>3</v>
      </c>
      <c r="H6207" s="54">
        <f t="shared" si="3951"/>
        <v>4.2000000000000003E-2</v>
      </c>
      <c r="I6207" s="54">
        <f t="shared" si="3951"/>
        <v>4.2000000000000003E-2</v>
      </c>
    </row>
    <row r="6208" spans="1:9" x14ac:dyDescent="0.25">
      <c r="A6208" s="54" t="str">
        <f t="shared" si="3900"/>
        <v>BAU, cost</v>
      </c>
      <c r="B6208" s="54">
        <v>7</v>
      </c>
      <c r="C6208" s="54" t="str">
        <f t="shared" ref="C6208:I6208" si="3952">C5362</f>
        <v>Yorkshire and The Humber</v>
      </c>
      <c r="D6208" s="54">
        <f t="shared" si="3952"/>
        <v>7</v>
      </c>
      <c r="E6208" s="54">
        <f t="shared" si="3952"/>
        <v>2014</v>
      </c>
      <c r="F6208" s="54" t="str">
        <f t="shared" si="3952"/>
        <v>MSW-like C&amp;I, average 2010/11</v>
      </c>
      <c r="G6208" s="54">
        <f t="shared" si="3952"/>
        <v>4</v>
      </c>
      <c r="H6208" s="54">
        <f t="shared" si="3952"/>
        <v>0.90300000000000002</v>
      </c>
      <c r="I6208" s="54">
        <f t="shared" si="3952"/>
        <v>0.90300000000000002</v>
      </c>
    </row>
    <row r="6209" spans="1:9" x14ac:dyDescent="0.25">
      <c r="A6209" s="54" t="str">
        <f t="shared" si="3900"/>
        <v>BAU, cost</v>
      </c>
      <c r="B6209" s="54">
        <v>7</v>
      </c>
      <c r="C6209" s="54" t="str">
        <f t="shared" ref="C6209:I6209" si="3953">C5363</f>
        <v>Yorkshire and The Humber</v>
      </c>
      <c r="D6209" s="54">
        <f t="shared" si="3953"/>
        <v>7</v>
      </c>
      <c r="E6209" s="54">
        <f t="shared" si="3953"/>
        <v>2014</v>
      </c>
      <c r="F6209" s="54" t="str">
        <f t="shared" si="3953"/>
        <v>MSW-like C&amp;I, optimum sorting</v>
      </c>
      <c r="G6209" s="54">
        <f t="shared" si="3953"/>
        <v>5</v>
      </c>
      <c r="H6209" s="54">
        <f t="shared" si="3953"/>
        <v>9.7000000000000003E-2</v>
      </c>
      <c r="I6209" s="54">
        <f t="shared" si="3953"/>
        <v>9.7000000000000003E-2</v>
      </c>
    </row>
    <row r="6210" spans="1:9" x14ac:dyDescent="0.25">
      <c r="A6210" s="54" t="str">
        <f t="shared" si="3900"/>
        <v>BAU, cost</v>
      </c>
      <c r="B6210" s="54">
        <v>7</v>
      </c>
      <c r="C6210" s="54" t="str">
        <f t="shared" ref="C6210:I6210" si="3954">C5364</f>
        <v>Yorkshire and The Humber</v>
      </c>
      <c r="D6210" s="54">
        <f t="shared" si="3954"/>
        <v>7</v>
      </c>
      <c r="E6210" s="54">
        <f t="shared" si="3954"/>
        <v>2015</v>
      </c>
      <c r="F6210" s="54" t="str">
        <f t="shared" si="3954"/>
        <v>Householders, average 2010/11</v>
      </c>
      <c r="G6210" s="54">
        <f t="shared" si="3954"/>
        <v>2</v>
      </c>
      <c r="H6210" s="54">
        <f t="shared" si="3954"/>
        <v>0.93699999999999994</v>
      </c>
      <c r="I6210" s="54">
        <f t="shared" si="3954"/>
        <v>0.93699999999999994</v>
      </c>
    </row>
    <row r="6211" spans="1:9" x14ac:dyDescent="0.25">
      <c r="A6211" s="54" t="str">
        <f t="shared" si="3900"/>
        <v>BAU, cost</v>
      </c>
      <c r="B6211" s="54">
        <v>7</v>
      </c>
      <c r="C6211" s="54" t="str">
        <f t="shared" ref="C6211:I6211" si="3955">C5365</f>
        <v>Yorkshire and The Humber</v>
      </c>
      <c r="D6211" s="54">
        <f t="shared" si="3955"/>
        <v>7</v>
      </c>
      <c r="E6211" s="54">
        <f t="shared" si="3955"/>
        <v>2015</v>
      </c>
      <c r="F6211" s="54" t="str">
        <f t="shared" si="3955"/>
        <v>Households, optimum sorting</v>
      </c>
      <c r="G6211" s="54">
        <f t="shared" si="3955"/>
        <v>3</v>
      </c>
      <c r="H6211" s="54">
        <f t="shared" si="3955"/>
        <v>6.3E-2</v>
      </c>
      <c r="I6211" s="54">
        <f t="shared" si="3955"/>
        <v>6.3E-2</v>
      </c>
    </row>
    <row r="6212" spans="1:9" x14ac:dyDescent="0.25">
      <c r="A6212" s="54" t="str">
        <f t="shared" si="3900"/>
        <v>BAU, cost</v>
      </c>
      <c r="B6212" s="54">
        <v>7</v>
      </c>
      <c r="C6212" s="54" t="str">
        <f t="shared" ref="C6212:I6212" si="3956">C5366</f>
        <v>Yorkshire and The Humber</v>
      </c>
      <c r="D6212" s="54">
        <f t="shared" si="3956"/>
        <v>7</v>
      </c>
      <c r="E6212" s="54">
        <f t="shared" si="3956"/>
        <v>2015</v>
      </c>
      <c r="F6212" s="54" t="str">
        <f t="shared" si="3956"/>
        <v>MSW-like C&amp;I, average 2010/11</v>
      </c>
      <c r="G6212" s="54">
        <f t="shared" si="3956"/>
        <v>4</v>
      </c>
      <c r="H6212" s="54">
        <f t="shared" si="3956"/>
        <v>0.88600000000000001</v>
      </c>
      <c r="I6212" s="54">
        <f t="shared" si="3956"/>
        <v>0.88600000000000001</v>
      </c>
    </row>
    <row r="6213" spans="1:9" x14ac:dyDescent="0.25">
      <c r="A6213" s="54" t="str">
        <f t="shared" si="3900"/>
        <v>BAU, cost</v>
      </c>
      <c r="B6213" s="54">
        <v>7</v>
      </c>
      <c r="C6213" s="54" t="str">
        <f t="shared" ref="C6213:I6213" si="3957">C5367</f>
        <v>Yorkshire and The Humber</v>
      </c>
      <c r="D6213" s="54">
        <f t="shared" si="3957"/>
        <v>7</v>
      </c>
      <c r="E6213" s="54">
        <f t="shared" si="3957"/>
        <v>2015</v>
      </c>
      <c r="F6213" s="54" t="str">
        <f t="shared" si="3957"/>
        <v>MSW-like C&amp;I, optimum sorting</v>
      </c>
      <c r="G6213" s="54">
        <f t="shared" si="3957"/>
        <v>5</v>
      </c>
      <c r="H6213" s="54">
        <f t="shared" si="3957"/>
        <v>0.114</v>
      </c>
      <c r="I6213" s="54">
        <f t="shared" si="3957"/>
        <v>0.114</v>
      </c>
    </row>
    <row r="6214" spans="1:9" x14ac:dyDescent="0.25">
      <c r="A6214" s="54" t="str">
        <f t="shared" si="3900"/>
        <v>BAU, cost</v>
      </c>
      <c r="B6214" s="54">
        <v>7</v>
      </c>
      <c r="C6214" s="54" t="str">
        <f t="shared" ref="C6214:I6214" si="3958">C5368</f>
        <v>Yorkshire and The Humber</v>
      </c>
      <c r="D6214" s="54">
        <f t="shared" si="3958"/>
        <v>7</v>
      </c>
      <c r="E6214" s="54">
        <f t="shared" si="3958"/>
        <v>2016</v>
      </c>
      <c r="F6214" s="54" t="str">
        <f t="shared" si="3958"/>
        <v>Householders, average 2010/11</v>
      </c>
      <c r="G6214" s="54">
        <f t="shared" si="3958"/>
        <v>2</v>
      </c>
      <c r="H6214" s="54">
        <f t="shared" si="3958"/>
        <v>0.91599999999999993</v>
      </c>
      <c r="I6214" s="54">
        <f t="shared" si="3958"/>
        <v>0.91599999999999993</v>
      </c>
    </row>
    <row r="6215" spans="1:9" x14ac:dyDescent="0.25">
      <c r="A6215" s="54" t="str">
        <f t="shared" si="3900"/>
        <v>BAU, cost</v>
      </c>
      <c r="B6215" s="54">
        <v>7</v>
      </c>
      <c r="C6215" s="54" t="str">
        <f t="shared" ref="C6215:I6215" si="3959">C5369</f>
        <v>Yorkshire and The Humber</v>
      </c>
      <c r="D6215" s="54">
        <f t="shared" si="3959"/>
        <v>7</v>
      </c>
      <c r="E6215" s="54">
        <f t="shared" si="3959"/>
        <v>2016</v>
      </c>
      <c r="F6215" s="54" t="str">
        <f t="shared" si="3959"/>
        <v>Households, optimum sorting</v>
      </c>
      <c r="G6215" s="54">
        <f t="shared" si="3959"/>
        <v>3</v>
      </c>
      <c r="H6215" s="54">
        <f t="shared" si="3959"/>
        <v>8.4000000000000005E-2</v>
      </c>
      <c r="I6215" s="54">
        <f t="shared" si="3959"/>
        <v>8.4000000000000005E-2</v>
      </c>
    </row>
    <row r="6216" spans="1:9" x14ac:dyDescent="0.25">
      <c r="A6216" s="54" t="str">
        <f t="shared" si="3900"/>
        <v>BAU, cost</v>
      </c>
      <c r="B6216" s="54">
        <v>7</v>
      </c>
      <c r="C6216" s="54" t="str">
        <f t="shared" ref="C6216:I6216" si="3960">C5370</f>
        <v>Yorkshire and The Humber</v>
      </c>
      <c r="D6216" s="54">
        <f t="shared" si="3960"/>
        <v>7</v>
      </c>
      <c r="E6216" s="54">
        <f t="shared" si="3960"/>
        <v>2017</v>
      </c>
      <c r="F6216" s="54" t="str">
        <f t="shared" si="3960"/>
        <v>MSW-like C&amp;I, average 2010/11</v>
      </c>
      <c r="G6216" s="54">
        <f t="shared" si="3960"/>
        <v>4</v>
      </c>
      <c r="H6216" s="54">
        <f t="shared" si="3960"/>
        <v>0.85399999999999998</v>
      </c>
      <c r="I6216" s="54">
        <f t="shared" si="3960"/>
        <v>0.85399999999999998</v>
      </c>
    </row>
    <row r="6217" spans="1:9" x14ac:dyDescent="0.25">
      <c r="A6217" s="54" t="str">
        <f t="shared" si="3900"/>
        <v>BAU, cost</v>
      </c>
      <c r="B6217" s="54">
        <v>7</v>
      </c>
      <c r="C6217" s="54" t="str">
        <f t="shared" ref="C6217:I6217" si="3961">C5371</f>
        <v>Yorkshire and The Humber</v>
      </c>
      <c r="D6217" s="54">
        <f t="shared" si="3961"/>
        <v>7</v>
      </c>
      <c r="E6217" s="54">
        <f t="shared" si="3961"/>
        <v>2017</v>
      </c>
      <c r="F6217" s="54" t="str">
        <f t="shared" si="3961"/>
        <v>MSW-like C&amp;I, optimum sorting</v>
      </c>
      <c r="G6217" s="54">
        <f t="shared" si="3961"/>
        <v>5</v>
      </c>
      <c r="H6217" s="54">
        <f t="shared" si="3961"/>
        <v>0.14600000000000002</v>
      </c>
      <c r="I6217" s="54">
        <f t="shared" si="3961"/>
        <v>0.14600000000000002</v>
      </c>
    </row>
    <row r="6218" spans="1:9" x14ac:dyDescent="0.25">
      <c r="A6218" s="54" t="str">
        <f t="shared" si="3900"/>
        <v>BAU, cost</v>
      </c>
      <c r="B6218" s="54">
        <v>7</v>
      </c>
      <c r="C6218" s="54" t="str">
        <f t="shared" ref="C6218:I6218" si="3962">C5372</f>
        <v>Yorkshire and The Humber</v>
      </c>
      <c r="D6218" s="54">
        <f t="shared" si="3962"/>
        <v>7</v>
      </c>
      <c r="E6218" s="54">
        <f t="shared" si="3962"/>
        <v>2017</v>
      </c>
      <c r="F6218" s="54" t="str">
        <f t="shared" si="3962"/>
        <v>Householders, average 2010/11</v>
      </c>
      <c r="G6218" s="54">
        <f t="shared" si="3962"/>
        <v>2</v>
      </c>
      <c r="H6218" s="54">
        <f t="shared" si="3962"/>
        <v>0.88349999999999995</v>
      </c>
      <c r="I6218" s="54">
        <f t="shared" si="3962"/>
        <v>0.88349999999999995</v>
      </c>
    </row>
    <row r="6219" spans="1:9" x14ac:dyDescent="0.25">
      <c r="A6219" s="54" t="str">
        <f t="shared" si="3900"/>
        <v>BAU, cost</v>
      </c>
      <c r="B6219" s="54">
        <v>7</v>
      </c>
      <c r="C6219" s="54" t="str">
        <f t="shared" ref="C6219:I6219" si="3963">C5373</f>
        <v>Yorkshire and The Humber</v>
      </c>
      <c r="D6219" s="54">
        <f t="shared" si="3963"/>
        <v>7</v>
      </c>
      <c r="E6219" s="54">
        <f t="shared" si="3963"/>
        <v>2017</v>
      </c>
      <c r="F6219" s="54" t="str">
        <f t="shared" si="3963"/>
        <v>Households, optimum sorting</v>
      </c>
      <c r="G6219" s="54">
        <f t="shared" si="3963"/>
        <v>3</v>
      </c>
      <c r="H6219" s="54">
        <f t="shared" si="3963"/>
        <v>0.11650000000000001</v>
      </c>
      <c r="I6219" s="54">
        <f t="shared" si="3963"/>
        <v>0.11650000000000001</v>
      </c>
    </row>
    <row r="6220" spans="1:9" x14ac:dyDescent="0.25">
      <c r="A6220" s="54" t="str">
        <f t="shared" si="3900"/>
        <v>BAU, cost</v>
      </c>
      <c r="B6220" s="54">
        <v>7</v>
      </c>
      <c r="C6220" s="54" t="str">
        <f t="shared" ref="C6220:I6220" si="3964">C5374</f>
        <v>Yorkshire and The Humber</v>
      </c>
      <c r="D6220" s="54">
        <f t="shared" si="3964"/>
        <v>7</v>
      </c>
      <c r="E6220" s="54">
        <f t="shared" si="3964"/>
        <v>2018</v>
      </c>
      <c r="F6220" s="54" t="str">
        <f t="shared" si="3964"/>
        <v>MSW-like C&amp;I, average 2010/11</v>
      </c>
      <c r="G6220" s="54">
        <f t="shared" si="3964"/>
        <v>4</v>
      </c>
      <c r="H6220" s="54">
        <f t="shared" si="3964"/>
        <v>0.82199999999999995</v>
      </c>
      <c r="I6220" s="54">
        <f t="shared" si="3964"/>
        <v>0.82199999999999995</v>
      </c>
    </row>
    <row r="6221" spans="1:9" x14ac:dyDescent="0.25">
      <c r="A6221" s="54" t="str">
        <f t="shared" ref="A6221:A6284" si="3965">A5375</f>
        <v>BAU, cost</v>
      </c>
      <c r="B6221" s="54">
        <v>7</v>
      </c>
      <c r="C6221" s="54" t="str">
        <f t="shared" ref="C6221:I6221" si="3966">C5375</f>
        <v>Yorkshire and The Humber</v>
      </c>
      <c r="D6221" s="54">
        <f t="shared" si="3966"/>
        <v>7</v>
      </c>
      <c r="E6221" s="54">
        <f t="shared" si="3966"/>
        <v>2018</v>
      </c>
      <c r="F6221" s="54" t="str">
        <f t="shared" si="3966"/>
        <v>MSW-like C&amp;I, optimum sorting</v>
      </c>
      <c r="G6221" s="54">
        <f t="shared" si="3966"/>
        <v>5</v>
      </c>
      <c r="H6221" s="54">
        <f t="shared" si="3966"/>
        <v>0.17800000000000002</v>
      </c>
      <c r="I6221" s="54">
        <f t="shared" si="3966"/>
        <v>0.17800000000000002</v>
      </c>
    </row>
    <row r="6222" spans="1:9" x14ac:dyDescent="0.25">
      <c r="A6222" s="54" t="str">
        <f t="shared" si="3965"/>
        <v>BAU, cost</v>
      </c>
      <c r="B6222" s="54">
        <v>7</v>
      </c>
      <c r="C6222" s="54" t="str">
        <f t="shared" ref="C6222:I6222" si="3967">C5376</f>
        <v>Yorkshire and The Humber</v>
      </c>
      <c r="D6222" s="54">
        <f t="shared" si="3967"/>
        <v>7</v>
      </c>
      <c r="E6222" s="54">
        <f t="shared" si="3967"/>
        <v>2018</v>
      </c>
      <c r="F6222" s="54" t="str">
        <f t="shared" si="3967"/>
        <v>Householders, average 2010/11</v>
      </c>
      <c r="G6222" s="54">
        <f t="shared" si="3967"/>
        <v>2</v>
      </c>
      <c r="H6222" s="54">
        <f t="shared" si="3967"/>
        <v>0.85099999999999998</v>
      </c>
      <c r="I6222" s="54">
        <f t="shared" si="3967"/>
        <v>0.85099999999999998</v>
      </c>
    </row>
    <row r="6223" spans="1:9" x14ac:dyDescent="0.25">
      <c r="A6223" s="54" t="str">
        <f t="shared" si="3965"/>
        <v>BAU, cost</v>
      </c>
      <c r="B6223" s="54">
        <v>7</v>
      </c>
      <c r="C6223" s="54" t="str">
        <f t="shared" ref="C6223:I6223" si="3968">C5377</f>
        <v>Yorkshire and The Humber</v>
      </c>
      <c r="D6223" s="54">
        <f t="shared" si="3968"/>
        <v>7</v>
      </c>
      <c r="E6223" s="54">
        <f t="shared" si="3968"/>
        <v>2018</v>
      </c>
      <c r="F6223" s="54" t="str">
        <f t="shared" si="3968"/>
        <v>Households, optimum sorting</v>
      </c>
      <c r="G6223" s="54">
        <f t="shared" si="3968"/>
        <v>3</v>
      </c>
      <c r="H6223" s="54">
        <f t="shared" si="3968"/>
        <v>0.14900000000000002</v>
      </c>
      <c r="I6223" s="54">
        <f t="shared" si="3968"/>
        <v>0.14900000000000002</v>
      </c>
    </row>
    <row r="6224" spans="1:9" x14ac:dyDescent="0.25">
      <c r="A6224" s="54" t="str">
        <f t="shared" si="3965"/>
        <v>BAU, cost</v>
      </c>
      <c r="B6224" s="54">
        <v>7</v>
      </c>
      <c r="C6224" s="54" t="str">
        <f t="shared" ref="C6224:I6224" si="3969">C5378</f>
        <v>Yorkshire and The Humber</v>
      </c>
      <c r="D6224" s="54">
        <f t="shared" si="3969"/>
        <v>7</v>
      </c>
      <c r="E6224" s="54">
        <f t="shared" si="3969"/>
        <v>2019</v>
      </c>
      <c r="F6224" s="54" t="str">
        <f t="shared" si="3969"/>
        <v>MSW-like C&amp;I, average 2010/11</v>
      </c>
      <c r="G6224" s="54">
        <f t="shared" si="3969"/>
        <v>4</v>
      </c>
      <c r="H6224" s="54">
        <f t="shared" si="3969"/>
        <v>0.78999999999999992</v>
      </c>
      <c r="I6224" s="54">
        <f t="shared" si="3969"/>
        <v>0.78999999999999992</v>
      </c>
    </row>
    <row r="6225" spans="1:9" x14ac:dyDescent="0.25">
      <c r="A6225" s="54" t="str">
        <f t="shared" si="3965"/>
        <v>BAU, cost</v>
      </c>
      <c r="B6225" s="54">
        <v>7</v>
      </c>
      <c r="C6225" s="54" t="str">
        <f t="shared" ref="C6225:I6225" si="3970">C5379</f>
        <v>Yorkshire and The Humber</v>
      </c>
      <c r="D6225" s="54">
        <f t="shared" si="3970"/>
        <v>7</v>
      </c>
      <c r="E6225" s="54">
        <f t="shared" si="3970"/>
        <v>2019</v>
      </c>
      <c r="F6225" s="54" t="str">
        <f t="shared" si="3970"/>
        <v>MSW-like C&amp;I, optimum sorting</v>
      </c>
      <c r="G6225" s="54">
        <f t="shared" si="3970"/>
        <v>5</v>
      </c>
      <c r="H6225" s="54">
        <f t="shared" si="3970"/>
        <v>0.21000000000000002</v>
      </c>
      <c r="I6225" s="54">
        <f t="shared" si="3970"/>
        <v>0.21000000000000002</v>
      </c>
    </row>
    <row r="6226" spans="1:9" x14ac:dyDescent="0.25">
      <c r="A6226" s="54" t="str">
        <f t="shared" si="3965"/>
        <v>BAU, cost</v>
      </c>
      <c r="B6226" s="54">
        <v>7</v>
      </c>
      <c r="C6226" s="54" t="str">
        <f t="shared" ref="C6226:I6226" si="3971">C5380</f>
        <v>Yorkshire and The Humber</v>
      </c>
      <c r="D6226" s="54">
        <f t="shared" si="3971"/>
        <v>7</v>
      </c>
      <c r="E6226" s="54">
        <f t="shared" si="3971"/>
        <v>2019</v>
      </c>
      <c r="F6226" s="54" t="str">
        <f t="shared" si="3971"/>
        <v>Householders, average 2010/11</v>
      </c>
      <c r="G6226" s="54">
        <f t="shared" si="3971"/>
        <v>2</v>
      </c>
      <c r="H6226" s="54">
        <f t="shared" si="3971"/>
        <v>0.81850000000000001</v>
      </c>
      <c r="I6226" s="54">
        <f t="shared" si="3971"/>
        <v>0.81850000000000001</v>
      </c>
    </row>
    <row r="6227" spans="1:9" x14ac:dyDescent="0.25">
      <c r="A6227" s="54" t="str">
        <f t="shared" si="3965"/>
        <v>BAU, cost</v>
      </c>
      <c r="B6227" s="54">
        <v>7</v>
      </c>
      <c r="C6227" s="54" t="str">
        <f t="shared" ref="C6227:I6227" si="3972">C5381</f>
        <v>Yorkshire and The Humber</v>
      </c>
      <c r="D6227" s="54">
        <f t="shared" si="3972"/>
        <v>7</v>
      </c>
      <c r="E6227" s="54">
        <f t="shared" si="3972"/>
        <v>2019</v>
      </c>
      <c r="F6227" s="54" t="str">
        <f t="shared" si="3972"/>
        <v>Households, optimum sorting</v>
      </c>
      <c r="G6227" s="54">
        <f t="shared" si="3972"/>
        <v>3</v>
      </c>
      <c r="H6227" s="54">
        <f t="shared" si="3972"/>
        <v>0.18150000000000002</v>
      </c>
      <c r="I6227" s="54">
        <f t="shared" si="3972"/>
        <v>0.18150000000000002</v>
      </c>
    </row>
    <row r="6228" spans="1:9" x14ac:dyDescent="0.25">
      <c r="A6228" s="54" t="str">
        <f t="shared" si="3965"/>
        <v>BAU, cost</v>
      </c>
      <c r="B6228" s="54">
        <v>7</v>
      </c>
      <c r="C6228" s="54" t="str">
        <f t="shared" ref="C6228:I6228" si="3973">C5382</f>
        <v>Yorkshire and The Humber</v>
      </c>
      <c r="D6228" s="54">
        <f t="shared" si="3973"/>
        <v>7</v>
      </c>
      <c r="E6228" s="54">
        <f t="shared" si="3973"/>
        <v>2020</v>
      </c>
      <c r="F6228" s="54" t="str">
        <f t="shared" si="3973"/>
        <v>MSW-like C&amp;I, average 2010/11</v>
      </c>
      <c r="G6228" s="54">
        <f t="shared" si="3973"/>
        <v>4</v>
      </c>
      <c r="H6228" s="54">
        <f t="shared" si="3973"/>
        <v>0.7579999999999999</v>
      </c>
      <c r="I6228" s="54">
        <f t="shared" si="3973"/>
        <v>0.7579999999999999</v>
      </c>
    </row>
    <row r="6229" spans="1:9" x14ac:dyDescent="0.25">
      <c r="A6229" s="54" t="str">
        <f t="shared" si="3965"/>
        <v>BAU, cost</v>
      </c>
      <c r="B6229" s="54">
        <v>7</v>
      </c>
      <c r="C6229" s="54" t="str">
        <f t="shared" ref="C6229:I6229" si="3974">C5383</f>
        <v>Yorkshire and The Humber</v>
      </c>
      <c r="D6229" s="54">
        <f t="shared" si="3974"/>
        <v>7</v>
      </c>
      <c r="E6229" s="54">
        <f t="shared" si="3974"/>
        <v>2020</v>
      </c>
      <c r="F6229" s="54" t="str">
        <f t="shared" si="3974"/>
        <v>MSW-like C&amp;I, optimum sorting</v>
      </c>
      <c r="G6229" s="54">
        <f t="shared" si="3974"/>
        <v>5</v>
      </c>
      <c r="H6229" s="54">
        <f t="shared" si="3974"/>
        <v>0.24200000000000002</v>
      </c>
      <c r="I6229" s="54">
        <f t="shared" si="3974"/>
        <v>0.24200000000000002</v>
      </c>
    </row>
    <row r="6230" spans="1:9" x14ac:dyDescent="0.25">
      <c r="A6230" s="54" t="str">
        <f t="shared" si="3965"/>
        <v>BAU, cost</v>
      </c>
      <c r="B6230" s="54">
        <v>7</v>
      </c>
      <c r="C6230" s="54" t="str">
        <f t="shared" ref="C6230:I6230" si="3975">C5384</f>
        <v>Yorkshire and The Humber</v>
      </c>
      <c r="D6230" s="54">
        <f t="shared" si="3975"/>
        <v>7</v>
      </c>
      <c r="E6230" s="54">
        <f t="shared" si="3975"/>
        <v>2020</v>
      </c>
      <c r="F6230" s="54" t="str">
        <f t="shared" si="3975"/>
        <v>Householders, average 2010/11</v>
      </c>
      <c r="G6230" s="54">
        <f t="shared" si="3975"/>
        <v>2</v>
      </c>
      <c r="H6230" s="54">
        <f t="shared" si="3975"/>
        <v>0.78600000000000003</v>
      </c>
      <c r="I6230" s="54">
        <f t="shared" si="3975"/>
        <v>0.78600000000000003</v>
      </c>
    </row>
    <row r="6231" spans="1:9" x14ac:dyDescent="0.25">
      <c r="A6231" s="54" t="str">
        <f t="shared" si="3965"/>
        <v>BAU, cost</v>
      </c>
      <c r="B6231" s="54">
        <v>7</v>
      </c>
      <c r="C6231" s="54" t="str">
        <f t="shared" ref="C6231:I6231" si="3976">C5385</f>
        <v>Yorkshire and The Humber</v>
      </c>
      <c r="D6231" s="54">
        <f t="shared" si="3976"/>
        <v>7</v>
      </c>
      <c r="E6231" s="54">
        <f t="shared" si="3976"/>
        <v>2020</v>
      </c>
      <c r="F6231" s="54" t="str">
        <f t="shared" si="3976"/>
        <v>Households, optimum sorting</v>
      </c>
      <c r="G6231" s="54">
        <f t="shared" si="3976"/>
        <v>3</v>
      </c>
      <c r="H6231" s="54">
        <f t="shared" si="3976"/>
        <v>0.21400000000000002</v>
      </c>
      <c r="I6231" s="54">
        <f t="shared" si="3976"/>
        <v>0.21400000000000002</v>
      </c>
    </row>
    <row r="6232" spans="1:9" x14ac:dyDescent="0.25">
      <c r="A6232" s="54" t="str">
        <f t="shared" si="3965"/>
        <v>BAU, cost</v>
      </c>
      <c r="B6232" s="54">
        <v>7</v>
      </c>
      <c r="C6232" s="54" t="str">
        <f t="shared" ref="C6232:I6232" si="3977">C5386</f>
        <v>Yorkshire and The Humber</v>
      </c>
      <c r="D6232" s="54">
        <f t="shared" si="3977"/>
        <v>7</v>
      </c>
      <c r="E6232" s="54">
        <f t="shared" si="3977"/>
        <v>2021</v>
      </c>
      <c r="F6232" s="54" t="str">
        <f t="shared" si="3977"/>
        <v>MSW-like C&amp;I, average 2010/11</v>
      </c>
      <c r="G6232" s="54">
        <f t="shared" si="3977"/>
        <v>4</v>
      </c>
      <c r="H6232" s="54">
        <f t="shared" si="3977"/>
        <v>0.72499999999999998</v>
      </c>
      <c r="I6232" s="54">
        <f t="shared" si="3977"/>
        <v>0.72499999999999998</v>
      </c>
    </row>
    <row r="6233" spans="1:9" x14ac:dyDescent="0.25">
      <c r="A6233" s="54" t="str">
        <f t="shared" si="3965"/>
        <v>BAU, cost</v>
      </c>
      <c r="B6233" s="54">
        <v>7</v>
      </c>
      <c r="C6233" s="54" t="str">
        <f t="shared" ref="C6233:I6233" si="3978">C5387</f>
        <v>Yorkshire and The Humber</v>
      </c>
      <c r="D6233" s="54">
        <f t="shared" si="3978"/>
        <v>7</v>
      </c>
      <c r="E6233" s="54">
        <f t="shared" si="3978"/>
        <v>2021</v>
      </c>
      <c r="F6233" s="54" t="str">
        <f t="shared" si="3978"/>
        <v>MSW-like C&amp;I, optimum sorting</v>
      </c>
      <c r="G6233" s="54">
        <f t="shared" si="3978"/>
        <v>5</v>
      </c>
      <c r="H6233" s="54">
        <f t="shared" si="3978"/>
        <v>0.27500000000000002</v>
      </c>
      <c r="I6233" s="54">
        <f t="shared" si="3978"/>
        <v>0.27500000000000002</v>
      </c>
    </row>
    <row r="6234" spans="1:9" x14ac:dyDescent="0.25">
      <c r="A6234" s="54" t="str">
        <f t="shared" si="3965"/>
        <v>BAU, cost</v>
      </c>
      <c r="B6234" s="54">
        <v>7</v>
      </c>
      <c r="C6234" s="54" t="str">
        <f t="shared" ref="C6234:I6234" si="3979">C5388</f>
        <v>Yorkshire and The Humber</v>
      </c>
      <c r="D6234" s="54">
        <f t="shared" si="3979"/>
        <v>7</v>
      </c>
      <c r="E6234" s="54">
        <f t="shared" si="3979"/>
        <v>2022</v>
      </c>
      <c r="F6234" s="54" t="str">
        <f t="shared" si="3979"/>
        <v>Householders, average 2010/11</v>
      </c>
      <c r="G6234" s="54">
        <f t="shared" si="3979"/>
        <v>2</v>
      </c>
      <c r="H6234" s="54">
        <f t="shared" si="3979"/>
        <v>0.72100000000000009</v>
      </c>
      <c r="I6234" s="54">
        <f t="shared" si="3979"/>
        <v>0.72100000000000009</v>
      </c>
    </row>
    <row r="6235" spans="1:9" x14ac:dyDescent="0.25">
      <c r="A6235" s="54" t="str">
        <f t="shared" si="3965"/>
        <v>BAU, cost</v>
      </c>
      <c r="B6235" s="54">
        <v>7</v>
      </c>
      <c r="C6235" s="54" t="str">
        <f t="shared" ref="C6235:I6235" si="3980">C5389</f>
        <v>Yorkshire and The Humber</v>
      </c>
      <c r="D6235" s="54">
        <f t="shared" si="3980"/>
        <v>7</v>
      </c>
      <c r="E6235" s="54">
        <f t="shared" si="3980"/>
        <v>2022</v>
      </c>
      <c r="F6235" s="54" t="str">
        <f t="shared" si="3980"/>
        <v>Households, optimum sorting</v>
      </c>
      <c r="G6235" s="54">
        <f t="shared" si="3980"/>
        <v>3</v>
      </c>
      <c r="H6235" s="54">
        <f t="shared" si="3980"/>
        <v>0.27900000000000003</v>
      </c>
      <c r="I6235" s="54">
        <f t="shared" si="3980"/>
        <v>0.27900000000000003</v>
      </c>
    </row>
    <row r="6236" spans="1:9" x14ac:dyDescent="0.25">
      <c r="A6236" s="54" t="str">
        <f t="shared" si="3965"/>
        <v>BAU, cost</v>
      </c>
      <c r="B6236" s="54">
        <v>7</v>
      </c>
      <c r="C6236" s="54" t="str">
        <f t="shared" ref="C6236:I6236" si="3981">C5390</f>
        <v>Yorkshire and The Humber</v>
      </c>
      <c r="D6236" s="54">
        <f t="shared" si="3981"/>
        <v>7</v>
      </c>
      <c r="E6236" s="54">
        <f t="shared" si="3981"/>
        <v>2023</v>
      </c>
      <c r="F6236" s="54" t="str">
        <f t="shared" si="3981"/>
        <v>MSW-like C&amp;I, average 2010/12</v>
      </c>
      <c r="G6236" s="54">
        <f t="shared" si="3981"/>
        <v>4</v>
      </c>
      <c r="H6236" s="54">
        <f t="shared" si="3981"/>
        <v>0.66100000000000003</v>
      </c>
      <c r="I6236" s="54">
        <f t="shared" si="3981"/>
        <v>0.66100000000000003</v>
      </c>
    </row>
    <row r="6237" spans="1:9" x14ac:dyDescent="0.25">
      <c r="A6237" s="54" t="str">
        <f t="shared" si="3965"/>
        <v>BAU, cost</v>
      </c>
      <c r="B6237" s="54">
        <v>7</v>
      </c>
      <c r="C6237" s="54" t="str">
        <f t="shared" ref="C6237:I6237" si="3982">C5391</f>
        <v>Yorkshire and The Humber</v>
      </c>
      <c r="D6237" s="54">
        <f t="shared" si="3982"/>
        <v>7</v>
      </c>
      <c r="E6237" s="54">
        <f t="shared" si="3982"/>
        <v>2023</v>
      </c>
      <c r="F6237" s="54" t="str">
        <f t="shared" si="3982"/>
        <v>MSW-like C&amp;I, optimum sorting</v>
      </c>
      <c r="G6237" s="54">
        <f t="shared" si="3982"/>
        <v>5</v>
      </c>
      <c r="H6237" s="54">
        <f t="shared" si="3982"/>
        <v>0.33900000000000002</v>
      </c>
      <c r="I6237" s="54">
        <f t="shared" si="3982"/>
        <v>0.33900000000000002</v>
      </c>
    </row>
    <row r="6238" spans="1:9" x14ac:dyDescent="0.25">
      <c r="A6238" s="54" t="str">
        <f t="shared" si="3965"/>
        <v>BAU, cost</v>
      </c>
      <c r="B6238" s="54">
        <v>7</v>
      </c>
      <c r="C6238" s="54" t="str">
        <f t="shared" ref="C6238:I6238" si="3983">C5392</f>
        <v>Yorkshire and The Humber</v>
      </c>
      <c r="D6238" s="54">
        <f t="shared" si="3983"/>
        <v>7</v>
      </c>
      <c r="E6238" s="54">
        <f t="shared" si="3983"/>
        <v>2024</v>
      </c>
      <c r="F6238" s="54" t="str">
        <f t="shared" si="3983"/>
        <v>Householders, average 2010/11</v>
      </c>
      <c r="G6238" s="54">
        <f t="shared" si="3983"/>
        <v>2</v>
      </c>
      <c r="H6238" s="54">
        <f t="shared" si="3983"/>
        <v>0.65600000000000014</v>
      </c>
      <c r="I6238" s="54">
        <f t="shared" si="3983"/>
        <v>0.65600000000000014</v>
      </c>
    </row>
    <row r="6239" spans="1:9" x14ac:dyDescent="0.25">
      <c r="A6239" s="54" t="str">
        <f t="shared" si="3965"/>
        <v>BAU, cost</v>
      </c>
      <c r="B6239" s="54">
        <v>7</v>
      </c>
      <c r="C6239" s="54" t="str">
        <f t="shared" ref="C6239:I6239" si="3984">C5393</f>
        <v>Yorkshire and The Humber</v>
      </c>
      <c r="D6239" s="54">
        <f t="shared" si="3984"/>
        <v>7</v>
      </c>
      <c r="E6239" s="54">
        <f t="shared" si="3984"/>
        <v>2024</v>
      </c>
      <c r="F6239" s="54" t="str">
        <f t="shared" si="3984"/>
        <v>Households, optimum sorting</v>
      </c>
      <c r="G6239" s="54">
        <f t="shared" si="3984"/>
        <v>3</v>
      </c>
      <c r="H6239" s="54">
        <f t="shared" si="3984"/>
        <v>0.34400000000000003</v>
      </c>
      <c r="I6239" s="54">
        <f t="shared" si="3984"/>
        <v>0.34400000000000003</v>
      </c>
    </row>
    <row r="6240" spans="1:9" x14ac:dyDescent="0.25">
      <c r="A6240" s="54" t="str">
        <f t="shared" si="3965"/>
        <v>BAU, cost</v>
      </c>
      <c r="B6240" s="54">
        <v>7</v>
      </c>
      <c r="C6240" s="54" t="str">
        <f t="shared" ref="C6240:I6240" si="3985">C5394</f>
        <v>Yorkshire and The Humber</v>
      </c>
      <c r="D6240" s="54">
        <f t="shared" si="3985"/>
        <v>7</v>
      </c>
      <c r="E6240" s="54">
        <f t="shared" si="3985"/>
        <v>2025</v>
      </c>
      <c r="F6240" s="54" t="str">
        <f t="shared" si="3985"/>
        <v>MSW-like C&amp;I, average 2010/13</v>
      </c>
      <c r="G6240" s="54">
        <f t="shared" si="3985"/>
        <v>4</v>
      </c>
      <c r="H6240" s="54">
        <f t="shared" si="3985"/>
        <v>0.59699999999999998</v>
      </c>
      <c r="I6240" s="54">
        <f t="shared" si="3985"/>
        <v>0.59699999999999998</v>
      </c>
    </row>
    <row r="6241" spans="1:9" x14ac:dyDescent="0.25">
      <c r="A6241" s="54" t="str">
        <f t="shared" si="3965"/>
        <v>BAU, cost</v>
      </c>
      <c r="B6241" s="54">
        <v>7</v>
      </c>
      <c r="C6241" s="54" t="str">
        <f t="shared" ref="C6241:I6241" si="3986">C5395</f>
        <v>Yorkshire and The Humber</v>
      </c>
      <c r="D6241" s="54">
        <f t="shared" si="3986"/>
        <v>7</v>
      </c>
      <c r="E6241" s="54">
        <f t="shared" si="3986"/>
        <v>2025</v>
      </c>
      <c r="F6241" s="54" t="str">
        <f t="shared" si="3986"/>
        <v>MSW-like C&amp;I, optimum sorting</v>
      </c>
      <c r="G6241" s="54">
        <f t="shared" si="3986"/>
        <v>5</v>
      </c>
      <c r="H6241" s="54">
        <f t="shared" si="3986"/>
        <v>0.40300000000000002</v>
      </c>
      <c r="I6241" s="54">
        <f t="shared" si="3986"/>
        <v>0.40300000000000002</v>
      </c>
    </row>
    <row r="6242" spans="1:9" x14ac:dyDescent="0.25">
      <c r="A6242" s="54" t="str">
        <f t="shared" si="3965"/>
        <v>BAU, cost</v>
      </c>
      <c r="B6242" s="54">
        <v>7</v>
      </c>
      <c r="C6242" s="54" t="str">
        <f t="shared" ref="C6242:I6242" si="3987">C5396</f>
        <v>Yorkshire and The Humber</v>
      </c>
      <c r="D6242" s="54">
        <f t="shared" si="3987"/>
        <v>7</v>
      </c>
      <c r="E6242" s="54">
        <f t="shared" si="3987"/>
        <v>2026</v>
      </c>
      <c r="F6242" s="54" t="str">
        <f t="shared" si="3987"/>
        <v>Householders, average 2010/11</v>
      </c>
      <c r="G6242" s="54">
        <f t="shared" si="3987"/>
        <v>2</v>
      </c>
      <c r="H6242" s="54">
        <f t="shared" si="3987"/>
        <v>0.59100000000000019</v>
      </c>
      <c r="I6242" s="54">
        <f t="shared" si="3987"/>
        <v>0.59100000000000019</v>
      </c>
    </row>
    <row r="6243" spans="1:9" x14ac:dyDescent="0.25">
      <c r="A6243" s="54" t="str">
        <f t="shared" si="3965"/>
        <v>BAU, cost</v>
      </c>
      <c r="B6243" s="54">
        <v>7</v>
      </c>
      <c r="C6243" s="54" t="str">
        <f t="shared" ref="C6243:I6243" si="3988">C5397</f>
        <v>Yorkshire and The Humber</v>
      </c>
      <c r="D6243" s="54">
        <f t="shared" si="3988"/>
        <v>7</v>
      </c>
      <c r="E6243" s="54">
        <f t="shared" si="3988"/>
        <v>2026</v>
      </c>
      <c r="F6243" s="54" t="str">
        <f t="shared" si="3988"/>
        <v>Households, optimum sorting</v>
      </c>
      <c r="G6243" s="54">
        <f t="shared" si="3988"/>
        <v>3</v>
      </c>
      <c r="H6243" s="54">
        <f t="shared" si="3988"/>
        <v>0.40900000000000003</v>
      </c>
      <c r="I6243" s="54">
        <f t="shared" si="3988"/>
        <v>0.40900000000000003</v>
      </c>
    </row>
    <row r="6244" spans="1:9" x14ac:dyDescent="0.25">
      <c r="A6244" s="54" t="str">
        <f t="shared" si="3965"/>
        <v>BAU, cost</v>
      </c>
      <c r="B6244" s="54">
        <v>7</v>
      </c>
      <c r="C6244" s="54" t="str">
        <f t="shared" ref="C6244:I6244" si="3989">C5398</f>
        <v>Yorkshire and The Humber</v>
      </c>
      <c r="D6244" s="54">
        <f t="shared" si="3989"/>
        <v>7</v>
      </c>
      <c r="E6244" s="54">
        <f t="shared" si="3989"/>
        <v>2027</v>
      </c>
      <c r="F6244" s="54" t="str">
        <f t="shared" si="3989"/>
        <v>MSW-like C&amp;I, average 2010/14</v>
      </c>
      <c r="G6244" s="54">
        <f t="shared" si="3989"/>
        <v>4</v>
      </c>
      <c r="H6244" s="54">
        <f t="shared" si="3989"/>
        <v>0.53299999999999992</v>
      </c>
      <c r="I6244" s="54">
        <f t="shared" si="3989"/>
        <v>0.53299999999999992</v>
      </c>
    </row>
    <row r="6245" spans="1:9" x14ac:dyDescent="0.25">
      <c r="A6245" s="54" t="str">
        <f t="shared" si="3965"/>
        <v>BAU, cost</v>
      </c>
      <c r="B6245" s="54">
        <v>7</v>
      </c>
      <c r="C6245" s="54" t="str">
        <f t="shared" ref="C6245:I6245" si="3990">C5399</f>
        <v>Yorkshire and The Humber</v>
      </c>
      <c r="D6245" s="54">
        <f t="shared" si="3990"/>
        <v>7</v>
      </c>
      <c r="E6245" s="54">
        <f t="shared" si="3990"/>
        <v>2027</v>
      </c>
      <c r="F6245" s="54" t="str">
        <f t="shared" si="3990"/>
        <v>MSW-like C&amp;I, optimum sorting</v>
      </c>
      <c r="G6245" s="54">
        <f t="shared" si="3990"/>
        <v>5</v>
      </c>
      <c r="H6245" s="54">
        <f t="shared" si="3990"/>
        <v>0.46700000000000003</v>
      </c>
      <c r="I6245" s="54">
        <f t="shared" si="3990"/>
        <v>0.46700000000000003</v>
      </c>
    </row>
    <row r="6246" spans="1:9" x14ac:dyDescent="0.25">
      <c r="A6246" s="54" t="str">
        <f t="shared" si="3965"/>
        <v>BAU, cost</v>
      </c>
      <c r="B6246" s="54">
        <v>7</v>
      </c>
      <c r="C6246" s="54" t="str">
        <f t="shared" ref="C6246:I6246" si="3991">C5400</f>
        <v>Yorkshire and The Humber</v>
      </c>
      <c r="D6246" s="54">
        <f t="shared" si="3991"/>
        <v>7</v>
      </c>
      <c r="E6246" s="54">
        <f t="shared" si="3991"/>
        <v>2028</v>
      </c>
      <c r="F6246" s="54" t="str">
        <f t="shared" si="3991"/>
        <v>Householders, average 2010/11</v>
      </c>
      <c r="G6246" s="54">
        <f t="shared" si="3991"/>
        <v>2</v>
      </c>
      <c r="H6246" s="54">
        <f t="shared" si="3991"/>
        <v>0.52600000000000025</v>
      </c>
      <c r="I6246" s="54">
        <f t="shared" si="3991"/>
        <v>0.52600000000000025</v>
      </c>
    </row>
    <row r="6247" spans="1:9" x14ac:dyDescent="0.25">
      <c r="A6247" s="54" t="str">
        <f t="shared" si="3965"/>
        <v>BAU, cost</v>
      </c>
      <c r="B6247" s="54">
        <v>7</v>
      </c>
      <c r="C6247" s="54" t="str">
        <f t="shared" ref="C6247:I6247" si="3992">C5401</f>
        <v>Yorkshire and The Humber</v>
      </c>
      <c r="D6247" s="54">
        <f t="shared" si="3992"/>
        <v>7</v>
      </c>
      <c r="E6247" s="54">
        <f t="shared" si="3992"/>
        <v>2028</v>
      </c>
      <c r="F6247" s="54" t="str">
        <f t="shared" si="3992"/>
        <v>Households, optimum sorting</v>
      </c>
      <c r="G6247" s="54">
        <f t="shared" si="3992"/>
        <v>3</v>
      </c>
      <c r="H6247" s="54">
        <f t="shared" si="3992"/>
        <v>0.47400000000000003</v>
      </c>
      <c r="I6247" s="54">
        <f t="shared" si="3992"/>
        <v>0.47400000000000003</v>
      </c>
    </row>
    <row r="6248" spans="1:9" x14ac:dyDescent="0.25">
      <c r="A6248" s="54" t="str">
        <f t="shared" si="3965"/>
        <v>BAU, cost</v>
      </c>
      <c r="B6248" s="54">
        <v>7</v>
      </c>
      <c r="C6248" s="54" t="str">
        <f t="shared" ref="C6248:I6248" si="3993">C5402</f>
        <v>Yorkshire and The Humber</v>
      </c>
      <c r="D6248" s="54">
        <f t="shared" si="3993"/>
        <v>7</v>
      </c>
      <c r="E6248" s="54">
        <f t="shared" si="3993"/>
        <v>2029</v>
      </c>
      <c r="F6248" s="54" t="str">
        <f t="shared" si="3993"/>
        <v>MSW-like C&amp;I, average 2010/15</v>
      </c>
      <c r="G6248" s="54">
        <f t="shared" si="3993"/>
        <v>4</v>
      </c>
      <c r="H6248" s="54">
        <f t="shared" si="3993"/>
        <v>0.46899999999999992</v>
      </c>
      <c r="I6248" s="54">
        <f t="shared" si="3993"/>
        <v>0.46899999999999992</v>
      </c>
    </row>
    <row r="6249" spans="1:9" x14ac:dyDescent="0.25">
      <c r="A6249" s="54" t="str">
        <f t="shared" si="3965"/>
        <v>BAU, cost</v>
      </c>
      <c r="B6249" s="54">
        <v>7</v>
      </c>
      <c r="C6249" s="54" t="str">
        <f t="shared" ref="C6249:I6249" si="3994">C5403</f>
        <v>Yorkshire and The Humber</v>
      </c>
      <c r="D6249" s="54">
        <f t="shared" si="3994"/>
        <v>7</v>
      </c>
      <c r="E6249" s="54">
        <f t="shared" si="3994"/>
        <v>2029</v>
      </c>
      <c r="F6249" s="54" t="str">
        <f t="shared" si="3994"/>
        <v>MSW-like C&amp;I, optimum sorting</v>
      </c>
      <c r="G6249" s="54">
        <f t="shared" si="3994"/>
        <v>5</v>
      </c>
      <c r="H6249" s="54">
        <f t="shared" si="3994"/>
        <v>0.53100000000000003</v>
      </c>
      <c r="I6249" s="54">
        <f t="shared" si="3994"/>
        <v>0.53100000000000003</v>
      </c>
    </row>
    <row r="6250" spans="1:9" x14ac:dyDescent="0.25">
      <c r="A6250" s="54" t="str">
        <f t="shared" si="3965"/>
        <v>BAU, cost</v>
      </c>
      <c r="B6250" s="54">
        <v>7</v>
      </c>
      <c r="C6250" s="54" t="str">
        <f t="shared" ref="C6250:I6250" si="3995">C5404</f>
        <v>Yorkshire and The Humber</v>
      </c>
      <c r="D6250" s="54">
        <f t="shared" si="3995"/>
        <v>7</v>
      </c>
      <c r="E6250" s="54">
        <f t="shared" si="3995"/>
        <v>2030</v>
      </c>
      <c r="F6250" s="54" t="str">
        <f t="shared" si="3995"/>
        <v>Householders, average 2010/11</v>
      </c>
      <c r="G6250" s="54">
        <f t="shared" si="3995"/>
        <v>2</v>
      </c>
      <c r="H6250" s="54">
        <f t="shared" si="3995"/>
        <v>0.46100000000000024</v>
      </c>
      <c r="I6250" s="54">
        <f t="shared" si="3995"/>
        <v>0.46100000000000024</v>
      </c>
    </row>
    <row r="6251" spans="1:9" x14ac:dyDescent="0.25">
      <c r="A6251" s="54" t="str">
        <f t="shared" si="3965"/>
        <v>BAU, cost</v>
      </c>
      <c r="B6251" s="54">
        <v>7</v>
      </c>
      <c r="C6251" s="54" t="str">
        <f t="shared" ref="C6251:I6251" si="3996">C5405</f>
        <v>Yorkshire and The Humber</v>
      </c>
      <c r="D6251" s="54">
        <f t="shared" si="3996"/>
        <v>7</v>
      </c>
      <c r="E6251" s="54">
        <f t="shared" si="3996"/>
        <v>2030</v>
      </c>
      <c r="F6251" s="54" t="str">
        <f t="shared" si="3996"/>
        <v>Households, optimum sorting</v>
      </c>
      <c r="G6251" s="54">
        <f t="shared" si="3996"/>
        <v>3</v>
      </c>
      <c r="H6251" s="54">
        <f t="shared" si="3996"/>
        <v>0.53900000000000003</v>
      </c>
      <c r="I6251" s="54">
        <f t="shared" si="3996"/>
        <v>0.53900000000000003</v>
      </c>
    </row>
    <row r="6252" spans="1:9" x14ac:dyDescent="0.25">
      <c r="A6252" s="54" t="str">
        <f t="shared" si="3965"/>
        <v>BAU, cost</v>
      </c>
      <c r="B6252" s="54">
        <v>7</v>
      </c>
      <c r="C6252" s="54" t="str">
        <f t="shared" ref="C6252:I6252" si="3997">C5406</f>
        <v>Yorkshire and The Humber</v>
      </c>
      <c r="D6252" s="54">
        <f t="shared" si="3997"/>
        <v>7</v>
      </c>
      <c r="E6252" s="54">
        <f t="shared" si="3997"/>
        <v>2031</v>
      </c>
      <c r="F6252" s="54" t="str">
        <f t="shared" si="3997"/>
        <v>MSW-like C&amp;I, average 2010/16</v>
      </c>
      <c r="G6252" s="54">
        <f t="shared" si="3997"/>
        <v>4</v>
      </c>
      <c r="H6252" s="54">
        <f t="shared" si="3997"/>
        <v>0.40499999999999992</v>
      </c>
      <c r="I6252" s="54">
        <f t="shared" si="3997"/>
        <v>0.40499999999999992</v>
      </c>
    </row>
    <row r="6253" spans="1:9" x14ac:dyDescent="0.25">
      <c r="A6253" s="54" t="str">
        <f t="shared" si="3965"/>
        <v>BAU, cost</v>
      </c>
      <c r="B6253" s="54">
        <v>7</v>
      </c>
      <c r="C6253" s="54" t="str">
        <f t="shared" ref="C6253:I6253" si="3998">C5407</f>
        <v>Yorkshire and The Humber</v>
      </c>
      <c r="D6253" s="54">
        <f t="shared" si="3998"/>
        <v>7</v>
      </c>
      <c r="E6253" s="54">
        <f t="shared" si="3998"/>
        <v>2031</v>
      </c>
      <c r="F6253" s="54" t="str">
        <f t="shared" si="3998"/>
        <v>MSW-like C&amp;I, optimum sorting</v>
      </c>
      <c r="G6253" s="54">
        <f t="shared" si="3998"/>
        <v>5</v>
      </c>
      <c r="H6253" s="54">
        <f t="shared" si="3998"/>
        <v>0.59499999999999997</v>
      </c>
      <c r="I6253" s="54">
        <f t="shared" si="3998"/>
        <v>0.59499999999999997</v>
      </c>
    </row>
    <row r="6254" spans="1:9" x14ac:dyDescent="0.25">
      <c r="A6254" s="54" t="str">
        <f t="shared" si="3965"/>
        <v>BAU, cost</v>
      </c>
      <c r="B6254" s="54">
        <v>7</v>
      </c>
      <c r="C6254" s="54" t="str">
        <f t="shared" ref="C6254:I6254" si="3999">C5408</f>
        <v>Yorkshire and The Humber</v>
      </c>
      <c r="D6254" s="54">
        <f t="shared" si="3999"/>
        <v>7</v>
      </c>
      <c r="E6254" s="54">
        <f t="shared" si="3999"/>
        <v>2032</v>
      </c>
      <c r="F6254" s="54" t="str">
        <f t="shared" si="3999"/>
        <v>Householders, average 2010/11</v>
      </c>
      <c r="G6254" s="54">
        <f t="shared" si="3999"/>
        <v>2</v>
      </c>
      <c r="H6254" s="54">
        <f t="shared" si="3999"/>
        <v>0.39600000000000024</v>
      </c>
      <c r="I6254" s="54">
        <f t="shared" si="3999"/>
        <v>0.39600000000000024</v>
      </c>
    </row>
    <row r="6255" spans="1:9" x14ac:dyDescent="0.25">
      <c r="A6255" s="54" t="str">
        <f t="shared" si="3965"/>
        <v>BAU, cost</v>
      </c>
      <c r="B6255" s="54">
        <v>7</v>
      </c>
      <c r="C6255" s="54" t="str">
        <f t="shared" ref="C6255:I6255" si="4000">C5409</f>
        <v>Yorkshire and The Humber</v>
      </c>
      <c r="D6255" s="54">
        <f t="shared" si="4000"/>
        <v>7</v>
      </c>
      <c r="E6255" s="54">
        <f t="shared" si="4000"/>
        <v>2032</v>
      </c>
      <c r="F6255" s="54" t="str">
        <f t="shared" si="4000"/>
        <v>Households, optimum sorting</v>
      </c>
      <c r="G6255" s="54">
        <f t="shared" si="4000"/>
        <v>3</v>
      </c>
      <c r="H6255" s="54">
        <f t="shared" si="4000"/>
        <v>0.60400000000000009</v>
      </c>
      <c r="I6255" s="54">
        <f t="shared" si="4000"/>
        <v>0.60400000000000009</v>
      </c>
    </row>
    <row r="6256" spans="1:9" x14ac:dyDescent="0.25">
      <c r="A6256" s="54" t="str">
        <f t="shared" si="3965"/>
        <v>BAU, cost</v>
      </c>
      <c r="B6256" s="54">
        <v>7</v>
      </c>
      <c r="C6256" s="54" t="str">
        <f t="shared" ref="C6256:I6256" si="4001">C5410</f>
        <v>Yorkshire and The Humber</v>
      </c>
      <c r="D6256" s="54">
        <f t="shared" si="4001"/>
        <v>7</v>
      </c>
      <c r="E6256" s="54">
        <f t="shared" si="4001"/>
        <v>2033</v>
      </c>
      <c r="F6256" s="54" t="str">
        <f t="shared" si="4001"/>
        <v>MSW-like C&amp;I, average 2010/17</v>
      </c>
      <c r="G6256" s="54">
        <f t="shared" si="4001"/>
        <v>4</v>
      </c>
      <c r="H6256" s="54">
        <f t="shared" si="4001"/>
        <v>0.34099999999999991</v>
      </c>
      <c r="I6256" s="54">
        <f t="shared" si="4001"/>
        <v>0.34099999999999991</v>
      </c>
    </row>
    <row r="6257" spans="1:9" x14ac:dyDescent="0.25">
      <c r="A6257" s="54" t="str">
        <f t="shared" si="3965"/>
        <v>BAU, cost</v>
      </c>
      <c r="B6257" s="54">
        <v>7</v>
      </c>
      <c r="C6257" s="54" t="str">
        <f t="shared" ref="C6257:I6257" si="4002">C5411</f>
        <v>Yorkshire and The Humber</v>
      </c>
      <c r="D6257" s="54">
        <f t="shared" si="4002"/>
        <v>7</v>
      </c>
      <c r="E6257" s="54">
        <f t="shared" si="4002"/>
        <v>2033</v>
      </c>
      <c r="F6257" s="54" t="str">
        <f t="shared" si="4002"/>
        <v>MSW-like C&amp;I, optimum sorting</v>
      </c>
      <c r="G6257" s="54">
        <f t="shared" si="4002"/>
        <v>5</v>
      </c>
      <c r="H6257" s="54">
        <f t="shared" si="4002"/>
        <v>0.65900000000000003</v>
      </c>
      <c r="I6257" s="54">
        <f t="shared" si="4002"/>
        <v>0.65900000000000003</v>
      </c>
    </row>
    <row r="6258" spans="1:9" x14ac:dyDescent="0.25">
      <c r="A6258" s="54" t="str">
        <f t="shared" si="3965"/>
        <v>BAU, cost</v>
      </c>
      <c r="B6258" s="54">
        <v>7</v>
      </c>
      <c r="C6258" s="54" t="str">
        <f t="shared" ref="C6258:I6258" si="4003">C5412</f>
        <v>Yorkshire and The Humber</v>
      </c>
      <c r="D6258" s="54">
        <f t="shared" si="4003"/>
        <v>7</v>
      </c>
      <c r="E6258" s="54">
        <f t="shared" si="4003"/>
        <v>2034</v>
      </c>
      <c r="F6258" s="54" t="str">
        <f t="shared" si="4003"/>
        <v>Householders, average 2010/11</v>
      </c>
      <c r="G6258" s="54">
        <f t="shared" si="4003"/>
        <v>2</v>
      </c>
      <c r="H6258" s="54">
        <f t="shared" si="4003"/>
        <v>0.33100000000000024</v>
      </c>
      <c r="I6258" s="54">
        <f t="shared" si="4003"/>
        <v>0.33100000000000024</v>
      </c>
    </row>
    <row r="6259" spans="1:9" x14ac:dyDescent="0.25">
      <c r="A6259" s="54" t="str">
        <f t="shared" si="3965"/>
        <v>BAU, cost</v>
      </c>
      <c r="B6259" s="54">
        <v>7</v>
      </c>
      <c r="C6259" s="54" t="str">
        <f t="shared" ref="C6259:I6259" si="4004">C5413</f>
        <v>Yorkshire and The Humber</v>
      </c>
      <c r="D6259" s="54">
        <f t="shared" si="4004"/>
        <v>7</v>
      </c>
      <c r="E6259" s="54">
        <f t="shared" si="4004"/>
        <v>2034</v>
      </c>
      <c r="F6259" s="54" t="str">
        <f t="shared" si="4004"/>
        <v>Households, optimum sorting</v>
      </c>
      <c r="G6259" s="54">
        <f t="shared" si="4004"/>
        <v>3</v>
      </c>
      <c r="H6259" s="54">
        <f t="shared" si="4004"/>
        <v>0.66900000000000004</v>
      </c>
      <c r="I6259" s="54">
        <f t="shared" si="4004"/>
        <v>0.66900000000000004</v>
      </c>
    </row>
    <row r="6260" spans="1:9" x14ac:dyDescent="0.25">
      <c r="A6260" s="54" t="str">
        <f t="shared" si="3965"/>
        <v>BAU, cost</v>
      </c>
      <c r="B6260" s="54">
        <v>7</v>
      </c>
      <c r="C6260" s="54" t="str">
        <f t="shared" ref="C6260:I6260" si="4005">C5414</f>
        <v>Yorkshire and The Humber</v>
      </c>
      <c r="D6260" s="54">
        <f t="shared" si="4005"/>
        <v>7</v>
      </c>
      <c r="E6260" s="54">
        <f t="shared" si="4005"/>
        <v>2035</v>
      </c>
      <c r="F6260" s="54" t="str">
        <f t="shared" si="4005"/>
        <v>MSW-like C&amp;I, average 2010/18</v>
      </c>
      <c r="G6260" s="54">
        <f t="shared" si="4005"/>
        <v>4</v>
      </c>
      <c r="H6260" s="54">
        <f t="shared" si="4005"/>
        <v>0.27699999999999991</v>
      </c>
      <c r="I6260" s="54">
        <f t="shared" si="4005"/>
        <v>0.27699999999999991</v>
      </c>
    </row>
    <row r="6261" spans="1:9" x14ac:dyDescent="0.25">
      <c r="A6261" s="54" t="str">
        <f t="shared" si="3965"/>
        <v>BAU, cost</v>
      </c>
      <c r="B6261" s="54">
        <v>7</v>
      </c>
      <c r="C6261" s="54" t="str">
        <f t="shared" ref="C6261:I6261" si="4006">C5415</f>
        <v>Yorkshire and The Humber</v>
      </c>
      <c r="D6261" s="54">
        <f t="shared" si="4006"/>
        <v>7</v>
      </c>
      <c r="E6261" s="54">
        <f t="shared" si="4006"/>
        <v>2035</v>
      </c>
      <c r="F6261" s="54" t="str">
        <f t="shared" si="4006"/>
        <v>MSW-like C&amp;I, optimum sorting</v>
      </c>
      <c r="G6261" s="54">
        <f t="shared" si="4006"/>
        <v>5</v>
      </c>
      <c r="H6261" s="54">
        <f t="shared" si="4006"/>
        <v>0.72300000000000009</v>
      </c>
      <c r="I6261" s="54">
        <f t="shared" si="4006"/>
        <v>0.72300000000000009</v>
      </c>
    </row>
    <row r="6262" spans="1:9" x14ac:dyDescent="0.25">
      <c r="A6262" s="54" t="str">
        <f t="shared" si="3965"/>
        <v>BAU, cost</v>
      </c>
      <c r="B6262" s="54">
        <v>7</v>
      </c>
      <c r="C6262" s="54" t="str">
        <f t="shared" ref="C6262:I6262" si="4007">C5416</f>
        <v>Yorkshire and The Humber</v>
      </c>
      <c r="D6262" s="54">
        <f t="shared" si="4007"/>
        <v>7</v>
      </c>
      <c r="E6262" s="54">
        <f t="shared" si="4007"/>
        <v>2036</v>
      </c>
      <c r="F6262" s="54" t="str">
        <f t="shared" si="4007"/>
        <v>Householders, average 2010/11</v>
      </c>
      <c r="G6262" s="54">
        <f t="shared" si="4007"/>
        <v>2</v>
      </c>
      <c r="H6262" s="54">
        <f t="shared" si="4007"/>
        <v>0.26600000000000024</v>
      </c>
      <c r="I6262" s="54">
        <f t="shared" si="4007"/>
        <v>0.26600000000000024</v>
      </c>
    </row>
    <row r="6263" spans="1:9" x14ac:dyDescent="0.25">
      <c r="A6263" s="54" t="str">
        <f t="shared" si="3965"/>
        <v>BAU, cost</v>
      </c>
      <c r="B6263" s="54">
        <v>7</v>
      </c>
      <c r="C6263" s="54" t="str">
        <f t="shared" ref="C6263:I6263" si="4008">C5417</f>
        <v>Yorkshire and The Humber</v>
      </c>
      <c r="D6263" s="54">
        <f t="shared" si="4008"/>
        <v>7</v>
      </c>
      <c r="E6263" s="54">
        <f t="shared" si="4008"/>
        <v>2036</v>
      </c>
      <c r="F6263" s="54" t="str">
        <f t="shared" si="4008"/>
        <v>Households, optimum sorting</v>
      </c>
      <c r="G6263" s="54">
        <f t="shared" si="4008"/>
        <v>3</v>
      </c>
      <c r="H6263" s="54">
        <f t="shared" si="4008"/>
        <v>0.73399999999999999</v>
      </c>
      <c r="I6263" s="54">
        <f t="shared" si="4008"/>
        <v>0.73399999999999999</v>
      </c>
    </row>
    <row r="6264" spans="1:9" x14ac:dyDescent="0.25">
      <c r="A6264" s="54" t="str">
        <f t="shared" si="3965"/>
        <v>BAU, cost</v>
      </c>
      <c r="B6264" s="54">
        <v>7</v>
      </c>
      <c r="C6264" s="54" t="str">
        <f t="shared" ref="C6264:I6264" si="4009">C5418</f>
        <v>Yorkshire and The Humber</v>
      </c>
      <c r="D6264" s="54">
        <f t="shared" si="4009"/>
        <v>7</v>
      </c>
      <c r="E6264" s="54">
        <f t="shared" si="4009"/>
        <v>2037</v>
      </c>
      <c r="F6264" s="54" t="str">
        <f t="shared" si="4009"/>
        <v>MSW-like C&amp;I, average 2010/19</v>
      </c>
      <c r="G6264" s="54">
        <f t="shared" si="4009"/>
        <v>4</v>
      </c>
      <c r="H6264" s="54">
        <f t="shared" si="4009"/>
        <v>0.21299999999999991</v>
      </c>
      <c r="I6264" s="54">
        <f t="shared" si="4009"/>
        <v>0.21299999999999991</v>
      </c>
    </row>
    <row r="6265" spans="1:9" x14ac:dyDescent="0.25">
      <c r="A6265" s="54" t="str">
        <f t="shared" si="3965"/>
        <v>BAU, cost</v>
      </c>
      <c r="B6265" s="54">
        <v>7</v>
      </c>
      <c r="C6265" s="54" t="str">
        <f t="shared" ref="C6265:I6265" si="4010">C5419</f>
        <v>Yorkshire and The Humber</v>
      </c>
      <c r="D6265" s="54">
        <f t="shared" si="4010"/>
        <v>7</v>
      </c>
      <c r="E6265" s="54">
        <f t="shared" si="4010"/>
        <v>2037</v>
      </c>
      <c r="F6265" s="54" t="str">
        <f t="shared" si="4010"/>
        <v>MSW-like C&amp;I, optimum sorting</v>
      </c>
      <c r="G6265" s="54">
        <f t="shared" si="4010"/>
        <v>5</v>
      </c>
      <c r="H6265" s="54">
        <f t="shared" si="4010"/>
        <v>0.78700000000000014</v>
      </c>
      <c r="I6265" s="54">
        <f t="shared" si="4010"/>
        <v>0.78700000000000014</v>
      </c>
    </row>
    <row r="6266" spans="1:9" x14ac:dyDescent="0.25">
      <c r="A6266" s="54" t="str">
        <f t="shared" si="3965"/>
        <v>BAU, cost</v>
      </c>
      <c r="B6266" s="54">
        <v>7</v>
      </c>
      <c r="C6266" s="54" t="str">
        <f t="shared" ref="C6266:I6266" si="4011">C5420</f>
        <v>Yorkshire and The Humber</v>
      </c>
      <c r="D6266" s="54">
        <f t="shared" si="4011"/>
        <v>7</v>
      </c>
      <c r="E6266" s="54">
        <f t="shared" si="4011"/>
        <v>2038</v>
      </c>
      <c r="F6266" s="54" t="str">
        <f t="shared" si="4011"/>
        <v>Householders, average 2010/11</v>
      </c>
      <c r="G6266" s="54">
        <f t="shared" si="4011"/>
        <v>2</v>
      </c>
      <c r="H6266" s="54">
        <f t="shared" si="4011"/>
        <v>0.20100000000000023</v>
      </c>
      <c r="I6266" s="54">
        <f t="shared" si="4011"/>
        <v>0.20100000000000023</v>
      </c>
    </row>
    <row r="6267" spans="1:9" x14ac:dyDescent="0.25">
      <c r="A6267" s="54" t="str">
        <f t="shared" si="3965"/>
        <v>BAU, cost</v>
      </c>
      <c r="B6267" s="54">
        <v>7</v>
      </c>
      <c r="C6267" s="54" t="str">
        <f t="shared" ref="C6267:I6267" si="4012">C5421</f>
        <v>Yorkshire and The Humber</v>
      </c>
      <c r="D6267" s="54">
        <f t="shared" si="4012"/>
        <v>7</v>
      </c>
      <c r="E6267" s="54">
        <f t="shared" si="4012"/>
        <v>2038</v>
      </c>
      <c r="F6267" s="54" t="str">
        <f t="shared" si="4012"/>
        <v>Households, optimum sorting</v>
      </c>
      <c r="G6267" s="54">
        <f t="shared" si="4012"/>
        <v>3</v>
      </c>
      <c r="H6267" s="54">
        <f t="shared" si="4012"/>
        <v>0.79899999999999993</v>
      </c>
      <c r="I6267" s="54">
        <f t="shared" si="4012"/>
        <v>0.79899999999999993</v>
      </c>
    </row>
    <row r="6268" spans="1:9" x14ac:dyDescent="0.25">
      <c r="A6268" s="54" t="str">
        <f t="shared" si="3965"/>
        <v>BAU, cost</v>
      </c>
      <c r="B6268" s="54">
        <v>7</v>
      </c>
      <c r="C6268" s="54" t="str">
        <f t="shared" ref="C6268:I6268" si="4013">C5422</f>
        <v>Yorkshire and The Humber</v>
      </c>
      <c r="D6268" s="54">
        <f t="shared" si="4013"/>
        <v>7</v>
      </c>
      <c r="E6268" s="54">
        <f t="shared" si="4013"/>
        <v>2039</v>
      </c>
      <c r="F6268" s="54" t="str">
        <f t="shared" si="4013"/>
        <v>MSW-like C&amp;I, average 2010/20</v>
      </c>
      <c r="G6268" s="54">
        <f t="shared" si="4013"/>
        <v>4</v>
      </c>
      <c r="H6268" s="54">
        <f t="shared" si="4013"/>
        <v>0.14899999999999991</v>
      </c>
      <c r="I6268" s="54">
        <f t="shared" si="4013"/>
        <v>0.14899999999999991</v>
      </c>
    </row>
    <row r="6269" spans="1:9" x14ac:dyDescent="0.25">
      <c r="A6269" s="54" t="str">
        <f t="shared" si="3965"/>
        <v>BAU, cost</v>
      </c>
      <c r="B6269" s="54">
        <v>7</v>
      </c>
      <c r="C6269" s="54" t="str">
        <f t="shared" ref="C6269:I6269" si="4014">C5423</f>
        <v>Yorkshire and The Humber</v>
      </c>
      <c r="D6269" s="54">
        <f t="shared" si="4014"/>
        <v>7</v>
      </c>
      <c r="E6269" s="54">
        <f t="shared" si="4014"/>
        <v>2039</v>
      </c>
      <c r="F6269" s="54" t="str">
        <f t="shared" si="4014"/>
        <v>MSW-like C&amp;I, optimum sorting</v>
      </c>
      <c r="G6269" s="54">
        <f t="shared" si="4014"/>
        <v>5</v>
      </c>
      <c r="H6269" s="54">
        <f t="shared" si="4014"/>
        <v>0.8510000000000002</v>
      </c>
      <c r="I6269" s="54">
        <f t="shared" si="4014"/>
        <v>0.8510000000000002</v>
      </c>
    </row>
    <row r="6270" spans="1:9" x14ac:dyDescent="0.25">
      <c r="A6270" s="54" t="str">
        <f t="shared" si="3965"/>
        <v>BAU, cost</v>
      </c>
      <c r="B6270" s="54">
        <v>7</v>
      </c>
      <c r="C6270" s="54" t="str">
        <f t="shared" ref="C6270:I6270" si="4015">C5424</f>
        <v>Yorkshire and The Humber</v>
      </c>
      <c r="D6270" s="54">
        <f t="shared" si="4015"/>
        <v>7</v>
      </c>
      <c r="E6270" s="54">
        <f t="shared" si="4015"/>
        <v>2040</v>
      </c>
      <c r="F6270" s="54" t="str">
        <f t="shared" si="4015"/>
        <v>Householders, average 2010/11</v>
      </c>
      <c r="G6270" s="54">
        <f t="shared" si="4015"/>
        <v>2</v>
      </c>
      <c r="H6270" s="54">
        <f t="shared" si="4015"/>
        <v>0.13600000000000023</v>
      </c>
      <c r="I6270" s="54">
        <f t="shared" si="4015"/>
        <v>0.13600000000000023</v>
      </c>
    </row>
    <row r="6271" spans="1:9" x14ac:dyDescent="0.25">
      <c r="A6271" s="54" t="str">
        <f t="shared" si="3965"/>
        <v>BAU, cost</v>
      </c>
      <c r="B6271" s="54">
        <v>7</v>
      </c>
      <c r="C6271" s="54" t="str">
        <f t="shared" ref="C6271:I6271" si="4016">C5425</f>
        <v>Yorkshire and The Humber</v>
      </c>
      <c r="D6271" s="54">
        <f t="shared" si="4016"/>
        <v>7</v>
      </c>
      <c r="E6271" s="54">
        <f t="shared" si="4016"/>
        <v>2040</v>
      </c>
      <c r="F6271" s="54" t="str">
        <f t="shared" si="4016"/>
        <v>Households, optimum sorting</v>
      </c>
      <c r="G6271" s="54">
        <f t="shared" si="4016"/>
        <v>3</v>
      </c>
      <c r="H6271" s="54">
        <f t="shared" si="4016"/>
        <v>0.86399999999999988</v>
      </c>
      <c r="I6271" s="54">
        <f t="shared" si="4016"/>
        <v>0.86399999999999988</v>
      </c>
    </row>
    <row r="6272" spans="1:9" x14ac:dyDescent="0.25">
      <c r="A6272" s="54" t="str">
        <f t="shared" si="3965"/>
        <v>BAU, cost</v>
      </c>
      <c r="B6272" s="54">
        <v>7</v>
      </c>
      <c r="C6272" s="54" t="str">
        <f t="shared" ref="C6272:I6272" si="4017">C5426</f>
        <v>Yorkshire and The Humber</v>
      </c>
      <c r="D6272" s="54">
        <f t="shared" si="4017"/>
        <v>7</v>
      </c>
      <c r="E6272" s="54">
        <f t="shared" si="4017"/>
        <v>2041</v>
      </c>
      <c r="F6272" s="54" t="str">
        <f t="shared" si="4017"/>
        <v>MSW-like C&amp;I, average 2010/21</v>
      </c>
      <c r="G6272" s="54">
        <f t="shared" si="4017"/>
        <v>4</v>
      </c>
      <c r="H6272" s="54">
        <f t="shared" si="4017"/>
        <v>8.4999999999999909E-2</v>
      </c>
      <c r="I6272" s="54">
        <f t="shared" si="4017"/>
        <v>8.4999999999999909E-2</v>
      </c>
    </row>
    <row r="6273" spans="1:9" x14ac:dyDescent="0.25">
      <c r="A6273" s="54" t="str">
        <f t="shared" si="3965"/>
        <v>BAU, cost</v>
      </c>
      <c r="B6273" s="54">
        <v>7</v>
      </c>
      <c r="C6273" s="54" t="str">
        <f t="shared" ref="C6273:I6273" si="4018">C5427</f>
        <v>Yorkshire and The Humber</v>
      </c>
      <c r="D6273" s="54">
        <f t="shared" si="4018"/>
        <v>7</v>
      </c>
      <c r="E6273" s="54">
        <f t="shared" si="4018"/>
        <v>2041</v>
      </c>
      <c r="F6273" s="54" t="str">
        <f t="shared" si="4018"/>
        <v>MSW-like C&amp;I, optimum sorting</v>
      </c>
      <c r="G6273" s="54">
        <f t="shared" si="4018"/>
        <v>5</v>
      </c>
      <c r="H6273" s="54">
        <f t="shared" si="4018"/>
        <v>0.91500000000000026</v>
      </c>
      <c r="I6273" s="54">
        <f t="shared" si="4018"/>
        <v>0.91500000000000026</v>
      </c>
    </row>
    <row r="6274" spans="1:9" x14ac:dyDescent="0.25">
      <c r="A6274" s="54" t="str">
        <f t="shared" si="3965"/>
        <v>BAU, cost</v>
      </c>
      <c r="B6274" s="54">
        <v>7</v>
      </c>
      <c r="C6274" s="54" t="str">
        <f t="shared" ref="C6274:I6274" si="4019">C5428</f>
        <v>North West</v>
      </c>
      <c r="D6274" s="54">
        <f t="shared" si="4019"/>
        <v>8</v>
      </c>
      <c r="E6274" s="54">
        <f t="shared" si="4019"/>
        <v>2010</v>
      </c>
      <c r="F6274" s="54" t="str">
        <f t="shared" si="4019"/>
        <v>Householders, average 2006/07</v>
      </c>
      <c r="G6274" s="54">
        <f t="shared" si="4019"/>
        <v>1</v>
      </c>
      <c r="H6274" s="54">
        <f t="shared" si="4019"/>
        <v>0.15</v>
      </c>
      <c r="I6274" s="54">
        <f t="shared" si="4019"/>
        <v>0.15</v>
      </c>
    </row>
    <row r="6275" spans="1:9" x14ac:dyDescent="0.25">
      <c r="A6275" s="54" t="str">
        <f t="shared" si="3965"/>
        <v>BAU, cost</v>
      </c>
      <c r="B6275" s="54">
        <v>7</v>
      </c>
      <c r="C6275" s="54" t="str">
        <f t="shared" ref="C6275:I6275" si="4020">C5429</f>
        <v>North West</v>
      </c>
      <c r="D6275" s="54">
        <f t="shared" si="4020"/>
        <v>8</v>
      </c>
      <c r="E6275" s="54">
        <f t="shared" si="4020"/>
        <v>2010</v>
      </c>
      <c r="F6275" s="54" t="str">
        <f t="shared" si="4020"/>
        <v>Householders, average 2010/11</v>
      </c>
      <c r="G6275" s="54">
        <f t="shared" si="4020"/>
        <v>2</v>
      </c>
      <c r="H6275" s="54">
        <f t="shared" si="4020"/>
        <v>0.85</v>
      </c>
      <c r="I6275" s="54">
        <f t="shared" si="4020"/>
        <v>0.85</v>
      </c>
    </row>
    <row r="6276" spans="1:9" x14ac:dyDescent="0.25">
      <c r="A6276" s="54" t="str">
        <f t="shared" si="3965"/>
        <v>BAU, cost</v>
      </c>
      <c r="B6276" s="54">
        <v>7</v>
      </c>
      <c r="C6276" s="54" t="str">
        <f t="shared" ref="C6276:I6276" si="4021">C5430</f>
        <v>North West</v>
      </c>
      <c r="D6276" s="54">
        <f t="shared" si="4021"/>
        <v>8</v>
      </c>
      <c r="E6276" s="54">
        <f t="shared" si="4021"/>
        <v>2010</v>
      </c>
      <c r="F6276" s="54" t="str">
        <f t="shared" si="4021"/>
        <v>MSW-like C&amp;I, average 2010/11</v>
      </c>
      <c r="G6276" s="54">
        <f t="shared" si="4021"/>
        <v>4</v>
      </c>
      <c r="H6276" s="54">
        <f t="shared" si="4021"/>
        <v>1</v>
      </c>
      <c r="I6276" s="54">
        <f t="shared" si="4021"/>
        <v>1</v>
      </c>
    </row>
    <row r="6277" spans="1:9" x14ac:dyDescent="0.25">
      <c r="A6277" s="54" t="str">
        <f t="shared" si="3965"/>
        <v>BAU, cost</v>
      </c>
      <c r="B6277" s="54">
        <v>7</v>
      </c>
      <c r="C6277" s="54" t="str">
        <f t="shared" ref="C6277:I6277" si="4022">C5431</f>
        <v>North West</v>
      </c>
      <c r="D6277" s="54">
        <f t="shared" si="4022"/>
        <v>8</v>
      </c>
      <c r="E6277" s="54">
        <f t="shared" si="4022"/>
        <v>2011</v>
      </c>
      <c r="F6277" s="54" t="str">
        <f t="shared" si="4022"/>
        <v>Householders, average 2006/07</v>
      </c>
      <c r="G6277" s="54">
        <f t="shared" si="4022"/>
        <v>1</v>
      </c>
      <c r="H6277" s="54">
        <f t="shared" si="4022"/>
        <v>0.03</v>
      </c>
      <c r="I6277" s="54">
        <f t="shared" si="4022"/>
        <v>0.03</v>
      </c>
    </row>
    <row r="6278" spans="1:9" x14ac:dyDescent="0.25">
      <c r="A6278" s="54" t="str">
        <f t="shared" si="3965"/>
        <v>BAU, cost</v>
      </c>
      <c r="B6278" s="54">
        <v>7</v>
      </c>
      <c r="C6278" s="54" t="str">
        <f t="shared" ref="C6278:I6278" si="4023">C5432</f>
        <v>North West</v>
      </c>
      <c r="D6278" s="54">
        <f t="shared" si="4023"/>
        <v>8</v>
      </c>
      <c r="E6278" s="54">
        <f t="shared" si="4023"/>
        <v>2011</v>
      </c>
      <c r="F6278" s="54" t="str">
        <f t="shared" si="4023"/>
        <v>Householders, average 2010/11</v>
      </c>
      <c r="G6278" s="54">
        <f t="shared" si="4023"/>
        <v>2</v>
      </c>
      <c r="H6278" s="54">
        <f t="shared" si="4023"/>
        <v>0.97</v>
      </c>
      <c r="I6278" s="54">
        <f t="shared" si="4023"/>
        <v>0.97</v>
      </c>
    </row>
    <row r="6279" spans="1:9" x14ac:dyDescent="0.25">
      <c r="A6279" s="54" t="str">
        <f t="shared" si="3965"/>
        <v>BAU, cost</v>
      </c>
      <c r="B6279" s="54">
        <v>7</v>
      </c>
      <c r="C6279" s="54" t="str">
        <f t="shared" ref="C6279:I6279" si="4024">C5433</f>
        <v>North West</v>
      </c>
      <c r="D6279" s="54">
        <f t="shared" si="4024"/>
        <v>8</v>
      </c>
      <c r="E6279" s="54">
        <f t="shared" si="4024"/>
        <v>2011</v>
      </c>
      <c r="F6279" s="54" t="str">
        <f t="shared" si="4024"/>
        <v>MSW-like C&amp;I, average 2010/11</v>
      </c>
      <c r="G6279" s="54">
        <f t="shared" si="4024"/>
        <v>4</v>
      </c>
      <c r="H6279" s="54">
        <f t="shared" si="4024"/>
        <v>0.95</v>
      </c>
      <c r="I6279" s="54">
        <f t="shared" si="4024"/>
        <v>0.95</v>
      </c>
    </row>
    <row r="6280" spans="1:9" x14ac:dyDescent="0.25">
      <c r="A6280" s="54" t="str">
        <f t="shared" si="3965"/>
        <v>BAU, cost</v>
      </c>
      <c r="B6280" s="54">
        <v>7</v>
      </c>
      <c r="C6280" s="54" t="str">
        <f t="shared" ref="C6280:I6280" si="4025">C5434</f>
        <v>North West</v>
      </c>
      <c r="D6280" s="54">
        <f t="shared" si="4025"/>
        <v>8</v>
      </c>
      <c r="E6280" s="54">
        <f t="shared" si="4025"/>
        <v>2011</v>
      </c>
      <c r="F6280" s="54" t="str">
        <f t="shared" si="4025"/>
        <v>MSW-like C&amp;I, optimum sorting</v>
      </c>
      <c r="G6280" s="54">
        <f t="shared" si="4025"/>
        <v>5</v>
      </c>
      <c r="H6280" s="54">
        <f t="shared" si="4025"/>
        <v>0.05</v>
      </c>
      <c r="I6280" s="54">
        <f t="shared" si="4025"/>
        <v>0.05</v>
      </c>
    </row>
    <row r="6281" spans="1:9" x14ac:dyDescent="0.25">
      <c r="A6281" s="54" t="str">
        <f t="shared" si="3965"/>
        <v>BAU, cost</v>
      </c>
      <c r="B6281" s="54">
        <v>7</v>
      </c>
      <c r="C6281" s="54" t="str">
        <f t="shared" ref="C6281:I6281" si="4026">C5435</f>
        <v>North West</v>
      </c>
      <c r="D6281" s="54">
        <f t="shared" si="4026"/>
        <v>8</v>
      </c>
      <c r="E6281" s="54">
        <f t="shared" si="4026"/>
        <v>2012</v>
      </c>
      <c r="F6281" s="54" t="str">
        <f t="shared" si="4026"/>
        <v>Householders, average 2010/11</v>
      </c>
      <c r="G6281" s="54">
        <f t="shared" si="4026"/>
        <v>2</v>
      </c>
      <c r="H6281" s="54">
        <f t="shared" si="4026"/>
        <v>1</v>
      </c>
      <c r="I6281" s="54">
        <f t="shared" si="4026"/>
        <v>1</v>
      </c>
    </row>
    <row r="6282" spans="1:9" x14ac:dyDescent="0.25">
      <c r="A6282" s="54" t="str">
        <f t="shared" si="3965"/>
        <v>BAU, cost</v>
      </c>
      <c r="B6282" s="54">
        <v>7</v>
      </c>
      <c r="C6282" s="54" t="str">
        <f t="shared" ref="C6282:I6282" si="4027">C5436</f>
        <v>North West</v>
      </c>
      <c r="D6282" s="54">
        <f t="shared" si="4027"/>
        <v>8</v>
      </c>
      <c r="E6282" s="54">
        <f t="shared" si="4027"/>
        <v>2012</v>
      </c>
      <c r="F6282" s="54" t="str">
        <f t="shared" si="4027"/>
        <v>MSW-like C&amp;I, average 2010/11</v>
      </c>
      <c r="G6282" s="54">
        <f t="shared" si="4027"/>
        <v>4</v>
      </c>
      <c r="H6282" s="54">
        <f t="shared" si="4027"/>
        <v>0.93799999999999994</v>
      </c>
      <c r="I6282" s="54">
        <f t="shared" si="4027"/>
        <v>0.93799999999999994</v>
      </c>
    </row>
    <row r="6283" spans="1:9" x14ac:dyDescent="0.25">
      <c r="A6283" s="54" t="str">
        <f t="shared" si="3965"/>
        <v>BAU, cost</v>
      </c>
      <c r="B6283" s="54">
        <v>7</v>
      </c>
      <c r="C6283" s="54" t="str">
        <f t="shared" ref="C6283:I6283" si="4028">C5437</f>
        <v>North West</v>
      </c>
      <c r="D6283" s="54">
        <f t="shared" si="4028"/>
        <v>8</v>
      </c>
      <c r="E6283" s="54">
        <f t="shared" si="4028"/>
        <v>2012</v>
      </c>
      <c r="F6283" s="54" t="str">
        <f t="shared" si="4028"/>
        <v>MSW-like C&amp;I, optimum sorting</v>
      </c>
      <c r="G6283" s="54">
        <f t="shared" si="4028"/>
        <v>5</v>
      </c>
      <c r="H6283" s="54">
        <f t="shared" si="4028"/>
        <v>6.2E-2</v>
      </c>
      <c r="I6283" s="54">
        <f t="shared" si="4028"/>
        <v>6.2E-2</v>
      </c>
    </row>
    <row r="6284" spans="1:9" x14ac:dyDescent="0.25">
      <c r="A6284" s="54" t="str">
        <f t="shared" si="3965"/>
        <v>BAU, cost</v>
      </c>
      <c r="B6284" s="54">
        <v>7</v>
      </c>
      <c r="C6284" s="54" t="str">
        <f t="shared" ref="C6284:I6284" si="4029">C5438</f>
        <v>North West</v>
      </c>
      <c r="D6284" s="54">
        <f t="shared" si="4029"/>
        <v>8</v>
      </c>
      <c r="E6284" s="54">
        <f t="shared" si="4029"/>
        <v>2013</v>
      </c>
      <c r="F6284" s="54" t="str">
        <f t="shared" si="4029"/>
        <v>Householders, average 2010/11</v>
      </c>
      <c r="G6284" s="54">
        <f t="shared" si="4029"/>
        <v>2</v>
      </c>
      <c r="H6284" s="54">
        <f t="shared" si="4029"/>
        <v>0.97899999999999998</v>
      </c>
      <c r="I6284" s="54">
        <f t="shared" si="4029"/>
        <v>0.97899999999999998</v>
      </c>
    </row>
    <row r="6285" spans="1:9" x14ac:dyDescent="0.25">
      <c r="A6285" s="54" t="str">
        <f t="shared" ref="A6285:A6348" si="4030">A5439</f>
        <v>BAU, cost</v>
      </c>
      <c r="B6285" s="54">
        <v>7</v>
      </c>
      <c r="C6285" s="54" t="str">
        <f t="shared" ref="C6285:I6285" si="4031">C5439</f>
        <v>North West</v>
      </c>
      <c r="D6285" s="54">
        <f t="shared" si="4031"/>
        <v>8</v>
      </c>
      <c r="E6285" s="54">
        <f t="shared" si="4031"/>
        <v>2013</v>
      </c>
      <c r="F6285" s="54" t="str">
        <f t="shared" si="4031"/>
        <v>Households, optimum sorting</v>
      </c>
      <c r="G6285" s="54">
        <f t="shared" si="4031"/>
        <v>3</v>
      </c>
      <c r="H6285" s="54">
        <f t="shared" si="4031"/>
        <v>2.1000000000000001E-2</v>
      </c>
      <c r="I6285" s="54">
        <f t="shared" si="4031"/>
        <v>2.1000000000000001E-2</v>
      </c>
    </row>
    <row r="6286" spans="1:9" x14ac:dyDescent="0.25">
      <c r="A6286" s="54" t="str">
        <f t="shared" si="4030"/>
        <v>BAU, cost</v>
      </c>
      <c r="B6286" s="54">
        <v>7</v>
      </c>
      <c r="C6286" s="54" t="str">
        <f t="shared" ref="C6286:I6286" si="4032">C5440</f>
        <v>North West</v>
      </c>
      <c r="D6286" s="54">
        <f t="shared" si="4032"/>
        <v>8</v>
      </c>
      <c r="E6286" s="54">
        <f t="shared" si="4032"/>
        <v>2013</v>
      </c>
      <c r="F6286" s="54" t="str">
        <f t="shared" si="4032"/>
        <v>MSW-like C&amp;I, average 2010/11</v>
      </c>
      <c r="G6286" s="54">
        <f t="shared" si="4032"/>
        <v>4</v>
      </c>
      <c r="H6286" s="54">
        <f t="shared" si="4032"/>
        <v>0.92100000000000004</v>
      </c>
      <c r="I6286" s="54">
        <f t="shared" si="4032"/>
        <v>0.92100000000000004</v>
      </c>
    </row>
    <row r="6287" spans="1:9" x14ac:dyDescent="0.25">
      <c r="A6287" s="54" t="str">
        <f t="shared" si="4030"/>
        <v>BAU, cost</v>
      </c>
      <c r="B6287" s="54">
        <v>7</v>
      </c>
      <c r="C6287" s="54" t="str">
        <f t="shared" ref="C6287:I6287" si="4033">C5441</f>
        <v>North West</v>
      </c>
      <c r="D6287" s="54">
        <f t="shared" si="4033"/>
        <v>8</v>
      </c>
      <c r="E6287" s="54">
        <f t="shared" si="4033"/>
        <v>2013</v>
      </c>
      <c r="F6287" s="54" t="str">
        <f t="shared" si="4033"/>
        <v>MSW-like C&amp;I, optimum sorting</v>
      </c>
      <c r="G6287" s="54">
        <f t="shared" si="4033"/>
        <v>5</v>
      </c>
      <c r="H6287" s="54">
        <f t="shared" si="4033"/>
        <v>7.9000000000000001E-2</v>
      </c>
      <c r="I6287" s="54">
        <f t="shared" si="4033"/>
        <v>7.9000000000000001E-2</v>
      </c>
    </row>
    <row r="6288" spans="1:9" x14ac:dyDescent="0.25">
      <c r="A6288" s="54" t="str">
        <f t="shared" si="4030"/>
        <v>BAU, cost</v>
      </c>
      <c r="B6288" s="54">
        <v>7</v>
      </c>
      <c r="C6288" s="54" t="str">
        <f t="shared" ref="C6288:I6288" si="4034">C5442</f>
        <v>North West</v>
      </c>
      <c r="D6288" s="54">
        <f t="shared" si="4034"/>
        <v>8</v>
      </c>
      <c r="E6288" s="54">
        <f t="shared" si="4034"/>
        <v>2014</v>
      </c>
      <c r="F6288" s="54" t="str">
        <f t="shared" si="4034"/>
        <v>Householders, average 2010/11</v>
      </c>
      <c r="G6288" s="54">
        <f t="shared" si="4034"/>
        <v>2</v>
      </c>
      <c r="H6288" s="54">
        <f t="shared" si="4034"/>
        <v>0.95799999999999996</v>
      </c>
      <c r="I6288" s="54">
        <f t="shared" si="4034"/>
        <v>0.95799999999999996</v>
      </c>
    </row>
    <row r="6289" spans="1:9" x14ac:dyDescent="0.25">
      <c r="A6289" s="54" t="str">
        <f t="shared" si="4030"/>
        <v>BAU, cost</v>
      </c>
      <c r="B6289" s="54">
        <v>7</v>
      </c>
      <c r="C6289" s="54" t="str">
        <f t="shared" ref="C6289:I6289" si="4035">C5443</f>
        <v>North West</v>
      </c>
      <c r="D6289" s="54">
        <f t="shared" si="4035"/>
        <v>8</v>
      </c>
      <c r="E6289" s="54">
        <f t="shared" si="4035"/>
        <v>2014</v>
      </c>
      <c r="F6289" s="54" t="str">
        <f t="shared" si="4035"/>
        <v>Households, optimum sorting</v>
      </c>
      <c r="G6289" s="54">
        <f t="shared" si="4035"/>
        <v>3</v>
      </c>
      <c r="H6289" s="54">
        <f t="shared" si="4035"/>
        <v>4.2000000000000003E-2</v>
      </c>
      <c r="I6289" s="54">
        <f t="shared" si="4035"/>
        <v>4.2000000000000003E-2</v>
      </c>
    </row>
    <row r="6290" spans="1:9" x14ac:dyDescent="0.25">
      <c r="A6290" s="54" t="str">
        <f t="shared" si="4030"/>
        <v>BAU, cost</v>
      </c>
      <c r="B6290" s="54">
        <v>7</v>
      </c>
      <c r="C6290" s="54" t="str">
        <f t="shared" ref="C6290:I6290" si="4036">C5444</f>
        <v>North West</v>
      </c>
      <c r="D6290" s="54">
        <f t="shared" si="4036"/>
        <v>8</v>
      </c>
      <c r="E6290" s="54">
        <f t="shared" si="4036"/>
        <v>2014</v>
      </c>
      <c r="F6290" s="54" t="str">
        <f t="shared" si="4036"/>
        <v>MSW-like C&amp;I, average 2010/11</v>
      </c>
      <c r="G6290" s="54">
        <f t="shared" si="4036"/>
        <v>4</v>
      </c>
      <c r="H6290" s="54">
        <f t="shared" si="4036"/>
        <v>0.90300000000000002</v>
      </c>
      <c r="I6290" s="54">
        <f t="shared" si="4036"/>
        <v>0.90300000000000002</v>
      </c>
    </row>
    <row r="6291" spans="1:9" x14ac:dyDescent="0.25">
      <c r="A6291" s="54" t="str">
        <f t="shared" si="4030"/>
        <v>BAU, cost</v>
      </c>
      <c r="B6291" s="54">
        <v>7</v>
      </c>
      <c r="C6291" s="54" t="str">
        <f t="shared" ref="C6291:I6291" si="4037">C5445</f>
        <v>North West</v>
      </c>
      <c r="D6291" s="54">
        <f t="shared" si="4037"/>
        <v>8</v>
      </c>
      <c r="E6291" s="54">
        <f t="shared" si="4037"/>
        <v>2014</v>
      </c>
      <c r="F6291" s="54" t="str">
        <f t="shared" si="4037"/>
        <v>MSW-like C&amp;I, optimum sorting</v>
      </c>
      <c r="G6291" s="54">
        <f t="shared" si="4037"/>
        <v>5</v>
      </c>
      <c r="H6291" s="54">
        <f t="shared" si="4037"/>
        <v>9.7000000000000003E-2</v>
      </c>
      <c r="I6291" s="54">
        <f t="shared" si="4037"/>
        <v>9.7000000000000003E-2</v>
      </c>
    </row>
    <row r="6292" spans="1:9" x14ac:dyDescent="0.25">
      <c r="A6292" s="54" t="str">
        <f t="shared" si="4030"/>
        <v>BAU, cost</v>
      </c>
      <c r="B6292" s="54">
        <v>7</v>
      </c>
      <c r="C6292" s="54" t="str">
        <f t="shared" ref="C6292:I6292" si="4038">C5446</f>
        <v>North West</v>
      </c>
      <c r="D6292" s="54">
        <f t="shared" si="4038"/>
        <v>8</v>
      </c>
      <c r="E6292" s="54">
        <f t="shared" si="4038"/>
        <v>2015</v>
      </c>
      <c r="F6292" s="54" t="str">
        <f t="shared" si="4038"/>
        <v>Householders, average 2010/11</v>
      </c>
      <c r="G6292" s="54">
        <f t="shared" si="4038"/>
        <v>2</v>
      </c>
      <c r="H6292" s="54">
        <f t="shared" si="4038"/>
        <v>0.93699999999999994</v>
      </c>
      <c r="I6292" s="54">
        <f t="shared" si="4038"/>
        <v>0.93699999999999994</v>
      </c>
    </row>
    <row r="6293" spans="1:9" x14ac:dyDescent="0.25">
      <c r="A6293" s="54" t="str">
        <f t="shared" si="4030"/>
        <v>BAU, cost</v>
      </c>
      <c r="B6293" s="54">
        <v>7</v>
      </c>
      <c r="C6293" s="54" t="str">
        <f t="shared" ref="C6293:I6293" si="4039">C5447</f>
        <v>North West</v>
      </c>
      <c r="D6293" s="54">
        <f t="shared" si="4039"/>
        <v>8</v>
      </c>
      <c r="E6293" s="54">
        <f t="shared" si="4039"/>
        <v>2015</v>
      </c>
      <c r="F6293" s="54" t="str">
        <f t="shared" si="4039"/>
        <v>Households, optimum sorting</v>
      </c>
      <c r="G6293" s="54">
        <f t="shared" si="4039"/>
        <v>3</v>
      </c>
      <c r="H6293" s="54">
        <f t="shared" si="4039"/>
        <v>6.3E-2</v>
      </c>
      <c r="I6293" s="54">
        <f t="shared" si="4039"/>
        <v>6.3E-2</v>
      </c>
    </row>
    <row r="6294" spans="1:9" x14ac:dyDescent="0.25">
      <c r="A6294" s="54" t="str">
        <f t="shared" si="4030"/>
        <v>BAU, cost</v>
      </c>
      <c r="B6294" s="54">
        <v>7</v>
      </c>
      <c r="C6294" s="54" t="str">
        <f t="shared" ref="C6294:I6294" si="4040">C5448</f>
        <v>North West</v>
      </c>
      <c r="D6294" s="54">
        <f t="shared" si="4040"/>
        <v>8</v>
      </c>
      <c r="E6294" s="54">
        <f t="shared" si="4040"/>
        <v>2015</v>
      </c>
      <c r="F6294" s="54" t="str">
        <f t="shared" si="4040"/>
        <v>MSW-like C&amp;I, average 2010/11</v>
      </c>
      <c r="G6294" s="54">
        <f t="shared" si="4040"/>
        <v>4</v>
      </c>
      <c r="H6294" s="54">
        <f t="shared" si="4040"/>
        <v>0.88600000000000001</v>
      </c>
      <c r="I6294" s="54">
        <f t="shared" si="4040"/>
        <v>0.88600000000000001</v>
      </c>
    </row>
    <row r="6295" spans="1:9" x14ac:dyDescent="0.25">
      <c r="A6295" s="54" t="str">
        <f t="shared" si="4030"/>
        <v>BAU, cost</v>
      </c>
      <c r="B6295" s="54">
        <v>7</v>
      </c>
      <c r="C6295" s="54" t="str">
        <f t="shared" ref="C6295:I6295" si="4041">C5449</f>
        <v>North West</v>
      </c>
      <c r="D6295" s="54">
        <f t="shared" si="4041"/>
        <v>8</v>
      </c>
      <c r="E6295" s="54">
        <f t="shared" si="4041"/>
        <v>2015</v>
      </c>
      <c r="F6295" s="54" t="str">
        <f t="shared" si="4041"/>
        <v>MSW-like C&amp;I, optimum sorting</v>
      </c>
      <c r="G6295" s="54">
        <f t="shared" si="4041"/>
        <v>5</v>
      </c>
      <c r="H6295" s="54">
        <f t="shared" si="4041"/>
        <v>0.114</v>
      </c>
      <c r="I6295" s="54">
        <f t="shared" si="4041"/>
        <v>0.114</v>
      </c>
    </row>
    <row r="6296" spans="1:9" x14ac:dyDescent="0.25">
      <c r="A6296" s="54" t="str">
        <f t="shared" si="4030"/>
        <v>BAU, cost</v>
      </c>
      <c r="B6296" s="54">
        <v>7</v>
      </c>
      <c r="C6296" s="54" t="str">
        <f t="shared" ref="C6296:I6296" si="4042">C5450</f>
        <v>North West</v>
      </c>
      <c r="D6296" s="54">
        <f t="shared" si="4042"/>
        <v>8</v>
      </c>
      <c r="E6296" s="54">
        <f t="shared" si="4042"/>
        <v>2016</v>
      </c>
      <c r="F6296" s="54" t="str">
        <f t="shared" si="4042"/>
        <v>Householders, average 2010/11</v>
      </c>
      <c r="G6296" s="54">
        <f t="shared" si="4042"/>
        <v>2</v>
      </c>
      <c r="H6296" s="54">
        <f t="shared" si="4042"/>
        <v>0.91599999999999993</v>
      </c>
      <c r="I6296" s="54">
        <f t="shared" si="4042"/>
        <v>0.91599999999999993</v>
      </c>
    </row>
    <row r="6297" spans="1:9" x14ac:dyDescent="0.25">
      <c r="A6297" s="54" t="str">
        <f t="shared" si="4030"/>
        <v>BAU, cost</v>
      </c>
      <c r="B6297" s="54">
        <v>7</v>
      </c>
      <c r="C6297" s="54" t="str">
        <f t="shared" ref="C6297:I6297" si="4043">C5451</f>
        <v>North West</v>
      </c>
      <c r="D6297" s="54">
        <f t="shared" si="4043"/>
        <v>8</v>
      </c>
      <c r="E6297" s="54">
        <f t="shared" si="4043"/>
        <v>2016</v>
      </c>
      <c r="F6297" s="54" t="str">
        <f t="shared" si="4043"/>
        <v>Households, optimum sorting</v>
      </c>
      <c r="G6297" s="54">
        <f t="shared" si="4043"/>
        <v>3</v>
      </c>
      <c r="H6297" s="54">
        <f t="shared" si="4043"/>
        <v>8.4000000000000005E-2</v>
      </c>
      <c r="I6297" s="54">
        <f t="shared" si="4043"/>
        <v>8.4000000000000005E-2</v>
      </c>
    </row>
    <row r="6298" spans="1:9" x14ac:dyDescent="0.25">
      <c r="A6298" s="54" t="str">
        <f t="shared" si="4030"/>
        <v>BAU, cost</v>
      </c>
      <c r="B6298" s="54">
        <v>7</v>
      </c>
      <c r="C6298" s="54" t="str">
        <f t="shared" ref="C6298:I6298" si="4044">C5452</f>
        <v>North West</v>
      </c>
      <c r="D6298" s="54">
        <f t="shared" si="4044"/>
        <v>8</v>
      </c>
      <c r="E6298" s="54">
        <f t="shared" si="4044"/>
        <v>2017</v>
      </c>
      <c r="F6298" s="54" t="str">
        <f t="shared" si="4044"/>
        <v>MSW-like C&amp;I, average 2010/11</v>
      </c>
      <c r="G6298" s="54">
        <f t="shared" si="4044"/>
        <v>4</v>
      </c>
      <c r="H6298" s="54">
        <f t="shared" si="4044"/>
        <v>0.85399999999999998</v>
      </c>
      <c r="I6298" s="54">
        <f t="shared" si="4044"/>
        <v>0.85399999999999998</v>
      </c>
    </row>
    <row r="6299" spans="1:9" x14ac:dyDescent="0.25">
      <c r="A6299" s="54" t="str">
        <f t="shared" si="4030"/>
        <v>BAU, cost</v>
      </c>
      <c r="B6299" s="54">
        <v>7</v>
      </c>
      <c r="C6299" s="54" t="str">
        <f t="shared" ref="C6299:I6299" si="4045">C5453</f>
        <v>North West</v>
      </c>
      <c r="D6299" s="54">
        <f t="shared" si="4045"/>
        <v>8</v>
      </c>
      <c r="E6299" s="54">
        <f t="shared" si="4045"/>
        <v>2017</v>
      </c>
      <c r="F6299" s="54" t="str">
        <f t="shared" si="4045"/>
        <v>MSW-like C&amp;I, optimum sorting</v>
      </c>
      <c r="G6299" s="54">
        <f t="shared" si="4045"/>
        <v>5</v>
      </c>
      <c r="H6299" s="54">
        <f t="shared" si="4045"/>
        <v>0.14600000000000002</v>
      </c>
      <c r="I6299" s="54">
        <f t="shared" si="4045"/>
        <v>0.14600000000000002</v>
      </c>
    </row>
    <row r="6300" spans="1:9" x14ac:dyDescent="0.25">
      <c r="A6300" s="54" t="str">
        <f t="shared" si="4030"/>
        <v>BAU, cost</v>
      </c>
      <c r="B6300" s="54">
        <v>7</v>
      </c>
      <c r="C6300" s="54" t="str">
        <f t="shared" ref="C6300:I6300" si="4046">C5454</f>
        <v>North West</v>
      </c>
      <c r="D6300" s="54">
        <f t="shared" si="4046"/>
        <v>8</v>
      </c>
      <c r="E6300" s="54">
        <f t="shared" si="4046"/>
        <v>2017</v>
      </c>
      <c r="F6300" s="54" t="str">
        <f t="shared" si="4046"/>
        <v>Householders, average 2010/11</v>
      </c>
      <c r="G6300" s="54">
        <f t="shared" si="4046"/>
        <v>2</v>
      </c>
      <c r="H6300" s="54">
        <f t="shared" si="4046"/>
        <v>0.88349999999999995</v>
      </c>
      <c r="I6300" s="54">
        <f t="shared" si="4046"/>
        <v>0.88349999999999995</v>
      </c>
    </row>
    <row r="6301" spans="1:9" x14ac:dyDescent="0.25">
      <c r="A6301" s="54" t="str">
        <f t="shared" si="4030"/>
        <v>BAU, cost</v>
      </c>
      <c r="B6301" s="54">
        <v>7</v>
      </c>
      <c r="C6301" s="54" t="str">
        <f t="shared" ref="C6301:I6301" si="4047">C5455</f>
        <v>North West</v>
      </c>
      <c r="D6301" s="54">
        <f t="shared" si="4047"/>
        <v>8</v>
      </c>
      <c r="E6301" s="54">
        <f t="shared" si="4047"/>
        <v>2017</v>
      </c>
      <c r="F6301" s="54" t="str">
        <f t="shared" si="4047"/>
        <v>Households, optimum sorting</v>
      </c>
      <c r="G6301" s="54">
        <f t="shared" si="4047"/>
        <v>3</v>
      </c>
      <c r="H6301" s="54">
        <f t="shared" si="4047"/>
        <v>0.11650000000000001</v>
      </c>
      <c r="I6301" s="54">
        <f t="shared" si="4047"/>
        <v>0.11650000000000001</v>
      </c>
    </row>
    <row r="6302" spans="1:9" x14ac:dyDescent="0.25">
      <c r="A6302" s="54" t="str">
        <f t="shared" si="4030"/>
        <v>BAU, cost</v>
      </c>
      <c r="B6302" s="54">
        <v>7</v>
      </c>
      <c r="C6302" s="54" t="str">
        <f t="shared" ref="C6302:I6302" si="4048">C5456</f>
        <v>North West</v>
      </c>
      <c r="D6302" s="54">
        <f t="shared" si="4048"/>
        <v>8</v>
      </c>
      <c r="E6302" s="54">
        <f t="shared" si="4048"/>
        <v>2018</v>
      </c>
      <c r="F6302" s="54" t="str">
        <f t="shared" si="4048"/>
        <v>MSW-like C&amp;I, average 2010/11</v>
      </c>
      <c r="G6302" s="54">
        <f t="shared" si="4048"/>
        <v>4</v>
      </c>
      <c r="H6302" s="54">
        <f t="shared" si="4048"/>
        <v>0.82199999999999995</v>
      </c>
      <c r="I6302" s="54">
        <f t="shared" si="4048"/>
        <v>0.82199999999999995</v>
      </c>
    </row>
    <row r="6303" spans="1:9" x14ac:dyDescent="0.25">
      <c r="A6303" s="54" t="str">
        <f t="shared" si="4030"/>
        <v>BAU, cost</v>
      </c>
      <c r="B6303" s="54">
        <v>7</v>
      </c>
      <c r="C6303" s="54" t="str">
        <f t="shared" ref="C6303:I6303" si="4049">C5457</f>
        <v>North West</v>
      </c>
      <c r="D6303" s="54">
        <f t="shared" si="4049"/>
        <v>8</v>
      </c>
      <c r="E6303" s="54">
        <f t="shared" si="4049"/>
        <v>2018</v>
      </c>
      <c r="F6303" s="54" t="str">
        <f t="shared" si="4049"/>
        <v>MSW-like C&amp;I, optimum sorting</v>
      </c>
      <c r="G6303" s="54">
        <f t="shared" si="4049"/>
        <v>5</v>
      </c>
      <c r="H6303" s="54">
        <f t="shared" si="4049"/>
        <v>0.17800000000000002</v>
      </c>
      <c r="I6303" s="54">
        <f t="shared" si="4049"/>
        <v>0.17800000000000002</v>
      </c>
    </row>
    <row r="6304" spans="1:9" x14ac:dyDescent="0.25">
      <c r="A6304" s="54" t="str">
        <f t="shared" si="4030"/>
        <v>BAU, cost</v>
      </c>
      <c r="B6304" s="54">
        <v>7</v>
      </c>
      <c r="C6304" s="54" t="str">
        <f t="shared" ref="C6304:I6304" si="4050">C5458</f>
        <v>North West</v>
      </c>
      <c r="D6304" s="54">
        <f t="shared" si="4050"/>
        <v>8</v>
      </c>
      <c r="E6304" s="54">
        <f t="shared" si="4050"/>
        <v>2018</v>
      </c>
      <c r="F6304" s="54" t="str">
        <f t="shared" si="4050"/>
        <v>Householders, average 2010/11</v>
      </c>
      <c r="G6304" s="54">
        <f t="shared" si="4050"/>
        <v>2</v>
      </c>
      <c r="H6304" s="54">
        <f t="shared" si="4050"/>
        <v>0.85099999999999998</v>
      </c>
      <c r="I6304" s="54">
        <f t="shared" si="4050"/>
        <v>0.85099999999999998</v>
      </c>
    </row>
    <row r="6305" spans="1:9" x14ac:dyDescent="0.25">
      <c r="A6305" s="54" t="str">
        <f t="shared" si="4030"/>
        <v>BAU, cost</v>
      </c>
      <c r="B6305" s="54">
        <v>7</v>
      </c>
      <c r="C6305" s="54" t="str">
        <f t="shared" ref="C6305:I6305" si="4051">C5459</f>
        <v>North West</v>
      </c>
      <c r="D6305" s="54">
        <f t="shared" si="4051"/>
        <v>8</v>
      </c>
      <c r="E6305" s="54">
        <f t="shared" si="4051"/>
        <v>2018</v>
      </c>
      <c r="F6305" s="54" t="str">
        <f t="shared" si="4051"/>
        <v>Households, optimum sorting</v>
      </c>
      <c r="G6305" s="54">
        <f t="shared" si="4051"/>
        <v>3</v>
      </c>
      <c r="H6305" s="54">
        <f t="shared" si="4051"/>
        <v>0.14900000000000002</v>
      </c>
      <c r="I6305" s="54">
        <f t="shared" si="4051"/>
        <v>0.14900000000000002</v>
      </c>
    </row>
    <row r="6306" spans="1:9" x14ac:dyDescent="0.25">
      <c r="A6306" s="54" t="str">
        <f t="shared" si="4030"/>
        <v>BAU, cost</v>
      </c>
      <c r="B6306" s="54">
        <v>7</v>
      </c>
      <c r="C6306" s="54" t="str">
        <f t="shared" ref="C6306:I6306" si="4052">C5460</f>
        <v>North West</v>
      </c>
      <c r="D6306" s="54">
        <f t="shared" si="4052"/>
        <v>8</v>
      </c>
      <c r="E6306" s="54">
        <f t="shared" si="4052"/>
        <v>2019</v>
      </c>
      <c r="F6306" s="54" t="str">
        <f t="shared" si="4052"/>
        <v>MSW-like C&amp;I, average 2010/11</v>
      </c>
      <c r="G6306" s="54">
        <f t="shared" si="4052"/>
        <v>4</v>
      </c>
      <c r="H6306" s="54">
        <f t="shared" si="4052"/>
        <v>0.78999999999999992</v>
      </c>
      <c r="I6306" s="54">
        <f t="shared" si="4052"/>
        <v>0.78999999999999992</v>
      </c>
    </row>
    <row r="6307" spans="1:9" x14ac:dyDescent="0.25">
      <c r="A6307" s="54" t="str">
        <f t="shared" si="4030"/>
        <v>BAU, cost</v>
      </c>
      <c r="B6307" s="54">
        <v>7</v>
      </c>
      <c r="C6307" s="54" t="str">
        <f t="shared" ref="C6307:I6307" si="4053">C5461</f>
        <v>North West</v>
      </c>
      <c r="D6307" s="54">
        <f t="shared" si="4053"/>
        <v>8</v>
      </c>
      <c r="E6307" s="54">
        <f t="shared" si="4053"/>
        <v>2019</v>
      </c>
      <c r="F6307" s="54" t="str">
        <f t="shared" si="4053"/>
        <v>MSW-like C&amp;I, optimum sorting</v>
      </c>
      <c r="G6307" s="54">
        <f t="shared" si="4053"/>
        <v>5</v>
      </c>
      <c r="H6307" s="54">
        <f t="shared" si="4053"/>
        <v>0.21000000000000002</v>
      </c>
      <c r="I6307" s="54">
        <f t="shared" si="4053"/>
        <v>0.21000000000000002</v>
      </c>
    </row>
    <row r="6308" spans="1:9" x14ac:dyDescent="0.25">
      <c r="A6308" s="54" t="str">
        <f t="shared" si="4030"/>
        <v>BAU, cost</v>
      </c>
      <c r="B6308" s="54">
        <v>7</v>
      </c>
      <c r="C6308" s="54" t="str">
        <f t="shared" ref="C6308:I6308" si="4054">C5462</f>
        <v>North West</v>
      </c>
      <c r="D6308" s="54">
        <f t="shared" si="4054"/>
        <v>8</v>
      </c>
      <c r="E6308" s="54">
        <f t="shared" si="4054"/>
        <v>2019</v>
      </c>
      <c r="F6308" s="54" t="str">
        <f t="shared" si="4054"/>
        <v>Householders, average 2010/11</v>
      </c>
      <c r="G6308" s="54">
        <f t="shared" si="4054"/>
        <v>2</v>
      </c>
      <c r="H6308" s="54">
        <f t="shared" si="4054"/>
        <v>0.81850000000000001</v>
      </c>
      <c r="I6308" s="54">
        <f t="shared" si="4054"/>
        <v>0.81850000000000001</v>
      </c>
    </row>
    <row r="6309" spans="1:9" x14ac:dyDescent="0.25">
      <c r="A6309" s="54" t="str">
        <f t="shared" si="4030"/>
        <v>BAU, cost</v>
      </c>
      <c r="B6309" s="54">
        <v>7</v>
      </c>
      <c r="C6309" s="54" t="str">
        <f t="shared" ref="C6309:I6309" si="4055">C5463</f>
        <v>North West</v>
      </c>
      <c r="D6309" s="54">
        <f t="shared" si="4055"/>
        <v>8</v>
      </c>
      <c r="E6309" s="54">
        <f t="shared" si="4055"/>
        <v>2019</v>
      </c>
      <c r="F6309" s="54" t="str">
        <f t="shared" si="4055"/>
        <v>Households, optimum sorting</v>
      </c>
      <c r="G6309" s="54">
        <f t="shared" si="4055"/>
        <v>3</v>
      </c>
      <c r="H6309" s="54">
        <f t="shared" si="4055"/>
        <v>0.18150000000000002</v>
      </c>
      <c r="I6309" s="54">
        <f t="shared" si="4055"/>
        <v>0.18150000000000002</v>
      </c>
    </row>
    <row r="6310" spans="1:9" x14ac:dyDescent="0.25">
      <c r="A6310" s="54" t="str">
        <f t="shared" si="4030"/>
        <v>BAU, cost</v>
      </c>
      <c r="B6310" s="54">
        <v>7</v>
      </c>
      <c r="C6310" s="54" t="str">
        <f t="shared" ref="C6310:I6310" si="4056">C5464</f>
        <v>North West</v>
      </c>
      <c r="D6310" s="54">
        <f t="shared" si="4056"/>
        <v>8</v>
      </c>
      <c r="E6310" s="54">
        <f t="shared" si="4056"/>
        <v>2020</v>
      </c>
      <c r="F6310" s="54" t="str">
        <f t="shared" si="4056"/>
        <v>MSW-like C&amp;I, average 2010/11</v>
      </c>
      <c r="G6310" s="54">
        <f t="shared" si="4056"/>
        <v>4</v>
      </c>
      <c r="H6310" s="54">
        <f t="shared" si="4056"/>
        <v>0.7579999999999999</v>
      </c>
      <c r="I6310" s="54">
        <f t="shared" si="4056"/>
        <v>0.7579999999999999</v>
      </c>
    </row>
    <row r="6311" spans="1:9" x14ac:dyDescent="0.25">
      <c r="A6311" s="54" t="str">
        <f t="shared" si="4030"/>
        <v>BAU, cost</v>
      </c>
      <c r="B6311" s="54">
        <v>7</v>
      </c>
      <c r="C6311" s="54" t="str">
        <f t="shared" ref="C6311:I6311" si="4057">C5465</f>
        <v>North West</v>
      </c>
      <c r="D6311" s="54">
        <f t="shared" si="4057"/>
        <v>8</v>
      </c>
      <c r="E6311" s="54">
        <f t="shared" si="4057"/>
        <v>2020</v>
      </c>
      <c r="F6311" s="54" t="str">
        <f t="shared" si="4057"/>
        <v>MSW-like C&amp;I, optimum sorting</v>
      </c>
      <c r="G6311" s="54">
        <f t="shared" si="4057"/>
        <v>5</v>
      </c>
      <c r="H6311" s="54">
        <f t="shared" si="4057"/>
        <v>0.24200000000000002</v>
      </c>
      <c r="I6311" s="54">
        <f t="shared" si="4057"/>
        <v>0.24200000000000002</v>
      </c>
    </row>
    <row r="6312" spans="1:9" x14ac:dyDescent="0.25">
      <c r="A6312" s="54" t="str">
        <f t="shared" si="4030"/>
        <v>BAU, cost</v>
      </c>
      <c r="B6312" s="54">
        <v>7</v>
      </c>
      <c r="C6312" s="54" t="str">
        <f t="shared" ref="C6312:I6312" si="4058">C5466</f>
        <v>North West</v>
      </c>
      <c r="D6312" s="54">
        <f t="shared" si="4058"/>
        <v>8</v>
      </c>
      <c r="E6312" s="54">
        <f t="shared" si="4058"/>
        <v>2020</v>
      </c>
      <c r="F6312" s="54" t="str">
        <f t="shared" si="4058"/>
        <v>Householders, average 2010/11</v>
      </c>
      <c r="G6312" s="54">
        <f t="shared" si="4058"/>
        <v>2</v>
      </c>
      <c r="H6312" s="54">
        <f t="shared" si="4058"/>
        <v>0.78600000000000003</v>
      </c>
      <c r="I6312" s="54">
        <f t="shared" si="4058"/>
        <v>0.78600000000000003</v>
      </c>
    </row>
    <row r="6313" spans="1:9" x14ac:dyDescent="0.25">
      <c r="A6313" s="54" t="str">
        <f t="shared" si="4030"/>
        <v>BAU, cost</v>
      </c>
      <c r="B6313" s="54">
        <v>7</v>
      </c>
      <c r="C6313" s="54" t="str">
        <f t="shared" ref="C6313:I6313" si="4059">C5467</f>
        <v>North West</v>
      </c>
      <c r="D6313" s="54">
        <f t="shared" si="4059"/>
        <v>8</v>
      </c>
      <c r="E6313" s="54">
        <f t="shared" si="4059"/>
        <v>2020</v>
      </c>
      <c r="F6313" s="54" t="str">
        <f t="shared" si="4059"/>
        <v>Households, optimum sorting</v>
      </c>
      <c r="G6313" s="54">
        <f t="shared" si="4059"/>
        <v>3</v>
      </c>
      <c r="H6313" s="54">
        <f t="shared" si="4059"/>
        <v>0.21400000000000002</v>
      </c>
      <c r="I6313" s="54">
        <f t="shared" si="4059"/>
        <v>0.21400000000000002</v>
      </c>
    </row>
    <row r="6314" spans="1:9" x14ac:dyDescent="0.25">
      <c r="A6314" s="54" t="str">
        <f t="shared" si="4030"/>
        <v>BAU, cost</v>
      </c>
      <c r="B6314" s="54">
        <v>7</v>
      </c>
      <c r="C6314" s="54" t="str">
        <f t="shared" ref="C6314:I6314" si="4060">C5468</f>
        <v>North West</v>
      </c>
      <c r="D6314" s="54">
        <f t="shared" si="4060"/>
        <v>8</v>
      </c>
      <c r="E6314" s="54">
        <f t="shared" si="4060"/>
        <v>2021</v>
      </c>
      <c r="F6314" s="54" t="str">
        <f t="shared" si="4060"/>
        <v>MSW-like C&amp;I, average 2010/11</v>
      </c>
      <c r="G6314" s="54">
        <f t="shared" si="4060"/>
        <v>4</v>
      </c>
      <c r="H6314" s="54">
        <f t="shared" si="4060"/>
        <v>0.72499999999999998</v>
      </c>
      <c r="I6314" s="54">
        <f t="shared" si="4060"/>
        <v>0.72499999999999998</v>
      </c>
    </row>
    <row r="6315" spans="1:9" x14ac:dyDescent="0.25">
      <c r="A6315" s="54" t="str">
        <f t="shared" si="4030"/>
        <v>BAU, cost</v>
      </c>
      <c r="B6315" s="54">
        <v>7</v>
      </c>
      <c r="C6315" s="54" t="str">
        <f t="shared" ref="C6315:I6315" si="4061">C5469</f>
        <v>North West</v>
      </c>
      <c r="D6315" s="54">
        <f t="shared" si="4061"/>
        <v>8</v>
      </c>
      <c r="E6315" s="54">
        <f t="shared" si="4061"/>
        <v>2021</v>
      </c>
      <c r="F6315" s="54" t="str">
        <f t="shared" si="4061"/>
        <v>MSW-like C&amp;I, optimum sorting</v>
      </c>
      <c r="G6315" s="54">
        <f t="shared" si="4061"/>
        <v>5</v>
      </c>
      <c r="H6315" s="54">
        <f t="shared" si="4061"/>
        <v>0.27500000000000002</v>
      </c>
      <c r="I6315" s="54">
        <f t="shared" si="4061"/>
        <v>0.27500000000000002</v>
      </c>
    </row>
    <row r="6316" spans="1:9" x14ac:dyDescent="0.25">
      <c r="A6316" s="54" t="str">
        <f t="shared" si="4030"/>
        <v>BAU, cost</v>
      </c>
      <c r="B6316" s="54">
        <v>7</v>
      </c>
      <c r="C6316" s="54" t="str">
        <f t="shared" ref="C6316:I6316" si="4062">C5470</f>
        <v>North West</v>
      </c>
      <c r="D6316" s="54">
        <f t="shared" si="4062"/>
        <v>8</v>
      </c>
      <c r="E6316" s="54">
        <f t="shared" si="4062"/>
        <v>2022</v>
      </c>
      <c r="F6316" s="54" t="str">
        <f t="shared" si="4062"/>
        <v>Householders, average 2010/11</v>
      </c>
      <c r="G6316" s="54">
        <f t="shared" si="4062"/>
        <v>2</v>
      </c>
      <c r="H6316" s="54">
        <f t="shared" si="4062"/>
        <v>0.72100000000000009</v>
      </c>
      <c r="I6316" s="54">
        <f t="shared" si="4062"/>
        <v>0.72100000000000009</v>
      </c>
    </row>
    <row r="6317" spans="1:9" x14ac:dyDescent="0.25">
      <c r="A6317" s="54" t="str">
        <f t="shared" si="4030"/>
        <v>BAU, cost</v>
      </c>
      <c r="B6317" s="54">
        <v>7</v>
      </c>
      <c r="C6317" s="54" t="str">
        <f t="shared" ref="C6317:I6317" si="4063">C5471</f>
        <v>North West</v>
      </c>
      <c r="D6317" s="54">
        <f t="shared" si="4063"/>
        <v>8</v>
      </c>
      <c r="E6317" s="54">
        <f t="shared" si="4063"/>
        <v>2022</v>
      </c>
      <c r="F6317" s="54" t="str">
        <f t="shared" si="4063"/>
        <v>Households, optimum sorting</v>
      </c>
      <c r="G6317" s="54">
        <f t="shared" si="4063"/>
        <v>3</v>
      </c>
      <c r="H6317" s="54">
        <f t="shared" si="4063"/>
        <v>0.27900000000000003</v>
      </c>
      <c r="I6317" s="54">
        <f t="shared" si="4063"/>
        <v>0.27900000000000003</v>
      </c>
    </row>
    <row r="6318" spans="1:9" x14ac:dyDescent="0.25">
      <c r="A6318" s="54" t="str">
        <f t="shared" si="4030"/>
        <v>BAU, cost</v>
      </c>
      <c r="B6318" s="54">
        <v>7</v>
      </c>
      <c r="C6318" s="54" t="str">
        <f t="shared" ref="C6318:I6318" si="4064">C5472</f>
        <v>North West</v>
      </c>
      <c r="D6318" s="54">
        <f t="shared" si="4064"/>
        <v>8</v>
      </c>
      <c r="E6318" s="54">
        <f t="shared" si="4064"/>
        <v>2023</v>
      </c>
      <c r="F6318" s="54" t="str">
        <f t="shared" si="4064"/>
        <v>MSW-like C&amp;I, average 2010/12</v>
      </c>
      <c r="G6318" s="54">
        <f t="shared" si="4064"/>
        <v>4</v>
      </c>
      <c r="H6318" s="54">
        <f t="shared" si="4064"/>
        <v>0.66100000000000003</v>
      </c>
      <c r="I6318" s="54">
        <f t="shared" si="4064"/>
        <v>0.66100000000000003</v>
      </c>
    </row>
    <row r="6319" spans="1:9" x14ac:dyDescent="0.25">
      <c r="A6319" s="54" t="str">
        <f t="shared" si="4030"/>
        <v>BAU, cost</v>
      </c>
      <c r="B6319" s="54">
        <v>7</v>
      </c>
      <c r="C6319" s="54" t="str">
        <f t="shared" ref="C6319:I6319" si="4065">C5473</f>
        <v>North West</v>
      </c>
      <c r="D6319" s="54">
        <f t="shared" si="4065"/>
        <v>8</v>
      </c>
      <c r="E6319" s="54">
        <f t="shared" si="4065"/>
        <v>2023</v>
      </c>
      <c r="F6319" s="54" t="str">
        <f t="shared" si="4065"/>
        <v>MSW-like C&amp;I, optimum sorting</v>
      </c>
      <c r="G6319" s="54">
        <f t="shared" si="4065"/>
        <v>5</v>
      </c>
      <c r="H6319" s="54">
        <f t="shared" si="4065"/>
        <v>0.33900000000000002</v>
      </c>
      <c r="I6319" s="54">
        <f t="shared" si="4065"/>
        <v>0.33900000000000002</v>
      </c>
    </row>
    <row r="6320" spans="1:9" x14ac:dyDescent="0.25">
      <c r="A6320" s="54" t="str">
        <f t="shared" si="4030"/>
        <v>BAU, cost</v>
      </c>
      <c r="B6320" s="54">
        <v>7</v>
      </c>
      <c r="C6320" s="54" t="str">
        <f t="shared" ref="C6320:I6320" si="4066">C5474</f>
        <v>North West</v>
      </c>
      <c r="D6320" s="54">
        <f t="shared" si="4066"/>
        <v>8</v>
      </c>
      <c r="E6320" s="54">
        <f t="shared" si="4066"/>
        <v>2024</v>
      </c>
      <c r="F6320" s="54" t="str">
        <f t="shared" si="4066"/>
        <v>Householders, average 2010/11</v>
      </c>
      <c r="G6320" s="54">
        <f t="shared" si="4066"/>
        <v>2</v>
      </c>
      <c r="H6320" s="54">
        <f t="shared" si="4066"/>
        <v>0.65600000000000014</v>
      </c>
      <c r="I6320" s="54">
        <f t="shared" si="4066"/>
        <v>0.65600000000000014</v>
      </c>
    </row>
    <row r="6321" spans="1:9" x14ac:dyDescent="0.25">
      <c r="A6321" s="54" t="str">
        <f t="shared" si="4030"/>
        <v>BAU, cost</v>
      </c>
      <c r="B6321" s="54">
        <v>7</v>
      </c>
      <c r="C6321" s="54" t="str">
        <f t="shared" ref="C6321:I6321" si="4067">C5475</f>
        <v>North West</v>
      </c>
      <c r="D6321" s="54">
        <f t="shared" si="4067"/>
        <v>8</v>
      </c>
      <c r="E6321" s="54">
        <f t="shared" si="4067"/>
        <v>2024</v>
      </c>
      <c r="F6321" s="54" t="str">
        <f t="shared" si="4067"/>
        <v>Households, optimum sorting</v>
      </c>
      <c r="G6321" s="54">
        <f t="shared" si="4067"/>
        <v>3</v>
      </c>
      <c r="H6321" s="54">
        <f t="shared" si="4067"/>
        <v>0.34400000000000003</v>
      </c>
      <c r="I6321" s="54">
        <f t="shared" si="4067"/>
        <v>0.34400000000000003</v>
      </c>
    </row>
    <row r="6322" spans="1:9" x14ac:dyDescent="0.25">
      <c r="A6322" s="54" t="str">
        <f t="shared" si="4030"/>
        <v>BAU, cost</v>
      </c>
      <c r="B6322" s="54">
        <v>7</v>
      </c>
      <c r="C6322" s="54" t="str">
        <f t="shared" ref="C6322:I6322" si="4068">C5476</f>
        <v>North West</v>
      </c>
      <c r="D6322" s="54">
        <f t="shared" si="4068"/>
        <v>8</v>
      </c>
      <c r="E6322" s="54">
        <f t="shared" si="4068"/>
        <v>2025</v>
      </c>
      <c r="F6322" s="54" t="str">
        <f t="shared" si="4068"/>
        <v>MSW-like C&amp;I, average 2010/13</v>
      </c>
      <c r="G6322" s="54">
        <f t="shared" si="4068"/>
        <v>4</v>
      </c>
      <c r="H6322" s="54">
        <f t="shared" si="4068"/>
        <v>0.59699999999999998</v>
      </c>
      <c r="I6322" s="54">
        <f t="shared" si="4068"/>
        <v>0.59699999999999998</v>
      </c>
    </row>
    <row r="6323" spans="1:9" x14ac:dyDescent="0.25">
      <c r="A6323" s="54" t="str">
        <f t="shared" si="4030"/>
        <v>BAU, cost</v>
      </c>
      <c r="B6323" s="54">
        <v>7</v>
      </c>
      <c r="C6323" s="54" t="str">
        <f t="shared" ref="C6323:I6323" si="4069">C5477</f>
        <v>North West</v>
      </c>
      <c r="D6323" s="54">
        <f t="shared" si="4069"/>
        <v>8</v>
      </c>
      <c r="E6323" s="54">
        <f t="shared" si="4069"/>
        <v>2025</v>
      </c>
      <c r="F6323" s="54" t="str">
        <f t="shared" si="4069"/>
        <v>MSW-like C&amp;I, optimum sorting</v>
      </c>
      <c r="G6323" s="54">
        <f t="shared" si="4069"/>
        <v>5</v>
      </c>
      <c r="H6323" s="54">
        <f t="shared" si="4069"/>
        <v>0.40300000000000002</v>
      </c>
      <c r="I6323" s="54">
        <f t="shared" si="4069"/>
        <v>0.40300000000000002</v>
      </c>
    </row>
    <row r="6324" spans="1:9" x14ac:dyDescent="0.25">
      <c r="A6324" s="54" t="str">
        <f t="shared" si="4030"/>
        <v>BAU, cost</v>
      </c>
      <c r="B6324" s="54">
        <v>7</v>
      </c>
      <c r="C6324" s="54" t="str">
        <f t="shared" ref="C6324:I6324" si="4070">C5478</f>
        <v>North West</v>
      </c>
      <c r="D6324" s="54">
        <f t="shared" si="4070"/>
        <v>8</v>
      </c>
      <c r="E6324" s="54">
        <f t="shared" si="4070"/>
        <v>2026</v>
      </c>
      <c r="F6324" s="54" t="str">
        <f t="shared" si="4070"/>
        <v>Householders, average 2010/11</v>
      </c>
      <c r="G6324" s="54">
        <f t="shared" si="4070"/>
        <v>2</v>
      </c>
      <c r="H6324" s="54">
        <f t="shared" si="4070"/>
        <v>0.59100000000000019</v>
      </c>
      <c r="I6324" s="54">
        <f t="shared" si="4070"/>
        <v>0.59100000000000019</v>
      </c>
    </row>
    <row r="6325" spans="1:9" x14ac:dyDescent="0.25">
      <c r="A6325" s="54" t="str">
        <f t="shared" si="4030"/>
        <v>BAU, cost</v>
      </c>
      <c r="B6325" s="54">
        <v>7</v>
      </c>
      <c r="C6325" s="54" t="str">
        <f t="shared" ref="C6325:I6325" si="4071">C5479</f>
        <v>North West</v>
      </c>
      <c r="D6325" s="54">
        <f t="shared" si="4071"/>
        <v>8</v>
      </c>
      <c r="E6325" s="54">
        <f t="shared" si="4071"/>
        <v>2026</v>
      </c>
      <c r="F6325" s="54" t="str">
        <f t="shared" si="4071"/>
        <v>Households, optimum sorting</v>
      </c>
      <c r="G6325" s="54">
        <f t="shared" si="4071"/>
        <v>3</v>
      </c>
      <c r="H6325" s="54">
        <f t="shared" si="4071"/>
        <v>0.40900000000000003</v>
      </c>
      <c r="I6325" s="54">
        <f t="shared" si="4071"/>
        <v>0.40900000000000003</v>
      </c>
    </row>
    <row r="6326" spans="1:9" x14ac:dyDescent="0.25">
      <c r="A6326" s="54" t="str">
        <f t="shared" si="4030"/>
        <v>BAU, cost</v>
      </c>
      <c r="B6326" s="54">
        <v>7</v>
      </c>
      <c r="C6326" s="54" t="str">
        <f t="shared" ref="C6326:I6326" si="4072">C5480</f>
        <v>North West</v>
      </c>
      <c r="D6326" s="54">
        <f t="shared" si="4072"/>
        <v>8</v>
      </c>
      <c r="E6326" s="54">
        <f t="shared" si="4072"/>
        <v>2027</v>
      </c>
      <c r="F6326" s="54" t="str">
        <f t="shared" si="4072"/>
        <v>MSW-like C&amp;I, average 2010/14</v>
      </c>
      <c r="G6326" s="54">
        <f t="shared" si="4072"/>
        <v>4</v>
      </c>
      <c r="H6326" s="54">
        <f t="shared" si="4072"/>
        <v>0.53299999999999992</v>
      </c>
      <c r="I6326" s="54">
        <f t="shared" si="4072"/>
        <v>0.53299999999999992</v>
      </c>
    </row>
    <row r="6327" spans="1:9" x14ac:dyDescent="0.25">
      <c r="A6327" s="54" t="str">
        <f t="shared" si="4030"/>
        <v>BAU, cost</v>
      </c>
      <c r="B6327" s="54">
        <v>7</v>
      </c>
      <c r="C6327" s="54" t="str">
        <f t="shared" ref="C6327:I6327" si="4073">C5481</f>
        <v>North West</v>
      </c>
      <c r="D6327" s="54">
        <f t="shared" si="4073"/>
        <v>8</v>
      </c>
      <c r="E6327" s="54">
        <f t="shared" si="4073"/>
        <v>2027</v>
      </c>
      <c r="F6327" s="54" t="str">
        <f t="shared" si="4073"/>
        <v>MSW-like C&amp;I, optimum sorting</v>
      </c>
      <c r="G6327" s="54">
        <f t="shared" si="4073"/>
        <v>5</v>
      </c>
      <c r="H6327" s="54">
        <f t="shared" si="4073"/>
        <v>0.46700000000000003</v>
      </c>
      <c r="I6327" s="54">
        <f t="shared" si="4073"/>
        <v>0.46700000000000003</v>
      </c>
    </row>
    <row r="6328" spans="1:9" x14ac:dyDescent="0.25">
      <c r="A6328" s="54" t="str">
        <f t="shared" si="4030"/>
        <v>BAU, cost</v>
      </c>
      <c r="B6328" s="54">
        <v>7</v>
      </c>
      <c r="C6328" s="54" t="str">
        <f t="shared" ref="C6328:I6328" si="4074">C5482</f>
        <v>North West</v>
      </c>
      <c r="D6328" s="54">
        <f t="shared" si="4074"/>
        <v>8</v>
      </c>
      <c r="E6328" s="54">
        <f t="shared" si="4074"/>
        <v>2028</v>
      </c>
      <c r="F6328" s="54" t="str">
        <f t="shared" si="4074"/>
        <v>Householders, average 2010/11</v>
      </c>
      <c r="G6328" s="54">
        <f t="shared" si="4074"/>
        <v>2</v>
      </c>
      <c r="H6328" s="54">
        <f t="shared" si="4074"/>
        <v>0.52600000000000025</v>
      </c>
      <c r="I6328" s="54">
        <f t="shared" si="4074"/>
        <v>0.52600000000000025</v>
      </c>
    </row>
    <row r="6329" spans="1:9" x14ac:dyDescent="0.25">
      <c r="A6329" s="54" t="str">
        <f t="shared" si="4030"/>
        <v>BAU, cost</v>
      </c>
      <c r="B6329" s="54">
        <v>7</v>
      </c>
      <c r="C6329" s="54" t="str">
        <f t="shared" ref="C6329:I6329" si="4075">C5483</f>
        <v>North West</v>
      </c>
      <c r="D6329" s="54">
        <f t="shared" si="4075"/>
        <v>8</v>
      </c>
      <c r="E6329" s="54">
        <f t="shared" si="4075"/>
        <v>2028</v>
      </c>
      <c r="F6329" s="54" t="str">
        <f t="shared" si="4075"/>
        <v>Households, optimum sorting</v>
      </c>
      <c r="G6329" s="54">
        <f t="shared" si="4075"/>
        <v>3</v>
      </c>
      <c r="H6329" s="54">
        <f t="shared" si="4075"/>
        <v>0.47400000000000003</v>
      </c>
      <c r="I6329" s="54">
        <f t="shared" si="4075"/>
        <v>0.47400000000000003</v>
      </c>
    </row>
    <row r="6330" spans="1:9" x14ac:dyDescent="0.25">
      <c r="A6330" s="54" t="str">
        <f t="shared" si="4030"/>
        <v>BAU, cost</v>
      </c>
      <c r="B6330" s="54">
        <v>7</v>
      </c>
      <c r="C6330" s="54" t="str">
        <f t="shared" ref="C6330:I6330" si="4076">C5484</f>
        <v>North West</v>
      </c>
      <c r="D6330" s="54">
        <f t="shared" si="4076"/>
        <v>8</v>
      </c>
      <c r="E6330" s="54">
        <f t="shared" si="4076"/>
        <v>2029</v>
      </c>
      <c r="F6330" s="54" t="str">
        <f t="shared" si="4076"/>
        <v>MSW-like C&amp;I, average 2010/15</v>
      </c>
      <c r="G6330" s="54">
        <f t="shared" si="4076"/>
        <v>4</v>
      </c>
      <c r="H6330" s="54">
        <f t="shared" si="4076"/>
        <v>0.46899999999999992</v>
      </c>
      <c r="I6330" s="54">
        <f t="shared" si="4076"/>
        <v>0.46899999999999992</v>
      </c>
    </row>
    <row r="6331" spans="1:9" x14ac:dyDescent="0.25">
      <c r="A6331" s="54" t="str">
        <f t="shared" si="4030"/>
        <v>BAU, cost</v>
      </c>
      <c r="B6331" s="54">
        <v>7</v>
      </c>
      <c r="C6331" s="54" t="str">
        <f t="shared" ref="C6331:I6331" si="4077">C5485</f>
        <v>North West</v>
      </c>
      <c r="D6331" s="54">
        <f t="shared" si="4077"/>
        <v>8</v>
      </c>
      <c r="E6331" s="54">
        <f t="shared" si="4077"/>
        <v>2029</v>
      </c>
      <c r="F6331" s="54" t="str">
        <f t="shared" si="4077"/>
        <v>MSW-like C&amp;I, optimum sorting</v>
      </c>
      <c r="G6331" s="54">
        <f t="shared" si="4077"/>
        <v>5</v>
      </c>
      <c r="H6331" s="54">
        <f t="shared" si="4077"/>
        <v>0.53100000000000003</v>
      </c>
      <c r="I6331" s="54">
        <f t="shared" si="4077"/>
        <v>0.53100000000000003</v>
      </c>
    </row>
    <row r="6332" spans="1:9" x14ac:dyDescent="0.25">
      <c r="A6332" s="54" t="str">
        <f t="shared" si="4030"/>
        <v>BAU, cost</v>
      </c>
      <c r="B6332" s="54">
        <v>7</v>
      </c>
      <c r="C6332" s="54" t="str">
        <f t="shared" ref="C6332:I6332" si="4078">C5486</f>
        <v>North West</v>
      </c>
      <c r="D6332" s="54">
        <f t="shared" si="4078"/>
        <v>8</v>
      </c>
      <c r="E6332" s="54">
        <f t="shared" si="4078"/>
        <v>2030</v>
      </c>
      <c r="F6332" s="54" t="str">
        <f t="shared" si="4078"/>
        <v>Householders, average 2010/11</v>
      </c>
      <c r="G6332" s="54">
        <f t="shared" si="4078"/>
        <v>2</v>
      </c>
      <c r="H6332" s="54">
        <f t="shared" si="4078"/>
        <v>0.46100000000000024</v>
      </c>
      <c r="I6332" s="54">
        <f t="shared" si="4078"/>
        <v>0.46100000000000024</v>
      </c>
    </row>
    <row r="6333" spans="1:9" x14ac:dyDescent="0.25">
      <c r="A6333" s="54" t="str">
        <f t="shared" si="4030"/>
        <v>BAU, cost</v>
      </c>
      <c r="B6333" s="54">
        <v>7</v>
      </c>
      <c r="C6333" s="54" t="str">
        <f t="shared" ref="C6333:I6333" si="4079">C5487</f>
        <v>North West</v>
      </c>
      <c r="D6333" s="54">
        <f t="shared" si="4079"/>
        <v>8</v>
      </c>
      <c r="E6333" s="54">
        <f t="shared" si="4079"/>
        <v>2030</v>
      </c>
      <c r="F6333" s="54" t="str">
        <f t="shared" si="4079"/>
        <v>Households, optimum sorting</v>
      </c>
      <c r="G6333" s="54">
        <f t="shared" si="4079"/>
        <v>3</v>
      </c>
      <c r="H6333" s="54">
        <f t="shared" si="4079"/>
        <v>0.53900000000000003</v>
      </c>
      <c r="I6333" s="54">
        <f t="shared" si="4079"/>
        <v>0.53900000000000003</v>
      </c>
    </row>
    <row r="6334" spans="1:9" x14ac:dyDescent="0.25">
      <c r="A6334" s="54" t="str">
        <f t="shared" si="4030"/>
        <v>BAU, cost</v>
      </c>
      <c r="B6334" s="54">
        <v>7</v>
      </c>
      <c r="C6334" s="54" t="str">
        <f t="shared" ref="C6334:I6334" si="4080">C5488</f>
        <v>North West</v>
      </c>
      <c r="D6334" s="54">
        <f t="shared" si="4080"/>
        <v>8</v>
      </c>
      <c r="E6334" s="54">
        <f t="shared" si="4080"/>
        <v>2031</v>
      </c>
      <c r="F6334" s="54" t="str">
        <f t="shared" si="4080"/>
        <v>MSW-like C&amp;I, average 2010/16</v>
      </c>
      <c r="G6334" s="54">
        <f t="shared" si="4080"/>
        <v>4</v>
      </c>
      <c r="H6334" s="54">
        <f t="shared" si="4080"/>
        <v>0.40499999999999992</v>
      </c>
      <c r="I6334" s="54">
        <f t="shared" si="4080"/>
        <v>0.40499999999999992</v>
      </c>
    </row>
    <row r="6335" spans="1:9" x14ac:dyDescent="0.25">
      <c r="A6335" s="54" t="str">
        <f t="shared" si="4030"/>
        <v>BAU, cost</v>
      </c>
      <c r="B6335" s="54">
        <v>7</v>
      </c>
      <c r="C6335" s="54" t="str">
        <f t="shared" ref="C6335:I6335" si="4081">C5489</f>
        <v>North West</v>
      </c>
      <c r="D6335" s="54">
        <f t="shared" si="4081"/>
        <v>8</v>
      </c>
      <c r="E6335" s="54">
        <f t="shared" si="4081"/>
        <v>2031</v>
      </c>
      <c r="F6335" s="54" t="str">
        <f t="shared" si="4081"/>
        <v>MSW-like C&amp;I, optimum sorting</v>
      </c>
      <c r="G6335" s="54">
        <f t="shared" si="4081"/>
        <v>5</v>
      </c>
      <c r="H6335" s="54">
        <f t="shared" si="4081"/>
        <v>0.59499999999999997</v>
      </c>
      <c r="I6335" s="54">
        <f t="shared" si="4081"/>
        <v>0.59499999999999997</v>
      </c>
    </row>
    <row r="6336" spans="1:9" x14ac:dyDescent="0.25">
      <c r="A6336" s="54" t="str">
        <f t="shared" si="4030"/>
        <v>BAU, cost</v>
      </c>
      <c r="B6336" s="54">
        <v>7</v>
      </c>
      <c r="C6336" s="54" t="str">
        <f t="shared" ref="C6336:I6336" si="4082">C5490</f>
        <v>North West</v>
      </c>
      <c r="D6336" s="54">
        <f t="shared" si="4082"/>
        <v>8</v>
      </c>
      <c r="E6336" s="54">
        <f t="shared" si="4082"/>
        <v>2032</v>
      </c>
      <c r="F6336" s="54" t="str">
        <f t="shared" si="4082"/>
        <v>Householders, average 2010/11</v>
      </c>
      <c r="G6336" s="54">
        <f t="shared" si="4082"/>
        <v>2</v>
      </c>
      <c r="H6336" s="54">
        <f t="shared" si="4082"/>
        <v>0.39600000000000024</v>
      </c>
      <c r="I6336" s="54">
        <f t="shared" si="4082"/>
        <v>0.39600000000000024</v>
      </c>
    </row>
    <row r="6337" spans="1:9" x14ac:dyDescent="0.25">
      <c r="A6337" s="54" t="str">
        <f t="shared" si="4030"/>
        <v>BAU, cost</v>
      </c>
      <c r="B6337" s="54">
        <v>7</v>
      </c>
      <c r="C6337" s="54" t="str">
        <f t="shared" ref="C6337:I6337" si="4083">C5491</f>
        <v>North West</v>
      </c>
      <c r="D6337" s="54">
        <f t="shared" si="4083"/>
        <v>8</v>
      </c>
      <c r="E6337" s="54">
        <f t="shared" si="4083"/>
        <v>2032</v>
      </c>
      <c r="F6337" s="54" t="str">
        <f t="shared" si="4083"/>
        <v>Households, optimum sorting</v>
      </c>
      <c r="G6337" s="54">
        <f t="shared" si="4083"/>
        <v>3</v>
      </c>
      <c r="H6337" s="54">
        <f t="shared" si="4083"/>
        <v>0.60400000000000009</v>
      </c>
      <c r="I6337" s="54">
        <f t="shared" si="4083"/>
        <v>0.60400000000000009</v>
      </c>
    </row>
    <row r="6338" spans="1:9" x14ac:dyDescent="0.25">
      <c r="A6338" s="54" t="str">
        <f t="shared" si="4030"/>
        <v>BAU, cost</v>
      </c>
      <c r="B6338" s="54">
        <v>7</v>
      </c>
      <c r="C6338" s="54" t="str">
        <f t="shared" ref="C6338:I6338" si="4084">C5492</f>
        <v>North West</v>
      </c>
      <c r="D6338" s="54">
        <f t="shared" si="4084"/>
        <v>8</v>
      </c>
      <c r="E6338" s="54">
        <f t="shared" si="4084"/>
        <v>2033</v>
      </c>
      <c r="F6338" s="54" t="str">
        <f t="shared" si="4084"/>
        <v>MSW-like C&amp;I, average 2010/17</v>
      </c>
      <c r="G6338" s="54">
        <f t="shared" si="4084"/>
        <v>4</v>
      </c>
      <c r="H6338" s="54">
        <f t="shared" si="4084"/>
        <v>0.34099999999999991</v>
      </c>
      <c r="I6338" s="54">
        <f t="shared" si="4084"/>
        <v>0.34099999999999991</v>
      </c>
    </row>
    <row r="6339" spans="1:9" x14ac:dyDescent="0.25">
      <c r="A6339" s="54" t="str">
        <f t="shared" si="4030"/>
        <v>BAU, cost</v>
      </c>
      <c r="B6339" s="54">
        <v>7</v>
      </c>
      <c r="C6339" s="54" t="str">
        <f t="shared" ref="C6339:I6339" si="4085">C5493</f>
        <v>North West</v>
      </c>
      <c r="D6339" s="54">
        <f t="shared" si="4085"/>
        <v>8</v>
      </c>
      <c r="E6339" s="54">
        <f t="shared" si="4085"/>
        <v>2033</v>
      </c>
      <c r="F6339" s="54" t="str">
        <f t="shared" si="4085"/>
        <v>MSW-like C&amp;I, optimum sorting</v>
      </c>
      <c r="G6339" s="54">
        <f t="shared" si="4085"/>
        <v>5</v>
      </c>
      <c r="H6339" s="54">
        <f t="shared" si="4085"/>
        <v>0.65900000000000003</v>
      </c>
      <c r="I6339" s="54">
        <f t="shared" si="4085"/>
        <v>0.65900000000000003</v>
      </c>
    </row>
    <row r="6340" spans="1:9" x14ac:dyDescent="0.25">
      <c r="A6340" s="54" t="str">
        <f t="shared" si="4030"/>
        <v>BAU, cost</v>
      </c>
      <c r="B6340" s="54">
        <v>7</v>
      </c>
      <c r="C6340" s="54" t="str">
        <f t="shared" ref="C6340:I6340" si="4086">C5494</f>
        <v>North West</v>
      </c>
      <c r="D6340" s="54">
        <f t="shared" si="4086"/>
        <v>8</v>
      </c>
      <c r="E6340" s="54">
        <f t="shared" si="4086"/>
        <v>2034</v>
      </c>
      <c r="F6340" s="54" t="str">
        <f t="shared" si="4086"/>
        <v>Householders, average 2010/11</v>
      </c>
      <c r="G6340" s="54">
        <f t="shared" si="4086"/>
        <v>2</v>
      </c>
      <c r="H6340" s="54">
        <f t="shared" si="4086"/>
        <v>0.33100000000000024</v>
      </c>
      <c r="I6340" s="54">
        <f t="shared" si="4086"/>
        <v>0.33100000000000024</v>
      </c>
    </row>
    <row r="6341" spans="1:9" x14ac:dyDescent="0.25">
      <c r="A6341" s="54" t="str">
        <f t="shared" si="4030"/>
        <v>BAU, cost</v>
      </c>
      <c r="B6341" s="54">
        <v>7</v>
      </c>
      <c r="C6341" s="54" t="str">
        <f t="shared" ref="C6341:I6341" si="4087">C5495</f>
        <v>North West</v>
      </c>
      <c r="D6341" s="54">
        <f t="shared" si="4087"/>
        <v>8</v>
      </c>
      <c r="E6341" s="54">
        <f t="shared" si="4087"/>
        <v>2034</v>
      </c>
      <c r="F6341" s="54" t="str">
        <f t="shared" si="4087"/>
        <v>Households, optimum sorting</v>
      </c>
      <c r="G6341" s="54">
        <f t="shared" si="4087"/>
        <v>3</v>
      </c>
      <c r="H6341" s="54">
        <f t="shared" si="4087"/>
        <v>0.66900000000000004</v>
      </c>
      <c r="I6341" s="54">
        <f t="shared" si="4087"/>
        <v>0.66900000000000004</v>
      </c>
    </row>
    <row r="6342" spans="1:9" x14ac:dyDescent="0.25">
      <c r="A6342" s="54" t="str">
        <f t="shared" si="4030"/>
        <v>BAU, cost</v>
      </c>
      <c r="B6342" s="54">
        <v>7</v>
      </c>
      <c r="C6342" s="54" t="str">
        <f t="shared" ref="C6342:I6342" si="4088">C5496</f>
        <v>North West</v>
      </c>
      <c r="D6342" s="54">
        <f t="shared" si="4088"/>
        <v>8</v>
      </c>
      <c r="E6342" s="54">
        <f t="shared" si="4088"/>
        <v>2035</v>
      </c>
      <c r="F6342" s="54" t="str">
        <f t="shared" si="4088"/>
        <v>MSW-like C&amp;I, average 2010/18</v>
      </c>
      <c r="G6342" s="54">
        <f t="shared" si="4088"/>
        <v>4</v>
      </c>
      <c r="H6342" s="54">
        <f t="shared" si="4088"/>
        <v>0.27699999999999991</v>
      </c>
      <c r="I6342" s="54">
        <f t="shared" si="4088"/>
        <v>0.27699999999999991</v>
      </c>
    </row>
    <row r="6343" spans="1:9" x14ac:dyDescent="0.25">
      <c r="A6343" s="54" t="str">
        <f t="shared" si="4030"/>
        <v>BAU, cost</v>
      </c>
      <c r="B6343" s="54">
        <v>7</v>
      </c>
      <c r="C6343" s="54" t="str">
        <f t="shared" ref="C6343:I6343" si="4089">C5497</f>
        <v>North West</v>
      </c>
      <c r="D6343" s="54">
        <f t="shared" si="4089"/>
        <v>8</v>
      </c>
      <c r="E6343" s="54">
        <f t="shared" si="4089"/>
        <v>2035</v>
      </c>
      <c r="F6343" s="54" t="str">
        <f t="shared" si="4089"/>
        <v>MSW-like C&amp;I, optimum sorting</v>
      </c>
      <c r="G6343" s="54">
        <f t="shared" si="4089"/>
        <v>5</v>
      </c>
      <c r="H6343" s="54">
        <f t="shared" si="4089"/>
        <v>0.72300000000000009</v>
      </c>
      <c r="I6343" s="54">
        <f t="shared" si="4089"/>
        <v>0.72300000000000009</v>
      </c>
    </row>
    <row r="6344" spans="1:9" x14ac:dyDescent="0.25">
      <c r="A6344" s="54" t="str">
        <f t="shared" si="4030"/>
        <v>BAU, cost</v>
      </c>
      <c r="B6344" s="54">
        <v>7</v>
      </c>
      <c r="C6344" s="54" t="str">
        <f t="shared" ref="C6344:I6344" si="4090">C5498</f>
        <v>North West</v>
      </c>
      <c r="D6344" s="54">
        <f t="shared" si="4090"/>
        <v>8</v>
      </c>
      <c r="E6344" s="54">
        <f t="shared" si="4090"/>
        <v>2036</v>
      </c>
      <c r="F6344" s="54" t="str">
        <f t="shared" si="4090"/>
        <v>Householders, average 2010/11</v>
      </c>
      <c r="G6344" s="54">
        <f t="shared" si="4090"/>
        <v>2</v>
      </c>
      <c r="H6344" s="54">
        <f t="shared" si="4090"/>
        <v>0.26600000000000024</v>
      </c>
      <c r="I6344" s="54">
        <f t="shared" si="4090"/>
        <v>0.26600000000000024</v>
      </c>
    </row>
    <row r="6345" spans="1:9" x14ac:dyDescent="0.25">
      <c r="A6345" s="54" t="str">
        <f t="shared" si="4030"/>
        <v>BAU, cost</v>
      </c>
      <c r="B6345" s="54">
        <v>7</v>
      </c>
      <c r="C6345" s="54" t="str">
        <f t="shared" ref="C6345:I6345" si="4091">C5499</f>
        <v>North West</v>
      </c>
      <c r="D6345" s="54">
        <f t="shared" si="4091"/>
        <v>8</v>
      </c>
      <c r="E6345" s="54">
        <f t="shared" si="4091"/>
        <v>2036</v>
      </c>
      <c r="F6345" s="54" t="str">
        <f t="shared" si="4091"/>
        <v>Households, optimum sorting</v>
      </c>
      <c r="G6345" s="54">
        <f t="shared" si="4091"/>
        <v>3</v>
      </c>
      <c r="H6345" s="54">
        <f t="shared" si="4091"/>
        <v>0.73399999999999999</v>
      </c>
      <c r="I6345" s="54">
        <f t="shared" si="4091"/>
        <v>0.73399999999999999</v>
      </c>
    </row>
    <row r="6346" spans="1:9" x14ac:dyDescent="0.25">
      <c r="A6346" s="54" t="str">
        <f t="shared" si="4030"/>
        <v>BAU, cost</v>
      </c>
      <c r="B6346" s="54">
        <v>7</v>
      </c>
      <c r="C6346" s="54" t="str">
        <f t="shared" ref="C6346:I6346" si="4092">C5500</f>
        <v>North West</v>
      </c>
      <c r="D6346" s="54">
        <f t="shared" si="4092"/>
        <v>8</v>
      </c>
      <c r="E6346" s="54">
        <f t="shared" si="4092"/>
        <v>2037</v>
      </c>
      <c r="F6346" s="54" t="str">
        <f t="shared" si="4092"/>
        <v>MSW-like C&amp;I, average 2010/19</v>
      </c>
      <c r="G6346" s="54">
        <f t="shared" si="4092"/>
        <v>4</v>
      </c>
      <c r="H6346" s="54">
        <f t="shared" si="4092"/>
        <v>0.21299999999999991</v>
      </c>
      <c r="I6346" s="54">
        <f t="shared" si="4092"/>
        <v>0.21299999999999991</v>
      </c>
    </row>
    <row r="6347" spans="1:9" x14ac:dyDescent="0.25">
      <c r="A6347" s="54" t="str">
        <f t="shared" si="4030"/>
        <v>BAU, cost</v>
      </c>
      <c r="B6347" s="54">
        <v>7</v>
      </c>
      <c r="C6347" s="54" t="str">
        <f t="shared" ref="C6347:I6347" si="4093">C5501</f>
        <v>North West</v>
      </c>
      <c r="D6347" s="54">
        <f t="shared" si="4093"/>
        <v>8</v>
      </c>
      <c r="E6347" s="54">
        <f t="shared" si="4093"/>
        <v>2037</v>
      </c>
      <c r="F6347" s="54" t="str">
        <f t="shared" si="4093"/>
        <v>MSW-like C&amp;I, optimum sorting</v>
      </c>
      <c r="G6347" s="54">
        <f t="shared" si="4093"/>
        <v>5</v>
      </c>
      <c r="H6347" s="54">
        <f t="shared" si="4093"/>
        <v>0.78700000000000014</v>
      </c>
      <c r="I6347" s="54">
        <f t="shared" si="4093"/>
        <v>0.78700000000000014</v>
      </c>
    </row>
    <row r="6348" spans="1:9" x14ac:dyDescent="0.25">
      <c r="A6348" s="54" t="str">
        <f t="shared" si="4030"/>
        <v>BAU, cost</v>
      </c>
      <c r="B6348" s="54">
        <v>7</v>
      </c>
      <c r="C6348" s="54" t="str">
        <f t="shared" ref="C6348:I6348" si="4094">C5502</f>
        <v>North West</v>
      </c>
      <c r="D6348" s="54">
        <f t="shared" si="4094"/>
        <v>8</v>
      </c>
      <c r="E6348" s="54">
        <f t="shared" si="4094"/>
        <v>2038</v>
      </c>
      <c r="F6348" s="54" t="str">
        <f t="shared" si="4094"/>
        <v>Householders, average 2010/11</v>
      </c>
      <c r="G6348" s="54">
        <f t="shared" si="4094"/>
        <v>2</v>
      </c>
      <c r="H6348" s="54">
        <f t="shared" si="4094"/>
        <v>0.20100000000000023</v>
      </c>
      <c r="I6348" s="54">
        <f t="shared" si="4094"/>
        <v>0.20100000000000023</v>
      </c>
    </row>
    <row r="6349" spans="1:9" x14ac:dyDescent="0.25">
      <c r="A6349" s="54" t="str">
        <f t="shared" ref="A6349:A6412" si="4095">A5503</f>
        <v>BAU, cost</v>
      </c>
      <c r="B6349" s="54">
        <v>7</v>
      </c>
      <c r="C6349" s="54" t="str">
        <f t="shared" ref="C6349:I6349" si="4096">C5503</f>
        <v>North West</v>
      </c>
      <c r="D6349" s="54">
        <f t="shared" si="4096"/>
        <v>8</v>
      </c>
      <c r="E6349" s="54">
        <f t="shared" si="4096"/>
        <v>2038</v>
      </c>
      <c r="F6349" s="54" t="str">
        <f t="shared" si="4096"/>
        <v>Households, optimum sorting</v>
      </c>
      <c r="G6349" s="54">
        <f t="shared" si="4096"/>
        <v>3</v>
      </c>
      <c r="H6349" s="54">
        <f t="shared" si="4096"/>
        <v>0.79899999999999993</v>
      </c>
      <c r="I6349" s="54">
        <f t="shared" si="4096"/>
        <v>0.79899999999999993</v>
      </c>
    </row>
    <row r="6350" spans="1:9" x14ac:dyDescent="0.25">
      <c r="A6350" s="54" t="str">
        <f t="shared" si="4095"/>
        <v>BAU, cost</v>
      </c>
      <c r="B6350" s="54">
        <v>7</v>
      </c>
      <c r="C6350" s="54" t="str">
        <f t="shared" ref="C6350:I6350" si="4097">C5504</f>
        <v>North West</v>
      </c>
      <c r="D6350" s="54">
        <f t="shared" si="4097"/>
        <v>8</v>
      </c>
      <c r="E6350" s="54">
        <f t="shared" si="4097"/>
        <v>2039</v>
      </c>
      <c r="F6350" s="54" t="str">
        <f t="shared" si="4097"/>
        <v>MSW-like C&amp;I, average 2010/20</v>
      </c>
      <c r="G6350" s="54">
        <f t="shared" si="4097"/>
        <v>4</v>
      </c>
      <c r="H6350" s="54">
        <f t="shared" si="4097"/>
        <v>0.14899999999999991</v>
      </c>
      <c r="I6350" s="54">
        <f t="shared" si="4097"/>
        <v>0.14899999999999991</v>
      </c>
    </row>
    <row r="6351" spans="1:9" x14ac:dyDescent="0.25">
      <c r="A6351" s="54" t="str">
        <f t="shared" si="4095"/>
        <v>BAU, cost</v>
      </c>
      <c r="B6351" s="54">
        <v>7</v>
      </c>
      <c r="C6351" s="54" t="str">
        <f t="shared" ref="C6351:I6351" si="4098">C5505</f>
        <v>North West</v>
      </c>
      <c r="D6351" s="54">
        <f t="shared" si="4098"/>
        <v>8</v>
      </c>
      <c r="E6351" s="54">
        <f t="shared" si="4098"/>
        <v>2039</v>
      </c>
      <c r="F6351" s="54" t="str">
        <f t="shared" si="4098"/>
        <v>MSW-like C&amp;I, optimum sorting</v>
      </c>
      <c r="G6351" s="54">
        <f t="shared" si="4098"/>
        <v>5</v>
      </c>
      <c r="H6351" s="54">
        <f t="shared" si="4098"/>
        <v>0.8510000000000002</v>
      </c>
      <c r="I6351" s="54">
        <f t="shared" si="4098"/>
        <v>0.8510000000000002</v>
      </c>
    </row>
    <row r="6352" spans="1:9" x14ac:dyDescent="0.25">
      <c r="A6352" s="54" t="str">
        <f t="shared" si="4095"/>
        <v>BAU, cost</v>
      </c>
      <c r="B6352" s="54">
        <v>7</v>
      </c>
      <c r="C6352" s="54" t="str">
        <f t="shared" ref="C6352:I6352" si="4099">C5506</f>
        <v>North West</v>
      </c>
      <c r="D6352" s="54">
        <f t="shared" si="4099"/>
        <v>8</v>
      </c>
      <c r="E6352" s="54">
        <f t="shared" si="4099"/>
        <v>2040</v>
      </c>
      <c r="F6352" s="54" t="str">
        <f t="shared" si="4099"/>
        <v>Householders, average 2010/11</v>
      </c>
      <c r="G6352" s="54">
        <f t="shared" si="4099"/>
        <v>2</v>
      </c>
      <c r="H6352" s="54">
        <f t="shared" si="4099"/>
        <v>0.13600000000000023</v>
      </c>
      <c r="I6352" s="54">
        <f t="shared" si="4099"/>
        <v>0.13600000000000023</v>
      </c>
    </row>
    <row r="6353" spans="1:9" x14ac:dyDescent="0.25">
      <c r="A6353" s="54" t="str">
        <f t="shared" si="4095"/>
        <v>BAU, cost</v>
      </c>
      <c r="B6353" s="54">
        <v>7</v>
      </c>
      <c r="C6353" s="54" t="str">
        <f t="shared" ref="C6353:I6353" si="4100">C5507</f>
        <v>North West</v>
      </c>
      <c r="D6353" s="54">
        <f t="shared" si="4100"/>
        <v>8</v>
      </c>
      <c r="E6353" s="54">
        <f t="shared" si="4100"/>
        <v>2040</v>
      </c>
      <c r="F6353" s="54" t="str">
        <f t="shared" si="4100"/>
        <v>Households, optimum sorting</v>
      </c>
      <c r="G6353" s="54">
        <f t="shared" si="4100"/>
        <v>3</v>
      </c>
      <c r="H6353" s="54">
        <f t="shared" si="4100"/>
        <v>0.86399999999999988</v>
      </c>
      <c r="I6353" s="54">
        <f t="shared" si="4100"/>
        <v>0.86399999999999988</v>
      </c>
    </row>
    <row r="6354" spans="1:9" x14ac:dyDescent="0.25">
      <c r="A6354" s="54" t="str">
        <f t="shared" si="4095"/>
        <v>BAU, cost</v>
      </c>
      <c r="B6354" s="54">
        <v>7</v>
      </c>
      <c r="C6354" s="54" t="str">
        <f t="shared" ref="C6354:I6354" si="4101">C5508</f>
        <v>North West</v>
      </c>
      <c r="D6354" s="54">
        <f t="shared" si="4101"/>
        <v>8</v>
      </c>
      <c r="E6354" s="54">
        <f t="shared" si="4101"/>
        <v>2041</v>
      </c>
      <c r="F6354" s="54" t="str">
        <f t="shared" si="4101"/>
        <v>MSW-like C&amp;I, average 2010/21</v>
      </c>
      <c r="G6354" s="54">
        <f t="shared" si="4101"/>
        <v>4</v>
      </c>
      <c r="H6354" s="54">
        <f t="shared" si="4101"/>
        <v>8.4999999999999909E-2</v>
      </c>
      <c r="I6354" s="54">
        <f t="shared" si="4101"/>
        <v>8.4999999999999909E-2</v>
      </c>
    </row>
    <row r="6355" spans="1:9" x14ac:dyDescent="0.25">
      <c r="A6355" s="54" t="str">
        <f t="shared" si="4095"/>
        <v>BAU, cost</v>
      </c>
      <c r="B6355" s="54">
        <v>7</v>
      </c>
      <c r="C6355" s="54" t="str">
        <f t="shared" ref="C6355:I6355" si="4102">C5509</f>
        <v>North West</v>
      </c>
      <c r="D6355" s="54">
        <f t="shared" si="4102"/>
        <v>8</v>
      </c>
      <c r="E6355" s="54">
        <f t="shared" si="4102"/>
        <v>2041</v>
      </c>
      <c r="F6355" s="54" t="str">
        <f t="shared" si="4102"/>
        <v>MSW-like C&amp;I, optimum sorting</v>
      </c>
      <c r="G6355" s="54">
        <f t="shared" si="4102"/>
        <v>5</v>
      </c>
      <c r="H6355" s="54">
        <f t="shared" si="4102"/>
        <v>0.91500000000000026</v>
      </c>
      <c r="I6355" s="54">
        <f t="shared" si="4102"/>
        <v>0.91500000000000026</v>
      </c>
    </row>
    <row r="6356" spans="1:9" x14ac:dyDescent="0.25">
      <c r="A6356" s="54" t="str">
        <f t="shared" si="4095"/>
        <v>BAU, cost</v>
      </c>
      <c r="B6356" s="54">
        <v>7</v>
      </c>
      <c r="C6356" s="54" t="str">
        <f t="shared" ref="C6356:I6356" si="4103">C5510</f>
        <v>North East</v>
      </c>
      <c r="D6356" s="54">
        <f t="shared" si="4103"/>
        <v>9</v>
      </c>
      <c r="E6356" s="54">
        <f t="shared" si="4103"/>
        <v>2010</v>
      </c>
      <c r="F6356" s="54" t="str">
        <f t="shared" si="4103"/>
        <v>Householders, average 2006/07</v>
      </c>
      <c r="G6356" s="54">
        <f t="shared" si="4103"/>
        <v>1</v>
      </c>
      <c r="H6356" s="54">
        <f t="shared" si="4103"/>
        <v>0.15</v>
      </c>
      <c r="I6356" s="54">
        <f t="shared" si="4103"/>
        <v>0.15</v>
      </c>
    </row>
    <row r="6357" spans="1:9" x14ac:dyDescent="0.25">
      <c r="A6357" s="54" t="str">
        <f t="shared" si="4095"/>
        <v>BAU, cost</v>
      </c>
      <c r="B6357" s="54">
        <v>7</v>
      </c>
      <c r="C6357" s="54" t="str">
        <f t="shared" ref="C6357:I6357" si="4104">C5511</f>
        <v>North East</v>
      </c>
      <c r="D6357" s="54">
        <f t="shared" si="4104"/>
        <v>9</v>
      </c>
      <c r="E6357" s="54">
        <f t="shared" si="4104"/>
        <v>2010</v>
      </c>
      <c r="F6357" s="54" t="str">
        <f t="shared" si="4104"/>
        <v>Householders, average 2010/11</v>
      </c>
      <c r="G6357" s="54">
        <f t="shared" si="4104"/>
        <v>2</v>
      </c>
      <c r="H6357" s="54">
        <f t="shared" si="4104"/>
        <v>0.85</v>
      </c>
      <c r="I6357" s="54">
        <f t="shared" si="4104"/>
        <v>0.85</v>
      </c>
    </row>
    <row r="6358" spans="1:9" x14ac:dyDescent="0.25">
      <c r="A6358" s="54" t="str">
        <f t="shared" si="4095"/>
        <v>BAU, cost</v>
      </c>
      <c r="B6358" s="54">
        <v>7</v>
      </c>
      <c r="C6358" s="54" t="str">
        <f t="shared" ref="C6358:I6358" si="4105">C5512</f>
        <v>North East</v>
      </c>
      <c r="D6358" s="54">
        <f t="shared" si="4105"/>
        <v>9</v>
      </c>
      <c r="E6358" s="54">
        <f t="shared" si="4105"/>
        <v>2010</v>
      </c>
      <c r="F6358" s="54" t="str">
        <f t="shared" si="4105"/>
        <v>MSW-like C&amp;I, average 2010/11</v>
      </c>
      <c r="G6358" s="54">
        <f t="shared" si="4105"/>
        <v>4</v>
      </c>
      <c r="H6358" s="54">
        <f t="shared" si="4105"/>
        <v>1</v>
      </c>
      <c r="I6358" s="54">
        <f t="shared" si="4105"/>
        <v>1</v>
      </c>
    </row>
    <row r="6359" spans="1:9" x14ac:dyDescent="0.25">
      <c r="A6359" s="54" t="str">
        <f t="shared" si="4095"/>
        <v>BAU, cost</v>
      </c>
      <c r="B6359" s="54">
        <v>7</v>
      </c>
      <c r="C6359" s="54" t="str">
        <f t="shared" ref="C6359:I6359" si="4106">C5513</f>
        <v>North East</v>
      </c>
      <c r="D6359" s="54">
        <f t="shared" si="4106"/>
        <v>9</v>
      </c>
      <c r="E6359" s="54">
        <f t="shared" si="4106"/>
        <v>2011</v>
      </c>
      <c r="F6359" s="54" t="str">
        <f t="shared" si="4106"/>
        <v>Householders, average 2006/07</v>
      </c>
      <c r="G6359" s="54">
        <f t="shared" si="4106"/>
        <v>1</v>
      </c>
      <c r="H6359" s="54">
        <f t="shared" si="4106"/>
        <v>0.03</v>
      </c>
      <c r="I6359" s="54">
        <f t="shared" si="4106"/>
        <v>0.03</v>
      </c>
    </row>
    <row r="6360" spans="1:9" x14ac:dyDescent="0.25">
      <c r="A6360" s="54" t="str">
        <f t="shared" si="4095"/>
        <v>BAU, cost</v>
      </c>
      <c r="B6360" s="54">
        <v>7</v>
      </c>
      <c r="C6360" s="54" t="str">
        <f t="shared" ref="C6360:I6360" si="4107">C5514</f>
        <v>North East</v>
      </c>
      <c r="D6360" s="54">
        <f t="shared" si="4107"/>
        <v>9</v>
      </c>
      <c r="E6360" s="54">
        <f t="shared" si="4107"/>
        <v>2011</v>
      </c>
      <c r="F6360" s="54" t="str">
        <f t="shared" si="4107"/>
        <v>Householders, average 2010/11</v>
      </c>
      <c r="G6360" s="54">
        <f t="shared" si="4107"/>
        <v>2</v>
      </c>
      <c r="H6360" s="54">
        <f t="shared" si="4107"/>
        <v>0.97</v>
      </c>
      <c r="I6360" s="54">
        <f t="shared" si="4107"/>
        <v>0.97</v>
      </c>
    </row>
    <row r="6361" spans="1:9" x14ac:dyDescent="0.25">
      <c r="A6361" s="54" t="str">
        <f t="shared" si="4095"/>
        <v>BAU, cost</v>
      </c>
      <c r="B6361" s="54">
        <v>7</v>
      </c>
      <c r="C6361" s="54" t="str">
        <f t="shared" ref="C6361:I6361" si="4108">C5515</f>
        <v>North East</v>
      </c>
      <c r="D6361" s="54">
        <f t="shared" si="4108"/>
        <v>9</v>
      </c>
      <c r="E6361" s="54">
        <f t="shared" si="4108"/>
        <v>2011</v>
      </c>
      <c r="F6361" s="54" t="str">
        <f t="shared" si="4108"/>
        <v>MSW-like C&amp;I, average 2010/11</v>
      </c>
      <c r="G6361" s="54">
        <f t="shared" si="4108"/>
        <v>4</v>
      </c>
      <c r="H6361" s="54">
        <f t="shared" si="4108"/>
        <v>0.95</v>
      </c>
      <c r="I6361" s="54">
        <f t="shared" si="4108"/>
        <v>0.95</v>
      </c>
    </row>
    <row r="6362" spans="1:9" x14ac:dyDescent="0.25">
      <c r="A6362" s="54" t="str">
        <f t="shared" si="4095"/>
        <v>BAU, cost</v>
      </c>
      <c r="B6362" s="54">
        <v>7</v>
      </c>
      <c r="C6362" s="54" t="str">
        <f t="shared" ref="C6362:I6362" si="4109">C5516</f>
        <v>North East</v>
      </c>
      <c r="D6362" s="54">
        <f t="shared" si="4109"/>
        <v>9</v>
      </c>
      <c r="E6362" s="54">
        <f t="shared" si="4109"/>
        <v>2011</v>
      </c>
      <c r="F6362" s="54" t="str">
        <f t="shared" si="4109"/>
        <v>MSW-like C&amp;I, optimum sorting</v>
      </c>
      <c r="G6362" s="54">
        <f t="shared" si="4109"/>
        <v>5</v>
      </c>
      <c r="H6362" s="54">
        <f t="shared" si="4109"/>
        <v>0.05</v>
      </c>
      <c r="I6362" s="54">
        <f t="shared" si="4109"/>
        <v>0.05</v>
      </c>
    </row>
    <row r="6363" spans="1:9" x14ac:dyDescent="0.25">
      <c r="A6363" s="54" t="str">
        <f t="shared" si="4095"/>
        <v>BAU, cost</v>
      </c>
      <c r="B6363" s="54">
        <v>7</v>
      </c>
      <c r="C6363" s="54" t="str">
        <f t="shared" ref="C6363:I6363" si="4110">C5517</f>
        <v>North East</v>
      </c>
      <c r="D6363" s="54">
        <f t="shared" si="4110"/>
        <v>9</v>
      </c>
      <c r="E6363" s="54">
        <f t="shared" si="4110"/>
        <v>2012</v>
      </c>
      <c r="F6363" s="54" t="str">
        <f t="shared" si="4110"/>
        <v>Householders, average 2010/11</v>
      </c>
      <c r="G6363" s="54">
        <f t="shared" si="4110"/>
        <v>2</v>
      </c>
      <c r="H6363" s="54">
        <f t="shared" si="4110"/>
        <v>1</v>
      </c>
      <c r="I6363" s="54">
        <f t="shared" si="4110"/>
        <v>1</v>
      </c>
    </row>
    <row r="6364" spans="1:9" x14ac:dyDescent="0.25">
      <c r="A6364" s="54" t="str">
        <f t="shared" si="4095"/>
        <v>BAU, cost</v>
      </c>
      <c r="B6364" s="54">
        <v>7</v>
      </c>
      <c r="C6364" s="54" t="str">
        <f t="shared" ref="C6364:I6364" si="4111">C5518</f>
        <v>North East</v>
      </c>
      <c r="D6364" s="54">
        <f t="shared" si="4111"/>
        <v>9</v>
      </c>
      <c r="E6364" s="54">
        <f t="shared" si="4111"/>
        <v>2012</v>
      </c>
      <c r="F6364" s="54" t="str">
        <f t="shared" si="4111"/>
        <v>MSW-like C&amp;I, average 2010/11</v>
      </c>
      <c r="G6364" s="54">
        <f t="shared" si="4111"/>
        <v>4</v>
      </c>
      <c r="H6364" s="54">
        <f t="shared" si="4111"/>
        <v>0.93799999999999994</v>
      </c>
      <c r="I6364" s="54">
        <f t="shared" si="4111"/>
        <v>0.93799999999999994</v>
      </c>
    </row>
    <row r="6365" spans="1:9" x14ac:dyDescent="0.25">
      <c r="A6365" s="54" t="str">
        <f t="shared" si="4095"/>
        <v>BAU, cost</v>
      </c>
      <c r="B6365" s="54">
        <v>7</v>
      </c>
      <c r="C6365" s="54" t="str">
        <f t="shared" ref="C6365:I6365" si="4112">C5519</f>
        <v>North East</v>
      </c>
      <c r="D6365" s="54">
        <f t="shared" si="4112"/>
        <v>9</v>
      </c>
      <c r="E6365" s="54">
        <f t="shared" si="4112"/>
        <v>2012</v>
      </c>
      <c r="F6365" s="54" t="str">
        <f t="shared" si="4112"/>
        <v>MSW-like C&amp;I, optimum sorting</v>
      </c>
      <c r="G6365" s="54">
        <f t="shared" si="4112"/>
        <v>5</v>
      </c>
      <c r="H6365" s="54">
        <f t="shared" si="4112"/>
        <v>6.2E-2</v>
      </c>
      <c r="I6365" s="54">
        <f t="shared" si="4112"/>
        <v>6.2E-2</v>
      </c>
    </row>
    <row r="6366" spans="1:9" x14ac:dyDescent="0.25">
      <c r="A6366" s="54" t="str">
        <f t="shared" si="4095"/>
        <v>BAU, cost</v>
      </c>
      <c r="B6366" s="54">
        <v>7</v>
      </c>
      <c r="C6366" s="54" t="str">
        <f t="shared" ref="C6366:I6366" si="4113">C5520</f>
        <v>North East</v>
      </c>
      <c r="D6366" s="54">
        <f t="shared" si="4113"/>
        <v>9</v>
      </c>
      <c r="E6366" s="54">
        <f t="shared" si="4113"/>
        <v>2013</v>
      </c>
      <c r="F6366" s="54" t="str">
        <f t="shared" si="4113"/>
        <v>Householders, average 2010/11</v>
      </c>
      <c r="G6366" s="54">
        <f t="shared" si="4113"/>
        <v>2</v>
      </c>
      <c r="H6366" s="54">
        <f t="shared" si="4113"/>
        <v>0.97899999999999998</v>
      </c>
      <c r="I6366" s="54">
        <f t="shared" si="4113"/>
        <v>0.97899999999999998</v>
      </c>
    </row>
    <row r="6367" spans="1:9" x14ac:dyDescent="0.25">
      <c r="A6367" s="54" t="str">
        <f t="shared" si="4095"/>
        <v>BAU, cost</v>
      </c>
      <c r="B6367" s="54">
        <v>7</v>
      </c>
      <c r="C6367" s="54" t="str">
        <f t="shared" ref="C6367:I6367" si="4114">C5521</f>
        <v>North East</v>
      </c>
      <c r="D6367" s="54">
        <f t="shared" si="4114"/>
        <v>9</v>
      </c>
      <c r="E6367" s="54">
        <f t="shared" si="4114"/>
        <v>2013</v>
      </c>
      <c r="F6367" s="54" t="str">
        <f t="shared" si="4114"/>
        <v>Households, optimum sorting</v>
      </c>
      <c r="G6367" s="54">
        <f t="shared" si="4114"/>
        <v>3</v>
      </c>
      <c r="H6367" s="54">
        <f t="shared" si="4114"/>
        <v>2.1000000000000001E-2</v>
      </c>
      <c r="I6367" s="54">
        <f t="shared" si="4114"/>
        <v>2.1000000000000001E-2</v>
      </c>
    </row>
    <row r="6368" spans="1:9" x14ac:dyDescent="0.25">
      <c r="A6368" s="54" t="str">
        <f t="shared" si="4095"/>
        <v>BAU, cost</v>
      </c>
      <c r="B6368" s="54">
        <v>7</v>
      </c>
      <c r="C6368" s="54" t="str">
        <f t="shared" ref="C6368:I6368" si="4115">C5522</f>
        <v>North East</v>
      </c>
      <c r="D6368" s="54">
        <f t="shared" si="4115"/>
        <v>9</v>
      </c>
      <c r="E6368" s="54">
        <f t="shared" si="4115"/>
        <v>2013</v>
      </c>
      <c r="F6368" s="54" t="str">
        <f t="shared" si="4115"/>
        <v>MSW-like C&amp;I, average 2010/11</v>
      </c>
      <c r="G6368" s="54">
        <f t="shared" si="4115"/>
        <v>4</v>
      </c>
      <c r="H6368" s="54">
        <f t="shared" si="4115"/>
        <v>0.92100000000000004</v>
      </c>
      <c r="I6368" s="54">
        <f t="shared" si="4115"/>
        <v>0.92100000000000004</v>
      </c>
    </row>
    <row r="6369" spans="1:9" x14ac:dyDescent="0.25">
      <c r="A6369" s="54" t="str">
        <f t="shared" si="4095"/>
        <v>BAU, cost</v>
      </c>
      <c r="B6369" s="54">
        <v>7</v>
      </c>
      <c r="C6369" s="54" t="str">
        <f t="shared" ref="C6369:I6369" si="4116">C5523</f>
        <v>North East</v>
      </c>
      <c r="D6369" s="54">
        <f t="shared" si="4116"/>
        <v>9</v>
      </c>
      <c r="E6369" s="54">
        <f t="shared" si="4116"/>
        <v>2013</v>
      </c>
      <c r="F6369" s="54" t="str">
        <f t="shared" si="4116"/>
        <v>MSW-like C&amp;I, optimum sorting</v>
      </c>
      <c r="G6369" s="54">
        <f t="shared" si="4116"/>
        <v>5</v>
      </c>
      <c r="H6369" s="54">
        <f t="shared" si="4116"/>
        <v>7.9000000000000001E-2</v>
      </c>
      <c r="I6369" s="54">
        <f t="shared" si="4116"/>
        <v>7.9000000000000001E-2</v>
      </c>
    </row>
    <row r="6370" spans="1:9" x14ac:dyDescent="0.25">
      <c r="A6370" s="54" t="str">
        <f t="shared" si="4095"/>
        <v>BAU, cost</v>
      </c>
      <c r="B6370" s="54">
        <v>7</v>
      </c>
      <c r="C6370" s="54" t="str">
        <f t="shared" ref="C6370:I6370" si="4117">C5524</f>
        <v>North East</v>
      </c>
      <c r="D6370" s="54">
        <f t="shared" si="4117"/>
        <v>9</v>
      </c>
      <c r="E6370" s="54">
        <f t="shared" si="4117"/>
        <v>2014</v>
      </c>
      <c r="F6370" s="54" t="str">
        <f t="shared" si="4117"/>
        <v>Householders, average 2010/11</v>
      </c>
      <c r="G6370" s="54">
        <f t="shared" si="4117"/>
        <v>2</v>
      </c>
      <c r="H6370" s="54">
        <f t="shared" si="4117"/>
        <v>0.95799999999999996</v>
      </c>
      <c r="I6370" s="54">
        <f t="shared" si="4117"/>
        <v>0.95799999999999996</v>
      </c>
    </row>
    <row r="6371" spans="1:9" x14ac:dyDescent="0.25">
      <c r="A6371" s="54" t="str">
        <f t="shared" si="4095"/>
        <v>BAU, cost</v>
      </c>
      <c r="B6371" s="54">
        <v>7</v>
      </c>
      <c r="C6371" s="54" t="str">
        <f t="shared" ref="C6371:I6371" si="4118">C5525</f>
        <v>North East</v>
      </c>
      <c r="D6371" s="54">
        <f t="shared" si="4118"/>
        <v>9</v>
      </c>
      <c r="E6371" s="54">
        <f t="shared" si="4118"/>
        <v>2014</v>
      </c>
      <c r="F6371" s="54" t="str">
        <f t="shared" si="4118"/>
        <v>Households, optimum sorting</v>
      </c>
      <c r="G6371" s="54">
        <f t="shared" si="4118"/>
        <v>3</v>
      </c>
      <c r="H6371" s="54">
        <f t="shared" si="4118"/>
        <v>4.2000000000000003E-2</v>
      </c>
      <c r="I6371" s="54">
        <f t="shared" si="4118"/>
        <v>4.2000000000000003E-2</v>
      </c>
    </row>
    <row r="6372" spans="1:9" x14ac:dyDescent="0.25">
      <c r="A6372" s="54" t="str">
        <f t="shared" si="4095"/>
        <v>BAU, cost</v>
      </c>
      <c r="B6372" s="54">
        <v>7</v>
      </c>
      <c r="C6372" s="54" t="str">
        <f t="shared" ref="C6372:I6372" si="4119">C5526</f>
        <v>North East</v>
      </c>
      <c r="D6372" s="54">
        <f t="shared" si="4119"/>
        <v>9</v>
      </c>
      <c r="E6372" s="54">
        <f t="shared" si="4119"/>
        <v>2014</v>
      </c>
      <c r="F6372" s="54" t="str">
        <f t="shared" si="4119"/>
        <v>MSW-like C&amp;I, average 2010/11</v>
      </c>
      <c r="G6372" s="54">
        <f t="shared" si="4119"/>
        <v>4</v>
      </c>
      <c r="H6372" s="54">
        <f t="shared" si="4119"/>
        <v>0.90300000000000002</v>
      </c>
      <c r="I6372" s="54">
        <f t="shared" si="4119"/>
        <v>0.90300000000000002</v>
      </c>
    </row>
    <row r="6373" spans="1:9" x14ac:dyDescent="0.25">
      <c r="A6373" s="54" t="str">
        <f t="shared" si="4095"/>
        <v>BAU, cost</v>
      </c>
      <c r="B6373" s="54">
        <v>7</v>
      </c>
      <c r="C6373" s="54" t="str">
        <f t="shared" ref="C6373:I6373" si="4120">C5527</f>
        <v>North East</v>
      </c>
      <c r="D6373" s="54">
        <f t="shared" si="4120"/>
        <v>9</v>
      </c>
      <c r="E6373" s="54">
        <f t="shared" si="4120"/>
        <v>2014</v>
      </c>
      <c r="F6373" s="54" t="str">
        <f t="shared" si="4120"/>
        <v>MSW-like C&amp;I, optimum sorting</v>
      </c>
      <c r="G6373" s="54">
        <f t="shared" si="4120"/>
        <v>5</v>
      </c>
      <c r="H6373" s="54">
        <f t="shared" si="4120"/>
        <v>9.7000000000000003E-2</v>
      </c>
      <c r="I6373" s="54">
        <f t="shared" si="4120"/>
        <v>9.7000000000000003E-2</v>
      </c>
    </row>
    <row r="6374" spans="1:9" x14ac:dyDescent="0.25">
      <c r="A6374" s="54" t="str">
        <f t="shared" si="4095"/>
        <v>BAU, cost</v>
      </c>
      <c r="B6374" s="54">
        <v>7</v>
      </c>
      <c r="C6374" s="54" t="str">
        <f t="shared" ref="C6374:I6374" si="4121">C5528</f>
        <v>North East</v>
      </c>
      <c r="D6374" s="54">
        <f t="shared" si="4121"/>
        <v>9</v>
      </c>
      <c r="E6374" s="54">
        <f t="shared" si="4121"/>
        <v>2015</v>
      </c>
      <c r="F6374" s="54" t="str">
        <f t="shared" si="4121"/>
        <v>Householders, average 2010/11</v>
      </c>
      <c r="G6374" s="54">
        <f t="shared" si="4121"/>
        <v>2</v>
      </c>
      <c r="H6374" s="54">
        <f t="shared" si="4121"/>
        <v>0.93699999999999994</v>
      </c>
      <c r="I6374" s="54">
        <f t="shared" si="4121"/>
        <v>0.93699999999999994</v>
      </c>
    </row>
    <row r="6375" spans="1:9" x14ac:dyDescent="0.25">
      <c r="A6375" s="54" t="str">
        <f t="shared" si="4095"/>
        <v>BAU, cost</v>
      </c>
      <c r="B6375" s="54">
        <v>7</v>
      </c>
      <c r="C6375" s="54" t="str">
        <f t="shared" ref="C6375:I6375" si="4122">C5529</f>
        <v>North East</v>
      </c>
      <c r="D6375" s="54">
        <f t="shared" si="4122"/>
        <v>9</v>
      </c>
      <c r="E6375" s="54">
        <f t="shared" si="4122"/>
        <v>2015</v>
      </c>
      <c r="F6375" s="54" t="str">
        <f t="shared" si="4122"/>
        <v>Households, optimum sorting</v>
      </c>
      <c r="G6375" s="54">
        <f t="shared" si="4122"/>
        <v>3</v>
      </c>
      <c r="H6375" s="54">
        <f t="shared" si="4122"/>
        <v>6.3E-2</v>
      </c>
      <c r="I6375" s="54">
        <f t="shared" si="4122"/>
        <v>6.3E-2</v>
      </c>
    </row>
    <row r="6376" spans="1:9" x14ac:dyDescent="0.25">
      <c r="A6376" s="54" t="str">
        <f t="shared" si="4095"/>
        <v>BAU, cost</v>
      </c>
      <c r="B6376" s="54">
        <v>7</v>
      </c>
      <c r="C6376" s="54" t="str">
        <f t="shared" ref="C6376:I6376" si="4123">C5530</f>
        <v>North East</v>
      </c>
      <c r="D6376" s="54">
        <f t="shared" si="4123"/>
        <v>9</v>
      </c>
      <c r="E6376" s="54">
        <f t="shared" si="4123"/>
        <v>2015</v>
      </c>
      <c r="F6376" s="54" t="str">
        <f t="shared" si="4123"/>
        <v>MSW-like C&amp;I, average 2010/11</v>
      </c>
      <c r="G6376" s="54">
        <f t="shared" si="4123"/>
        <v>4</v>
      </c>
      <c r="H6376" s="54">
        <f t="shared" si="4123"/>
        <v>0.88600000000000001</v>
      </c>
      <c r="I6376" s="54">
        <f t="shared" si="4123"/>
        <v>0.88600000000000001</v>
      </c>
    </row>
    <row r="6377" spans="1:9" x14ac:dyDescent="0.25">
      <c r="A6377" s="54" t="str">
        <f t="shared" si="4095"/>
        <v>BAU, cost</v>
      </c>
      <c r="B6377" s="54">
        <v>7</v>
      </c>
      <c r="C6377" s="54" t="str">
        <f t="shared" ref="C6377:I6377" si="4124">C5531</f>
        <v>North East</v>
      </c>
      <c r="D6377" s="54">
        <f t="shared" si="4124"/>
        <v>9</v>
      </c>
      <c r="E6377" s="54">
        <f t="shared" si="4124"/>
        <v>2015</v>
      </c>
      <c r="F6377" s="54" t="str">
        <f t="shared" si="4124"/>
        <v>MSW-like C&amp;I, optimum sorting</v>
      </c>
      <c r="G6377" s="54">
        <f t="shared" si="4124"/>
        <v>5</v>
      </c>
      <c r="H6377" s="54">
        <f t="shared" si="4124"/>
        <v>0.114</v>
      </c>
      <c r="I6377" s="54">
        <f t="shared" si="4124"/>
        <v>0.114</v>
      </c>
    </row>
    <row r="6378" spans="1:9" x14ac:dyDescent="0.25">
      <c r="A6378" s="54" t="str">
        <f t="shared" si="4095"/>
        <v>BAU, cost</v>
      </c>
      <c r="B6378" s="54">
        <v>7</v>
      </c>
      <c r="C6378" s="54" t="str">
        <f t="shared" ref="C6378:I6378" si="4125">C5532</f>
        <v>North East</v>
      </c>
      <c r="D6378" s="54">
        <f t="shared" si="4125"/>
        <v>9</v>
      </c>
      <c r="E6378" s="54">
        <f t="shared" si="4125"/>
        <v>2016</v>
      </c>
      <c r="F6378" s="54" t="str">
        <f t="shared" si="4125"/>
        <v>Householders, average 2010/11</v>
      </c>
      <c r="G6378" s="54">
        <f t="shared" si="4125"/>
        <v>2</v>
      </c>
      <c r="H6378" s="54">
        <f t="shared" si="4125"/>
        <v>0.91599999999999993</v>
      </c>
      <c r="I6378" s="54">
        <f t="shared" si="4125"/>
        <v>0.91599999999999993</v>
      </c>
    </row>
    <row r="6379" spans="1:9" x14ac:dyDescent="0.25">
      <c r="A6379" s="54" t="str">
        <f t="shared" si="4095"/>
        <v>BAU, cost</v>
      </c>
      <c r="B6379" s="54">
        <v>7</v>
      </c>
      <c r="C6379" s="54" t="str">
        <f t="shared" ref="C6379:I6379" si="4126">C5533</f>
        <v>North East</v>
      </c>
      <c r="D6379" s="54">
        <f t="shared" si="4126"/>
        <v>9</v>
      </c>
      <c r="E6379" s="54">
        <f t="shared" si="4126"/>
        <v>2016</v>
      </c>
      <c r="F6379" s="54" t="str">
        <f t="shared" si="4126"/>
        <v>Households, optimum sorting</v>
      </c>
      <c r="G6379" s="54">
        <f t="shared" si="4126"/>
        <v>3</v>
      </c>
      <c r="H6379" s="54">
        <f t="shared" si="4126"/>
        <v>8.4000000000000005E-2</v>
      </c>
      <c r="I6379" s="54">
        <f t="shared" si="4126"/>
        <v>8.4000000000000005E-2</v>
      </c>
    </row>
    <row r="6380" spans="1:9" x14ac:dyDescent="0.25">
      <c r="A6380" s="54" t="str">
        <f t="shared" si="4095"/>
        <v>BAU, cost</v>
      </c>
      <c r="B6380" s="54">
        <v>7</v>
      </c>
      <c r="C6380" s="54" t="str">
        <f t="shared" ref="C6380:I6380" si="4127">C5534</f>
        <v>North East</v>
      </c>
      <c r="D6380" s="54">
        <f t="shared" si="4127"/>
        <v>9</v>
      </c>
      <c r="E6380" s="54">
        <f t="shared" si="4127"/>
        <v>2017</v>
      </c>
      <c r="F6380" s="54" t="str">
        <f t="shared" si="4127"/>
        <v>MSW-like C&amp;I, average 2010/11</v>
      </c>
      <c r="G6380" s="54">
        <f t="shared" si="4127"/>
        <v>4</v>
      </c>
      <c r="H6380" s="54">
        <f t="shared" si="4127"/>
        <v>0.85399999999999998</v>
      </c>
      <c r="I6380" s="54">
        <f t="shared" si="4127"/>
        <v>0.85399999999999998</v>
      </c>
    </row>
    <row r="6381" spans="1:9" x14ac:dyDescent="0.25">
      <c r="A6381" s="54" t="str">
        <f t="shared" si="4095"/>
        <v>BAU, cost</v>
      </c>
      <c r="B6381" s="54">
        <v>7</v>
      </c>
      <c r="C6381" s="54" t="str">
        <f t="shared" ref="C6381:I6381" si="4128">C5535</f>
        <v>North East</v>
      </c>
      <c r="D6381" s="54">
        <f t="shared" si="4128"/>
        <v>9</v>
      </c>
      <c r="E6381" s="54">
        <f t="shared" si="4128"/>
        <v>2017</v>
      </c>
      <c r="F6381" s="54" t="str">
        <f t="shared" si="4128"/>
        <v>MSW-like C&amp;I, optimum sorting</v>
      </c>
      <c r="G6381" s="54">
        <f t="shared" si="4128"/>
        <v>5</v>
      </c>
      <c r="H6381" s="54">
        <f t="shared" si="4128"/>
        <v>0.14600000000000002</v>
      </c>
      <c r="I6381" s="54">
        <f t="shared" si="4128"/>
        <v>0.14600000000000002</v>
      </c>
    </row>
    <row r="6382" spans="1:9" x14ac:dyDescent="0.25">
      <c r="A6382" s="54" t="str">
        <f t="shared" si="4095"/>
        <v>BAU, cost</v>
      </c>
      <c r="B6382" s="54">
        <v>7</v>
      </c>
      <c r="C6382" s="54" t="str">
        <f t="shared" ref="C6382:I6382" si="4129">C5536</f>
        <v>North East</v>
      </c>
      <c r="D6382" s="54">
        <f t="shared" si="4129"/>
        <v>9</v>
      </c>
      <c r="E6382" s="54">
        <f t="shared" si="4129"/>
        <v>2017</v>
      </c>
      <c r="F6382" s="54" t="str">
        <f t="shared" si="4129"/>
        <v>Householders, average 2010/11</v>
      </c>
      <c r="G6382" s="54">
        <f t="shared" si="4129"/>
        <v>2</v>
      </c>
      <c r="H6382" s="54">
        <f t="shared" si="4129"/>
        <v>0.88349999999999995</v>
      </c>
      <c r="I6382" s="54">
        <f t="shared" si="4129"/>
        <v>0.88349999999999995</v>
      </c>
    </row>
    <row r="6383" spans="1:9" x14ac:dyDescent="0.25">
      <c r="A6383" s="54" t="str">
        <f t="shared" si="4095"/>
        <v>BAU, cost</v>
      </c>
      <c r="B6383" s="54">
        <v>7</v>
      </c>
      <c r="C6383" s="54" t="str">
        <f t="shared" ref="C6383:I6383" si="4130">C5537</f>
        <v>North East</v>
      </c>
      <c r="D6383" s="54">
        <f t="shared" si="4130"/>
        <v>9</v>
      </c>
      <c r="E6383" s="54">
        <f t="shared" si="4130"/>
        <v>2017</v>
      </c>
      <c r="F6383" s="54" t="str">
        <f t="shared" si="4130"/>
        <v>Households, optimum sorting</v>
      </c>
      <c r="G6383" s="54">
        <f t="shared" si="4130"/>
        <v>3</v>
      </c>
      <c r="H6383" s="54">
        <f t="shared" si="4130"/>
        <v>0.11650000000000001</v>
      </c>
      <c r="I6383" s="54">
        <f t="shared" si="4130"/>
        <v>0.11650000000000001</v>
      </c>
    </row>
    <row r="6384" spans="1:9" x14ac:dyDescent="0.25">
      <c r="A6384" s="54" t="str">
        <f t="shared" si="4095"/>
        <v>BAU, cost</v>
      </c>
      <c r="B6384" s="54">
        <v>7</v>
      </c>
      <c r="C6384" s="54" t="str">
        <f t="shared" ref="C6384:I6384" si="4131">C5538</f>
        <v>North East</v>
      </c>
      <c r="D6384" s="54">
        <f t="shared" si="4131"/>
        <v>9</v>
      </c>
      <c r="E6384" s="54">
        <f t="shared" si="4131"/>
        <v>2018</v>
      </c>
      <c r="F6384" s="54" t="str">
        <f t="shared" si="4131"/>
        <v>MSW-like C&amp;I, average 2010/11</v>
      </c>
      <c r="G6384" s="54">
        <f t="shared" si="4131"/>
        <v>4</v>
      </c>
      <c r="H6384" s="54">
        <f t="shared" si="4131"/>
        <v>0.82199999999999995</v>
      </c>
      <c r="I6384" s="54">
        <f t="shared" si="4131"/>
        <v>0.82199999999999995</v>
      </c>
    </row>
    <row r="6385" spans="1:9" x14ac:dyDescent="0.25">
      <c r="A6385" s="54" t="str">
        <f t="shared" si="4095"/>
        <v>BAU, cost</v>
      </c>
      <c r="B6385" s="54">
        <v>7</v>
      </c>
      <c r="C6385" s="54" t="str">
        <f t="shared" ref="C6385:I6385" si="4132">C5539</f>
        <v>North East</v>
      </c>
      <c r="D6385" s="54">
        <f t="shared" si="4132"/>
        <v>9</v>
      </c>
      <c r="E6385" s="54">
        <f t="shared" si="4132"/>
        <v>2018</v>
      </c>
      <c r="F6385" s="54" t="str">
        <f t="shared" si="4132"/>
        <v>MSW-like C&amp;I, optimum sorting</v>
      </c>
      <c r="G6385" s="54">
        <f t="shared" si="4132"/>
        <v>5</v>
      </c>
      <c r="H6385" s="54">
        <f t="shared" si="4132"/>
        <v>0.17800000000000002</v>
      </c>
      <c r="I6385" s="54">
        <f t="shared" si="4132"/>
        <v>0.17800000000000002</v>
      </c>
    </row>
    <row r="6386" spans="1:9" x14ac:dyDescent="0.25">
      <c r="A6386" s="54" t="str">
        <f t="shared" si="4095"/>
        <v>BAU, cost</v>
      </c>
      <c r="B6386" s="54">
        <v>7</v>
      </c>
      <c r="C6386" s="54" t="str">
        <f t="shared" ref="C6386:I6386" si="4133">C5540</f>
        <v>North East</v>
      </c>
      <c r="D6386" s="54">
        <f t="shared" si="4133"/>
        <v>9</v>
      </c>
      <c r="E6386" s="54">
        <f t="shared" si="4133"/>
        <v>2018</v>
      </c>
      <c r="F6386" s="54" t="str">
        <f t="shared" si="4133"/>
        <v>Householders, average 2010/11</v>
      </c>
      <c r="G6386" s="54">
        <f t="shared" si="4133"/>
        <v>2</v>
      </c>
      <c r="H6386" s="54">
        <f t="shared" si="4133"/>
        <v>0.85099999999999998</v>
      </c>
      <c r="I6386" s="54">
        <f t="shared" si="4133"/>
        <v>0.85099999999999998</v>
      </c>
    </row>
    <row r="6387" spans="1:9" x14ac:dyDescent="0.25">
      <c r="A6387" s="54" t="str">
        <f t="shared" si="4095"/>
        <v>BAU, cost</v>
      </c>
      <c r="B6387" s="54">
        <v>7</v>
      </c>
      <c r="C6387" s="54" t="str">
        <f t="shared" ref="C6387:I6387" si="4134">C5541</f>
        <v>North East</v>
      </c>
      <c r="D6387" s="54">
        <f t="shared" si="4134"/>
        <v>9</v>
      </c>
      <c r="E6387" s="54">
        <f t="shared" si="4134"/>
        <v>2018</v>
      </c>
      <c r="F6387" s="54" t="str">
        <f t="shared" si="4134"/>
        <v>Households, optimum sorting</v>
      </c>
      <c r="G6387" s="54">
        <f t="shared" si="4134"/>
        <v>3</v>
      </c>
      <c r="H6387" s="54">
        <f t="shared" si="4134"/>
        <v>0.14900000000000002</v>
      </c>
      <c r="I6387" s="54">
        <f t="shared" si="4134"/>
        <v>0.14900000000000002</v>
      </c>
    </row>
    <row r="6388" spans="1:9" x14ac:dyDescent="0.25">
      <c r="A6388" s="54" t="str">
        <f t="shared" si="4095"/>
        <v>BAU, cost</v>
      </c>
      <c r="B6388" s="54">
        <v>7</v>
      </c>
      <c r="C6388" s="54" t="str">
        <f t="shared" ref="C6388:I6388" si="4135">C5542</f>
        <v>North East</v>
      </c>
      <c r="D6388" s="54">
        <f t="shared" si="4135"/>
        <v>9</v>
      </c>
      <c r="E6388" s="54">
        <f t="shared" si="4135"/>
        <v>2019</v>
      </c>
      <c r="F6388" s="54" t="str">
        <f t="shared" si="4135"/>
        <v>MSW-like C&amp;I, average 2010/11</v>
      </c>
      <c r="G6388" s="54">
        <f t="shared" si="4135"/>
        <v>4</v>
      </c>
      <c r="H6388" s="54">
        <f t="shared" si="4135"/>
        <v>0.78999999999999992</v>
      </c>
      <c r="I6388" s="54">
        <f t="shared" si="4135"/>
        <v>0.78999999999999992</v>
      </c>
    </row>
    <row r="6389" spans="1:9" x14ac:dyDescent="0.25">
      <c r="A6389" s="54" t="str">
        <f t="shared" si="4095"/>
        <v>BAU, cost</v>
      </c>
      <c r="B6389" s="54">
        <v>7</v>
      </c>
      <c r="C6389" s="54" t="str">
        <f t="shared" ref="C6389:I6389" si="4136">C5543</f>
        <v>North East</v>
      </c>
      <c r="D6389" s="54">
        <f t="shared" si="4136"/>
        <v>9</v>
      </c>
      <c r="E6389" s="54">
        <f t="shared" si="4136"/>
        <v>2019</v>
      </c>
      <c r="F6389" s="54" t="str">
        <f t="shared" si="4136"/>
        <v>MSW-like C&amp;I, optimum sorting</v>
      </c>
      <c r="G6389" s="54">
        <f t="shared" si="4136"/>
        <v>5</v>
      </c>
      <c r="H6389" s="54">
        <f t="shared" si="4136"/>
        <v>0.21000000000000002</v>
      </c>
      <c r="I6389" s="54">
        <f t="shared" si="4136"/>
        <v>0.21000000000000002</v>
      </c>
    </row>
    <row r="6390" spans="1:9" x14ac:dyDescent="0.25">
      <c r="A6390" s="54" t="str">
        <f t="shared" si="4095"/>
        <v>BAU, cost</v>
      </c>
      <c r="B6390" s="54">
        <v>7</v>
      </c>
      <c r="C6390" s="54" t="str">
        <f t="shared" ref="C6390:I6390" si="4137">C5544</f>
        <v>North East</v>
      </c>
      <c r="D6390" s="54">
        <f t="shared" si="4137"/>
        <v>9</v>
      </c>
      <c r="E6390" s="54">
        <f t="shared" si="4137"/>
        <v>2019</v>
      </c>
      <c r="F6390" s="54" t="str">
        <f t="shared" si="4137"/>
        <v>Householders, average 2010/11</v>
      </c>
      <c r="G6390" s="54">
        <f t="shared" si="4137"/>
        <v>2</v>
      </c>
      <c r="H6390" s="54">
        <f t="shared" si="4137"/>
        <v>0.81850000000000001</v>
      </c>
      <c r="I6390" s="54">
        <f t="shared" si="4137"/>
        <v>0.81850000000000001</v>
      </c>
    </row>
    <row r="6391" spans="1:9" x14ac:dyDescent="0.25">
      <c r="A6391" s="54" t="str">
        <f t="shared" si="4095"/>
        <v>BAU, cost</v>
      </c>
      <c r="B6391" s="54">
        <v>7</v>
      </c>
      <c r="C6391" s="54" t="str">
        <f t="shared" ref="C6391:I6391" si="4138">C5545</f>
        <v>North East</v>
      </c>
      <c r="D6391" s="54">
        <f t="shared" si="4138"/>
        <v>9</v>
      </c>
      <c r="E6391" s="54">
        <f t="shared" si="4138"/>
        <v>2019</v>
      </c>
      <c r="F6391" s="54" t="str">
        <f t="shared" si="4138"/>
        <v>Households, optimum sorting</v>
      </c>
      <c r="G6391" s="54">
        <f t="shared" si="4138"/>
        <v>3</v>
      </c>
      <c r="H6391" s="54">
        <f t="shared" si="4138"/>
        <v>0.18150000000000002</v>
      </c>
      <c r="I6391" s="54">
        <f t="shared" si="4138"/>
        <v>0.18150000000000002</v>
      </c>
    </row>
    <row r="6392" spans="1:9" x14ac:dyDescent="0.25">
      <c r="A6392" s="54" t="str">
        <f t="shared" si="4095"/>
        <v>BAU, cost</v>
      </c>
      <c r="B6392" s="54">
        <v>7</v>
      </c>
      <c r="C6392" s="54" t="str">
        <f t="shared" ref="C6392:I6392" si="4139">C5546</f>
        <v>North East</v>
      </c>
      <c r="D6392" s="54">
        <f t="shared" si="4139"/>
        <v>9</v>
      </c>
      <c r="E6392" s="54">
        <f t="shared" si="4139"/>
        <v>2020</v>
      </c>
      <c r="F6392" s="54" t="str">
        <f t="shared" si="4139"/>
        <v>MSW-like C&amp;I, average 2010/11</v>
      </c>
      <c r="G6392" s="54">
        <f t="shared" si="4139"/>
        <v>4</v>
      </c>
      <c r="H6392" s="54">
        <f t="shared" si="4139"/>
        <v>0.7579999999999999</v>
      </c>
      <c r="I6392" s="54">
        <f t="shared" si="4139"/>
        <v>0.7579999999999999</v>
      </c>
    </row>
    <row r="6393" spans="1:9" x14ac:dyDescent="0.25">
      <c r="A6393" s="54" t="str">
        <f t="shared" si="4095"/>
        <v>BAU, cost</v>
      </c>
      <c r="B6393" s="54">
        <v>7</v>
      </c>
      <c r="C6393" s="54" t="str">
        <f t="shared" ref="C6393:I6393" si="4140">C5547</f>
        <v>North East</v>
      </c>
      <c r="D6393" s="54">
        <f t="shared" si="4140"/>
        <v>9</v>
      </c>
      <c r="E6393" s="54">
        <f t="shared" si="4140"/>
        <v>2020</v>
      </c>
      <c r="F6393" s="54" t="str">
        <f t="shared" si="4140"/>
        <v>MSW-like C&amp;I, optimum sorting</v>
      </c>
      <c r="G6393" s="54">
        <f t="shared" si="4140"/>
        <v>5</v>
      </c>
      <c r="H6393" s="54">
        <f t="shared" si="4140"/>
        <v>0.24200000000000002</v>
      </c>
      <c r="I6393" s="54">
        <f t="shared" si="4140"/>
        <v>0.24200000000000002</v>
      </c>
    </row>
    <row r="6394" spans="1:9" x14ac:dyDescent="0.25">
      <c r="A6394" s="54" t="str">
        <f t="shared" si="4095"/>
        <v>BAU, cost</v>
      </c>
      <c r="B6394" s="54">
        <v>7</v>
      </c>
      <c r="C6394" s="54" t="str">
        <f t="shared" ref="C6394:I6394" si="4141">C5548</f>
        <v>North East</v>
      </c>
      <c r="D6394" s="54">
        <f t="shared" si="4141"/>
        <v>9</v>
      </c>
      <c r="E6394" s="54">
        <f t="shared" si="4141"/>
        <v>2020</v>
      </c>
      <c r="F6394" s="54" t="str">
        <f t="shared" si="4141"/>
        <v>Householders, average 2010/11</v>
      </c>
      <c r="G6394" s="54">
        <f t="shared" si="4141"/>
        <v>2</v>
      </c>
      <c r="H6394" s="54">
        <f t="shared" si="4141"/>
        <v>0.78600000000000003</v>
      </c>
      <c r="I6394" s="54">
        <f t="shared" si="4141"/>
        <v>0.78600000000000003</v>
      </c>
    </row>
    <row r="6395" spans="1:9" x14ac:dyDescent="0.25">
      <c r="A6395" s="54" t="str">
        <f t="shared" si="4095"/>
        <v>BAU, cost</v>
      </c>
      <c r="B6395" s="54">
        <v>7</v>
      </c>
      <c r="C6395" s="54" t="str">
        <f t="shared" ref="C6395:I6395" si="4142">C5549</f>
        <v>North East</v>
      </c>
      <c r="D6395" s="54">
        <f t="shared" si="4142"/>
        <v>9</v>
      </c>
      <c r="E6395" s="54">
        <f t="shared" si="4142"/>
        <v>2020</v>
      </c>
      <c r="F6395" s="54" t="str">
        <f t="shared" si="4142"/>
        <v>Households, optimum sorting</v>
      </c>
      <c r="G6395" s="54">
        <f t="shared" si="4142"/>
        <v>3</v>
      </c>
      <c r="H6395" s="54">
        <f t="shared" si="4142"/>
        <v>0.21400000000000002</v>
      </c>
      <c r="I6395" s="54">
        <f t="shared" si="4142"/>
        <v>0.21400000000000002</v>
      </c>
    </row>
    <row r="6396" spans="1:9" x14ac:dyDescent="0.25">
      <c r="A6396" s="54" t="str">
        <f t="shared" si="4095"/>
        <v>BAU, cost</v>
      </c>
      <c r="B6396" s="54">
        <v>7</v>
      </c>
      <c r="C6396" s="54" t="str">
        <f t="shared" ref="C6396:I6396" si="4143">C5550</f>
        <v>North East</v>
      </c>
      <c r="D6396" s="54">
        <f t="shared" si="4143"/>
        <v>9</v>
      </c>
      <c r="E6396" s="54">
        <f t="shared" si="4143"/>
        <v>2021</v>
      </c>
      <c r="F6396" s="54" t="str">
        <f t="shared" si="4143"/>
        <v>MSW-like C&amp;I, average 2010/11</v>
      </c>
      <c r="G6396" s="54">
        <f t="shared" si="4143"/>
        <v>4</v>
      </c>
      <c r="H6396" s="54">
        <f t="shared" si="4143"/>
        <v>0.72499999999999998</v>
      </c>
      <c r="I6396" s="54">
        <f t="shared" si="4143"/>
        <v>0.72499999999999998</v>
      </c>
    </row>
    <row r="6397" spans="1:9" x14ac:dyDescent="0.25">
      <c r="A6397" s="54" t="str">
        <f t="shared" si="4095"/>
        <v>BAU, cost</v>
      </c>
      <c r="B6397" s="54">
        <v>7</v>
      </c>
      <c r="C6397" s="54" t="str">
        <f t="shared" ref="C6397:I6397" si="4144">C5551</f>
        <v>North East</v>
      </c>
      <c r="D6397" s="54">
        <f t="shared" si="4144"/>
        <v>9</v>
      </c>
      <c r="E6397" s="54">
        <f t="shared" si="4144"/>
        <v>2021</v>
      </c>
      <c r="F6397" s="54" t="str">
        <f t="shared" si="4144"/>
        <v>MSW-like C&amp;I, optimum sorting</v>
      </c>
      <c r="G6397" s="54">
        <f t="shared" si="4144"/>
        <v>5</v>
      </c>
      <c r="H6397" s="54">
        <f t="shared" si="4144"/>
        <v>0.27500000000000002</v>
      </c>
      <c r="I6397" s="54">
        <f t="shared" si="4144"/>
        <v>0.27500000000000002</v>
      </c>
    </row>
    <row r="6398" spans="1:9" x14ac:dyDescent="0.25">
      <c r="A6398" s="54" t="str">
        <f t="shared" si="4095"/>
        <v>BAU, cost</v>
      </c>
      <c r="B6398" s="54">
        <v>7</v>
      </c>
      <c r="C6398" s="54" t="str">
        <f t="shared" ref="C6398:I6398" si="4145">C5552</f>
        <v>North East</v>
      </c>
      <c r="D6398" s="54">
        <f t="shared" si="4145"/>
        <v>9</v>
      </c>
      <c r="E6398" s="54">
        <f t="shared" si="4145"/>
        <v>2022</v>
      </c>
      <c r="F6398" s="54" t="str">
        <f t="shared" si="4145"/>
        <v>Householders, average 2010/11</v>
      </c>
      <c r="G6398" s="54">
        <f t="shared" si="4145"/>
        <v>2</v>
      </c>
      <c r="H6398" s="54">
        <f t="shared" si="4145"/>
        <v>0.72100000000000009</v>
      </c>
      <c r="I6398" s="54">
        <f t="shared" si="4145"/>
        <v>0.72100000000000009</v>
      </c>
    </row>
    <row r="6399" spans="1:9" x14ac:dyDescent="0.25">
      <c r="A6399" s="54" t="str">
        <f t="shared" si="4095"/>
        <v>BAU, cost</v>
      </c>
      <c r="B6399" s="54">
        <v>7</v>
      </c>
      <c r="C6399" s="54" t="str">
        <f t="shared" ref="C6399:I6399" si="4146">C5553</f>
        <v>North East</v>
      </c>
      <c r="D6399" s="54">
        <f t="shared" si="4146"/>
        <v>9</v>
      </c>
      <c r="E6399" s="54">
        <f t="shared" si="4146"/>
        <v>2022</v>
      </c>
      <c r="F6399" s="54" t="str">
        <f t="shared" si="4146"/>
        <v>Households, optimum sorting</v>
      </c>
      <c r="G6399" s="54">
        <f t="shared" si="4146"/>
        <v>3</v>
      </c>
      <c r="H6399" s="54">
        <f t="shared" si="4146"/>
        <v>0.27900000000000003</v>
      </c>
      <c r="I6399" s="54">
        <f t="shared" si="4146"/>
        <v>0.27900000000000003</v>
      </c>
    </row>
    <row r="6400" spans="1:9" x14ac:dyDescent="0.25">
      <c r="A6400" s="54" t="str">
        <f t="shared" si="4095"/>
        <v>BAU, cost</v>
      </c>
      <c r="B6400" s="54">
        <v>7</v>
      </c>
      <c r="C6400" s="54" t="str">
        <f t="shared" ref="C6400:I6400" si="4147">C5554</f>
        <v>North East</v>
      </c>
      <c r="D6400" s="54">
        <f t="shared" si="4147"/>
        <v>9</v>
      </c>
      <c r="E6400" s="54">
        <f t="shared" si="4147"/>
        <v>2023</v>
      </c>
      <c r="F6400" s="54" t="str">
        <f t="shared" si="4147"/>
        <v>MSW-like C&amp;I, average 2010/12</v>
      </c>
      <c r="G6400" s="54">
        <f t="shared" si="4147"/>
        <v>4</v>
      </c>
      <c r="H6400" s="54">
        <f t="shared" si="4147"/>
        <v>0.66100000000000003</v>
      </c>
      <c r="I6400" s="54">
        <f t="shared" si="4147"/>
        <v>0.66100000000000003</v>
      </c>
    </row>
    <row r="6401" spans="1:9" x14ac:dyDescent="0.25">
      <c r="A6401" s="54" t="str">
        <f t="shared" si="4095"/>
        <v>BAU, cost</v>
      </c>
      <c r="B6401" s="54">
        <v>7</v>
      </c>
      <c r="C6401" s="54" t="str">
        <f t="shared" ref="C6401:I6401" si="4148">C5555</f>
        <v>North East</v>
      </c>
      <c r="D6401" s="54">
        <f t="shared" si="4148"/>
        <v>9</v>
      </c>
      <c r="E6401" s="54">
        <f t="shared" si="4148"/>
        <v>2023</v>
      </c>
      <c r="F6401" s="54" t="str">
        <f t="shared" si="4148"/>
        <v>MSW-like C&amp;I, optimum sorting</v>
      </c>
      <c r="G6401" s="54">
        <f t="shared" si="4148"/>
        <v>5</v>
      </c>
      <c r="H6401" s="54">
        <f t="shared" si="4148"/>
        <v>0.33900000000000002</v>
      </c>
      <c r="I6401" s="54">
        <f t="shared" si="4148"/>
        <v>0.33900000000000002</v>
      </c>
    </row>
    <row r="6402" spans="1:9" x14ac:dyDescent="0.25">
      <c r="A6402" s="54" t="str">
        <f t="shared" si="4095"/>
        <v>BAU, cost</v>
      </c>
      <c r="B6402" s="54">
        <v>7</v>
      </c>
      <c r="C6402" s="54" t="str">
        <f t="shared" ref="C6402:I6402" si="4149">C5556</f>
        <v>North East</v>
      </c>
      <c r="D6402" s="54">
        <f t="shared" si="4149"/>
        <v>9</v>
      </c>
      <c r="E6402" s="54">
        <f t="shared" si="4149"/>
        <v>2024</v>
      </c>
      <c r="F6402" s="54" t="str">
        <f t="shared" si="4149"/>
        <v>Householders, average 2010/11</v>
      </c>
      <c r="G6402" s="54">
        <f t="shared" si="4149"/>
        <v>2</v>
      </c>
      <c r="H6402" s="54">
        <f t="shared" si="4149"/>
        <v>0.65600000000000014</v>
      </c>
      <c r="I6402" s="54">
        <f t="shared" si="4149"/>
        <v>0.65600000000000014</v>
      </c>
    </row>
    <row r="6403" spans="1:9" x14ac:dyDescent="0.25">
      <c r="A6403" s="54" t="str">
        <f t="shared" si="4095"/>
        <v>BAU, cost</v>
      </c>
      <c r="B6403" s="54">
        <v>7</v>
      </c>
      <c r="C6403" s="54" t="str">
        <f t="shared" ref="C6403:I6403" si="4150">C5557</f>
        <v>North East</v>
      </c>
      <c r="D6403" s="54">
        <f t="shared" si="4150"/>
        <v>9</v>
      </c>
      <c r="E6403" s="54">
        <f t="shared" si="4150"/>
        <v>2024</v>
      </c>
      <c r="F6403" s="54" t="str">
        <f t="shared" si="4150"/>
        <v>Households, optimum sorting</v>
      </c>
      <c r="G6403" s="54">
        <f t="shared" si="4150"/>
        <v>3</v>
      </c>
      <c r="H6403" s="54">
        <f t="shared" si="4150"/>
        <v>0.34400000000000003</v>
      </c>
      <c r="I6403" s="54">
        <f t="shared" si="4150"/>
        <v>0.34400000000000003</v>
      </c>
    </row>
    <row r="6404" spans="1:9" x14ac:dyDescent="0.25">
      <c r="A6404" s="54" t="str">
        <f t="shared" si="4095"/>
        <v>BAU, cost</v>
      </c>
      <c r="B6404" s="54">
        <v>7</v>
      </c>
      <c r="C6404" s="54" t="str">
        <f t="shared" ref="C6404:I6404" si="4151">C5558</f>
        <v>North East</v>
      </c>
      <c r="D6404" s="54">
        <f t="shared" si="4151"/>
        <v>9</v>
      </c>
      <c r="E6404" s="54">
        <f t="shared" si="4151"/>
        <v>2025</v>
      </c>
      <c r="F6404" s="54" t="str">
        <f t="shared" si="4151"/>
        <v>MSW-like C&amp;I, average 2010/13</v>
      </c>
      <c r="G6404" s="54">
        <f t="shared" si="4151"/>
        <v>4</v>
      </c>
      <c r="H6404" s="54">
        <f t="shared" si="4151"/>
        <v>0.59699999999999998</v>
      </c>
      <c r="I6404" s="54">
        <f t="shared" si="4151"/>
        <v>0.59699999999999998</v>
      </c>
    </row>
    <row r="6405" spans="1:9" x14ac:dyDescent="0.25">
      <c r="A6405" s="54" t="str">
        <f t="shared" si="4095"/>
        <v>BAU, cost</v>
      </c>
      <c r="B6405" s="54">
        <v>7</v>
      </c>
      <c r="C6405" s="54" t="str">
        <f t="shared" ref="C6405:I6405" si="4152">C5559</f>
        <v>North East</v>
      </c>
      <c r="D6405" s="54">
        <f t="shared" si="4152"/>
        <v>9</v>
      </c>
      <c r="E6405" s="54">
        <f t="shared" si="4152"/>
        <v>2025</v>
      </c>
      <c r="F6405" s="54" t="str">
        <f t="shared" si="4152"/>
        <v>MSW-like C&amp;I, optimum sorting</v>
      </c>
      <c r="G6405" s="54">
        <f t="shared" si="4152"/>
        <v>5</v>
      </c>
      <c r="H6405" s="54">
        <f t="shared" si="4152"/>
        <v>0.40300000000000002</v>
      </c>
      <c r="I6405" s="54">
        <f t="shared" si="4152"/>
        <v>0.40300000000000002</v>
      </c>
    </row>
    <row r="6406" spans="1:9" x14ac:dyDescent="0.25">
      <c r="A6406" s="54" t="str">
        <f t="shared" si="4095"/>
        <v>BAU, cost</v>
      </c>
      <c r="B6406" s="54">
        <v>7</v>
      </c>
      <c r="C6406" s="54" t="str">
        <f t="shared" ref="C6406:I6406" si="4153">C5560</f>
        <v>North East</v>
      </c>
      <c r="D6406" s="54">
        <f t="shared" si="4153"/>
        <v>9</v>
      </c>
      <c r="E6406" s="54">
        <f t="shared" si="4153"/>
        <v>2026</v>
      </c>
      <c r="F6406" s="54" t="str">
        <f t="shared" si="4153"/>
        <v>Householders, average 2010/11</v>
      </c>
      <c r="G6406" s="54">
        <f t="shared" si="4153"/>
        <v>2</v>
      </c>
      <c r="H6406" s="54">
        <f t="shared" si="4153"/>
        <v>0.59100000000000019</v>
      </c>
      <c r="I6406" s="54">
        <f t="shared" si="4153"/>
        <v>0.59100000000000019</v>
      </c>
    </row>
    <row r="6407" spans="1:9" x14ac:dyDescent="0.25">
      <c r="A6407" s="54" t="str">
        <f t="shared" si="4095"/>
        <v>BAU, cost</v>
      </c>
      <c r="B6407" s="54">
        <v>7</v>
      </c>
      <c r="C6407" s="54" t="str">
        <f t="shared" ref="C6407:I6407" si="4154">C5561</f>
        <v>North East</v>
      </c>
      <c r="D6407" s="54">
        <f t="shared" si="4154"/>
        <v>9</v>
      </c>
      <c r="E6407" s="54">
        <f t="shared" si="4154"/>
        <v>2026</v>
      </c>
      <c r="F6407" s="54" t="str">
        <f t="shared" si="4154"/>
        <v>Households, optimum sorting</v>
      </c>
      <c r="G6407" s="54">
        <f t="shared" si="4154"/>
        <v>3</v>
      </c>
      <c r="H6407" s="54">
        <f t="shared" si="4154"/>
        <v>0.40900000000000003</v>
      </c>
      <c r="I6407" s="54">
        <f t="shared" si="4154"/>
        <v>0.40900000000000003</v>
      </c>
    </row>
    <row r="6408" spans="1:9" x14ac:dyDescent="0.25">
      <c r="A6408" s="54" t="str">
        <f t="shared" si="4095"/>
        <v>BAU, cost</v>
      </c>
      <c r="B6408" s="54">
        <v>7</v>
      </c>
      <c r="C6408" s="54" t="str">
        <f t="shared" ref="C6408:I6408" si="4155">C5562</f>
        <v>North East</v>
      </c>
      <c r="D6408" s="54">
        <f t="shared" si="4155"/>
        <v>9</v>
      </c>
      <c r="E6408" s="54">
        <f t="shared" si="4155"/>
        <v>2027</v>
      </c>
      <c r="F6408" s="54" t="str">
        <f t="shared" si="4155"/>
        <v>MSW-like C&amp;I, average 2010/14</v>
      </c>
      <c r="G6408" s="54">
        <f t="shared" si="4155"/>
        <v>4</v>
      </c>
      <c r="H6408" s="54">
        <f t="shared" si="4155"/>
        <v>0.53299999999999992</v>
      </c>
      <c r="I6408" s="54">
        <f t="shared" si="4155"/>
        <v>0.53299999999999992</v>
      </c>
    </row>
    <row r="6409" spans="1:9" x14ac:dyDescent="0.25">
      <c r="A6409" s="54" t="str">
        <f t="shared" si="4095"/>
        <v>BAU, cost</v>
      </c>
      <c r="B6409" s="54">
        <v>7</v>
      </c>
      <c r="C6409" s="54" t="str">
        <f t="shared" ref="C6409:I6409" si="4156">C5563</f>
        <v>North East</v>
      </c>
      <c r="D6409" s="54">
        <f t="shared" si="4156"/>
        <v>9</v>
      </c>
      <c r="E6409" s="54">
        <f t="shared" si="4156"/>
        <v>2027</v>
      </c>
      <c r="F6409" s="54" t="str">
        <f t="shared" si="4156"/>
        <v>MSW-like C&amp;I, optimum sorting</v>
      </c>
      <c r="G6409" s="54">
        <f t="shared" si="4156"/>
        <v>5</v>
      </c>
      <c r="H6409" s="54">
        <f t="shared" si="4156"/>
        <v>0.46700000000000003</v>
      </c>
      <c r="I6409" s="54">
        <f t="shared" si="4156"/>
        <v>0.46700000000000003</v>
      </c>
    </row>
    <row r="6410" spans="1:9" x14ac:dyDescent="0.25">
      <c r="A6410" s="54" t="str">
        <f t="shared" si="4095"/>
        <v>BAU, cost</v>
      </c>
      <c r="B6410" s="54">
        <v>7</v>
      </c>
      <c r="C6410" s="54" t="str">
        <f t="shared" ref="C6410:I6410" si="4157">C5564</f>
        <v>North East</v>
      </c>
      <c r="D6410" s="54">
        <f t="shared" si="4157"/>
        <v>9</v>
      </c>
      <c r="E6410" s="54">
        <f t="shared" si="4157"/>
        <v>2028</v>
      </c>
      <c r="F6410" s="54" t="str">
        <f t="shared" si="4157"/>
        <v>Householders, average 2010/11</v>
      </c>
      <c r="G6410" s="54">
        <f t="shared" si="4157"/>
        <v>2</v>
      </c>
      <c r="H6410" s="54">
        <f t="shared" si="4157"/>
        <v>0.52600000000000025</v>
      </c>
      <c r="I6410" s="54">
        <f t="shared" si="4157"/>
        <v>0.52600000000000025</v>
      </c>
    </row>
    <row r="6411" spans="1:9" x14ac:dyDescent="0.25">
      <c r="A6411" s="54" t="str">
        <f t="shared" si="4095"/>
        <v>BAU, cost</v>
      </c>
      <c r="B6411" s="54">
        <v>7</v>
      </c>
      <c r="C6411" s="54" t="str">
        <f t="shared" ref="C6411:I6411" si="4158">C5565</f>
        <v>North East</v>
      </c>
      <c r="D6411" s="54">
        <f t="shared" si="4158"/>
        <v>9</v>
      </c>
      <c r="E6411" s="54">
        <f t="shared" si="4158"/>
        <v>2028</v>
      </c>
      <c r="F6411" s="54" t="str">
        <f t="shared" si="4158"/>
        <v>Households, optimum sorting</v>
      </c>
      <c r="G6411" s="54">
        <f t="shared" si="4158"/>
        <v>3</v>
      </c>
      <c r="H6411" s="54">
        <f t="shared" si="4158"/>
        <v>0.47400000000000003</v>
      </c>
      <c r="I6411" s="54">
        <f t="shared" si="4158"/>
        <v>0.47400000000000003</v>
      </c>
    </row>
    <row r="6412" spans="1:9" x14ac:dyDescent="0.25">
      <c r="A6412" s="54" t="str">
        <f t="shared" si="4095"/>
        <v>BAU, cost</v>
      </c>
      <c r="B6412" s="54">
        <v>7</v>
      </c>
      <c r="C6412" s="54" t="str">
        <f t="shared" ref="C6412:I6412" si="4159">C5566</f>
        <v>North East</v>
      </c>
      <c r="D6412" s="54">
        <f t="shared" si="4159"/>
        <v>9</v>
      </c>
      <c r="E6412" s="54">
        <f t="shared" si="4159"/>
        <v>2029</v>
      </c>
      <c r="F6412" s="54" t="str">
        <f t="shared" si="4159"/>
        <v>MSW-like C&amp;I, average 2010/15</v>
      </c>
      <c r="G6412" s="54">
        <f t="shared" si="4159"/>
        <v>4</v>
      </c>
      <c r="H6412" s="54">
        <f t="shared" si="4159"/>
        <v>0.46899999999999992</v>
      </c>
      <c r="I6412" s="54">
        <f t="shared" si="4159"/>
        <v>0.46899999999999992</v>
      </c>
    </row>
    <row r="6413" spans="1:9" x14ac:dyDescent="0.25">
      <c r="A6413" s="54" t="str">
        <f t="shared" ref="A6413:A6476" si="4160">A5567</f>
        <v>BAU, cost</v>
      </c>
      <c r="B6413" s="54">
        <v>7</v>
      </c>
      <c r="C6413" s="54" t="str">
        <f t="shared" ref="C6413:I6413" si="4161">C5567</f>
        <v>North East</v>
      </c>
      <c r="D6413" s="54">
        <f t="shared" si="4161"/>
        <v>9</v>
      </c>
      <c r="E6413" s="54">
        <f t="shared" si="4161"/>
        <v>2029</v>
      </c>
      <c r="F6413" s="54" t="str">
        <f t="shared" si="4161"/>
        <v>MSW-like C&amp;I, optimum sorting</v>
      </c>
      <c r="G6413" s="54">
        <f t="shared" si="4161"/>
        <v>5</v>
      </c>
      <c r="H6413" s="54">
        <f t="shared" si="4161"/>
        <v>0.53100000000000003</v>
      </c>
      <c r="I6413" s="54">
        <f t="shared" si="4161"/>
        <v>0.53100000000000003</v>
      </c>
    </row>
    <row r="6414" spans="1:9" x14ac:dyDescent="0.25">
      <c r="A6414" s="54" t="str">
        <f t="shared" si="4160"/>
        <v>BAU, cost</v>
      </c>
      <c r="B6414" s="54">
        <v>7</v>
      </c>
      <c r="C6414" s="54" t="str">
        <f t="shared" ref="C6414:I6414" si="4162">C5568</f>
        <v>North East</v>
      </c>
      <c r="D6414" s="54">
        <f t="shared" si="4162"/>
        <v>9</v>
      </c>
      <c r="E6414" s="54">
        <f t="shared" si="4162"/>
        <v>2030</v>
      </c>
      <c r="F6414" s="54" t="str">
        <f t="shared" si="4162"/>
        <v>Householders, average 2010/11</v>
      </c>
      <c r="G6414" s="54">
        <f t="shared" si="4162"/>
        <v>2</v>
      </c>
      <c r="H6414" s="54">
        <f t="shared" si="4162"/>
        <v>0.46100000000000024</v>
      </c>
      <c r="I6414" s="54">
        <f t="shared" si="4162"/>
        <v>0.46100000000000024</v>
      </c>
    </row>
    <row r="6415" spans="1:9" x14ac:dyDescent="0.25">
      <c r="A6415" s="54" t="str">
        <f t="shared" si="4160"/>
        <v>BAU, cost</v>
      </c>
      <c r="B6415" s="54">
        <v>7</v>
      </c>
      <c r="C6415" s="54" t="str">
        <f t="shared" ref="C6415:I6415" si="4163">C5569</f>
        <v>North East</v>
      </c>
      <c r="D6415" s="54">
        <f t="shared" si="4163"/>
        <v>9</v>
      </c>
      <c r="E6415" s="54">
        <f t="shared" si="4163"/>
        <v>2030</v>
      </c>
      <c r="F6415" s="54" t="str">
        <f t="shared" si="4163"/>
        <v>Households, optimum sorting</v>
      </c>
      <c r="G6415" s="54">
        <f t="shared" si="4163"/>
        <v>3</v>
      </c>
      <c r="H6415" s="54">
        <f t="shared" si="4163"/>
        <v>0.53900000000000003</v>
      </c>
      <c r="I6415" s="54">
        <f t="shared" si="4163"/>
        <v>0.53900000000000003</v>
      </c>
    </row>
    <row r="6416" spans="1:9" x14ac:dyDescent="0.25">
      <c r="A6416" s="54" t="str">
        <f t="shared" si="4160"/>
        <v>BAU, cost</v>
      </c>
      <c r="B6416" s="54">
        <v>7</v>
      </c>
      <c r="C6416" s="54" t="str">
        <f t="shared" ref="C6416:I6416" si="4164">C5570</f>
        <v>North East</v>
      </c>
      <c r="D6416" s="54">
        <f t="shared" si="4164"/>
        <v>9</v>
      </c>
      <c r="E6416" s="54">
        <f t="shared" si="4164"/>
        <v>2031</v>
      </c>
      <c r="F6416" s="54" t="str">
        <f t="shared" si="4164"/>
        <v>MSW-like C&amp;I, average 2010/16</v>
      </c>
      <c r="G6416" s="54">
        <f t="shared" si="4164"/>
        <v>4</v>
      </c>
      <c r="H6416" s="54">
        <f t="shared" si="4164"/>
        <v>0.40499999999999992</v>
      </c>
      <c r="I6416" s="54">
        <f t="shared" si="4164"/>
        <v>0.40499999999999992</v>
      </c>
    </row>
    <row r="6417" spans="1:9" x14ac:dyDescent="0.25">
      <c r="A6417" s="54" t="str">
        <f t="shared" si="4160"/>
        <v>BAU, cost</v>
      </c>
      <c r="B6417" s="54">
        <v>7</v>
      </c>
      <c r="C6417" s="54" t="str">
        <f t="shared" ref="C6417:I6417" si="4165">C5571</f>
        <v>North East</v>
      </c>
      <c r="D6417" s="54">
        <f t="shared" si="4165"/>
        <v>9</v>
      </c>
      <c r="E6417" s="54">
        <f t="shared" si="4165"/>
        <v>2031</v>
      </c>
      <c r="F6417" s="54" t="str">
        <f t="shared" si="4165"/>
        <v>MSW-like C&amp;I, optimum sorting</v>
      </c>
      <c r="G6417" s="54">
        <f t="shared" si="4165"/>
        <v>5</v>
      </c>
      <c r="H6417" s="54">
        <f t="shared" si="4165"/>
        <v>0.59499999999999997</v>
      </c>
      <c r="I6417" s="54">
        <f t="shared" si="4165"/>
        <v>0.59499999999999997</v>
      </c>
    </row>
    <row r="6418" spans="1:9" x14ac:dyDescent="0.25">
      <c r="A6418" s="54" t="str">
        <f t="shared" si="4160"/>
        <v>BAU, cost</v>
      </c>
      <c r="B6418" s="54">
        <v>7</v>
      </c>
      <c r="C6418" s="54" t="str">
        <f t="shared" ref="C6418:I6418" si="4166">C5572</f>
        <v>North East</v>
      </c>
      <c r="D6418" s="54">
        <f t="shared" si="4166"/>
        <v>9</v>
      </c>
      <c r="E6418" s="54">
        <f t="shared" si="4166"/>
        <v>2032</v>
      </c>
      <c r="F6418" s="54" t="str">
        <f t="shared" si="4166"/>
        <v>Householders, average 2010/11</v>
      </c>
      <c r="G6418" s="54">
        <f t="shared" si="4166"/>
        <v>2</v>
      </c>
      <c r="H6418" s="54">
        <f t="shared" si="4166"/>
        <v>0.39600000000000024</v>
      </c>
      <c r="I6418" s="54">
        <f t="shared" si="4166"/>
        <v>0.39600000000000024</v>
      </c>
    </row>
    <row r="6419" spans="1:9" x14ac:dyDescent="0.25">
      <c r="A6419" s="54" t="str">
        <f t="shared" si="4160"/>
        <v>BAU, cost</v>
      </c>
      <c r="B6419" s="54">
        <v>7</v>
      </c>
      <c r="C6419" s="54" t="str">
        <f t="shared" ref="C6419:I6419" si="4167">C5573</f>
        <v>North East</v>
      </c>
      <c r="D6419" s="54">
        <f t="shared" si="4167"/>
        <v>9</v>
      </c>
      <c r="E6419" s="54">
        <f t="shared" si="4167"/>
        <v>2032</v>
      </c>
      <c r="F6419" s="54" t="str">
        <f t="shared" si="4167"/>
        <v>Households, optimum sorting</v>
      </c>
      <c r="G6419" s="54">
        <f t="shared" si="4167"/>
        <v>3</v>
      </c>
      <c r="H6419" s="54">
        <f t="shared" si="4167"/>
        <v>0.60400000000000009</v>
      </c>
      <c r="I6419" s="54">
        <f t="shared" si="4167"/>
        <v>0.60400000000000009</v>
      </c>
    </row>
    <row r="6420" spans="1:9" x14ac:dyDescent="0.25">
      <c r="A6420" s="54" t="str">
        <f t="shared" si="4160"/>
        <v>BAU, cost</v>
      </c>
      <c r="B6420" s="54">
        <v>7</v>
      </c>
      <c r="C6420" s="54" t="str">
        <f t="shared" ref="C6420:I6420" si="4168">C5574</f>
        <v>North East</v>
      </c>
      <c r="D6420" s="54">
        <f t="shared" si="4168"/>
        <v>9</v>
      </c>
      <c r="E6420" s="54">
        <f t="shared" si="4168"/>
        <v>2033</v>
      </c>
      <c r="F6420" s="54" t="str">
        <f t="shared" si="4168"/>
        <v>MSW-like C&amp;I, average 2010/17</v>
      </c>
      <c r="G6420" s="54">
        <f t="shared" si="4168"/>
        <v>4</v>
      </c>
      <c r="H6420" s="54">
        <f t="shared" si="4168"/>
        <v>0.34099999999999991</v>
      </c>
      <c r="I6420" s="54">
        <f t="shared" si="4168"/>
        <v>0.34099999999999991</v>
      </c>
    </row>
    <row r="6421" spans="1:9" x14ac:dyDescent="0.25">
      <c r="A6421" s="54" t="str">
        <f t="shared" si="4160"/>
        <v>BAU, cost</v>
      </c>
      <c r="B6421" s="54">
        <v>7</v>
      </c>
      <c r="C6421" s="54" t="str">
        <f t="shared" ref="C6421:I6421" si="4169">C5575</f>
        <v>North East</v>
      </c>
      <c r="D6421" s="54">
        <f t="shared" si="4169"/>
        <v>9</v>
      </c>
      <c r="E6421" s="54">
        <f t="shared" si="4169"/>
        <v>2033</v>
      </c>
      <c r="F6421" s="54" t="str">
        <f t="shared" si="4169"/>
        <v>MSW-like C&amp;I, optimum sorting</v>
      </c>
      <c r="G6421" s="54">
        <f t="shared" si="4169"/>
        <v>5</v>
      </c>
      <c r="H6421" s="54">
        <f t="shared" si="4169"/>
        <v>0.65900000000000003</v>
      </c>
      <c r="I6421" s="54">
        <f t="shared" si="4169"/>
        <v>0.65900000000000003</v>
      </c>
    </row>
    <row r="6422" spans="1:9" x14ac:dyDescent="0.25">
      <c r="A6422" s="54" t="str">
        <f t="shared" si="4160"/>
        <v>BAU, cost</v>
      </c>
      <c r="B6422" s="54">
        <v>7</v>
      </c>
      <c r="C6422" s="54" t="str">
        <f t="shared" ref="C6422:I6422" si="4170">C5576</f>
        <v>North East</v>
      </c>
      <c r="D6422" s="54">
        <f t="shared" si="4170"/>
        <v>9</v>
      </c>
      <c r="E6422" s="54">
        <f t="shared" si="4170"/>
        <v>2034</v>
      </c>
      <c r="F6422" s="54" t="str">
        <f t="shared" si="4170"/>
        <v>Householders, average 2010/11</v>
      </c>
      <c r="G6422" s="54">
        <f t="shared" si="4170"/>
        <v>2</v>
      </c>
      <c r="H6422" s="54">
        <f t="shared" si="4170"/>
        <v>0.33100000000000024</v>
      </c>
      <c r="I6422" s="54">
        <f t="shared" si="4170"/>
        <v>0.33100000000000024</v>
      </c>
    </row>
    <row r="6423" spans="1:9" x14ac:dyDescent="0.25">
      <c r="A6423" s="54" t="str">
        <f t="shared" si="4160"/>
        <v>BAU, cost</v>
      </c>
      <c r="B6423" s="54">
        <v>7</v>
      </c>
      <c r="C6423" s="54" t="str">
        <f t="shared" ref="C6423:I6423" si="4171">C5577</f>
        <v>North East</v>
      </c>
      <c r="D6423" s="54">
        <f t="shared" si="4171"/>
        <v>9</v>
      </c>
      <c r="E6423" s="54">
        <f t="shared" si="4171"/>
        <v>2034</v>
      </c>
      <c r="F6423" s="54" t="str">
        <f t="shared" si="4171"/>
        <v>Households, optimum sorting</v>
      </c>
      <c r="G6423" s="54">
        <f t="shared" si="4171"/>
        <v>3</v>
      </c>
      <c r="H6423" s="54">
        <f t="shared" si="4171"/>
        <v>0.66900000000000004</v>
      </c>
      <c r="I6423" s="54">
        <f t="shared" si="4171"/>
        <v>0.66900000000000004</v>
      </c>
    </row>
    <row r="6424" spans="1:9" x14ac:dyDescent="0.25">
      <c r="A6424" s="54" t="str">
        <f t="shared" si="4160"/>
        <v>BAU, cost</v>
      </c>
      <c r="B6424" s="54">
        <v>7</v>
      </c>
      <c r="C6424" s="54" t="str">
        <f t="shared" ref="C6424:I6424" si="4172">C5578</f>
        <v>North East</v>
      </c>
      <c r="D6424" s="54">
        <f t="shared" si="4172"/>
        <v>9</v>
      </c>
      <c r="E6424" s="54">
        <f t="shared" si="4172"/>
        <v>2035</v>
      </c>
      <c r="F6424" s="54" t="str">
        <f t="shared" si="4172"/>
        <v>MSW-like C&amp;I, average 2010/18</v>
      </c>
      <c r="G6424" s="54">
        <f t="shared" si="4172"/>
        <v>4</v>
      </c>
      <c r="H6424" s="54">
        <f t="shared" si="4172"/>
        <v>0.27699999999999991</v>
      </c>
      <c r="I6424" s="54">
        <f t="shared" si="4172"/>
        <v>0.27699999999999991</v>
      </c>
    </row>
    <row r="6425" spans="1:9" x14ac:dyDescent="0.25">
      <c r="A6425" s="54" t="str">
        <f t="shared" si="4160"/>
        <v>BAU, cost</v>
      </c>
      <c r="B6425" s="54">
        <v>7</v>
      </c>
      <c r="C6425" s="54" t="str">
        <f t="shared" ref="C6425:I6425" si="4173">C5579</f>
        <v>North East</v>
      </c>
      <c r="D6425" s="54">
        <f t="shared" si="4173"/>
        <v>9</v>
      </c>
      <c r="E6425" s="54">
        <f t="shared" si="4173"/>
        <v>2035</v>
      </c>
      <c r="F6425" s="54" t="str">
        <f t="shared" si="4173"/>
        <v>MSW-like C&amp;I, optimum sorting</v>
      </c>
      <c r="G6425" s="54">
        <f t="shared" si="4173"/>
        <v>5</v>
      </c>
      <c r="H6425" s="54">
        <f t="shared" si="4173"/>
        <v>0.72300000000000009</v>
      </c>
      <c r="I6425" s="54">
        <f t="shared" si="4173"/>
        <v>0.72300000000000009</v>
      </c>
    </row>
    <row r="6426" spans="1:9" x14ac:dyDescent="0.25">
      <c r="A6426" s="54" t="str">
        <f t="shared" si="4160"/>
        <v>BAU, cost</v>
      </c>
      <c r="B6426" s="54">
        <v>7</v>
      </c>
      <c r="C6426" s="54" t="str">
        <f t="shared" ref="C6426:I6426" si="4174">C5580</f>
        <v>North East</v>
      </c>
      <c r="D6426" s="54">
        <f t="shared" si="4174"/>
        <v>9</v>
      </c>
      <c r="E6426" s="54">
        <f t="shared" si="4174"/>
        <v>2036</v>
      </c>
      <c r="F6426" s="54" t="str">
        <f t="shared" si="4174"/>
        <v>Householders, average 2010/11</v>
      </c>
      <c r="G6426" s="54">
        <f t="shared" si="4174"/>
        <v>2</v>
      </c>
      <c r="H6426" s="54">
        <f t="shared" si="4174"/>
        <v>0.26600000000000024</v>
      </c>
      <c r="I6426" s="54">
        <f t="shared" si="4174"/>
        <v>0.26600000000000024</v>
      </c>
    </row>
    <row r="6427" spans="1:9" x14ac:dyDescent="0.25">
      <c r="A6427" s="54" t="str">
        <f t="shared" si="4160"/>
        <v>BAU, cost</v>
      </c>
      <c r="B6427" s="54">
        <v>7</v>
      </c>
      <c r="C6427" s="54" t="str">
        <f t="shared" ref="C6427:I6427" si="4175">C5581</f>
        <v>North East</v>
      </c>
      <c r="D6427" s="54">
        <f t="shared" si="4175"/>
        <v>9</v>
      </c>
      <c r="E6427" s="54">
        <f t="shared" si="4175"/>
        <v>2036</v>
      </c>
      <c r="F6427" s="54" t="str">
        <f t="shared" si="4175"/>
        <v>Households, optimum sorting</v>
      </c>
      <c r="G6427" s="54">
        <f t="shared" si="4175"/>
        <v>3</v>
      </c>
      <c r="H6427" s="54">
        <f t="shared" si="4175"/>
        <v>0.73399999999999999</v>
      </c>
      <c r="I6427" s="54">
        <f t="shared" si="4175"/>
        <v>0.73399999999999999</v>
      </c>
    </row>
    <row r="6428" spans="1:9" x14ac:dyDescent="0.25">
      <c r="A6428" s="54" t="str">
        <f t="shared" si="4160"/>
        <v>BAU, cost</v>
      </c>
      <c r="B6428" s="54">
        <v>7</v>
      </c>
      <c r="C6428" s="54" t="str">
        <f t="shared" ref="C6428:I6428" si="4176">C5582</f>
        <v>North East</v>
      </c>
      <c r="D6428" s="54">
        <f t="shared" si="4176"/>
        <v>9</v>
      </c>
      <c r="E6428" s="54">
        <f t="shared" si="4176"/>
        <v>2037</v>
      </c>
      <c r="F6428" s="54" t="str">
        <f t="shared" si="4176"/>
        <v>MSW-like C&amp;I, average 2010/19</v>
      </c>
      <c r="G6428" s="54">
        <f t="shared" si="4176"/>
        <v>4</v>
      </c>
      <c r="H6428" s="54">
        <f t="shared" si="4176"/>
        <v>0.21299999999999991</v>
      </c>
      <c r="I6428" s="54">
        <f t="shared" si="4176"/>
        <v>0.21299999999999991</v>
      </c>
    </row>
    <row r="6429" spans="1:9" x14ac:dyDescent="0.25">
      <c r="A6429" s="54" t="str">
        <f t="shared" si="4160"/>
        <v>BAU, cost</v>
      </c>
      <c r="B6429" s="54">
        <v>7</v>
      </c>
      <c r="C6429" s="54" t="str">
        <f t="shared" ref="C6429:I6429" si="4177">C5583</f>
        <v>North East</v>
      </c>
      <c r="D6429" s="54">
        <f t="shared" si="4177"/>
        <v>9</v>
      </c>
      <c r="E6429" s="54">
        <f t="shared" si="4177"/>
        <v>2037</v>
      </c>
      <c r="F6429" s="54" t="str">
        <f t="shared" si="4177"/>
        <v>MSW-like C&amp;I, optimum sorting</v>
      </c>
      <c r="G6429" s="54">
        <f t="shared" si="4177"/>
        <v>5</v>
      </c>
      <c r="H6429" s="54">
        <f t="shared" si="4177"/>
        <v>0.78700000000000014</v>
      </c>
      <c r="I6429" s="54">
        <f t="shared" si="4177"/>
        <v>0.78700000000000014</v>
      </c>
    </row>
    <row r="6430" spans="1:9" x14ac:dyDescent="0.25">
      <c r="A6430" s="54" t="str">
        <f t="shared" si="4160"/>
        <v>BAU, cost</v>
      </c>
      <c r="B6430" s="54">
        <v>7</v>
      </c>
      <c r="C6430" s="54" t="str">
        <f t="shared" ref="C6430:I6430" si="4178">C5584</f>
        <v>North East</v>
      </c>
      <c r="D6430" s="54">
        <f t="shared" si="4178"/>
        <v>9</v>
      </c>
      <c r="E6430" s="54">
        <f t="shared" si="4178"/>
        <v>2038</v>
      </c>
      <c r="F6430" s="54" t="str">
        <f t="shared" si="4178"/>
        <v>Householders, average 2010/11</v>
      </c>
      <c r="G6430" s="54">
        <f t="shared" si="4178"/>
        <v>2</v>
      </c>
      <c r="H6430" s="54">
        <f t="shared" si="4178"/>
        <v>0.20100000000000023</v>
      </c>
      <c r="I6430" s="54">
        <f t="shared" si="4178"/>
        <v>0.20100000000000023</v>
      </c>
    </row>
    <row r="6431" spans="1:9" x14ac:dyDescent="0.25">
      <c r="A6431" s="54" t="str">
        <f t="shared" si="4160"/>
        <v>BAU, cost</v>
      </c>
      <c r="B6431" s="54">
        <v>7</v>
      </c>
      <c r="C6431" s="54" t="str">
        <f t="shared" ref="C6431:I6431" si="4179">C5585</f>
        <v>North East</v>
      </c>
      <c r="D6431" s="54">
        <f t="shared" si="4179"/>
        <v>9</v>
      </c>
      <c r="E6431" s="54">
        <f t="shared" si="4179"/>
        <v>2038</v>
      </c>
      <c r="F6431" s="54" t="str">
        <f t="shared" si="4179"/>
        <v>Households, optimum sorting</v>
      </c>
      <c r="G6431" s="54">
        <f t="shared" si="4179"/>
        <v>3</v>
      </c>
      <c r="H6431" s="54">
        <f t="shared" si="4179"/>
        <v>0.79899999999999993</v>
      </c>
      <c r="I6431" s="54">
        <f t="shared" si="4179"/>
        <v>0.79899999999999993</v>
      </c>
    </row>
    <row r="6432" spans="1:9" x14ac:dyDescent="0.25">
      <c r="A6432" s="54" t="str">
        <f t="shared" si="4160"/>
        <v>BAU, cost</v>
      </c>
      <c r="B6432" s="54">
        <v>7</v>
      </c>
      <c r="C6432" s="54" t="str">
        <f t="shared" ref="C6432:I6432" si="4180">C5586</f>
        <v>North East</v>
      </c>
      <c r="D6432" s="54">
        <f t="shared" si="4180"/>
        <v>9</v>
      </c>
      <c r="E6432" s="54">
        <f t="shared" si="4180"/>
        <v>2039</v>
      </c>
      <c r="F6432" s="54" t="str">
        <f t="shared" si="4180"/>
        <v>MSW-like C&amp;I, average 2010/20</v>
      </c>
      <c r="G6432" s="54">
        <f t="shared" si="4180"/>
        <v>4</v>
      </c>
      <c r="H6432" s="54">
        <f t="shared" si="4180"/>
        <v>0.14899999999999991</v>
      </c>
      <c r="I6432" s="54">
        <f t="shared" si="4180"/>
        <v>0.14899999999999991</v>
      </c>
    </row>
    <row r="6433" spans="1:9" x14ac:dyDescent="0.25">
      <c r="A6433" s="54" t="str">
        <f t="shared" si="4160"/>
        <v>BAU, cost</v>
      </c>
      <c r="B6433" s="54">
        <v>7</v>
      </c>
      <c r="C6433" s="54" t="str">
        <f t="shared" ref="C6433:I6433" si="4181">C5587</f>
        <v>North East</v>
      </c>
      <c r="D6433" s="54">
        <f t="shared" si="4181"/>
        <v>9</v>
      </c>
      <c r="E6433" s="54">
        <f t="shared" si="4181"/>
        <v>2039</v>
      </c>
      <c r="F6433" s="54" t="str">
        <f t="shared" si="4181"/>
        <v>MSW-like C&amp;I, optimum sorting</v>
      </c>
      <c r="G6433" s="54">
        <f t="shared" si="4181"/>
        <v>5</v>
      </c>
      <c r="H6433" s="54">
        <f t="shared" si="4181"/>
        <v>0.8510000000000002</v>
      </c>
      <c r="I6433" s="54">
        <f t="shared" si="4181"/>
        <v>0.8510000000000002</v>
      </c>
    </row>
    <row r="6434" spans="1:9" x14ac:dyDescent="0.25">
      <c r="A6434" s="54" t="str">
        <f t="shared" si="4160"/>
        <v>BAU, cost</v>
      </c>
      <c r="B6434" s="54">
        <v>7</v>
      </c>
      <c r="C6434" s="54" t="str">
        <f t="shared" ref="C6434:I6434" si="4182">C5588</f>
        <v>North East</v>
      </c>
      <c r="D6434" s="54">
        <f t="shared" si="4182"/>
        <v>9</v>
      </c>
      <c r="E6434" s="54">
        <f t="shared" si="4182"/>
        <v>2040</v>
      </c>
      <c r="F6434" s="54" t="str">
        <f t="shared" si="4182"/>
        <v>Householders, average 2010/11</v>
      </c>
      <c r="G6434" s="54">
        <f t="shared" si="4182"/>
        <v>2</v>
      </c>
      <c r="H6434" s="54">
        <f t="shared" si="4182"/>
        <v>0.13600000000000023</v>
      </c>
      <c r="I6434" s="54">
        <f t="shared" si="4182"/>
        <v>0.13600000000000023</v>
      </c>
    </row>
    <row r="6435" spans="1:9" x14ac:dyDescent="0.25">
      <c r="A6435" s="54" t="str">
        <f t="shared" si="4160"/>
        <v>BAU, cost</v>
      </c>
      <c r="B6435" s="54">
        <v>7</v>
      </c>
      <c r="C6435" s="54" t="str">
        <f t="shared" ref="C6435:I6435" si="4183">C5589</f>
        <v>North East</v>
      </c>
      <c r="D6435" s="54">
        <f t="shared" si="4183"/>
        <v>9</v>
      </c>
      <c r="E6435" s="54">
        <f t="shared" si="4183"/>
        <v>2040</v>
      </c>
      <c r="F6435" s="54" t="str">
        <f t="shared" si="4183"/>
        <v>Households, optimum sorting</v>
      </c>
      <c r="G6435" s="54">
        <f t="shared" si="4183"/>
        <v>3</v>
      </c>
      <c r="H6435" s="54">
        <f t="shared" si="4183"/>
        <v>0.86399999999999988</v>
      </c>
      <c r="I6435" s="54">
        <f t="shared" si="4183"/>
        <v>0.86399999999999988</v>
      </c>
    </row>
    <row r="6436" spans="1:9" x14ac:dyDescent="0.25">
      <c r="A6436" s="54" t="str">
        <f t="shared" si="4160"/>
        <v>BAU, cost</v>
      </c>
      <c r="B6436" s="54">
        <v>7</v>
      </c>
      <c r="C6436" s="54" t="str">
        <f t="shared" ref="C6436:I6436" si="4184">C5590</f>
        <v>North East</v>
      </c>
      <c r="D6436" s="54">
        <f t="shared" si="4184"/>
        <v>9</v>
      </c>
      <c r="E6436" s="54">
        <f t="shared" si="4184"/>
        <v>2041</v>
      </c>
      <c r="F6436" s="54" t="str">
        <f t="shared" si="4184"/>
        <v>MSW-like C&amp;I, average 2010/21</v>
      </c>
      <c r="G6436" s="54">
        <f t="shared" si="4184"/>
        <v>4</v>
      </c>
      <c r="H6436" s="54">
        <f t="shared" si="4184"/>
        <v>8.4999999999999909E-2</v>
      </c>
      <c r="I6436" s="54">
        <f t="shared" si="4184"/>
        <v>8.4999999999999909E-2</v>
      </c>
    </row>
    <row r="6437" spans="1:9" x14ac:dyDescent="0.25">
      <c r="A6437" s="54" t="str">
        <f t="shared" si="4160"/>
        <v>BAU, cost</v>
      </c>
      <c r="B6437" s="54">
        <v>7</v>
      </c>
      <c r="C6437" s="54" t="str">
        <f t="shared" ref="C6437:I6437" si="4185">C5591</f>
        <v>North East</v>
      </c>
      <c r="D6437" s="54">
        <f t="shared" si="4185"/>
        <v>9</v>
      </c>
      <c r="E6437" s="54">
        <f t="shared" si="4185"/>
        <v>2041</v>
      </c>
      <c r="F6437" s="54" t="str">
        <f t="shared" si="4185"/>
        <v>MSW-like C&amp;I, optimum sorting</v>
      </c>
      <c r="G6437" s="54">
        <f t="shared" si="4185"/>
        <v>5</v>
      </c>
      <c r="H6437" s="54">
        <f t="shared" si="4185"/>
        <v>0.91500000000000026</v>
      </c>
      <c r="I6437" s="54">
        <f t="shared" si="4185"/>
        <v>0.91500000000000026</v>
      </c>
    </row>
    <row r="6438" spans="1:9" x14ac:dyDescent="0.25">
      <c r="A6438" s="54" t="str">
        <f t="shared" si="4160"/>
        <v>BAU, cost</v>
      </c>
      <c r="B6438" s="54">
        <v>7</v>
      </c>
      <c r="C6438" s="54" t="str">
        <f t="shared" ref="C6438:I6438" si="4186">C5592</f>
        <v>Wales</v>
      </c>
      <c r="D6438" s="54">
        <f t="shared" si="4186"/>
        <v>10</v>
      </c>
      <c r="E6438" s="54">
        <f t="shared" si="4186"/>
        <v>2010</v>
      </c>
      <c r="F6438" s="54" t="str">
        <f t="shared" si="4186"/>
        <v>Householders, average 2010/11</v>
      </c>
      <c r="G6438" s="54">
        <f t="shared" si="4186"/>
        <v>2</v>
      </c>
      <c r="H6438" s="54">
        <f t="shared" si="4186"/>
        <v>0.98099999999999998</v>
      </c>
      <c r="I6438" s="54">
        <f t="shared" si="4186"/>
        <v>0.98099999999999998</v>
      </c>
    </row>
    <row r="6439" spans="1:9" x14ac:dyDescent="0.25">
      <c r="A6439" s="54" t="str">
        <f t="shared" si="4160"/>
        <v>BAU, cost</v>
      </c>
      <c r="B6439" s="54">
        <v>7</v>
      </c>
      <c r="C6439" s="54" t="str">
        <f t="shared" ref="C6439:I6439" si="4187">C5593</f>
        <v>Wales</v>
      </c>
      <c r="D6439" s="54">
        <f t="shared" si="4187"/>
        <v>10</v>
      </c>
      <c r="E6439" s="54">
        <f t="shared" si="4187"/>
        <v>2010</v>
      </c>
      <c r="F6439" s="54" t="str">
        <f t="shared" si="4187"/>
        <v>Households, optimum sorting</v>
      </c>
      <c r="G6439" s="54">
        <f t="shared" si="4187"/>
        <v>3</v>
      </c>
      <c r="H6439" s="54">
        <f t="shared" si="4187"/>
        <v>1.9E-2</v>
      </c>
      <c r="I6439" s="54">
        <f t="shared" si="4187"/>
        <v>1.9E-2</v>
      </c>
    </row>
    <row r="6440" spans="1:9" x14ac:dyDescent="0.25">
      <c r="A6440" s="54" t="str">
        <f t="shared" si="4160"/>
        <v>BAU, cost</v>
      </c>
      <c r="B6440" s="54">
        <v>7</v>
      </c>
      <c r="C6440" s="54" t="str">
        <f t="shared" ref="C6440:I6440" si="4188">C5594</f>
        <v>Wales</v>
      </c>
      <c r="D6440" s="54">
        <f t="shared" si="4188"/>
        <v>10</v>
      </c>
      <c r="E6440" s="54">
        <f t="shared" si="4188"/>
        <v>2010</v>
      </c>
      <c r="F6440" s="54" t="str">
        <f t="shared" si="4188"/>
        <v>MSW-like C&amp;I, average 2010/11</v>
      </c>
      <c r="G6440" s="54">
        <f t="shared" si="4188"/>
        <v>4</v>
      </c>
      <c r="H6440" s="54">
        <f t="shared" si="4188"/>
        <v>1</v>
      </c>
      <c r="I6440" s="54">
        <f t="shared" si="4188"/>
        <v>1</v>
      </c>
    </row>
    <row r="6441" spans="1:9" x14ac:dyDescent="0.25">
      <c r="A6441" s="54" t="str">
        <f t="shared" si="4160"/>
        <v>BAU, cost</v>
      </c>
      <c r="B6441" s="54">
        <v>7</v>
      </c>
      <c r="C6441" s="54" t="str">
        <f t="shared" ref="C6441:I6441" si="4189">C5595</f>
        <v>Wales</v>
      </c>
      <c r="D6441" s="54">
        <f t="shared" si="4189"/>
        <v>10</v>
      </c>
      <c r="E6441" s="54">
        <f t="shared" si="4189"/>
        <v>2011</v>
      </c>
      <c r="F6441" s="54" t="str">
        <f t="shared" si="4189"/>
        <v>Householders, average 2010/11</v>
      </c>
      <c r="G6441" s="54">
        <f t="shared" si="4189"/>
        <v>2</v>
      </c>
      <c r="H6441" s="54">
        <f t="shared" si="4189"/>
        <v>0.81899999999999995</v>
      </c>
      <c r="I6441" s="54">
        <f t="shared" si="4189"/>
        <v>0.81899999999999995</v>
      </c>
    </row>
    <row r="6442" spans="1:9" x14ac:dyDescent="0.25">
      <c r="A6442" s="54" t="str">
        <f t="shared" si="4160"/>
        <v>BAU, cost</v>
      </c>
      <c r="B6442" s="54">
        <v>7</v>
      </c>
      <c r="C6442" s="54" t="str">
        <f t="shared" ref="C6442:I6442" si="4190">C5596</f>
        <v>Wales</v>
      </c>
      <c r="D6442" s="54">
        <f t="shared" si="4190"/>
        <v>10</v>
      </c>
      <c r="E6442" s="54">
        <f t="shared" si="4190"/>
        <v>2011</v>
      </c>
      <c r="F6442" s="54" t="str">
        <f t="shared" si="4190"/>
        <v>Households, optimum sorting</v>
      </c>
      <c r="G6442" s="54">
        <f t="shared" si="4190"/>
        <v>3</v>
      </c>
      <c r="H6442" s="54">
        <f t="shared" si="4190"/>
        <v>0.18099999999999999</v>
      </c>
      <c r="I6442" s="54">
        <f t="shared" si="4190"/>
        <v>0.18099999999999999</v>
      </c>
    </row>
    <row r="6443" spans="1:9" x14ac:dyDescent="0.25">
      <c r="A6443" s="54" t="str">
        <f t="shared" si="4160"/>
        <v>BAU, cost</v>
      </c>
      <c r="B6443" s="54">
        <v>7</v>
      </c>
      <c r="C6443" s="54" t="str">
        <f t="shared" ref="C6443:I6443" si="4191">C5597</f>
        <v>Wales</v>
      </c>
      <c r="D6443" s="54">
        <f t="shared" si="4191"/>
        <v>10</v>
      </c>
      <c r="E6443" s="54">
        <f t="shared" si="4191"/>
        <v>2011</v>
      </c>
      <c r="F6443" s="54" t="str">
        <f t="shared" si="4191"/>
        <v>MSW-like C&amp;I, average 2010/11</v>
      </c>
      <c r="G6443" s="54">
        <f t="shared" si="4191"/>
        <v>4</v>
      </c>
      <c r="H6443" s="54">
        <f t="shared" si="4191"/>
        <v>0.95</v>
      </c>
      <c r="I6443" s="54">
        <f t="shared" si="4191"/>
        <v>0.95</v>
      </c>
    </row>
    <row r="6444" spans="1:9" x14ac:dyDescent="0.25">
      <c r="A6444" s="54" t="str">
        <f t="shared" si="4160"/>
        <v>BAU, cost</v>
      </c>
      <c r="B6444" s="54">
        <v>7</v>
      </c>
      <c r="C6444" s="54" t="str">
        <f t="shared" ref="C6444:I6444" si="4192">C5598</f>
        <v>Wales</v>
      </c>
      <c r="D6444" s="54">
        <f t="shared" si="4192"/>
        <v>10</v>
      </c>
      <c r="E6444" s="54">
        <f t="shared" si="4192"/>
        <v>2011</v>
      </c>
      <c r="F6444" s="54" t="str">
        <f t="shared" si="4192"/>
        <v>MSW-like C&amp;I, optimum sorting</v>
      </c>
      <c r="G6444" s="54">
        <f t="shared" si="4192"/>
        <v>5</v>
      </c>
      <c r="H6444" s="54">
        <f t="shared" si="4192"/>
        <v>5.0000000000000044E-2</v>
      </c>
      <c r="I6444" s="54">
        <f t="shared" si="4192"/>
        <v>5.0000000000000044E-2</v>
      </c>
    </row>
    <row r="6445" spans="1:9" x14ac:dyDescent="0.25">
      <c r="A6445" s="54" t="str">
        <f t="shared" si="4160"/>
        <v>BAU, cost</v>
      </c>
      <c r="B6445" s="54">
        <v>7</v>
      </c>
      <c r="C6445" s="54" t="str">
        <f t="shared" ref="C6445:I6445" si="4193">C5599</f>
        <v>Wales</v>
      </c>
      <c r="D6445" s="54">
        <f t="shared" si="4193"/>
        <v>10</v>
      </c>
      <c r="E6445" s="54">
        <f t="shared" si="4193"/>
        <v>2012</v>
      </c>
      <c r="F6445" s="54" t="str">
        <f t="shared" si="4193"/>
        <v>Householders, average 2010/11</v>
      </c>
      <c r="G6445" s="54">
        <f t="shared" si="4193"/>
        <v>2</v>
      </c>
      <c r="H6445" s="54">
        <f t="shared" si="4193"/>
        <v>0.70499999999999996</v>
      </c>
      <c r="I6445" s="54">
        <f t="shared" si="4193"/>
        <v>0.70499999999999996</v>
      </c>
    </row>
    <row r="6446" spans="1:9" x14ac:dyDescent="0.25">
      <c r="A6446" s="54" t="str">
        <f t="shared" si="4160"/>
        <v>BAU, cost</v>
      </c>
      <c r="B6446" s="54">
        <v>7</v>
      </c>
      <c r="C6446" s="54" t="str">
        <f t="shared" ref="C6446:I6446" si="4194">C5600</f>
        <v>Wales</v>
      </c>
      <c r="D6446" s="54">
        <f t="shared" si="4194"/>
        <v>10</v>
      </c>
      <c r="E6446" s="54">
        <f t="shared" si="4194"/>
        <v>2012</v>
      </c>
      <c r="F6446" s="54" t="str">
        <f t="shared" si="4194"/>
        <v>Households, optimum sorting</v>
      </c>
      <c r="G6446" s="54">
        <f t="shared" si="4194"/>
        <v>3</v>
      </c>
      <c r="H6446" s="54">
        <f t="shared" si="4194"/>
        <v>0.29499999999999998</v>
      </c>
      <c r="I6446" s="54">
        <f t="shared" si="4194"/>
        <v>0.29499999999999998</v>
      </c>
    </row>
    <row r="6447" spans="1:9" x14ac:dyDescent="0.25">
      <c r="A6447" s="54" t="str">
        <f t="shared" si="4160"/>
        <v>BAU, cost</v>
      </c>
      <c r="B6447" s="54">
        <v>7</v>
      </c>
      <c r="C6447" s="54" t="str">
        <f t="shared" ref="C6447:I6447" si="4195">C5601</f>
        <v>Wales</v>
      </c>
      <c r="D6447" s="54">
        <f t="shared" si="4195"/>
        <v>10</v>
      </c>
      <c r="E6447" s="54">
        <f t="shared" si="4195"/>
        <v>2012</v>
      </c>
      <c r="F6447" s="54" t="str">
        <f t="shared" si="4195"/>
        <v>MSW-like C&amp;I, average 2010/11</v>
      </c>
      <c r="G6447" s="54">
        <f t="shared" si="4195"/>
        <v>4</v>
      </c>
      <c r="H6447" s="54">
        <f t="shared" si="4195"/>
        <v>0.93799999999999994</v>
      </c>
      <c r="I6447" s="54">
        <f t="shared" si="4195"/>
        <v>0.93799999999999994</v>
      </c>
    </row>
    <row r="6448" spans="1:9" x14ac:dyDescent="0.25">
      <c r="A6448" s="54" t="str">
        <f t="shared" si="4160"/>
        <v>BAU, cost</v>
      </c>
      <c r="B6448" s="54">
        <v>7</v>
      </c>
      <c r="C6448" s="54" t="str">
        <f t="shared" ref="C6448:I6448" si="4196">C5602</f>
        <v>Wales</v>
      </c>
      <c r="D6448" s="54">
        <f t="shared" si="4196"/>
        <v>10</v>
      </c>
      <c r="E6448" s="54">
        <f t="shared" si="4196"/>
        <v>2012</v>
      </c>
      <c r="F6448" s="54" t="str">
        <f t="shared" si="4196"/>
        <v>MSW-like C&amp;I, optimum sorting</v>
      </c>
      <c r="G6448" s="54">
        <f t="shared" si="4196"/>
        <v>5</v>
      </c>
      <c r="H6448" s="54">
        <f t="shared" si="4196"/>
        <v>6.2E-2</v>
      </c>
      <c r="I6448" s="54">
        <f t="shared" si="4196"/>
        <v>6.2E-2</v>
      </c>
    </row>
    <row r="6449" spans="1:9" x14ac:dyDescent="0.25">
      <c r="A6449" s="54" t="str">
        <f t="shared" si="4160"/>
        <v>BAU, cost</v>
      </c>
      <c r="B6449" s="54">
        <v>7</v>
      </c>
      <c r="C6449" s="54" t="str">
        <f t="shared" ref="C6449:I6449" si="4197">C5603</f>
        <v>Wales</v>
      </c>
      <c r="D6449" s="54">
        <f t="shared" si="4197"/>
        <v>10</v>
      </c>
      <c r="E6449" s="54">
        <f t="shared" si="4197"/>
        <v>2013</v>
      </c>
      <c r="F6449" s="54" t="str">
        <f t="shared" si="4197"/>
        <v>Householders, average 2010/11</v>
      </c>
      <c r="G6449" s="54">
        <f t="shared" si="4197"/>
        <v>2</v>
      </c>
      <c r="H6449" s="54">
        <f t="shared" si="4197"/>
        <v>0.64899999999999991</v>
      </c>
      <c r="I6449" s="54">
        <f t="shared" si="4197"/>
        <v>0.64899999999999991</v>
      </c>
    </row>
    <row r="6450" spans="1:9" x14ac:dyDescent="0.25">
      <c r="A6450" s="54" t="str">
        <f t="shared" si="4160"/>
        <v>BAU, cost</v>
      </c>
      <c r="B6450" s="54">
        <v>7</v>
      </c>
      <c r="C6450" s="54" t="str">
        <f t="shared" ref="C6450:I6450" si="4198">C5604</f>
        <v>Wales</v>
      </c>
      <c r="D6450" s="54">
        <f t="shared" si="4198"/>
        <v>10</v>
      </c>
      <c r="E6450" s="54">
        <f t="shared" si="4198"/>
        <v>2013</v>
      </c>
      <c r="F6450" s="54" t="str">
        <f t="shared" si="4198"/>
        <v>Households, optimum sorting</v>
      </c>
      <c r="G6450" s="54">
        <f t="shared" si="4198"/>
        <v>3</v>
      </c>
      <c r="H6450" s="54">
        <f t="shared" si="4198"/>
        <v>0.35099999999999998</v>
      </c>
      <c r="I6450" s="54">
        <f t="shared" si="4198"/>
        <v>0.35099999999999998</v>
      </c>
    </row>
    <row r="6451" spans="1:9" x14ac:dyDescent="0.25">
      <c r="A6451" s="54" t="str">
        <f t="shared" si="4160"/>
        <v>BAU, cost</v>
      </c>
      <c r="B6451" s="54">
        <v>7</v>
      </c>
      <c r="C6451" s="54" t="str">
        <f t="shared" ref="C6451:I6451" si="4199">C5605</f>
        <v>Wales</v>
      </c>
      <c r="D6451" s="54">
        <f t="shared" si="4199"/>
        <v>10</v>
      </c>
      <c r="E6451" s="54">
        <f t="shared" si="4199"/>
        <v>2014</v>
      </c>
      <c r="F6451" s="54" t="str">
        <f t="shared" si="4199"/>
        <v>MSW-like C&amp;I, average 2010/11</v>
      </c>
      <c r="G6451" s="54">
        <f t="shared" si="4199"/>
        <v>4</v>
      </c>
      <c r="H6451" s="54">
        <f t="shared" si="4199"/>
        <v>0.92099999999999993</v>
      </c>
      <c r="I6451" s="54">
        <f t="shared" si="4199"/>
        <v>0.92099999999999993</v>
      </c>
    </row>
    <row r="6452" spans="1:9" x14ac:dyDescent="0.25">
      <c r="A6452" s="54" t="str">
        <f t="shared" si="4160"/>
        <v>BAU, cost</v>
      </c>
      <c r="B6452" s="54">
        <v>7</v>
      </c>
      <c r="C6452" s="54" t="str">
        <f t="shared" ref="C6452:I6452" si="4200">C5606</f>
        <v>Wales</v>
      </c>
      <c r="D6452" s="54">
        <f t="shared" si="4200"/>
        <v>10</v>
      </c>
      <c r="E6452" s="54">
        <f t="shared" si="4200"/>
        <v>2014</v>
      </c>
      <c r="F6452" s="54" t="str">
        <f t="shared" si="4200"/>
        <v>MSW-like C&amp;I, optimum sorting</v>
      </c>
      <c r="G6452" s="54">
        <f t="shared" si="4200"/>
        <v>5</v>
      </c>
      <c r="H6452" s="54">
        <f t="shared" si="4200"/>
        <v>7.9000000000000001E-2</v>
      </c>
      <c r="I6452" s="54">
        <f t="shared" si="4200"/>
        <v>7.9000000000000001E-2</v>
      </c>
    </row>
    <row r="6453" spans="1:9" x14ac:dyDescent="0.25">
      <c r="A6453" s="54" t="str">
        <f t="shared" si="4160"/>
        <v>BAU, cost</v>
      </c>
      <c r="B6453" s="54">
        <v>7</v>
      </c>
      <c r="C6453" s="54" t="str">
        <f t="shared" ref="C6453:I6453" si="4201">C5607</f>
        <v>Wales</v>
      </c>
      <c r="D6453" s="54">
        <f t="shared" si="4201"/>
        <v>10</v>
      </c>
      <c r="E6453" s="54">
        <f t="shared" si="4201"/>
        <v>2015</v>
      </c>
      <c r="F6453" s="54" t="str">
        <f t="shared" si="4201"/>
        <v>Householders, average 2010/11</v>
      </c>
      <c r="G6453" s="54">
        <f t="shared" si="4201"/>
        <v>2</v>
      </c>
      <c r="H6453" s="54">
        <f t="shared" si="4201"/>
        <v>0.59299999999999986</v>
      </c>
      <c r="I6453" s="54">
        <f t="shared" si="4201"/>
        <v>0.59299999999999986</v>
      </c>
    </row>
    <row r="6454" spans="1:9" x14ac:dyDescent="0.25">
      <c r="A6454" s="54" t="str">
        <f t="shared" si="4160"/>
        <v>BAU, cost</v>
      </c>
      <c r="B6454" s="54">
        <v>7</v>
      </c>
      <c r="C6454" s="54" t="str">
        <f t="shared" ref="C6454:I6454" si="4202">C5608</f>
        <v>Wales</v>
      </c>
      <c r="D6454" s="54">
        <f t="shared" si="4202"/>
        <v>10</v>
      </c>
      <c r="E6454" s="54">
        <f t="shared" si="4202"/>
        <v>2015</v>
      </c>
      <c r="F6454" s="54" t="str">
        <f t="shared" si="4202"/>
        <v>Households, optimum sorting</v>
      </c>
      <c r="G6454" s="54">
        <f t="shared" si="4202"/>
        <v>3</v>
      </c>
      <c r="H6454" s="54">
        <f t="shared" si="4202"/>
        <v>0.40699999999999997</v>
      </c>
      <c r="I6454" s="54">
        <f t="shared" si="4202"/>
        <v>0.40699999999999997</v>
      </c>
    </row>
    <row r="6455" spans="1:9" x14ac:dyDescent="0.25">
      <c r="A6455" s="54" t="str">
        <f t="shared" si="4160"/>
        <v>BAU, cost</v>
      </c>
      <c r="B6455" s="54">
        <v>7</v>
      </c>
      <c r="C6455" s="54" t="str">
        <f t="shared" ref="C6455:I6455" si="4203">C5609</f>
        <v>Wales</v>
      </c>
      <c r="D6455" s="54">
        <f t="shared" si="4203"/>
        <v>10</v>
      </c>
      <c r="E6455" s="54">
        <f t="shared" si="4203"/>
        <v>2016</v>
      </c>
      <c r="F6455" s="54" t="str">
        <f t="shared" si="4203"/>
        <v>MSW-like C&amp;I, average 2010/11</v>
      </c>
      <c r="G6455" s="54">
        <f t="shared" si="4203"/>
        <v>4</v>
      </c>
      <c r="H6455" s="54">
        <f t="shared" si="4203"/>
        <v>0.90399999999999991</v>
      </c>
      <c r="I6455" s="54">
        <f t="shared" si="4203"/>
        <v>0.90399999999999991</v>
      </c>
    </row>
    <row r="6456" spans="1:9" x14ac:dyDescent="0.25">
      <c r="A6456" s="54" t="str">
        <f t="shared" si="4160"/>
        <v>BAU, cost</v>
      </c>
      <c r="B6456" s="54">
        <v>7</v>
      </c>
      <c r="C6456" s="54" t="str">
        <f t="shared" ref="C6456:I6456" si="4204">C5610</f>
        <v>Wales</v>
      </c>
      <c r="D6456" s="54">
        <f t="shared" si="4204"/>
        <v>10</v>
      </c>
      <c r="E6456" s="54">
        <f t="shared" si="4204"/>
        <v>2016</v>
      </c>
      <c r="F6456" s="54" t="str">
        <f t="shared" si="4204"/>
        <v>MSW-like C&amp;I, optimum sorting</v>
      </c>
      <c r="G6456" s="54">
        <f t="shared" si="4204"/>
        <v>5</v>
      </c>
      <c r="H6456" s="54">
        <f t="shared" si="4204"/>
        <v>9.6000000000000002E-2</v>
      </c>
      <c r="I6456" s="54">
        <f t="shared" si="4204"/>
        <v>9.6000000000000002E-2</v>
      </c>
    </row>
    <row r="6457" spans="1:9" x14ac:dyDescent="0.25">
      <c r="A6457" s="54" t="str">
        <f t="shared" si="4160"/>
        <v>BAU, cost</v>
      </c>
      <c r="B6457" s="54">
        <v>7</v>
      </c>
      <c r="C6457" s="54" t="str">
        <f t="shared" ref="C6457:I6457" si="4205">C5611</f>
        <v>Wales</v>
      </c>
      <c r="D6457" s="54">
        <f t="shared" si="4205"/>
        <v>10</v>
      </c>
      <c r="E6457" s="54">
        <f t="shared" si="4205"/>
        <v>2017</v>
      </c>
      <c r="F6457" s="54" t="str">
        <f t="shared" si="4205"/>
        <v>Householders, average 2010/11</v>
      </c>
      <c r="G6457" s="54">
        <f t="shared" si="4205"/>
        <v>2</v>
      </c>
      <c r="H6457" s="54">
        <f t="shared" si="4205"/>
        <v>0.53699999999999981</v>
      </c>
      <c r="I6457" s="54">
        <f t="shared" si="4205"/>
        <v>0.53699999999999981</v>
      </c>
    </row>
    <row r="6458" spans="1:9" x14ac:dyDescent="0.25">
      <c r="A6458" s="54" t="str">
        <f t="shared" si="4160"/>
        <v>BAU, cost</v>
      </c>
      <c r="B6458" s="54">
        <v>7</v>
      </c>
      <c r="C6458" s="54" t="str">
        <f t="shared" ref="C6458:I6458" si="4206">C5612</f>
        <v>Wales</v>
      </c>
      <c r="D6458" s="54">
        <f t="shared" si="4206"/>
        <v>10</v>
      </c>
      <c r="E6458" s="54">
        <f t="shared" si="4206"/>
        <v>2017</v>
      </c>
      <c r="F6458" s="54" t="str">
        <f t="shared" si="4206"/>
        <v>Households, optimum sorting</v>
      </c>
      <c r="G6458" s="54">
        <f t="shared" si="4206"/>
        <v>3</v>
      </c>
      <c r="H6458" s="54">
        <f t="shared" si="4206"/>
        <v>0.46299999999999997</v>
      </c>
      <c r="I6458" s="54">
        <f t="shared" si="4206"/>
        <v>0.46299999999999997</v>
      </c>
    </row>
    <row r="6459" spans="1:9" x14ac:dyDescent="0.25">
      <c r="A6459" s="54" t="str">
        <f t="shared" si="4160"/>
        <v>BAU, cost</v>
      </c>
      <c r="B6459" s="54">
        <v>7</v>
      </c>
      <c r="C6459" s="54" t="str">
        <f t="shared" ref="C6459:I6459" si="4207">C5613</f>
        <v>Wales</v>
      </c>
      <c r="D6459" s="54">
        <f t="shared" si="4207"/>
        <v>10</v>
      </c>
      <c r="E6459" s="54">
        <f t="shared" si="4207"/>
        <v>2018</v>
      </c>
      <c r="F6459" s="54" t="str">
        <f t="shared" si="4207"/>
        <v>MSW-like C&amp;I, average 2010/11</v>
      </c>
      <c r="G6459" s="54">
        <f t="shared" si="4207"/>
        <v>4</v>
      </c>
      <c r="H6459" s="54">
        <f t="shared" si="4207"/>
        <v>0.88600000000000001</v>
      </c>
      <c r="I6459" s="54">
        <f t="shared" si="4207"/>
        <v>0.88600000000000001</v>
      </c>
    </row>
    <row r="6460" spans="1:9" x14ac:dyDescent="0.25">
      <c r="A6460" s="54" t="str">
        <f t="shared" si="4160"/>
        <v>BAU, cost</v>
      </c>
      <c r="B6460" s="54">
        <v>7</v>
      </c>
      <c r="C6460" s="54" t="str">
        <f t="shared" ref="C6460:I6460" si="4208">C5614</f>
        <v>Wales</v>
      </c>
      <c r="D6460" s="54">
        <f t="shared" si="4208"/>
        <v>10</v>
      </c>
      <c r="E6460" s="54">
        <f t="shared" si="4208"/>
        <v>2018</v>
      </c>
      <c r="F6460" s="54" t="str">
        <f t="shared" si="4208"/>
        <v>MSW-like C&amp;I, optimum sorting</v>
      </c>
      <c r="G6460" s="54">
        <f t="shared" si="4208"/>
        <v>5</v>
      </c>
      <c r="H6460" s="54">
        <f t="shared" si="4208"/>
        <v>0.114</v>
      </c>
      <c r="I6460" s="54">
        <f t="shared" si="4208"/>
        <v>0.114</v>
      </c>
    </row>
    <row r="6461" spans="1:9" x14ac:dyDescent="0.25">
      <c r="A6461" s="54" t="str">
        <f t="shared" si="4160"/>
        <v>BAU, cost</v>
      </c>
      <c r="B6461" s="54">
        <v>7</v>
      </c>
      <c r="C6461" s="54" t="str">
        <f t="shared" ref="C6461:I6461" si="4209">C5615</f>
        <v>Wales</v>
      </c>
      <c r="D6461" s="54">
        <f t="shared" si="4209"/>
        <v>10</v>
      </c>
      <c r="E6461" s="54">
        <f t="shared" si="4209"/>
        <v>2019</v>
      </c>
      <c r="F6461" s="54" t="str">
        <f t="shared" si="4209"/>
        <v>Householders, average 2010/11</v>
      </c>
      <c r="G6461" s="54">
        <f t="shared" si="4209"/>
        <v>2</v>
      </c>
      <c r="H6461" s="54">
        <f t="shared" si="4209"/>
        <v>0.48099999999999982</v>
      </c>
      <c r="I6461" s="54">
        <f t="shared" si="4209"/>
        <v>0.48099999999999982</v>
      </c>
    </row>
    <row r="6462" spans="1:9" x14ac:dyDescent="0.25">
      <c r="A6462" s="54" t="str">
        <f t="shared" si="4160"/>
        <v>BAU, cost</v>
      </c>
      <c r="B6462" s="54">
        <v>7</v>
      </c>
      <c r="C6462" s="54" t="str">
        <f t="shared" ref="C6462:I6462" si="4210">C5616</f>
        <v>Wales</v>
      </c>
      <c r="D6462" s="54">
        <f t="shared" si="4210"/>
        <v>10</v>
      </c>
      <c r="E6462" s="54">
        <f t="shared" si="4210"/>
        <v>2019</v>
      </c>
      <c r="F6462" s="54" t="str">
        <f t="shared" si="4210"/>
        <v>Households, optimum sorting</v>
      </c>
      <c r="G6462" s="54">
        <f t="shared" si="4210"/>
        <v>3</v>
      </c>
      <c r="H6462" s="54">
        <f t="shared" si="4210"/>
        <v>0.51900000000000002</v>
      </c>
      <c r="I6462" s="54">
        <f t="shared" si="4210"/>
        <v>0.51900000000000002</v>
      </c>
    </row>
    <row r="6463" spans="1:9" x14ac:dyDescent="0.25">
      <c r="A6463" s="54" t="str">
        <f t="shared" si="4160"/>
        <v>BAU, cost</v>
      </c>
      <c r="B6463" s="54">
        <v>7</v>
      </c>
      <c r="C6463" s="54" t="str">
        <f t="shared" ref="C6463:I6463" si="4211">C5617</f>
        <v>Wales</v>
      </c>
      <c r="D6463" s="54">
        <f t="shared" si="4211"/>
        <v>10</v>
      </c>
      <c r="E6463" s="54">
        <f t="shared" si="4211"/>
        <v>2020</v>
      </c>
      <c r="F6463" s="54" t="str">
        <f t="shared" si="4211"/>
        <v>MSW-like C&amp;I, average 2010/11</v>
      </c>
      <c r="G6463" s="54">
        <f t="shared" si="4211"/>
        <v>4</v>
      </c>
      <c r="H6463" s="54">
        <f t="shared" si="4211"/>
        <v>0.85399999999999998</v>
      </c>
      <c r="I6463" s="54">
        <f t="shared" si="4211"/>
        <v>0.85399999999999998</v>
      </c>
    </row>
    <row r="6464" spans="1:9" x14ac:dyDescent="0.25">
      <c r="A6464" s="54" t="str">
        <f t="shared" si="4160"/>
        <v>BAU, cost</v>
      </c>
      <c r="B6464" s="54">
        <v>7</v>
      </c>
      <c r="C6464" s="54" t="str">
        <f t="shared" ref="C6464:I6464" si="4212">C5618</f>
        <v>Wales</v>
      </c>
      <c r="D6464" s="54">
        <f t="shared" si="4212"/>
        <v>10</v>
      </c>
      <c r="E6464" s="54">
        <f t="shared" si="4212"/>
        <v>2020</v>
      </c>
      <c r="F6464" s="54" t="str">
        <f t="shared" si="4212"/>
        <v>MSW-like C&amp;I, optimum sorting</v>
      </c>
      <c r="G6464" s="54">
        <f t="shared" si="4212"/>
        <v>5</v>
      </c>
      <c r="H6464" s="54">
        <f t="shared" si="4212"/>
        <v>0.14600000000000002</v>
      </c>
      <c r="I6464" s="54">
        <f t="shared" si="4212"/>
        <v>0.14600000000000002</v>
      </c>
    </row>
    <row r="6465" spans="1:9" x14ac:dyDescent="0.25">
      <c r="A6465" s="54" t="str">
        <f t="shared" si="4160"/>
        <v>BAU, cost</v>
      </c>
      <c r="B6465" s="54">
        <v>7</v>
      </c>
      <c r="C6465" s="54" t="str">
        <f t="shared" ref="C6465:I6465" si="4213">C5619</f>
        <v>Wales</v>
      </c>
      <c r="D6465" s="54">
        <f t="shared" si="4213"/>
        <v>10</v>
      </c>
      <c r="E6465" s="54">
        <f t="shared" si="4213"/>
        <v>2021</v>
      </c>
      <c r="F6465" s="54" t="str">
        <f t="shared" si="4213"/>
        <v>Householders, average 2010/11</v>
      </c>
      <c r="G6465" s="54">
        <f t="shared" si="4213"/>
        <v>2</v>
      </c>
      <c r="H6465" s="54">
        <f t="shared" si="4213"/>
        <v>0.42499999999999982</v>
      </c>
      <c r="I6465" s="54">
        <f t="shared" si="4213"/>
        <v>0.42499999999999982</v>
      </c>
    </row>
    <row r="6466" spans="1:9" x14ac:dyDescent="0.25">
      <c r="A6466" s="54" t="str">
        <f t="shared" si="4160"/>
        <v>BAU, cost</v>
      </c>
      <c r="B6466" s="54">
        <v>7</v>
      </c>
      <c r="C6466" s="54" t="str">
        <f t="shared" ref="C6466:I6466" si="4214">C5620</f>
        <v>Wales</v>
      </c>
      <c r="D6466" s="54">
        <f t="shared" si="4214"/>
        <v>10</v>
      </c>
      <c r="E6466" s="54">
        <f t="shared" si="4214"/>
        <v>2021</v>
      </c>
      <c r="F6466" s="54" t="str">
        <f t="shared" si="4214"/>
        <v>Households, optimum sorting</v>
      </c>
      <c r="G6466" s="54">
        <f t="shared" si="4214"/>
        <v>3</v>
      </c>
      <c r="H6466" s="54">
        <f t="shared" si="4214"/>
        <v>0.57500000000000007</v>
      </c>
      <c r="I6466" s="54">
        <f t="shared" si="4214"/>
        <v>0.57500000000000007</v>
      </c>
    </row>
    <row r="6467" spans="1:9" x14ac:dyDescent="0.25">
      <c r="A6467" s="54" t="str">
        <f t="shared" si="4160"/>
        <v>BAU, cost</v>
      </c>
      <c r="B6467" s="54">
        <v>7</v>
      </c>
      <c r="C6467" s="54" t="str">
        <f t="shared" ref="C6467:I6467" si="4215">C5621</f>
        <v>Wales</v>
      </c>
      <c r="D6467" s="54">
        <f t="shared" si="4215"/>
        <v>10</v>
      </c>
      <c r="E6467" s="54">
        <f t="shared" si="4215"/>
        <v>2022</v>
      </c>
      <c r="F6467" s="54" t="str">
        <f t="shared" si="4215"/>
        <v>MSW-like C&amp;I, average 2010/11</v>
      </c>
      <c r="G6467" s="54">
        <f t="shared" si="4215"/>
        <v>4</v>
      </c>
      <c r="H6467" s="54">
        <f t="shared" si="4215"/>
        <v>0.82199999999999995</v>
      </c>
      <c r="I6467" s="54">
        <f t="shared" si="4215"/>
        <v>0.82199999999999995</v>
      </c>
    </row>
    <row r="6468" spans="1:9" x14ac:dyDescent="0.25">
      <c r="A6468" s="54" t="str">
        <f t="shared" si="4160"/>
        <v>BAU, cost</v>
      </c>
      <c r="B6468" s="54">
        <v>7</v>
      </c>
      <c r="C6468" s="54" t="str">
        <f t="shared" ref="C6468:I6468" si="4216">C5622</f>
        <v>Wales</v>
      </c>
      <c r="D6468" s="54">
        <f t="shared" si="4216"/>
        <v>10</v>
      </c>
      <c r="E6468" s="54">
        <f t="shared" si="4216"/>
        <v>2022</v>
      </c>
      <c r="F6468" s="54" t="str">
        <f t="shared" si="4216"/>
        <v>MSW-like C&amp;I, optimum sorting</v>
      </c>
      <c r="G6468" s="54">
        <f t="shared" si="4216"/>
        <v>5</v>
      </c>
      <c r="H6468" s="54">
        <f t="shared" si="4216"/>
        <v>0.17800000000000002</v>
      </c>
      <c r="I6468" s="54">
        <f t="shared" si="4216"/>
        <v>0.17800000000000002</v>
      </c>
    </row>
    <row r="6469" spans="1:9" x14ac:dyDescent="0.25">
      <c r="A6469" s="54" t="str">
        <f t="shared" si="4160"/>
        <v>BAU, cost</v>
      </c>
      <c r="B6469" s="54">
        <v>7</v>
      </c>
      <c r="C6469" s="54" t="str">
        <f t="shared" ref="C6469:I6469" si="4217">C5623</f>
        <v>Wales</v>
      </c>
      <c r="D6469" s="54">
        <f t="shared" si="4217"/>
        <v>10</v>
      </c>
      <c r="E6469" s="54">
        <f t="shared" si="4217"/>
        <v>2023</v>
      </c>
      <c r="F6469" s="54" t="str">
        <f t="shared" si="4217"/>
        <v>Householders, average 2010/11</v>
      </c>
      <c r="G6469" s="54">
        <f t="shared" si="4217"/>
        <v>2</v>
      </c>
      <c r="H6469" s="54">
        <f t="shared" si="4217"/>
        <v>0.36899999999999983</v>
      </c>
      <c r="I6469" s="54">
        <f t="shared" si="4217"/>
        <v>0.36899999999999983</v>
      </c>
    </row>
    <row r="6470" spans="1:9" x14ac:dyDescent="0.25">
      <c r="A6470" s="54" t="str">
        <f t="shared" si="4160"/>
        <v>BAU, cost</v>
      </c>
      <c r="B6470" s="54">
        <v>7</v>
      </c>
      <c r="C6470" s="54" t="str">
        <f t="shared" ref="C6470:I6470" si="4218">C5624</f>
        <v>Wales</v>
      </c>
      <c r="D6470" s="54">
        <f t="shared" si="4218"/>
        <v>10</v>
      </c>
      <c r="E6470" s="54">
        <f t="shared" si="4218"/>
        <v>2023</v>
      </c>
      <c r="F6470" s="54" t="str">
        <f t="shared" si="4218"/>
        <v>Households, optimum sorting</v>
      </c>
      <c r="G6470" s="54">
        <f t="shared" si="4218"/>
        <v>3</v>
      </c>
      <c r="H6470" s="54">
        <f t="shared" si="4218"/>
        <v>0.63100000000000012</v>
      </c>
      <c r="I6470" s="54">
        <f t="shared" si="4218"/>
        <v>0.63100000000000012</v>
      </c>
    </row>
    <row r="6471" spans="1:9" x14ac:dyDescent="0.25">
      <c r="A6471" s="54" t="str">
        <f t="shared" si="4160"/>
        <v>BAU, cost</v>
      </c>
      <c r="B6471" s="54">
        <v>7</v>
      </c>
      <c r="C6471" s="54" t="str">
        <f t="shared" ref="C6471:I6471" si="4219">C5625</f>
        <v>Wales</v>
      </c>
      <c r="D6471" s="54">
        <f t="shared" si="4219"/>
        <v>10</v>
      </c>
      <c r="E6471" s="54">
        <f t="shared" si="4219"/>
        <v>2024</v>
      </c>
      <c r="F6471" s="54" t="str">
        <f t="shared" si="4219"/>
        <v>MSW-like C&amp;I, average 2010/11</v>
      </c>
      <c r="G6471" s="54">
        <f t="shared" si="4219"/>
        <v>4</v>
      </c>
      <c r="H6471" s="54">
        <f t="shared" si="4219"/>
        <v>0.78999999999999992</v>
      </c>
      <c r="I6471" s="54">
        <f t="shared" si="4219"/>
        <v>0.78999999999999992</v>
      </c>
    </row>
    <row r="6472" spans="1:9" x14ac:dyDescent="0.25">
      <c r="A6472" s="54" t="str">
        <f t="shared" si="4160"/>
        <v>BAU, cost</v>
      </c>
      <c r="B6472" s="54">
        <v>7</v>
      </c>
      <c r="C6472" s="54" t="str">
        <f t="shared" ref="C6472:I6472" si="4220">C5626</f>
        <v>Wales</v>
      </c>
      <c r="D6472" s="54">
        <f t="shared" si="4220"/>
        <v>10</v>
      </c>
      <c r="E6472" s="54">
        <f t="shared" si="4220"/>
        <v>2024</v>
      </c>
      <c r="F6472" s="54" t="str">
        <f t="shared" si="4220"/>
        <v>MSW-like C&amp;I, optimum sorting</v>
      </c>
      <c r="G6472" s="54">
        <f t="shared" si="4220"/>
        <v>5</v>
      </c>
      <c r="H6472" s="54">
        <f t="shared" si="4220"/>
        <v>0.21000000000000002</v>
      </c>
      <c r="I6472" s="54">
        <f t="shared" si="4220"/>
        <v>0.21000000000000002</v>
      </c>
    </row>
    <row r="6473" spans="1:9" x14ac:dyDescent="0.25">
      <c r="A6473" s="54" t="str">
        <f t="shared" si="4160"/>
        <v>BAU, cost</v>
      </c>
      <c r="B6473" s="54">
        <v>7</v>
      </c>
      <c r="C6473" s="54" t="str">
        <f t="shared" ref="C6473:I6473" si="4221">C5627</f>
        <v>Wales</v>
      </c>
      <c r="D6473" s="54">
        <f t="shared" si="4221"/>
        <v>10</v>
      </c>
      <c r="E6473" s="54">
        <f t="shared" si="4221"/>
        <v>2025</v>
      </c>
      <c r="F6473" s="54" t="str">
        <f t="shared" si="4221"/>
        <v>Householders, average 2010/11</v>
      </c>
      <c r="G6473" s="54">
        <f t="shared" si="4221"/>
        <v>2</v>
      </c>
      <c r="H6473" s="54">
        <f t="shared" si="4221"/>
        <v>0.31299999999999983</v>
      </c>
      <c r="I6473" s="54">
        <f t="shared" si="4221"/>
        <v>0.31299999999999983</v>
      </c>
    </row>
    <row r="6474" spans="1:9" x14ac:dyDescent="0.25">
      <c r="A6474" s="54" t="str">
        <f t="shared" si="4160"/>
        <v>BAU, cost</v>
      </c>
      <c r="B6474" s="54">
        <v>7</v>
      </c>
      <c r="C6474" s="54" t="str">
        <f t="shared" ref="C6474:I6474" si="4222">C5628</f>
        <v>Wales</v>
      </c>
      <c r="D6474" s="54">
        <f t="shared" si="4222"/>
        <v>10</v>
      </c>
      <c r="E6474" s="54">
        <f t="shared" si="4222"/>
        <v>2025</v>
      </c>
      <c r="F6474" s="54" t="str">
        <f t="shared" si="4222"/>
        <v>Households, optimum sorting</v>
      </c>
      <c r="G6474" s="54">
        <f t="shared" si="4222"/>
        <v>3</v>
      </c>
      <c r="H6474" s="54">
        <f t="shared" si="4222"/>
        <v>0.68700000000000017</v>
      </c>
      <c r="I6474" s="54">
        <f t="shared" si="4222"/>
        <v>0.68700000000000017</v>
      </c>
    </row>
    <row r="6475" spans="1:9" x14ac:dyDescent="0.25">
      <c r="A6475" s="54" t="str">
        <f t="shared" si="4160"/>
        <v>BAU, cost</v>
      </c>
      <c r="B6475" s="54">
        <v>7</v>
      </c>
      <c r="C6475" s="54" t="str">
        <f t="shared" ref="C6475:I6475" si="4223">C5629</f>
        <v>Wales</v>
      </c>
      <c r="D6475" s="54">
        <f t="shared" si="4223"/>
        <v>10</v>
      </c>
      <c r="E6475" s="54">
        <f t="shared" si="4223"/>
        <v>2026</v>
      </c>
      <c r="F6475" s="54" t="str">
        <f t="shared" si="4223"/>
        <v>MSW-like C&amp;I, average 2010/11</v>
      </c>
      <c r="G6475" s="54">
        <f t="shared" si="4223"/>
        <v>4</v>
      </c>
      <c r="H6475" s="54">
        <f t="shared" si="4223"/>
        <v>0.7579999999999999</v>
      </c>
      <c r="I6475" s="54">
        <f t="shared" si="4223"/>
        <v>0.7579999999999999</v>
      </c>
    </row>
    <row r="6476" spans="1:9" x14ac:dyDescent="0.25">
      <c r="A6476" s="54" t="str">
        <f t="shared" si="4160"/>
        <v>BAU, cost</v>
      </c>
      <c r="B6476" s="54">
        <v>7</v>
      </c>
      <c r="C6476" s="54" t="str">
        <f t="shared" ref="C6476:I6476" si="4224">C5630</f>
        <v>Wales</v>
      </c>
      <c r="D6476" s="54">
        <f t="shared" si="4224"/>
        <v>10</v>
      </c>
      <c r="E6476" s="54">
        <f t="shared" si="4224"/>
        <v>2026</v>
      </c>
      <c r="F6476" s="54" t="str">
        <f t="shared" si="4224"/>
        <v>MSW-like C&amp;I, optimum sorting</v>
      </c>
      <c r="G6476" s="54">
        <f t="shared" si="4224"/>
        <v>5</v>
      </c>
      <c r="H6476" s="54">
        <f t="shared" si="4224"/>
        <v>0.24200000000000002</v>
      </c>
      <c r="I6476" s="54">
        <f t="shared" si="4224"/>
        <v>0.24200000000000002</v>
      </c>
    </row>
    <row r="6477" spans="1:9" x14ac:dyDescent="0.25">
      <c r="A6477" s="54" t="str">
        <f t="shared" ref="A6477:A6540" si="4225">A5631</f>
        <v>BAU, cost</v>
      </c>
      <c r="B6477" s="54">
        <v>7</v>
      </c>
      <c r="C6477" s="54" t="str">
        <f t="shared" ref="C6477:I6477" si="4226">C5631</f>
        <v>Wales</v>
      </c>
      <c r="D6477" s="54">
        <f t="shared" si="4226"/>
        <v>10</v>
      </c>
      <c r="E6477" s="54">
        <f t="shared" si="4226"/>
        <v>2027</v>
      </c>
      <c r="F6477" s="54" t="str">
        <f t="shared" si="4226"/>
        <v>Householders, average 2010/11</v>
      </c>
      <c r="G6477" s="54">
        <f t="shared" si="4226"/>
        <v>2</v>
      </c>
      <c r="H6477" s="54">
        <f t="shared" si="4226"/>
        <v>0.25699999999999984</v>
      </c>
      <c r="I6477" s="54">
        <f t="shared" si="4226"/>
        <v>0.25699999999999984</v>
      </c>
    </row>
    <row r="6478" spans="1:9" x14ac:dyDescent="0.25">
      <c r="A6478" s="54" t="str">
        <f t="shared" si="4225"/>
        <v>BAU, cost</v>
      </c>
      <c r="B6478" s="54">
        <v>7</v>
      </c>
      <c r="C6478" s="54" t="str">
        <f t="shared" ref="C6478:I6478" si="4227">C5632</f>
        <v>Wales</v>
      </c>
      <c r="D6478" s="54">
        <f t="shared" si="4227"/>
        <v>10</v>
      </c>
      <c r="E6478" s="54">
        <f t="shared" si="4227"/>
        <v>2027</v>
      </c>
      <c r="F6478" s="54" t="str">
        <f t="shared" si="4227"/>
        <v>Households, optimum sorting</v>
      </c>
      <c r="G6478" s="54">
        <f t="shared" si="4227"/>
        <v>3</v>
      </c>
      <c r="H6478" s="54">
        <f t="shared" si="4227"/>
        <v>0.74300000000000022</v>
      </c>
      <c r="I6478" s="54">
        <f t="shared" si="4227"/>
        <v>0.74300000000000022</v>
      </c>
    </row>
    <row r="6479" spans="1:9" x14ac:dyDescent="0.25">
      <c r="A6479" s="54" t="str">
        <f t="shared" si="4225"/>
        <v>BAU, cost</v>
      </c>
      <c r="B6479" s="54">
        <v>7</v>
      </c>
      <c r="C6479" s="54" t="str">
        <f t="shared" ref="C6479:I6479" si="4228">C5633</f>
        <v>Wales</v>
      </c>
      <c r="D6479" s="54">
        <f t="shared" si="4228"/>
        <v>10</v>
      </c>
      <c r="E6479" s="54">
        <f t="shared" si="4228"/>
        <v>2028</v>
      </c>
      <c r="F6479" s="54" t="str">
        <f t="shared" si="4228"/>
        <v>MSW-like C&amp;I, average 2010/11</v>
      </c>
      <c r="G6479" s="54">
        <f t="shared" si="4228"/>
        <v>4</v>
      </c>
      <c r="H6479" s="54">
        <f t="shared" si="4228"/>
        <v>0.72499999999999998</v>
      </c>
      <c r="I6479" s="54">
        <f t="shared" si="4228"/>
        <v>0.72499999999999998</v>
      </c>
    </row>
    <row r="6480" spans="1:9" x14ac:dyDescent="0.25">
      <c r="A6480" s="54" t="str">
        <f t="shared" si="4225"/>
        <v>BAU, cost</v>
      </c>
      <c r="B6480" s="54">
        <v>7</v>
      </c>
      <c r="C6480" s="54" t="str">
        <f t="shared" ref="C6480:I6480" si="4229">C5634</f>
        <v>Wales</v>
      </c>
      <c r="D6480" s="54">
        <f t="shared" si="4229"/>
        <v>10</v>
      </c>
      <c r="E6480" s="54">
        <f t="shared" si="4229"/>
        <v>2028</v>
      </c>
      <c r="F6480" s="54" t="str">
        <f t="shared" si="4229"/>
        <v>MSW-like C&amp;I, optimum sorting</v>
      </c>
      <c r="G6480" s="54">
        <f t="shared" si="4229"/>
        <v>5</v>
      </c>
      <c r="H6480" s="54">
        <f t="shared" si="4229"/>
        <v>0.27500000000000002</v>
      </c>
      <c r="I6480" s="54">
        <f t="shared" si="4229"/>
        <v>0.27500000000000002</v>
      </c>
    </row>
    <row r="6481" spans="1:9" x14ac:dyDescent="0.25">
      <c r="A6481" s="54" t="str">
        <f t="shared" si="4225"/>
        <v>BAU, cost</v>
      </c>
      <c r="B6481" s="54">
        <v>7</v>
      </c>
      <c r="C6481" s="54" t="str">
        <f t="shared" ref="C6481:I6481" si="4230">C5635</f>
        <v>Wales</v>
      </c>
      <c r="D6481" s="54">
        <f t="shared" si="4230"/>
        <v>10</v>
      </c>
      <c r="E6481" s="54">
        <f t="shared" si="4230"/>
        <v>2029</v>
      </c>
      <c r="F6481" s="54" t="str">
        <f t="shared" si="4230"/>
        <v>Householders, average 2010/11</v>
      </c>
      <c r="G6481" s="54">
        <f t="shared" si="4230"/>
        <v>2</v>
      </c>
      <c r="H6481" s="54">
        <f t="shared" si="4230"/>
        <v>0.20099999999999985</v>
      </c>
      <c r="I6481" s="54">
        <f t="shared" si="4230"/>
        <v>0.20099999999999985</v>
      </c>
    </row>
    <row r="6482" spans="1:9" x14ac:dyDescent="0.25">
      <c r="A6482" s="54" t="str">
        <f t="shared" si="4225"/>
        <v>BAU, cost</v>
      </c>
      <c r="B6482" s="54">
        <v>7</v>
      </c>
      <c r="C6482" s="54" t="str">
        <f t="shared" ref="C6482:I6482" si="4231">C5636</f>
        <v>Wales</v>
      </c>
      <c r="D6482" s="54">
        <f t="shared" si="4231"/>
        <v>10</v>
      </c>
      <c r="E6482" s="54">
        <f t="shared" si="4231"/>
        <v>2029</v>
      </c>
      <c r="F6482" s="54" t="str">
        <f t="shared" si="4231"/>
        <v>Households, optimum sorting</v>
      </c>
      <c r="G6482" s="54">
        <f t="shared" si="4231"/>
        <v>3</v>
      </c>
      <c r="H6482" s="54">
        <f t="shared" si="4231"/>
        <v>0.79900000000000027</v>
      </c>
      <c r="I6482" s="54">
        <f t="shared" si="4231"/>
        <v>0.79900000000000027</v>
      </c>
    </row>
    <row r="6483" spans="1:9" x14ac:dyDescent="0.25">
      <c r="A6483" s="54" t="str">
        <f t="shared" si="4225"/>
        <v>BAU, cost</v>
      </c>
      <c r="B6483" s="54">
        <v>7</v>
      </c>
      <c r="C6483" s="54" t="str">
        <f t="shared" ref="C6483:I6483" si="4232">C5637</f>
        <v>Wales</v>
      </c>
      <c r="D6483" s="54">
        <f t="shared" si="4232"/>
        <v>10</v>
      </c>
      <c r="E6483" s="54">
        <f t="shared" si="4232"/>
        <v>2030</v>
      </c>
      <c r="F6483" s="54" t="str">
        <f t="shared" si="4232"/>
        <v>MSW-like C&amp;I, average 2010/11</v>
      </c>
      <c r="G6483" s="54">
        <f t="shared" si="4232"/>
        <v>4</v>
      </c>
      <c r="H6483" s="54">
        <f t="shared" si="4232"/>
        <v>0.66100000000000003</v>
      </c>
      <c r="I6483" s="54">
        <f t="shared" si="4232"/>
        <v>0.66100000000000003</v>
      </c>
    </row>
    <row r="6484" spans="1:9" x14ac:dyDescent="0.25">
      <c r="A6484" s="54" t="str">
        <f t="shared" si="4225"/>
        <v>BAU, cost</v>
      </c>
      <c r="B6484" s="54">
        <v>7</v>
      </c>
      <c r="C6484" s="54" t="str">
        <f t="shared" ref="C6484:I6484" si="4233">C5638</f>
        <v>Wales</v>
      </c>
      <c r="D6484" s="54">
        <f t="shared" si="4233"/>
        <v>10</v>
      </c>
      <c r="E6484" s="54">
        <f t="shared" si="4233"/>
        <v>2030</v>
      </c>
      <c r="F6484" s="54" t="str">
        <f t="shared" si="4233"/>
        <v>MSW-like C&amp;I, optimum sorting</v>
      </c>
      <c r="G6484" s="54">
        <f t="shared" si="4233"/>
        <v>5</v>
      </c>
      <c r="H6484" s="54">
        <f t="shared" si="4233"/>
        <v>0.33900000000000002</v>
      </c>
      <c r="I6484" s="54">
        <f t="shared" si="4233"/>
        <v>0.33900000000000002</v>
      </c>
    </row>
    <row r="6485" spans="1:9" x14ac:dyDescent="0.25">
      <c r="A6485" s="54" t="str">
        <f t="shared" si="4225"/>
        <v>BAU, cost</v>
      </c>
      <c r="B6485" s="54">
        <v>7</v>
      </c>
      <c r="C6485" s="54" t="str">
        <f t="shared" ref="C6485:I6485" si="4234">C5639</f>
        <v>Wales</v>
      </c>
      <c r="D6485" s="54">
        <f t="shared" si="4234"/>
        <v>10</v>
      </c>
      <c r="E6485" s="54">
        <f t="shared" si="4234"/>
        <v>2031</v>
      </c>
      <c r="F6485" s="54" t="str">
        <f t="shared" si="4234"/>
        <v>Householders, average 2010/11</v>
      </c>
      <c r="G6485" s="54">
        <f t="shared" si="4234"/>
        <v>2</v>
      </c>
      <c r="H6485" s="54">
        <f t="shared" si="4234"/>
        <v>0.14499999999999985</v>
      </c>
      <c r="I6485" s="54">
        <f t="shared" si="4234"/>
        <v>0.14499999999999985</v>
      </c>
    </row>
    <row r="6486" spans="1:9" x14ac:dyDescent="0.25">
      <c r="A6486" s="54" t="str">
        <f t="shared" si="4225"/>
        <v>BAU, cost</v>
      </c>
      <c r="B6486" s="54">
        <v>7</v>
      </c>
      <c r="C6486" s="54" t="str">
        <f t="shared" ref="C6486:I6486" si="4235">C5640</f>
        <v>Wales</v>
      </c>
      <c r="D6486" s="54">
        <f t="shared" si="4235"/>
        <v>10</v>
      </c>
      <c r="E6486" s="54">
        <f t="shared" si="4235"/>
        <v>2031</v>
      </c>
      <c r="F6486" s="54" t="str">
        <f t="shared" si="4235"/>
        <v>Households, optimum sorting</v>
      </c>
      <c r="G6486" s="54">
        <f t="shared" si="4235"/>
        <v>3</v>
      </c>
      <c r="H6486" s="54">
        <f t="shared" si="4235"/>
        <v>0.85500000000000032</v>
      </c>
      <c r="I6486" s="54">
        <f t="shared" si="4235"/>
        <v>0.85500000000000032</v>
      </c>
    </row>
    <row r="6487" spans="1:9" x14ac:dyDescent="0.25">
      <c r="A6487" s="54" t="str">
        <f t="shared" si="4225"/>
        <v>BAU, cost</v>
      </c>
      <c r="B6487" s="54">
        <v>7</v>
      </c>
      <c r="C6487" s="54" t="str">
        <f t="shared" ref="C6487:I6487" si="4236">C5641</f>
        <v>Wales</v>
      </c>
      <c r="D6487" s="54">
        <f t="shared" si="4236"/>
        <v>10</v>
      </c>
      <c r="E6487" s="54">
        <f t="shared" si="4236"/>
        <v>2032</v>
      </c>
      <c r="F6487" s="54" t="str">
        <f t="shared" si="4236"/>
        <v>MSW-like C&amp;I, average 2010/11</v>
      </c>
      <c r="G6487" s="54">
        <f t="shared" si="4236"/>
        <v>4</v>
      </c>
      <c r="H6487" s="54">
        <f t="shared" si="4236"/>
        <v>0.59699999999999998</v>
      </c>
      <c r="I6487" s="54">
        <f t="shared" si="4236"/>
        <v>0.59699999999999998</v>
      </c>
    </row>
    <row r="6488" spans="1:9" x14ac:dyDescent="0.25">
      <c r="A6488" s="54" t="str">
        <f t="shared" si="4225"/>
        <v>BAU, cost</v>
      </c>
      <c r="B6488" s="54">
        <v>7</v>
      </c>
      <c r="C6488" s="54" t="str">
        <f t="shared" ref="C6488:I6488" si="4237">C5642</f>
        <v>Wales</v>
      </c>
      <c r="D6488" s="54">
        <f t="shared" si="4237"/>
        <v>10</v>
      </c>
      <c r="E6488" s="54">
        <f t="shared" si="4237"/>
        <v>2032</v>
      </c>
      <c r="F6488" s="54" t="str">
        <f t="shared" si="4237"/>
        <v>MSW-like C&amp;I, optimum sorting</v>
      </c>
      <c r="G6488" s="54">
        <f t="shared" si="4237"/>
        <v>5</v>
      </c>
      <c r="H6488" s="54">
        <f t="shared" si="4237"/>
        <v>0.40300000000000002</v>
      </c>
      <c r="I6488" s="54">
        <f t="shared" si="4237"/>
        <v>0.40300000000000002</v>
      </c>
    </row>
    <row r="6489" spans="1:9" x14ac:dyDescent="0.25">
      <c r="A6489" s="54" t="str">
        <f t="shared" si="4225"/>
        <v>BAU, cost</v>
      </c>
      <c r="B6489" s="54">
        <v>7</v>
      </c>
      <c r="C6489" s="54" t="str">
        <f t="shared" ref="C6489:I6489" si="4238">C5643</f>
        <v>Wales</v>
      </c>
      <c r="D6489" s="54">
        <f t="shared" si="4238"/>
        <v>10</v>
      </c>
      <c r="E6489" s="54">
        <f t="shared" si="4238"/>
        <v>2033</v>
      </c>
      <c r="F6489" s="54" t="str">
        <f t="shared" si="4238"/>
        <v>Householders, average 2010/11</v>
      </c>
      <c r="G6489" s="54">
        <f t="shared" si="4238"/>
        <v>2</v>
      </c>
      <c r="H6489" s="54">
        <f t="shared" si="4238"/>
        <v>8.8999999999999996E-2</v>
      </c>
      <c r="I6489" s="54">
        <f t="shared" si="4238"/>
        <v>8.8999999999999996E-2</v>
      </c>
    </row>
    <row r="6490" spans="1:9" x14ac:dyDescent="0.25">
      <c r="A6490" s="54" t="str">
        <f t="shared" si="4225"/>
        <v>BAU, cost</v>
      </c>
      <c r="B6490" s="54">
        <v>7</v>
      </c>
      <c r="C6490" s="54" t="str">
        <f t="shared" ref="C6490:I6490" si="4239">C5644</f>
        <v>Wales</v>
      </c>
      <c r="D6490" s="54">
        <f t="shared" si="4239"/>
        <v>10</v>
      </c>
      <c r="E6490" s="54">
        <f t="shared" si="4239"/>
        <v>2033</v>
      </c>
      <c r="F6490" s="54" t="str">
        <f t="shared" si="4239"/>
        <v>Households, optimum sorting</v>
      </c>
      <c r="G6490" s="54">
        <f t="shared" si="4239"/>
        <v>3</v>
      </c>
      <c r="H6490" s="54">
        <f t="shared" si="4239"/>
        <v>0.91100000000000037</v>
      </c>
      <c r="I6490" s="54">
        <f t="shared" si="4239"/>
        <v>0.91100000000000037</v>
      </c>
    </row>
    <row r="6491" spans="1:9" x14ac:dyDescent="0.25">
      <c r="A6491" s="54" t="str">
        <f t="shared" si="4225"/>
        <v>BAU, cost</v>
      </c>
      <c r="B6491" s="54">
        <v>7</v>
      </c>
      <c r="C6491" s="54" t="str">
        <f t="shared" ref="C6491:I6491" si="4240">C5645</f>
        <v>Wales</v>
      </c>
      <c r="D6491" s="54">
        <f t="shared" si="4240"/>
        <v>10</v>
      </c>
      <c r="E6491" s="54">
        <f t="shared" si="4240"/>
        <v>2034</v>
      </c>
      <c r="F6491" s="54" t="str">
        <f t="shared" si="4240"/>
        <v>MSW-like C&amp;I, average 2010/11</v>
      </c>
      <c r="G6491" s="54">
        <f t="shared" si="4240"/>
        <v>4</v>
      </c>
      <c r="H6491" s="54">
        <f t="shared" si="4240"/>
        <v>0.53299999999999992</v>
      </c>
      <c r="I6491" s="54">
        <f t="shared" si="4240"/>
        <v>0.53299999999999992</v>
      </c>
    </row>
    <row r="6492" spans="1:9" x14ac:dyDescent="0.25">
      <c r="A6492" s="54" t="str">
        <f t="shared" si="4225"/>
        <v>BAU, cost</v>
      </c>
      <c r="B6492" s="54">
        <v>7</v>
      </c>
      <c r="C6492" s="54" t="str">
        <f t="shared" ref="C6492:I6492" si="4241">C5646</f>
        <v>Wales</v>
      </c>
      <c r="D6492" s="54">
        <f t="shared" si="4241"/>
        <v>10</v>
      </c>
      <c r="E6492" s="54">
        <f t="shared" si="4241"/>
        <v>2034</v>
      </c>
      <c r="F6492" s="54" t="str">
        <f t="shared" si="4241"/>
        <v>MSW-like C&amp;I, optimum sorting</v>
      </c>
      <c r="G6492" s="54">
        <f t="shared" si="4241"/>
        <v>5</v>
      </c>
      <c r="H6492" s="54">
        <f t="shared" si="4241"/>
        <v>0.46700000000000003</v>
      </c>
      <c r="I6492" s="54">
        <f t="shared" si="4241"/>
        <v>0.46700000000000003</v>
      </c>
    </row>
    <row r="6493" spans="1:9" x14ac:dyDescent="0.25">
      <c r="A6493" s="54" t="str">
        <f t="shared" si="4225"/>
        <v>BAU, cost</v>
      </c>
      <c r="B6493" s="54">
        <v>7</v>
      </c>
      <c r="C6493" s="54" t="str">
        <f t="shared" ref="C6493:I6493" si="4242">C5647</f>
        <v>Wales</v>
      </c>
      <c r="D6493" s="54">
        <f t="shared" si="4242"/>
        <v>10</v>
      </c>
      <c r="E6493" s="54">
        <f t="shared" si="4242"/>
        <v>2035</v>
      </c>
      <c r="F6493" s="54" t="str">
        <f t="shared" si="4242"/>
        <v>Householders, average 2010/11</v>
      </c>
      <c r="G6493" s="54">
        <f t="shared" si="4242"/>
        <v>2</v>
      </c>
      <c r="H6493" s="54">
        <f t="shared" si="4242"/>
        <v>3.2999999999999856E-2</v>
      </c>
      <c r="I6493" s="54">
        <f t="shared" si="4242"/>
        <v>3.2999999999999856E-2</v>
      </c>
    </row>
    <row r="6494" spans="1:9" x14ac:dyDescent="0.25">
      <c r="A6494" s="54" t="str">
        <f t="shared" si="4225"/>
        <v>BAU, cost</v>
      </c>
      <c r="B6494" s="54">
        <v>7</v>
      </c>
      <c r="C6494" s="54" t="str">
        <f t="shared" ref="C6494:I6494" si="4243">C5648</f>
        <v>Wales</v>
      </c>
      <c r="D6494" s="54">
        <f t="shared" si="4243"/>
        <v>10</v>
      </c>
      <c r="E6494" s="54">
        <f t="shared" si="4243"/>
        <v>2035</v>
      </c>
      <c r="F6494" s="54" t="str">
        <f t="shared" si="4243"/>
        <v>Households, optimum sorting</v>
      </c>
      <c r="G6494" s="54">
        <f t="shared" si="4243"/>
        <v>3</v>
      </c>
      <c r="H6494" s="54">
        <f t="shared" si="4243"/>
        <v>0.96700000000000041</v>
      </c>
      <c r="I6494" s="54">
        <f t="shared" si="4243"/>
        <v>0.96700000000000041</v>
      </c>
    </row>
    <row r="6495" spans="1:9" x14ac:dyDescent="0.25">
      <c r="A6495" s="54" t="str">
        <f t="shared" si="4225"/>
        <v>BAU, cost</v>
      </c>
      <c r="B6495" s="54">
        <v>7</v>
      </c>
      <c r="C6495" s="54" t="str">
        <f t="shared" ref="C6495:I6495" si="4244">C5649</f>
        <v>Wales</v>
      </c>
      <c r="D6495" s="54">
        <f t="shared" si="4244"/>
        <v>10</v>
      </c>
      <c r="E6495" s="54">
        <f t="shared" si="4244"/>
        <v>2036</v>
      </c>
      <c r="F6495" s="54" t="str">
        <f t="shared" si="4244"/>
        <v>MSW-like C&amp;I, average 2010/11</v>
      </c>
      <c r="G6495" s="54">
        <f t="shared" si="4244"/>
        <v>4</v>
      </c>
      <c r="H6495" s="54">
        <f t="shared" si="4244"/>
        <v>0.46899999999999992</v>
      </c>
      <c r="I6495" s="54">
        <f t="shared" si="4244"/>
        <v>0.46899999999999992</v>
      </c>
    </row>
    <row r="6496" spans="1:9" x14ac:dyDescent="0.25">
      <c r="A6496" s="54" t="str">
        <f t="shared" si="4225"/>
        <v>BAU, cost</v>
      </c>
      <c r="B6496" s="54">
        <v>7</v>
      </c>
      <c r="C6496" s="54" t="str">
        <f t="shared" ref="C6496:I6496" si="4245">C5650</f>
        <v>Wales</v>
      </c>
      <c r="D6496" s="54">
        <f t="shared" si="4245"/>
        <v>10</v>
      </c>
      <c r="E6496" s="54">
        <f t="shared" si="4245"/>
        <v>2036</v>
      </c>
      <c r="F6496" s="54" t="str">
        <f t="shared" si="4245"/>
        <v>MSW-like C&amp;I, optimum sorting</v>
      </c>
      <c r="G6496" s="54">
        <f t="shared" si="4245"/>
        <v>5</v>
      </c>
      <c r="H6496" s="54">
        <f t="shared" si="4245"/>
        <v>0.53100000000000003</v>
      </c>
      <c r="I6496" s="54">
        <f t="shared" si="4245"/>
        <v>0.53100000000000003</v>
      </c>
    </row>
    <row r="6497" spans="1:9" x14ac:dyDescent="0.25">
      <c r="A6497" s="54" t="str">
        <f t="shared" si="4225"/>
        <v>BAU, cost</v>
      </c>
      <c r="B6497" s="54">
        <v>7</v>
      </c>
      <c r="C6497" s="54" t="str">
        <f t="shared" ref="C6497:I6497" si="4246">C5651</f>
        <v>Wales</v>
      </c>
      <c r="D6497" s="54">
        <f t="shared" si="4246"/>
        <v>10</v>
      </c>
      <c r="E6497" s="54">
        <f t="shared" si="4246"/>
        <v>2037</v>
      </c>
      <c r="F6497" s="54" t="str">
        <f t="shared" si="4246"/>
        <v>Households, optimum sorting</v>
      </c>
      <c r="G6497" s="54">
        <f t="shared" si="4246"/>
        <v>3</v>
      </c>
      <c r="H6497" s="54">
        <f t="shared" si="4246"/>
        <v>1</v>
      </c>
      <c r="I6497" s="54">
        <f t="shared" si="4246"/>
        <v>1</v>
      </c>
    </row>
    <row r="6498" spans="1:9" x14ac:dyDescent="0.25">
      <c r="A6498" s="54" t="str">
        <f t="shared" si="4225"/>
        <v>BAU, cost</v>
      </c>
      <c r="B6498" s="54">
        <v>7</v>
      </c>
      <c r="C6498" s="54" t="str">
        <f t="shared" ref="C6498:I6498" si="4247">C5652</f>
        <v>Wales</v>
      </c>
      <c r="D6498" s="54">
        <f t="shared" si="4247"/>
        <v>10</v>
      </c>
      <c r="E6498" s="54">
        <f t="shared" si="4247"/>
        <v>2037</v>
      </c>
      <c r="F6498" s="54" t="str">
        <f t="shared" si="4247"/>
        <v>MSW-like C&amp;I, average 2010/11</v>
      </c>
      <c r="G6498" s="54">
        <f t="shared" si="4247"/>
        <v>4</v>
      </c>
      <c r="H6498" s="54">
        <f t="shared" si="4247"/>
        <v>0.40499999999999992</v>
      </c>
      <c r="I6498" s="54">
        <f t="shared" si="4247"/>
        <v>0.40499999999999992</v>
      </c>
    </row>
    <row r="6499" spans="1:9" x14ac:dyDescent="0.25">
      <c r="A6499" s="54" t="str">
        <f t="shared" si="4225"/>
        <v>BAU, cost</v>
      </c>
      <c r="B6499" s="54">
        <v>7</v>
      </c>
      <c r="C6499" s="54" t="str">
        <f t="shared" ref="C6499:I6499" si="4248">C5653</f>
        <v>Wales</v>
      </c>
      <c r="D6499" s="54">
        <f t="shared" si="4248"/>
        <v>10</v>
      </c>
      <c r="E6499" s="54">
        <f t="shared" si="4248"/>
        <v>2038</v>
      </c>
      <c r="F6499" s="54" t="str">
        <f t="shared" si="4248"/>
        <v>MSW-like C&amp;I, optimum sorting</v>
      </c>
      <c r="G6499" s="54">
        <f t="shared" si="4248"/>
        <v>5</v>
      </c>
      <c r="H6499" s="54">
        <f t="shared" si="4248"/>
        <v>0.59499999999999997</v>
      </c>
      <c r="I6499" s="54">
        <f t="shared" si="4248"/>
        <v>0.59499999999999997</v>
      </c>
    </row>
    <row r="6500" spans="1:9" x14ac:dyDescent="0.25">
      <c r="A6500" s="54" t="str">
        <f t="shared" si="4225"/>
        <v>BAU, cost</v>
      </c>
      <c r="B6500" s="54">
        <v>7</v>
      </c>
      <c r="C6500" s="54" t="str">
        <f t="shared" ref="C6500:I6500" si="4249">C5654</f>
        <v>Wales</v>
      </c>
      <c r="D6500" s="54">
        <f t="shared" si="4249"/>
        <v>10</v>
      </c>
      <c r="E6500" s="54">
        <f t="shared" si="4249"/>
        <v>2038</v>
      </c>
      <c r="F6500" s="54" t="str">
        <f t="shared" si="4249"/>
        <v>MSW-like C&amp;I, average 2010/11</v>
      </c>
      <c r="G6500" s="54">
        <f t="shared" si="4249"/>
        <v>4</v>
      </c>
      <c r="H6500" s="54">
        <f t="shared" si="4249"/>
        <v>0.34099999999999991</v>
      </c>
      <c r="I6500" s="54">
        <f t="shared" si="4249"/>
        <v>0.34099999999999991</v>
      </c>
    </row>
    <row r="6501" spans="1:9" x14ac:dyDescent="0.25">
      <c r="A6501" s="54" t="str">
        <f t="shared" si="4225"/>
        <v>BAU, cost</v>
      </c>
      <c r="B6501" s="54">
        <v>7</v>
      </c>
      <c r="C6501" s="54" t="str">
        <f t="shared" ref="C6501:I6501" si="4250">C5655</f>
        <v>Wales</v>
      </c>
      <c r="D6501" s="54">
        <f t="shared" si="4250"/>
        <v>10</v>
      </c>
      <c r="E6501" s="54">
        <f t="shared" si="4250"/>
        <v>2039</v>
      </c>
      <c r="F6501" s="54" t="str">
        <f t="shared" si="4250"/>
        <v>MSW-like C&amp;I, optimum sorting</v>
      </c>
      <c r="G6501" s="54">
        <f t="shared" si="4250"/>
        <v>5</v>
      </c>
      <c r="H6501" s="54">
        <f t="shared" si="4250"/>
        <v>0.65900000000000003</v>
      </c>
      <c r="I6501" s="54">
        <f t="shared" si="4250"/>
        <v>0.65900000000000003</v>
      </c>
    </row>
    <row r="6502" spans="1:9" x14ac:dyDescent="0.25">
      <c r="A6502" s="54" t="str">
        <f t="shared" si="4225"/>
        <v>BAU, cost</v>
      </c>
      <c r="B6502" s="54">
        <v>7</v>
      </c>
      <c r="C6502" s="54" t="str">
        <f t="shared" ref="C6502:I6502" si="4251">C5656</f>
        <v>Wales</v>
      </c>
      <c r="D6502" s="54">
        <f t="shared" si="4251"/>
        <v>10</v>
      </c>
      <c r="E6502" s="54">
        <f t="shared" si="4251"/>
        <v>2039</v>
      </c>
      <c r="F6502" s="54" t="str">
        <f t="shared" si="4251"/>
        <v>MSW-like C&amp;I, average 2010/11</v>
      </c>
      <c r="G6502" s="54">
        <f t="shared" si="4251"/>
        <v>4</v>
      </c>
      <c r="H6502" s="54">
        <f t="shared" si="4251"/>
        <v>0.27699999999999991</v>
      </c>
      <c r="I6502" s="54">
        <f t="shared" si="4251"/>
        <v>0.27699999999999991</v>
      </c>
    </row>
    <row r="6503" spans="1:9" x14ac:dyDescent="0.25">
      <c r="A6503" s="54" t="str">
        <f t="shared" si="4225"/>
        <v>BAU, cost</v>
      </c>
      <c r="B6503" s="54">
        <v>7</v>
      </c>
      <c r="C6503" s="54" t="str">
        <f t="shared" ref="C6503:I6503" si="4252">C5657</f>
        <v>Wales</v>
      </c>
      <c r="D6503" s="54">
        <f t="shared" si="4252"/>
        <v>10</v>
      </c>
      <c r="E6503" s="54">
        <f t="shared" si="4252"/>
        <v>2040</v>
      </c>
      <c r="F6503" s="54" t="str">
        <f t="shared" si="4252"/>
        <v>MSW-like C&amp;I, optimum sorting</v>
      </c>
      <c r="G6503" s="54">
        <f t="shared" si="4252"/>
        <v>5</v>
      </c>
      <c r="H6503" s="54">
        <f t="shared" si="4252"/>
        <v>0.72300000000000009</v>
      </c>
      <c r="I6503" s="54">
        <f t="shared" si="4252"/>
        <v>0.72300000000000009</v>
      </c>
    </row>
    <row r="6504" spans="1:9" x14ac:dyDescent="0.25">
      <c r="A6504" s="54" t="str">
        <f t="shared" si="4225"/>
        <v>BAU, cost</v>
      </c>
      <c r="B6504" s="54">
        <v>7</v>
      </c>
      <c r="C6504" s="54" t="str">
        <f t="shared" ref="C6504:I6504" si="4253">C5658</f>
        <v>Wales</v>
      </c>
      <c r="D6504" s="54">
        <f t="shared" si="4253"/>
        <v>10</v>
      </c>
      <c r="E6504" s="54">
        <f t="shared" si="4253"/>
        <v>2040</v>
      </c>
      <c r="F6504" s="54" t="str">
        <f t="shared" si="4253"/>
        <v>MSW-like C&amp;I, average 2010/11</v>
      </c>
      <c r="G6504" s="54">
        <f t="shared" si="4253"/>
        <v>4</v>
      </c>
      <c r="H6504" s="54">
        <f t="shared" si="4253"/>
        <v>0.21299999999999991</v>
      </c>
      <c r="I6504" s="54">
        <f t="shared" si="4253"/>
        <v>0.21299999999999991</v>
      </c>
    </row>
    <row r="6505" spans="1:9" x14ac:dyDescent="0.25">
      <c r="A6505" s="54" t="str">
        <f t="shared" si="4225"/>
        <v>BAU, cost</v>
      </c>
      <c r="B6505" s="54">
        <v>7</v>
      </c>
      <c r="C6505" s="54" t="str">
        <f t="shared" ref="C6505:I6505" si="4254">C5659</f>
        <v>Wales</v>
      </c>
      <c r="D6505" s="54">
        <f t="shared" si="4254"/>
        <v>10</v>
      </c>
      <c r="E6505" s="54">
        <f t="shared" si="4254"/>
        <v>2041</v>
      </c>
      <c r="F6505" s="54" t="str">
        <f t="shared" si="4254"/>
        <v>MSW-like C&amp;I, optimum sorting</v>
      </c>
      <c r="G6505" s="54">
        <f t="shared" si="4254"/>
        <v>5</v>
      </c>
      <c r="H6505" s="54">
        <f t="shared" si="4254"/>
        <v>0.78700000000000014</v>
      </c>
      <c r="I6505" s="54">
        <f t="shared" si="4254"/>
        <v>0.78700000000000014</v>
      </c>
    </row>
    <row r="6506" spans="1:9" x14ac:dyDescent="0.25">
      <c r="A6506" s="54" t="str">
        <f t="shared" si="4225"/>
        <v>BAU, cost</v>
      </c>
      <c r="B6506" s="54">
        <v>7</v>
      </c>
      <c r="C6506" s="54" t="str">
        <f t="shared" ref="C6506:I6506" si="4255">C5660</f>
        <v>Wales</v>
      </c>
      <c r="D6506" s="54">
        <f t="shared" si="4255"/>
        <v>10</v>
      </c>
      <c r="E6506" s="54">
        <f t="shared" si="4255"/>
        <v>2041</v>
      </c>
      <c r="F6506" s="54" t="str">
        <f t="shared" si="4255"/>
        <v>MSW-like C&amp;I, average 2010/11</v>
      </c>
      <c r="G6506" s="54">
        <f t="shared" si="4255"/>
        <v>4</v>
      </c>
      <c r="H6506" s="54">
        <f t="shared" si="4255"/>
        <v>0.14899999999999991</v>
      </c>
      <c r="I6506" s="54">
        <f t="shared" si="4255"/>
        <v>0.14899999999999991</v>
      </c>
    </row>
    <row r="6507" spans="1:9" x14ac:dyDescent="0.25">
      <c r="A6507" s="54" t="str">
        <f t="shared" si="4225"/>
        <v>BAU, cost</v>
      </c>
      <c r="B6507" s="54">
        <v>7</v>
      </c>
      <c r="C6507" s="54" t="str">
        <f t="shared" ref="C6507:I6507" si="4256">C5661</f>
        <v>Wales</v>
      </c>
      <c r="D6507" s="54">
        <f t="shared" si="4256"/>
        <v>10</v>
      </c>
      <c r="E6507" s="54">
        <f t="shared" si="4256"/>
        <v>2042</v>
      </c>
      <c r="F6507" s="54" t="str">
        <f t="shared" si="4256"/>
        <v>MSW-like C&amp;I, optimum sorting</v>
      </c>
      <c r="G6507" s="54">
        <f t="shared" si="4256"/>
        <v>5</v>
      </c>
      <c r="H6507" s="54">
        <f t="shared" si="4256"/>
        <v>0.8510000000000002</v>
      </c>
      <c r="I6507" s="54">
        <f t="shared" si="4256"/>
        <v>0.8510000000000002</v>
      </c>
    </row>
    <row r="6508" spans="1:9" x14ac:dyDescent="0.25">
      <c r="A6508" s="54" t="str">
        <f t="shared" si="4225"/>
        <v>BAU, cost</v>
      </c>
      <c r="B6508" s="54">
        <v>7</v>
      </c>
      <c r="C6508" s="54" t="str">
        <f t="shared" ref="C6508:I6508" si="4257">C5662</f>
        <v>Wales</v>
      </c>
      <c r="D6508" s="54">
        <f t="shared" si="4257"/>
        <v>10</v>
      </c>
      <c r="E6508" s="54">
        <f t="shared" si="4257"/>
        <v>2042</v>
      </c>
      <c r="F6508" s="54" t="str">
        <f t="shared" si="4257"/>
        <v>MSW-like C&amp;I, average 2010/11</v>
      </c>
      <c r="G6508" s="54">
        <f t="shared" si="4257"/>
        <v>4</v>
      </c>
      <c r="H6508" s="54">
        <f t="shared" si="4257"/>
        <v>8.4999999999999909E-2</v>
      </c>
      <c r="I6508" s="54">
        <f t="shared" si="4257"/>
        <v>8.4999999999999909E-2</v>
      </c>
    </row>
    <row r="6509" spans="1:9" x14ac:dyDescent="0.25">
      <c r="A6509" s="54" t="str">
        <f t="shared" si="4225"/>
        <v>BAU, cost</v>
      </c>
      <c r="B6509" s="54">
        <v>7</v>
      </c>
      <c r="C6509" s="54" t="str">
        <f t="shared" ref="C6509:I6509" si="4258">C5663</f>
        <v>Wales</v>
      </c>
      <c r="D6509" s="54">
        <f t="shared" si="4258"/>
        <v>10</v>
      </c>
      <c r="E6509" s="54">
        <f t="shared" si="4258"/>
        <v>2043</v>
      </c>
      <c r="F6509" s="54" t="str">
        <f t="shared" si="4258"/>
        <v>MSW-like C&amp;I, optimum sorting</v>
      </c>
      <c r="G6509" s="54">
        <f t="shared" si="4258"/>
        <v>5</v>
      </c>
      <c r="H6509" s="54">
        <f t="shared" si="4258"/>
        <v>0.91500000000000026</v>
      </c>
      <c r="I6509" s="54">
        <f t="shared" si="4258"/>
        <v>0.91500000000000026</v>
      </c>
    </row>
    <row r="6510" spans="1:9" x14ac:dyDescent="0.25">
      <c r="A6510" s="54" t="str">
        <f t="shared" si="4225"/>
        <v>BAU, cost</v>
      </c>
      <c r="B6510" s="54">
        <v>7</v>
      </c>
      <c r="C6510" s="54" t="str">
        <f t="shared" ref="C6510:I6510" si="4259">C5664</f>
        <v>Scotland</v>
      </c>
      <c r="D6510" s="54">
        <f t="shared" si="4259"/>
        <v>11</v>
      </c>
      <c r="E6510" s="54">
        <f t="shared" si="4259"/>
        <v>2010</v>
      </c>
      <c r="F6510" s="54" t="str">
        <f t="shared" si="4259"/>
        <v>Householders, average 2006/07</v>
      </c>
      <c r="G6510" s="54">
        <f t="shared" si="4259"/>
        <v>1</v>
      </c>
      <c r="H6510" s="54">
        <f t="shared" si="4259"/>
        <v>0.99099999999999999</v>
      </c>
      <c r="I6510" s="54">
        <f t="shared" si="4259"/>
        <v>0.99099999999999999</v>
      </c>
    </row>
    <row r="6511" spans="1:9" x14ac:dyDescent="0.25">
      <c r="A6511" s="54" t="str">
        <f t="shared" si="4225"/>
        <v>BAU, cost</v>
      </c>
      <c r="B6511" s="54">
        <v>7</v>
      </c>
      <c r="C6511" s="54" t="str">
        <f t="shared" ref="C6511:I6511" si="4260">C5665</f>
        <v>Scotland</v>
      </c>
      <c r="D6511" s="54">
        <f t="shared" si="4260"/>
        <v>11</v>
      </c>
      <c r="E6511" s="54">
        <f t="shared" si="4260"/>
        <v>2010</v>
      </c>
      <c r="F6511" s="54" t="str">
        <f t="shared" si="4260"/>
        <v>Householders, average 2010/11</v>
      </c>
      <c r="G6511" s="54">
        <f t="shared" si="4260"/>
        <v>2</v>
      </c>
      <c r="H6511" s="54">
        <f t="shared" si="4260"/>
        <v>9.000000000000008E-3</v>
      </c>
      <c r="I6511" s="54">
        <f t="shared" si="4260"/>
        <v>9.000000000000008E-3</v>
      </c>
    </row>
    <row r="6512" spans="1:9" x14ac:dyDescent="0.25">
      <c r="A6512" s="54" t="str">
        <f t="shared" si="4225"/>
        <v>BAU, cost</v>
      </c>
      <c r="B6512" s="54">
        <v>7</v>
      </c>
      <c r="C6512" s="54" t="str">
        <f t="shared" ref="C6512:I6512" si="4261">C5666</f>
        <v>Scotland</v>
      </c>
      <c r="D6512" s="54">
        <f t="shared" si="4261"/>
        <v>11</v>
      </c>
      <c r="E6512" s="54">
        <f t="shared" si="4261"/>
        <v>2010</v>
      </c>
      <c r="F6512" s="54" t="str">
        <f t="shared" si="4261"/>
        <v>MSW-like C&amp;I, average 2010/11</v>
      </c>
      <c r="G6512" s="54">
        <f t="shared" si="4261"/>
        <v>4</v>
      </c>
      <c r="H6512" s="54">
        <f t="shared" si="4261"/>
        <v>1</v>
      </c>
      <c r="I6512" s="54">
        <f t="shared" si="4261"/>
        <v>1</v>
      </c>
    </row>
    <row r="6513" spans="1:9" x14ac:dyDescent="0.25">
      <c r="A6513" s="54" t="str">
        <f t="shared" si="4225"/>
        <v>BAU, cost</v>
      </c>
      <c r="B6513" s="54">
        <v>7</v>
      </c>
      <c r="C6513" s="54" t="str">
        <f t="shared" ref="C6513:I6513" si="4262">C5667</f>
        <v>Scotland</v>
      </c>
      <c r="D6513" s="54">
        <f t="shared" si="4262"/>
        <v>11</v>
      </c>
      <c r="E6513" s="54">
        <f t="shared" si="4262"/>
        <v>2011</v>
      </c>
      <c r="F6513" s="54" t="str">
        <f t="shared" si="4262"/>
        <v>Householders, average 2006/07</v>
      </c>
      <c r="G6513" s="54">
        <f t="shared" si="4262"/>
        <v>1</v>
      </c>
      <c r="H6513" s="54">
        <f t="shared" si="4262"/>
        <v>0.52700000000000002</v>
      </c>
      <c r="I6513" s="54">
        <f t="shared" si="4262"/>
        <v>0.52700000000000002</v>
      </c>
    </row>
    <row r="6514" spans="1:9" x14ac:dyDescent="0.25">
      <c r="A6514" s="54" t="str">
        <f t="shared" si="4225"/>
        <v>BAU, cost</v>
      </c>
      <c r="B6514" s="54">
        <v>7</v>
      </c>
      <c r="C6514" s="54" t="str">
        <f t="shared" ref="C6514:I6514" si="4263">C5668</f>
        <v>Scotland</v>
      </c>
      <c r="D6514" s="54">
        <f t="shared" si="4263"/>
        <v>11</v>
      </c>
      <c r="E6514" s="54">
        <f t="shared" si="4263"/>
        <v>2011</v>
      </c>
      <c r="F6514" s="54" t="str">
        <f t="shared" si="4263"/>
        <v>Householders, average 2010/11</v>
      </c>
      <c r="G6514" s="54">
        <f t="shared" si="4263"/>
        <v>2</v>
      </c>
      <c r="H6514" s="54">
        <f t="shared" si="4263"/>
        <v>0.47299999999999998</v>
      </c>
      <c r="I6514" s="54">
        <f t="shared" si="4263"/>
        <v>0.47299999999999998</v>
      </c>
    </row>
    <row r="6515" spans="1:9" x14ac:dyDescent="0.25">
      <c r="A6515" s="54" t="str">
        <f t="shared" si="4225"/>
        <v>BAU, cost</v>
      </c>
      <c r="B6515" s="54">
        <v>7</v>
      </c>
      <c r="C6515" s="54" t="str">
        <f t="shared" ref="C6515:I6515" si="4264">C5669</f>
        <v>Scotland</v>
      </c>
      <c r="D6515" s="54">
        <f t="shared" si="4264"/>
        <v>11</v>
      </c>
      <c r="E6515" s="54">
        <f t="shared" si="4264"/>
        <v>2012</v>
      </c>
      <c r="F6515" s="54" t="str">
        <f t="shared" si="4264"/>
        <v>Householders, average 2006/07</v>
      </c>
      <c r="G6515" s="54">
        <f t="shared" si="4264"/>
        <v>1</v>
      </c>
      <c r="H6515" s="54">
        <f t="shared" si="4264"/>
        <v>0.25</v>
      </c>
      <c r="I6515" s="54">
        <f t="shared" si="4264"/>
        <v>0.25</v>
      </c>
    </row>
    <row r="6516" spans="1:9" x14ac:dyDescent="0.25">
      <c r="A6516" s="54" t="str">
        <f t="shared" si="4225"/>
        <v>BAU, cost</v>
      </c>
      <c r="B6516" s="54">
        <v>7</v>
      </c>
      <c r="C6516" s="54" t="str">
        <f t="shared" ref="C6516:I6516" si="4265">C5670</f>
        <v>Scotland</v>
      </c>
      <c r="D6516" s="54">
        <f t="shared" si="4265"/>
        <v>11</v>
      </c>
      <c r="E6516" s="54">
        <f t="shared" si="4265"/>
        <v>2012</v>
      </c>
      <c r="F6516" s="54" t="str">
        <f t="shared" si="4265"/>
        <v>Householders, average 2010/11</v>
      </c>
      <c r="G6516" s="54">
        <f t="shared" si="4265"/>
        <v>2</v>
      </c>
      <c r="H6516" s="54">
        <f t="shared" si="4265"/>
        <v>0.75</v>
      </c>
      <c r="I6516" s="54">
        <f t="shared" si="4265"/>
        <v>0.75</v>
      </c>
    </row>
    <row r="6517" spans="1:9" x14ac:dyDescent="0.25">
      <c r="A6517" s="54" t="str">
        <f t="shared" si="4225"/>
        <v>BAU, cost</v>
      </c>
      <c r="B6517" s="54">
        <v>7</v>
      </c>
      <c r="C6517" s="54" t="str">
        <f t="shared" ref="C6517:I6517" si="4266">C5671</f>
        <v>Scotland</v>
      </c>
      <c r="D6517" s="54">
        <f t="shared" si="4266"/>
        <v>11</v>
      </c>
      <c r="E6517" s="54">
        <f t="shared" si="4266"/>
        <v>2013</v>
      </c>
      <c r="F6517" s="54" t="str">
        <f t="shared" si="4266"/>
        <v>Householders, average 2010/11</v>
      </c>
      <c r="G6517" s="54">
        <f t="shared" si="4266"/>
        <v>2</v>
      </c>
      <c r="H6517" s="54">
        <f t="shared" si="4266"/>
        <v>1</v>
      </c>
      <c r="I6517" s="54">
        <f t="shared" si="4266"/>
        <v>1</v>
      </c>
    </row>
    <row r="6518" spans="1:9" x14ac:dyDescent="0.25">
      <c r="A6518" s="54" t="str">
        <f t="shared" si="4225"/>
        <v>BAU, cost</v>
      </c>
      <c r="B6518" s="54">
        <v>7</v>
      </c>
      <c r="C6518" s="54" t="str">
        <f t="shared" ref="C6518:I6518" si="4267">C5672</f>
        <v>Scotland</v>
      </c>
      <c r="D6518" s="54">
        <f t="shared" si="4267"/>
        <v>11</v>
      </c>
      <c r="E6518" s="54">
        <f t="shared" si="4267"/>
        <v>2014</v>
      </c>
      <c r="F6518" s="54" t="str">
        <f t="shared" si="4267"/>
        <v>Householders, average 2010/11</v>
      </c>
      <c r="G6518" s="54">
        <f t="shared" si="4267"/>
        <v>2</v>
      </c>
      <c r="H6518" s="54">
        <f t="shared" si="4267"/>
        <v>0.95199999999999996</v>
      </c>
      <c r="I6518" s="54">
        <f t="shared" si="4267"/>
        <v>0.95199999999999996</v>
      </c>
    </row>
    <row r="6519" spans="1:9" x14ac:dyDescent="0.25">
      <c r="A6519" s="54" t="str">
        <f t="shared" si="4225"/>
        <v>BAU, cost</v>
      </c>
      <c r="B6519" s="54">
        <v>7</v>
      </c>
      <c r="C6519" s="54" t="str">
        <f t="shared" ref="C6519:I6519" si="4268">C5673</f>
        <v>Scotland</v>
      </c>
      <c r="D6519" s="54">
        <f t="shared" si="4268"/>
        <v>11</v>
      </c>
      <c r="E6519" s="54">
        <f t="shared" si="4268"/>
        <v>2014</v>
      </c>
      <c r="F6519" s="54" t="str">
        <f t="shared" si="4268"/>
        <v>Households, optimum sorting</v>
      </c>
      <c r="G6519" s="54">
        <f t="shared" si="4268"/>
        <v>3</v>
      </c>
      <c r="H6519" s="54">
        <f t="shared" si="4268"/>
        <v>4.8000000000000043E-2</v>
      </c>
      <c r="I6519" s="54">
        <f t="shared" si="4268"/>
        <v>4.8000000000000043E-2</v>
      </c>
    </row>
    <row r="6520" spans="1:9" x14ac:dyDescent="0.25">
      <c r="A6520" s="54" t="str">
        <f t="shared" si="4225"/>
        <v>BAU, cost</v>
      </c>
      <c r="B6520" s="54">
        <v>7</v>
      </c>
      <c r="C6520" s="54" t="str">
        <f t="shared" ref="C6520:I6520" si="4269">C5674</f>
        <v>Scotland</v>
      </c>
      <c r="D6520" s="54">
        <f t="shared" si="4269"/>
        <v>11</v>
      </c>
      <c r="E6520" s="54">
        <f t="shared" si="4269"/>
        <v>2015</v>
      </c>
      <c r="F6520" s="54" t="str">
        <f t="shared" si="4269"/>
        <v>Householders, average 2010/11</v>
      </c>
      <c r="G6520" s="54">
        <f t="shared" si="4269"/>
        <v>2</v>
      </c>
      <c r="H6520" s="54">
        <f t="shared" si="4269"/>
        <v>0.87</v>
      </c>
      <c r="I6520" s="54">
        <f t="shared" si="4269"/>
        <v>0.87</v>
      </c>
    </row>
    <row r="6521" spans="1:9" x14ac:dyDescent="0.25">
      <c r="A6521" s="54" t="str">
        <f t="shared" si="4225"/>
        <v>BAU, cost</v>
      </c>
      <c r="B6521" s="54">
        <v>7</v>
      </c>
      <c r="C6521" s="54" t="str">
        <f t="shared" ref="C6521:I6521" si="4270">C5675</f>
        <v>Scotland</v>
      </c>
      <c r="D6521" s="54">
        <f t="shared" si="4270"/>
        <v>11</v>
      </c>
      <c r="E6521" s="54">
        <f t="shared" si="4270"/>
        <v>2015</v>
      </c>
      <c r="F6521" s="54" t="str">
        <f t="shared" si="4270"/>
        <v>Households, optimum sorting</v>
      </c>
      <c r="G6521" s="54">
        <f t="shared" si="4270"/>
        <v>3</v>
      </c>
      <c r="H6521" s="54">
        <f t="shared" si="4270"/>
        <v>0.13000000000000006</v>
      </c>
      <c r="I6521" s="54">
        <f t="shared" si="4270"/>
        <v>0.13000000000000006</v>
      </c>
    </row>
    <row r="6522" spans="1:9" x14ac:dyDescent="0.25">
      <c r="A6522" s="54" t="str">
        <f t="shared" si="4225"/>
        <v>BAU, cost</v>
      </c>
      <c r="B6522" s="54">
        <v>7</v>
      </c>
      <c r="C6522" s="54" t="str">
        <f t="shared" ref="C6522:I6522" si="4271">C5676</f>
        <v>Scotland</v>
      </c>
      <c r="D6522" s="54">
        <f t="shared" si="4271"/>
        <v>11</v>
      </c>
      <c r="E6522" s="54">
        <f t="shared" si="4271"/>
        <v>2015</v>
      </c>
      <c r="F6522" s="54" t="str">
        <f t="shared" si="4271"/>
        <v>MSW-like C&amp;I, average 2010/11</v>
      </c>
      <c r="G6522" s="54">
        <f t="shared" si="4271"/>
        <v>4</v>
      </c>
      <c r="H6522" s="54">
        <f t="shared" si="4271"/>
        <v>0.88600000000000001</v>
      </c>
      <c r="I6522" s="54">
        <f t="shared" si="4271"/>
        <v>0.88600000000000001</v>
      </c>
    </row>
    <row r="6523" spans="1:9" x14ac:dyDescent="0.25">
      <c r="A6523" s="54" t="str">
        <f t="shared" si="4225"/>
        <v>BAU, cost</v>
      </c>
      <c r="B6523" s="54">
        <v>7</v>
      </c>
      <c r="C6523" s="54" t="str">
        <f t="shared" ref="C6523:I6523" si="4272">C5677</f>
        <v>Scotland</v>
      </c>
      <c r="D6523" s="54">
        <f t="shared" si="4272"/>
        <v>11</v>
      </c>
      <c r="E6523" s="54">
        <f t="shared" si="4272"/>
        <v>2015</v>
      </c>
      <c r="F6523" s="54" t="str">
        <f t="shared" si="4272"/>
        <v>MSW-like C&amp;I, optimum sorting</v>
      </c>
      <c r="G6523" s="54">
        <f t="shared" si="4272"/>
        <v>5</v>
      </c>
      <c r="H6523" s="54">
        <f t="shared" si="4272"/>
        <v>0.11399999999999999</v>
      </c>
      <c r="I6523" s="54">
        <f t="shared" si="4272"/>
        <v>0.11399999999999999</v>
      </c>
    </row>
    <row r="6524" spans="1:9" x14ac:dyDescent="0.25">
      <c r="A6524" s="54" t="str">
        <f t="shared" si="4225"/>
        <v>BAU, cost</v>
      </c>
      <c r="B6524" s="54">
        <v>7</v>
      </c>
      <c r="C6524" s="54" t="str">
        <f t="shared" ref="C6524:I6524" si="4273">C5678</f>
        <v>Scotland</v>
      </c>
      <c r="D6524" s="54">
        <f t="shared" si="4273"/>
        <v>11</v>
      </c>
      <c r="E6524" s="54">
        <f t="shared" si="4273"/>
        <v>2016</v>
      </c>
      <c r="F6524" s="54" t="str">
        <f t="shared" si="4273"/>
        <v>Householders, average 2010/11</v>
      </c>
      <c r="G6524" s="54">
        <f t="shared" si="4273"/>
        <v>2</v>
      </c>
      <c r="H6524" s="54">
        <f t="shared" si="4273"/>
        <v>0.78800000000000003</v>
      </c>
      <c r="I6524" s="54">
        <f t="shared" si="4273"/>
        <v>0.78800000000000003</v>
      </c>
    </row>
    <row r="6525" spans="1:9" x14ac:dyDescent="0.25">
      <c r="A6525" s="54" t="str">
        <f t="shared" si="4225"/>
        <v>BAU, cost</v>
      </c>
      <c r="B6525" s="54">
        <v>7</v>
      </c>
      <c r="C6525" s="54" t="str">
        <f t="shared" ref="C6525:I6525" si="4274">C5679</f>
        <v>Scotland</v>
      </c>
      <c r="D6525" s="54">
        <f t="shared" si="4274"/>
        <v>11</v>
      </c>
      <c r="E6525" s="54">
        <f t="shared" si="4274"/>
        <v>2016</v>
      </c>
      <c r="F6525" s="54" t="str">
        <f t="shared" si="4274"/>
        <v>Households, optimum sorting</v>
      </c>
      <c r="G6525" s="54">
        <f t="shared" si="4274"/>
        <v>3</v>
      </c>
      <c r="H6525" s="54">
        <f t="shared" si="4274"/>
        <v>0.21200000000000008</v>
      </c>
      <c r="I6525" s="54">
        <f t="shared" si="4274"/>
        <v>0.21200000000000008</v>
      </c>
    </row>
    <row r="6526" spans="1:9" x14ac:dyDescent="0.25">
      <c r="A6526" s="54" t="str">
        <f t="shared" si="4225"/>
        <v>BAU, cost</v>
      </c>
      <c r="B6526" s="54">
        <v>7</v>
      </c>
      <c r="C6526" s="54" t="str">
        <f t="shared" ref="C6526:I6526" si="4275">C5680</f>
        <v>Scotland</v>
      </c>
      <c r="D6526" s="54">
        <f t="shared" si="4275"/>
        <v>11</v>
      </c>
      <c r="E6526" s="54">
        <f t="shared" si="4275"/>
        <v>2017</v>
      </c>
      <c r="F6526" s="54" t="str">
        <f t="shared" si="4275"/>
        <v>Householders, average 2010/11</v>
      </c>
      <c r="G6526" s="54">
        <f t="shared" si="4275"/>
        <v>2</v>
      </c>
      <c r="H6526" s="54">
        <f t="shared" si="4275"/>
        <v>0.70600000000000007</v>
      </c>
      <c r="I6526" s="54">
        <f t="shared" si="4275"/>
        <v>0.70600000000000007</v>
      </c>
    </row>
    <row r="6527" spans="1:9" x14ac:dyDescent="0.25">
      <c r="A6527" s="54" t="str">
        <f t="shared" si="4225"/>
        <v>BAU, cost</v>
      </c>
      <c r="B6527" s="54">
        <v>7</v>
      </c>
      <c r="C6527" s="54" t="str">
        <f t="shared" ref="C6527:I6527" si="4276">C5681</f>
        <v>Scotland</v>
      </c>
      <c r="D6527" s="54">
        <f t="shared" si="4276"/>
        <v>11</v>
      </c>
      <c r="E6527" s="54">
        <f t="shared" si="4276"/>
        <v>2017</v>
      </c>
      <c r="F6527" s="54" t="str">
        <f t="shared" si="4276"/>
        <v>Households, optimum sorting</v>
      </c>
      <c r="G6527" s="54">
        <f t="shared" si="4276"/>
        <v>3</v>
      </c>
      <c r="H6527" s="54">
        <f t="shared" si="4276"/>
        <v>0.29400000000000009</v>
      </c>
      <c r="I6527" s="54">
        <f t="shared" si="4276"/>
        <v>0.29400000000000009</v>
      </c>
    </row>
    <row r="6528" spans="1:9" x14ac:dyDescent="0.25">
      <c r="A6528" s="54" t="str">
        <f t="shared" si="4225"/>
        <v>BAU, cost</v>
      </c>
      <c r="B6528" s="54">
        <v>7</v>
      </c>
      <c r="C6528" s="54" t="str">
        <f t="shared" ref="C6528:I6528" si="4277">C5682</f>
        <v>Scotland</v>
      </c>
      <c r="D6528" s="54">
        <f t="shared" si="4277"/>
        <v>11</v>
      </c>
      <c r="E6528" s="54">
        <f t="shared" si="4277"/>
        <v>2018</v>
      </c>
      <c r="F6528" s="54" t="str">
        <f t="shared" si="4277"/>
        <v>Householders, average 2010/11</v>
      </c>
      <c r="G6528" s="54">
        <f t="shared" si="4277"/>
        <v>2</v>
      </c>
      <c r="H6528" s="54">
        <f t="shared" si="4277"/>
        <v>0.62400000000000011</v>
      </c>
      <c r="I6528" s="54">
        <f t="shared" si="4277"/>
        <v>0.62400000000000011</v>
      </c>
    </row>
    <row r="6529" spans="1:9" x14ac:dyDescent="0.25">
      <c r="A6529" s="54" t="str">
        <f t="shared" si="4225"/>
        <v>BAU, cost</v>
      </c>
      <c r="B6529" s="54">
        <v>7</v>
      </c>
      <c r="C6529" s="54" t="str">
        <f t="shared" ref="C6529:I6529" si="4278">C5683</f>
        <v>Scotland</v>
      </c>
      <c r="D6529" s="54">
        <f t="shared" si="4278"/>
        <v>11</v>
      </c>
      <c r="E6529" s="54">
        <f t="shared" si="4278"/>
        <v>2018</v>
      </c>
      <c r="F6529" s="54" t="str">
        <f t="shared" si="4278"/>
        <v>Households, optimum sorting</v>
      </c>
      <c r="G6529" s="54">
        <f t="shared" si="4278"/>
        <v>3</v>
      </c>
      <c r="H6529" s="54">
        <f t="shared" si="4278"/>
        <v>0.37600000000000011</v>
      </c>
      <c r="I6529" s="54">
        <f t="shared" si="4278"/>
        <v>0.37600000000000011</v>
      </c>
    </row>
    <row r="6530" spans="1:9" x14ac:dyDescent="0.25">
      <c r="A6530" s="54" t="str">
        <f t="shared" si="4225"/>
        <v>BAU, cost</v>
      </c>
      <c r="B6530" s="54">
        <v>7</v>
      </c>
      <c r="C6530" s="54" t="str">
        <f t="shared" ref="C6530:I6530" si="4279">C5684</f>
        <v>Scotland</v>
      </c>
      <c r="D6530" s="54">
        <f t="shared" si="4279"/>
        <v>11</v>
      </c>
      <c r="E6530" s="54">
        <f t="shared" si="4279"/>
        <v>2019</v>
      </c>
      <c r="F6530" s="54" t="str">
        <f t="shared" si="4279"/>
        <v>Householders, average 2010/11</v>
      </c>
      <c r="G6530" s="54">
        <f t="shared" si="4279"/>
        <v>2</v>
      </c>
      <c r="H6530" s="54">
        <f t="shared" si="4279"/>
        <v>0.54200000000000015</v>
      </c>
      <c r="I6530" s="54">
        <f t="shared" si="4279"/>
        <v>0.54200000000000015</v>
      </c>
    </row>
    <row r="6531" spans="1:9" x14ac:dyDescent="0.25">
      <c r="A6531" s="54" t="str">
        <f t="shared" si="4225"/>
        <v>BAU, cost</v>
      </c>
      <c r="B6531" s="54">
        <v>7</v>
      </c>
      <c r="C6531" s="54" t="str">
        <f t="shared" ref="C6531:I6531" si="4280">C5685</f>
        <v>Scotland</v>
      </c>
      <c r="D6531" s="54">
        <f t="shared" si="4280"/>
        <v>11</v>
      </c>
      <c r="E6531" s="54">
        <f t="shared" si="4280"/>
        <v>2019</v>
      </c>
      <c r="F6531" s="54" t="str">
        <f t="shared" si="4280"/>
        <v>Households, optimum sorting</v>
      </c>
      <c r="G6531" s="54">
        <f t="shared" si="4280"/>
        <v>3</v>
      </c>
      <c r="H6531" s="54">
        <f t="shared" si="4280"/>
        <v>0.45800000000000013</v>
      </c>
      <c r="I6531" s="54">
        <f t="shared" si="4280"/>
        <v>0.45800000000000013</v>
      </c>
    </row>
    <row r="6532" spans="1:9" x14ac:dyDescent="0.25">
      <c r="A6532" s="54" t="str">
        <f t="shared" si="4225"/>
        <v>BAU, cost</v>
      </c>
      <c r="B6532" s="54">
        <v>7</v>
      </c>
      <c r="C6532" s="54" t="str">
        <f t="shared" ref="C6532:I6532" si="4281">C5686</f>
        <v>Scotland</v>
      </c>
      <c r="D6532" s="54">
        <f t="shared" si="4281"/>
        <v>11</v>
      </c>
      <c r="E6532" s="54">
        <f t="shared" si="4281"/>
        <v>2020</v>
      </c>
      <c r="F6532" s="54" t="str">
        <f t="shared" si="4281"/>
        <v>Householders, average 2010/11</v>
      </c>
      <c r="G6532" s="54">
        <f t="shared" si="4281"/>
        <v>2</v>
      </c>
      <c r="H6532" s="54">
        <f t="shared" si="4281"/>
        <v>0.46300000000000002</v>
      </c>
      <c r="I6532" s="54">
        <f t="shared" si="4281"/>
        <v>0.46300000000000002</v>
      </c>
    </row>
    <row r="6533" spans="1:9" x14ac:dyDescent="0.25">
      <c r="A6533" s="54" t="str">
        <f t="shared" si="4225"/>
        <v>BAU, cost</v>
      </c>
      <c r="B6533" s="54">
        <v>7</v>
      </c>
      <c r="C6533" s="54" t="str">
        <f t="shared" ref="C6533:I6533" si="4282">C5687</f>
        <v>Scotland</v>
      </c>
      <c r="D6533" s="54">
        <f t="shared" si="4282"/>
        <v>11</v>
      </c>
      <c r="E6533" s="54">
        <f t="shared" si="4282"/>
        <v>2020</v>
      </c>
      <c r="F6533" s="54" t="str">
        <f t="shared" si="4282"/>
        <v>Households, optimum sorting</v>
      </c>
      <c r="G6533" s="54">
        <f t="shared" si="4282"/>
        <v>3</v>
      </c>
      <c r="H6533" s="54">
        <f t="shared" si="4282"/>
        <v>0.53700000000000003</v>
      </c>
      <c r="I6533" s="54">
        <f t="shared" si="4282"/>
        <v>0.53700000000000003</v>
      </c>
    </row>
    <row r="6534" spans="1:9" x14ac:dyDescent="0.25">
      <c r="A6534" s="54" t="str">
        <f t="shared" si="4225"/>
        <v>BAU, cost</v>
      </c>
      <c r="B6534" s="54">
        <v>7</v>
      </c>
      <c r="C6534" s="54" t="str">
        <f t="shared" ref="C6534:I6534" si="4283">C5688</f>
        <v>Scotland</v>
      </c>
      <c r="D6534" s="54">
        <f t="shared" si="4283"/>
        <v>11</v>
      </c>
      <c r="E6534" s="54">
        <f t="shared" si="4283"/>
        <v>2020</v>
      </c>
      <c r="F6534" s="54" t="str">
        <f t="shared" si="4283"/>
        <v>MSW-like C&amp;I, average 2010/11</v>
      </c>
      <c r="G6534" s="54">
        <f t="shared" si="4283"/>
        <v>4</v>
      </c>
      <c r="H6534" s="54">
        <f t="shared" si="4283"/>
        <v>0.72499999999999998</v>
      </c>
      <c r="I6534" s="54">
        <f t="shared" si="4283"/>
        <v>0.72499999999999998</v>
      </c>
    </row>
    <row r="6535" spans="1:9" x14ac:dyDescent="0.25">
      <c r="A6535" s="54" t="str">
        <f t="shared" si="4225"/>
        <v>BAU, cost</v>
      </c>
      <c r="B6535" s="54">
        <v>7</v>
      </c>
      <c r="C6535" s="54" t="str">
        <f t="shared" ref="C6535:I6535" si="4284">C5689</f>
        <v>Scotland</v>
      </c>
      <c r="D6535" s="54">
        <f t="shared" si="4284"/>
        <v>11</v>
      </c>
      <c r="E6535" s="54">
        <f t="shared" si="4284"/>
        <v>2020</v>
      </c>
      <c r="F6535" s="54" t="str">
        <f t="shared" si="4284"/>
        <v>MSW-like C&amp;I, optimum sorting</v>
      </c>
      <c r="G6535" s="54">
        <f t="shared" si="4284"/>
        <v>5</v>
      </c>
      <c r="H6535" s="54">
        <f t="shared" si="4284"/>
        <v>0.27500000000000002</v>
      </c>
      <c r="I6535" s="54">
        <f t="shared" si="4284"/>
        <v>0.27500000000000002</v>
      </c>
    </row>
    <row r="6536" spans="1:9" x14ac:dyDescent="0.25">
      <c r="A6536" s="54" t="str">
        <f t="shared" si="4225"/>
        <v>BAU, cost</v>
      </c>
      <c r="B6536" s="54">
        <v>7</v>
      </c>
      <c r="C6536" s="54" t="str">
        <f t="shared" ref="C6536:I6536" si="4285">C5690</f>
        <v>Scotland</v>
      </c>
      <c r="D6536" s="54">
        <f t="shared" si="4285"/>
        <v>11</v>
      </c>
      <c r="E6536" s="54">
        <f t="shared" si="4285"/>
        <v>2021</v>
      </c>
      <c r="F6536" s="54" t="str">
        <f t="shared" si="4285"/>
        <v>Householders, average 2010/11</v>
      </c>
      <c r="G6536" s="54">
        <f t="shared" si="4285"/>
        <v>2</v>
      </c>
      <c r="H6536" s="54">
        <f t="shared" si="4285"/>
        <v>0.39800000000000002</v>
      </c>
      <c r="I6536" s="54">
        <f t="shared" si="4285"/>
        <v>0.39800000000000002</v>
      </c>
    </row>
    <row r="6537" spans="1:9" x14ac:dyDescent="0.25">
      <c r="A6537" s="54" t="str">
        <f t="shared" si="4225"/>
        <v>BAU, cost</v>
      </c>
      <c r="B6537" s="54">
        <v>7</v>
      </c>
      <c r="C6537" s="54" t="str">
        <f t="shared" ref="C6537:I6537" si="4286">C5691</f>
        <v>Scotland</v>
      </c>
      <c r="D6537" s="54">
        <f t="shared" si="4286"/>
        <v>11</v>
      </c>
      <c r="E6537" s="54">
        <f t="shared" si="4286"/>
        <v>2021</v>
      </c>
      <c r="F6537" s="54" t="str">
        <f t="shared" si="4286"/>
        <v>Households, optimum sorting</v>
      </c>
      <c r="G6537" s="54">
        <f t="shared" si="4286"/>
        <v>3</v>
      </c>
      <c r="H6537" s="54">
        <f t="shared" si="4286"/>
        <v>0.60200000000000009</v>
      </c>
      <c r="I6537" s="54">
        <f t="shared" si="4286"/>
        <v>0.60200000000000009</v>
      </c>
    </row>
    <row r="6538" spans="1:9" x14ac:dyDescent="0.25">
      <c r="A6538" s="54" t="str">
        <f t="shared" si="4225"/>
        <v>BAU, cost</v>
      </c>
      <c r="B6538" s="54">
        <v>7</v>
      </c>
      <c r="C6538" s="54" t="str">
        <f t="shared" ref="C6538:I6538" si="4287">C5692</f>
        <v>Scotland</v>
      </c>
      <c r="D6538" s="54">
        <f t="shared" si="4287"/>
        <v>11</v>
      </c>
      <c r="E6538" s="54">
        <f t="shared" si="4287"/>
        <v>2022</v>
      </c>
      <c r="F6538" s="54" t="str">
        <f t="shared" si="4287"/>
        <v>Householders, average 2010/11</v>
      </c>
      <c r="G6538" s="54">
        <f t="shared" si="4287"/>
        <v>2</v>
      </c>
      <c r="H6538" s="54">
        <f t="shared" si="4287"/>
        <v>0.33300000000000002</v>
      </c>
      <c r="I6538" s="54">
        <f t="shared" si="4287"/>
        <v>0.33300000000000002</v>
      </c>
    </row>
    <row r="6539" spans="1:9" x14ac:dyDescent="0.25">
      <c r="A6539" s="54" t="str">
        <f t="shared" si="4225"/>
        <v>BAU, cost</v>
      </c>
      <c r="B6539" s="54">
        <v>7</v>
      </c>
      <c r="C6539" s="54" t="str">
        <f t="shared" ref="C6539:I6539" si="4288">C5693</f>
        <v>Scotland</v>
      </c>
      <c r="D6539" s="54">
        <f t="shared" si="4288"/>
        <v>11</v>
      </c>
      <c r="E6539" s="54">
        <f t="shared" si="4288"/>
        <v>2022</v>
      </c>
      <c r="F6539" s="54" t="str">
        <f t="shared" si="4288"/>
        <v>Households, optimum sorting</v>
      </c>
      <c r="G6539" s="54">
        <f t="shared" si="4288"/>
        <v>3</v>
      </c>
      <c r="H6539" s="54">
        <f t="shared" si="4288"/>
        <v>0.66700000000000004</v>
      </c>
      <c r="I6539" s="54">
        <f t="shared" si="4288"/>
        <v>0.66700000000000004</v>
      </c>
    </row>
    <row r="6540" spans="1:9" x14ac:dyDescent="0.25">
      <c r="A6540" s="54" t="str">
        <f t="shared" si="4225"/>
        <v>BAU, cost</v>
      </c>
      <c r="B6540" s="54">
        <v>7</v>
      </c>
      <c r="C6540" s="54" t="str">
        <f t="shared" ref="C6540:I6540" si="4289">C5694</f>
        <v>Scotland</v>
      </c>
      <c r="D6540" s="54">
        <f t="shared" si="4289"/>
        <v>11</v>
      </c>
      <c r="E6540" s="54">
        <f t="shared" si="4289"/>
        <v>2023</v>
      </c>
      <c r="F6540" s="54" t="str">
        <f t="shared" si="4289"/>
        <v>Householders, average 2010/11</v>
      </c>
      <c r="G6540" s="54">
        <f t="shared" si="4289"/>
        <v>2</v>
      </c>
      <c r="H6540" s="54">
        <f t="shared" si="4289"/>
        <v>0.26800000000000002</v>
      </c>
      <c r="I6540" s="54">
        <f t="shared" si="4289"/>
        <v>0.26800000000000002</v>
      </c>
    </row>
    <row r="6541" spans="1:9" x14ac:dyDescent="0.25">
      <c r="A6541" s="54" t="str">
        <f t="shared" ref="A6541:A6604" si="4290">A5695</f>
        <v>BAU, cost</v>
      </c>
      <c r="B6541" s="54">
        <v>7</v>
      </c>
      <c r="C6541" s="54" t="str">
        <f t="shared" ref="C6541:I6541" si="4291">C5695</f>
        <v>Scotland</v>
      </c>
      <c r="D6541" s="54">
        <f t="shared" si="4291"/>
        <v>11</v>
      </c>
      <c r="E6541" s="54">
        <f t="shared" si="4291"/>
        <v>2023</v>
      </c>
      <c r="F6541" s="54" t="str">
        <f t="shared" si="4291"/>
        <v>Households, optimum sorting</v>
      </c>
      <c r="G6541" s="54">
        <f t="shared" si="4291"/>
        <v>3</v>
      </c>
      <c r="H6541" s="54">
        <f t="shared" si="4291"/>
        <v>0.73199999999999998</v>
      </c>
      <c r="I6541" s="54">
        <f t="shared" si="4291"/>
        <v>0.73199999999999998</v>
      </c>
    </row>
    <row r="6542" spans="1:9" x14ac:dyDescent="0.25">
      <c r="A6542" s="54" t="str">
        <f t="shared" si="4290"/>
        <v>BAU, cost</v>
      </c>
      <c r="B6542" s="54">
        <v>7</v>
      </c>
      <c r="C6542" s="54" t="str">
        <f t="shared" ref="C6542:I6542" si="4292">C5696</f>
        <v>Scotland</v>
      </c>
      <c r="D6542" s="54">
        <f t="shared" si="4292"/>
        <v>11</v>
      </c>
      <c r="E6542" s="54">
        <f t="shared" si="4292"/>
        <v>2024</v>
      </c>
      <c r="F6542" s="54" t="str">
        <f t="shared" si="4292"/>
        <v>Householders, average 2010/11</v>
      </c>
      <c r="G6542" s="54">
        <f t="shared" si="4292"/>
        <v>2</v>
      </c>
      <c r="H6542" s="54">
        <f t="shared" si="4292"/>
        <v>0.20300000000000001</v>
      </c>
      <c r="I6542" s="54">
        <f t="shared" si="4292"/>
        <v>0.20300000000000001</v>
      </c>
    </row>
    <row r="6543" spans="1:9" x14ac:dyDescent="0.25">
      <c r="A6543" s="54" t="str">
        <f t="shared" si="4290"/>
        <v>BAU, cost</v>
      </c>
      <c r="B6543" s="54">
        <v>7</v>
      </c>
      <c r="C6543" s="54" t="str">
        <f t="shared" ref="C6543:I6543" si="4293">C5697</f>
        <v>Scotland</v>
      </c>
      <c r="D6543" s="54">
        <f t="shared" si="4293"/>
        <v>11</v>
      </c>
      <c r="E6543" s="54">
        <f t="shared" si="4293"/>
        <v>2024</v>
      </c>
      <c r="F6543" s="54" t="str">
        <f t="shared" si="4293"/>
        <v>Households, optimum sorting</v>
      </c>
      <c r="G6543" s="54">
        <f t="shared" si="4293"/>
        <v>3</v>
      </c>
      <c r="H6543" s="54">
        <f t="shared" si="4293"/>
        <v>0.79699999999999993</v>
      </c>
      <c r="I6543" s="54">
        <f t="shared" si="4293"/>
        <v>0.79699999999999993</v>
      </c>
    </row>
    <row r="6544" spans="1:9" x14ac:dyDescent="0.25">
      <c r="A6544" s="54" t="str">
        <f t="shared" si="4290"/>
        <v>BAU, cost</v>
      </c>
      <c r="B6544" s="54">
        <v>7</v>
      </c>
      <c r="C6544" s="54" t="str">
        <f t="shared" ref="C6544:I6544" si="4294">C5698</f>
        <v>Scotland</v>
      </c>
      <c r="D6544" s="54">
        <f t="shared" si="4294"/>
        <v>11</v>
      </c>
      <c r="E6544" s="54">
        <f t="shared" si="4294"/>
        <v>2025</v>
      </c>
      <c r="F6544" s="54" t="str">
        <f t="shared" si="4294"/>
        <v>Householders, average 2010/11</v>
      </c>
      <c r="G6544" s="54">
        <f t="shared" si="4294"/>
        <v>2</v>
      </c>
      <c r="H6544" s="54">
        <f t="shared" si="4294"/>
        <v>0.13800000000000001</v>
      </c>
      <c r="I6544" s="54">
        <f t="shared" si="4294"/>
        <v>0.13800000000000001</v>
      </c>
    </row>
    <row r="6545" spans="1:9" x14ac:dyDescent="0.25">
      <c r="A6545" s="54" t="str">
        <f t="shared" si="4290"/>
        <v>BAU, cost</v>
      </c>
      <c r="B6545" s="54">
        <v>7</v>
      </c>
      <c r="C6545" s="54" t="str">
        <f t="shared" ref="C6545:I6545" si="4295">C5699</f>
        <v>Scotland</v>
      </c>
      <c r="D6545" s="54">
        <f t="shared" si="4295"/>
        <v>11</v>
      </c>
      <c r="E6545" s="54">
        <f t="shared" si="4295"/>
        <v>2025</v>
      </c>
      <c r="F6545" s="54" t="str">
        <f t="shared" si="4295"/>
        <v>Households, optimum sorting</v>
      </c>
      <c r="G6545" s="54">
        <f t="shared" si="4295"/>
        <v>3</v>
      </c>
      <c r="H6545" s="54">
        <f t="shared" si="4295"/>
        <v>0.86199999999999988</v>
      </c>
      <c r="I6545" s="54">
        <f t="shared" si="4295"/>
        <v>0.86199999999999988</v>
      </c>
    </row>
    <row r="6546" spans="1:9" x14ac:dyDescent="0.25">
      <c r="A6546" s="54" t="str">
        <f t="shared" si="4290"/>
        <v>BAU, cost</v>
      </c>
      <c r="B6546" s="54">
        <v>8</v>
      </c>
      <c r="C6546" s="54" t="str">
        <f t="shared" ref="C6546:I6546" si="4296">C5700</f>
        <v>London</v>
      </c>
      <c r="D6546" s="54">
        <f t="shared" si="4296"/>
        <v>1</v>
      </c>
      <c r="E6546" s="54">
        <f t="shared" si="4296"/>
        <v>2010</v>
      </c>
      <c r="F6546" s="54" t="str">
        <f t="shared" si="4296"/>
        <v>Householders, average 2006/07</v>
      </c>
      <c r="G6546" s="54">
        <f t="shared" si="4296"/>
        <v>1</v>
      </c>
      <c r="H6546" s="54">
        <f t="shared" si="4296"/>
        <v>0.15</v>
      </c>
      <c r="I6546" s="54">
        <f t="shared" si="4296"/>
        <v>0.15</v>
      </c>
    </row>
    <row r="6547" spans="1:9" x14ac:dyDescent="0.25">
      <c r="A6547" s="54" t="str">
        <f t="shared" si="4290"/>
        <v>BAU, cost</v>
      </c>
      <c r="B6547" s="54">
        <v>8</v>
      </c>
      <c r="C6547" s="54" t="str">
        <f t="shared" ref="C6547:I6547" si="4297">C5701</f>
        <v>London</v>
      </c>
      <c r="D6547" s="54">
        <f t="shared" si="4297"/>
        <v>1</v>
      </c>
      <c r="E6547" s="54">
        <f t="shared" si="4297"/>
        <v>2010</v>
      </c>
      <c r="F6547" s="54" t="str">
        <f t="shared" si="4297"/>
        <v>Householders, average 2010/11</v>
      </c>
      <c r="G6547" s="54">
        <f t="shared" si="4297"/>
        <v>2</v>
      </c>
      <c r="H6547" s="54">
        <f t="shared" si="4297"/>
        <v>0.85</v>
      </c>
      <c r="I6547" s="54">
        <f t="shared" si="4297"/>
        <v>0.85</v>
      </c>
    </row>
    <row r="6548" spans="1:9" x14ac:dyDescent="0.25">
      <c r="A6548" s="54" t="str">
        <f t="shared" si="4290"/>
        <v>BAU, cost</v>
      </c>
      <c r="B6548" s="54">
        <v>8</v>
      </c>
      <c r="C6548" s="54" t="str">
        <f t="shared" ref="C6548:I6548" si="4298">C5702</f>
        <v>London</v>
      </c>
      <c r="D6548" s="54">
        <f t="shared" si="4298"/>
        <v>1</v>
      </c>
      <c r="E6548" s="54">
        <f t="shared" si="4298"/>
        <v>2010</v>
      </c>
      <c r="F6548" s="54" t="str">
        <f t="shared" si="4298"/>
        <v>MSW-like C&amp;I, average 2010/11</v>
      </c>
      <c r="G6548" s="54">
        <f t="shared" si="4298"/>
        <v>4</v>
      </c>
      <c r="H6548" s="54">
        <f t="shared" si="4298"/>
        <v>1</v>
      </c>
      <c r="I6548" s="54">
        <f t="shared" si="4298"/>
        <v>1</v>
      </c>
    </row>
    <row r="6549" spans="1:9" x14ac:dyDescent="0.25">
      <c r="A6549" s="54" t="str">
        <f t="shared" si="4290"/>
        <v>BAU, cost</v>
      </c>
      <c r="B6549" s="54">
        <v>8</v>
      </c>
      <c r="C6549" s="54" t="str">
        <f t="shared" ref="C6549:I6549" si="4299">C5703</f>
        <v>London</v>
      </c>
      <c r="D6549" s="54">
        <f t="shared" si="4299"/>
        <v>1</v>
      </c>
      <c r="E6549" s="54">
        <f t="shared" si="4299"/>
        <v>2011</v>
      </c>
      <c r="F6549" s="54" t="str">
        <f t="shared" si="4299"/>
        <v>Householders, average 2006/07</v>
      </c>
      <c r="G6549" s="54">
        <f t="shared" si="4299"/>
        <v>1</v>
      </c>
      <c r="H6549" s="54">
        <f t="shared" si="4299"/>
        <v>0.03</v>
      </c>
      <c r="I6549" s="54">
        <f t="shared" si="4299"/>
        <v>0.03</v>
      </c>
    </row>
    <row r="6550" spans="1:9" x14ac:dyDescent="0.25">
      <c r="A6550" s="54" t="str">
        <f t="shared" si="4290"/>
        <v>BAU, cost</v>
      </c>
      <c r="B6550" s="54">
        <v>8</v>
      </c>
      <c r="C6550" s="54" t="str">
        <f t="shared" ref="C6550:I6550" si="4300">C5704</f>
        <v>London</v>
      </c>
      <c r="D6550" s="54">
        <f t="shared" si="4300"/>
        <v>1</v>
      </c>
      <c r="E6550" s="54">
        <f t="shared" si="4300"/>
        <v>2011</v>
      </c>
      <c r="F6550" s="54" t="str">
        <f t="shared" si="4300"/>
        <v>Householders, average 2010/11</v>
      </c>
      <c r="G6550" s="54">
        <f t="shared" si="4300"/>
        <v>2</v>
      </c>
      <c r="H6550" s="54">
        <f t="shared" si="4300"/>
        <v>0.97</v>
      </c>
      <c r="I6550" s="54">
        <f t="shared" si="4300"/>
        <v>0.97</v>
      </c>
    </row>
    <row r="6551" spans="1:9" x14ac:dyDescent="0.25">
      <c r="A6551" s="54" t="str">
        <f t="shared" si="4290"/>
        <v>BAU, cost</v>
      </c>
      <c r="B6551" s="54">
        <v>8</v>
      </c>
      <c r="C6551" s="54" t="str">
        <f t="shared" ref="C6551:I6551" si="4301">C5705</f>
        <v>London</v>
      </c>
      <c r="D6551" s="54">
        <f t="shared" si="4301"/>
        <v>1</v>
      </c>
      <c r="E6551" s="54">
        <f t="shared" si="4301"/>
        <v>2011</v>
      </c>
      <c r="F6551" s="54" t="str">
        <f t="shared" si="4301"/>
        <v>MSW-like C&amp;I, average 2010/11</v>
      </c>
      <c r="G6551" s="54">
        <f t="shared" si="4301"/>
        <v>4</v>
      </c>
      <c r="H6551" s="54">
        <f t="shared" si="4301"/>
        <v>0.95</v>
      </c>
      <c r="I6551" s="54">
        <f t="shared" si="4301"/>
        <v>0.95</v>
      </c>
    </row>
    <row r="6552" spans="1:9" x14ac:dyDescent="0.25">
      <c r="A6552" s="54" t="str">
        <f t="shared" si="4290"/>
        <v>BAU, cost</v>
      </c>
      <c r="B6552" s="54">
        <v>8</v>
      </c>
      <c r="C6552" s="54" t="str">
        <f t="shared" ref="C6552:I6552" si="4302">C5706</f>
        <v>London</v>
      </c>
      <c r="D6552" s="54">
        <f t="shared" si="4302"/>
        <v>1</v>
      </c>
      <c r="E6552" s="54">
        <f t="shared" si="4302"/>
        <v>2011</v>
      </c>
      <c r="F6552" s="54" t="str">
        <f t="shared" si="4302"/>
        <v>MSW-like C&amp;I, optimum sorting</v>
      </c>
      <c r="G6552" s="54">
        <f t="shared" si="4302"/>
        <v>5</v>
      </c>
      <c r="H6552" s="54">
        <f t="shared" si="4302"/>
        <v>0.05</v>
      </c>
      <c r="I6552" s="54">
        <f t="shared" si="4302"/>
        <v>0.05</v>
      </c>
    </row>
    <row r="6553" spans="1:9" x14ac:dyDescent="0.25">
      <c r="A6553" s="54" t="str">
        <f t="shared" si="4290"/>
        <v>BAU, cost</v>
      </c>
      <c r="B6553" s="54">
        <v>8</v>
      </c>
      <c r="C6553" s="54" t="str">
        <f t="shared" ref="C6553:I6553" si="4303">C5707</f>
        <v>London</v>
      </c>
      <c r="D6553" s="54">
        <f t="shared" si="4303"/>
        <v>1</v>
      </c>
      <c r="E6553" s="54">
        <f t="shared" si="4303"/>
        <v>2012</v>
      </c>
      <c r="F6553" s="54" t="str">
        <f t="shared" si="4303"/>
        <v>Householders, average 2010/11</v>
      </c>
      <c r="G6553" s="54">
        <f t="shared" si="4303"/>
        <v>2</v>
      </c>
      <c r="H6553" s="54">
        <f t="shared" si="4303"/>
        <v>1</v>
      </c>
      <c r="I6553" s="54">
        <f t="shared" si="4303"/>
        <v>1</v>
      </c>
    </row>
    <row r="6554" spans="1:9" x14ac:dyDescent="0.25">
      <c r="A6554" s="54" t="str">
        <f t="shared" si="4290"/>
        <v>BAU, cost</v>
      </c>
      <c r="B6554" s="54">
        <v>8</v>
      </c>
      <c r="C6554" s="54" t="str">
        <f t="shared" ref="C6554:I6554" si="4304">C5708</f>
        <v>London</v>
      </c>
      <c r="D6554" s="54">
        <f t="shared" si="4304"/>
        <v>1</v>
      </c>
      <c r="E6554" s="54">
        <f t="shared" si="4304"/>
        <v>2012</v>
      </c>
      <c r="F6554" s="54" t="str">
        <f t="shared" si="4304"/>
        <v>MSW-like C&amp;I, average 2010/11</v>
      </c>
      <c r="G6554" s="54">
        <f t="shared" si="4304"/>
        <v>4</v>
      </c>
      <c r="H6554" s="54">
        <f t="shared" si="4304"/>
        <v>0.93799999999999994</v>
      </c>
      <c r="I6554" s="54">
        <f t="shared" si="4304"/>
        <v>0.93799999999999994</v>
      </c>
    </row>
    <row r="6555" spans="1:9" x14ac:dyDescent="0.25">
      <c r="A6555" s="54" t="str">
        <f t="shared" si="4290"/>
        <v>BAU, cost</v>
      </c>
      <c r="B6555" s="54">
        <v>8</v>
      </c>
      <c r="C6555" s="54" t="str">
        <f t="shared" ref="C6555:I6555" si="4305">C5709</f>
        <v>London</v>
      </c>
      <c r="D6555" s="54">
        <f t="shared" si="4305"/>
        <v>1</v>
      </c>
      <c r="E6555" s="54">
        <f t="shared" si="4305"/>
        <v>2012</v>
      </c>
      <c r="F6555" s="54" t="str">
        <f t="shared" si="4305"/>
        <v>MSW-like C&amp;I, optimum sorting</v>
      </c>
      <c r="G6555" s="54">
        <f t="shared" si="4305"/>
        <v>5</v>
      </c>
      <c r="H6555" s="54">
        <f t="shared" si="4305"/>
        <v>6.2E-2</v>
      </c>
      <c r="I6555" s="54">
        <f t="shared" si="4305"/>
        <v>6.2E-2</v>
      </c>
    </row>
    <row r="6556" spans="1:9" x14ac:dyDescent="0.25">
      <c r="A6556" s="54" t="str">
        <f t="shared" si="4290"/>
        <v>BAU, cost</v>
      </c>
      <c r="B6556" s="54">
        <v>8</v>
      </c>
      <c r="C6556" s="54" t="str">
        <f t="shared" ref="C6556:I6556" si="4306">C5710</f>
        <v>London</v>
      </c>
      <c r="D6556" s="54">
        <f t="shared" si="4306"/>
        <v>1</v>
      </c>
      <c r="E6556" s="54">
        <f t="shared" si="4306"/>
        <v>2013</v>
      </c>
      <c r="F6556" s="54" t="str">
        <f t="shared" si="4306"/>
        <v>Householders, average 2010/11</v>
      </c>
      <c r="G6556" s="54">
        <f t="shared" si="4306"/>
        <v>2</v>
      </c>
      <c r="H6556" s="54">
        <f t="shared" si="4306"/>
        <v>0.97899999999999998</v>
      </c>
      <c r="I6556" s="54">
        <f t="shared" si="4306"/>
        <v>0.97899999999999998</v>
      </c>
    </row>
    <row r="6557" spans="1:9" x14ac:dyDescent="0.25">
      <c r="A6557" s="54" t="str">
        <f t="shared" si="4290"/>
        <v>BAU, cost</v>
      </c>
      <c r="B6557" s="54">
        <v>8</v>
      </c>
      <c r="C6557" s="54" t="str">
        <f t="shared" ref="C6557:I6557" si="4307">C5711</f>
        <v>London</v>
      </c>
      <c r="D6557" s="54">
        <f t="shared" si="4307"/>
        <v>1</v>
      </c>
      <c r="E6557" s="54">
        <f t="shared" si="4307"/>
        <v>2013</v>
      </c>
      <c r="F6557" s="54" t="str">
        <f t="shared" si="4307"/>
        <v>Households, optimum sorting</v>
      </c>
      <c r="G6557" s="54">
        <f t="shared" si="4307"/>
        <v>3</v>
      </c>
      <c r="H6557" s="54">
        <f t="shared" si="4307"/>
        <v>2.1000000000000001E-2</v>
      </c>
      <c r="I6557" s="54">
        <f t="shared" si="4307"/>
        <v>2.1000000000000001E-2</v>
      </c>
    </row>
    <row r="6558" spans="1:9" x14ac:dyDescent="0.25">
      <c r="A6558" s="54" t="str">
        <f t="shared" si="4290"/>
        <v>BAU, cost</v>
      </c>
      <c r="B6558" s="54">
        <v>8</v>
      </c>
      <c r="C6558" s="54" t="str">
        <f t="shared" ref="C6558:I6558" si="4308">C5712</f>
        <v>London</v>
      </c>
      <c r="D6558" s="54">
        <f t="shared" si="4308"/>
        <v>1</v>
      </c>
      <c r="E6558" s="54">
        <f t="shared" si="4308"/>
        <v>2013</v>
      </c>
      <c r="F6558" s="54" t="str">
        <f t="shared" si="4308"/>
        <v>MSW-like C&amp;I, average 2010/11</v>
      </c>
      <c r="G6558" s="54">
        <f t="shared" si="4308"/>
        <v>4</v>
      </c>
      <c r="H6558" s="54">
        <f t="shared" si="4308"/>
        <v>0.92100000000000004</v>
      </c>
      <c r="I6558" s="54">
        <f t="shared" si="4308"/>
        <v>0.92100000000000004</v>
      </c>
    </row>
    <row r="6559" spans="1:9" x14ac:dyDescent="0.25">
      <c r="A6559" s="54" t="str">
        <f t="shared" si="4290"/>
        <v>BAU, cost</v>
      </c>
      <c r="B6559" s="54">
        <v>8</v>
      </c>
      <c r="C6559" s="54" t="str">
        <f t="shared" ref="C6559:I6559" si="4309">C5713</f>
        <v>London</v>
      </c>
      <c r="D6559" s="54">
        <f t="shared" si="4309"/>
        <v>1</v>
      </c>
      <c r="E6559" s="54">
        <f t="shared" si="4309"/>
        <v>2013</v>
      </c>
      <c r="F6559" s="54" t="str">
        <f t="shared" si="4309"/>
        <v>MSW-like C&amp;I, optimum sorting</v>
      </c>
      <c r="G6559" s="54">
        <f t="shared" si="4309"/>
        <v>5</v>
      </c>
      <c r="H6559" s="54">
        <f t="shared" si="4309"/>
        <v>7.9000000000000001E-2</v>
      </c>
      <c r="I6559" s="54">
        <f t="shared" si="4309"/>
        <v>7.9000000000000001E-2</v>
      </c>
    </row>
    <row r="6560" spans="1:9" x14ac:dyDescent="0.25">
      <c r="A6560" s="54" t="str">
        <f t="shared" si="4290"/>
        <v>BAU, cost</v>
      </c>
      <c r="B6560" s="54">
        <v>8</v>
      </c>
      <c r="C6560" s="54" t="str">
        <f t="shared" ref="C6560:I6560" si="4310">C5714</f>
        <v>London</v>
      </c>
      <c r="D6560" s="54">
        <f t="shared" si="4310"/>
        <v>1</v>
      </c>
      <c r="E6560" s="54">
        <f t="shared" si="4310"/>
        <v>2014</v>
      </c>
      <c r="F6560" s="54" t="str">
        <f t="shared" si="4310"/>
        <v>Householders, average 2010/11</v>
      </c>
      <c r="G6560" s="54">
        <f t="shared" si="4310"/>
        <v>2</v>
      </c>
      <c r="H6560" s="54">
        <f t="shared" si="4310"/>
        <v>0.95799999999999996</v>
      </c>
      <c r="I6560" s="54">
        <f t="shared" si="4310"/>
        <v>0.95799999999999996</v>
      </c>
    </row>
    <row r="6561" spans="1:9" x14ac:dyDescent="0.25">
      <c r="A6561" s="54" t="str">
        <f t="shared" si="4290"/>
        <v>BAU, cost</v>
      </c>
      <c r="B6561" s="54">
        <v>8</v>
      </c>
      <c r="C6561" s="54" t="str">
        <f t="shared" ref="C6561:I6561" si="4311">C5715</f>
        <v>London</v>
      </c>
      <c r="D6561" s="54">
        <f t="shared" si="4311"/>
        <v>1</v>
      </c>
      <c r="E6561" s="54">
        <f t="shared" si="4311"/>
        <v>2014</v>
      </c>
      <c r="F6561" s="54" t="str">
        <f t="shared" si="4311"/>
        <v>Households, optimum sorting</v>
      </c>
      <c r="G6561" s="54">
        <f t="shared" si="4311"/>
        <v>3</v>
      </c>
      <c r="H6561" s="54">
        <f t="shared" si="4311"/>
        <v>4.2000000000000003E-2</v>
      </c>
      <c r="I6561" s="54">
        <f t="shared" si="4311"/>
        <v>4.2000000000000003E-2</v>
      </c>
    </row>
    <row r="6562" spans="1:9" x14ac:dyDescent="0.25">
      <c r="A6562" s="54" t="str">
        <f t="shared" si="4290"/>
        <v>BAU, cost</v>
      </c>
      <c r="B6562" s="54">
        <v>8</v>
      </c>
      <c r="C6562" s="54" t="str">
        <f t="shared" ref="C6562:I6562" si="4312">C5716</f>
        <v>London</v>
      </c>
      <c r="D6562" s="54">
        <f t="shared" si="4312"/>
        <v>1</v>
      </c>
      <c r="E6562" s="54">
        <f t="shared" si="4312"/>
        <v>2014</v>
      </c>
      <c r="F6562" s="54" t="str">
        <f t="shared" si="4312"/>
        <v>MSW-like C&amp;I, average 2010/11</v>
      </c>
      <c r="G6562" s="54">
        <f t="shared" si="4312"/>
        <v>4</v>
      </c>
      <c r="H6562" s="54">
        <f t="shared" si="4312"/>
        <v>0.90300000000000002</v>
      </c>
      <c r="I6562" s="54">
        <f t="shared" si="4312"/>
        <v>0.90300000000000002</v>
      </c>
    </row>
    <row r="6563" spans="1:9" x14ac:dyDescent="0.25">
      <c r="A6563" s="54" t="str">
        <f t="shared" si="4290"/>
        <v>BAU, cost</v>
      </c>
      <c r="B6563" s="54">
        <v>8</v>
      </c>
      <c r="C6563" s="54" t="str">
        <f t="shared" ref="C6563:I6563" si="4313">C5717</f>
        <v>London</v>
      </c>
      <c r="D6563" s="54">
        <f t="shared" si="4313"/>
        <v>1</v>
      </c>
      <c r="E6563" s="54">
        <f t="shared" si="4313"/>
        <v>2014</v>
      </c>
      <c r="F6563" s="54" t="str">
        <f t="shared" si="4313"/>
        <v>MSW-like C&amp;I, optimum sorting</v>
      </c>
      <c r="G6563" s="54">
        <f t="shared" si="4313"/>
        <v>5</v>
      </c>
      <c r="H6563" s="54">
        <f t="shared" si="4313"/>
        <v>9.7000000000000003E-2</v>
      </c>
      <c r="I6563" s="54">
        <f t="shared" si="4313"/>
        <v>9.7000000000000003E-2</v>
      </c>
    </row>
    <row r="6564" spans="1:9" x14ac:dyDescent="0.25">
      <c r="A6564" s="54" t="str">
        <f t="shared" si="4290"/>
        <v>BAU, cost</v>
      </c>
      <c r="B6564" s="54">
        <v>8</v>
      </c>
      <c r="C6564" s="54" t="str">
        <f t="shared" ref="C6564:I6564" si="4314">C5718</f>
        <v>London</v>
      </c>
      <c r="D6564" s="54">
        <f t="shared" si="4314"/>
        <v>1</v>
      </c>
      <c r="E6564" s="54">
        <f t="shared" si="4314"/>
        <v>2015</v>
      </c>
      <c r="F6564" s="54" t="str">
        <f t="shared" si="4314"/>
        <v>Householders, average 2010/11</v>
      </c>
      <c r="G6564" s="54">
        <f t="shared" si="4314"/>
        <v>2</v>
      </c>
      <c r="H6564" s="54">
        <f t="shared" si="4314"/>
        <v>0.93699999999999994</v>
      </c>
      <c r="I6564" s="54">
        <f t="shared" si="4314"/>
        <v>0.93699999999999994</v>
      </c>
    </row>
    <row r="6565" spans="1:9" x14ac:dyDescent="0.25">
      <c r="A6565" s="54" t="str">
        <f t="shared" si="4290"/>
        <v>BAU, cost</v>
      </c>
      <c r="B6565" s="54">
        <v>8</v>
      </c>
      <c r="C6565" s="54" t="str">
        <f t="shared" ref="C6565:I6565" si="4315">C5719</f>
        <v>London</v>
      </c>
      <c r="D6565" s="54">
        <f t="shared" si="4315"/>
        <v>1</v>
      </c>
      <c r="E6565" s="54">
        <f t="shared" si="4315"/>
        <v>2015</v>
      </c>
      <c r="F6565" s="54" t="str">
        <f t="shared" si="4315"/>
        <v>Households, optimum sorting</v>
      </c>
      <c r="G6565" s="54">
        <f t="shared" si="4315"/>
        <v>3</v>
      </c>
      <c r="H6565" s="54">
        <f t="shared" si="4315"/>
        <v>6.3E-2</v>
      </c>
      <c r="I6565" s="54">
        <f t="shared" si="4315"/>
        <v>6.3E-2</v>
      </c>
    </row>
    <row r="6566" spans="1:9" x14ac:dyDescent="0.25">
      <c r="A6566" s="54" t="str">
        <f t="shared" si="4290"/>
        <v>BAU, cost</v>
      </c>
      <c r="B6566" s="54">
        <v>8</v>
      </c>
      <c r="C6566" s="54" t="str">
        <f t="shared" ref="C6566:I6566" si="4316">C5720</f>
        <v>London</v>
      </c>
      <c r="D6566" s="54">
        <f t="shared" si="4316"/>
        <v>1</v>
      </c>
      <c r="E6566" s="54">
        <f t="shared" si="4316"/>
        <v>2015</v>
      </c>
      <c r="F6566" s="54" t="str">
        <f t="shared" si="4316"/>
        <v>MSW-like C&amp;I, average 2010/11</v>
      </c>
      <c r="G6566" s="54">
        <f t="shared" si="4316"/>
        <v>4</v>
      </c>
      <c r="H6566" s="54">
        <f t="shared" si="4316"/>
        <v>0.88600000000000001</v>
      </c>
      <c r="I6566" s="54">
        <f t="shared" si="4316"/>
        <v>0.88600000000000001</v>
      </c>
    </row>
    <row r="6567" spans="1:9" x14ac:dyDescent="0.25">
      <c r="A6567" s="54" t="str">
        <f t="shared" si="4290"/>
        <v>BAU, cost</v>
      </c>
      <c r="B6567" s="54">
        <v>8</v>
      </c>
      <c r="C6567" s="54" t="str">
        <f t="shared" ref="C6567:I6567" si="4317">C5721</f>
        <v>London</v>
      </c>
      <c r="D6567" s="54">
        <f t="shared" si="4317"/>
        <v>1</v>
      </c>
      <c r="E6567" s="54">
        <f t="shared" si="4317"/>
        <v>2015</v>
      </c>
      <c r="F6567" s="54" t="str">
        <f t="shared" si="4317"/>
        <v>MSW-like C&amp;I, optimum sorting</v>
      </c>
      <c r="G6567" s="54">
        <f t="shared" si="4317"/>
        <v>5</v>
      </c>
      <c r="H6567" s="54">
        <f t="shared" si="4317"/>
        <v>0.114</v>
      </c>
      <c r="I6567" s="54">
        <f t="shared" si="4317"/>
        <v>0.114</v>
      </c>
    </row>
    <row r="6568" spans="1:9" x14ac:dyDescent="0.25">
      <c r="A6568" s="54" t="str">
        <f t="shared" si="4290"/>
        <v>BAU, cost</v>
      </c>
      <c r="B6568" s="54">
        <v>8</v>
      </c>
      <c r="C6568" s="54" t="str">
        <f t="shared" ref="C6568:I6568" si="4318">C5722</f>
        <v>London</v>
      </c>
      <c r="D6568" s="54">
        <f t="shared" si="4318"/>
        <v>1</v>
      </c>
      <c r="E6568" s="54">
        <f t="shared" si="4318"/>
        <v>2016</v>
      </c>
      <c r="F6568" s="54" t="str">
        <f t="shared" si="4318"/>
        <v>Householders, average 2010/11</v>
      </c>
      <c r="G6568" s="54">
        <f t="shared" si="4318"/>
        <v>2</v>
      </c>
      <c r="H6568" s="54">
        <f t="shared" si="4318"/>
        <v>0.91599999999999993</v>
      </c>
      <c r="I6568" s="54">
        <f t="shared" si="4318"/>
        <v>0.91599999999999993</v>
      </c>
    </row>
    <row r="6569" spans="1:9" x14ac:dyDescent="0.25">
      <c r="A6569" s="54" t="str">
        <f t="shared" si="4290"/>
        <v>BAU, cost</v>
      </c>
      <c r="B6569" s="54">
        <v>8</v>
      </c>
      <c r="C6569" s="54" t="str">
        <f t="shared" ref="C6569:I6569" si="4319">C5723</f>
        <v>London</v>
      </c>
      <c r="D6569" s="54">
        <f t="shared" si="4319"/>
        <v>1</v>
      </c>
      <c r="E6569" s="54">
        <f t="shared" si="4319"/>
        <v>2016</v>
      </c>
      <c r="F6569" s="54" t="str">
        <f t="shared" si="4319"/>
        <v>Households, optimum sorting</v>
      </c>
      <c r="G6569" s="54">
        <f t="shared" si="4319"/>
        <v>3</v>
      </c>
      <c r="H6569" s="54">
        <f t="shared" si="4319"/>
        <v>8.4000000000000005E-2</v>
      </c>
      <c r="I6569" s="54">
        <f t="shared" si="4319"/>
        <v>8.4000000000000005E-2</v>
      </c>
    </row>
    <row r="6570" spans="1:9" x14ac:dyDescent="0.25">
      <c r="A6570" s="54" t="str">
        <f t="shared" si="4290"/>
        <v>BAU, cost</v>
      </c>
      <c r="B6570" s="54">
        <v>8</v>
      </c>
      <c r="C6570" s="54" t="str">
        <f t="shared" ref="C6570:I6570" si="4320">C5724</f>
        <v>London</v>
      </c>
      <c r="D6570" s="54">
        <f t="shared" si="4320"/>
        <v>1</v>
      </c>
      <c r="E6570" s="54">
        <f t="shared" si="4320"/>
        <v>2017</v>
      </c>
      <c r="F6570" s="54" t="str">
        <f t="shared" si="4320"/>
        <v>MSW-like C&amp;I, average 2010/11</v>
      </c>
      <c r="G6570" s="54">
        <f t="shared" si="4320"/>
        <v>4</v>
      </c>
      <c r="H6570" s="54">
        <f t="shared" si="4320"/>
        <v>0.85399999999999998</v>
      </c>
      <c r="I6570" s="54">
        <f t="shared" si="4320"/>
        <v>0.85399999999999998</v>
      </c>
    </row>
    <row r="6571" spans="1:9" x14ac:dyDescent="0.25">
      <c r="A6571" s="54" t="str">
        <f t="shared" si="4290"/>
        <v>BAU, cost</v>
      </c>
      <c r="B6571" s="54">
        <v>8</v>
      </c>
      <c r="C6571" s="54" t="str">
        <f t="shared" ref="C6571:I6571" si="4321">C5725</f>
        <v>London</v>
      </c>
      <c r="D6571" s="54">
        <f t="shared" si="4321"/>
        <v>1</v>
      </c>
      <c r="E6571" s="54">
        <f t="shared" si="4321"/>
        <v>2017</v>
      </c>
      <c r="F6571" s="54" t="str">
        <f t="shared" si="4321"/>
        <v>MSW-like C&amp;I, optimum sorting</v>
      </c>
      <c r="G6571" s="54">
        <f t="shared" si="4321"/>
        <v>5</v>
      </c>
      <c r="H6571" s="54">
        <f t="shared" si="4321"/>
        <v>0.14600000000000002</v>
      </c>
      <c r="I6571" s="54">
        <f t="shared" si="4321"/>
        <v>0.14600000000000002</v>
      </c>
    </row>
    <row r="6572" spans="1:9" x14ac:dyDescent="0.25">
      <c r="A6572" s="54" t="str">
        <f t="shared" si="4290"/>
        <v>BAU, cost</v>
      </c>
      <c r="B6572" s="54">
        <v>8</v>
      </c>
      <c r="C6572" s="54" t="str">
        <f t="shared" ref="C6572:I6572" si="4322">C5726</f>
        <v>London</v>
      </c>
      <c r="D6572" s="54">
        <f t="shared" si="4322"/>
        <v>1</v>
      </c>
      <c r="E6572" s="54">
        <f t="shared" si="4322"/>
        <v>2017</v>
      </c>
      <c r="F6572" s="54" t="str">
        <f t="shared" si="4322"/>
        <v>Householders, average 2010/11</v>
      </c>
      <c r="G6572" s="54">
        <f t="shared" si="4322"/>
        <v>2</v>
      </c>
      <c r="H6572" s="54">
        <f t="shared" si="4322"/>
        <v>0.88349999999999995</v>
      </c>
      <c r="I6572" s="54">
        <f t="shared" si="4322"/>
        <v>0.88349999999999995</v>
      </c>
    </row>
    <row r="6573" spans="1:9" x14ac:dyDescent="0.25">
      <c r="A6573" s="54" t="str">
        <f t="shared" si="4290"/>
        <v>BAU, cost</v>
      </c>
      <c r="B6573" s="54">
        <v>8</v>
      </c>
      <c r="C6573" s="54" t="str">
        <f t="shared" ref="C6573:I6573" si="4323">C5727</f>
        <v>London</v>
      </c>
      <c r="D6573" s="54">
        <f t="shared" si="4323"/>
        <v>1</v>
      </c>
      <c r="E6573" s="54">
        <f t="shared" si="4323"/>
        <v>2017</v>
      </c>
      <c r="F6573" s="54" t="str">
        <f t="shared" si="4323"/>
        <v>Households, optimum sorting</v>
      </c>
      <c r="G6573" s="54">
        <f t="shared" si="4323"/>
        <v>3</v>
      </c>
      <c r="H6573" s="54">
        <f t="shared" si="4323"/>
        <v>0.11650000000000001</v>
      </c>
      <c r="I6573" s="54">
        <f t="shared" si="4323"/>
        <v>0.11650000000000001</v>
      </c>
    </row>
    <row r="6574" spans="1:9" x14ac:dyDescent="0.25">
      <c r="A6574" s="54" t="str">
        <f t="shared" si="4290"/>
        <v>BAU, cost</v>
      </c>
      <c r="B6574" s="54">
        <v>8</v>
      </c>
      <c r="C6574" s="54" t="str">
        <f t="shared" ref="C6574:I6574" si="4324">C5728</f>
        <v>London</v>
      </c>
      <c r="D6574" s="54">
        <f t="shared" si="4324"/>
        <v>1</v>
      </c>
      <c r="E6574" s="54">
        <f t="shared" si="4324"/>
        <v>2018</v>
      </c>
      <c r="F6574" s="54" t="str">
        <f t="shared" si="4324"/>
        <v>MSW-like C&amp;I, average 2010/11</v>
      </c>
      <c r="G6574" s="54">
        <f t="shared" si="4324"/>
        <v>4</v>
      </c>
      <c r="H6574" s="54">
        <f t="shared" si="4324"/>
        <v>0.82199999999999995</v>
      </c>
      <c r="I6574" s="54">
        <f t="shared" si="4324"/>
        <v>0.82199999999999995</v>
      </c>
    </row>
    <row r="6575" spans="1:9" x14ac:dyDescent="0.25">
      <c r="A6575" s="54" t="str">
        <f t="shared" si="4290"/>
        <v>BAU, cost</v>
      </c>
      <c r="B6575" s="54">
        <v>8</v>
      </c>
      <c r="C6575" s="54" t="str">
        <f t="shared" ref="C6575:I6575" si="4325">C5729</f>
        <v>London</v>
      </c>
      <c r="D6575" s="54">
        <f t="shared" si="4325"/>
        <v>1</v>
      </c>
      <c r="E6575" s="54">
        <f t="shared" si="4325"/>
        <v>2018</v>
      </c>
      <c r="F6575" s="54" t="str">
        <f t="shared" si="4325"/>
        <v>MSW-like C&amp;I, optimum sorting</v>
      </c>
      <c r="G6575" s="54">
        <f t="shared" si="4325"/>
        <v>5</v>
      </c>
      <c r="H6575" s="54">
        <f t="shared" si="4325"/>
        <v>0.17800000000000002</v>
      </c>
      <c r="I6575" s="54">
        <f t="shared" si="4325"/>
        <v>0.17800000000000002</v>
      </c>
    </row>
    <row r="6576" spans="1:9" x14ac:dyDescent="0.25">
      <c r="A6576" s="54" t="str">
        <f t="shared" si="4290"/>
        <v>BAU, cost</v>
      </c>
      <c r="B6576" s="54">
        <v>8</v>
      </c>
      <c r="C6576" s="54" t="str">
        <f t="shared" ref="C6576:I6576" si="4326">C5730</f>
        <v>London</v>
      </c>
      <c r="D6576" s="54">
        <f t="shared" si="4326"/>
        <v>1</v>
      </c>
      <c r="E6576" s="54">
        <f t="shared" si="4326"/>
        <v>2018</v>
      </c>
      <c r="F6576" s="54" t="str">
        <f t="shared" si="4326"/>
        <v>Householders, average 2010/11</v>
      </c>
      <c r="G6576" s="54">
        <f t="shared" si="4326"/>
        <v>2</v>
      </c>
      <c r="H6576" s="54">
        <f t="shared" si="4326"/>
        <v>0.85099999999999998</v>
      </c>
      <c r="I6576" s="54">
        <f t="shared" si="4326"/>
        <v>0.85099999999999998</v>
      </c>
    </row>
    <row r="6577" spans="1:9" x14ac:dyDescent="0.25">
      <c r="A6577" s="54" t="str">
        <f t="shared" si="4290"/>
        <v>BAU, cost</v>
      </c>
      <c r="B6577" s="54">
        <v>8</v>
      </c>
      <c r="C6577" s="54" t="str">
        <f t="shared" ref="C6577:I6577" si="4327">C5731</f>
        <v>London</v>
      </c>
      <c r="D6577" s="54">
        <f t="shared" si="4327"/>
        <v>1</v>
      </c>
      <c r="E6577" s="54">
        <f t="shared" si="4327"/>
        <v>2018</v>
      </c>
      <c r="F6577" s="54" t="str">
        <f t="shared" si="4327"/>
        <v>Households, optimum sorting</v>
      </c>
      <c r="G6577" s="54">
        <f t="shared" si="4327"/>
        <v>3</v>
      </c>
      <c r="H6577" s="54">
        <f t="shared" si="4327"/>
        <v>0.14900000000000002</v>
      </c>
      <c r="I6577" s="54">
        <f t="shared" si="4327"/>
        <v>0.14900000000000002</v>
      </c>
    </row>
    <row r="6578" spans="1:9" x14ac:dyDescent="0.25">
      <c r="A6578" s="54" t="str">
        <f t="shared" si="4290"/>
        <v>BAU, cost</v>
      </c>
      <c r="B6578" s="54">
        <v>8</v>
      </c>
      <c r="C6578" s="54" t="str">
        <f t="shared" ref="C6578:I6578" si="4328">C5732</f>
        <v>London</v>
      </c>
      <c r="D6578" s="54">
        <f t="shared" si="4328"/>
        <v>1</v>
      </c>
      <c r="E6578" s="54">
        <f t="shared" si="4328"/>
        <v>2019</v>
      </c>
      <c r="F6578" s="54" t="str">
        <f t="shared" si="4328"/>
        <v>MSW-like C&amp;I, average 2010/11</v>
      </c>
      <c r="G6578" s="54">
        <f t="shared" si="4328"/>
        <v>4</v>
      </c>
      <c r="H6578" s="54">
        <f t="shared" si="4328"/>
        <v>0.78999999999999992</v>
      </c>
      <c r="I6578" s="54">
        <f t="shared" si="4328"/>
        <v>0.78999999999999992</v>
      </c>
    </row>
    <row r="6579" spans="1:9" x14ac:dyDescent="0.25">
      <c r="A6579" s="54" t="str">
        <f t="shared" si="4290"/>
        <v>BAU, cost</v>
      </c>
      <c r="B6579" s="54">
        <v>8</v>
      </c>
      <c r="C6579" s="54" t="str">
        <f t="shared" ref="C6579:I6579" si="4329">C5733</f>
        <v>London</v>
      </c>
      <c r="D6579" s="54">
        <f t="shared" si="4329"/>
        <v>1</v>
      </c>
      <c r="E6579" s="54">
        <f t="shared" si="4329"/>
        <v>2019</v>
      </c>
      <c r="F6579" s="54" t="str">
        <f t="shared" si="4329"/>
        <v>MSW-like C&amp;I, optimum sorting</v>
      </c>
      <c r="G6579" s="54">
        <f t="shared" si="4329"/>
        <v>5</v>
      </c>
      <c r="H6579" s="54">
        <f t="shared" si="4329"/>
        <v>0.21000000000000002</v>
      </c>
      <c r="I6579" s="54">
        <f t="shared" si="4329"/>
        <v>0.21000000000000002</v>
      </c>
    </row>
    <row r="6580" spans="1:9" x14ac:dyDescent="0.25">
      <c r="A6580" s="54" t="str">
        <f t="shared" si="4290"/>
        <v>BAU, cost</v>
      </c>
      <c r="B6580" s="54">
        <v>8</v>
      </c>
      <c r="C6580" s="54" t="str">
        <f t="shared" ref="C6580:I6580" si="4330">C5734</f>
        <v>London</v>
      </c>
      <c r="D6580" s="54">
        <f t="shared" si="4330"/>
        <v>1</v>
      </c>
      <c r="E6580" s="54">
        <f t="shared" si="4330"/>
        <v>2019</v>
      </c>
      <c r="F6580" s="54" t="str">
        <f t="shared" si="4330"/>
        <v>Householders, average 2010/11</v>
      </c>
      <c r="G6580" s="54">
        <f t="shared" si="4330"/>
        <v>2</v>
      </c>
      <c r="H6580" s="54">
        <f t="shared" si="4330"/>
        <v>0.81850000000000001</v>
      </c>
      <c r="I6580" s="54">
        <f t="shared" si="4330"/>
        <v>0.81850000000000001</v>
      </c>
    </row>
    <row r="6581" spans="1:9" x14ac:dyDescent="0.25">
      <c r="A6581" s="54" t="str">
        <f t="shared" si="4290"/>
        <v>BAU, cost</v>
      </c>
      <c r="B6581" s="54">
        <v>8</v>
      </c>
      <c r="C6581" s="54" t="str">
        <f t="shared" ref="C6581:I6581" si="4331">C5735</f>
        <v>London</v>
      </c>
      <c r="D6581" s="54">
        <f t="shared" si="4331"/>
        <v>1</v>
      </c>
      <c r="E6581" s="54">
        <f t="shared" si="4331"/>
        <v>2019</v>
      </c>
      <c r="F6581" s="54" t="str">
        <f t="shared" si="4331"/>
        <v>Households, optimum sorting</v>
      </c>
      <c r="G6581" s="54">
        <f t="shared" si="4331"/>
        <v>3</v>
      </c>
      <c r="H6581" s="54">
        <f t="shared" si="4331"/>
        <v>0.18150000000000002</v>
      </c>
      <c r="I6581" s="54">
        <f t="shared" si="4331"/>
        <v>0.18150000000000002</v>
      </c>
    </row>
    <row r="6582" spans="1:9" x14ac:dyDescent="0.25">
      <c r="A6582" s="54" t="str">
        <f t="shared" si="4290"/>
        <v>BAU, cost</v>
      </c>
      <c r="B6582" s="54">
        <v>8</v>
      </c>
      <c r="C6582" s="54" t="str">
        <f t="shared" ref="C6582:I6582" si="4332">C5736</f>
        <v>London</v>
      </c>
      <c r="D6582" s="54">
        <f t="shared" si="4332"/>
        <v>1</v>
      </c>
      <c r="E6582" s="54">
        <f t="shared" si="4332"/>
        <v>2020</v>
      </c>
      <c r="F6582" s="54" t="str">
        <f t="shared" si="4332"/>
        <v>MSW-like C&amp;I, average 2010/11</v>
      </c>
      <c r="G6582" s="54">
        <f t="shared" si="4332"/>
        <v>4</v>
      </c>
      <c r="H6582" s="54">
        <f t="shared" si="4332"/>
        <v>0.7579999999999999</v>
      </c>
      <c r="I6582" s="54">
        <f t="shared" si="4332"/>
        <v>0.7579999999999999</v>
      </c>
    </row>
    <row r="6583" spans="1:9" x14ac:dyDescent="0.25">
      <c r="A6583" s="54" t="str">
        <f t="shared" si="4290"/>
        <v>BAU, cost</v>
      </c>
      <c r="B6583" s="54">
        <v>8</v>
      </c>
      <c r="C6583" s="54" t="str">
        <f t="shared" ref="C6583:I6583" si="4333">C5737</f>
        <v>London</v>
      </c>
      <c r="D6583" s="54">
        <f t="shared" si="4333"/>
        <v>1</v>
      </c>
      <c r="E6583" s="54">
        <f t="shared" si="4333"/>
        <v>2020</v>
      </c>
      <c r="F6583" s="54" t="str">
        <f t="shared" si="4333"/>
        <v>MSW-like C&amp;I, optimum sorting</v>
      </c>
      <c r="G6583" s="54">
        <f t="shared" si="4333"/>
        <v>5</v>
      </c>
      <c r="H6583" s="54">
        <f t="shared" si="4333"/>
        <v>0.24200000000000002</v>
      </c>
      <c r="I6583" s="54">
        <f t="shared" si="4333"/>
        <v>0.24200000000000002</v>
      </c>
    </row>
    <row r="6584" spans="1:9" x14ac:dyDescent="0.25">
      <c r="A6584" s="54" t="str">
        <f t="shared" si="4290"/>
        <v>BAU, cost</v>
      </c>
      <c r="B6584" s="54">
        <v>8</v>
      </c>
      <c r="C6584" s="54" t="str">
        <f t="shared" ref="C6584:I6584" si="4334">C5738</f>
        <v>London</v>
      </c>
      <c r="D6584" s="54">
        <f t="shared" si="4334"/>
        <v>1</v>
      </c>
      <c r="E6584" s="54">
        <f t="shared" si="4334"/>
        <v>2020</v>
      </c>
      <c r="F6584" s="54" t="str">
        <f t="shared" si="4334"/>
        <v>Householders, average 2010/11</v>
      </c>
      <c r="G6584" s="54">
        <f t="shared" si="4334"/>
        <v>2</v>
      </c>
      <c r="H6584" s="54">
        <f t="shared" si="4334"/>
        <v>0.78600000000000003</v>
      </c>
      <c r="I6584" s="54">
        <f t="shared" si="4334"/>
        <v>0.78600000000000003</v>
      </c>
    </row>
    <row r="6585" spans="1:9" x14ac:dyDescent="0.25">
      <c r="A6585" s="54" t="str">
        <f t="shared" si="4290"/>
        <v>BAU, cost</v>
      </c>
      <c r="B6585" s="54">
        <v>8</v>
      </c>
      <c r="C6585" s="54" t="str">
        <f t="shared" ref="C6585:I6585" si="4335">C5739</f>
        <v>London</v>
      </c>
      <c r="D6585" s="54">
        <f t="shared" si="4335"/>
        <v>1</v>
      </c>
      <c r="E6585" s="54">
        <f t="shared" si="4335"/>
        <v>2020</v>
      </c>
      <c r="F6585" s="54" t="str">
        <f t="shared" si="4335"/>
        <v>Households, optimum sorting</v>
      </c>
      <c r="G6585" s="54">
        <f t="shared" si="4335"/>
        <v>3</v>
      </c>
      <c r="H6585" s="54">
        <f t="shared" si="4335"/>
        <v>0.21400000000000002</v>
      </c>
      <c r="I6585" s="54">
        <f t="shared" si="4335"/>
        <v>0.21400000000000002</v>
      </c>
    </row>
    <row r="6586" spans="1:9" x14ac:dyDescent="0.25">
      <c r="A6586" s="54" t="str">
        <f t="shared" si="4290"/>
        <v>BAU, cost</v>
      </c>
      <c r="B6586" s="54">
        <v>8</v>
      </c>
      <c r="C6586" s="54" t="str">
        <f t="shared" ref="C6586:I6586" si="4336">C5740</f>
        <v>London</v>
      </c>
      <c r="D6586" s="54">
        <f t="shared" si="4336"/>
        <v>1</v>
      </c>
      <c r="E6586" s="54">
        <f t="shared" si="4336"/>
        <v>2021</v>
      </c>
      <c r="F6586" s="54" t="str">
        <f t="shared" si="4336"/>
        <v>MSW-like C&amp;I, average 2010/11</v>
      </c>
      <c r="G6586" s="54">
        <f t="shared" si="4336"/>
        <v>4</v>
      </c>
      <c r="H6586" s="54">
        <f t="shared" si="4336"/>
        <v>0.72499999999999998</v>
      </c>
      <c r="I6586" s="54">
        <f t="shared" si="4336"/>
        <v>0.72499999999999998</v>
      </c>
    </row>
    <row r="6587" spans="1:9" x14ac:dyDescent="0.25">
      <c r="A6587" s="54" t="str">
        <f t="shared" si="4290"/>
        <v>BAU, cost</v>
      </c>
      <c r="B6587" s="54">
        <v>8</v>
      </c>
      <c r="C6587" s="54" t="str">
        <f t="shared" ref="C6587:I6587" si="4337">C5741</f>
        <v>London</v>
      </c>
      <c r="D6587" s="54">
        <f t="shared" si="4337"/>
        <v>1</v>
      </c>
      <c r="E6587" s="54">
        <f t="shared" si="4337"/>
        <v>2021</v>
      </c>
      <c r="F6587" s="54" t="str">
        <f t="shared" si="4337"/>
        <v>MSW-like C&amp;I, optimum sorting</v>
      </c>
      <c r="G6587" s="54">
        <f t="shared" si="4337"/>
        <v>5</v>
      </c>
      <c r="H6587" s="54">
        <f t="shared" si="4337"/>
        <v>0.27500000000000002</v>
      </c>
      <c r="I6587" s="54">
        <f t="shared" si="4337"/>
        <v>0.27500000000000002</v>
      </c>
    </row>
    <row r="6588" spans="1:9" x14ac:dyDescent="0.25">
      <c r="A6588" s="54" t="str">
        <f t="shared" si="4290"/>
        <v>BAU, cost</v>
      </c>
      <c r="B6588" s="54">
        <v>8</v>
      </c>
      <c r="C6588" s="54" t="str">
        <f t="shared" ref="C6588:I6588" si="4338">C5742</f>
        <v>London</v>
      </c>
      <c r="D6588" s="54">
        <f t="shared" si="4338"/>
        <v>1</v>
      </c>
      <c r="E6588" s="54">
        <f t="shared" si="4338"/>
        <v>2022</v>
      </c>
      <c r="F6588" s="54" t="str">
        <f t="shared" si="4338"/>
        <v>Householders, average 2010/11</v>
      </c>
      <c r="G6588" s="54">
        <f t="shared" si="4338"/>
        <v>2</v>
      </c>
      <c r="H6588" s="54">
        <f t="shared" si="4338"/>
        <v>0.72100000000000009</v>
      </c>
      <c r="I6588" s="54">
        <f t="shared" si="4338"/>
        <v>0.72100000000000009</v>
      </c>
    </row>
    <row r="6589" spans="1:9" x14ac:dyDescent="0.25">
      <c r="A6589" s="54" t="str">
        <f t="shared" si="4290"/>
        <v>BAU, cost</v>
      </c>
      <c r="B6589" s="54">
        <v>8</v>
      </c>
      <c r="C6589" s="54" t="str">
        <f t="shared" ref="C6589:I6589" si="4339">C5743</f>
        <v>London</v>
      </c>
      <c r="D6589" s="54">
        <f t="shared" si="4339"/>
        <v>1</v>
      </c>
      <c r="E6589" s="54">
        <f t="shared" si="4339"/>
        <v>2022</v>
      </c>
      <c r="F6589" s="54" t="str">
        <f t="shared" si="4339"/>
        <v>Households, optimum sorting</v>
      </c>
      <c r="G6589" s="54">
        <f t="shared" si="4339"/>
        <v>3</v>
      </c>
      <c r="H6589" s="54">
        <f t="shared" si="4339"/>
        <v>0.27900000000000003</v>
      </c>
      <c r="I6589" s="54">
        <f t="shared" si="4339"/>
        <v>0.27900000000000003</v>
      </c>
    </row>
    <row r="6590" spans="1:9" x14ac:dyDescent="0.25">
      <c r="A6590" s="54" t="str">
        <f t="shared" si="4290"/>
        <v>BAU, cost</v>
      </c>
      <c r="B6590" s="54">
        <v>8</v>
      </c>
      <c r="C6590" s="54" t="str">
        <f t="shared" ref="C6590:I6590" si="4340">C5744</f>
        <v>London</v>
      </c>
      <c r="D6590" s="54">
        <f t="shared" si="4340"/>
        <v>1</v>
      </c>
      <c r="E6590" s="54">
        <f t="shared" si="4340"/>
        <v>2023</v>
      </c>
      <c r="F6590" s="54" t="str">
        <f t="shared" si="4340"/>
        <v>MSW-like C&amp;I, average 2010/12</v>
      </c>
      <c r="G6590" s="54">
        <f t="shared" si="4340"/>
        <v>4</v>
      </c>
      <c r="H6590" s="54">
        <f t="shared" si="4340"/>
        <v>0.66100000000000003</v>
      </c>
      <c r="I6590" s="54">
        <f t="shared" si="4340"/>
        <v>0.66100000000000003</v>
      </c>
    </row>
    <row r="6591" spans="1:9" x14ac:dyDescent="0.25">
      <c r="A6591" s="54" t="str">
        <f t="shared" si="4290"/>
        <v>BAU, cost</v>
      </c>
      <c r="B6591" s="54">
        <v>8</v>
      </c>
      <c r="C6591" s="54" t="str">
        <f t="shared" ref="C6591:I6591" si="4341">C5745</f>
        <v>London</v>
      </c>
      <c r="D6591" s="54">
        <f t="shared" si="4341"/>
        <v>1</v>
      </c>
      <c r="E6591" s="54">
        <f t="shared" si="4341"/>
        <v>2023</v>
      </c>
      <c r="F6591" s="54" t="str">
        <f t="shared" si="4341"/>
        <v>MSW-like C&amp;I, optimum sorting</v>
      </c>
      <c r="G6591" s="54">
        <f t="shared" si="4341"/>
        <v>5</v>
      </c>
      <c r="H6591" s="54">
        <f t="shared" si="4341"/>
        <v>0.33900000000000002</v>
      </c>
      <c r="I6591" s="54">
        <f t="shared" si="4341"/>
        <v>0.33900000000000002</v>
      </c>
    </row>
    <row r="6592" spans="1:9" x14ac:dyDescent="0.25">
      <c r="A6592" s="54" t="str">
        <f t="shared" si="4290"/>
        <v>BAU, cost</v>
      </c>
      <c r="B6592" s="54">
        <v>8</v>
      </c>
      <c r="C6592" s="54" t="str">
        <f t="shared" ref="C6592:I6592" si="4342">C5746</f>
        <v>London</v>
      </c>
      <c r="D6592" s="54">
        <f t="shared" si="4342"/>
        <v>1</v>
      </c>
      <c r="E6592" s="54">
        <f t="shared" si="4342"/>
        <v>2024</v>
      </c>
      <c r="F6592" s="54" t="str">
        <f t="shared" si="4342"/>
        <v>Householders, average 2010/11</v>
      </c>
      <c r="G6592" s="54">
        <f t="shared" si="4342"/>
        <v>2</v>
      </c>
      <c r="H6592" s="54">
        <f t="shared" si="4342"/>
        <v>0.65600000000000014</v>
      </c>
      <c r="I6592" s="54">
        <f t="shared" si="4342"/>
        <v>0.65600000000000014</v>
      </c>
    </row>
    <row r="6593" spans="1:9" x14ac:dyDescent="0.25">
      <c r="A6593" s="54" t="str">
        <f t="shared" si="4290"/>
        <v>BAU, cost</v>
      </c>
      <c r="B6593" s="54">
        <v>8</v>
      </c>
      <c r="C6593" s="54" t="str">
        <f t="shared" ref="C6593:I6593" si="4343">C5747</f>
        <v>London</v>
      </c>
      <c r="D6593" s="54">
        <f t="shared" si="4343"/>
        <v>1</v>
      </c>
      <c r="E6593" s="54">
        <f t="shared" si="4343"/>
        <v>2024</v>
      </c>
      <c r="F6593" s="54" t="str">
        <f t="shared" si="4343"/>
        <v>Households, optimum sorting</v>
      </c>
      <c r="G6593" s="54">
        <f t="shared" si="4343"/>
        <v>3</v>
      </c>
      <c r="H6593" s="54">
        <f t="shared" si="4343"/>
        <v>0.34400000000000003</v>
      </c>
      <c r="I6593" s="54">
        <f t="shared" si="4343"/>
        <v>0.34400000000000003</v>
      </c>
    </row>
    <row r="6594" spans="1:9" x14ac:dyDescent="0.25">
      <c r="A6594" s="54" t="str">
        <f t="shared" si="4290"/>
        <v>BAU, cost</v>
      </c>
      <c r="B6594" s="54">
        <v>8</v>
      </c>
      <c r="C6594" s="54" t="str">
        <f t="shared" ref="C6594:I6594" si="4344">C5748</f>
        <v>London</v>
      </c>
      <c r="D6594" s="54">
        <f t="shared" si="4344"/>
        <v>1</v>
      </c>
      <c r="E6594" s="54">
        <f t="shared" si="4344"/>
        <v>2025</v>
      </c>
      <c r="F6594" s="54" t="str">
        <f t="shared" si="4344"/>
        <v>MSW-like C&amp;I, average 2010/13</v>
      </c>
      <c r="G6594" s="54">
        <f t="shared" si="4344"/>
        <v>4</v>
      </c>
      <c r="H6594" s="54">
        <f t="shared" si="4344"/>
        <v>0.59699999999999998</v>
      </c>
      <c r="I6594" s="54">
        <f t="shared" si="4344"/>
        <v>0.59699999999999998</v>
      </c>
    </row>
    <row r="6595" spans="1:9" x14ac:dyDescent="0.25">
      <c r="A6595" s="54" t="str">
        <f t="shared" si="4290"/>
        <v>BAU, cost</v>
      </c>
      <c r="B6595" s="54">
        <v>8</v>
      </c>
      <c r="C6595" s="54" t="str">
        <f t="shared" ref="C6595:I6595" si="4345">C5749</f>
        <v>London</v>
      </c>
      <c r="D6595" s="54">
        <f t="shared" si="4345"/>
        <v>1</v>
      </c>
      <c r="E6595" s="54">
        <f t="shared" si="4345"/>
        <v>2025</v>
      </c>
      <c r="F6595" s="54" t="str">
        <f t="shared" si="4345"/>
        <v>MSW-like C&amp;I, optimum sorting</v>
      </c>
      <c r="G6595" s="54">
        <f t="shared" si="4345"/>
        <v>5</v>
      </c>
      <c r="H6595" s="54">
        <f t="shared" si="4345"/>
        <v>0.40300000000000002</v>
      </c>
      <c r="I6595" s="54">
        <f t="shared" si="4345"/>
        <v>0.40300000000000002</v>
      </c>
    </row>
    <row r="6596" spans="1:9" x14ac:dyDescent="0.25">
      <c r="A6596" s="54" t="str">
        <f t="shared" si="4290"/>
        <v>BAU, cost</v>
      </c>
      <c r="B6596" s="54">
        <v>8</v>
      </c>
      <c r="C6596" s="54" t="str">
        <f t="shared" ref="C6596:I6596" si="4346">C5750</f>
        <v>London</v>
      </c>
      <c r="D6596" s="54">
        <f t="shared" si="4346"/>
        <v>1</v>
      </c>
      <c r="E6596" s="54">
        <f t="shared" si="4346"/>
        <v>2026</v>
      </c>
      <c r="F6596" s="54" t="str">
        <f t="shared" si="4346"/>
        <v>Householders, average 2010/11</v>
      </c>
      <c r="G6596" s="54">
        <f t="shared" si="4346"/>
        <v>2</v>
      </c>
      <c r="H6596" s="54">
        <f t="shared" si="4346"/>
        <v>0.59100000000000019</v>
      </c>
      <c r="I6596" s="54">
        <f t="shared" si="4346"/>
        <v>0.59100000000000019</v>
      </c>
    </row>
    <row r="6597" spans="1:9" x14ac:dyDescent="0.25">
      <c r="A6597" s="54" t="str">
        <f t="shared" si="4290"/>
        <v>BAU, cost</v>
      </c>
      <c r="B6597" s="54">
        <v>8</v>
      </c>
      <c r="C6597" s="54" t="str">
        <f t="shared" ref="C6597:I6597" si="4347">C5751</f>
        <v>London</v>
      </c>
      <c r="D6597" s="54">
        <f t="shared" si="4347"/>
        <v>1</v>
      </c>
      <c r="E6597" s="54">
        <f t="shared" si="4347"/>
        <v>2026</v>
      </c>
      <c r="F6597" s="54" t="str">
        <f t="shared" si="4347"/>
        <v>Households, optimum sorting</v>
      </c>
      <c r="G6597" s="54">
        <f t="shared" si="4347"/>
        <v>3</v>
      </c>
      <c r="H6597" s="54">
        <f t="shared" si="4347"/>
        <v>0.40900000000000003</v>
      </c>
      <c r="I6597" s="54">
        <f t="shared" si="4347"/>
        <v>0.40900000000000003</v>
      </c>
    </row>
    <row r="6598" spans="1:9" x14ac:dyDescent="0.25">
      <c r="A6598" s="54" t="str">
        <f t="shared" si="4290"/>
        <v>BAU, cost</v>
      </c>
      <c r="B6598" s="54">
        <v>8</v>
      </c>
      <c r="C6598" s="54" t="str">
        <f t="shared" ref="C6598:I6598" si="4348">C5752</f>
        <v>London</v>
      </c>
      <c r="D6598" s="54">
        <f t="shared" si="4348"/>
        <v>1</v>
      </c>
      <c r="E6598" s="54">
        <f t="shared" si="4348"/>
        <v>2027</v>
      </c>
      <c r="F6598" s="54" t="str">
        <f t="shared" si="4348"/>
        <v>MSW-like C&amp;I, average 2010/14</v>
      </c>
      <c r="G6598" s="54">
        <f t="shared" si="4348"/>
        <v>4</v>
      </c>
      <c r="H6598" s="54">
        <f t="shared" si="4348"/>
        <v>0.53299999999999992</v>
      </c>
      <c r="I6598" s="54">
        <f t="shared" si="4348"/>
        <v>0.53299999999999992</v>
      </c>
    </row>
    <row r="6599" spans="1:9" x14ac:dyDescent="0.25">
      <c r="A6599" s="54" t="str">
        <f t="shared" si="4290"/>
        <v>BAU, cost</v>
      </c>
      <c r="B6599" s="54">
        <v>8</v>
      </c>
      <c r="C6599" s="54" t="str">
        <f t="shared" ref="C6599:I6599" si="4349">C5753</f>
        <v>London</v>
      </c>
      <c r="D6599" s="54">
        <f t="shared" si="4349"/>
        <v>1</v>
      </c>
      <c r="E6599" s="54">
        <f t="shared" si="4349"/>
        <v>2027</v>
      </c>
      <c r="F6599" s="54" t="str">
        <f t="shared" si="4349"/>
        <v>MSW-like C&amp;I, optimum sorting</v>
      </c>
      <c r="G6599" s="54">
        <f t="shared" si="4349"/>
        <v>5</v>
      </c>
      <c r="H6599" s="54">
        <f t="shared" si="4349"/>
        <v>0.46700000000000003</v>
      </c>
      <c r="I6599" s="54">
        <f t="shared" si="4349"/>
        <v>0.46700000000000003</v>
      </c>
    </row>
    <row r="6600" spans="1:9" x14ac:dyDescent="0.25">
      <c r="A6600" s="54" t="str">
        <f t="shared" si="4290"/>
        <v>BAU, cost</v>
      </c>
      <c r="B6600" s="54">
        <v>8</v>
      </c>
      <c r="C6600" s="54" t="str">
        <f t="shared" ref="C6600:I6600" si="4350">C5754</f>
        <v>London</v>
      </c>
      <c r="D6600" s="54">
        <f t="shared" si="4350"/>
        <v>1</v>
      </c>
      <c r="E6600" s="54">
        <f t="shared" si="4350"/>
        <v>2028</v>
      </c>
      <c r="F6600" s="54" t="str">
        <f t="shared" si="4350"/>
        <v>Householders, average 2010/11</v>
      </c>
      <c r="G6600" s="54">
        <f t="shared" si="4350"/>
        <v>2</v>
      </c>
      <c r="H6600" s="54">
        <f t="shared" si="4350"/>
        <v>0.52600000000000025</v>
      </c>
      <c r="I6600" s="54">
        <f t="shared" si="4350"/>
        <v>0.52600000000000025</v>
      </c>
    </row>
    <row r="6601" spans="1:9" x14ac:dyDescent="0.25">
      <c r="A6601" s="54" t="str">
        <f t="shared" si="4290"/>
        <v>BAU, cost</v>
      </c>
      <c r="B6601" s="54">
        <v>8</v>
      </c>
      <c r="C6601" s="54" t="str">
        <f t="shared" ref="C6601:I6601" si="4351">C5755</f>
        <v>London</v>
      </c>
      <c r="D6601" s="54">
        <f t="shared" si="4351"/>
        <v>1</v>
      </c>
      <c r="E6601" s="54">
        <f t="shared" si="4351"/>
        <v>2028</v>
      </c>
      <c r="F6601" s="54" t="str">
        <f t="shared" si="4351"/>
        <v>Households, optimum sorting</v>
      </c>
      <c r="G6601" s="54">
        <f t="shared" si="4351"/>
        <v>3</v>
      </c>
      <c r="H6601" s="54">
        <f t="shared" si="4351"/>
        <v>0.47400000000000003</v>
      </c>
      <c r="I6601" s="54">
        <f t="shared" si="4351"/>
        <v>0.47400000000000003</v>
      </c>
    </row>
    <row r="6602" spans="1:9" x14ac:dyDescent="0.25">
      <c r="A6602" s="54" t="str">
        <f t="shared" si="4290"/>
        <v>BAU, cost</v>
      </c>
      <c r="B6602" s="54">
        <v>8</v>
      </c>
      <c r="C6602" s="54" t="str">
        <f t="shared" ref="C6602:I6602" si="4352">C5756</f>
        <v>London</v>
      </c>
      <c r="D6602" s="54">
        <f t="shared" si="4352"/>
        <v>1</v>
      </c>
      <c r="E6602" s="54">
        <f t="shared" si="4352"/>
        <v>2029</v>
      </c>
      <c r="F6602" s="54" t="str">
        <f t="shared" si="4352"/>
        <v>MSW-like C&amp;I, average 2010/15</v>
      </c>
      <c r="G6602" s="54">
        <f t="shared" si="4352"/>
        <v>4</v>
      </c>
      <c r="H6602" s="54">
        <f t="shared" si="4352"/>
        <v>0.46899999999999992</v>
      </c>
      <c r="I6602" s="54">
        <f t="shared" si="4352"/>
        <v>0.46899999999999992</v>
      </c>
    </row>
    <row r="6603" spans="1:9" x14ac:dyDescent="0.25">
      <c r="A6603" s="54" t="str">
        <f t="shared" si="4290"/>
        <v>BAU, cost</v>
      </c>
      <c r="B6603" s="54">
        <v>8</v>
      </c>
      <c r="C6603" s="54" t="str">
        <f t="shared" ref="C6603:I6603" si="4353">C5757</f>
        <v>London</v>
      </c>
      <c r="D6603" s="54">
        <f t="shared" si="4353"/>
        <v>1</v>
      </c>
      <c r="E6603" s="54">
        <f t="shared" si="4353"/>
        <v>2029</v>
      </c>
      <c r="F6603" s="54" t="str">
        <f t="shared" si="4353"/>
        <v>MSW-like C&amp;I, optimum sorting</v>
      </c>
      <c r="G6603" s="54">
        <f t="shared" si="4353"/>
        <v>5</v>
      </c>
      <c r="H6603" s="54">
        <f t="shared" si="4353"/>
        <v>0.53100000000000003</v>
      </c>
      <c r="I6603" s="54">
        <f t="shared" si="4353"/>
        <v>0.53100000000000003</v>
      </c>
    </row>
    <row r="6604" spans="1:9" x14ac:dyDescent="0.25">
      <c r="A6604" s="54" t="str">
        <f t="shared" si="4290"/>
        <v>BAU, cost</v>
      </c>
      <c r="B6604" s="54">
        <v>8</v>
      </c>
      <c r="C6604" s="54" t="str">
        <f t="shared" ref="C6604:I6604" si="4354">C5758</f>
        <v>London</v>
      </c>
      <c r="D6604" s="54">
        <f t="shared" si="4354"/>
        <v>1</v>
      </c>
      <c r="E6604" s="54">
        <f t="shared" si="4354"/>
        <v>2030</v>
      </c>
      <c r="F6604" s="54" t="str">
        <f t="shared" si="4354"/>
        <v>Householders, average 2010/11</v>
      </c>
      <c r="G6604" s="54">
        <f t="shared" si="4354"/>
        <v>2</v>
      </c>
      <c r="H6604" s="54">
        <f t="shared" si="4354"/>
        <v>0.46100000000000024</v>
      </c>
      <c r="I6604" s="54">
        <f t="shared" si="4354"/>
        <v>0.46100000000000024</v>
      </c>
    </row>
    <row r="6605" spans="1:9" x14ac:dyDescent="0.25">
      <c r="A6605" s="54" t="str">
        <f t="shared" ref="A6605:A6668" si="4355">A5759</f>
        <v>BAU, cost</v>
      </c>
      <c r="B6605" s="54">
        <v>8</v>
      </c>
      <c r="C6605" s="54" t="str">
        <f t="shared" ref="C6605:I6605" si="4356">C5759</f>
        <v>London</v>
      </c>
      <c r="D6605" s="54">
        <f t="shared" si="4356"/>
        <v>1</v>
      </c>
      <c r="E6605" s="54">
        <f t="shared" si="4356"/>
        <v>2030</v>
      </c>
      <c r="F6605" s="54" t="str">
        <f t="shared" si="4356"/>
        <v>Households, optimum sorting</v>
      </c>
      <c r="G6605" s="54">
        <f t="shared" si="4356"/>
        <v>3</v>
      </c>
      <c r="H6605" s="54">
        <f t="shared" si="4356"/>
        <v>0.53900000000000003</v>
      </c>
      <c r="I6605" s="54">
        <f t="shared" si="4356"/>
        <v>0.53900000000000003</v>
      </c>
    </row>
    <row r="6606" spans="1:9" x14ac:dyDescent="0.25">
      <c r="A6606" s="54" t="str">
        <f t="shared" si="4355"/>
        <v>BAU, cost</v>
      </c>
      <c r="B6606" s="54">
        <v>8</v>
      </c>
      <c r="C6606" s="54" t="str">
        <f t="shared" ref="C6606:I6606" si="4357">C5760</f>
        <v>London</v>
      </c>
      <c r="D6606" s="54">
        <f t="shared" si="4357"/>
        <v>1</v>
      </c>
      <c r="E6606" s="54">
        <f t="shared" si="4357"/>
        <v>2031</v>
      </c>
      <c r="F6606" s="54" t="str">
        <f t="shared" si="4357"/>
        <v>MSW-like C&amp;I, average 2010/16</v>
      </c>
      <c r="G6606" s="54">
        <f t="shared" si="4357"/>
        <v>4</v>
      </c>
      <c r="H6606" s="54">
        <f t="shared" si="4357"/>
        <v>0.40499999999999992</v>
      </c>
      <c r="I6606" s="54">
        <f t="shared" si="4357"/>
        <v>0.40499999999999992</v>
      </c>
    </row>
    <row r="6607" spans="1:9" x14ac:dyDescent="0.25">
      <c r="A6607" s="54" t="str">
        <f t="shared" si="4355"/>
        <v>BAU, cost</v>
      </c>
      <c r="B6607" s="54">
        <v>8</v>
      </c>
      <c r="C6607" s="54" t="str">
        <f t="shared" ref="C6607:I6607" si="4358">C5761</f>
        <v>London</v>
      </c>
      <c r="D6607" s="54">
        <f t="shared" si="4358"/>
        <v>1</v>
      </c>
      <c r="E6607" s="54">
        <f t="shared" si="4358"/>
        <v>2031</v>
      </c>
      <c r="F6607" s="54" t="str">
        <f t="shared" si="4358"/>
        <v>MSW-like C&amp;I, optimum sorting</v>
      </c>
      <c r="G6607" s="54">
        <f t="shared" si="4358"/>
        <v>5</v>
      </c>
      <c r="H6607" s="54">
        <f t="shared" si="4358"/>
        <v>0.59499999999999997</v>
      </c>
      <c r="I6607" s="54">
        <f t="shared" si="4358"/>
        <v>0.59499999999999997</v>
      </c>
    </row>
    <row r="6608" spans="1:9" x14ac:dyDescent="0.25">
      <c r="A6608" s="54" t="str">
        <f t="shared" si="4355"/>
        <v>BAU, cost</v>
      </c>
      <c r="B6608" s="54">
        <v>8</v>
      </c>
      <c r="C6608" s="54" t="str">
        <f t="shared" ref="C6608:I6608" si="4359">C5762</f>
        <v>London</v>
      </c>
      <c r="D6608" s="54">
        <f t="shared" si="4359"/>
        <v>1</v>
      </c>
      <c r="E6608" s="54">
        <f t="shared" si="4359"/>
        <v>2032</v>
      </c>
      <c r="F6608" s="54" t="str">
        <f t="shared" si="4359"/>
        <v>Householders, average 2010/11</v>
      </c>
      <c r="G6608" s="54">
        <f t="shared" si="4359"/>
        <v>2</v>
      </c>
      <c r="H6608" s="54">
        <f t="shared" si="4359"/>
        <v>0.39600000000000024</v>
      </c>
      <c r="I6608" s="54">
        <f t="shared" si="4359"/>
        <v>0.39600000000000024</v>
      </c>
    </row>
    <row r="6609" spans="1:9" x14ac:dyDescent="0.25">
      <c r="A6609" s="54" t="str">
        <f t="shared" si="4355"/>
        <v>BAU, cost</v>
      </c>
      <c r="B6609" s="54">
        <v>8</v>
      </c>
      <c r="C6609" s="54" t="str">
        <f t="shared" ref="C6609:I6609" si="4360">C5763</f>
        <v>London</v>
      </c>
      <c r="D6609" s="54">
        <f t="shared" si="4360"/>
        <v>1</v>
      </c>
      <c r="E6609" s="54">
        <f t="shared" si="4360"/>
        <v>2032</v>
      </c>
      <c r="F6609" s="54" t="str">
        <f t="shared" si="4360"/>
        <v>Households, optimum sorting</v>
      </c>
      <c r="G6609" s="54">
        <f t="shared" si="4360"/>
        <v>3</v>
      </c>
      <c r="H6609" s="54">
        <f t="shared" si="4360"/>
        <v>0.60400000000000009</v>
      </c>
      <c r="I6609" s="54">
        <f t="shared" si="4360"/>
        <v>0.60400000000000009</v>
      </c>
    </row>
    <row r="6610" spans="1:9" x14ac:dyDescent="0.25">
      <c r="A6610" s="54" t="str">
        <f t="shared" si="4355"/>
        <v>BAU, cost</v>
      </c>
      <c r="B6610" s="54">
        <v>8</v>
      </c>
      <c r="C6610" s="54" t="str">
        <f t="shared" ref="C6610:I6610" si="4361">C5764</f>
        <v>London</v>
      </c>
      <c r="D6610" s="54">
        <f t="shared" si="4361"/>
        <v>1</v>
      </c>
      <c r="E6610" s="54">
        <f t="shared" si="4361"/>
        <v>2033</v>
      </c>
      <c r="F6610" s="54" t="str">
        <f t="shared" si="4361"/>
        <v>MSW-like C&amp;I, average 2010/17</v>
      </c>
      <c r="G6610" s="54">
        <f t="shared" si="4361"/>
        <v>4</v>
      </c>
      <c r="H6610" s="54">
        <f t="shared" si="4361"/>
        <v>0.34099999999999991</v>
      </c>
      <c r="I6610" s="54">
        <f t="shared" si="4361"/>
        <v>0.34099999999999991</v>
      </c>
    </row>
    <row r="6611" spans="1:9" x14ac:dyDescent="0.25">
      <c r="A6611" s="54" t="str">
        <f t="shared" si="4355"/>
        <v>BAU, cost</v>
      </c>
      <c r="B6611" s="54">
        <v>8</v>
      </c>
      <c r="C6611" s="54" t="str">
        <f t="shared" ref="C6611:I6611" si="4362">C5765</f>
        <v>London</v>
      </c>
      <c r="D6611" s="54">
        <f t="shared" si="4362"/>
        <v>1</v>
      </c>
      <c r="E6611" s="54">
        <f t="shared" si="4362"/>
        <v>2033</v>
      </c>
      <c r="F6611" s="54" t="str">
        <f t="shared" si="4362"/>
        <v>MSW-like C&amp;I, optimum sorting</v>
      </c>
      <c r="G6611" s="54">
        <f t="shared" si="4362"/>
        <v>5</v>
      </c>
      <c r="H6611" s="54">
        <f t="shared" si="4362"/>
        <v>0.65900000000000003</v>
      </c>
      <c r="I6611" s="54">
        <f t="shared" si="4362"/>
        <v>0.65900000000000003</v>
      </c>
    </row>
    <row r="6612" spans="1:9" x14ac:dyDescent="0.25">
      <c r="A6612" s="54" t="str">
        <f t="shared" si="4355"/>
        <v>BAU, cost</v>
      </c>
      <c r="B6612" s="54">
        <v>8</v>
      </c>
      <c r="C6612" s="54" t="str">
        <f t="shared" ref="C6612:I6612" si="4363">C5766</f>
        <v>London</v>
      </c>
      <c r="D6612" s="54">
        <f t="shared" si="4363"/>
        <v>1</v>
      </c>
      <c r="E6612" s="54">
        <f t="shared" si="4363"/>
        <v>2034</v>
      </c>
      <c r="F6612" s="54" t="str">
        <f t="shared" si="4363"/>
        <v>Householders, average 2010/11</v>
      </c>
      <c r="G6612" s="54">
        <f t="shared" si="4363"/>
        <v>2</v>
      </c>
      <c r="H6612" s="54">
        <f t="shared" si="4363"/>
        <v>0.33100000000000024</v>
      </c>
      <c r="I6612" s="54">
        <f t="shared" si="4363"/>
        <v>0.33100000000000024</v>
      </c>
    </row>
    <row r="6613" spans="1:9" x14ac:dyDescent="0.25">
      <c r="A6613" s="54" t="str">
        <f t="shared" si="4355"/>
        <v>BAU, cost</v>
      </c>
      <c r="B6613" s="54">
        <v>8</v>
      </c>
      <c r="C6613" s="54" t="str">
        <f t="shared" ref="C6613:I6613" si="4364">C5767</f>
        <v>London</v>
      </c>
      <c r="D6613" s="54">
        <f t="shared" si="4364"/>
        <v>1</v>
      </c>
      <c r="E6613" s="54">
        <f t="shared" si="4364"/>
        <v>2034</v>
      </c>
      <c r="F6613" s="54" t="str">
        <f t="shared" si="4364"/>
        <v>Households, optimum sorting</v>
      </c>
      <c r="G6613" s="54">
        <f t="shared" si="4364"/>
        <v>3</v>
      </c>
      <c r="H6613" s="54">
        <f t="shared" si="4364"/>
        <v>0.66900000000000004</v>
      </c>
      <c r="I6613" s="54">
        <f t="shared" si="4364"/>
        <v>0.66900000000000004</v>
      </c>
    </row>
    <row r="6614" spans="1:9" x14ac:dyDescent="0.25">
      <c r="A6614" s="54" t="str">
        <f t="shared" si="4355"/>
        <v>BAU, cost</v>
      </c>
      <c r="B6614" s="54">
        <v>8</v>
      </c>
      <c r="C6614" s="54" t="str">
        <f t="shared" ref="C6614:I6614" si="4365">C5768</f>
        <v>London</v>
      </c>
      <c r="D6614" s="54">
        <f t="shared" si="4365"/>
        <v>1</v>
      </c>
      <c r="E6614" s="54">
        <f t="shared" si="4365"/>
        <v>2035</v>
      </c>
      <c r="F6614" s="54" t="str">
        <f t="shared" si="4365"/>
        <v>MSW-like C&amp;I, average 2010/18</v>
      </c>
      <c r="G6614" s="54">
        <f t="shared" si="4365"/>
        <v>4</v>
      </c>
      <c r="H6614" s="54">
        <f t="shared" si="4365"/>
        <v>0.27699999999999991</v>
      </c>
      <c r="I6614" s="54">
        <f t="shared" si="4365"/>
        <v>0.27699999999999991</v>
      </c>
    </row>
    <row r="6615" spans="1:9" x14ac:dyDescent="0.25">
      <c r="A6615" s="54" t="str">
        <f t="shared" si="4355"/>
        <v>BAU, cost</v>
      </c>
      <c r="B6615" s="54">
        <v>8</v>
      </c>
      <c r="C6615" s="54" t="str">
        <f t="shared" ref="C6615:I6615" si="4366">C5769</f>
        <v>London</v>
      </c>
      <c r="D6615" s="54">
        <f t="shared" si="4366"/>
        <v>1</v>
      </c>
      <c r="E6615" s="54">
        <f t="shared" si="4366"/>
        <v>2035</v>
      </c>
      <c r="F6615" s="54" t="str">
        <f t="shared" si="4366"/>
        <v>MSW-like C&amp;I, optimum sorting</v>
      </c>
      <c r="G6615" s="54">
        <f t="shared" si="4366"/>
        <v>5</v>
      </c>
      <c r="H6615" s="54">
        <f t="shared" si="4366"/>
        <v>0.72300000000000009</v>
      </c>
      <c r="I6615" s="54">
        <f t="shared" si="4366"/>
        <v>0.72300000000000009</v>
      </c>
    </row>
    <row r="6616" spans="1:9" x14ac:dyDescent="0.25">
      <c r="A6616" s="54" t="str">
        <f t="shared" si="4355"/>
        <v>BAU, cost</v>
      </c>
      <c r="B6616" s="54">
        <v>8</v>
      </c>
      <c r="C6616" s="54" t="str">
        <f t="shared" ref="C6616:I6616" si="4367">C5770</f>
        <v>London</v>
      </c>
      <c r="D6616" s="54">
        <f t="shared" si="4367"/>
        <v>1</v>
      </c>
      <c r="E6616" s="54">
        <f t="shared" si="4367"/>
        <v>2036</v>
      </c>
      <c r="F6616" s="54" t="str">
        <f t="shared" si="4367"/>
        <v>Householders, average 2010/11</v>
      </c>
      <c r="G6616" s="54">
        <f t="shared" si="4367"/>
        <v>2</v>
      </c>
      <c r="H6616" s="54">
        <f t="shared" si="4367"/>
        <v>0.26600000000000024</v>
      </c>
      <c r="I6616" s="54">
        <f t="shared" si="4367"/>
        <v>0.26600000000000024</v>
      </c>
    </row>
    <row r="6617" spans="1:9" x14ac:dyDescent="0.25">
      <c r="A6617" s="54" t="str">
        <f t="shared" si="4355"/>
        <v>BAU, cost</v>
      </c>
      <c r="B6617" s="54">
        <v>8</v>
      </c>
      <c r="C6617" s="54" t="str">
        <f t="shared" ref="C6617:I6617" si="4368">C5771</f>
        <v>London</v>
      </c>
      <c r="D6617" s="54">
        <f t="shared" si="4368"/>
        <v>1</v>
      </c>
      <c r="E6617" s="54">
        <f t="shared" si="4368"/>
        <v>2036</v>
      </c>
      <c r="F6617" s="54" t="str">
        <f t="shared" si="4368"/>
        <v>Households, optimum sorting</v>
      </c>
      <c r="G6617" s="54">
        <f t="shared" si="4368"/>
        <v>3</v>
      </c>
      <c r="H6617" s="54">
        <f t="shared" si="4368"/>
        <v>0.73399999999999999</v>
      </c>
      <c r="I6617" s="54">
        <f t="shared" si="4368"/>
        <v>0.73399999999999999</v>
      </c>
    </row>
    <row r="6618" spans="1:9" x14ac:dyDescent="0.25">
      <c r="A6618" s="54" t="str">
        <f t="shared" si="4355"/>
        <v>BAU, cost</v>
      </c>
      <c r="B6618" s="54">
        <v>8</v>
      </c>
      <c r="C6618" s="54" t="str">
        <f t="shared" ref="C6618:I6618" si="4369">C5772</f>
        <v>London</v>
      </c>
      <c r="D6618" s="54">
        <f t="shared" si="4369"/>
        <v>1</v>
      </c>
      <c r="E6618" s="54">
        <f t="shared" si="4369"/>
        <v>2037</v>
      </c>
      <c r="F6618" s="54" t="str">
        <f t="shared" si="4369"/>
        <v>MSW-like C&amp;I, average 2010/19</v>
      </c>
      <c r="G6618" s="54">
        <f t="shared" si="4369"/>
        <v>4</v>
      </c>
      <c r="H6618" s="54">
        <f t="shared" si="4369"/>
        <v>0.21299999999999991</v>
      </c>
      <c r="I6618" s="54">
        <f t="shared" si="4369"/>
        <v>0.21299999999999991</v>
      </c>
    </row>
    <row r="6619" spans="1:9" x14ac:dyDescent="0.25">
      <c r="A6619" s="54" t="str">
        <f t="shared" si="4355"/>
        <v>BAU, cost</v>
      </c>
      <c r="B6619" s="54">
        <v>8</v>
      </c>
      <c r="C6619" s="54" t="str">
        <f t="shared" ref="C6619:I6619" si="4370">C5773</f>
        <v>London</v>
      </c>
      <c r="D6619" s="54">
        <f t="shared" si="4370"/>
        <v>1</v>
      </c>
      <c r="E6619" s="54">
        <f t="shared" si="4370"/>
        <v>2037</v>
      </c>
      <c r="F6619" s="54" t="str">
        <f t="shared" si="4370"/>
        <v>MSW-like C&amp;I, optimum sorting</v>
      </c>
      <c r="G6619" s="54">
        <f t="shared" si="4370"/>
        <v>5</v>
      </c>
      <c r="H6619" s="54">
        <f t="shared" si="4370"/>
        <v>0.78700000000000014</v>
      </c>
      <c r="I6619" s="54">
        <f t="shared" si="4370"/>
        <v>0.78700000000000014</v>
      </c>
    </row>
    <row r="6620" spans="1:9" x14ac:dyDescent="0.25">
      <c r="A6620" s="54" t="str">
        <f t="shared" si="4355"/>
        <v>BAU, cost</v>
      </c>
      <c r="B6620" s="54">
        <v>8</v>
      </c>
      <c r="C6620" s="54" t="str">
        <f t="shared" ref="C6620:I6620" si="4371">C5774</f>
        <v>London</v>
      </c>
      <c r="D6620" s="54">
        <f t="shared" si="4371"/>
        <v>1</v>
      </c>
      <c r="E6620" s="54">
        <f t="shared" si="4371"/>
        <v>2038</v>
      </c>
      <c r="F6620" s="54" t="str">
        <f t="shared" si="4371"/>
        <v>Householders, average 2010/11</v>
      </c>
      <c r="G6620" s="54">
        <f t="shared" si="4371"/>
        <v>2</v>
      </c>
      <c r="H6620" s="54">
        <f t="shared" si="4371"/>
        <v>0.20100000000000023</v>
      </c>
      <c r="I6620" s="54">
        <f t="shared" si="4371"/>
        <v>0.20100000000000023</v>
      </c>
    </row>
    <row r="6621" spans="1:9" x14ac:dyDescent="0.25">
      <c r="A6621" s="54" t="str">
        <f t="shared" si="4355"/>
        <v>BAU, cost</v>
      </c>
      <c r="B6621" s="54">
        <v>8</v>
      </c>
      <c r="C6621" s="54" t="str">
        <f t="shared" ref="C6621:I6621" si="4372">C5775</f>
        <v>London</v>
      </c>
      <c r="D6621" s="54">
        <f t="shared" si="4372"/>
        <v>1</v>
      </c>
      <c r="E6621" s="54">
        <f t="shared" si="4372"/>
        <v>2038</v>
      </c>
      <c r="F6621" s="54" t="str">
        <f t="shared" si="4372"/>
        <v>Households, optimum sorting</v>
      </c>
      <c r="G6621" s="54">
        <f t="shared" si="4372"/>
        <v>3</v>
      </c>
      <c r="H6621" s="54">
        <f t="shared" si="4372"/>
        <v>0.79899999999999993</v>
      </c>
      <c r="I6621" s="54">
        <f t="shared" si="4372"/>
        <v>0.79899999999999993</v>
      </c>
    </row>
    <row r="6622" spans="1:9" x14ac:dyDescent="0.25">
      <c r="A6622" s="54" t="str">
        <f t="shared" si="4355"/>
        <v>BAU, cost</v>
      </c>
      <c r="B6622" s="54">
        <v>8</v>
      </c>
      <c r="C6622" s="54" t="str">
        <f t="shared" ref="C6622:I6622" si="4373">C5776</f>
        <v>London</v>
      </c>
      <c r="D6622" s="54">
        <f t="shared" si="4373"/>
        <v>1</v>
      </c>
      <c r="E6622" s="54">
        <f t="shared" si="4373"/>
        <v>2039</v>
      </c>
      <c r="F6622" s="54" t="str">
        <f t="shared" si="4373"/>
        <v>MSW-like C&amp;I, average 2010/20</v>
      </c>
      <c r="G6622" s="54">
        <f t="shared" si="4373"/>
        <v>4</v>
      </c>
      <c r="H6622" s="54">
        <f t="shared" si="4373"/>
        <v>0.14899999999999991</v>
      </c>
      <c r="I6622" s="54">
        <f t="shared" si="4373"/>
        <v>0.14899999999999991</v>
      </c>
    </row>
    <row r="6623" spans="1:9" x14ac:dyDescent="0.25">
      <c r="A6623" s="54" t="str">
        <f t="shared" si="4355"/>
        <v>BAU, cost</v>
      </c>
      <c r="B6623" s="54">
        <v>8</v>
      </c>
      <c r="C6623" s="54" t="str">
        <f t="shared" ref="C6623:I6623" si="4374">C5777</f>
        <v>London</v>
      </c>
      <c r="D6623" s="54">
        <f t="shared" si="4374"/>
        <v>1</v>
      </c>
      <c r="E6623" s="54">
        <f t="shared" si="4374"/>
        <v>2039</v>
      </c>
      <c r="F6623" s="54" t="str">
        <f t="shared" si="4374"/>
        <v>MSW-like C&amp;I, optimum sorting</v>
      </c>
      <c r="G6623" s="54">
        <f t="shared" si="4374"/>
        <v>5</v>
      </c>
      <c r="H6623" s="54">
        <f t="shared" si="4374"/>
        <v>0.8510000000000002</v>
      </c>
      <c r="I6623" s="54">
        <f t="shared" si="4374"/>
        <v>0.8510000000000002</v>
      </c>
    </row>
    <row r="6624" spans="1:9" x14ac:dyDescent="0.25">
      <c r="A6624" s="54" t="str">
        <f t="shared" si="4355"/>
        <v>BAU, cost</v>
      </c>
      <c r="B6624" s="54">
        <v>8</v>
      </c>
      <c r="C6624" s="54" t="str">
        <f t="shared" ref="C6624:I6624" si="4375">C5778</f>
        <v>London</v>
      </c>
      <c r="D6624" s="54">
        <f t="shared" si="4375"/>
        <v>1</v>
      </c>
      <c r="E6624" s="54">
        <f t="shared" si="4375"/>
        <v>2040</v>
      </c>
      <c r="F6624" s="54" t="str">
        <f t="shared" si="4375"/>
        <v>Householders, average 2010/11</v>
      </c>
      <c r="G6624" s="54">
        <f t="shared" si="4375"/>
        <v>2</v>
      </c>
      <c r="H6624" s="54">
        <f t="shared" si="4375"/>
        <v>0.13600000000000023</v>
      </c>
      <c r="I6624" s="54">
        <f t="shared" si="4375"/>
        <v>0.13600000000000023</v>
      </c>
    </row>
    <row r="6625" spans="1:9" x14ac:dyDescent="0.25">
      <c r="A6625" s="54" t="str">
        <f t="shared" si="4355"/>
        <v>BAU, cost</v>
      </c>
      <c r="B6625" s="54">
        <v>8</v>
      </c>
      <c r="C6625" s="54" t="str">
        <f t="shared" ref="C6625:I6625" si="4376">C5779</f>
        <v>London</v>
      </c>
      <c r="D6625" s="54">
        <f t="shared" si="4376"/>
        <v>1</v>
      </c>
      <c r="E6625" s="54">
        <f t="shared" si="4376"/>
        <v>2040</v>
      </c>
      <c r="F6625" s="54" t="str">
        <f t="shared" si="4376"/>
        <v>Households, optimum sorting</v>
      </c>
      <c r="G6625" s="54">
        <f t="shared" si="4376"/>
        <v>3</v>
      </c>
      <c r="H6625" s="54">
        <f t="shared" si="4376"/>
        <v>0.86399999999999988</v>
      </c>
      <c r="I6625" s="54">
        <f t="shared" si="4376"/>
        <v>0.86399999999999988</v>
      </c>
    </row>
    <row r="6626" spans="1:9" x14ac:dyDescent="0.25">
      <c r="A6626" s="54" t="str">
        <f t="shared" si="4355"/>
        <v>BAU, cost</v>
      </c>
      <c r="B6626" s="54">
        <v>8</v>
      </c>
      <c r="C6626" s="54" t="str">
        <f t="shared" ref="C6626:I6626" si="4377">C5780</f>
        <v>London</v>
      </c>
      <c r="D6626" s="54">
        <f t="shared" si="4377"/>
        <v>1</v>
      </c>
      <c r="E6626" s="54">
        <f t="shared" si="4377"/>
        <v>2041</v>
      </c>
      <c r="F6626" s="54" t="str">
        <f t="shared" si="4377"/>
        <v>MSW-like C&amp;I, average 2010/21</v>
      </c>
      <c r="G6626" s="54">
        <f t="shared" si="4377"/>
        <v>4</v>
      </c>
      <c r="H6626" s="54">
        <f t="shared" si="4377"/>
        <v>8.4999999999999909E-2</v>
      </c>
      <c r="I6626" s="54">
        <f t="shared" si="4377"/>
        <v>8.4999999999999909E-2</v>
      </c>
    </row>
    <row r="6627" spans="1:9" x14ac:dyDescent="0.25">
      <c r="A6627" s="54" t="str">
        <f t="shared" si="4355"/>
        <v>BAU, cost</v>
      </c>
      <c r="B6627" s="54">
        <v>8</v>
      </c>
      <c r="C6627" s="54" t="str">
        <f t="shared" ref="C6627:I6627" si="4378">C5781</f>
        <v>London</v>
      </c>
      <c r="D6627" s="54">
        <f t="shared" si="4378"/>
        <v>1</v>
      </c>
      <c r="E6627" s="54">
        <f t="shared" si="4378"/>
        <v>2041</v>
      </c>
      <c r="F6627" s="54" t="str">
        <f t="shared" si="4378"/>
        <v>MSW-like C&amp;I, optimum sorting</v>
      </c>
      <c r="G6627" s="54">
        <f t="shared" si="4378"/>
        <v>5</v>
      </c>
      <c r="H6627" s="54">
        <f t="shared" si="4378"/>
        <v>0.91500000000000026</v>
      </c>
      <c r="I6627" s="54">
        <f t="shared" si="4378"/>
        <v>0.91500000000000026</v>
      </c>
    </row>
    <row r="6628" spans="1:9" x14ac:dyDescent="0.25">
      <c r="A6628" s="54" t="str">
        <f t="shared" si="4355"/>
        <v>BAU, cost</v>
      </c>
      <c r="B6628" s="54">
        <v>8</v>
      </c>
      <c r="C6628" s="54" t="str">
        <f t="shared" ref="C6628:I6628" si="4379">C5782</f>
        <v>South East</v>
      </c>
      <c r="D6628" s="54">
        <f t="shared" si="4379"/>
        <v>2</v>
      </c>
      <c r="E6628" s="54">
        <f t="shared" si="4379"/>
        <v>2010</v>
      </c>
      <c r="F6628" s="54" t="str">
        <f t="shared" si="4379"/>
        <v>Householders, average 2006/07</v>
      </c>
      <c r="G6628" s="54">
        <f t="shared" si="4379"/>
        <v>1</v>
      </c>
      <c r="H6628" s="54">
        <f t="shared" si="4379"/>
        <v>0.15</v>
      </c>
      <c r="I6628" s="54">
        <f t="shared" si="4379"/>
        <v>0.15</v>
      </c>
    </row>
    <row r="6629" spans="1:9" x14ac:dyDescent="0.25">
      <c r="A6629" s="54" t="str">
        <f t="shared" si="4355"/>
        <v>BAU, cost</v>
      </c>
      <c r="B6629" s="54">
        <v>8</v>
      </c>
      <c r="C6629" s="54" t="str">
        <f t="shared" ref="C6629:I6629" si="4380">C5783</f>
        <v>South East</v>
      </c>
      <c r="D6629" s="54">
        <f t="shared" si="4380"/>
        <v>2</v>
      </c>
      <c r="E6629" s="54">
        <f t="shared" si="4380"/>
        <v>2010</v>
      </c>
      <c r="F6629" s="54" t="str">
        <f t="shared" si="4380"/>
        <v>Householders, average 2010/11</v>
      </c>
      <c r="G6629" s="54">
        <f t="shared" si="4380"/>
        <v>2</v>
      </c>
      <c r="H6629" s="54">
        <f t="shared" si="4380"/>
        <v>0.85</v>
      </c>
      <c r="I6629" s="54">
        <f t="shared" si="4380"/>
        <v>0.85</v>
      </c>
    </row>
    <row r="6630" spans="1:9" x14ac:dyDescent="0.25">
      <c r="A6630" s="54" t="str">
        <f t="shared" si="4355"/>
        <v>BAU, cost</v>
      </c>
      <c r="B6630" s="54">
        <v>8</v>
      </c>
      <c r="C6630" s="54" t="str">
        <f t="shared" ref="C6630:I6630" si="4381">C5784</f>
        <v>South East</v>
      </c>
      <c r="D6630" s="54">
        <f t="shared" si="4381"/>
        <v>2</v>
      </c>
      <c r="E6630" s="54">
        <f t="shared" si="4381"/>
        <v>2010</v>
      </c>
      <c r="F6630" s="54" t="str">
        <f t="shared" si="4381"/>
        <v>MSW-like C&amp;I, average 2010/11</v>
      </c>
      <c r="G6630" s="54">
        <f t="shared" si="4381"/>
        <v>4</v>
      </c>
      <c r="H6630" s="54">
        <f t="shared" si="4381"/>
        <v>1</v>
      </c>
      <c r="I6630" s="54">
        <f t="shared" si="4381"/>
        <v>1</v>
      </c>
    </row>
    <row r="6631" spans="1:9" x14ac:dyDescent="0.25">
      <c r="A6631" s="54" t="str">
        <f t="shared" si="4355"/>
        <v>BAU, cost</v>
      </c>
      <c r="B6631" s="54">
        <v>8</v>
      </c>
      <c r="C6631" s="54" t="str">
        <f t="shared" ref="C6631:I6631" si="4382">C5785</f>
        <v>South East</v>
      </c>
      <c r="D6631" s="54">
        <f t="shared" si="4382"/>
        <v>2</v>
      </c>
      <c r="E6631" s="54">
        <f t="shared" si="4382"/>
        <v>2011</v>
      </c>
      <c r="F6631" s="54" t="str">
        <f t="shared" si="4382"/>
        <v>Householders, average 2006/07</v>
      </c>
      <c r="G6631" s="54">
        <f t="shared" si="4382"/>
        <v>1</v>
      </c>
      <c r="H6631" s="54">
        <f t="shared" si="4382"/>
        <v>0.03</v>
      </c>
      <c r="I6631" s="54">
        <f t="shared" si="4382"/>
        <v>0.03</v>
      </c>
    </row>
    <row r="6632" spans="1:9" x14ac:dyDescent="0.25">
      <c r="A6632" s="54" t="str">
        <f t="shared" si="4355"/>
        <v>BAU, cost</v>
      </c>
      <c r="B6632" s="54">
        <v>8</v>
      </c>
      <c r="C6632" s="54" t="str">
        <f t="shared" ref="C6632:I6632" si="4383">C5786</f>
        <v>South East</v>
      </c>
      <c r="D6632" s="54">
        <f t="shared" si="4383"/>
        <v>2</v>
      </c>
      <c r="E6632" s="54">
        <f t="shared" si="4383"/>
        <v>2011</v>
      </c>
      <c r="F6632" s="54" t="str">
        <f t="shared" si="4383"/>
        <v>Householders, average 2010/11</v>
      </c>
      <c r="G6632" s="54">
        <f t="shared" si="4383"/>
        <v>2</v>
      </c>
      <c r="H6632" s="54">
        <f t="shared" si="4383"/>
        <v>0.97</v>
      </c>
      <c r="I6632" s="54">
        <f t="shared" si="4383"/>
        <v>0.97</v>
      </c>
    </row>
    <row r="6633" spans="1:9" x14ac:dyDescent="0.25">
      <c r="A6633" s="54" t="str">
        <f t="shared" si="4355"/>
        <v>BAU, cost</v>
      </c>
      <c r="B6633" s="54">
        <v>8</v>
      </c>
      <c r="C6633" s="54" t="str">
        <f t="shared" ref="C6633:I6633" si="4384">C5787</f>
        <v>South East</v>
      </c>
      <c r="D6633" s="54">
        <f t="shared" si="4384"/>
        <v>2</v>
      </c>
      <c r="E6633" s="54">
        <f t="shared" si="4384"/>
        <v>2011</v>
      </c>
      <c r="F6633" s="54" t="str">
        <f t="shared" si="4384"/>
        <v>MSW-like C&amp;I, average 2010/11</v>
      </c>
      <c r="G6633" s="54">
        <f t="shared" si="4384"/>
        <v>4</v>
      </c>
      <c r="H6633" s="54">
        <f t="shared" si="4384"/>
        <v>0.95</v>
      </c>
      <c r="I6633" s="54">
        <f t="shared" si="4384"/>
        <v>0.95</v>
      </c>
    </row>
    <row r="6634" spans="1:9" x14ac:dyDescent="0.25">
      <c r="A6634" s="54" t="str">
        <f t="shared" si="4355"/>
        <v>BAU, cost</v>
      </c>
      <c r="B6634" s="54">
        <v>8</v>
      </c>
      <c r="C6634" s="54" t="str">
        <f t="shared" ref="C6634:I6634" si="4385">C5788</f>
        <v>South East</v>
      </c>
      <c r="D6634" s="54">
        <f t="shared" si="4385"/>
        <v>2</v>
      </c>
      <c r="E6634" s="54">
        <f t="shared" si="4385"/>
        <v>2011</v>
      </c>
      <c r="F6634" s="54" t="str">
        <f t="shared" si="4385"/>
        <v>MSW-like C&amp;I, optimum sorting</v>
      </c>
      <c r="G6634" s="54">
        <f t="shared" si="4385"/>
        <v>5</v>
      </c>
      <c r="H6634" s="54">
        <f t="shared" si="4385"/>
        <v>0.05</v>
      </c>
      <c r="I6634" s="54">
        <f t="shared" si="4385"/>
        <v>0.05</v>
      </c>
    </row>
    <row r="6635" spans="1:9" x14ac:dyDescent="0.25">
      <c r="A6635" s="54" t="str">
        <f t="shared" si="4355"/>
        <v>BAU, cost</v>
      </c>
      <c r="B6635" s="54">
        <v>8</v>
      </c>
      <c r="C6635" s="54" t="str">
        <f t="shared" ref="C6635:I6635" si="4386">C5789</f>
        <v>South East</v>
      </c>
      <c r="D6635" s="54">
        <f t="shared" si="4386"/>
        <v>2</v>
      </c>
      <c r="E6635" s="54">
        <f t="shared" si="4386"/>
        <v>2012</v>
      </c>
      <c r="F6635" s="54" t="str">
        <f t="shared" si="4386"/>
        <v>Householders, average 2010/11</v>
      </c>
      <c r="G6635" s="54">
        <f t="shared" si="4386"/>
        <v>2</v>
      </c>
      <c r="H6635" s="54">
        <f t="shared" si="4386"/>
        <v>1</v>
      </c>
      <c r="I6635" s="54">
        <f t="shared" si="4386"/>
        <v>1</v>
      </c>
    </row>
    <row r="6636" spans="1:9" x14ac:dyDescent="0.25">
      <c r="A6636" s="54" t="str">
        <f t="shared" si="4355"/>
        <v>BAU, cost</v>
      </c>
      <c r="B6636" s="54">
        <v>8</v>
      </c>
      <c r="C6636" s="54" t="str">
        <f t="shared" ref="C6636:I6636" si="4387">C5790</f>
        <v>South East</v>
      </c>
      <c r="D6636" s="54">
        <f t="shared" si="4387"/>
        <v>2</v>
      </c>
      <c r="E6636" s="54">
        <f t="shared" si="4387"/>
        <v>2012</v>
      </c>
      <c r="F6636" s="54" t="str">
        <f t="shared" si="4387"/>
        <v>MSW-like C&amp;I, average 2010/11</v>
      </c>
      <c r="G6636" s="54">
        <f t="shared" si="4387"/>
        <v>4</v>
      </c>
      <c r="H6636" s="54">
        <f t="shared" si="4387"/>
        <v>0.93799999999999994</v>
      </c>
      <c r="I6636" s="54">
        <f t="shared" si="4387"/>
        <v>0.93799999999999994</v>
      </c>
    </row>
    <row r="6637" spans="1:9" x14ac:dyDescent="0.25">
      <c r="A6637" s="54" t="str">
        <f t="shared" si="4355"/>
        <v>BAU, cost</v>
      </c>
      <c r="B6637" s="54">
        <v>8</v>
      </c>
      <c r="C6637" s="54" t="str">
        <f t="shared" ref="C6637:I6637" si="4388">C5791</f>
        <v>South East</v>
      </c>
      <c r="D6637" s="54">
        <f t="shared" si="4388"/>
        <v>2</v>
      </c>
      <c r="E6637" s="54">
        <f t="shared" si="4388"/>
        <v>2012</v>
      </c>
      <c r="F6637" s="54" t="str">
        <f t="shared" si="4388"/>
        <v>MSW-like C&amp;I, optimum sorting</v>
      </c>
      <c r="G6637" s="54">
        <f t="shared" si="4388"/>
        <v>5</v>
      </c>
      <c r="H6637" s="54">
        <f t="shared" si="4388"/>
        <v>6.2E-2</v>
      </c>
      <c r="I6637" s="54">
        <f t="shared" si="4388"/>
        <v>6.2E-2</v>
      </c>
    </row>
    <row r="6638" spans="1:9" x14ac:dyDescent="0.25">
      <c r="A6638" s="54" t="str">
        <f t="shared" si="4355"/>
        <v>BAU, cost</v>
      </c>
      <c r="B6638" s="54">
        <v>8</v>
      </c>
      <c r="C6638" s="54" t="str">
        <f t="shared" ref="C6638:I6638" si="4389">C5792</f>
        <v>South East</v>
      </c>
      <c r="D6638" s="54">
        <f t="shared" si="4389"/>
        <v>2</v>
      </c>
      <c r="E6638" s="54">
        <f t="shared" si="4389"/>
        <v>2013</v>
      </c>
      <c r="F6638" s="54" t="str">
        <f t="shared" si="4389"/>
        <v>Householders, average 2010/11</v>
      </c>
      <c r="G6638" s="54">
        <f t="shared" si="4389"/>
        <v>2</v>
      </c>
      <c r="H6638" s="54">
        <f t="shared" si="4389"/>
        <v>0.97899999999999998</v>
      </c>
      <c r="I6638" s="54">
        <f t="shared" si="4389"/>
        <v>0.97899999999999998</v>
      </c>
    </row>
    <row r="6639" spans="1:9" x14ac:dyDescent="0.25">
      <c r="A6639" s="54" t="str">
        <f t="shared" si="4355"/>
        <v>BAU, cost</v>
      </c>
      <c r="B6639" s="54">
        <v>8</v>
      </c>
      <c r="C6639" s="54" t="str">
        <f t="shared" ref="C6639:I6639" si="4390">C5793</f>
        <v>South East</v>
      </c>
      <c r="D6639" s="54">
        <f t="shared" si="4390"/>
        <v>2</v>
      </c>
      <c r="E6639" s="54">
        <f t="shared" si="4390"/>
        <v>2013</v>
      </c>
      <c r="F6639" s="54" t="str">
        <f t="shared" si="4390"/>
        <v>Households, optimum sorting</v>
      </c>
      <c r="G6639" s="54">
        <f t="shared" si="4390"/>
        <v>3</v>
      </c>
      <c r="H6639" s="54">
        <f t="shared" si="4390"/>
        <v>2.1000000000000001E-2</v>
      </c>
      <c r="I6639" s="54">
        <f t="shared" si="4390"/>
        <v>2.1000000000000001E-2</v>
      </c>
    </row>
    <row r="6640" spans="1:9" x14ac:dyDescent="0.25">
      <c r="A6640" s="54" t="str">
        <f t="shared" si="4355"/>
        <v>BAU, cost</v>
      </c>
      <c r="B6640" s="54">
        <v>8</v>
      </c>
      <c r="C6640" s="54" t="str">
        <f t="shared" ref="C6640:I6640" si="4391">C5794</f>
        <v>South East</v>
      </c>
      <c r="D6640" s="54">
        <f t="shared" si="4391"/>
        <v>2</v>
      </c>
      <c r="E6640" s="54">
        <f t="shared" si="4391"/>
        <v>2013</v>
      </c>
      <c r="F6640" s="54" t="str">
        <f t="shared" si="4391"/>
        <v>MSW-like C&amp;I, average 2010/11</v>
      </c>
      <c r="G6640" s="54">
        <f t="shared" si="4391"/>
        <v>4</v>
      </c>
      <c r="H6640" s="54">
        <f t="shared" si="4391"/>
        <v>0.92100000000000004</v>
      </c>
      <c r="I6640" s="54">
        <f t="shared" si="4391"/>
        <v>0.92100000000000004</v>
      </c>
    </row>
    <row r="6641" spans="1:9" x14ac:dyDescent="0.25">
      <c r="A6641" s="54" t="str">
        <f t="shared" si="4355"/>
        <v>BAU, cost</v>
      </c>
      <c r="B6641" s="54">
        <v>8</v>
      </c>
      <c r="C6641" s="54" t="str">
        <f t="shared" ref="C6641:I6641" si="4392">C5795</f>
        <v>South East</v>
      </c>
      <c r="D6641" s="54">
        <f t="shared" si="4392"/>
        <v>2</v>
      </c>
      <c r="E6641" s="54">
        <f t="shared" si="4392"/>
        <v>2013</v>
      </c>
      <c r="F6641" s="54" t="str">
        <f t="shared" si="4392"/>
        <v>MSW-like C&amp;I, optimum sorting</v>
      </c>
      <c r="G6641" s="54">
        <f t="shared" si="4392"/>
        <v>5</v>
      </c>
      <c r="H6641" s="54">
        <f t="shared" si="4392"/>
        <v>7.9000000000000001E-2</v>
      </c>
      <c r="I6641" s="54">
        <f t="shared" si="4392"/>
        <v>7.9000000000000001E-2</v>
      </c>
    </row>
    <row r="6642" spans="1:9" x14ac:dyDescent="0.25">
      <c r="A6642" s="54" t="str">
        <f t="shared" si="4355"/>
        <v>BAU, cost</v>
      </c>
      <c r="B6642" s="54">
        <v>8</v>
      </c>
      <c r="C6642" s="54" t="str">
        <f t="shared" ref="C6642:I6642" si="4393">C5796</f>
        <v>South East</v>
      </c>
      <c r="D6642" s="54">
        <f t="shared" si="4393"/>
        <v>2</v>
      </c>
      <c r="E6642" s="54">
        <f t="shared" si="4393"/>
        <v>2014</v>
      </c>
      <c r="F6642" s="54" t="str">
        <f t="shared" si="4393"/>
        <v>Householders, average 2010/11</v>
      </c>
      <c r="G6642" s="54">
        <f t="shared" si="4393"/>
        <v>2</v>
      </c>
      <c r="H6642" s="54">
        <f t="shared" si="4393"/>
        <v>0.95799999999999996</v>
      </c>
      <c r="I6642" s="54">
        <f t="shared" si="4393"/>
        <v>0.95799999999999996</v>
      </c>
    </row>
    <row r="6643" spans="1:9" x14ac:dyDescent="0.25">
      <c r="A6643" s="54" t="str">
        <f t="shared" si="4355"/>
        <v>BAU, cost</v>
      </c>
      <c r="B6643" s="54">
        <v>8</v>
      </c>
      <c r="C6643" s="54" t="str">
        <f t="shared" ref="C6643:I6643" si="4394">C5797</f>
        <v>South East</v>
      </c>
      <c r="D6643" s="54">
        <f t="shared" si="4394"/>
        <v>2</v>
      </c>
      <c r="E6643" s="54">
        <f t="shared" si="4394"/>
        <v>2014</v>
      </c>
      <c r="F6643" s="54" t="str">
        <f t="shared" si="4394"/>
        <v>Households, optimum sorting</v>
      </c>
      <c r="G6643" s="54">
        <f t="shared" si="4394"/>
        <v>3</v>
      </c>
      <c r="H6643" s="54">
        <f t="shared" si="4394"/>
        <v>4.2000000000000003E-2</v>
      </c>
      <c r="I6643" s="54">
        <f t="shared" si="4394"/>
        <v>4.2000000000000003E-2</v>
      </c>
    </row>
    <row r="6644" spans="1:9" x14ac:dyDescent="0.25">
      <c r="A6644" s="54" t="str">
        <f t="shared" si="4355"/>
        <v>BAU, cost</v>
      </c>
      <c r="B6644" s="54">
        <v>8</v>
      </c>
      <c r="C6644" s="54" t="str">
        <f t="shared" ref="C6644:I6644" si="4395">C5798</f>
        <v>South East</v>
      </c>
      <c r="D6644" s="54">
        <f t="shared" si="4395"/>
        <v>2</v>
      </c>
      <c r="E6644" s="54">
        <f t="shared" si="4395"/>
        <v>2014</v>
      </c>
      <c r="F6644" s="54" t="str">
        <f t="shared" si="4395"/>
        <v>MSW-like C&amp;I, average 2010/11</v>
      </c>
      <c r="G6644" s="54">
        <f t="shared" si="4395"/>
        <v>4</v>
      </c>
      <c r="H6644" s="54">
        <f t="shared" si="4395"/>
        <v>0.90300000000000002</v>
      </c>
      <c r="I6644" s="54">
        <f t="shared" si="4395"/>
        <v>0.90300000000000002</v>
      </c>
    </row>
    <row r="6645" spans="1:9" x14ac:dyDescent="0.25">
      <c r="A6645" s="54" t="str">
        <f t="shared" si="4355"/>
        <v>BAU, cost</v>
      </c>
      <c r="B6645" s="54">
        <v>8</v>
      </c>
      <c r="C6645" s="54" t="str">
        <f t="shared" ref="C6645:I6645" si="4396">C5799</f>
        <v>South East</v>
      </c>
      <c r="D6645" s="54">
        <f t="shared" si="4396"/>
        <v>2</v>
      </c>
      <c r="E6645" s="54">
        <f t="shared" si="4396"/>
        <v>2014</v>
      </c>
      <c r="F6645" s="54" t="str">
        <f t="shared" si="4396"/>
        <v>MSW-like C&amp;I, optimum sorting</v>
      </c>
      <c r="G6645" s="54">
        <f t="shared" si="4396"/>
        <v>5</v>
      </c>
      <c r="H6645" s="54">
        <f t="shared" si="4396"/>
        <v>9.7000000000000003E-2</v>
      </c>
      <c r="I6645" s="54">
        <f t="shared" si="4396"/>
        <v>9.7000000000000003E-2</v>
      </c>
    </row>
    <row r="6646" spans="1:9" x14ac:dyDescent="0.25">
      <c r="A6646" s="54" t="str">
        <f t="shared" si="4355"/>
        <v>BAU, cost</v>
      </c>
      <c r="B6646" s="54">
        <v>8</v>
      </c>
      <c r="C6646" s="54" t="str">
        <f t="shared" ref="C6646:I6646" si="4397">C5800</f>
        <v>South East</v>
      </c>
      <c r="D6646" s="54">
        <f t="shared" si="4397"/>
        <v>2</v>
      </c>
      <c r="E6646" s="54">
        <f t="shared" si="4397"/>
        <v>2015</v>
      </c>
      <c r="F6646" s="54" t="str">
        <f t="shared" si="4397"/>
        <v>Householders, average 2010/11</v>
      </c>
      <c r="G6646" s="54">
        <f t="shared" si="4397"/>
        <v>2</v>
      </c>
      <c r="H6646" s="54">
        <f t="shared" si="4397"/>
        <v>0.93699999999999994</v>
      </c>
      <c r="I6646" s="54">
        <f t="shared" si="4397"/>
        <v>0.93699999999999994</v>
      </c>
    </row>
    <row r="6647" spans="1:9" x14ac:dyDescent="0.25">
      <c r="A6647" s="54" t="str">
        <f t="shared" si="4355"/>
        <v>BAU, cost</v>
      </c>
      <c r="B6647" s="54">
        <v>8</v>
      </c>
      <c r="C6647" s="54" t="str">
        <f t="shared" ref="C6647:I6647" si="4398">C5801</f>
        <v>South East</v>
      </c>
      <c r="D6647" s="54">
        <f t="shared" si="4398"/>
        <v>2</v>
      </c>
      <c r="E6647" s="54">
        <f t="shared" si="4398"/>
        <v>2015</v>
      </c>
      <c r="F6647" s="54" t="str">
        <f t="shared" si="4398"/>
        <v>Households, optimum sorting</v>
      </c>
      <c r="G6647" s="54">
        <f t="shared" si="4398"/>
        <v>3</v>
      </c>
      <c r="H6647" s="54">
        <f t="shared" si="4398"/>
        <v>6.3E-2</v>
      </c>
      <c r="I6647" s="54">
        <f t="shared" si="4398"/>
        <v>6.3E-2</v>
      </c>
    </row>
    <row r="6648" spans="1:9" x14ac:dyDescent="0.25">
      <c r="A6648" s="54" t="str">
        <f t="shared" si="4355"/>
        <v>BAU, cost</v>
      </c>
      <c r="B6648" s="54">
        <v>8</v>
      </c>
      <c r="C6648" s="54" t="str">
        <f t="shared" ref="C6648:I6648" si="4399">C5802</f>
        <v>South East</v>
      </c>
      <c r="D6648" s="54">
        <f t="shared" si="4399"/>
        <v>2</v>
      </c>
      <c r="E6648" s="54">
        <f t="shared" si="4399"/>
        <v>2015</v>
      </c>
      <c r="F6648" s="54" t="str">
        <f t="shared" si="4399"/>
        <v>MSW-like C&amp;I, average 2010/11</v>
      </c>
      <c r="G6648" s="54">
        <f t="shared" si="4399"/>
        <v>4</v>
      </c>
      <c r="H6648" s="54">
        <f t="shared" si="4399"/>
        <v>0.88600000000000001</v>
      </c>
      <c r="I6648" s="54">
        <f t="shared" si="4399"/>
        <v>0.88600000000000001</v>
      </c>
    </row>
    <row r="6649" spans="1:9" x14ac:dyDescent="0.25">
      <c r="A6649" s="54" t="str">
        <f t="shared" si="4355"/>
        <v>BAU, cost</v>
      </c>
      <c r="B6649" s="54">
        <v>8</v>
      </c>
      <c r="C6649" s="54" t="str">
        <f t="shared" ref="C6649:I6649" si="4400">C5803</f>
        <v>South East</v>
      </c>
      <c r="D6649" s="54">
        <f t="shared" si="4400"/>
        <v>2</v>
      </c>
      <c r="E6649" s="54">
        <f t="shared" si="4400"/>
        <v>2015</v>
      </c>
      <c r="F6649" s="54" t="str">
        <f t="shared" si="4400"/>
        <v>MSW-like C&amp;I, optimum sorting</v>
      </c>
      <c r="G6649" s="54">
        <f t="shared" si="4400"/>
        <v>5</v>
      </c>
      <c r="H6649" s="54">
        <f t="shared" si="4400"/>
        <v>0.114</v>
      </c>
      <c r="I6649" s="54">
        <f t="shared" si="4400"/>
        <v>0.114</v>
      </c>
    </row>
    <row r="6650" spans="1:9" x14ac:dyDescent="0.25">
      <c r="A6650" s="54" t="str">
        <f t="shared" si="4355"/>
        <v>BAU, cost</v>
      </c>
      <c r="B6650" s="54">
        <v>8</v>
      </c>
      <c r="C6650" s="54" t="str">
        <f t="shared" ref="C6650:I6650" si="4401">C5804</f>
        <v>South East</v>
      </c>
      <c r="D6650" s="54">
        <f t="shared" si="4401"/>
        <v>2</v>
      </c>
      <c r="E6650" s="54">
        <f t="shared" si="4401"/>
        <v>2016</v>
      </c>
      <c r="F6650" s="54" t="str">
        <f t="shared" si="4401"/>
        <v>Householders, average 2010/11</v>
      </c>
      <c r="G6650" s="54">
        <f t="shared" si="4401"/>
        <v>2</v>
      </c>
      <c r="H6650" s="54">
        <f t="shared" si="4401"/>
        <v>0.91599999999999993</v>
      </c>
      <c r="I6650" s="54">
        <f t="shared" si="4401"/>
        <v>0.91599999999999993</v>
      </c>
    </row>
    <row r="6651" spans="1:9" x14ac:dyDescent="0.25">
      <c r="A6651" s="54" t="str">
        <f t="shared" si="4355"/>
        <v>BAU, cost</v>
      </c>
      <c r="B6651" s="54">
        <v>8</v>
      </c>
      <c r="C6651" s="54" t="str">
        <f t="shared" ref="C6651:I6651" si="4402">C5805</f>
        <v>South East</v>
      </c>
      <c r="D6651" s="54">
        <f t="shared" si="4402"/>
        <v>2</v>
      </c>
      <c r="E6651" s="54">
        <f t="shared" si="4402"/>
        <v>2016</v>
      </c>
      <c r="F6651" s="54" t="str">
        <f t="shared" si="4402"/>
        <v>Households, optimum sorting</v>
      </c>
      <c r="G6651" s="54">
        <f t="shared" si="4402"/>
        <v>3</v>
      </c>
      <c r="H6651" s="54">
        <f t="shared" si="4402"/>
        <v>8.4000000000000005E-2</v>
      </c>
      <c r="I6651" s="54">
        <f t="shared" si="4402"/>
        <v>8.4000000000000005E-2</v>
      </c>
    </row>
    <row r="6652" spans="1:9" x14ac:dyDescent="0.25">
      <c r="A6652" s="54" t="str">
        <f t="shared" si="4355"/>
        <v>BAU, cost</v>
      </c>
      <c r="B6652" s="54">
        <v>8</v>
      </c>
      <c r="C6652" s="54" t="str">
        <f t="shared" ref="C6652:I6652" si="4403">C5806</f>
        <v>South East</v>
      </c>
      <c r="D6652" s="54">
        <f t="shared" si="4403"/>
        <v>2</v>
      </c>
      <c r="E6652" s="54">
        <f t="shared" si="4403"/>
        <v>2017</v>
      </c>
      <c r="F6652" s="54" t="str">
        <f t="shared" si="4403"/>
        <v>MSW-like C&amp;I, average 2010/11</v>
      </c>
      <c r="G6652" s="54">
        <f t="shared" si="4403"/>
        <v>4</v>
      </c>
      <c r="H6652" s="54">
        <f t="shared" si="4403"/>
        <v>0.85399999999999998</v>
      </c>
      <c r="I6652" s="54">
        <f t="shared" si="4403"/>
        <v>0.85399999999999998</v>
      </c>
    </row>
    <row r="6653" spans="1:9" x14ac:dyDescent="0.25">
      <c r="A6653" s="54" t="str">
        <f t="shared" si="4355"/>
        <v>BAU, cost</v>
      </c>
      <c r="B6653" s="54">
        <v>8</v>
      </c>
      <c r="C6653" s="54" t="str">
        <f t="shared" ref="C6653:I6653" si="4404">C5807</f>
        <v>South East</v>
      </c>
      <c r="D6653" s="54">
        <f t="shared" si="4404"/>
        <v>2</v>
      </c>
      <c r="E6653" s="54">
        <f t="shared" si="4404"/>
        <v>2017</v>
      </c>
      <c r="F6653" s="54" t="str">
        <f t="shared" si="4404"/>
        <v>MSW-like C&amp;I, optimum sorting</v>
      </c>
      <c r="G6653" s="54">
        <f t="shared" si="4404"/>
        <v>5</v>
      </c>
      <c r="H6653" s="54">
        <f t="shared" si="4404"/>
        <v>0.14600000000000002</v>
      </c>
      <c r="I6653" s="54">
        <f t="shared" si="4404"/>
        <v>0.14600000000000002</v>
      </c>
    </row>
    <row r="6654" spans="1:9" x14ac:dyDescent="0.25">
      <c r="A6654" s="54" t="str">
        <f t="shared" si="4355"/>
        <v>BAU, cost</v>
      </c>
      <c r="B6654" s="54">
        <v>8</v>
      </c>
      <c r="C6654" s="54" t="str">
        <f t="shared" ref="C6654:I6654" si="4405">C5808</f>
        <v>South East</v>
      </c>
      <c r="D6654" s="54">
        <f t="shared" si="4405"/>
        <v>2</v>
      </c>
      <c r="E6654" s="54">
        <f t="shared" si="4405"/>
        <v>2017</v>
      </c>
      <c r="F6654" s="54" t="str">
        <f t="shared" si="4405"/>
        <v>Householders, average 2010/11</v>
      </c>
      <c r="G6654" s="54">
        <f t="shared" si="4405"/>
        <v>2</v>
      </c>
      <c r="H6654" s="54">
        <f t="shared" si="4405"/>
        <v>0.88349999999999995</v>
      </c>
      <c r="I6654" s="54">
        <f t="shared" si="4405"/>
        <v>0.88349999999999995</v>
      </c>
    </row>
    <row r="6655" spans="1:9" x14ac:dyDescent="0.25">
      <c r="A6655" s="54" t="str">
        <f t="shared" si="4355"/>
        <v>BAU, cost</v>
      </c>
      <c r="B6655" s="54">
        <v>8</v>
      </c>
      <c r="C6655" s="54" t="str">
        <f t="shared" ref="C6655:I6655" si="4406">C5809</f>
        <v>South East</v>
      </c>
      <c r="D6655" s="54">
        <f t="shared" si="4406"/>
        <v>2</v>
      </c>
      <c r="E6655" s="54">
        <f t="shared" si="4406"/>
        <v>2017</v>
      </c>
      <c r="F6655" s="54" t="str">
        <f t="shared" si="4406"/>
        <v>Households, optimum sorting</v>
      </c>
      <c r="G6655" s="54">
        <f t="shared" si="4406"/>
        <v>3</v>
      </c>
      <c r="H6655" s="54">
        <f t="shared" si="4406"/>
        <v>0.11650000000000001</v>
      </c>
      <c r="I6655" s="54">
        <f t="shared" si="4406"/>
        <v>0.11650000000000001</v>
      </c>
    </row>
    <row r="6656" spans="1:9" x14ac:dyDescent="0.25">
      <c r="A6656" s="54" t="str">
        <f t="shared" si="4355"/>
        <v>BAU, cost</v>
      </c>
      <c r="B6656" s="54">
        <v>8</v>
      </c>
      <c r="C6656" s="54" t="str">
        <f t="shared" ref="C6656:I6656" si="4407">C5810</f>
        <v>South East</v>
      </c>
      <c r="D6656" s="54">
        <f t="shared" si="4407"/>
        <v>2</v>
      </c>
      <c r="E6656" s="54">
        <f t="shared" si="4407"/>
        <v>2018</v>
      </c>
      <c r="F6656" s="54" t="str">
        <f t="shared" si="4407"/>
        <v>MSW-like C&amp;I, average 2010/11</v>
      </c>
      <c r="G6656" s="54">
        <f t="shared" si="4407"/>
        <v>4</v>
      </c>
      <c r="H6656" s="54">
        <f t="shared" si="4407"/>
        <v>0.82199999999999995</v>
      </c>
      <c r="I6656" s="54">
        <f t="shared" si="4407"/>
        <v>0.82199999999999995</v>
      </c>
    </row>
    <row r="6657" spans="1:9" x14ac:dyDescent="0.25">
      <c r="A6657" s="54" t="str">
        <f t="shared" si="4355"/>
        <v>BAU, cost</v>
      </c>
      <c r="B6657" s="54">
        <v>8</v>
      </c>
      <c r="C6657" s="54" t="str">
        <f t="shared" ref="C6657:I6657" si="4408">C5811</f>
        <v>South East</v>
      </c>
      <c r="D6657" s="54">
        <f t="shared" si="4408"/>
        <v>2</v>
      </c>
      <c r="E6657" s="54">
        <f t="shared" si="4408"/>
        <v>2018</v>
      </c>
      <c r="F6657" s="54" t="str">
        <f t="shared" si="4408"/>
        <v>MSW-like C&amp;I, optimum sorting</v>
      </c>
      <c r="G6657" s="54">
        <f t="shared" si="4408"/>
        <v>5</v>
      </c>
      <c r="H6657" s="54">
        <f t="shared" si="4408"/>
        <v>0.17800000000000002</v>
      </c>
      <c r="I6657" s="54">
        <f t="shared" si="4408"/>
        <v>0.17800000000000002</v>
      </c>
    </row>
    <row r="6658" spans="1:9" x14ac:dyDescent="0.25">
      <c r="A6658" s="54" t="str">
        <f t="shared" si="4355"/>
        <v>BAU, cost</v>
      </c>
      <c r="B6658" s="54">
        <v>8</v>
      </c>
      <c r="C6658" s="54" t="str">
        <f t="shared" ref="C6658:I6658" si="4409">C5812</f>
        <v>South East</v>
      </c>
      <c r="D6658" s="54">
        <f t="shared" si="4409"/>
        <v>2</v>
      </c>
      <c r="E6658" s="54">
        <f t="shared" si="4409"/>
        <v>2018</v>
      </c>
      <c r="F6658" s="54" t="str">
        <f t="shared" si="4409"/>
        <v>Householders, average 2010/11</v>
      </c>
      <c r="G6658" s="54">
        <f t="shared" si="4409"/>
        <v>2</v>
      </c>
      <c r="H6658" s="54">
        <f t="shared" si="4409"/>
        <v>0.85099999999999998</v>
      </c>
      <c r="I6658" s="54">
        <f t="shared" si="4409"/>
        <v>0.85099999999999998</v>
      </c>
    </row>
    <row r="6659" spans="1:9" x14ac:dyDescent="0.25">
      <c r="A6659" s="54" t="str">
        <f t="shared" si="4355"/>
        <v>BAU, cost</v>
      </c>
      <c r="B6659" s="54">
        <v>8</v>
      </c>
      <c r="C6659" s="54" t="str">
        <f t="shared" ref="C6659:I6659" si="4410">C5813</f>
        <v>South East</v>
      </c>
      <c r="D6659" s="54">
        <f t="shared" si="4410"/>
        <v>2</v>
      </c>
      <c r="E6659" s="54">
        <f t="shared" si="4410"/>
        <v>2018</v>
      </c>
      <c r="F6659" s="54" t="str">
        <f t="shared" si="4410"/>
        <v>Households, optimum sorting</v>
      </c>
      <c r="G6659" s="54">
        <f t="shared" si="4410"/>
        <v>3</v>
      </c>
      <c r="H6659" s="54">
        <f t="shared" si="4410"/>
        <v>0.14900000000000002</v>
      </c>
      <c r="I6659" s="54">
        <f t="shared" si="4410"/>
        <v>0.14900000000000002</v>
      </c>
    </row>
    <row r="6660" spans="1:9" x14ac:dyDescent="0.25">
      <c r="A6660" s="54" t="str">
        <f t="shared" si="4355"/>
        <v>BAU, cost</v>
      </c>
      <c r="B6660" s="54">
        <v>8</v>
      </c>
      <c r="C6660" s="54" t="str">
        <f t="shared" ref="C6660:I6660" si="4411">C5814</f>
        <v>South East</v>
      </c>
      <c r="D6660" s="54">
        <f t="shared" si="4411"/>
        <v>2</v>
      </c>
      <c r="E6660" s="54">
        <f t="shared" si="4411"/>
        <v>2019</v>
      </c>
      <c r="F6660" s="54" t="str">
        <f t="shared" si="4411"/>
        <v>MSW-like C&amp;I, average 2010/11</v>
      </c>
      <c r="G6660" s="54">
        <f t="shared" si="4411"/>
        <v>4</v>
      </c>
      <c r="H6660" s="54">
        <f t="shared" si="4411"/>
        <v>0.78999999999999992</v>
      </c>
      <c r="I6660" s="54">
        <f t="shared" si="4411"/>
        <v>0.78999999999999992</v>
      </c>
    </row>
    <row r="6661" spans="1:9" x14ac:dyDescent="0.25">
      <c r="A6661" s="54" t="str">
        <f t="shared" si="4355"/>
        <v>BAU, cost</v>
      </c>
      <c r="B6661" s="54">
        <v>8</v>
      </c>
      <c r="C6661" s="54" t="str">
        <f t="shared" ref="C6661:I6661" si="4412">C5815</f>
        <v>South East</v>
      </c>
      <c r="D6661" s="54">
        <f t="shared" si="4412"/>
        <v>2</v>
      </c>
      <c r="E6661" s="54">
        <f t="shared" si="4412"/>
        <v>2019</v>
      </c>
      <c r="F6661" s="54" t="str">
        <f t="shared" si="4412"/>
        <v>MSW-like C&amp;I, optimum sorting</v>
      </c>
      <c r="G6661" s="54">
        <f t="shared" si="4412"/>
        <v>5</v>
      </c>
      <c r="H6661" s="54">
        <f t="shared" si="4412"/>
        <v>0.21000000000000002</v>
      </c>
      <c r="I6661" s="54">
        <f t="shared" si="4412"/>
        <v>0.21000000000000002</v>
      </c>
    </row>
    <row r="6662" spans="1:9" x14ac:dyDescent="0.25">
      <c r="A6662" s="54" t="str">
        <f t="shared" si="4355"/>
        <v>BAU, cost</v>
      </c>
      <c r="B6662" s="54">
        <v>8</v>
      </c>
      <c r="C6662" s="54" t="str">
        <f t="shared" ref="C6662:I6662" si="4413">C5816</f>
        <v>South East</v>
      </c>
      <c r="D6662" s="54">
        <f t="shared" si="4413"/>
        <v>2</v>
      </c>
      <c r="E6662" s="54">
        <f t="shared" si="4413"/>
        <v>2019</v>
      </c>
      <c r="F6662" s="54" t="str">
        <f t="shared" si="4413"/>
        <v>Householders, average 2010/11</v>
      </c>
      <c r="G6662" s="54">
        <f t="shared" si="4413"/>
        <v>2</v>
      </c>
      <c r="H6662" s="54">
        <f t="shared" si="4413"/>
        <v>0.81850000000000001</v>
      </c>
      <c r="I6662" s="54">
        <f t="shared" si="4413"/>
        <v>0.81850000000000001</v>
      </c>
    </row>
    <row r="6663" spans="1:9" x14ac:dyDescent="0.25">
      <c r="A6663" s="54" t="str">
        <f t="shared" si="4355"/>
        <v>BAU, cost</v>
      </c>
      <c r="B6663" s="54">
        <v>8</v>
      </c>
      <c r="C6663" s="54" t="str">
        <f t="shared" ref="C6663:I6663" si="4414">C5817</f>
        <v>South East</v>
      </c>
      <c r="D6663" s="54">
        <f t="shared" si="4414"/>
        <v>2</v>
      </c>
      <c r="E6663" s="54">
        <f t="shared" si="4414"/>
        <v>2019</v>
      </c>
      <c r="F6663" s="54" t="str">
        <f t="shared" si="4414"/>
        <v>Households, optimum sorting</v>
      </c>
      <c r="G6663" s="54">
        <f t="shared" si="4414"/>
        <v>3</v>
      </c>
      <c r="H6663" s="54">
        <f t="shared" si="4414"/>
        <v>0.18150000000000002</v>
      </c>
      <c r="I6663" s="54">
        <f t="shared" si="4414"/>
        <v>0.18150000000000002</v>
      </c>
    </row>
    <row r="6664" spans="1:9" x14ac:dyDescent="0.25">
      <c r="A6664" s="54" t="str">
        <f t="shared" si="4355"/>
        <v>BAU, cost</v>
      </c>
      <c r="B6664" s="54">
        <v>8</v>
      </c>
      <c r="C6664" s="54" t="str">
        <f t="shared" ref="C6664:I6664" si="4415">C5818</f>
        <v>South East</v>
      </c>
      <c r="D6664" s="54">
        <f t="shared" si="4415"/>
        <v>2</v>
      </c>
      <c r="E6664" s="54">
        <f t="shared" si="4415"/>
        <v>2020</v>
      </c>
      <c r="F6664" s="54" t="str">
        <f t="shared" si="4415"/>
        <v>MSW-like C&amp;I, average 2010/11</v>
      </c>
      <c r="G6664" s="54">
        <f t="shared" si="4415"/>
        <v>4</v>
      </c>
      <c r="H6664" s="54">
        <f t="shared" si="4415"/>
        <v>0.7579999999999999</v>
      </c>
      <c r="I6664" s="54">
        <f t="shared" si="4415"/>
        <v>0.7579999999999999</v>
      </c>
    </row>
    <row r="6665" spans="1:9" x14ac:dyDescent="0.25">
      <c r="A6665" s="54" t="str">
        <f t="shared" si="4355"/>
        <v>BAU, cost</v>
      </c>
      <c r="B6665" s="54">
        <v>8</v>
      </c>
      <c r="C6665" s="54" t="str">
        <f t="shared" ref="C6665:I6665" si="4416">C5819</f>
        <v>South East</v>
      </c>
      <c r="D6665" s="54">
        <f t="shared" si="4416"/>
        <v>2</v>
      </c>
      <c r="E6665" s="54">
        <f t="shared" si="4416"/>
        <v>2020</v>
      </c>
      <c r="F6665" s="54" t="str">
        <f t="shared" si="4416"/>
        <v>MSW-like C&amp;I, optimum sorting</v>
      </c>
      <c r="G6665" s="54">
        <f t="shared" si="4416"/>
        <v>5</v>
      </c>
      <c r="H6665" s="54">
        <f t="shared" si="4416"/>
        <v>0.24200000000000002</v>
      </c>
      <c r="I6665" s="54">
        <f t="shared" si="4416"/>
        <v>0.24200000000000002</v>
      </c>
    </row>
    <row r="6666" spans="1:9" x14ac:dyDescent="0.25">
      <c r="A6666" s="54" t="str">
        <f t="shared" si="4355"/>
        <v>BAU, cost</v>
      </c>
      <c r="B6666" s="54">
        <v>8</v>
      </c>
      <c r="C6666" s="54" t="str">
        <f t="shared" ref="C6666:I6666" si="4417">C5820</f>
        <v>South East</v>
      </c>
      <c r="D6666" s="54">
        <f t="shared" si="4417"/>
        <v>2</v>
      </c>
      <c r="E6666" s="54">
        <f t="shared" si="4417"/>
        <v>2020</v>
      </c>
      <c r="F6666" s="54" t="str">
        <f t="shared" si="4417"/>
        <v>Householders, average 2010/11</v>
      </c>
      <c r="G6666" s="54">
        <f t="shared" si="4417"/>
        <v>2</v>
      </c>
      <c r="H6666" s="54">
        <f t="shared" si="4417"/>
        <v>0.78600000000000003</v>
      </c>
      <c r="I6666" s="54">
        <f t="shared" si="4417"/>
        <v>0.78600000000000003</v>
      </c>
    </row>
    <row r="6667" spans="1:9" x14ac:dyDescent="0.25">
      <c r="A6667" s="54" t="str">
        <f t="shared" si="4355"/>
        <v>BAU, cost</v>
      </c>
      <c r="B6667" s="54">
        <v>8</v>
      </c>
      <c r="C6667" s="54" t="str">
        <f t="shared" ref="C6667:I6667" si="4418">C5821</f>
        <v>South East</v>
      </c>
      <c r="D6667" s="54">
        <f t="shared" si="4418"/>
        <v>2</v>
      </c>
      <c r="E6667" s="54">
        <f t="shared" si="4418"/>
        <v>2020</v>
      </c>
      <c r="F6667" s="54" t="str">
        <f t="shared" si="4418"/>
        <v>Households, optimum sorting</v>
      </c>
      <c r="G6667" s="54">
        <f t="shared" si="4418"/>
        <v>3</v>
      </c>
      <c r="H6667" s="54">
        <f t="shared" si="4418"/>
        <v>0.21400000000000002</v>
      </c>
      <c r="I6667" s="54">
        <f t="shared" si="4418"/>
        <v>0.21400000000000002</v>
      </c>
    </row>
    <row r="6668" spans="1:9" x14ac:dyDescent="0.25">
      <c r="A6668" s="54" t="str">
        <f t="shared" si="4355"/>
        <v>BAU, cost</v>
      </c>
      <c r="B6668" s="54">
        <v>8</v>
      </c>
      <c r="C6668" s="54" t="str">
        <f t="shared" ref="C6668:I6668" si="4419">C5822</f>
        <v>South East</v>
      </c>
      <c r="D6668" s="54">
        <f t="shared" si="4419"/>
        <v>2</v>
      </c>
      <c r="E6668" s="54">
        <f t="shared" si="4419"/>
        <v>2021</v>
      </c>
      <c r="F6668" s="54" t="str">
        <f t="shared" si="4419"/>
        <v>MSW-like C&amp;I, average 2010/11</v>
      </c>
      <c r="G6668" s="54">
        <f t="shared" si="4419"/>
        <v>4</v>
      </c>
      <c r="H6668" s="54">
        <f t="shared" si="4419"/>
        <v>0.72499999999999998</v>
      </c>
      <c r="I6668" s="54">
        <f t="shared" si="4419"/>
        <v>0.72499999999999998</v>
      </c>
    </row>
    <row r="6669" spans="1:9" x14ac:dyDescent="0.25">
      <c r="A6669" s="54" t="str">
        <f t="shared" ref="A6669:A6732" si="4420">A5823</f>
        <v>BAU, cost</v>
      </c>
      <c r="B6669" s="54">
        <v>8</v>
      </c>
      <c r="C6669" s="54" t="str">
        <f t="shared" ref="C6669:I6669" si="4421">C5823</f>
        <v>South East</v>
      </c>
      <c r="D6669" s="54">
        <f t="shared" si="4421"/>
        <v>2</v>
      </c>
      <c r="E6669" s="54">
        <f t="shared" si="4421"/>
        <v>2021</v>
      </c>
      <c r="F6669" s="54" t="str">
        <f t="shared" si="4421"/>
        <v>MSW-like C&amp;I, optimum sorting</v>
      </c>
      <c r="G6669" s="54">
        <f t="shared" si="4421"/>
        <v>5</v>
      </c>
      <c r="H6669" s="54">
        <f t="shared" si="4421"/>
        <v>0.27500000000000002</v>
      </c>
      <c r="I6669" s="54">
        <f t="shared" si="4421"/>
        <v>0.27500000000000002</v>
      </c>
    </row>
    <row r="6670" spans="1:9" x14ac:dyDescent="0.25">
      <c r="A6670" s="54" t="str">
        <f t="shared" si="4420"/>
        <v>BAU, cost</v>
      </c>
      <c r="B6670" s="54">
        <v>8</v>
      </c>
      <c r="C6670" s="54" t="str">
        <f t="shared" ref="C6670:I6670" si="4422">C5824</f>
        <v>South East</v>
      </c>
      <c r="D6670" s="54">
        <f t="shared" si="4422"/>
        <v>2</v>
      </c>
      <c r="E6670" s="54">
        <f t="shared" si="4422"/>
        <v>2022</v>
      </c>
      <c r="F6670" s="54" t="str">
        <f t="shared" si="4422"/>
        <v>Householders, average 2010/11</v>
      </c>
      <c r="G6670" s="54">
        <f t="shared" si="4422"/>
        <v>2</v>
      </c>
      <c r="H6670" s="54">
        <f t="shared" si="4422"/>
        <v>0.72100000000000009</v>
      </c>
      <c r="I6670" s="54">
        <f t="shared" si="4422"/>
        <v>0.72100000000000009</v>
      </c>
    </row>
    <row r="6671" spans="1:9" x14ac:dyDescent="0.25">
      <c r="A6671" s="54" t="str">
        <f t="shared" si="4420"/>
        <v>BAU, cost</v>
      </c>
      <c r="B6671" s="54">
        <v>8</v>
      </c>
      <c r="C6671" s="54" t="str">
        <f t="shared" ref="C6671:I6671" si="4423">C5825</f>
        <v>South East</v>
      </c>
      <c r="D6671" s="54">
        <f t="shared" si="4423"/>
        <v>2</v>
      </c>
      <c r="E6671" s="54">
        <f t="shared" si="4423"/>
        <v>2022</v>
      </c>
      <c r="F6671" s="54" t="str">
        <f t="shared" si="4423"/>
        <v>Households, optimum sorting</v>
      </c>
      <c r="G6671" s="54">
        <f t="shared" si="4423"/>
        <v>3</v>
      </c>
      <c r="H6671" s="54">
        <f t="shared" si="4423"/>
        <v>0.27900000000000003</v>
      </c>
      <c r="I6671" s="54">
        <f t="shared" si="4423"/>
        <v>0.27900000000000003</v>
      </c>
    </row>
    <row r="6672" spans="1:9" x14ac:dyDescent="0.25">
      <c r="A6672" s="54" t="str">
        <f t="shared" si="4420"/>
        <v>BAU, cost</v>
      </c>
      <c r="B6672" s="54">
        <v>8</v>
      </c>
      <c r="C6672" s="54" t="str">
        <f t="shared" ref="C6672:I6672" si="4424">C5826</f>
        <v>South East</v>
      </c>
      <c r="D6672" s="54">
        <f t="shared" si="4424"/>
        <v>2</v>
      </c>
      <c r="E6672" s="54">
        <f t="shared" si="4424"/>
        <v>2023</v>
      </c>
      <c r="F6672" s="54" t="str">
        <f t="shared" si="4424"/>
        <v>MSW-like C&amp;I, average 2010/12</v>
      </c>
      <c r="G6672" s="54">
        <f t="shared" si="4424"/>
        <v>4</v>
      </c>
      <c r="H6672" s="54">
        <f t="shared" si="4424"/>
        <v>0.66100000000000003</v>
      </c>
      <c r="I6672" s="54">
        <f t="shared" si="4424"/>
        <v>0.66100000000000003</v>
      </c>
    </row>
    <row r="6673" spans="1:9" x14ac:dyDescent="0.25">
      <c r="A6673" s="54" t="str">
        <f t="shared" si="4420"/>
        <v>BAU, cost</v>
      </c>
      <c r="B6673" s="54">
        <v>8</v>
      </c>
      <c r="C6673" s="54" t="str">
        <f t="shared" ref="C6673:I6673" si="4425">C5827</f>
        <v>South East</v>
      </c>
      <c r="D6673" s="54">
        <f t="shared" si="4425"/>
        <v>2</v>
      </c>
      <c r="E6673" s="54">
        <f t="shared" si="4425"/>
        <v>2023</v>
      </c>
      <c r="F6673" s="54" t="str">
        <f t="shared" si="4425"/>
        <v>MSW-like C&amp;I, optimum sorting</v>
      </c>
      <c r="G6673" s="54">
        <f t="shared" si="4425"/>
        <v>5</v>
      </c>
      <c r="H6673" s="54">
        <f t="shared" si="4425"/>
        <v>0.33900000000000002</v>
      </c>
      <c r="I6673" s="54">
        <f t="shared" si="4425"/>
        <v>0.33900000000000002</v>
      </c>
    </row>
    <row r="6674" spans="1:9" x14ac:dyDescent="0.25">
      <c r="A6674" s="54" t="str">
        <f t="shared" si="4420"/>
        <v>BAU, cost</v>
      </c>
      <c r="B6674" s="54">
        <v>8</v>
      </c>
      <c r="C6674" s="54" t="str">
        <f t="shared" ref="C6674:I6674" si="4426">C5828</f>
        <v>South East</v>
      </c>
      <c r="D6674" s="54">
        <f t="shared" si="4426"/>
        <v>2</v>
      </c>
      <c r="E6674" s="54">
        <f t="shared" si="4426"/>
        <v>2024</v>
      </c>
      <c r="F6674" s="54" t="str">
        <f t="shared" si="4426"/>
        <v>Householders, average 2010/11</v>
      </c>
      <c r="G6674" s="54">
        <f t="shared" si="4426"/>
        <v>2</v>
      </c>
      <c r="H6674" s="54">
        <f t="shared" si="4426"/>
        <v>0.65600000000000014</v>
      </c>
      <c r="I6674" s="54">
        <f t="shared" si="4426"/>
        <v>0.65600000000000014</v>
      </c>
    </row>
    <row r="6675" spans="1:9" x14ac:dyDescent="0.25">
      <c r="A6675" s="54" t="str">
        <f t="shared" si="4420"/>
        <v>BAU, cost</v>
      </c>
      <c r="B6675" s="54">
        <v>8</v>
      </c>
      <c r="C6675" s="54" t="str">
        <f t="shared" ref="C6675:I6675" si="4427">C5829</f>
        <v>South East</v>
      </c>
      <c r="D6675" s="54">
        <f t="shared" si="4427"/>
        <v>2</v>
      </c>
      <c r="E6675" s="54">
        <f t="shared" si="4427"/>
        <v>2024</v>
      </c>
      <c r="F6675" s="54" t="str">
        <f t="shared" si="4427"/>
        <v>Households, optimum sorting</v>
      </c>
      <c r="G6675" s="54">
        <f t="shared" si="4427"/>
        <v>3</v>
      </c>
      <c r="H6675" s="54">
        <f t="shared" si="4427"/>
        <v>0.34400000000000003</v>
      </c>
      <c r="I6675" s="54">
        <f t="shared" si="4427"/>
        <v>0.34400000000000003</v>
      </c>
    </row>
    <row r="6676" spans="1:9" x14ac:dyDescent="0.25">
      <c r="A6676" s="54" t="str">
        <f t="shared" si="4420"/>
        <v>BAU, cost</v>
      </c>
      <c r="B6676" s="54">
        <v>8</v>
      </c>
      <c r="C6676" s="54" t="str">
        <f t="shared" ref="C6676:I6676" si="4428">C5830</f>
        <v>South East</v>
      </c>
      <c r="D6676" s="54">
        <f t="shared" si="4428"/>
        <v>2</v>
      </c>
      <c r="E6676" s="54">
        <f t="shared" si="4428"/>
        <v>2025</v>
      </c>
      <c r="F6676" s="54" t="str">
        <f t="shared" si="4428"/>
        <v>MSW-like C&amp;I, average 2010/13</v>
      </c>
      <c r="G6676" s="54">
        <f t="shared" si="4428"/>
        <v>4</v>
      </c>
      <c r="H6676" s="54">
        <f t="shared" si="4428"/>
        <v>0.59699999999999998</v>
      </c>
      <c r="I6676" s="54">
        <f t="shared" si="4428"/>
        <v>0.59699999999999998</v>
      </c>
    </row>
    <row r="6677" spans="1:9" x14ac:dyDescent="0.25">
      <c r="A6677" s="54" t="str">
        <f t="shared" si="4420"/>
        <v>BAU, cost</v>
      </c>
      <c r="B6677" s="54">
        <v>8</v>
      </c>
      <c r="C6677" s="54" t="str">
        <f t="shared" ref="C6677:I6677" si="4429">C5831</f>
        <v>South East</v>
      </c>
      <c r="D6677" s="54">
        <f t="shared" si="4429"/>
        <v>2</v>
      </c>
      <c r="E6677" s="54">
        <f t="shared" si="4429"/>
        <v>2025</v>
      </c>
      <c r="F6677" s="54" t="str">
        <f t="shared" si="4429"/>
        <v>MSW-like C&amp;I, optimum sorting</v>
      </c>
      <c r="G6677" s="54">
        <f t="shared" si="4429"/>
        <v>5</v>
      </c>
      <c r="H6677" s="54">
        <f t="shared" si="4429"/>
        <v>0.40300000000000002</v>
      </c>
      <c r="I6677" s="54">
        <f t="shared" si="4429"/>
        <v>0.40300000000000002</v>
      </c>
    </row>
    <row r="6678" spans="1:9" x14ac:dyDescent="0.25">
      <c r="A6678" s="54" t="str">
        <f t="shared" si="4420"/>
        <v>BAU, cost</v>
      </c>
      <c r="B6678" s="54">
        <v>8</v>
      </c>
      <c r="C6678" s="54" t="str">
        <f t="shared" ref="C6678:I6678" si="4430">C5832</f>
        <v>South East</v>
      </c>
      <c r="D6678" s="54">
        <f t="shared" si="4430"/>
        <v>2</v>
      </c>
      <c r="E6678" s="54">
        <f t="shared" si="4430"/>
        <v>2026</v>
      </c>
      <c r="F6678" s="54" t="str">
        <f t="shared" si="4430"/>
        <v>Householders, average 2010/11</v>
      </c>
      <c r="G6678" s="54">
        <f t="shared" si="4430"/>
        <v>2</v>
      </c>
      <c r="H6678" s="54">
        <f t="shared" si="4430"/>
        <v>0.59100000000000019</v>
      </c>
      <c r="I6678" s="54">
        <f t="shared" si="4430"/>
        <v>0.59100000000000019</v>
      </c>
    </row>
    <row r="6679" spans="1:9" x14ac:dyDescent="0.25">
      <c r="A6679" s="54" t="str">
        <f t="shared" si="4420"/>
        <v>BAU, cost</v>
      </c>
      <c r="B6679" s="54">
        <v>8</v>
      </c>
      <c r="C6679" s="54" t="str">
        <f t="shared" ref="C6679:I6679" si="4431">C5833</f>
        <v>South East</v>
      </c>
      <c r="D6679" s="54">
        <f t="shared" si="4431"/>
        <v>2</v>
      </c>
      <c r="E6679" s="54">
        <f t="shared" si="4431"/>
        <v>2026</v>
      </c>
      <c r="F6679" s="54" t="str">
        <f t="shared" si="4431"/>
        <v>Households, optimum sorting</v>
      </c>
      <c r="G6679" s="54">
        <f t="shared" si="4431"/>
        <v>3</v>
      </c>
      <c r="H6679" s="54">
        <f t="shared" si="4431"/>
        <v>0.40900000000000003</v>
      </c>
      <c r="I6679" s="54">
        <f t="shared" si="4431"/>
        <v>0.40900000000000003</v>
      </c>
    </row>
    <row r="6680" spans="1:9" x14ac:dyDescent="0.25">
      <c r="A6680" s="54" t="str">
        <f t="shared" si="4420"/>
        <v>BAU, cost</v>
      </c>
      <c r="B6680" s="54">
        <v>8</v>
      </c>
      <c r="C6680" s="54" t="str">
        <f t="shared" ref="C6680:I6680" si="4432">C5834</f>
        <v>South East</v>
      </c>
      <c r="D6680" s="54">
        <f t="shared" si="4432"/>
        <v>2</v>
      </c>
      <c r="E6680" s="54">
        <f t="shared" si="4432"/>
        <v>2027</v>
      </c>
      <c r="F6680" s="54" t="str">
        <f t="shared" si="4432"/>
        <v>MSW-like C&amp;I, average 2010/14</v>
      </c>
      <c r="G6680" s="54">
        <f t="shared" si="4432"/>
        <v>4</v>
      </c>
      <c r="H6680" s="54">
        <f t="shared" si="4432"/>
        <v>0.53299999999999992</v>
      </c>
      <c r="I6680" s="54">
        <f t="shared" si="4432"/>
        <v>0.53299999999999992</v>
      </c>
    </row>
    <row r="6681" spans="1:9" x14ac:dyDescent="0.25">
      <c r="A6681" s="54" t="str">
        <f t="shared" si="4420"/>
        <v>BAU, cost</v>
      </c>
      <c r="B6681" s="54">
        <v>8</v>
      </c>
      <c r="C6681" s="54" t="str">
        <f t="shared" ref="C6681:I6681" si="4433">C5835</f>
        <v>South East</v>
      </c>
      <c r="D6681" s="54">
        <f t="shared" si="4433"/>
        <v>2</v>
      </c>
      <c r="E6681" s="54">
        <f t="shared" si="4433"/>
        <v>2027</v>
      </c>
      <c r="F6681" s="54" t="str">
        <f t="shared" si="4433"/>
        <v>MSW-like C&amp;I, optimum sorting</v>
      </c>
      <c r="G6681" s="54">
        <f t="shared" si="4433"/>
        <v>5</v>
      </c>
      <c r="H6681" s="54">
        <f t="shared" si="4433"/>
        <v>0.46700000000000003</v>
      </c>
      <c r="I6681" s="54">
        <f t="shared" si="4433"/>
        <v>0.46700000000000003</v>
      </c>
    </row>
    <row r="6682" spans="1:9" x14ac:dyDescent="0.25">
      <c r="A6682" s="54" t="str">
        <f t="shared" si="4420"/>
        <v>BAU, cost</v>
      </c>
      <c r="B6682" s="54">
        <v>8</v>
      </c>
      <c r="C6682" s="54" t="str">
        <f t="shared" ref="C6682:I6682" si="4434">C5836</f>
        <v>South East</v>
      </c>
      <c r="D6682" s="54">
        <f t="shared" si="4434"/>
        <v>2</v>
      </c>
      <c r="E6682" s="54">
        <f t="shared" si="4434"/>
        <v>2028</v>
      </c>
      <c r="F6682" s="54" t="str">
        <f t="shared" si="4434"/>
        <v>Householders, average 2010/11</v>
      </c>
      <c r="G6682" s="54">
        <f t="shared" si="4434"/>
        <v>2</v>
      </c>
      <c r="H6682" s="54">
        <f t="shared" si="4434"/>
        <v>0.52600000000000025</v>
      </c>
      <c r="I6682" s="54">
        <f t="shared" si="4434"/>
        <v>0.52600000000000025</v>
      </c>
    </row>
    <row r="6683" spans="1:9" x14ac:dyDescent="0.25">
      <c r="A6683" s="54" t="str">
        <f t="shared" si="4420"/>
        <v>BAU, cost</v>
      </c>
      <c r="B6683" s="54">
        <v>8</v>
      </c>
      <c r="C6683" s="54" t="str">
        <f t="shared" ref="C6683:I6683" si="4435">C5837</f>
        <v>South East</v>
      </c>
      <c r="D6683" s="54">
        <f t="shared" si="4435"/>
        <v>2</v>
      </c>
      <c r="E6683" s="54">
        <f t="shared" si="4435"/>
        <v>2028</v>
      </c>
      <c r="F6683" s="54" t="str">
        <f t="shared" si="4435"/>
        <v>Households, optimum sorting</v>
      </c>
      <c r="G6683" s="54">
        <f t="shared" si="4435"/>
        <v>3</v>
      </c>
      <c r="H6683" s="54">
        <f t="shared" si="4435"/>
        <v>0.47400000000000003</v>
      </c>
      <c r="I6683" s="54">
        <f t="shared" si="4435"/>
        <v>0.47400000000000003</v>
      </c>
    </row>
    <row r="6684" spans="1:9" x14ac:dyDescent="0.25">
      <c r="A6684" s="54" t="str">
        <f t="shared" si="4420"/>
        <v>BAU, cost</v>
      </c>
      <c r="B6684" s="54">
        <v>8</v>
      </c>
      <c r="C6684" s="54" t="str">
        <f t="shared" ref="C6684:I6684" si="4436">C5838</f>
        <v>South East</v>
      </c>
      <c r="D6684" s="54">
        <f t="shared" si="4436"/>
        <v>2</v>
      </c>
      <c r="E6684" s="54">
        <f t="shared" si="4436"/>
        <v>2029</v>
      </c>
      <c r="F6684" s="54" t="str">
        <f t="shared" si="4436"/>
        <v>MSW-like C&amp;I, average 2010/15</v>
      </c>
      <c r="G6684" s="54">
        <f t="shared" si="4436"/>
        <v>4</v>
      </c>
      <c r="H6684" s="54">
        <f t="shared" si="4436"/>
        <v>0.46899999999999992</v>
      </c>
      <c r="I6684" s="54">
        <f t="shared" si="4436"/>
        <v>0.46899999999999992</v>
      </c>
    </row>
    <row r="6685" spans="1:9" x14ac:dyDescent="0.25">
      <c r="A6685" s="54" t="str">
        <f t="shared" si="4420"/>
        <v>BAU, cost</v>
      </c>
      <c r="B6685" s="54">
        <v>8</v>
      </c>
      <c r="C6685" s="54" t="str">
        <f t="shared" ref="C6685:I6685" si="4437">C5839</f>
        <v>South East</v>
      </c>
      <c r="D6685" s="54">
        <f t="shared" si="4437"/>
        <v>2</v>
      </c>
      <c r="E6685" s="54">
        <f t="shared" si="4437"/>
        <v>2029</v>
      </c>
      <c r="F6685" s="54" t="str">
        <f t="shared" si="4437"/>
        <v>MSW-like C&amp;I, optimum sorting</v>
      </c>
      <c r="G6685" s="54">
        <f t="shared" si="4437"/>
        <v>5</v>
      </c>
      <c r="H6685" s="54">
        <f t="shared" si="4437"/>
        <v>0.53100000000000003</v>
      </c>
      <c r="I6685" s="54">
        <f t="shared" si="4437"/>
        <v>0.53100000000000003</v>
      </c>
    </row>
    <row r="6686" spans="1:9" x14ac:dyDescent="0.25">
      <c r="A6686" s="54" t="str">
        <f t="shared" si="4420"/>
        <v>BAU, cost</v>
      </c>
      <c r="B6686" s="54">
        <v>8</v>
      </c>
      <c r="C6686" s="54" t="str">
        <f t="shared" ref="C6686:I6686" si="4438">C5840</f>
        <v>South East</v>
      </c>
      <c r="D6686" s="54">
        <f t="shared" si="4438"/>
        <v>2</v>
      </c>
      <c r="E6686" s="54">
        <f t="shared" si="4438"/>
        <v>2030</v>
      </c>
      <c r="F6686" s="54" t="str">
        <f t="shared" si="4438"/>
        <v>Householders, average 2010/11</v>
      </c>
      <c r="G6686" s="54">
        <f t="shared" si="4438"/>
        <v>2</v>
      </c>
      <c r="H6686" s="54">
        <f t="shared" si="4438"/>
        <v>0.46100000000000024</v>
      </c>
      <c r="I6686" s="54">
        <f t="shared" si="4438"/>
        <v>0.46100000000000024</v>
      </c>
    </row>
    <row r="6687" spans="1:9" x14ac:dyDescent="0.25">
      <c r="A6687" s="54" t="str">
        <f t="shared" si="4420"/>
        <v>BAU, cost</v>
      </c>
      <c r="B6687" s="54">
        <v>8</v>
      </c>
      <c r="C6687" s="54" t="str">
        <f t="shared" ref="C6687:I6687" si="4439">C5841</f>
        <v>South East</v>
      </c>
      <c r="D6687" s="54">
        <f t="shared" si="4439"/>
        <v>2</v>
      </c>
      <c r="E6687" s="54">
        <f t="shared" si="4439"/>
        <v>2030</v>
      </c>
      <c r="F6687" s="54" t="str">
        <f t="shared" si="4439"/>
        <v>Households, optimum sorting</v>
      </c>
      <c r="G6687" s="54">
        <f t="shared" si="4439"/>
        <v>3</v>
      </c>
      <c r="H6687" s="54">
        <f t="shared" si="4439"/>
        <v>0.53900000000000003</v>
      </c>
      <c r="I6687" s="54">
        <f t="shared" si="4439"/>
        <v>0.53900000000000003</v>
      </c>
    </row>
    <row r="6688" spans="1:9" x14ac:dyDescent="0.25">
      <c r="A6688" s="54" t="str">
        <f t="shared" si="4420"/>
        <v>BAU, cost</v>
      </c>
      <c r="B6688" s="54">
        <v>8</v>
      </c>
      <c r="C6688" s="54" t="str">
        <f t="shared" ref="C6688:I6688" si="4440">C5842</f>
        <v>South East</v>
      </c>
      <c r="D6688" s="54">
        <f t="shared" si="4440"/>
        <v>2</v>
      </c>
      <c r="E6688" s="54">
        <f t="shared" si="4440"/>
        <v>2031</v>
      </c>
      <c r="F6688" s="54" t="str">
        <f t="shared" si="4440"/>
        <v>MSW-like C&amp;I, average 2010/16</v>
      </c>
      <c r="G6688" s="54">
        <f t="shared" si="4440"/>
        <v>4</v>
      </c>
      <c r="H6688" s="54">
        <f t="shared" si="4440"/>
        <v>0.40499999999999992</v>
      </c>
      <c r="I6688" s="54">
        <f t="shared" si="4440"/>
        <v>0.40499999999999992</v>
      </c>
    </row>
    <row r="6689" spans="1:9" x14ac:dyDescent="0.25">
      <c r="A6689" s="54" t="str">
        <f t="shared" si="4420"/>
        <v>BAU, cost</v>
      </c>
      <c r="B6689" s="54">
        <v>8</v>
      </c>
      <c r="C6689" s="54" t="str">
        <f t="shared" ref="C6689:I6689" si="4441">C5843</f>
        <v>South East</v>
      </c>
      <c r="D6689" s="54">
        <f t="shared" si="4441"/>
        <v>2</v>
      </c>
      <c r="E6689" s="54">
        <f t="shared" si="4441"/>
        <v>2031</v>
      </c>
      <c r="F6689" s="54" t="str">
        <f t="shared" si="4441"/>
        <v>MSW-like C&amp;I, optimum sorting</v>
      </c>
      <c r="G6689" s="54">
        <f t="shared" si="4441"/>
        <v>5</v>
      </c>
      <c r="H6689" s="54">
        <f t="shared" si="4441"/>
        <v>0.59499999999999997</v>
      </c>
      <c r="I6689" s="54">
        <f t="shared" si="4441"/>
        <v>0.59499999999999997</v>
      </c>
    </row>
    <row r="6690" spans="1:9" x14ac:dyDescent="0.25">
      <c r="A6690" s="54" t="str">
        <f t="shared" si="4420"/>
        <v>BAU, cost</v>
      </c>
      <c r="B6690" s="54">
        <v>8</v>
      </c>
      <c r="C6690" s="54" t="str">
        <f t="shared" ref="C6690:I6690" si="4442">C5844</f>
        <v>South East</v>
      </c>
      <c r="D6690" s="54">
        <f t="shared" si="4442"/>
        <v>2</v>
      </c>
      <c r="E6690" s="54">
        <f t="shared" si="4442"/>
        <v>2032</v>
      </c>
      <c r="F6690" s="54" t="str">
        <f t="shared" si="4442"/>
        <v>Householders, average 2010/11</v>
      </c>
      <c r="G6690" s="54">
        <f t="shared" si="4442"/>
        <v>2</v>
      </c>
      <c r="H6690" s="54">
        <f t="shared" si="4442"/>
        <v>0.39600000000000024</v>
      </c>
      <c r="I6690" s="54">
        <f t="shared" si="4442"/>
        <v>0.39600000000000024</v>
      </c>
    </row>
    <row r="6691" spans="1:9" x14ac:dyDescent="0.25">
      <c r="A6691" s="54" t="str">
        <f t="shared" si="4420"/>
        <v>BAU, cost</v>
      </c>
      <c r="B6691" s="54">
        <v>8</v>
      </c>
      <c r="C6691" s="54" t="str">
        <f t="shared" ref="C6691:I6691" si="4443">C5845</f>
        <v>South East</v>
      </c>
      <c r="D6691" s="54">
        <f t="shared" si="4443"/>
        <v>2</v>
      </c>
      <c r="E6691" s="54">
        <f t="shared" si="4443"/>
        <v>2032</v>
      </c>
      <c r="F6691" s="54" t="str">
        <f t="shared" si="4443"/>
        <v>Households, optimum sorting</v>
      </c>
      <c r="G6691" s="54">
        <f t="shared" si="4443"/>
        <v>3</v>
      </c>
      <c r="H6691" s="54">
        <f t="shared" si="4443"/>
        <v>0.60400000000000009</v>
      </c>
      <c r="I6691" s="54">
        <f t="shared" si="4443"/>
        <v>0.60400000000000009</v>
      </c>
    </row>
    <row r="6692" spans="1:9" x14ac:dyDescent="0.25">
      <c r="A6692" s="54" t="str">
        <f t="shared" si="4420"/>
        <v>BAU, cost</v>
      </c>
      <c r="B6692" s="54">
        <v>8</v>
      </c>
      <c r="C6692" s="54" t="str">
        <f t="shared" ref="C6692:I6692" si="4444">C5846</f>
        <v>South East</v>
      </c>
      <c r="D6692" s="54">
        <f t="shared" si="4444"/>
        <v>2</v>
      </c>
      <c r="E6692" s="54">
        <f t="shared" si="4444"/>
        <v>2033</v>
      </c>
      <c r="F6692" s="54" t="str">
        <f t="shared" si="4444"/>
        <v>MSW-like C&amp;I, average 2010/17</v>
      </c>
      <c r="G6692" s="54">
        <f t="shared" si="4444"/>
        <v>4</v>
      </c>
      <c r="H6692" s="54">
        <f t="shared" si="4444"/>
        <v>0.34099999999999991</v>
      </c>
      <c r="I6692" s="54">
        <f t="shared" si="4444"/>
        <v>0.34099999999999991</v>
      </c>
    </row>
    <row r="6693" spans="1:9" x14ac:dyDescent="0.25">
      <c r="A6693" s="54" t="str">
        <f t="shared" si="4420"/>
        <v>BAU, cost</v>
      </c>
      <c r="B6693" s="54">
        <v>8</v>
      </c>
      <c r="C6693" s="54" t="str">
        <f t="shared" ref="C6693:I6693" si="4445">C5847</f>
        <v>South East</v>
      </c>
      <c r="D6693" s="54">
        <f t="shared" si="4445"/>
        <v>2</v>
      </c>
      <c r="E6693" s="54">
        <f t="shared" si="4445"/>
        <v>2033</v>
      </c>
      <c r="F6693" s="54" t="str">
        <f t="shared" si="4445"/>
        <v>MSW-like C&amp;I, optimum sorting</v>
      </c>
      <c r="G6693" s="54">
        <f t="shared" si="4445"/>
        <v>5</v>
      </c>
      <c r="H6693" s="54">
        <f t="shared" si="4445"/>
        <v>0.65900000000000003</v>
      </c>
      <c r="I6693" s="54">
        <f t="shared" si="4445"/>
        <v>0.65900000000000003</v>
      </c>
    </row>
    <row r="6694" spans="1:9" x14ac:dyDescent="0.25">
      <c r="A6694" s="54" t="str">
        <f t="shared" si="4420"/>
        <v>BAU, cost</v>
      </c>
      <c r="B6694" s="54">
        <v>8</v>
      </c>
      <c r="C6694" s="54" t="str">
        <f t="shared" ref="C6694:I6694" si="4446">C5848</f>
        <v>South East</v>
      </c>
      <c r="D6694" s="54">
        <f t="shared" si="4446"/>
        <v>2</v>
      </c>
      <c r="E6694" s="54">
        <f t="shared" si="4446"/>
        <v>2034</v>
      </c>
      <c r="F6694" s="54" t="str">
        <f t="shared" si="4446"/>
        <v>Householders, average 2010/11</v>
      </c>
      <c r="G6694" s="54">
        <f t="shared" si="4446"/>
        <v>2</v>
      </c>
      <c r="H6694" s="54">
        <f t="shared" si="4446"/>
        <v>0.33100000000000024</v>
      </c>
      <c r="I6694" s="54">
        <f t="shared" si="4446"/>
        <v>0.33100000000000024</v>
      </c>
    </row>
    <row r="6695" spans="1:9" x14ac:dyDescent="0.25">
      <c r="A6695" s="54" t="str">
        <f t="shared" si="4420"/>
        <v>BAU, cost</v>
      </c>
      <c r="B6695" s="54">
        <v>8</v>
      </c>
      <c r="C6695" s="54" t="str">
        <f t="shared" ref="C6695:I6695" si="4447">C5849</f>
        <v>South East</v>
      </c>
      <c r="D6695" s="54">
        <f t="shared" si="4447"/>
        <v>2</v>
      </c>
      <c r="E6695" s="54">
        <f t="shared" si="4447"/>
        <v>2034</v>
      </c>
      <c r="F6695" s="54" t="str">
        <f t="shared" si="4447"/>
        <v>Households, optimum sorting</v>
      </c>
      <c r="G6695" s="54">
        <f t="shared" si="4447"/>
        <v>3</v>
      </c>
      <c r="H6695" s="54">
        <f t="shared" si="4447"/>
        <v>0.66900000000000004</v>
      </c>
      <c r="I6695" s="54">
        <f t="shared" si="4447"/>
        <v>0.66900000000000004</v>
      </c>
    </row>
    <row r="6696" spans="1:9" x14ac:dyDescent="0.25">
      <c r="A6696" s="54" t="str">
        <f t="shared" si="4420"/>
        <v>BAU, cost</v>
      </c>
      <c r="B6696" s="54">
        <v>8</v>
      </c>
      <c r="C6696" s="54" t="str">
        <f t="shared" ref="C6696:I6696" si="4448">C5850</f>
        <v>South East</v>
      </c>
      <c r="D6696" s="54">
        <f t="shared" si="4448"/>
        <v>2</v>
      </c>
      <c r="E6696" s="54">
        <f t="shared" si="4448"/>
        <v>2035</v>
      </c>
      <c r="F6696" s="54" t="str">
        <f t="shared" si="4448"/>
        <v>MSW-like C&amp;I, average 2010/18</v>
      </c>
      <c r="G6696" s="54">
        <f t="shared" si="4448"/>
        <v>4</v>
      </c>
      <c r="H6696" s="54">
        <f t="shared" si="4448"/>
        <v>0.27699999999999991</v>
      </c>
      <c r="I6696" s="54">
        <f t="shared" si="4448"/>
        <v>0.27699999999999991</v>
      </c>
    </row>
    <row r="6697" spans="1:9" x14ac:dyDescent="0.25">
      <c r="A6697" s="54" t="str">
        <f t="shared" si="4420"/>
        <v>BAU, cost</v>
      </c>
      <c r="B6697" s="54">
        <v>8</v>
      </c>
      <c r="C6697" s="54" t="str">
        <f t="shared" ref="C6697:I6697" si="4449">C5851</f>
        <v>South East</v>
      </c>
      <c r="D6697" s="54">
        <f t="shared" si="4449"/>
        <v>2</v>
      </c>
      <c r="E6697" s="54">
        <f t="shared" si="4449"/>
        <v>2035</v>
      </c>
      <c r="F6697" s="54" t="str">
        <f t="shared" si="4449"/>
        <v>MSW-like C&amp;I, optimum sorting</v>
      </c>
      <c r="G6697" s="54">
        <f t="shared" si="4449"/>
        <v>5</v>
      </c>
      <c r="H6697" s="54">
        <f t="shared" si="4449"/>
        <v>0.72300000000000009</v>
      </c>
      <c r="I6697" s="54">
        <f t="shared" si="4449"/>
        <v>0.72300000000000009</v>
      </c>
    </row>
    <row r="6698" spans="1:9" x14ac:dyDescent="0.25">
      <c r="A6698" s="54" t="str">
        <f t="shared" si="4420"/>
        <v>BAU, cost</v>
      </c>
      <c r="B6698" s="54">
        <v>8</v>
      </c>
      <c r="C6698" s="54" t="str">
        <f t="shared" ref="C6698:I6698" si="4450">C5852</f>
        <v>South East</v>
      </c>
      <c r="D6698" s="54">
        <f t="shared" si="4450"/>
        <v>2</v>
      </c>
      <c r="E6698" s="54">
        <f t="shared" si="4450"/>
        <v>2036</v>
      </c>
      <c r="F6698" s="54" t="str">
        <f t="shared" si="4450"/>
        <v>Householders, average 2010/11</v>
      </c>
      <c r="G6698" s="54">
        <f t="shared" si="4450"/>
        <v>2</v>
      </c>
      <c r="H6698" s="54">
        <f t="shared" si="4450"/>
        <v>0.26600000000000024</v>
      </c>
      <c r="I6698" s="54">
        <f t="shared" si="4450"/>
        <v>0.26600000000000024</v>
      </c>
    </row>
    <row r="6699" spans="1:9" x14ac:dyDescent="0.25">
      <c r="A6699" s="54" t="str">
        <f t="shared" si="4420"/>
        <v>BAU, cost</v>
      </c>
      <c r="B6699" s="54">
        <v>8</v>
      </c>
      <c r="C6699" s="54" t="str">
        <f t="shared" ref="C6699:I6699" si="4451">C5853</f>
        <v>South East</v>
      </c>
      <c r="D6699" s="54">
        <f t="shared" si="4451"/>
        <v>2</v>
      </c>
      <c r="E6699" s="54">
        <f t="shared" si="4451"/>
        <v>2036</v>
      </c>
      <c r="F6699" s="54" t="str">
        <f t="shared" si="4451"/>
        <v>Households, optimum sorting</v>
      </c>
      <c r="G6699" s="54">
        <f t="shared" si="4451"/>
        <v>3</v>
      </c>
      <c r="H6699" s="54">
        <f t="shared" si="4451"/>
        <v>0.73399999999999999</v>
      </c>
      <c r="I6699" s="54">
        <f t="shared" si="4451"/>
        <v>0.73399999999999999</v>
      </c>
    </row>
    <row r="6700" spans="1:9" x14ac:dyDescent="0.25">
      <c r="A6700" s="54" t="str">
        <f t="shared" si="4420"/>
        <v>BAU, cost</v>
      </c>
      <c r="B6700" s="54">
        <v>8</v>
      </c>
      <c r="C6700" s="54" t="str">
        <f t="shared" ref="C6700:I6700" si="4452">C5854</f>
        <v>South East</v>
      </c>
      <c r="D6700" s="54">
        <f t="shared" si="4452"/>
        <v>2</v>
      </c>
      <c r="E6700" s="54">
        <f t="shared" si="4452"/>
        <v>2037</v>
      </c>
      <c r="F6700" s="54" t="str">
        <f t="shared" si="4452"/>
        <v>MSW-like C&amp;I, average 2010/19</v>
      </c>
      <c r="G6700" s="54">
        <f t="shared" si="4452"/>
        <v>4</v>
      </c>
      <c r="H6700" s="54">
        <f t="shared" si="4452"/>
        <v>0.21299999999999991</v>
      </c>
      <c r="I6700" s="54">
        <f t="shared" si="4452"/>
        <v>0.21299999999999991</v>
      </c>
    </row>
    <row r="6701" spans="1:9" x14ac:dyDescent="0.25">
      <c r="A6701" s="54" t="str">
        <f t="shared" si="4420"/>
        <v>BAU, cost</v>
      </c>
      <c r="B6701" s="54">
        <v>8</v>
      </c>
      <c r="C6701" s="54" t="str">
        <f t="shared" ref="C6701:I6701" si="4453">C5855</f>
        <v>South East</v>
      </c>
      <c r="D6701" s="54">
        <f t="shared" si="4453"/>
        <v>2</v>
      </c>
      <c r="E6701" s="54">
        <f t="shared" si="4453"/>
        <v>2037</v>
      </c>
      <c r="F6701" s="54" t="str">
        <f t="shared" si="4453"/>
        <v>MSW-like C&amp;I, optimum sorting</v>
      </c>
      <c r="G6701" s="54">
        <f t="shared" si="4453"/>
        <v>5</v>
      </c>
      <c r="H6701" s="54">
        <f t="shared" si="4453"/>
        <v>0.78700000000000014</v>
      </c>
      <c r="I6701" s="54">
        <f t="shared" si="4453"/>
        <v>0.78700000000000014</v>
      </c>
    </row>
    <row r="6702" spans="1:9" x14ac:dyDescent="0.25">
      <c r="A6702" s="54" t="str">
        <f t="shared" si="4420"/>
        <v>BAU, cost</v>
      </c>
      <c r="B6702" s="54">
        <v>8</v>
      </c>
      <c r="C6702" s="54" t="str">
        <f t="shared" ref="C6702:I6702" si="4454">C5856</f>
        <v>South East</v>
      </c>
      <c r="D6702" s="54">
        <f t="shared" si="4454"/>
        <v>2</v>
      </c>
      <c r="E6702" s="54">
        <f t="shared" si="4454"/>
        <v>2038</v>
      </c>
      <c r="F6702" s="54" t="str">
        <f t="shared" si="4454"/>
        <v>Householders, average 2010/11</v>
      </c>
      <c r="G6702" s="54">
        <f t="shared" si="4454"/>
        <v>2</v>
      </c>
      <c r="H6702" s="54">
        <f t="shared" si="4454"/>
        <v>0.20100000000000023</v>
      </c>
      <c r="I6702" s="54">
        <f t="shared" si="4454"/>
        <v>0.20100000000000023</v>
      </c>
    </row>
    <row r="6703" spans="1:9" x14ac:dyDescent="0.25">
      <c r="A6703" s="54" t="str">
        <f t="shared" si="4420"/>
        <v>BAU, cost</v>
      </c>
      <c r="B6703" s="54">
        <v>8</v>
      </c>
      <c r="C6703" s="54" t="str">
        <f t="shared" ref="C6703:I6703" si="4455">C5857</f>
        <v>South East</v>
      </c>
      <c r="D6703" s="54">
        <f t="shared" si="4455"/>
        <v>2</v>
      </c>
      <c r="E6703" s="54">
        <f t="shared" si="4455"/>
        <v>2038</v>
      </c>
      <c r="F6703" s="54" t="str">
        <f t="shared" si="4455"/>
        <v>Households, optimum sorting</v>
      </c>
      <c r="G6703" s="54">
        <f t="shared" si="4455"/>
        <v>3</v>
      </c>
      <c r="H6703" s="54">
        <f t="shared" si="4455"/>
        <v>0.79899999999999993</v>
      </c>
      <c r="I6703" s="54">
        <f t="shared" si="4455"/>
        <v>0.79899999999999993</v>
      </c>
    </row>
    <row r="6704" spans="1:9" x14ac:dyDescent="0.25">
      <c r="A6704" s="54" t="str">
        <f t="shared" si="4420"/>
        <v>BAU, cost</v>
      </c>
      <c r="B6704" s="54">
        <v>8</v>
      </c>
      <c r="C6704" s="54" t="str">
        <f t="shared" ref="C6704:I6704" si="4456">C5858</f>
        <v>South East</v>
      </c>
      <c r="D6704" s="54">
        <f t="shared" si="4456"/>
        <v>2</v>
      </c>
      <c r="E6704" s="54">
        <f t="shared" si="4456"/>
        <v>2039</v>
      </c>
      <c r="F6704" s="54" t="str">
        <f t="shared" si="4456"/>
        <v>MSW-like C&amp;I, average 2010/20</v>
      </c>
      <c r="G6704" s="54">
        <f t="shared" si="4456"/>
        <v>4</v>
      </c>
      <c r="H6704" s="54">
        <f t="shared" si="4456"/>
        <v>0.14899999999999991</v>
      </c>
      <c r="I6704" s="54">
        <f t="shared" si="4456"/>
        <v>0.14899999999999991</v>
      </c>
    </row>
    <row r="6705" spans="1:9" x14ac:dyDescent="0.25">
      <c r="A6705" s="54" t="str">
        <f t="shared" si="4420"/>
        <v>BAU, cost</v>
      </c>
      <c r="B6705" s="54">
        <v>8</v>
      </c>
      <c r="C6705" s="54" t="str">
        <f t="shared" ref="C6705:I6705" si="4457">C5859</f>
        <v>South East</v>
      </c>
      <c r="D6705" s="54">
        <f t="shared" si="4457"/>
        <v>2</v>
      </c>
      <c r="E6705" s="54">
        <f t="shared" si="4457"/>
        <v>2039</v>
      </c>
      <c r="F6705" s="54" t="str">
        <f t="shared" si="4457"/>
        <v>MSW-like C&amp;I, optimum sorting</v>
      </c>
      <c r="G6705" s="54">
        <f t="shared" si="4457"/>
        <v>5</v>
      </c>
      <c r="H6705" s="54">
        <f t="shared" si="4457"/>
        <v>0.8510000000000002</v>
      </c>
      <c r="I6705" s="54">
        <f t="shared" si="4457"/>
        <v>0.8510000000000002</v>
      </c>
    </row>
    <row r="6706" spans="1:9" x14ac:dyDescent="0.25">
      <c r="A6706" s="54" t="str">
        <f t="shared" si="4420"/>
        <v>BAU, cost</v>
      </c>
      <c r="B6706" s="54">
        <v>8</v>
      </c>
      <c r="C6706" s="54" t="str">
        <f t="shared" ref="C6706:I6706" si="4458">C5860</f>
        <v>South East</v>
      </c>
      <c r="D6706" s="54">
        <f t="shared" si="4458"/>
        <v>2</v>
      </c>
      <c r="E6706" s="54">
        <f t="shared" si="4458"/>
        <v>2040</v>
      </c>
      <c r="F6706" s="54" t="str">
        <f t="shared" si="4458"/>
        <v>Householders, average 2010/11</v>
      </c>
      <c r="G6706" s="54">
        <f t="shared" si="4458"/>
        <v>2</v>
      </c>
      <c r="H6706" s="54">
        <f t="shared" si="4458"/>
        <v>0.13600000000000023</v>
      </c>
      <c r="I6706" s="54">
        <f t="shared" si="4458"/>
        <v>0.13600000000000023</v>
      </c>
    </row>
    <row r="6707" spans="1:9" x14ac:dyDescent="0.25">
      <c r="A6707" s="54" t="str">
        <f t="shared" si="4420"/>
        <v>BAU, cost</v>
      </c>
      <c r="B6707" s="54">
        <v>8</v>
      </c>
      <c r="C6707" s="54" t="str">
        <f t="shared" ref="C6707:I6707" si="4459">C5861</f>
        <v>South East</v>
      </c>
      <c r="D6707" s="54">
        <f t="shared" si="4459"/>
        <v>2</v>
      </c>
      <c r="E6707" s="54">
        <f t="shared" si="4459"/>
        <v>2040</v>
      </c>
      <c r="F6707" s="54" t="str">
        <f t="shared" si="4459"/>
        <v>Households, optimum sorting</v>
      </c>
      <c r="G6707" s="54">
        <f t="shared" si="4459"/>
        <v>3</v>
      </c>
      <c r="H6707" s="54">
        <f t="shared" si="4459"/>
        <v>0.86399999999999988</v>
      </c>
      <c r="I6707" s="54">
        <f t="shared" si="4459"/>
        <v>0.86399999999999988</v>
      </c>
    </row>
    <row r="6708" spans="1:9" x14ac:dyDescent="0.25">
      <c r="A6708" s="54" t="str">
        <f t="shared" si="4420"/>
        <v>BAU, cost</v>
      </c>
      <c r="B6708" s="54">
        <v>8</v>
      </c>
      <c r="C6708" s="54" t="str">
        <f t="shared" ref="C6708:I6708" si="4460">C5862</f>
        <v>South East</v>
      </c>
      <c r="D6708" s="54">
        <f t="shared" si="4460"/>
        <v>2</v>
      </c>
      <c r="E6708" s="54">
        <f t="shared" si="4460"/>
        <v>2041</v>
      </c>
      <c r="F6708" s="54" t="str">
        <f t="shared" si="4460"/>
        <v>MSW-like C&amp;I, average 2010/21</v>
      </c>
      <c r="G6708" s="54">
        <f t="shared" si="4460"/>
        <v>4</v>
      </c>
      <c r="H6708" s="54">
        <f t="shared" si="4460"/>
        <v>8.4999999999999909E-2</v>
      </c>
      <c r="I6708" s="54">
        <f t="shared" si="4460"/>
        <v>8.4999999999999909E-2</v>
      </c>
    </row>
    <row r="6709" spans="1:9" x14ac:dyDescent="0.25">
      <c r="A6709" s="54" t="str">
        <f t="shared" si="4420"/>
        <v>BAU, cost</v>
      </c>
      <c r="B6709" s="54">
        <v>8</v>
      </c>
      <c r="C6709" s="54" t="str">
        <f t="shared" ref="C6709:I6709" si="4461">C5863</f>
        <v>South East</v>
      </c>
      <c r="D6709" s="54">
        <f t="shared" si="4461"/>
        <v>2</v>
      </c>
      <c r="E6709" s="54">
        <f t="shared" si="4461"/>
        <v>2041</v>
      </c>
      <c r="F6709" s="54" t="str">
        <f t="shared" si="4461"/>
        <v>MSW-like C&amp;I, optimum sorting</v>
      </c>
      <c r="G6709" s="54">
        <f t="shared" si="4461"/>
        <v>5</v>
      </c>
      <c r="H6709" s="54">
        <f t="shared" si="4461"/>
        <v>0.91500000000000026</v>
      </c>
      <c r="I6709" s="54">
        <f t="shared" si="4461"/>
        <v>0.91500000000000026</v>
      </c>
    </row>
    <row r="6710" spans="1:9" x14ac:dyDescent="0.25">
      <c r="A6710" s="54" t="str">
        <f t="shared" si="4420"/>
        <v>BAU, cost</v>
      </c>
      <c r="B6710" s="54">
        <v>8</v>
      </c>
      <c r="C6710" s="54" t="str">
        <f t="shared" ref="C6710:I6710" si="4462">C5864</f>
        <v>East of England</v>
      </c>
      <c r="D6710" s="54">
        <f t="shared" si="4462"/>
        <v>3</v>
      </c>
      <c r="E6710" s="54">
        <f t="shared" si="4462"/>
        <v>2010</v>
      </c>
      <c r="F6710" s="54" t="str">
        <f t="shared" si="4462"/>
        <v>Householders, average 2006/07</v>
      </c>
      <c r="G6710" s="54">
        <f t="shared" si="4462"/>
        <v>1</v>
      </c>
      <c r="H6710" s="54">
        <f t="shared" si="4462"/>
        <v>0.15</v>
      </c>
      <c r="I6710" s="54">
        <f t="shared" si="4462"/>
        <v>0.15</v>
      </c>
    </row>
    <row r="6711" spans="1:9" x14ac:dyDescent="0.25">
      <c r="A6711" s="54" t="str">
        <f t="shared" si="4420"/>
        <v>BAU, cost</v>
      </c>
      <c r="B6711" s="54">
        <v>8</v>
      </c>
      <c r="C6711" s="54" t="str">
        <f t="shared" ref="C6711:I6711" si="4463">C5865</f>
        <v>East of England</v>
      </c>
      <c r="D6711" s="54">
        <f t="shared" si="4463"/>
        <v>3</v>
      </c>
      <c r="E6711" s="54">
        <f t="shared" si="4463"/>
        <v>2010</v>
      </c>
      <c r="F6711" s="54" t="str">
        <f t="shared" si="4463"/>
        <v>Householders, average 2010/11</v>
      </c>
      <c r="G6711" s="54">
        <f t="shared" si="4463"/>
        <v>2</v>
      </c>
      <c r="H6711" s="54">
        <f t="shared" si="4463"/>
        <v>0.85</v>
      </c>
      <c r="I6711" s="54">
        <f t="shared" si="4463"/>
        <v>0.85</v>
      </c>
    </row>
    <row r="6712" spans="1:9" x14ac:dyDescent="0.25">
      <c r="A6712" s="54" t="str">
        <f t="shared" si="4420"/>
        <v>BAU, cost</v>
      </c>
      <c r="B6712" s="54">
        <v>8</v>
      </c>
      <c r="C6712" s="54" t="str">
        <f t="shared" ref="C6712:I6712" si="4464">C5866</f>
        <v>East of England</v>
      </c>
      <c r="D6712" s="54">
        <f t="shared" si="4464"/>
        <v>3</v>
      </c>
      <c r="E6712" s="54">
        <f t="shared" si="4464"/>
        <v>2010</v>
      </c>
      <c r="F6712" s="54" t="str">
        <f t="shared" si="4464"/>
        <v>MSW-like C&amp;I, average 2010/11</v>
      </c>
      <c r="G6712" s="54">
        <f t="shared" si="4464"/>
        <v>4</v>
      </c>
      <c r="H6712" s="54">
        <f t="shared" si="4464"/>
        <v>1</v>
      </c>
      <c r="I6712" s="54">
        <f t="shared" si="4464"/>
        <v>1</v>
      </c>
    </row>
    <row r="6713" spans="1:9" x14ac:dyDescent="0.25">
      <c r="A6713" s="54" t="str">
        <f t="shared" si="4420"/>
        <v>BAU, cost</v>
      </c>
      <c r="B6713" s="54">
        <v>8</v>
      </c>
      <c r="C6713" s="54" t="str">
        <f t="shared" ref="C6713:I6713" si="4465">C5867</f>
        <v>East of England</v>
      </c>
      <c r="D6713" s="54">
        <f t="shared" si="4465"/>
        <v>3</v>
      </c>
      <c r="E6713" s="54">
        <f t="shared" si="4465"/>
        <v>2011</v>
      </c>
      <c r="F6713" s="54" t="str">
        <f t="shared" si="4465"/>
        <v>Householders, average 2006/07</v>
      </c>
      <c r="G6713" s="54">
        <f t="shared" si="4465"/>
        <v>1</v>
      </c>
      <c r="H6713" s="54">
        <f t="shared" si="4465"/>
        <v>0.03</v>
      </c>
      <c r="I6713" s="54">
        <f t="shared" si="4465"/>
        <v>0.03</v>
      </c>
    </row>
    <row r="6714" spans="1:9" x14ac:dyDescent="0.25">
      <c r="A6714" s="54" t="str">
        <f t="shared" si="4420"/>
        <v>BAU, cost</v>
      </c>
      <c r="B6714" s="54">
        <v>8</v>
      </c>
      <c r="C6714" s="54" t="str">
        <f t="shared" ref="C6714:I6714" si="4466">C5868</f>
        <v>East of England</v>
      </c>
      <c r="D6714" s="54">
        <f t="shared" si="4466"/>
        <v>3</v>
      </c>
      <c r="E6714" s="54">
        <f t="shared" si="4466"/>
        <v>2011</v>
      </c>
      <c r="F6714" s="54" t="str">
        <f t="shared" si="4466"/>
        <v>Householders, average 2010/11</v>
      </c>
      <c r="G6714" s="54">
        <f t="shared" si="4466"/>
        <v>2</v>
      </c>
      <c r="H6714" s="54">
        <f t="shared" si="4466"/>
        <v>0.97</v>
      </c>
      <c r="I6714" s="54">
        <f t="shared" si="4466"/>
        <v>0.97</v>
      </c>
    </row>
    <row r="6715" spans="1:9" x14ac:dyDescent="0.25">
      <c r="A6715" s="54" t="str">
        <f t="shared" si="4420"/>
        <v>BAU, cost</v>
      </c>
      <c r="B6715" s="54">
        <v>8</v>
      </c>
      <c r="C6715" s="54" t="str">
        <f t="shared" ref="C6715:I6715" si="4467">C5869</f>
        <v>East of England</v>
      </c>
      <c r="D6715" s="54">
        <f t="shared" si="4467"/>
        <v>3</v>
      </c>
      <c r="E6715" s="54">
        <f t="shared" si="4467"/>
        <v>2011</v>
      </c>
      <c r="F6715" s="54" t="str">
        <f t="shared" si="4467"/>
        <v>MSW-like C&amp;I, average 2010/11</v>
      </c>
      <c r="G6715" s="54">
        <f t="shared" si="4467"/>
        <v>4</v>
      </c>
      <c r="H6715" s="54">
        <f t="shared" si="4467"/>
        <v>0.95</v>
      </c>
      <c r="I6715" s="54">
        <f t="shared" si="4467"/>
        <v>0.95</v>
      </c>
    </row>
    <row r="6716" spans="1:9" x14ac:dyDescent="0.25">
      <c r="A6716" s="54" t="str">
        <f t="shared" si="4420"/>
        <v>BAU, cost</v>
      </c>
      <c r="B6716" s="54">
        <v>8</v>
      </c>
      <c r="C6716" s="54" t="str">
        <f t="shared" ref="C6716:I6716" si="4468">C5870</f>
        <v>East of England</v>
      </c>
      <c r="D6716" s="54">
        <f t="shared" si="4468"/>
        <v>3</v>
      </c>
      <c r="E6716" s="54">
        <f t="shared" si="4468"/>
        <v>2011</v>
      </c>
      <c r="F6716" s="54" t="str">
        <f t="shared" si="4468"/>
        <v>MSW-like C&amp;I, optimum sorting</v>
      </c>
      <c r="G6716" s="54">
        <f t="shared" si="4468"/>
        <v>5</v>
      </c>
      <c r="H6716" s="54">
        <f t="shared" si="4468"/>
        <v>0.05</v>
      </c>
      <c r="I6716" s="54">
        <f t="shared" si="4468"/>
        <v>0.05</v>
      </c>
    </row>
    <row r="6717" spans="1:9" x14ac:dyDescent="0.25">
      <c r="A6717" s="54" t="str">
        <f t="shared" si="4420"/>
        <v>BAU, cost</v>
      </c>
      <c r="B6717" s="54">
        <v>8</v>
      </c>
      <c r="C6717" s="54" t="str">
        <f t="shared" ref="C6717:I6717" si="4469">C5871</f>
        <v>East of England</v>
      </c>
      <c r="D6717" s="54">
        <f t="shared" si="4469"/>
        <v>3</v>
      </c>
      <c r="E6717" s="54">
        <f t="shared" si="4469"/>
        <v>2012</v>
      </c>
      <c r="F6717" s="54" t="str">
        <f t="shared" si="4469"/>
        <v>Householders, average 2010/11</v>
      </c>
      <c r="G6717" s="54">
        <f t="shared" si="4469"/>
        <v>2</v>
      </c>
      <c r="H6717" s="54">
        <f t="shared" si="4469"/>
        <v>1</v>
      </c>
      <c r="I6717" s="54">
        <f t="shared" si="4469"/>
        <v>1</v>
      </c>
    </row>
    <row r="6718" spans="1:9" x14ac:dyDescent="0.25">
      <c r="A6718" s="54" t="str">
        <f t="shared" si="4420"/>
        <v>BAU, cost</v>
      </c>
      <c r="B6718" s="54">
        <v>8</v>
      </c>
      <c r="C6718" s="54" t="str">
        <f t="shared" ref="C6718:I6718" si="4470">C5872</f>
        <v>East of England</v>
      </c>
      <c r="D6718" s="54">
        <f t="shared" si="4470"/>
        <v>3</v>
      </c>
      <c r="E6718" s="54">
        <f t="shared" si="4470"/>
        <v>2012</v>
      </c>
      <c r="F6718" s="54" t="str">
        <f t="shared" si="4470"/>
        <v>MSW-like C&amp;I, average 2010/11</v>
      </c>
      <c r="G6718" s="54">
        <f t="shared" si="4470"/>
        <v>4</v>
      </c>
      <c r="H6718" s="54">
        <f t="shared" si="4470"/>
        <v>0.93799999999999994</v>
      </c>
      <c r="I6718" s="54">
        <f t="shared" si="4470"/>
        <v>0.93799999999999994</v>
      </c>
    </row>
    <row r="6719" spans="1:9" x14ac:dyDescent="0.25">
      <c r="A6719" s="54" t="str">
        <f t="shared" si="4420"/>
        <v>BAU, cost</v>
      </c>
      <c r="B6719" s="54">
        <v>8</v>
      </c>
      <c r="C6719" s="54" t="str">
        <f t="shared" ref="C6719:I6719" si="4471">C5873</f>
        <v>East of England</v>
      </c>
      <c r="D6719" s="54">
        <f t="shared" si="4471"/>
        <v>3</v>
      </c>
      <c r="E6719" s="54">
        <f t="shared" si="4471"/>
        <v>2012</v>
      </c>
      <c r="F6719" s="54" t="str">
        <f t="shared" si="4471"/>
        <v>MSW-like C&amp;I, optimum sorting</v>
      </c>
      <c r="G6719" s="54">
        <f t="shared" si="4471"/>
        <v>5</v>
      </c>
      <c r="H6719" s="54">
        <f t="shared" si="4471"/>
        <v>6.2E-2</v>
      </c>
      <c r="I6719" s="54">
        <f t="shared" si="4471"/>
        <v>6.2E-2</v>
      </c>
    </row>
    <row r="6720" spans="1:9" x14ac:dyDescent="0.25">
      <c r="A6720" s="54" t="str">
        <f t="shared" si="4420"/>
        <v>BAU, cost</v>
      </c>
      <c r="B6720" s="54">
        <v>8</v>
      </c>
      <c r="C6720" s="54" t="str">
        <f t="shared" ref="C6720:I6720" si="4472">C5874</f>
        <v>East of England</v>
      </c>
      <c r="D6720" s="54">
        <f t="shared" si="4472"/>
        <v>3</v>
      </c>
      <c r="E6720" s="54">
        <f t="shared" si="4472"/>
        <v>2013</v>
      </c>
      <c r="F6720" s="54" t="str">
        <f t="shared" si="4472"/>
        <v>Householders, average 2010/11</v>
      </c>
      <c r="G6720" s="54">
        <f t="shared" si="4472"/>
        <v>2</v>
      </c>
      <c r="H6720" s="54">
        <f t="shared" si="4472"/>
        <v>0.97899999999999998</v>
      </c>
      <c r="I6720" s="54">
        <f t="shared" si="4472"/>
        <v>0.97899999999999998</v>
      </c>
    </row>
    <row r="6721" spans="1:9" x14ac:dyDescent="0.25">
      <c r="A6721" s="54" t="str">
        <f t="shared" si="4420"/>
        <v>BAU, cost</v>
      </c>
      <c r="B6721" s="54">
        <v>8</v>
      </c>
      <c r="C6721" s="54" t="str">
        <f t="shared" ref="C6721:I6721" si="4473">C5875</f>
        <v>East of England</v>
      </c>
      <c r="D6721" s="54">
        <f t="shared" si="4473"/>
        <v>3</v>
      </c>
      <c r="E6721" s="54">
        <f t="shared" si="4473"/>
        <v>2013</v>
      </c>
      <c r="F6721" s="54" t="str">
        <f t="shared" si="4473"/>
        <v>Households, optimum sorting</v>
      </c>
      <c r="G6721" s="54">
        <f t="shared" si="4473"/>
        <v>3</v>
      </c>
      <c r="H6721" s="54">
        <f t="shared" si="4473"/>
        <v>2.1000000000000001E-2</v>
      </c>
      <c r="I6721" s="54">
        <f t="shared" si="4473"/>
        <v>2.1000000000000001E-2</v>
      </c>
    </row>
    <row r="6722" spans="1:9" x14ac:dyDescent="0.25">
      <c r="A6722" s="54" t="str">
        <f t="shared" si="4420"/>
        <v>BAU, cost</v>
      </c>
      <c r="B6722" s="54">
        <v>8</v>
      </c>
      <c r="C6722" s="54" t="str">
        <f t="shared" ref="C6722:I6722" si="4474">C5876</f>
        <v>East of England</v>
      </c>
      <c r="D6722" s="54">
        <f t="shared" si="4474"/>
        <v>3</v>
      </c>
      <c r="E6722" s="54">
        <f t="shared" si="4474"/>
        <v>2013</v>
      </c>
      <c r="F6722" s="54" t="str">
        <f t="shared" si="4474"/>
        <v>MSW-like C&amp;I, average 2010/11</v>
      </c>
      <c r="G6722" s="54">
        <f t="shared" si="4474"/>
        <v>4</v>
      </c>
      <c r="H6722" s="54">
        <f t="shared" si="4474"/>
        <v>0.92100000000000004</v>
      </c>
      <c r="I6722" s="54">
        <f t="shared" si="4474"/>
        <v>0.92100000000000004</v>
      </c>
    </row>
    <row r="6723" spans="1:9" x14ac:dyDescent="0.25">
      <c r="A6723" s="54" t="str">
        <f t="shared" si="4420"/>
        <v>BAU, cost</v>
      </c>
      <c r="B6723" s="54">
        <v>8</v>
      </c>
      <c r="C6723" s="54" t="str">
        <f t="shared" ref="C6723:I6723" si="4475">C5877</f>
        <v>East of England</v>
      </c>
      <c r="D6723" s="54">
        <f t="shared" si="4475"/>
        <v>3</v>
      </c>
      <c r="E6723" s="54">
        <f t="shared" si="4475"/>
        <v>2013</v>
      </c>
      <c r="F6723" s="54" t="str">
        <f t="shared" si="4475"/>
        <v>MSW-like C&amp;I, optimum sorting</v>
      </c>
      <c r="G6723" s="54">
        <f t="shared" si="4475"/>
        <v>5</v>
      </c>
      <c r="H6723" s="54">
        <f t="shared" si="4475"/>
        <v>7.9000000000000001E-2</v>
      </c>
      <c r="I6723" s="54">
        <f t="shared" si="4475"/>
        <v>7.9000000000000001E-2</v>
      </c>
    </row>
    <row r="6724" spans="1:9" x14ac:dyDescent="0.25">
      <c r="A6724" s="54" t="str">
        <f t="shared" si="4420"/>
        <v>BAU, cost</v>
      </c>
      <c r="B6724" s="54">
        <v>8</v>
      </c>
      <c r="C6724" s="54" t="str">
        <f t="shared" ref="C6724:I6724" si="4476">C5878</f>
        <v>East of England</v>
      </c>
      <c r="D6724" s="54">
        <f t="shared" si="4476"/>
        <v>3</v>
      </c>
      <c r="E6724" s="54">
        <f t="shared" si="4476"/>
        <v>2014</v>
      </c>
      <c r="F6724" s="54" t="str">
        <f t="shared" si="4476"/>
        <v>Householders, average 2010/11</v>
      </c>
      <c r="G6724" s="54">
        <f t="shared" si="4476"/>
        <v>2</v>
      </c>
      <c r="H6724" s="54">
        <f t="shared" si="4476"/>
        <v>0.95799999999999996</v>
      </c>
      <c r="I6724" s="54">
        <f t="shared" si="4476"/>
        <v>0.95799999999999996</v>
      </c>
    </row>
    <row r="6725" spans="1:9" x14ac:dyDescent="0.25">
      <c r="A6725" s="54" t="str">
        <f t="shared" si="4420"/>
        <v>BAU, cost</v>
      </c>
      <c r="B6725" s="54">
        <v>8</v>
      </c>
      <c r="C6725" s="54" t="str">
        <f t="shared" ref="C6725:I6725" si="4477">C5879</f>
        <v>East of England</v>
      </c>
      <c r="D6725" s="54">
        <f t="shared" si="4477"/>
        <v>3</v>
      </c>
      <c r="E6725" s="54">
        <f t="shared" si="4477"/>
        <v>2014</v>
      </c>
      <c r="F6725" s="54" t="str">
        <f t="shared" si="4477"/>
        <v>Households, optimum sorting</v>
      </c>
      <c r="G6725" s="54">
        <f t="shared" si="4477"/>
        <v>3</v>
      </c>
      <c r="H6725" s="54">
        <f t="shared" si="4477"/>
        <v>4.2000000000000003E-2</v>
      </c>
      <c r="I6725" s="54">
        <f t="shared" si="4477"/>
        <v>4.2000000000000003E-2</v>
      </c>
    </row>
    <row r="6726" spans="1:9" x14ac:dyDescent="0.25">
      <c r="A6726" s="54" t="str">
        <f t="shared" si="4420"/>
        <v>BAU, cost</v>
      </c>
      <c r="B6726" s="54">
        <v>8</v>
      </c>
      <c r="C6726" s="54" t="str">
        <f t="shared" ref="C6726:I6726" si="4478">C5880</f>
        <v>East of England</v>
      </c>
      <c r="D6726" s="54">
        <f t="shared" si="4478"/>
        <v>3</v>
      </c>
      <c r="E6726" s="54">
        <f t="shared" si="4478"/>
        <v>2014</v>
      </c>
      <c r="F6726" s="54" t="str">
        <f t="shared" si="4478"/>
        <v>MSW-like C&amp;I, average 2010/11</v>
      </c>
      <c r="G6726" s="54">
        <f t="shared" si="4478"/>
        <v>4</v>
      </c>
      <c r="H6726" s="54">
        <f t="shared" si="4478"/>
        <v>0.90300000000000002</v>
      </c>
      <c r="I6726" s="54">
        <f t="shared" si="4478"/>
        <v>0.90300000000000002</v>
      </c>
    </row>
    <row r="6727" spans="1:9" x14ac:dyDescent="0.25">
      <c r="A6727" s="54" t="str">
        <f t="shared" si="4420"/>
        <v>BAU, cost</v>
      </c>
      <c r="B6727" s="54">
        <v>8</v>
      </c>
      <c r="C6727" s="54" t="str">
        <f t="shared" ref="C6727:I6727" si="4479">C5881</f>
        <v>East of England</v>
      </c>
      <c r="D6727" s="54">
        <f t="shared" si="4479"/>
        <v>3</v>
      </c>
      <c r="E6727" s="54">
        <f t="shared" si="4479"/>
        <v>2014</v>
      </c>
      <c r="F6727" s="54" t="str">
        <f t="shared" si="4479"/>
        <v>MSW-like C&amp;I, optimum sorting</v>
      </c>
      <c r="G6727" s="54">
        <f t="shared" si="4479"/>
        <v>5</v>
      </c>
      <c r="H6727" s="54">
        <f t="shared" si="4479"/>
        <v>9.7000000000000003E-2</v>
      </c>
      <c r="I6727" s="54">
        <f t="shared" si="4479"/>
        <v>9.7000000000000003E-2</v>
      </c>
    </row>
    <row r="6728" spans="1:9" x14ac:dyDescent="0.25">
      <c r="A6728" s="54" t="str">
        <f t="shared" si="4420"/>
        <v>BAU, cost</v>
      </c>
      <c r="B6728" s="54">
        <v>8</v>
      </c>
      <c r="C6728" s="54" t="str">
        <f t="shared" ref="C6728:I6728" si="4480">C5882</f>
        <v>East of England</v>
      </c>
      <c r="D6728" s="54">
        <f t="shared" si="4480"/>
        <v>3</v>
      </c>
      <c r="E6728" s="54">
        <f t="shared" si="4480"/>
        <v>2015</v>
      </c>
      <c r="F6728" s="54" t="str">
        <f t="shared" si="4480"/>
        <v>Householders, average 2010/11</v>
      </c>
      <c r="G6728" s="54">
        <f t="shared" si="4480"/>
        <v>2</v>
      </c>
      <c r="H6728" s="54">
        <f t="shared" si="4480"/>
        <v>0.93699999999999994</v>
      </c>
      <c r="I6728" s="54">
        <f t="shared" si="4480"/>
        <v>0.93699999999999994</v>
      </c>
    </row>
    <row r="6729" spans="1:9" x14ac:dyDescent="0.25">
      <c r="A6729" s="54" t="str">
        <f t="shared" si="4420"/>
        <v>BAU, cost</v>
      </c>
      <c r="B6729" s="54">
        <v>8</v>
      </c>
      <c r="C6729" s="54" t="str">
        <f t="shared" ref="C6729:I6729" si="4481">C5883</f>
        <v>East of England</v>
      </c>
      <c r="D6729" s="54">
        <f t="shared" si="4481"/>
        <v>3</v>
      </c>
      <c r="E6729" s="54">
        <f t="shared" si="4481"/>
        <v>2015</v>
      </c>
      <c r="F6729" s="54" t="str">
        <f t="shared" si="4481"/>
        <v>Households, optimum sorting</v>
      </c>
      <c r="G6729" s="54">
        <f t="shared" si="4481"/>
        <v>3</v>
      </c>
      <c r="H6729" s="54">
        <f t="shared" si="4481"/>
        <v>6.3E-2</v>
      </c>
      <c r="I6729" s="54">
        <f t="shared" si="4481"/>
        <v>6.3E-2</v>
      </c>
    </row>
    <row r="6730" spans="1:9" x14ac:dyDescent="0.25">
      <c r="A6730" s="54" t="str">
        <f t="shared" si="4420"/>
        <v>BAU, cost</v>
      </c>
      <c r="B6730" s="54">
        <v>8</v>
      </c>
      <c r="C6730" s="54" t="str">
        <f t="shared" ref="C6730:I6730" si="4482">C5884</f>
        <v>East of England</v>
      </c>
      <c r="D6730" s="54">
        <f t="shared" si="4482"/>
        <v>3</v>
      </c>
      <c r="E6730" s="54">
        <f t="shared" si="4482"/>
        <v>2015</v>
      </c>
      <c r="F6730" s="54" t="str">
        <f t="shared" si="4482"/>
        <v>MSW-like C&amp;I, average 2010/11</v>
      </c>
      <c r="G6730" s="54">
        <f t="shared" si="4482"/>
        <v>4</v>
      </c>
      <c r="H6730" s="54">
        <f t="shared" si="4482"/>
        <v>0.88600000000000001</v>
      </c>
      <c r="I6730" s="54">
        <f t="shared" si="4482"/>
        <v>0.88600000000000001</v>
      </c>
    </row>
    <row r="6731" spans="1:9" x14ac:dyDescent="0.25">
      <c r="A6731" s="54" t="str">
        <f t="shared" si="4420"/>
        <v>BAU, cost</v>
      </c>
      <c r="B6731" s="54">
        <v>8</v>
      </c>
      <c r="C6731" s="54" t="str">
        <f t="shared" ref="C6731:I6731" si="4483">C5885</f>
        <v>East of England</v>
      </c>
      <c r="D6731" s="54">
        <f t="shared" si="4483"/>
        <v>3</v>
      </c>
      <c r="E6731" s="54">
        <f t="shared" si="4483"/>
        <v>2015</v>
      </c>
      <c r="F6731" s="54" t="str">
        <f t="shared" si="4483"/>
        <v>MSW-like C&amp;I, optimum sorting</v>
      </c>
      <c r="G6731" s="54">
        <f t="shared" si="4483"/>
        <v>5</v>
      </c>
      <c r="H6731" s="54">
        <f t="shared" si="4483"/>
        <v>0.114</v>
      </c>
      <c r="I6731" s="54">
        <f t="shared" si="4483"/>
        <v>0.114</v>
      </c>
    </row>
    <row r="6732" spans="1:9" x14ac:dyDescent="0.25">
      <c r="A6732" s="54" t="str">
        <f t="shared" si="4420"/>
        <v>BAU, cost</v>
      </c>
      <c r="B6732" s="54">
        <v>8</v>
      </c>
      <c r="C6732" s="54" t="str">
        <f t="shared" ref="C6732:I6732" si="4484">C5886</f>
        <v>East of England</v>
      </c>
      <c r="D6732" s="54">
        <f t="shared" si="4484"/>
        <v>3</v>
      </c>
      <c r="E6732" s="54">
        <f t="shared" si="4484"/>
        <v>2016</v>
      </c>
      <c r="F6732" s="54" t="str">
        <f t="shared" si="4484"/>
        <v>Householders, average 2010/11</v>
      </c>
      <c r="G6732" s="54">
        <f t="shared" si="4484"/>
        <v>2</v>
      </c>
      <c r="H6732" s="54">
        <f t="shared" si="4484"/>
        <v>0.91599999999999993</v>
      </c>
      <c r="I6732" s="54">
        <f t="shared" si="4484"/>
        <v>0.91599999999999993</v>
      </c>
    </row>
    <row r="6733" spans="1:9" x14ac:dyDescent="0.25">
      <c r="A6733" s="54" t="str">
        <f t="shared" ref="A6733:A6796" si="4485">A5887</f>
        <v>BAU, cost</v>
      </c>
      <c r="B6733" s="54">
        <v>8</v>
      </c>
      <c r="C6733" s="54" t="str">
        <f t="shared" ref="C6733:I6733" si="4486">C5887</f>
        <v>East of England</v>
      </c>
      <c r="D6733" s="54">
        <f t="shared" si="4486"/>
        <v>3</v>
      </c>
      <c r="E6733" s="54">
        <f t="shared" si="4486"/>
        <v>2016</v>
      </c>
      <c r="F6733" s="54" t="str">
        <f t="shared" si="4486"/>
        <v>Households, optimum sorting</v>
      </c>
      <c r="G6733" s="54">
        <f t="shared" si="4486"/>
        <v>3</v>
      </c>
      <c r="H6733" s="54">
        <f t="shared" si="4486"/>
        <v>8.4000000000000005E-2</v>
      </c>
      <c r="I6733" s="54">
        <f t="shared" si="4486"/>
        <v>8.4000000000000005E-2</v>
      </c>
    </row>
    <row r="6734" spans="1:9" x14ac:dyDescent="0.25">
      <c r="A6734" s="54" t="str">
        <f t="shared" si="4485"/>
        <v>BAU, cost</v>
      </c>
      <c r="B6734" s="54">
        <v>8</v>
      </c>
      <c r="C6734" s="54" t="str">
        <f t="shared" ref="C6734:I6734" si="4487">C5888</f>
        <v>East of England</v>
      </c>
      <c r="D6734" s="54">
        <f t="shared" si="4487"/>
        <v>3</v>
      </c>
      <c r="E6734" s="54">
        <f t="shared" si="4487"/>
        <v>2017</v>
      </c>
      <c r="F6734" s="54" t="str">
        <f t="shared" si="4487"/>
        <v>MSW-like C&amp;I, average 2010/11</v>
      </c>
      <c r="G6734" s="54">
        <f t="shared" si="4487"/>
        <v>4</v>
      </c>
      <c r="H6734" s="54">
        <f t="shared" si="4487"/>
        <v>0.85399999999999998</v>
      </c>
      <c r="I6734" s="54">
        <f t="shared" si="4487"/>
        <v>0.85399999999999998</v>
      </c>
    </row>
    <row r="6735" spans="1:9" x14ac:dyDescent="0.25">
      <c r="A6735" s="54" t="str">
        <f t="shared" si="4485"/>
        <v>BAU, cost</v>
      </c>
      <c r="B6735" s="54">
        <v>8</v>
      </c>
      <c r="C6735" s="54" t="str">
        <f t="shared" ref="C6735:I6735" si="4488">C5889</f>
        <v>East of England</v>
      </c>
      <c r="D6735" s="54">
        <f t="shared" si="4488"/>
        <v>3</v>
      </c>
      <c r="E6735" s="54">
        <f t="shared" si="4488"/>
        <v>2017</v>
      </c>
      <c r="F6735" s="54" t="str">
        <f t="shared" si="4488"/>
        <v>MSW-like C&amp;I, optimum sorting</v>
      </c>
      <c r="G6735" s="54">
        <f t="shared" si="4488"/>
        <v>5</v>
      </c>
      <c r="H6735" s="54">
        <f t="shared" si="4488"/>
        <v>0.14600000000000002</v>
      </c>
      <c r="I6735" s="54">
        <f t="shared" si="4488"/>
        <v>0.14600000000000002</v>
      </c>
    </row>
    <row r="6736" spans="1:9" x14ac:dyDescent="0.25">
      <c r="A6736" s="54" t="str">
        <f t="shared" si="4485"/>
        <v>BAU, cost</v>
      </c>
      <c r="B6736" s="54">
        <v>8</v>
      </c>
      <c r="C6736" s="54" t="str">
        <f t="shared" ref="C6736:I6736" si="4489">C5890</f>
        <v>East of England</v>
      </c>
      <c r="D6736" s="54">
        <f t="shared" si="4489"/>
        <v>3</v>
      </c>
      <c r="E6736" s="54">
        <f t="shared" si="4489"/>
        <v>2017</v>
      </c>
      <c r="F6736" s="54" t="str">
        <f t="shared" si="4489"/>
        <v>Householders, average 2010/11</v>
      </c>
      <c r="G6736" s="54">
        <f t="shared" si="4489"/>
        <v>2</v>
      </c>
      <c r="H6736" s="54">
        <f t="shared" si="4489"/>
        <v>0.88349999999999995</v>
      </c>
      <c r="I6736" s="54">
        <f t="shared" si="4489"/>
        <v>0.88349999999999995</v>
      </c>
    </row>
    <row r="6737" spans="1:9" x14ac:dyDescent="0.25">
      <c r="A6737" s="54" t="str">
        <f t="shared" si="4485"/>
        <v>BAU, cost</v>
      </c>
      <c r="B6737" s="54">
        <v>8</v>
      </c>
      <c r="C6737" s="54" t="str">
        <f t="shared" ref="C6737:I6737" si="4490">C5891</f>
        <v>East of England</v>
      </c>
      <c r="D6737" s="54">
        <f t="shared" si="4490"/>
        <v>3</v>
      </c>
      <c r="E6737" s="54">
        <f t="shared" si="4490"/>
        <v>2017</v>
      </c>
      <c r="F6737" s="54" t="str">
        <f t="shared" si="4490"/>
        <v>Households, optimum sorting</v>
      </c>
      <c r="G6737" s="54">
        <f t="shared" si="4490"/>
        <v>3</v>
      </c>
      <c r="H6737" s="54">
        <f t="shared" si="4490"/>
        <v>0.11650000000000001</v>
      </c>
      <c r="I6737" s="54">
        <f t="shared" si="4490"/>
        <v>0.11650000000000001</v>
      </c>
    </row>
    <row r="6738" spans="1:9" x14ac:dyDescent="0.25">
      <c r="A6738" s="54" t="str">
        <f t="shared" si="4485"/>
        <v>BAU, cost</v>
      </c>
      <c r="B6738" s="54">
        <v>8</v>
      </c>
      <c r="C6738" s="54" t="str">
        <f t="shared" ref="C6738:I6738" si="4491">C5892</f>
        <v>East of England</v>
      </c>
      <c r="D6738" s="54">
        <f t="shared" si="4491"/>
        <v>3</v>
      </c>
      <c r="E6738" s="54">
        <f t="shared" si="4491"/>
        <v>2018</v>
      </c>
      <c r="F6738" s="54" t="str">
        <f t="shared" si="4491"/>
        <v>MSW-like C&amp;I, average 2010/11</v>
      </c>
      <c r="G6738" s="54">
        <f t="shared" si="4491"/>
        <v>4</v>
      </c>
      <c r="H6738" s="54">
        <f t="shared" si="4491"/>
        <v>0.82199999999999995</v>
      </c>
      <c r="I6738" s="54">
        <f t="shared" si="4491"/>
        <v>0.82199999999999995</v>
      </c>
    </row>
    <row r="6739" spans="1:9" x14ac:dyDescent="0.25">
      <c r="A6739" s="54" t="str">
        <f t="shared" si="4485"/>
        <v>BAU, cost</v>
      </c>
      <c r="B6739" s="54">
        <v>8</v>
      </c>
      <c r="C6739" s="54" t="str">
        <f t="shared" ref="C6739:I6739" si="4492">C5893</f>
        <v>East of England</v>
      </c>
      <c r="D6739" s="54">
        <f t="shared" si="4492"/>
        <v>3</v>
      </c>
      <c r="E6739" s="54">
        <f t="shared" si="4492"/>
        <v>2018</v>
      </c>
      <c r="F6739" s="54" t="str">
        <f t="shared" si="4492"/>
        <v>MSW-like C&amp;I, optimum sorting</v>
      </c>
      <c r="G6739" s="54">
        <f t="shared" si="4492"/>
        <v>5</v>
      </c>
      <c r="H6739" s="54">
        <f t="shared" si="4492"/>
        <v>0.17800000000000002</v>
      </c>
      <c r="I6739" s="54">
        <f t="shared" si="4492"/>
        <v>0.17800000000000002</v>
      </c>
    </row>
    <row r="6740" spans="1:9" x14ac:dyDescent="0.25">
      <c r="A6740" s="54" t="str">
        <f t="shared" si="4485"/>
        <v>BAU, cost</v>
      </c>
      <c r="B6740" s="54">
        <v>8</v>
      </c>
      <c r="C6740" s="54" t="str">
        <f t="shared" ref="C6740:I6740" si="4493">C5894</f>
        <v>East of England</v>
      </c>
      <c r="D6740" s="54">
        <f t="shared" si="4493"/>
        <v>3</v>
      </c>
      <c r="E6740" s="54">
        <f t="shared" si="4493"/>
        <v>2018</v>
      </c>
      <c r="F6740" s="54" t="str">
        <f t="shared" si="4493"/>
        <v>Householders, average 2010/11</v>
      </c>
      <c r="G6740" s="54">
        <f t="shared" si="4493"/>
        <v>2</v>
      </c>
      <c r="H6740" s="54">
        <f t="shared" si="4493"/>
        <v>0.85099999999999998</v>
      </c>
      <c r="I6740" s="54">
        <f t="shared" si="4493"/>
        <v>0.85099999999999998</v>
      </c>
    </row>
    <row r="6741" spans="1:9" x14ac:dyDescent="0.25">
      <c r="A6741" s="54" t="str">
        <f t="shared" si="4485"/>
        <v>BAU, cost</v>
      </c>
      <c r="B6741" s="54">
        <v>8</v>
      </c>
      <c r="C6741" s="54" t="str">
        <f t="shared" ref="C6741:I6741" si="4494">C5895</f>
        <v>East of England</v>
      </c>
      <c r="D6741" s="54">
        <f t="shared" si="4494"/>
        <v>3</v>
      </c>
      <c r="E6741" s="54">
        <f t="shared" si="4494"/>
        <v>2018</v>
      </c>
      <c r="F6741" s="54" t="str">
        <f t="shared" si="4494"/>
        <v>Households, optimum sorting</v>
      </c>
      <c r="G6741" s="54">
        <f t="shared" si="4494"/>
        <v>3</v>
      </c>
      <c r="H6741" s="54">
        <f t="shared" si="4494"/>
        <v>0.14900000000000002</v>
      </c>
      <c r="I6741" s="54">
        <f t="shared" si="4494"/>
        <v>0.14900000000000002</v>
      </c>
    </row>
    <row r="6742" spans="1:9" x14ac:dyDescent="0.25">
      <c r="A6742" s="54" t="str">
        <f t="shared" si="4485"/>
        <v>BAU, cost</v>
      </c>
      <c r="B6742" s="54">
        <v>8</v>
      </c>
      <c r="C6742" s="54" t="str">
        <f t="shared" ref="C6742:I6742" si="4495">C5896</f>
        <v>East of England</v>
      </c>
      <c r="D6742" s="54">
        <f t="shared" si="4495"/>
        <v>3</v>
      </c>
      <c r="E6742" s="54">
        <f t="shared" si="4495"/>
        <v>2019</v>
      </c>
      <c r="F6742" s="54" t="str">
        <f t="shared" si="4495"/>
        <v>MSW-like C&amp;I, average 2010/11</v>
      </c>
      <c r="G6742" s="54">
        <f t="shared" si="4495"/>
        <v>4</v>
      </c>
      <c r="H6742" s="54">
        <f t="shared" si="4495"/>
        <v>0.78999999999999992</v>
      </c>
      <c r="I6742" s="54">
        <f t="shared" si="4495"/>
        <v>0.78999999999999992</v>
      </c>
    </row>
    <row r="6743" spans="1:9" x14ac:dyDescent="0.25">
      <c r="A6743" s="54" t="str">
        <f t="shared" si="4485"/>
        <v>BAU, cost</v>
      </c>
      <c r="B6743" s="54">
        <v>8</v>
      </c>
      <c r="C6743" s="54" t="str">
        <f t="shared" ref="C6743:I6743" si="4496">C5897</f>
        <v>East of England</v>
      </c>
      <c r="D6743" s="54">
        <f t="shared" si="4496"/>
        <v>3</v>
      </c>
      <c r="E6743" s="54">
        <f t="shared" si="4496"/>
        <v>2019</v>
      </c>
      <c r="F6743" s="54" t="str">
        <f t="shared" si="4496"/>
        <v>MSW-like C&amp;I, optimum sorting</v>
      </c>
      <c r="G6743" s="54">
        <f t="shared" si="4496"/>
        <v>5</v>
      </c>
      <c r="H6743" s="54">
        <f t="shared" si="4496"/>
        <v>0.21000000000000002</v>
      </c>
      <c r="I6743" s="54">
        <f t="shared" si="4496"/>
        <v>0.21000000000000002</v>
      </c>
    </row>
    <row r="6744" spans="1:9" x14ac:dyDescent="0.25">
      <c r="A6744" s="54" t="str">
        <f t="shared" si="4485"/>
        <v>BAU, cost</v>
      </c>
      <c r="B6744" s="54">
        <v>8</v>
      </c>
      <c r="C6744" s="54" t="str">
        <f t="shared" ref="C6744:I6744" si="4497">C5898</f>
        <v>East of England</v>
      </c>
      <c r="D6744" s="54">
        <f t="shared" si="4497"/>
        <v>3</v>
      </c>
      <c r="E6744" s="54">
        <f t="shared" si="4497"/>
        <v>2019</v>
      </c>
      <c r="F6744" s="54" t="str">
        <f t="shared" si="4497"/>
        <v>Householders, average 2010/11</v>
      </c>
      <c r="G6744" s="54">
        <f t="shared" si="4497"/>
        <v>2</v>
      </c>
      <c r="H6744" s="54">
        <f t="shared" si="4497"/>
        <v>0.81850000000000001</v>
      </c>
      <c r="I6744" s="54">
        <f t="shared" si="4497"/>
        <v>0.81850000000000001</v>
      </c>
    </row>
    <row r="6745" spans="1:9" x14ac:dyDescent="0.25">
      <c r="A6745" s="54" t="str">
        <f t="shared" si="4485"/>
        <v>BAU, cost</v>
      </c>
      <c r="B6745" s="54">
        <v>8</v>
      </c>
      <c r="C6745" s="54" t="str">
        <f t="shared" ref="C6745:I6745" si="4498">C5899</f>
        <v>East of England</v>
      </c>
      <c r="D6745" s="54">
        <f t="shared" si="4498"/>
        <v>3</v>
      </c>
      <c r="E6745" s="54">
        <f t="shared" si="4498"/>
        <v>2019</v>
      </c>
      <c r="F6745" s="54" t="str">
        <f t="shared" si="4498"/>
        <v>Households, optimum sorting</v>
      </c>
      <c r="G6745" s="54">
        <f t="shared" si="4498"/>
        <v>3</v>
      </c>
      <c r="H6745" s="54">
        <f t="shared" si="4498"/>
        <v>0.18150000000000002</v>
      </c>
      <c r="I6745" s="54">
        <f t="shared" si="4498"/>
        <v>0.18150000000000002</v>
      </c>
    </row>
    <row r="6746" spans="1:9" x14ac:dyDescent="0.25">
      <c r="A6746" s="54" t="str">
        <f t="shared" si="4485"/>
        <v>BAU, cost</v>
      </c>
      <c r="B6746" s="54">
        <v>8</v>
      </c>
      <c r="C6746" s="54" t="str">
        <f t="shared" ref="C6746:I6746" si="4499">C5900</f>
        <v>East of England</v>
      </c>
      <c r="D6746" s="54">
        <f t="shared" si="4499"/>
        <v>3</v>
      </c>
      <c r="E6746" s="54">
        <f t="shared" si="4499"/>
        <v>2020</v>
      </c>
      <c r="F6746" s="54" t="str">
        <f t="shared" si="4499"/>
        <v>MSW-like C&amp;I, average 2010/11</v>
      </c>
      <c r="G6746" s="54">
        <f t="shared" si="4499"/>
        <v>4</v>
      </c>
      <c r="H6746" s="54">
        <f t="shared" si="4499"/>
        <v>0.7579999999999999</v>
      </c>
      <c r="I6746" s="54">
        <f t="shared" si="4499"/>
        <v>0.7579999999999999</v>
      </c>
    </row>
    <row r="6747" spans="1:9" x14ac:dyDescent="0.25">
      <c r="A6747" s="54" t="str">
        <f t="shared" si="4485"/>
        <v>BAU, cost</v>
      </c>
      <c r="B6747" s="54">
        <v>8</v>
      </c>
      <c r="C6747" s="54" t="str">
        <f t="shared" ref="C6747:I6747" si="4500">C5901</f>
        <v>East of England</v>
      </c>
      <c r="D6747" s="54">
        <f t="shared" si="4500"/>
        <v>3</v>
      </c>
      <c r="E6747" s="54">
        <f t="shared" si="4500"/>
        <v>2020</v>
      </c>
      <c r="F6747" s="54" t="str">
        <f t="shared" si="4500"/>
        <v>MSW-like C&amp;I, optimum sorting</v>
      </c>
      <c r="G6747" s="54">
        <f t="shared" si="4500"/>
        <v>5</v>
      </c>
      <c r="H6747" s="54">
        <f t="shared" si="4500"/>
        <v>0.24200000000000002</v>
      </c>
      <c r="I6747" s="54">
        <f t="shared" si="4500"/>
        <v>0.24200000000000002</v>
      </c>
    </row>
    <row r="6748" spans="1:9" x14ac:dyDescent="0.25">
      <c r="A6748" s="54" t="str">
        <f t="shared" si="4485"/>
        <v>BAU, cost</v>
      </c>
      <c r="B6748" s="54">
        <v>8</v>
      </c>
      <c r="C6748" s="54" t="str">
        <f t="shared" ref="C6748:I6748" si="4501">C5902</f>
        <v>East of England</v>
      </c>
      <c r="D6748" s="54">
        <f t="shared" si="4501"/>
        <v>3</v>
      </c>
      <c r="E6748" s="54">
        <f t="shared" si="4501"/>
        <v>2020</v>
      </c>
      <c r="F6748" s="54" t="str">
        <f t="shared" si="4501"/>
        <v>Householders, average 2010/11</v>
      </c>
      <c r="G6748" s="54">
        <f t="shared" si="4501"/>
        <v>2</v>
      </c>
      <c r="H6748" s="54">
        <f t="shared" si="4501"/>
        <v>0.78600000000000003</v>
      </c>
      <c r="I6748" s="54">
        <f t="shared" si="4501"/>
        <v>0.78600000000000003</v>
      </c>
    </row>
    <row r="6749" spans="1:9" x14ac:dyDescent="0.25">
      <c r="A6749" s="54" t="str">
        <f t="shared" si="4485"/>
        <v>BAU, cost</v>
      </c>
      <c r="B6749" s="54">
        <v>8</v>
      </c>
      <c r="C6749" s="54" t="str">
        <f t="shared" ref="C6749:I6749" si="4502">C5903</f>
        <v>East of England</v>
      </c>
      <c r="D6749" s="54">
        <f t="shared" si="4502"/>
        <v>3</v>
      </c>
      <c r="E6749" s="54">
        <f t="shared" si="4502"/>
        <v>2020</v>
      </c>
      <c r="F6749" s="54" t="str">
        <f t="shared" si="4502"/>
        <v>Households, optimum sorting</v>
      </c>
      <c r="G6749" s="54">
        <f t="shared" si="4502"/>
        <v>3</v>
      </c>
      <c r="H6749" s="54">
        <f t="shared" si="4502"/>
        <v>0.21400000000000002</v>
      </c>
      <c r="I6749" s="54">
        <f t="shared" si="4502"/>
        <v>0.21400000000000002</v>
      </c>
    </row>
    <row r="6750" spans="1:9" x14ac:dyDescent="0.25">
      <c r="A6750" s="54" t="str">
        <f t="shared" si="4485"/>
        <v>BAU, cost</v>
      </c>
      <c r="B6750" s="54">
        <v>8</v>
      </c>
      <c r="C6750" s="54" t="str">
        <f t="shared" ref="C6750:I6750" si="4503">C5904</f>
        <v>East of England</v>
      </c>
      <c r="D6750" s="54">
        <f t="shared" si="4503"/>
        <v>3</v>
      </c>
      <c r="E6750" s="54">
        <f t="shared" si="4503"/>
        <v>2021</v>
      </c>
      <c r="F6750" s="54" t="str">
        <f t="shared" si="4503"/>
        <v>MSW-like C&amp;I, average 2010/11</v>
      </c>
      <c r="G6750" s="54">
        <f t="shared" si="4503"/>
        <v>4</v>
      </c>
      <c r="H6750" s="54">
        <f t="shared" si="4503"/>
        <v>0.72499999999999998</v>
      </c>
      <c r="I6750" s="54">
        <f t="shared" si="4503"/>
        <v>0.72499999999999998</v>
      </c>
    </row>
    <row r="6751" spans="1:9" x14ac:dyDescent="0.25">
      <c r="A6751" s="54" t="str">
        <f t="shared" si="4485"/>
        <v>BAU, cost</v>
      </c>
      <c r="B6751" s="54">
        <v>8</v>
      </c>
      <c r="C6751" s="54" t="str">
        <f t="shared" ref="C6751:I6751" si="4504">C5905</f>
        <v>East of England</v>
      </c>
      <c r="D6751" s="54">
        <f t="shared" si="4504"/>
        <v>3</v>
      </c>
      <c r="E6751" s="54">
        <f t="shared" si="4504"/>
        <v>2021</v>
      </c>
      <c r="F6751" s="54" t="str">
        <f t="shared" si="4504"/>
        <v>MSW-like C&amp;I, optimum sorting</v>
      </c>
      <c r="G6751" s="54">
        <f t="shared" si="4504"/>
        <v>5</v>
      </c>
      <c r="H6751" s="54">
        <f t="shared" si="4504"/>
        <v>0.27500000000000002</v>
      </c>
      <c r="I6751" s="54">
        <f t="shared" si="4504"/>
        <v>0.27500000000000002</v>
      </c>
    </row>
    <row r="6752" spans="1:9" x14ac:dyDescent="0.25">
      <c r="A6752" s="54" t="str">
        <f t="shared" si="4485"/>
        <v>BAU, cost</v>
      </c>
      <c r="B6752" s="54">
        <v>8</v>
      </c>
      <c r="C6752" s="54" t="str">
        <f t="shared" ref="C6752:I6752" si="4505">C5906</f>
        <v>East of England</v>
      </c>
      <c r="D6752" s="54">
        <f t="shared" si="4505"/>
        <v>3</v>
      </c>
      <c r="E6752" s="54">
        <f t="shared" si="4505"/>
        <v>2022</v>
      </c>
      <c r="F6752" s="54" t="str">
        <f t="shared" si="4505"/>
        <v>Householders, average 2010/11</v>
      </c>
      <c r="G6752" s="54">
        <f t="shared" si="4505"/>
        <v>2</v>
      </c>
      <c r="H6752" s="54">
        <f t="shared" si="4505"/>
        <v>0.72100000000000009</v>
      </c>
      <c r="I6752" s="54">
        <f t="shared" si="4505"/>
        <v>0.72100000000000009</v>
      </c>
    </row>
    <row r="6753" spans="1:9" x14ac:dyDescent="0.25">
      <c r="A6753" s="54" t="str">
        <f t="shared" si="4485"/>
        <v>BAU, cost</v>
      </c>
      <c r="B6753" s="54">
        <v>8</v>
      </c>
      <c r="C6753" s="54" t="str">
        <f t="shared" ref="C6753:I6753" si="4506">C5907</f>
        <v>East of England</v>
      </c>
      <c r="D6753" s="54">
        <f t="shared" si="4506"/>
        <v>3</v>
      </c>
      <c r="E6753" s="54">
        <f t="shared" si="4506"/>
        <v>2022</v>
      </c>
      <c r="F6753" s="54" t="str">
        <f t="shared" si="4506"/>
        <v>Households, optimum sorting</v>
      </c>
      <c r="G6753" s="54">
        <f t="shared" si="4506"/>
        <v>3</v>
      </c>
      <c r="H6753" s="54">
        <f t="shared" si="4506"/>
        <v>0.27900000000000003</v>
      </c>
      <c r="I6753" s="54">
        <f t="shared" si="4506"/>
        <v>0.27900000000000003</v>
      </c>
    </row>
    <row r="6754" spans="1:9" x14ac:dyDescent="0.25">
      <c r="A6754" s="54" t="str">
        <f t="shared" si="4485"/>
        <v>BAU, cost</v>
      </c>
      <c r="B6754" s="54">
        <v>8</v>
      </c>
      <c r="C6754" s="54" t="str">
        <f t="shared" ref="C6754:I6754" si="4507">C5908</f>
        <v>East of England</v>
      </c>
      <c r="D6754" s="54">
        <f t="shared" si="4507"/>
        <v>3</v>
      </c>
      <c r="E6754" s="54">
        <f t="shared" si="4507"/>
        <v>2023</v>
      </c>
      <c r="F6754" s="54" t="str">
        <f t="shared" si="4507"/>
        <v>MSW-like C&amp;I, average 2010/12</v>
      </c>
      <c r="G6754" s="54">
        <f t="shared" si="4507"/>
        <v>4</v>
      </c>
      <c r="H6754" s="54">
        <f t="shared" si="4507"/>
        <v>0.66100000000000003</v>
      </c>
      <c r="I6754" s="54">
        <f t="shared" si="4507"/>
        <v>0.66100000000000003</v>
      </c>
    </row>
    <row r="6755" spans="1:9" x14ac:dyDescent="0.25">
      <c r="A6755" s="54" t="str">
        <f t="shared" si="4485"/>
        <v>BAU, cost</v>
      </c>
      <c r="B6755" s="54">
        <v>8</v>
      </c>
      <c r="C6755" s="54" t="str">
        <f t="shared" ref="C6755:I6755" si="4508">C5909</f>
        <v>East of England</v>
      </c>
      <c r="D6755" s="54">
        <f t="shared" si="4508"/>
        <v>3</v>
      </c>
      <c r="E6755" s="54">
        <f t="shared" si="4508"/>
        <v>2023</v>
      </c>
      <c r="F6755" s="54" t="str">
        <f t="shared" si="4508"/>
        <v>MSW-like C&amp;I, optimum sorting</v>
      </c>
      <c r="G6755" s="54">
        <f t="shared" si="4508"/>
        <v>5</v>
      </c>
      <c r="H6755" s="54">
        <f t="shared" si="4508"/>
        <v>0.33900000000000002</v>
      </c>
      <c r="I6755" s="54">
        <f t="shared" si="4508"/>
        <v>0.33900000000000002</v>
      </c>
    </row>
    <row r="6756" spans="1:9" x14ac:dyDescent="0.25">
      <c r="A6756" s="54" t="str">
        <f t="shared" si="4485"/>
        <v>BAU, cost</v>
      </c>
      <c r="B6756" s="54">
        <v>8</v>
      </c>
      <c r="C6756" s="54" t="str">
        <f t="shared" ref="C6756:I6756" si="4509">C5910</f>
        <v>East of England</v>
      </c>
      <c r="D6756" s="54">
        <f t="shared" si="4509"/>
        <v>3</v>
      </c>
      <c r="E6756" s="54">
        <f t="shared" si="4509"/>
        <v>2024</v>
      </c>
      <c r="F6756" s="54" t="str">
        <f t="shared" si="4509"/>
        <v>Householders, average 2010/11</v>
      </c>
      <c r="G6756" s="54">
        <f t="shared" si="4509"/>
        <v>2</v>
      </c>
      <c r="H6756" s="54">
        <f t="shared" si="4509"/>
        <v>0.65600000000000014</v>
      </c>
      <c r="I6756" s="54">
        <f t="shared" si="4509"/>
        <v>0.65600000000000014</v>
      </c>
    </row>
    <row r="6757" spans="1:9" x14ac:dyDescent="0.25">
      <c r="A6757" s="54" t="str">
        <f t="shared" si="4485"/>
        <v>BAU, cost</v>
      </c>
      <c r="B6757" s="54">
        <v>8</v>
      </c>
      <c r="C6757" s="54" t="str">
        <f t="shared" ref="C6757:I6757" si="4510">C5911</f>
        <v>East of England</v>
      </c>
      <c r="D6757" s="54">
        <f t="shared" si="4510"/>
        <v>3</v>
      </c>
      <c r="E6757" s="54">
        <f t="shared" si="4510"/>
        <v>2024</v>
      </c>
      <c r="F6757" s="54" t="str">
        <f t="shared" si="4510"/>
        <v>Households, optimum sorting</v>
      </c>
      <c r="G6757" s="54">
        <f t="shared" si="4510"/>
        <v>3</v>
      </c>
      <c r="H6757" s="54">
        <f t="shared" si="4510"/>
        <v>0.34400000000000003</v>
      </c>
      <c r="I6757" s="54">
        <f t="shared" si="4510"/>
        <v>0.34400000000000003</v>
      </c>
    </row>
    <row r="6758" spans="1:9" x14ac:dyDescent="0.25">
      <c r="A6758" s="54" t="str">
        <f t="shared" si="4485"/>
        <v>BAU, cost</v>
      </c>
      <c r="B6758" s="54">
        <v>8</v>
      </c>
      <c r="C6758" s="54" t="str">
        <f t="shared" ref="C6758:I6758" si="4511">C5912</f>
        <v>East of England</v>
      </c>
      <c r="D6758" s="54">
        <f t="shared" si="4511"/>
        <v>3</v>
      </c>
      <c r="E6758" s="54">
        <f t="shared" si="4511"/>
        <v>2025</v>
      </c>
      <c r="F6758" s="54" t="str">
        <f t="shared" si="4511"/>
        <v>MSW-like C&amp;I, average 2010/13</v>
      </c>
      <c r="G6758" s="54">
        <f t="shared" si="4511"/>
        <v>4</v>
      </c>
      <c r="H6758" s="54">
        <f t="shared" si="4511"/>
        <v>0.59699999999999998</v>
      </c>
      <c r="I6758" s="54">
        <f t="shared" si="4511"/>
        <v>0.59699999999999998</v>
      </c>
    </row>
    <row r="6759" spans="1:9" x14ac:dyDescent="0.25">
      <c r="A6759" s="54" t="str">
        <f t="shared" si="4485"/>
        <v>BAU, cost</v>
      </c>
      <c r="B6759" s="54">
        <v>8</v>
      </c>
      <c r="C6759" s="54" t="str">
        <f t="shared" ref="C6759:I6759" si="4512">C5913</f>
        <v>East of England</v>
      </c>
      <c r="D6759" s="54">
        <f t="shared" si="4512"/>
        <v>3</v>
      </c>
      <c r="E6759" s="54">
        <f t="shared" si="4512"/>
        <v>2025</v>
      </c>
      <c r="F6759" s="54" t="str">
        <f t="shared" si="4512"/>
        <v>MSW-like C&amp;I, optimum sorting</v>
      </c>
      <c r="G6759" s="54">
        <f t="shared" si="4512"/>
        <v>5</v>
      </c>
      <c r="H6759" s="54">
        <f t="shared" si="4512"/>
        <v>0.40300000000000002</v>
      </c>
      <c r="I6759" s="54">
        <f t="shared" si="4512"/>
        <v>0.40300000000000002</v>
      </c>
    </row>
    <row r="6760" spans="1:9" x14ac:dyDescent="0.25">
      <c r="A6760" s="54" t="str">
        <f t="shared" si="4485"/>
        <v>BAU, cost</v>
      </c>
      <c r="B6760" s="54">
        <v>8</v>
      </c>
      <c r="C6760" s="54" t="str">
        <f t="shared" ref="C6760:I6760" si="4513">C5914</f>
        <v>East of England</v>
      </c>
      <c r="D6760" s="54">
        <f t="shared" si="4513"/>
        <v>3</v>
      </c>
      <c r="E6760" s="54">
        <f t="shared" si="4513"/>
        <v>2026</v>
      </c>
      <c r="F6760" s="54" t="str">
        <f t="shared" si="4513"/>
        <v>Householders, average 2010/11</v>
      </c>
      <c r="G6760" s="54">
        <f t="shared" si="4513"/>
        <v>2</v>
      </c>
      <c r="H6760" s="54">
        <f t="shared" si="4513"/>
        <v>0.59100000000000019</v>
      </c>
      <c r="I6760" s="54">
        <f t="shared" si="4513"/>
        <v>0.59100000000000019</v>
      </c>
    </row>
    <row r="6761" spans="1:9" x14ac:dyDescent="0.25">
      <c r="A6761" s="54" t="str">
        <f t="shared" si="4485"/>
        <v>BAU, cost</v>
      </c>
      <c r="B6761" s="54">
        <v>8</v>
      </c>
      <c r="C6761" s="54" t="str">
        <f t="shared" ref="C6761:I6761" si="4514">C5915</f>
        <v>East of England</v>
      </c>
      <c r="D6761" s="54">
        <f t="shared" si="4514"/>
        <v>3</v>
      </c>
      <c r="E6761" s="54">
        <f t="shared" si="4514"/>
        <v>2026</v>
      </c>
      <c r="F6761" s="54" t="str">
        <f t="shared" si="4514"/>
        <v>Households, optimum sorting</v>
      </c>
      <c r="G6761" s="54">
        <f t="shared" si="4514"/>
        <v>3</v>
      </c>
      <c r="H6761" s="54">
        <f t="shared" si="4514"/>
        <v>0.40900000000000003</v>
      </c>
      <c r="I6761" s="54">
        <f t="shared" si="4514"/>
        <v>0.40900000000000003</v>
      </c>
    </row>
    <row r="6762" spans="1:9" x14ac:dyDescent="0.25">
      <c r="A6762" s="54" t="str">
        <f t="shared" si="4485"/>
        <v>BAU, cost</v>
      </c>
      <c r="B6762" s="54">
        <v>8</v>
      </c>
      <c r="C6762" s="54" t="str">
        <f t="shared" ref="C6762:I6762" si="4515">C5916</f>
        <v>East of England</v>
      </c>
      <c r="D6762" s="54">
        <f t="shared" si="4515"/>
        <v>3</v>
      </c>
      <c r="E6762" s="54">
        <f t="shared" si="4515"/>
        <v>2027</v>
      </c>
      <c r="F6762" s="54" t="str">
        <f t="shared" si="4515"/>
        <v>MSW-like C&amp;I, average 2010/14</v>
      </c>
      <c r="G6762" s="54">
        <f t="shared" si="4515"/>
        <v>4</v>
      </c>
      <c r="H6762" s="54">
        <f t="shared" si="4515"/>
        <v>0.53299999999999992</v>
      </c>
      <c r="I6762" s="54">
        <f t="shared" si="4515"/>
        <v>0.53299999999999992</v>
      </c>
    </row>
    <row r="6763" spans="1:9" x14ac:dyDescent="0.25">
      <c r="A6763" s="54" t="str">
        <f t="shared" si="4485"/>
        <v>BAU, cost</v>
      </c>
      <c r="B6763" s="54">
        <v>8</v>
      </c>
      <c r="C6763" s="54" t="str">
        <f t="shared" ref="C6763:I6763" si="4516">C5917</f>
        <v>East of England</v>
      </c>
      <c r="D6763" s="54">
        <f t="shared" si="4516"/>
        <v>3</v>
      </c>
      <c r="E6763" s="54">
        <f t="shared" si="4516"/>
        <v>2027</v>
      </c>
      <c r="F6763" s="54" t="str">
        <f t="shared" si="4516"/>
        <v>MSW-like C&amp;I, optimum sorting</v>
      </c>
      <c r="G6763" s="54">
        <f t="shared" si="4516"/>
        <v>5</v>
      </c>
      <c r="H6763" s="54">
        <f t="shared" si="4516"/>
        <v>0.46700000000000003</v>
      </c>
      <c r="I6763" s="54">
        <f t="shared" si="4516"/>
        <v>0.46700000000000003</v>
      </c>
    </row>
    <row r="6764" spans="1:9" x14ac:dyDescent="0.25">
      <c r="A6764" s="54" t="str">
        <f t="shared" si="4485"/>
        <v>BAU, cost</v>
      </c>
      <c r="B6764" s="54">
        <v>8</v>
      </c>
      <c r="C6764" s="54" t="str">
        <f t="shared" ref="C6764:I6764" si="4517">C5918</f>
        <v>East of England</v>
      </c>
      <c r="D6764" s="54">
        <f t="shared" si="4517"/>
        <v>3</v>
      </c>
      <c r="E6764" s="54">
        <f t="shared" si="4517"/>
        <v>2028</v>
      </c>
      <c r="F6764" s="54" t="str">
        <f t="shared" si="4517"/>
        <v>Householders, average 2010/11</v>
      </c>
      <c r="G6764" s="54">
        <f t="shared" si="4517"/>
        <v>2</v>
      </c>
      <c r="H6764" s="54">
        <f t="shared" si="4517"/>
        <v>0.52600000000000025</v>
      </c>
      <c r="I6764" s="54">
        <f t="shared" si="4517"/>
        <v>0.52600000000000025</v>
      </c>
    </row>
    <row r="6765" spans="1:9" x14ac:dyDescent="0.25">
      <c r="A6765" s="54" t="str">
        <f t="shared" si="4485"/>
        <v>BAU, cost</v>
      </c>
      <c r="B6765" s="54">
        <v>8</v>
      </c>
      <c r="C6765" s="54" t="str">
        <f t="shared" ref="C6765:I6765" si="4518">C5919</f>
        <v>East of England</v>
      </c>
      <c r="D6765" s="54">
        <f t="shared" si="4518"/>
        <v>3</v>
      </c>
      <c r="E6765" s="54">
        <f t="shared" si="4518"/>
        <v>2028</v>
      </c>
      <c r="F6765" s="54" t="str">
        <f t="shared" si="4518"/>
        <v>Households, optimum sorting</v>
      </c>
      <c r="G6765" s="54">
        <f t="shared" si="4518"/>
        <v>3</v>
      </c>
      <c r="H6765" s="54">
        <f t="shared" si="4518"/>
        <v>0.47400000000000003</v>
      </c>
      <c r="I6765" s="54">
        <f t="shared" si="4518"/>
        <v>0.47400000000000003</v>
      </c>
    </row>
    <row r="6766" spans="1:9" x14ac:dyDescent="0.25">
      <c r="A6766" s="54" t="str">
        <f t="shared" si="4485"/>
        <v>BAU, cost</v>
      </c>
      <c r="B6766" s="54">
        <v>8</v>
      </c>
      <c r="C6766" s="54" t="str">
        <f t="shared" ref="C6766:I6766" si="4519">C5920</f>
        <v>East of England</v>
      </c>
      <c r="D6766" s="54">
        <f t="shared" si="4519"/>
        <v>3</v>
      </c>
      <c r="E6766" s="54">
        <f t="shared" si="4519"/>
        <v>2029</v>
      </c>
      <c r="F6766" s="54" t="str">
        <f t="shared" si="4519"/>
        <v>MSW-like C&amp;I, average 2010/15</v>
      </c>
      <c r="G6766" s="54">
        <f t="shared" si="4519"/>
        <v>4</v>
      </c>
      <c r="H6766" s="54">
        <f t="shared" si="4519"/>
        <v>0.46899999999999992</v>
      </c>
      <c r="I6766" s="54">
        <f t="shared" si="4519"/>
        <v>0.46899999999999992</v>
      </c>
    </row>
    <row r="6767" spans="1:9" x14ac:dyDescent="0.25">
      <c r="A6767" s="54" t="str">
        <f t="shared" si="4485"/>
        <v>BAU, cost</v>
      </c>
      <c r="B6767" s="54">
        <v>8</v>
      </c>
      <c r="C6767" s="54" t="str">
        <f t="shared" ref="C6767:I6767" si="4520">C5921</f>
        <v>East of England</v>
      </c>
      <c r="D6767" s="54">
        <f t="shared" si="4520"/>
        <v>3</v>
      </c>
      <c r="E6767" s="54">
        <f t="shared" si="4520"/>
        <v>2029</v>
      </c>
      <c r="F6767" s="54" t="str">
        <f t="shared" si="4520"/>
        <v>MSW-like C&amp;I, optimum sorting</v>
      </c>
      <c r="G6767" s="54">
        <f t="shared" si="4520"/>
        <v>5</v>
      </c>
      <c r="H6767" s="54">
        <f t="shared" si="4520"/>
        <v>0.53100000000000003</v>
      </c>
      <c r="I6767" s="54">
        <f t="shared" si="4520"/>
        <v>0.53100000000000003</v>
      </c>
    </row>
    <row r="6768" spans="1:9" x14ac:dyDescent="0.25">
      <c r="A6768" s="54" t="str">
        <f t="shared" si="4485"/>
        <v>BAU, cost</v>
      </c>
      <c r="B6768" s="54">
        <v>8</v>
      </c>
      <c r="C6768" s="54" t="str">
        <f t="shared" ref="C6768:I6768" si="4521">C5922</f>
        <v>East of England</v>
      </c>
      <c r="D6768" s="54">
        <f t="shared" si="4521"/>
        <v>3</v>
      </c>
      <c r="E6768" s="54">
        <f t="shared" si="4521"/>
        <v>2030</v>
      </c>
      <c r="F6768" s="54" t="str">
        <f t="shared" si="4521"/>
        <v>Householders, average 2010/11</v>
      </c>
      <c r="G6768" s="54">
        <f t="shared" si="4521"/>
        <v>2</v>
      </c>
      <c r="H6768" s="54">
        <f t="shared" si="4521"/>
        <v>0.46100000000000024</v>
      </c>
      <c r="I6768" s="54">
        <f t="shared" si="4521"/>
        <v>0.46100000000000024</v>
      </c>
    </row>
    <row r="6769" spans="1:9" x14ac:dyDescent="0.25">
      <c r="A6769" s="54" t="str">
        <f t="shared" si="4485"/>
        <v>BAU, cost</v>
      </c>
      <c r="B6769" s="54">
        <v>8</v>
      </c>
      <c r="C6769" s="54" t="str">
        <f t="shared" ref="C6769:I6769" si="4522">C5923</f>
        <v>East of England</v>
      </c>
      <c r="D6769" s="54">
        <f t="shared" si="4522"/>
        <v>3</v>
      </c>
      <c r="E6769" s="54">
        <f t="shared" si="4522"/>
        <v>2030</v>
      </c>
      <c r="F6769" s="54" t="str">
        <f t="shared" si="4522"/>
        <v>Households, optimum sorting</v>
      </c>
      <c r="G6769" s="54">
        <f t="shared" si="4522"/>
        <v>3</v>
      </c>
      <c r="H6769" s="54">
        <f t="shared" si="4522"/>
        <v>0.53900000000000003</v>
      </c>
      <c r="I6769" s="54">
        <f t="shared" si="4522"/>
        <v>0.53900000000000003</v>
      </c>
    </row>
    <row r="6770" spans="1:9" x14ac:dyDescent="0.25">
      <c r="A6770" s="54" t="str">
        <f t="shared" si="4485"/>
        <v>BAU, cost</v>
      </c>
      <c r="B6770" s="54">
        <v>8</v>
      </c>
      <c r="C6770" s="54" t="str">
        <f t="shared" ref="C6770:I6770" si="4523">C5924</f>
        <v>East of England</v>
      </c>
      <c r="D6770" s="54">
        <f t="shared" si="4523"/>
        <v>3</v>
      </c>
      <c r="E6770" s="54">
        <f t="shared" si="4523"/>
        <v>2031</v>
      </c>
      <c r="F6770" s="54" t="str">
        <f t="shared" si="4523"/>
        <v>MSW-like C&amp;I, average 2010/16</v>
      </c>
      <c r="G6770" s="54">
        <f t="shared" si="4523"/>
        <v>4</v>
      </c>
      <c r="H6770" s="54">
        <f t="shared" si="4523"/>
        <v>0.40499999999999992</v>
      </c>
      <c r="I6770" s="54">
        <f t="shared" si="4523"/>
        <v>0.40499999999999992</v>
      </c>
    </row>
    <row r="6771" spans="1:9" x14ac:dyDescent="0.25">
      <c r="A6771" s="54" t="str">
        <f t="shared" si="4485"/>
        <v>BAU, cost</v>
      </c>
      <c r="B6771" s="54">
        <v>8</v>
      </c>
      <c r="C6771" s="54" t="str">
        <f t="shared" ref="C6771:I6771" si="4524">C5925</f>
        <v>East of England</v>
      </c>
      <c r="D6771" s="54">
        <f t="shared" si="4524"/>
        <v>3</v>
      </c>
      <c r="E6771" s="54">
        <f t="shared" si="4524"/>
        <v>2031</v>
      </c>
      <c r="F6771" s="54" t="str">
        <f t="shared" si="4524"/>
        <v>MSW-like C&amp;I, optimum sorting</v>
      </c>
      <c r="G6771" s="54">
        <f t="shared" si="4524"/>
        <v>5</v>
      </c>
      <c r="H6771" s="54">
        <f t="shared" si="4524"/>
        <v>0.59499999999999997</v>
      </c>
      <c r="I6771" s="54">
        <f t="shared" si="4524"/>
        <v>0.59499999999999997</v>
      </c>
    </row>
    <row r="6772" spans="1:9" x14ac:dyDescent="0.25">
      <c r="A6772" s="54" t="str">
        <f t="shared" si="4485"/>
        <v>BAU, cost</v>
      </c>
      <c r="B6772" s="54">
        <v>8</v>
      </c>
      <c r="C6772" s="54" t="str">
        <f t="shared" ref="C6772:I6772" si="4525">C5926</f>
        <v>East of England</v>
      </c>
      <c r="D6772" s="54">
        <f t="shared" si="4525"/>
        <v>3</v>
      </c>
      <c r="E6772" s="54">
        <f t="shared" si="4525"/>
        <v>2032</v>
      </c>
      <c r="F6772" s="54" t="str">
        <f t="shared" si="4525"/>
        <v>Householders, average 2010/11</v>
      </c>
      <c r="G6772" s="54">
        <f t="shared" si="4525"/>
        <v>2</v>
      </c>
      <c r="H6772" s="54">
        <f t="shared" si="4525"/>
        <v>0.39600000000000024</v>
      </c>
      <c r="I6772" s="54">
        <f t="shared" si="4525"/>
        <v>0.39600000000000024</v>
      </c>
    </row>
    <row r="6773" spans="1:9" x14ac:dyDescent="0.25">
      <c r="A6773" s="54" t="str">
        <f t="shared" si="4485"/>
        <v>BAU, cost</v>
      </c>
      <c r="B6773" s="54">
        <v>8</v>
      </c>
      <c r="C6773" s="54" t="str">
        <f t="shared" ref="C6773:I6773" si="4526">C5927</f>
        <v>East of England</v>
      </c>
      <c r="D6773" s="54">
        <f t="shared" si="4526"/>
        <v>3</v>
      </c>
      <c r="E6773" s="54">
        <f t="shared" si="4526"/>
        <v>2032</v>
      </c>
      <c r="F6773" s="54" t="str">
        <f t="shared" si="4526"/>
        <v>Households, optimum sorting</v>
      </c>
      <c r="G6773" s="54">
        <f t="shared" si="4526"/>
        <v>3</v>
      </c>
      <c r="H6773" s="54">
        <f t="shared" si="4526"/>
        <v>0.60400000000000009</v>
      </c>
      <c r="I6773" s="54">
        <f t="shared" si="4526"/>
        <v>0.60400000000000009</v>
      </c>
    </row>
    <row r="6774" spans="1:9" x14ac:dyDescent="0.25">
      <c r="A6774" s="54" t="str">
        <f t="shared" si="4485"/>
        <v>BAU, cost</v>
      </c>
      <c r="B6774" s="54">
        <v>8</v>
      </c>
      <c r="C6774" s="54" t="str">
        <f t="shared" ref="C6774:I6774" si="4527">C5928</f>
        <v>East of England</v>
      </c>
      <c r="D6774" s="54">
        <f t="shared" si="4527"/>
        <v>3</v>
      </c>
      <c r="E6774" s="54">
        <f t="shared" si="4527"/>
        <v>2033</v>
      </c>
      <c r="F6774" s="54" t="str">
        <f t="shared" si="4527"/>
        <v>MSW-like C&amp;I, average 2010/17</v>
      </c>
      <c r="G6774" s="54">
        <f t="shared" si="4527"/>
        <v>4</v>
      </c>
      <c r="H6774" s="54">
        <f t="shared" si="4527"/>
        <v>0.34099999999999991</v>
      </c>
      <c r="I6774" s="54">
        <f t="shared" si="4527"/>
        <v>0.34099999999999991</v>
      </c>
    </row>
    <row r="6775" spans="1:9" x14ac:dyDescent="0.25">
      <c r="A6775" s="54" t="str">
        <f t="shared" si="4485"/>
        <v>BAU, cost</v>
      </c>
      <c r="B6775" s="54">
        <v>8</v>
      </c>
      <c r="C6775" s="54" t="str">
        <f t="shared" ref="C6775:I6775" si="4528">C5929</f>
        <v>East of England</v>
      </c>
      <c r="D6775" s="54">
        <f t="shared" si="4528"/>
        <v>3</v>
      </c>
      <c r="E6775" s="54">
        <f t="shared" si="4528"/>
        <v>2033</v>
      </c>
      <c r="F6775" s="54" t="str">
        <f t="shared" si="4528"/>
        <v>MSW-like C&amp;I, optimum sorting</v>
      </c>
      <c r="G6775" s="54">
        <f t="shared" si="4528"/>
        <v>5</v>
      </c>
      <c r="H6775" s="54">
        <f t="shared" si="4528"/>
        <v>0.65900000000000003</v>
      </c>
      <c r="I6775" s="54">
        <f t="shared" si="4528"/>
        <v>0.65900000000000003</v>
      </c>
    </row>
    <row r="6776" spans="1:9" x14ac:dyDescent="0.25">
      <c r="A6776" s="54" t="str">
        <f t="shared" si="4485"/>
        <v>BAU, cost</v>
      </c>
      <c r="B6776" s="54">
        <v>8</v>
      </c>
      <c r="C6776" s="54" t="str">
        <f t="shared" ref="C6776:I6776" si="4529">C5930</f>
        <v>East of England</v>
      </c>
      <c r="D6776" s="54">
        <f t="shared" si="4529"/>
        <v>3</v>
      </c>
      <c r="E6776" s="54">
        <f t="shared" si="4529"/>
        <v>2034</v>
      </c>
      <c r="F6776" s="54" t="str">
        <f t="shared" si="4529"/>
        <v>Householders, average 2010/11</v>
      </c>
      <c r="G6776" s="54">
        <f t="shared" si="4529"/>
        <v>2</v>
      </c>
      <c r="H6776" s="54">
        <f t="shared" si="4529"/>
        <v>0.33100000000000024</v>
      </c>
      <c r="I6776" s="54">
        <f t="shared" si="4529"/>
        <v>0.33100000000000024</v>
      </c>
    </row>
    <row r="6777" spans="1:9" x14ac:dyDescent="0.25">
      <c r="A6777" s="54" t="str">
        <f t="shared" si="4485"/>
        <v>BAU, cost</v>
      </c>
      <c r="B6777" s="54">
        <v>8</v>
      </c>
      <c r="C6777" s="54" t="str">
        <f t="shared" ref="C6777:I6777" si="4530">C5931</f>
        <v>East of England</v>
      </c>
      <c r="D6777" s="54">
        <f t="shared" si="4530"/>
        <v>3</v>
      </c>
      <c r="E6777" s="54">
        <f t="shared" si="4530"/>
        <v>2034</v>
      </c>
      <c r="F6777" s="54" t="str">
        <f t="shared" si="4530"/>
        <v>Households, optimum sorting</v>
      </c>
      <c r="G6777" s="54">
        <f t="shared" si="4530"/>
        <v>3</v>
      </c>
      <c r="H6777" s="54">
        <f t="shared" si="4530"/>
        <v>0.66900000000000004</v>
      </c>
      <c r="I6777" s="54">
        <f t="shared" si="4530"/>
        <v>0.66900000000000004</v>
      </c>
    </row>
    <row r="6778" spans="1:9" x14ac:dyDescent="0.25">
      <c r="A6778" s="54" t="str">
        <f t="shared" si="4485"/>
        <v>BAU, cost</v>
      </c>
      <c r="B6778" s="54">
        <v>8</v>
      </c>
      <c r="C6778" s="54" t="str">
        <f t="shared" ref="C6778:I6778" si="4531">C5932</f>
        <v>East of England</v>
      </c>
      <c r="D6778" s="54">
        <f t="shared" si="4531"/>
        <v>3</v>
      </c>
      <c r="E6778" s="54">
        <f t="shared" si="4531"/>
        <v>2035</v>
      </c>
      <c r="F6778" s="54" t="str">
        <f t="shared" si="4531"/>
        <v>MSW-like C&amp;I, average 2010/18</v>
      </c>
      <c r="G6778" s="54">
        <f t="shared" si="4531"/>
        <v>4</v>
      </c>
      <c r="H6778" s="54">
        <f t="shared" si="4531"/>
        <v>0.27699999999999991</v>
      </c>
      <c r="I6778" s="54">
        <f t="shared" si="4531"/>
        <v>0.27699999999999991</v>
      </c>
    </row>
    <row r="6779" spans="1:9" x14ac:dyDescent="0.25">
      <c r="A6779" s="54" t="str">
        <f t="shared" si="4485"/>
        <v>BAU, cost</v>
      </c>
      <c r="B6779" s="54">
        <v>8</v>
      </c>
      <c r="C6779" s="54" t="str">
        <f t="shared" ref="C6779:I6779" si="4532">C5933</f>
        <v>East of England</v>
      </c>
      <c r="D6779" s="54">
        <f t="shared" si="4532"/>
        <v>3</v>
      </c>
      <c r="E6779" s="54">
        <f t="shared" si="4532"/>
        <v>2035</v>
      </c>
      <c r="F6779" s="54" t="str">
        <f t="shared" si="4532"/>
        <v>MSW-like C&amp;I, optimum sorting</v>
      </c>
      <c r="G6779" s="54">
        <f t="shared" si="4532"/>
        <v>5</v>
      </c>
      <c r="H6779" s="54">
        <f t="shared" si="4532"/>
        <v>0.72300000000000009</v>
      </c>
      <c r="I6779" s="54">
        <f t="shared" si="4532"/>
        <v>0.72300000000000009</v>
      </c>
    </row>
    <row r="6780" spans="1:9" x14ac:dyDescent="0.25">
      <c r="A6780" s="54" t="str">
        <f t="shared" si="4485"/>
        <v>BAU, cost</v>
      </c>
      <c r="B6780" s="54">
        <v>8</v>
      </c>
      <c r="C6780" s="54" t="str">
        <f t="shared" ref="C6780:I6780" si="4533">C5934</f>
        <v>East of England</v>
      </c>
      <c r="D6780" s="54">
        <f t="shared" si="4533"/>
        <v>3</v>
      </c>
      <c r="E6780" s="54">
        <f t="shared" si="4533"/>
        <v>2036</v>
      </c>
      <c r="F6780" s="54" t="str">
        <f t="shared" si="4533"/>
        <v>Householders, average 2010/11</v>
      </c>
      <c r="G6780" s="54">
        <f t="shared" si="4533"/>
        <v>2</v>
      </c>
      <c r="H6780" s="54">
        <f t="shared" si="4533"/>
        <v>0.26600000000000024</v>
      </c>
      <c r="I6780" s="54">
        <f t="shared" si="4533"/>
        <v>0.26600000000000024</v>
      </c>
    </row>
    <row r="6781" spans="1:9" x14ac:dyDescent="0.25">
      <c r="A6781" s="54" t="str">
        <f t="shared" si="4485"/>
        <v>BAU, cost</v>
      </c>
      <c r="B6781" s="54">
        <v>8</v>
      </c>
      <c r="C6781" s="54" t="str">
        <f t="shared" ref="C6781:I6781" si="4534">C5935</f>
        <v>East of England</v>
      </c>
      <c r="D6781" s="54">
        <f t="shared" si="4534"/>
        <v>3</v>
      </c>
      <c r="E6781" s="54">
        <f t="shared" si="4534"/>
        <v>2036</v>
      </c>
      <c r="F6781" s="54" t="str">
        <f t="shared" si="4534"/>
        <v>Households, optimum sorting</v>
      </c>
      <c r="G6781" s="54">
        <f t="shared" si="4534"/>
        <v>3</v>
      </c>
      <c r="H6781" s="54">
        <f t="shared" si="4534"/>
        <v>0.73399999999999999</v>
      </c>
      <c r="I6781" s="54">
        <f t="shared" si="4534"/>
        <v>0.73399999999999999</v>
      </c>
    </row>
    <row r="6782" spans="1:9" x14ac:dyDescent="0.25">
      <c r="A6782" s="54" t="str">
        <f t="shared" si="4485"/>
        <v>BAU, cost</v>
      </c>
      <c r="B6782" s="54">
        <v>8</v>
      </c>
      <c r="C6782" s="54" t="str">
        <f t="shared" ref="C6782:I6782" si="4535">C5936</f>
        <v>East of England</v>
      </c>
      <c r="D6782" s="54">
        <f t="shared" si="4535"/>
        <v>3</v>
      </c>
      <c r="E6782" s="54">
        <f t="shared" si="4535"/>
        <v>2037</v>
      </c>
      <c r="F6782" s="54" t="str">
        <f t="shared" si="4535"/>
        <v>MSW-like C&amp;I, average 2010/19</v>
      </c>
      <c r="G6782" s="54">
        <f t="shared" si="4535"/>
        <v>4</v>
      </c>
      <c r="H6782" s="54">
        <f t="shared" si="4535"/>
        <v>0.21299999999999991</v>
      </c>
      <c r="I6782" s="54">
        <f t="shared" si="4535"/>
        <v>0.21299999999999991</v>
      </c>
    </row>
    <row r="6783" spans="1:9" x14ac:dyDescent="0.25">
      <c r="A6783" s="54" t="str">
        <f t="shared" si="4485"/>
        <v>BAU, cost</v>
      </c>
      <c r="B6783" s="54">
        <v>8</v>
      </c>
      <c r="C6783" s="54" t="str">
        <f t="shared" ref="C6783:I6783" si="4536">C5937</f>
        <v>East of England</v>
      </c>
      <c r="D6783" s="54">
        <f t="shared" si="4536"/>
        <v>3</v>
      </c>
      <c r="E6783" s="54">
        <f t="shared" si="4536"/>
        <v>2037</v>
      </c>
      <c r="F6783" s="54" t="str">
        <f t="shared" si="4536"/>
        <v>MSW-like C&amp;I, optimum sorting</v>
      </c>
      <c r="G6783" s="54">
        <f t="shared" si="4536"/>
        <v>5</v>
      </c>
      <c r="H6783" s="54">
        <f t="shared" si="4536"/>
        <v>0.78700000000000014</v>
      </c>
      <c r="I6783" s="54">
        <f t="shared" si="4536"/>
        <v>0.78700000000000014</v>
      </c>
    </row>
    <row r="6784" spans="1:9" x14ac:dyDescent="0.25">
      <c r="A6784" s="54" t="str">
        <f t="shared" si="4485"/>
        <v>BAU, cost</v>
      </c>
      <c r="B6784" s="54">
        <v>8</v>
      </c>
      <c r="C6784" s="54" t="str">
        <f t="shared" ref="C6784:I6784" si="4537">C5938</f>
        <v>East of England</v>
      </c>
      <c r="D6784" s="54">
        <f t="shared" si="4537"/>
        <v>3</v>
      </c>
      <c r="E6784" s="54">
        <f t="shared" si="4537"/>
        <v>2038</v>
      </c>
      <c r="F6784" s="54" t="str">
        <f t="shared" si="4537"/>
        <v>Householders, average 2010/11</v>
      </c>
      <c r="G6784" s="54">
        <f t="shared" si="4537"/>
        <v>2</v>
      </c>
      <c r="H6784" s="54">
        <f t="shared" si="4537"/>
        <v>0.20100000000000023</v>
      </c>
      <c r="I6784" s="54">
        <f t="shared" si="4537"/>
        <v>0.20100000000000023</v>
      </c>
    </row>
    <row r="6785" spans="1:9" x14ac:dyDescent="0.25">
      <c r="A6785" s="54" t="str">
        <f t="shared" si="4485"/>
        <v>BAU, cost</v>
      </c>
      <c r="B6785" s="54">
        <v>8</v>
      </c>
      <c r="C6785" s="54" t="str">
        <f t="shared" ref="C6785:I6785" si="4538">C5939</f>
        <v>East of England</v>
      </c>
      <c r="D6785" s="54">
        <f t="shared" si="4538"/>
        <v>3</v>
      </c>
      <c r="E6785" s="54">
        <f t="shared" si="4538"/>
        <v>2038</v>
      </c>
      <c r="F6785" s="54" t="str">
        <f t="shared" si="4538"/>
        <v>Households, optimum sorting</v>
      </c>
      <c r="G6785" s="54">
        <f t="shared" si="4538"/>
        <v>3</v>
      </c>
      <c r="H6785" s="54">
        <f t="shared" si="4538"/>
        <v>0.79899999999999993</v>
      </c>
      <c r="I6785" s="54">
        <f t="shared" si="4538"/>
        <v>0.79899999999999993</v>
      </c>
    </row>
    <row r="6786" spans="1:9" x14ac:dyDescent="0.25">
      <c r="A6786" s="54" t="str">
        <f t="shared" si="4485"/>
        <v>BAU, cost</v>
      </c>
      <c r="B6786" s="54">
        <v>8</v>
      </c>
      <c r="C6786" s="54" t="str">
        <f t="shared" ref="C6786:I6786" si="4539">C5940</f>
        <v>East of England</v>
      </c>
      <c r="D6786" s="54">
        <f t="shared" si="4539"/>
        <v>3</v>
      </c>
      <c r="E6786" s="54">
        <f t="shared" si="4539"/>
        <v>2039</v>
      </c>
      <c r="F6786" s="54" t="str">
        <f t="shared" si="4539"/>
        <v>MSW-like C&amp;I, average 2010/20</v>
      </c>
      <c r="G6786" s="54">
        <f t="shared" si="4539"/>
        <v>4</v>
      </c>
      <c r="H6786" s="54">
        <f t="shared" si="4539"/>
        <v>0.14899999999999991</v>
      </c>
      <c r="I6786" s="54">
        <f t="shared" si="4539"/>
        <v>0.14899999999999991</v>
      </c>
    </row>
    <row r="6787" spans="1:9" x14ac:dyDescent="0.25">
      <c r="A6787" s="54" t="str">
        <f t="shared" si="4485"/>
        <v>BAU, cost</v>
      </c>
      <c r="B6787" s="54">
        <v>8</v>
      </c>
      <c r="C6787" s="54" t="str">
        <f t="shared" ref="C6787:I6787" si="4540">C5941</f>
        <v>East of England</v>
      </c>
      <c r="D6787" s="54">
        <f t="shared" si="4540"/>
        <v>3</v>
      </c>
      <c r="E6787" s="54">
        <f t="shared" si="4540"/>
        <v>2039</v>
      </c>
      <c r="F6787" s="54" t="str">
        <f t="shared" si="4540"/>
        <v>MSW-like C&amp;I, optimum sorting</v>
      </c>
      <c r="G6787" s="54">
        <f t="shared" si="4540"/>
        <v>5</v>
      </c>
      <c r="H6787" s="54">
        <f t="shared" si="4540"/>
        <v>0.8510000000000002</v>
      </c>
      <c r="I6787" s="54">
        <f t="shared" si="4540"/>
        <v>0.8510000000000002</v>
      </c>
    </row>
    <row r="6788" spans="1:9" x14ac:dyDescent="0.25">
      <c r="A6788" s="54" t="str">
        <f t="shared" si="4485"/>
        <v>BAU, cost</v>
      </c>
      <c r="B6788" s="54">
        <v>8</v>
      </c>
      <c r="C6788" s="54" t="str">
        <f t="shared" ref="C6788:I6788" si="4541">C5942</f>
        <v>East of England</v>
      </c>
      <c r="D6788" s="54">
        <f t="shared" si="4541"/>
        <v>3</v>
      </c>
      <c r="E6788" s="54">
        <f t="shared" si="4541"/>
        <v>2040</v>
      </c>
      <c r="F6788" s="54" t="str">
        <f t="shared" si="4541"/>
        <v>Householders, average 2010/11</v>
      </c>
      <c r="G6788" s="54">
        <f t="shared" si="4541"/>
        <v>2</v>
      </c>
      <c r="H6788" s="54">
        <f t="shared" si="4541"/>
        <v>0.13600000000000023</v>
      </c>
      <c r="I6788" s="54">
        <f t="shared" si="4541"/>
        <v>0.13600000000000023</v>
      </c>
    </row>
    <row r="6789" spans="1:9" x14ac:dyDescent="0.25">
      <c r="A6789" s="54" t="str">
        <f t="shared" si="4485"/>
        <v>BAU, cost</v>
      </c>
      <c r="B6789" s="54">
        <v>8</v>
      </c>
      <c r="C6789" s="54" t="str">
        <f t="shared" ref="C6789:I6789" si="4542">C5943</f>
        <v>East of England</v>
      </c>
      <c r="D6789" s="54">
        <f t="shared" si="4542"/>
        <v>3</v>
      </c>
      <c r="E6789" s="54">
        <f t="shared" si="4542"/>
        <v>2040</v>
      </c>
      <c r="F6789" s="54" t="str">
        <f t="shared" si="4542"/>
        <v>Households, optimum sorting</v>
      </c>
      <c r="G6789" s="54">
        <f t="shared" si="4542"/>
        <v>3</v>
      </c>
      <c r="H6789" s="54">
        <f t="shared" si="4542"/>
        <v>0.86399999999999988</v>
      </c>
      <c r="I6789" s="54">
        <f t="shared" si="4542"/>
        <v>0.86399999999999988</v>
      </c>
    </row>
    <row r="6790" spans="1:9" x14ac:dyDescent="0.25">
      <c r="A6790" s="54" t="str">
        <f t="shared" si="4485"/>
        <v>BAU, cost</v>
      </c>
      <c r="B6790" s="54">
        <v>8</v>
      </c>
      <c r="C6790" s="54" t="str">
        <f t="shared" ref="C6790:I6790" si="4543">C5944</f>
        <v>East of England</v>
      </c>
      <c r="D6790" s="54">
        <f t="shared" si="4543"/>
        <v>3</v>
      </c>
      <c r="E6790" s="54">
        <f t="shared" si="4543"/>
        <v>2041</v>
      </c>
      <c r="F6790" s="54" t="str">
        <f t="shared" si="4543"/>
        <v>MSW-like C&amp;I, average 2010/21</v>
      </c>
      <c r="G6790" s="54">
        <f t="shared" si="4543"/>
        <v>4</v>
      </c>
      <c r="H6790" s="54">
        <f t="shared" si="4543"/>
        <v>8.4999999999999909E-2</v>
      </c>
      <c r="I6790" s="54">
        <f t="shared" si="4543"/>
        <v>8.4999999999999909E-2</v>
      </c>
    </row>
    <row r="6791" spans="1:9" x14ac:dyDescent="0.25">
      <c r="A6791" s="54" t="str">
        <f t="shared" si="4485"/>
        <v>BAU, cost</v>
      </c>
      <c r="B6791" s="54">
        <v>8</v>
      </c>
      <c r="C6791" s="54" t="str">
        <f t="shared" ref="C6791:I6791" si="4544">C5945</f>
        <v>East of England</v>
      </c>
      <c r="D6791" s="54">
        <f t="shared" si="4544"/>
        <v>3</v>
      </c>
      <c r="E6791" s="54">
        <f t="shared" si="4544"/>
        <v>2041</v>
      </c>
      <c r="F6791" s="54" t="str">
        <f t="shared" si="4544"/>
        <v>MSW-like C&amp;I, optimum sorting</v>
      </c>
      <c r="G6791" s="54">
        <f t="shared" si="4544"/>
        <v>5</v>
      </c>
      <c r="H6791" s="54">
        <f t="shared" si="4544"/>
        <v>0.91500000000000026</v>
      </c>
      <c r="I6791" s="54">
        <f t="shared" si="4544"/>
        <v>0.91500000000000026</v>
      </c>
    </row>
    <row r="6792" spans="1:9" x14ac:dyDescent="0.25">
      <c r="A6792" s="54" t="str">
        <f t="shared" si="4485"/>
        <v>BAU, cost</v>
      </c>
      <c r="B6792" s="54">
        <v>8</v>
      </c>
      <c r="C6792" s="54" t="str">
        <f t="shared" ref="C6792:I6792" si="4545">C5946</f>
        <v>South West</v>
      </c>
      <c r="D6792" s="54">
        <f t="shared" si="4545"/>
        <v>4</v>
      </c>
      <c r="E6792" s="54">
        <f t="shared" si="4545"/>
        <v>2010</v>
      </c>
      <c r="F6792" s="54" t="str">
        <f t="shared" si="4545"/>
        <v>Householders, average 2006/07</v>
      </c>
      <c r="G6792" s="54">
        <f t="shared" si="4545"/>
        <v>1</v>
      </c>
      <c r="H6792" s="54">
        <f t="shared" si="4545"/>
        <v>0.15</v>
      </c>
      <c r="I6792" s="54">
        <f t="shared" si="4545"/>
        <v>0.15</v>
      </c>
    </row>
    <row r="6793" spans="1:9" x14ac:dyDescent="0.25">
      <c r="A6793" s="54" t="str">
        <f t="shared" si="4485"/>
        <v>BAU, cost</v>
      </c>
      <c r="B6793" s="54">
        <v>8</v>
      </c>
      <c r="C6793" s="54" t="str">
        <f t="shared" ref="C6793:I6793" si="4546">C5947</f>
        <v>South West</v>
      </c>
      <c r="D6793" s="54">
        <f t="shared" si="4546"/>
        <v>4</v>
      </c>
      <c r="E6793" s="54">
        <f t="shared" si="4546"/>
        <v>2010</v>
      </c>
      <c r="F6793" s="54" t="str">
        <f t="shared" si="4546"/>
        <v>Householders, average 2010/11</v>
      </c>
      <c r="G6793" s="54">
        <f t="shared" si="4546"/>
        <v>2</v>
      </c>
      <c r="H6793" s="54">
        <f t="shared" si="4546"/>
        <v>0.85</v>
      </c>
      <c r="I6793" s="54">
        <f t="shared" si="4546"/>
        <v>0.85</v>
      </c>
    </row>
    <row r="6794" spans="1:9" x14ac:dyDescent="0.25">
      <c r="A6794" s="54" t="str">
        <f t="shared" si="4485"/>
        <v>BAU, cost</v>
      </c>
      <c r="B6794" s="54">
        <v>8</v>
      </c>
      <c r="C6794" s="54" t="str">
        <f t="shared" ref="C6794:I6794" si="4547">C5948</f>
        <v>South West</v>
      </c>
      <c r="D6794" s="54">
        <f t="shared" si="4547"/>
        <v>4</v>
      </c>
      <c r="E6794" s="54">
        <f t="shared" si="4547"/>
        <v>2010</v>
      </c>
      <c r="F6794" s="54" t="str">
        <f t="shared" si="4547"/>
        <v>MSW-like C&amp;I, average 2010/11</v>
      </c>
      <c r="G6794" s="54">
        <f t="shared" si="4547"/>
        <v>4</v>
      </c>
      <c r="H6794" s="54">
        <f t="shared" si="4547"/>
        <v>1</v>
      </c>
      <c r="I6794" s="54">
        <f t="shared" si="4547"/>
        <v>1</v>
      </c>
    </row>
    <row r="6795" spans="1:9" x14ac:dyDescent="0.25">
      <c r="A6795" s="54" t="str">
        <f t="shared" si="4485"/>
        <v>BAU, cost</v>
      </c>
      <c r="B6795" s="54">
        <v>8</v>
      </c>
      <c r="C6795" s="54" t="str">
        <f t="shared" ref="C6795:I6795" si="4548">C5949</f>
        <v>South West</v>
      </c>
      <c r="D6795" s="54">
        <f t="shared" si="4548"/>
        <v>4</v>
      </c>
      <c r="E6795" s="54">
        <f t="shared" si="4548"/>
        <v>2011</v>
      </c>
      <c r="F6795" s="54" t="str">
        <f t="shared" si="4548"/>
        <v>Householders, average 2006/07</v>
      </c>
      <c r="G6795" s="54">
        <f t="shared" si="4548"/>
        <v>1</v>
      </c>
      <c r="H6795" s="54">
        <f t="shared" si="4548"/>
        <v>0.03</v>
      </c>
      <c r="I6795" s="54">
        <f t="shared" si="4548"/>
        <v>0.03</v>
      </c>
    </row>
    <row r="6796" spans="1:9" x14ac:dyDescent="0.25">
      <c r="A6796" s="54" t="str">
        <f t="shared" si="4485"/>
        <v>BAU, cost</v>
      </c>
      <c r="B6796" s="54">
        <v>8</v>
      </c>
      <c r="C6796" s="54" t="str">
        <f t="shared" ref="C6796:I6796" si="4549">C5950</f>
        <v>South West</v>
      </c>
      <c r="D6796" s="54">
        <f t="shared" si="4549"/>
        <v>4</v>
      </c>
      <c r="E6796" s="54">
        <f t="shared" si="4549"/>
        <v>2011</v>
      </c>
      <c r="F6796" s="54" t="str">
        <f t="shared" si="4549"/>
        <v>Householders, average 2010/11</v>
      </c>
      <c r="G6796" s="54">
        <f t="shared" si="4549"/>
        <v>2</v>
      </c>
      <c r="H6796" s="54">
        <f t="shared" si="4549"/>
        <v>0.97</v>
      </c>
      <c r="I6796" s="54">
        <f t="shared" si="4549"/>
        <v>0.97</v>
      </c>
    </row>
    <row r="6797" spans="1:9" x14ac:dyDescent="0.25">
      <c r="A6797" s="54" t="str">
        <f t="shared" ref="A6797:A6860" si="4550">A5951</f>
        <v>BAU, cost</v>
      </c>
      <c r="B6797" s="54">
        <v>8</v>
      </c>
      <c r="C6797" s="54" t="str">
        <f t="shared" ref="C6797:I6797" si="4551">C5951</f>
        <v>South West</v>
      </c>
      <c r="D6797" s="54">
        <f t="shared" si="4551"/>
        <v>4</v>
      </c>
      <c r="E6797" s="54">
        <f t="shared" si="4551"/>
        <v>2011</v>
      </c>
      <c r="F6797" s="54" t="str">
        <f t="shared" si="4551"/>
        <v>MSW-like C&amp;I, average 2010/11</v>
      </c>
      <c r="G6797" s="54">
        <f t="shared" si="4551"/>
        <v>4</v>
      </c>
      <c r="H6797" s="54">
        <f t="shared" si="4551"/>
        <v>0.95</v>
      </c>
      <c r="I6797" s="54">
        <f t="shared" si="4551"/>
        <v>0.95</v>
      </c>
    </row>
    <row r="6798" spans="1:9" x14ac:dyDescent="0.25">
      <c r="A6798" s="54" t="str">
        <f t="shared" si="4550"/>
        <v>BAU, cost</v>
      </c>
      <c r="B6798" s="54">
        <v>8</v>
      </c>
      <c r="C6798" s="54" t="str">
        <f t="shared" ref="C6798:I6798" si="4552">C5952</f>
        <v>South West</v>
      </c>
      <c r="D6798" s="54">
        <f t="shared" si="4552"/>
        <v>4</v>
      </c>
      <c r="E6798" s="54">
        <f t="shared" si="4552"/>
        <v>2011</v>
      </c>
      <c r="F6798" s="54" t="str">
        <f t="shared" si="4552"/>
        <v>MSW-like C&amp;I, optimum sorting</v>
      </c>
      <c r="G6798" s="54">
        <f t="shared" si="4552"/>
        <v>5</v>
      </c>
      <c r="H6798" s="54">
        <f t="shared" si="4552"/>
        <v>0.05</v>
      </c>
      <c r="I6798" s="54">
        <f t="shared" si="4552"/>
        <v>0.05</v>
      </c>
    </row>
    <row r="6799" spans="1:9" x14ac:dyDescent="0.25">
      <c r="A6799" s="54" t="str">
        <f t="shared" si="4550"/>
        <v>BAU, cost</v>
      </c>
      <c r="B6799" s="54">
        <v>8</v>
      </c>
      <c r="C6799" s="54" t="str">
        <f t="shared" ref="C6799:I6799" si="4553">C5953</f>
        <v>South West</v>
      </c>
      <c r="D6799" s="54">
        <f t="shared" si="4553"/>
        <v>4</v>
      </c>
      <c r="E6799" s="54">
        <f t="shared" si="4553"/>
        <v>2012</v>
      </c>
      <c r="F6799" s="54" t="str">
        <f t="shared" si="4553"/>
        <v>Householders, average 2010/11</v>
      </c>
      <c r="G6799" s="54">
        <f t="shared" si="4553"/>
        <v>2</v>
      </c>
      <c r="H6799" s="54">
        <f t="shared" si="4553"/>
        <v>1</v>
      </c>
      <c r="I6799" s="54">
        <f t="shared" si="4553"/>
        <v>1</v>
      </c>
    </row>
    <row r="6800" spans="1:9" x14ac:dyDescent="0.25">
      <c r="A6800" s="54" t="str">
        <f t="shared" si="4550"/>
        <v>BAU, cost</v>
      </c>
      <c r="B6800" s="54">
        <v>8</v>
      </c>
      <c r="C6800" s="54" t="str">
        <f t="shared" ref="C6800:I6800" si="4554">C5954</f>
        <v>South West</v>
      </c>
      <c r="D6800" s="54">
        <f t="shared" si="4554"/>
        <v>4</v>
      </c>
      <c r="E6800" s="54">
        <f t="shared" si="4554"/>
        <v>2012</v>
      </c>
      <c r="F6800" s="54" t="str">
        <f t="shared" si="4554"/>
        <v>MSW-like C&amp;I, average 2010/11</v>
      </c>
      <c r="G6800" s="54">
        <f t="shared" si="4554"/>
        <v>4</v>
      </c>
      <c r="H6800" s="54">
        <f t="shared" si="4554"/>
        <v>0.93799999999999994</v>
      </c>
      <c r="I6800" s="54">
        <f t="shared" si="4554"/>
        <v>0.93799999999999994</v>
      </c>
    </row>
    <row r="6801" spans="1:9" x14ac:dyDescent="0.25">
      <c r="A6801" s="54" t="str">
        <f t="shared" si="4550"/>
        <v>BAU, cost</v>
      </c>
      <c r="B6801" s="54">
        <v>8</v>
      </c>
      <c r="C6801" s="54" t="str">
        <f t="shared" ref="C6801:I6801" si="4555">C5955</f>
        <v>South West</v>
      </c>
      <c r="D6801" s="54">
        <f t="shared" si="4555"/>
        <v>4</v>
      </c>
      <c r="E6801" s="54">
        <f t="shared" si="4555"/>
        <v>2012</v>
      </c>
      <c r="F6801" s="54" t="str">
        <f t="shared" si="4555"/>
        <v>MSW-like C&amp;I, optimum sorting</v>
      </c>
      <c r="G6801" s="54">
        <f t="shared" si="4555"/>
        <v>5</v>
      </c>
      <c r="H6801" s="54">
        <f t="shared" si="4555"/>
        <v>6.2E-2</v>
      </c>
      <c r="I6801" s="54">
        <f t="shared" si="4555"/>
        <v>6.2E-2</v>
      </c>
    </row>
    <row r="6802" spans="1:9" x14ac:dyDescent="0.25">
      <c r="A6802" s="54" t="str">
        <f t="shared" si="4550"/>
        <v>BAU, cost</v>
      </c>
      <c r="B6802" s="54">
        <v>8</v>
      </c>
      <c r="C6802" s="54" t="str">
        <f t="shared" ref="C6802:I6802" si="4556">C5956</f>
        <v>South West</v>
      </c>
      <c r="D6802" s="54">
        <f t="shared" si="4556"/>
        <v>4</v>
      </c>
      <c r="E6802" s="54">
        <f t="shared" si="4556"/>
        <v>2013</v>
      </c>
      <c r="F6802" s="54" t="str">
        <f t="shared" si="4556"/>
        <v>Householders, average 2010/11</v>
      </c>
      <c r="G6802" s="54">
        <f t="shared" si="4556"/>
        <v>2</v>
      </c>
      <c r="H6802" s="54">
        <f t="shared" si="4556"/>
        <v>0.97899999999999998</v>
      </c>
      <c r="I6802" s="54">
        <f t="shared" si="4556"/>
        <v>0.97899999999999998</v>
      </c>
    </row>
    <row r="6803" spans="1:9" x14ac:dyDescent="0.25">
      <c r="A6803" s="54" t="str">
        <f t="shared" si="4550"/>
        <v>BAU, cost</v>
      </c>
      <c r="B6803" s="54">
        <v>8</v>
      </c>
      <c r="C6803" s="54" t="str">
        <f t="shared" ref="C6803:I6803" si="4557">C5957</f>
        <v>South West</v>
      </c>
      <c r="D6803" s="54">
        <f t="shared" si="4557"/>
        <v>4</v>
      </c>
      <c r="E6803" s="54">
        <f t="shared" si="4557"/>
        <v>2013</v>
      </c>
      <c r="F6803" s="54" t="str">
        <f t="shared" si="4557"/>
        <v>Households, optimum sorting</v>
      </c>
      <c r="G6803" s="54">
        <f t="shared" si="4557"/>
        <v>3</v>
      </c>
      <c r="H6803" s="54">
        <f t="shared" si="4557"/>
        <v>2.1000000000000001E-2</v>
      </c>
      <c r="I6803" s="54">
        <f t="shared" si="4557"/>
        <v>2.1000000000000001E-2</v>
      </c>
    </row>
    <row r="6804" spans="1:9" x14ac:dyDescent="0.25">
      <c r="A6804" s="54" t="str">
        <f t="shared" si="4550"/>
        <v>BAU, cost</v>
      </c>
      <c r="B6804" s="54">
        <v>8</v>
      </c>
      <c r="C6804" s="54" t="str">
        <f t="shared" ref="C6804:I6804" si="4558">C5958</f>
        <v>South West</v>
      </c>
      <c r="D6804" s="54">
        <f t="shared" si="4558"/>
        <v>4</v>
      </c>
      <c r="E6804" s="54">
        <f t="shared" si="4558"/>
        <v>2013</v>
      </c>
      <c r="F6804" s="54" t="str">
        <f t="shared" si="4558"/>
        <v>MSW-like C&amp;I, average 2010/11</v>
      </c>
      <c r="G6804" s="54">
        <f t="shared" si="4558"/>
        <v>4</v>
      </c>
      <c r="H6804" s="54">
        <f t="shared" si="4558"/>
        <v>0.92100000000000004</v>
      </c>
      <c r="I6804" s="54">
        <f t="shared" si="4558"/>
        <v>0.92100000000000004</v>
      </c>
    </row>
    <row r="6805" spans="1:9" x14ac:dyDescent="0.25">
      <c r="A6805" s="54" t="str">
        <f t="shared" si="4550"/>
        <v>BAU, cost</v>
      </c>
      <c r="B6805" s="54">
        <v>8</v>
      </c>
      <c r="C6805" s="54" t="str">
        <f t="shared" ref="C6805:I6805" si="4559">C5959</f>
        <v>South West</v>
      </c>
      <c r="D6805" s="54">
        <f t="shared" si="4559"/>
        <v>4</v>
      </c>
      <c r="E6805" s="54">
        <f t="shared" si="4559"/>
        <v>2013</v>
      </c>
      <c r="F6805" s="54" t="str">
        <f t="shared" si="4559"/>
        <v>MSW-like C&amp;I, optimum sorting</v>
      </c>
      <c r="G6805" s="54">
        <f t="shared" si="4559"/>
        <v>5</v>
      </c>
      <c r="H6805" s="54">
        <f t="shared" si="4559"/>
        <v>7.9000000000000001E-2</v>
      </c>
      <c r="I6805" s="54">
        <f t="shared" si="4559"/>
        <v>7.9000000000000001E-2</v>
      </c>
    </row>
    <row r="6806" spans="1:9" x14ac:dyDescent="0.25">
      <c r="A6806" s="54" t="str">
        <f t="shared" si="4550"/>
        <v>BAU, cost</v>
      </c>
      <c r="B6806" s="54">
        <v>8</v>
      </c>
      <c r="C6806" s="54" t="str">
        <f t="shared" ref="C6806:I6806" si="4560">C5960</f>
        <v>South West</v>
      </c>
      <c r="D6806" s="54">
        <f t="shared" si="4560"/>
        <v>4</v>
      </c>
      <c r="E6806" s="54">
        <f t="shared" si="4560"/>
        <v>2014</v>
      </c>
      <c r="F6806" s="54" t="str">
        <f t="shared" si="4560"/>
        <v>Householders, average 2010/11</v>
      </c>
      <c r="G6806" s="54">
        <f t="shared" si="4560"/>
        <v>2</v>
      </c>
      <c r="H6806" s="54">
        <f t="shared" si="4560"/>
        <v>0.95799999999999996</v>
      </c>
      <c r="I6806" s="54">
        <f t="shared" si="4560"/>
        <v>0.95799999999999996</v>
      </c>
    </row>
    <row r="6807" spans="1:9" x14ac:dyDescent="0.25">
      <c r="A6807" s="54" t="str">
        <f t="shared" si="4550"/>
        <v>BAU, cost</v>
      </c>
      <c r="B6807" s="54">
        <v>8</v>
      </c>
      <c r="C6807" s="54" t="str">
        <f t="shared" ref="C6807:I6807" si="4561">C5961</f>
        <v>South West</v>
      </c>
      <c r="D6807" s="54">
        <f t="shared" si="4561"/>
        <v>4</v>
      </c>
      <c r="E6807" s="54">
        <f t="shared" si="4561"/>
        <v>2014</v>
      </c>
      <c r="F6807" s="54" t="str">
        <f t="shared" si="4561"/>
        <v>Households, optimum sorting</v>
      </c>
      <c r="G6807" s="54">
        <f t="shared" si="4561"/>
        <v>3</v>
      </c>
      <c r="H6807" s="54">
        <f t="shared" si="4561"/>
        <v>4.2000000000000003E-2</v>
      </c>
      <c r="I6807" s="54">
        <f t="shared" si="4561"/>
        <v>4.2000000000000003E-2</v>
      </c>
    </row>
    <row r="6808" spans="1:9" x14ac:dyDescent="0.25">
      <c r="A6808" s="54" t="str">
        <f t="shared" si="4550"/>
        <v>BAU, cost</v>
      </c>
      <c r="B6808" s="54">
        <v>8</v>
      </c>
      <c r="C6808" s="54" t="str">
        <f t="shared" ref="C6808:I6808" si="4562">C5962</f>
        <v>South West</v>
      </c>
      <c r="D6808" s="54">
        <f t="shared" si="4562"/>
        <v>4</v>
      </c>
      <c r="E6808" s="54">
        <f t="shared" si="4562"/>
        <v>2014</v>
      </c>
      <c r="F6808" s="54" t="str">
        <f t="shared" si="4562"/>
        <v>MSW-like C&amp;I, average 2010/11</v>
      </c>
      <c r="G6808" s="54">
        <f t="shared" si="4562"/>
        <v>4</v>
      </c>
      <c r="H6808" s="54">
        <f t="shared" si="4562"/>
        <v>0.90300000000000002</v>
      </c>
      <c r="I6808" s="54">
        <f t="shared" si="4562"/>
        <v>0.90300000000000002</v>
      </c>
    </row>
    <row r="6809" spans="1:9" x14ac:dyDescent="0.25">
      <c r="A6809" s="54" t="str">
        <f t="shared" si="4550"/>
        <v>BAU, cost</v>
      </c>
      <c r="B6809" s="54">
        <v>8</v>
      </c>
      <c r="C6809" s="54" t="str">
        <f t="shared" ref="C6809:I6809" si="4563">C5963</f>
        <v>South West</v>
      </c>
      <c r="D6809" s="54">
        <f t="shared" si="4563"/>
        <v>4</v>
      </c>
      <c r="E6809" s="54">
        <f t="shared" si="4563"/>
        <v>2014</v>
      </c>
      <c r="F6809" s="54" t="str">
        <f t="shared" si="4563"/>
        <v>MSW-like C&amp;I, optimum sorting</v>
      </c>
      <c r="G6809" s="54">
        <f t="shared" si="4563"/>
        <v>5</v>
      </c>
      <c r="H6809" s="54">
        <f t="shared" si="4563"/>
        <v>9.7000000000000003E-2</v>
      </c>
      <c r="I6809" s="54">
        <f t="shared" si="4563"/>
        <v>9.7000000000000003E-2</v>
      </c>
    </row>
    <row r="6810" spans="1:9" x14ac:dyDescent="0.25">
      <c r="A6810" s="54" t="str">
        <f t="shared" si="4550"/>
        <v>BAU, cost</v>
      </c>
      <c r="B6810" s="54">
        <v>8</v>
      </c>
      <c r="C6810" s="54" t="str">
        <f t="shared" ref="C6810:I6810" si="4564">C5964</f>
        <v>South West</v>
      </c>
      <c r="D6810" s="54">
        <f t="shared" si="4564"/>
        <v>4</v>
      </c>
      <c r="E6810" s="54">
        <f t="shared" si="4564"/>
        <v>2015</v>
      </c>
      <c r="F6810" s="54" t="str">
        <f t="shared" si="4564"/>
        <v>Householders, average 2010/11</v>
      </c>
      <c r="G6810" s="54">
        <f t="shared" si="4564"/>
        <v>2</v>
      </c>
      <c r="H6810" s="54">
        <f t="shared" si="4564"/>
        <v>0.93699999999999994</v>
      </c>
      <c r="I6810" s="54">
        <f t="shared" si="4564"/>
        <v>0.93699999999999994</v>
      </c>
    </row>
    <row r="6811" spans="1:9" x14ac:dyDescent="0.25">
      <c r="A6811" s="54" t="str">
        <f t="shared" si="4550"/>
        <v>BAU, cost</v>
      </c>
      <c r="B6811" s="54">
        <v>8</v>
      </c>
      <c r="C6811" s="54" t="str">
        <f t="shared" ref="C6811:I6811" si="4565">C5965</f>
        <v>South West</v>
      </c>
      <c r="D6811" s="54">
        <f t="shared" si="4565"/>
        <v>4</v>
      </c>
      <c r="E6811" s="54">
        <f t="shared" si="4565"/>
        <v>2015</v>
      </c>
      <c r="F6811" s="54" t="str">
        <f t="shared" si="4565"/>
        <v>Households, optimum sorting</v>
      </c>
      <c r="G6811" s="54">
        <f t="shared" si="4565"/>
        <v>3</v>
      </c>
      <c r="H6811" s="54">
        <f t="shared" si="4565"/>
        <v>6.3E-2</v>
      </c>
      <c r="I6811" s="54">
        <f t="shared" si="4565"/>
        <v>6.3E-2</v>
      </c>
    </row>
    <row r="6812" spans="1:9" x14ac:dyDescent="0.25">
      <c r="A6812" s="54" t="str">
        <f t="shared" si="4550"/>
        <v>BAU, cost</v>
      </c>
      <c r="B6812" s="54">
        <v>8</v>
      </c>
      <c r="C6812" s="54" t="str">
        <f t="shared" ref="C6812:I6812" si="4566">C5966</f>
        <v>South West</v>
      </c>
      <c r="D6812" s="54">
        <f t="shared" si="4566"/>
        <v>4</v>
      </c>
      <c r="E6812" s="54">
        <f t="shared" si="4566"/>
        <v>2015</v>
      </c>
      <c r="F6812" s="54" t="str">
        <f t="shared" si="4566"/>
        <v>MSW-like C&amp;I, average 2010/11</v>
      </c>
      <c r="G6812" s="54">
        <f t="shared" si="4566"/>
        <v>4</v>
      </c>
      <c r="H6812" s="54">
        <f t="shared" si="4566"/>
        <v>0.88600000000000001</v>
      </c>
      <c r="I6812" s="54">
        <f t="shared" si="4566"/>
        <v>0.88600000000000001</v>
      </c>
    </row>
    <row r="6813" spans="1:9" x14ac:dyDescent="0.25">
      <c r="A6813" s="54" t="str">
        <f t="shared" si="4550"/>
        <v>BAU, cost</v>
      </c>
      <c r="B6813" s="54">
        <v>8</v>
      </c>
      <c r="C6813" s="54" t="str">
        <f t="shared" ref="C6813:I6813" si="4567">C5967</f>
        <v>South West</v>
      </c>
      <c r="D6813" s="54">
        <f t="shared" si="4567"/>
        <v>4</v>
      </c>
      <c r="E6813" s="54">
        <f t="shared" si="4567"/>
        <v>2015</v>
      </c>
      <c r="F6813" s="54" t="str">
        <f t="shared" si="4567"/>
        <v>MSW-like C&amp;I, optimum sorting</v>
      </c>
      <c r="G6813" s="54">
        <f t="shared" si="4567"/>
        <v>5</v>
      </c>
      <c r="H6813" s="54">
        <f t="shared" si="4567"/>
        <v>0.114</v>
      </c>
      <c r="I6813" s="54">
        <f t="shared" si="4567"/>
        <v>0.114</v>
      </c>
    </row>
    <row r="6814" spans="1:9" x14ac:dyDescent="0.25">
      <c r="A6814" s="54" t="str">
        <f t="shared" si="4550"/>
        <v>BAU, cost</v>
      </c>
      <c r="B6814" s="54">
        <v>8</v>
      </c>
      <c r="C6814" s="54" t="str">
        <f t="shared" ref="C6814:I6814" si="4568">C5968</f>
        <v>South West</v>
      </c>
      <c r="D6814" s="54">
        <f t="shared" si="4568"/>
        <v>4</v>
      </c>
      <c r="E6814" s="54">
        <f t="shared" si="4568"/>
        <v>2016</v>
      </c>
      <c r="F6814" s="54" t="str">
        <f t="shared" si="4568"/>
        <v>Householders, average 2010/11</v>
      </c>
      <c r="G6814" s="54">
        <f t="shared" si="4568"/>
        <v>2</v>
      </c>
      <c r="H6814" s="54">
        <f t="shared" si="4568"/>
        <v>0.91599999999999993</v>
      </c>
      <c r="I6814" s="54">
        <f t="shared" si="4568"/>
        <v>0.91599999999999993</v>
      </c>
    </row>
    <row r="6815" spans="1:9" x14ac:dyDescent="0.25">
      <c r="A6815" s="54" t="str">
        <f t="shared" si="4550"/>
        <v>BAU, cost</v>
      </c>
      <c r="B6815" s="54">
        <v>8</v>
      </c>
      <c r="C6815" s="54" t="str">
        <f t="shared" ref="C6815:I6815" si="4569">C5969</f>
        <v>South West</v>
      </c>
      <c r="D6815" s="54">
        <f t="shared" si="4569"/>
        <v>4</v>
      </c>
      <c r="E6815" s="54">
        <f t="shared" si="4569"/>
        <v>2016</v>
      </c>
      <c r="F6815" s="54" t="str">
        <f t="shared" si="4569"/>
        <v>Households, optimum sorting</v>
      </c>
      <c r="G6815" s="54">
        <f t="shared" si="4569"/>
        <v>3</v>
      </c>
      <c r="H6815" s="54">
        <f t="shared" si="4569"/>
        <v>8.4000000000000005E-2</v>
      </c>
      <c r="I6815" s="54">
        <f t="shared" si="4569"/>
        <v>8.4000000000000005E-2</v>
      </c>
    </row>
    <row r="6816" spans="1:9" x14ac:dyDescent="0.25">
      <c r="A6816" s="54" t="str">
        <f t="shared" si="4550"/>
        <v>BAU, cost</v>
      </c>
      <c r="B6816" s="54">
        <v>8</v>
      </c>
      <c r="C6816" s="54" t="str">
        <f t="shared" ref="C6816:I6816" si="4570">C5970</f>
        <v>South West</v>
      </c>
      <c r="D6816" s="54">
        <f t="shared" si="4570"/>
        <v>4</v>
      </c>
      <c r="E6816" s="54">
        <f t="shared" si="4570"/>
        <v>2017</v>
      </c>
      <c r="F6816" s="54" t="str">
        <f t="shared" si="4570"/>
        <v>MSW-like C&amp;I, average 2010/11</v>
      </c>
      <c r="G6816" s="54">
        <f t="shared" si="4570"/>
        <v>4</v>
      </c>
      <c r="H6816" s="54">
        <f t="shared" si="4570"/>
        <v>0.85399999999999998</v>
      </c>
      <c r="I6816" s="54">
        <f t="shared" si="4570"/>
        <v>0.85399999999999998</v>
      </c>
    </row>
    <row r="6817" spans="1:9" x14ac:dyDescent="0.25">
      <c r="A6817" s="54" t="str">
        <f t="shared" si="4550"/>
        <v>BAU, cost</v>
      </c>
      <c r="B6817" s="54">
        <v>8</v>
      </c>
      <c r="C6817" s="54" t="str">
        <f t="shared" ref="C6817:I6817" si="4571">C5971</f>
        <v>South West</v>
      </c>
      <c r="D6817" s="54">
        <f t="shared" si="4571"/>
        <v>4</v>
      </c>
      <c r="E6817" s="54">
        <f t="shared" si="4571"/>
        <v>2017</v>
      </c>
      <c r="F6817" s="54" t="str">
        <f t="shared" si="4571"/>
        <v>MSW-like C&amp;I, optimum sorting</v>
      </c>
      <c r="G6817" s="54">
        <f t="shared" si="4571"/>
        <v>5</v>
      </c>
      <c r="H6817" s="54">
        <f t="shared" si="4571"/>
        <v>0.14600000000000002</v>
      </c>
      <c r="I6817" s="54">
        <f t="shared" si="4571"/>
        <v>0.14600000000000002</v>
      </c>
    </row>
    <row r="6818" spans="1:9" x14ac:dyDescent="0.25">
      <c r="A6818" s="54" t="str">
        <f t="shared" si="4550"/>
        <v>BAU, cost</v>
      </c>
      <c r="B6818" s="54">
        <v>8</v>
      </c>
      <c r="C6818" s="54" t="str">
        <f t="shared" ref="C6818:I6818" si="4572">C5972</f>
        <v>South West</v>
      </c>
      <c r="D6818" s="54">
        <f t="shared" si="4572"/>
        <v>4</v>
      </c>
      <c r="E6818" s="54">
        <f t="shared" si="4572"/>
        <v>2017</v>
      </c>
      <c r="F6818" s="54" t="str">
        <f t="shared" si="4572"/>
        <v>Householders, average 2010/11</v>
      </c>
      <c r="G6818" s="54">
        <f t="shared" si="4572"/>
        <v>2</v>
      </c>
      <c r="H6818" s="54">
        <f t="shared" si="4572"/>
        <v>0.88349999999999995</v>
      </c>
      <c r="I6818" s="54">
        <f t="shared" si="4572"/>
        <v>0.88349999999999995</v>
      </c>
    </row>
    <row r="6819" spans="1:9" x14ac:dyDescent="0.25">
      <c r="A6819" s="54" t="str">
        <f t="shared" si="4550"/>
        <v>BAU, cost</v>
      </c>
      <c r="B6819" s="54">
        <v>8</v>
      </c>
      <c r="C6819" s="54" t="str">
        <f t="shared" ref="C6819:I6819" si="4573">C5973</f>
        <v>South West</v>
      </c>
      <c r="D6819" s="54">
        <f t="shared" si="4573"/>
        <v>4</v>
      </c>
      <c r="E6819" s="54">
        <f t="shared" si="4573"/>
        <v>2017</v>
      </c>
      <c r="F6819" s="54" t="str">
        <f t="shared" si="4573"/>
        <v>Households, optimum sorting</v>
      </c>
      <c r="G6819" s="54">
        <f t="shared" si="4573"/>
        <v>3</v>
      </c>
      <c r="H6819" s="54">
        <f t="shared" si="4573"/>
        <v>0.11650000000000001</v>
      </c>
      <c r="I6819" s="54">
        <f t="shared" si="4573"/>
        <v>0.11650000000000001</v>
      </c>
    </row>
    <row r="6820" spans="1:9" x14ac:dyDescent="0.25">
      <c r="A6820" s="54" t="str">
        <f t="shared" si="4550"/>
        <v>BAU, cost</v>
      </c>
      <c r="B6820" s="54">
        <v>8</v>
      </c>
      <c r="C6820" s="54" t="str">
        <f t="shared" ref="C6820:I6820" si="4574">C5974</f>
        <v>South West</v>
      </c>
      <c r="D6820" s="54">
        <f t="shared" si="4574"/>
        <v>4</v>
      </c>
      <c r="E6820" s="54">
        <f t="shared" si="4574"/>
        <v>2018</v>
      </c>
      <c r="F6820" s="54" t="str">
        <f t="shared" si="4574"/>
        <v>MSW-like C&amp;I, average 2010/11</v>
      </c>
      <c r="G6820" s="54">
        <f t="shared" si="4574"/>
        <v>4</v>
      </c>
      <c r="H6820" s="54">
        <f t="shared" si="4574"/>
        <v>0.82199999999999995</v>
      </c>
      <c r="I6820" s="54">
        <f t="shared" si="4574"/>
        <v>0.82199999999999995</v>
      </c>
    </row>
    <row r="6821" spans="1:9" x14ac:dyDescent="0.25">
      <c r="A6821" s="54" t="str">
        <f t="shared" si="4550"/>
        <v>BAU, cost</v>
      </c>
      <c r="B6821" s="54">
        <v>8</v>
      </c>
      <c r="C6821" s="54" t="str">
        <f t="shared" ref="C6821:I6821" si="4575">C5975</f>
        <v>South West</v>
      </c>
      <c r="D6821" s="54">
        <f t="shared" si="4575"/>
        <v>4</v>
      </c>
      <c r="E6821" s="54">
        <f t="shared" si="4575"/>
        <v>2018</v>
      </c>
      <c r="F6821" s="54" t="str">
        <f t="shared" si="4575"/>
        <v>MSW-like C&amp;I, optimum sorting</v>
      </c>
      <c r="G6821" s="54">
        <f t="shared" si="4575"/>
        <v>5</v>
      </c>
      <c r="H6821" s="54">
        <f t="shared" si="4575"/>
        <v>0.17800000000000002</v>
      </c>
      <c r="I6821" s="54">
        <f t="shared" si="4575"/>
        <v>0.17800000000000002</v>
      </c>
    </row>
    <row r="6822" spans="1:9" x14ac:dyDescent="0.25">
      <c r="A6822" s="54" t="str">
        <f t="shared" si="4550"/>
        <v>BAU, cost</v>
      </c>
      <c r="B6822" s="54">
        <v>8</v>
      </c>
      <c r="C6822" s="54" t="str">
        <f t="shared" ref="C6822:I6822" si="4576">C5976</f>
        <v>South West</v>
      </c>
      <c r="D6822" s="54">
        <f t="shared" si="4576"/>
        <v>4</v>
      </c>
      <c r="E6822" s="54">
        <f t="shared" si="4576"/>
        <v>2018</v>
      </c>
      <c r="F6822" s="54" t="str">
        <f t="shared" si="4576"/>
        <v>Householders, average 2010/11</v>
      </c>
      <c r="G6822" s="54">
        <f t="shared" si="4576"/>
        <v>2</v>
      </c>
      <c r="H6822" s="54">
        <f t="shared" si="4576"/>
        <v>0.85099999999999998</v>
      </c>
      <c r="I6822" s="54">
        <f t="shared" si="4576"/>
        <v>0.85099999999999998</v>
      </c>
    </row>
    <row r="6823" spans="1:9" x14ac:dyDescent="0.25">
      <c r="A6823" s="54" t="str">
        <f t="shared" si="4550"/>
        <v>BAU, cost</v>
      </c>
      <c r="B6823" s="54">
        <v>8</v>
      </c>
      <c r="C6823" s="54" t="str">
        <f t="shared" ref="C6823:I6823" si="4577">C5977</f>
        <v>South West</v>
      </c>
      <c r="D6823" s="54">
        <f t="shared" si="4577"/>
        <v>4</v>
      </c>
      <c r="E6823" s="54">
        <f t="shared" si="4577"/>
        <v>2018</v>
      </c>
      <c r="F6823" s="54" t="str">
        <f t="shared" si="4577"/>
        <v>Households, optimum sorting</v>
      </c>
      <c r="G6823" s="54">
        <f t="shared" si="4577"/>
        <v>3</v>
      </c>
      <c r="H6823" s="54">
        <f t="shared" si="4577"/>
        <v>0.14900000000000002</v>
      </c>
      <c r="I6823" s="54">
        <f t="shared" si="4577"/>
        <v>0.14900000000000002</v>
      </c>
    </row>
    <row r="6824" spans="1:9" x14ac:dyDescent="0.25">
      <c r="A6824" s="54" t="str">
        <f t="shared" si="4550"/>
        <v>BAU, cost</v>
      </c>
      <c r="B6824" s="54">
        <v>8</v>
      </c>
      <c r="C6824" s="54" t="str">
        <f t="shared" ref="C6824:I6824" si="4578">C5978</f>
        <v>South West</v>
      </c>
      <c r="D6824" s="54">
        <f t="shared" si="4578"/>
        <v>4</v>
      </c>
      <c r="E6824" s="54">
        <f t="shared" si="4578"/>
        <v>2019</v>
      </c>
      <c r="F6824" s="54" t="str">
        <f t="shared" si="4578"/>
        <v>MSW-like C&amp;I, average 2010/11</v>
      </c>
      <c r="G6824" s="54">
        <f t="shared" si="4578"/>
        <v>4</v>
      </c>
      <c r="H6824" s="54">
        <f t="shared" si="4578"/>
        <v>0.78999999999999992</v>
      </c>
      <c r="I6824" s="54">
        <f t="shared" si="4578"/>
        <v>0.78999999999999992</v>
      </c>
    </row>
    <row r="6825" spans="1:9" x14ac:dyDescent="0.25">
      <c r="A6825" s="54" t="str">
        <f t="shared" si="4550"/>
        <v>BAU, cost</v>
      </c>
      <c r="B6825" s="54">
        <v>8</v>
      </c>
      <c r="C6825" s="54" t="str">
        <f t="shared" ref="C6825:I6825" si="4579">C5979</f>
        <v>South West</v>
      </c>
      <c r="D6825" s="54">
        <f t="shared" si="4579"/>
        <v>4</v>
      </c>
      <c r="E6825" s="54">
        <f t="shared" si="4579"/>
        <v>2019</v>
      </c>
      <c r="F6825" s="54" t="str">
        <f t="shared" si="4579"/>
        <v>MSW-like C&amp;I, optimum sorting</v>
      </c>
      <c r="G6825" s="54">
        <f t="shared" si="4579"/>
        <v>5</v>
      </c>
      <c r="H6825" s="54">
        <f t="shared" si="4579"/>
        <v>0.21000000000000002</v>
      </c>
      <c r="I6825" s="54">
        <f t="shared" si="4579"/>
        <v>0.21000000000000002</v>
      </c>
    </row>
    <row r="6826" spans="1:9" x14ac:dyDescent="0.25">
      <c r="A6826" s="54" t="str">
        <f t="shared" si="4550"/>
        <v>BAU, cost</v>
      </c>
      <c r="B6826" s="54">
        <v>8</v>
      </c>
      <c r="C6826" s="54" t="str">
        <f t="shared" ref="C6826:I6826" si="4580">C5980</f>
        <v>South West</v>
      </c>
      <c r="D6826" s="54">
        <f t="shared" si="4580"/>
        <v>4</v>
      </c>
      <c r="E6826" s="54">
        <f t="shared" si="4580"/>
        <v>2019</v>
      </c>
      <c r="F6826" s="54" t="str">
        <f t="shared" si="4580"/>
        <v>Householders, average 2010/11</v>
      </c>
      <c r="G6826" s="54">
        <f t="shared" si="4580"/>
        <v>2</v>
      </c>
      <c r="H6826" s="54">
        <f t="shared" si="4580"/>
        <v>0.81850000000000001</v>
      </c>
      <c r="I6826" s="54">
        <f t="shared" si="4580"/>
        <v>0.81850000000000001</v>
      </c>
    </row>
    <row r="6827" spans="1:9" x14ac:dyDescent="0.25">
      <c r="A6827" s="54" t="str">
        <f t="shared" si="4550"/>
        <v>BAU, cost</v>
      </c>
      <c r="B6827" s="54">
        <v>8</v>
      </c>
      <c r="C6827" s="54" t="str">
        <f t="shared" ref="C6827:I6827" si="4581">C5981</f>
        <v>South West</v>
      </c>
      <c r="D6827" s="54">
        <f t="shared" si="4581"/>
        <v>4</v>
      </c>
      <c r="E6827" s="54">
        <f t="shared" si="4581"/>
        <v>2019</v>
      </c>
      <c r="F6827" s="54" t="str">
        <f t="shared" si="4581"/>
        <v>Households, optimum sorting</v>
      </c>
      <c r="G6827" s="54">
        <f t="shared" si="4581"/>
        <v>3</v>
      </c>
      <c r="H6827" s="54">
        <f t="shared" si="4581"/>
        <v>0.18150000000000002</v>
      </c>
      <c r="I6827" s="54">
        <f t="shared" si="4581"/>
        <v>0.18150000000000002</v>
      </c>
    </row>
    <row r="6828" spans="1:9" x14ac:dyDescent="0.25">
      <c r="A6828" s="54" t="str">
        <f t="shared" si="4550"/>
        <v>BAU, cost</v>
      </c>
      <c r="B6828" s="54">
        <v>8</v>
      </c>
      <c r="C6828" s="54" t="str">
        <f t="shared" ref="C6828:I6828" si="4582">C5982</f>
        <v>South West</v>
      </c>
      <c r="D6828" s="54">
        <f t="shared" si="4582"/>
        <v>4</v>
      </c>
      <c r="E6828" s="54">
        <f t="shared" si="4582"/>
        <v>2020</v>
      </c>
      <c r="F6828" s="54" t="str">
        <f t="shared" si="4582"/>
        <v>MSW-like C&amp;I, average 2010/11</v>
      </c>
      <c r="G6828" s="54">
        <f t="shared" si="4582"/>
        <v>4</v>
      </c>
      <c r="H6828" s="54">
        <f t="shared" si="4582"/>
        <v>0.7579999999999999</v>
      </c>
      <c r="I6828" s="54">
        <f t="shared" si="4582"/>
        <v>0.7579999999999999</v>
      </c>
    </row>
    <row r="6829" spans="1:9" x14ac:dyDescent="0.25">
      <c r="A6829" s="54" t="str">
        <f t="shared" si="4550"/>
        <v>BAU, cost</v>
      </c>
      <c r="B6829" s="54">
        <v>8</v>
      </c>
      <c r="C6829" s="54" t="str">
        <f t="shared" ref="C6829:I6829" si="4583">C5983</f>
        <v>South West</v>
      </c>
      <c r="D6829" s="54">
        <f t="shared" si="4583"/>
        <v>4</v>
      </c>
      <c r="E6829" s="54">
        <f t="shared" si="4583"/>
        <v>2020</v>
      </c>
      <c r="F6829" s="54" t="str">
        <f t="shared" si="4583"/>
        <v>MSW-like C&amp;I, optimum sorting</v>
      </c>
      <c r="G6829" s="54">
        <f t="shared" si="4583"/>
        <v>5</v>
      </c>
      <c r="H6829" s="54">
        <f t="shared" si="4583"/>
        <v>0.24200000000000002</v>
      </c>
      <c r="I6829" s="54">
        <f t="shared" si="4583"/>
        <v>0.24200000000000002</v>
      </c>
    </row>
    <row r="6830" spans="1:9" x14ac:dyDescent="0.25">
      <c r="A6830" s="54" t="str">
        <f t="shared" si="4550"/>
        <v>BAU, cost</v>
      </c>
      <c r="B6830" s="54">
        <v>8</v>
      </c>
      <c r="C6830" s="54" t="str">
        <f t="shared" ref="C6830:I6830" si="4584">C5984</f>
        <v>South West</v>
      </c>
      <c r="D6830" s="54">
        <f t="shared" si="4584"/>
        <v>4</v>
      </c>
      <c r="E6830" s="54">
        <f t="shared" si="4584"/>
        <v>2020</v>
      </c>
      <c r="F6830" s="54" t="str">
        <f t="shared" si="4584"/>
        <v>Householders, average 2010/11</v>
      </c>
      <c r="G6830" s="54">
        <f t="shared" si="4584"/>
        <v>2</v>
      </c>
      <c r="H6830" s="54">
        <f t="shared" si="4584"/>
        <v>0.78600000000000003</v>
      </c>
      <c r="I6830" s="54">
        <f t="shared" si="4584"/>
        <v>0.78600000000000003</v>
      </c>
    </row>
    <row r="6831" spans="1:9" x14ac:dyDescent="0.25">
      <c r="A6831" s="54" t="str">
        <f t="shared" si="4550"/>
        <v>BAU, cost</v>
      </c>
      <c r="B6831" s="54">
        <v>8</v>
      </c>
      <c r="C6831" s="54" t="str">
        <f t="shared" ref="C6831:I6831" si="4585">C5985</f>
        <v>South West</v>
      </c>
      <c r="D6831" s="54">
        <f t="shared" si="4585"/>
        <v>4</v>
      </c>
      <c r="E6831" s="54">
        <f t="shared" si="4585"/>
        <v>2020</v>
      </c>
      <c r="F6831" s="54" t="str">
        <f t="shared" si="4585"/>
        <v>Households, optimum sorting</v>
      </c>
      <c r="G6831" s="54">
        <f t="shared" si="4585"/>
        <v>3</v>
      </c>
      <c r="H6831" s="54">
        <f t="shared" si="4585"/>
        <v>0.21400000000000002</v>
      </c>
      <c r="I6831" s="54">
        <f t="shared" si="4585"/>
        <v>0.21400000000000002</v>
      </c>
    </row>
    <row r="6832" spans="1:9" x14ac:dyDescent="0.25">
      <c r="A6832" s="54" t="str">
        <f t="shared" si="4550"/>
        <v>BAU, cost</v>
      </c>
      <c r="B6832" s="54">
        <v>8</v>
      </c>
      <c r="C6832" s="54" t="str">
        <f t="shared" ref="C6832:I6832" si="4586">C5986</f>
        <v>South West</v>
      </c>
      <c r="D6832" s="54">
        <f t="shared" si="4586"/>
        <v>4</v>
      </c>
      <c r="E6832" s="54">
        <f t="shared" si="4586"/>
        <v>2021</v>
      </c>
      <c r="F6832" s="54" t="str">
        <f t="shared" si="4586"/>
        <v>MSW-like C&amp;I, average 2010/11</v>
      </c>
      <c r="G6832" s="54">
        <f t="shared" si="4586"/>
        <v>4</v>
      </c>
      <c r="H6832" s="54">
        <f t="shared" si="4586"/>
        <v>0.72499999999999998</v>
      </c>
      <c r="I6832" s="54">
        <f t="shared" si="4586"/>
        <v>0.72499999999999998</v>
      </c>
    </row>
    <row r="6833" spans="1:9" x14ac:dyDescent="0.25">
      <c r="A6833" s="54" t="str">
        <f t="shared" si="4550"/>
        <v>BAU, cost</v>
      </c>
      <c r="B6833" s="54">
        <v>8</v>
      </c>
      <c r="C6833" s="54" t="str">
        <f t="shared" ref="C6833:I6833" si="4587">C5987</f>
        <v>South West</v>
      </c>
      <c r="D6833" s="54">
        <f t="shared" si="4587"/>
        <v>4</v>
      </c>
      <c r="E6833" s="54">
        <f t="shared" si="4587"/>
        <v>2021</v>
      </c>
      <c r="F6833" s="54" t="str">
        <f t="shared" si="4587"/>
        <v>MSW-like C&amp;I, optimum sorting</v>
      </c>
      <c r="G6833" s="54">
        <f t="shared" si="4587"/>
        <v>5</v>
      </c>
      <c r="H6833" s="54">
        <f t="shared" si="4587"/>
        <v>0.27500000000000002</v>
      </c>
      <c r="I6833" s="54">
        <f t="shared" si="4587"/>
        <v>0.27500000000000002</v>
      </c>
    </row>
    <row r="6834" spans="1:9" x14ac:dyDescent="0.25">
      <c r="A6834" s="54" t="str">
        <f t="shared" si="4550"/>
        <v>BAU, cost</v>
      </c>
      <c r="B6834" s="54">
        <v>8</v>
      </c>
      <c r="C6834" s="54" t="str">
        <f t="shared" ref="C6834:I6834" si="4588">C5988</f>
        <v>South West</v>
      </c>
      <c r="D6834" s="54">
        <f t="shared" si="4588"/>
        <v>4</v>
      </c>
      <c r="E6834" s="54">
        <f t="shared" si="4588"/>
        <v>2022</v>
      </c>
      <c r="F6834" s="54" t="str">
        <f t="shared" si="4588"/>
        <v>Householders, average 2010/11</v>
      </c>
      <c r="G6834" s="54">
        <f t="shared" si="4588"/>
        <v>2</v>
      </c>
      <c r="H6834" s="54">
        <f t="shared" si="4588"/>
        <v>0.72100000000000009</v>
      </c>
      <c r="I6834" s="54">
        <f t="shared" si="4588"/>
        <v>0.72100000000000009</v>
      </c>
    </row>
    <row r="6835" spans="1:9" x14ac:dyDescent="0.25">
      <c r="A6835" s="54" t="str">
        <f t="shared" si="4550"/>
        <v>BAU, cost</v>
      </c>
      <c r="B6835" s="54">
        <v>8</v>
      </c>
      <c r="C6835" s="54" t="str">
        <f t="shared" ref="C6835:I6835" si="4589">C5989</f>
        <v>South West</v>
      </c>
      <c r="D6835" s="54">
        <f t="shared" si="4589"/>
        <v>4</v>
      </c>
      <c r="E6835" s="54">
        <f t="shared" si="4589"/>
        <v>2022</v>
      </c>
      <c r="F6835" s="54" t="str">
        <f t="shared" si="4589"/>
        <v>Households, optimum sorting</v>
      </c>
      <c r="G6835" s="54">
        <f t="shared" si="4589"/>
        <v>3</v>
      </c>
      <c r="H6835" s="54">
        <f t="shared" si="4589"/>
        <v>0.27900000000000003</v>
      </c>
      <c r="I6835" s="54">
        <f t="shared" si="4589"/>
        <v>0.27900000000000003</v>
      </c>
    </row>
    <row r="6836" spans="1:9" x14ac:dyDescent="0.25">
      <c r="A6836" s="54" t="str">
        <f t="shared" si="4550"/>
        <v>BAU, cost</v>
      </c>
      <c r="B6836" s="54">
        <v>8</v>
      </c>
      <c r="C6836" s="54" t="str">
        <f t="shared" ref="C6836:I6836" si="4590">C5990</f>
        <v>South West</v>
      </c>
      <c r="D6836" s="54">
        <f t="shared" si="4590"/>
        <v>4</v>
      </c>
      <c r="E6836" s="54">
        <f t="shared" si="4590"/>
        <v>2023</v>
      </c>
      <c r="F6836" s="54" t="str">
        <f t="shared" si="4590"/>
        <v>MSW-like C&amp;I, average 2010/12</v>
      </c>
      <c r="G6836" s="54">
        <f t="shared" si="4590"/>
        <v>4</v>
      </c>
      <c r="H6836" s="54">
        <f t="shared" si="4590"/>
        <v>0.66100000000000003</v>
      </c>
      <c r="I6836" s="54">
        <f t="shared" si="4590"/>
        <v>0.66100000000000003</v>
      </c>
    </row>
    <row r="6837" spans="1:9" x14ac:dyDescent="0.25">
      <c r="A6837" s="54" t="str">
        <f t="shared" si="4550"/>
        <v>BAU, cost</v>
      </c>
      <c r="B6837" s="54">
        <v>8</v>
      </c>
      <c r="C6837" s="54" t="str">
        <f t="shared" ref="C6837:I6837" si="4591">C5991</f>
        <v>South West</v>
      </c>
      <c r="D6837" s="54">
        <f t="shared" si="4591"/>
        <v>4</v>
      </c>
      <c r="E6837" s="54">
        <f t="shared" si="4591"/>
        <v>2023</v>
      </c>
      <c r="F6837" s="54" t="str">
        <f t="shared" si="4591"/>
        <v>MSW-like C&amp;I, optimum sorting</v>
      </c>
      <c r="G6837" s="54">
        <f t="shared" si="4591"/>
        <v>5</v>
      </c>
      <c r="H6837" s="54">
        <f t="shared" si="4591"/>
        <v>0.33900000000000002</v>
      </c>
      <c r="I6837" s="54">
        <f t="shared" si="4591"/>
        <v>0.33900000000000002</v>
      </c>
    </row>
    <row r="6838" spans="1:9" x14ac:dyDescent="0.25">
      <c r="A6838" s="54" t="str">
        <f t="shared" si="4550"/>
        <v>BAU, cost</v>
      </c>
      <c r="B6838" s="54">
        <v>8</v>
      </c>
      <c r="C6838" s="54" t="str">
        <f t="shared" ref="C6838:I6838" si="4592">C5992</f>
        <v>South West</v>
      </c>
      <c r="D6838" s="54">
        <f t="shared" si="4592"/>
        <v>4</v>
      </c>
      <c r="E6838" s="54">
        <f t="shared" si="4592"/>
        <v>2024</v>
      </c>
      <c r="F6838" s="54" t="str">
        <f t="shared" si="4592"/>
        <v>Householders, average 2010/11</v>
      </c>
      <c r="G6838" s="54">
        <f t="shared" si="4592"/>
        <v>2</v>
      </c>
      <c r="H6838" s="54">
        <f t="shared" si="4592"/>
        <v>0.65600000000000014</v>
      </c>
      <c r="I6838" s="54">
        <f t="shared" si="4592"/>
        <v>0.65600000000000014</v>
      </c>
    </row>
    <row r="6839" spans="1:9" x14ac:dyDescent="0.25">
      <c r="A6839" s="54" t="str">
        <f t="shared" si="4550"/>
        <v>BAU, cost</v>
      </c>
      <c r="B6839" s="54">
        <v>8</v>
      </c>
      <c r="C6839" s="54" t="str">
        <f t="shared" ref="C6839:I6839" si="4593">C5993</f>
        <v>South West</v>
      </c>
      <c r="D6839" s="54">
        <f t="shared" si="4593"/>
        <v>4</v>
      </c>
      <c r="E6839" s="54">
        <f t="shared" si="4593"/>
        <v>2024</v>
      </c>
      <c r="F6839" s="54" t="str">
        <f t="shared" si="4593"/>
        <v>Households, optimum sorting</v>
      </c>
      <c r="G6839" s="54">
        <f t="shared" si="4593"/>
        <v>3</v>
      </c>
      <c r="H6839" s="54">
        <f t="shared" si="4593"/>
        <v>0.34400000000000003</v>
      </c>
      <c r="I6839" s="54">
        <f t="shared" si="4593"/>
        <v>0.34400000000000003</v>
      </c>
    </row>
    <row r="6840" spans="1:9" x14ac:dyDescent="0.25">
      <c r="A6840" s="54" t="str">
        <f t="shared" si="4550"/>
        <v>BAU, cost</v>
      </c>
      <c r="B6840" s="54">
        <v>8</v>
      </c>
      <c r="C6840" s="54" t="str">
        <f t="shared" ref="C6840:I6840" si="4594">C5994</f>
        <v>South West</v>
      </c>
      <c r="D6840" s="54">
        <f t="shared" si="4594"/>
        <v>4</v>
      </c>
      <c r="E6840" s="54">
        <f t="shared" si="4594"/>
        <v>2025</v>
      </c>
      <c r="F6840" s="54" t="str">
        <f t="shared" si="4594"/>
        <v>MSW-like C&amp;I, average 2010/13</v>
      </c>
      <c r="G6840" s="54">
        <f t="shared" si="4594"/>
        <v>4</v>
      </c>
      <c r="H6840" s="54">
        <f t="shared" si="4594"/>
        <v>0.59699999999999998</v>
      </c>
      <c r="I6840" s="54">
        <f t="shared" si="4594"/>
        <v>0.59699999999999998</v>
      </c>
    </row>
    <row r="6841" spans="1:9" x14ac:dyDescent="0.25">
      <c r="A6841" s="54" t="str">
        <f t="shared" si="4550"/>
        <v>BAU, cost</v>
      </c>
      <c r="B6841" s="54">
        <v>8</v>
      </c>
      <c r="C6841" s="54" t="str">
        <f t="shared" ref="C6841:I6841" si="4595">C5995</f>
        <v>South West</v>
      </c>
      <c r="D6841" s="54">
        <f t="shared" si="4595"/>
        <v>4</v>
      </c>
      <c r="E6841" s="54">
        <f t="shared" si="4595"/>
        <v>2025</v>
      </c>
      <c r="F6841" s="54" t="str">
        <f t="shared" si="4595"/>
        <v>MSW-like C&amp;I, optimum sorting</v>
      </c>
      <c r="G6841" s="54">
        <f t="shared" si="4595"/>
        <v>5</v>
      </c>
      <c r="H6841" s="54">
        <f t="shared" si="4595"/>
        <v>0.40300000000000002</v>
      </c>
      <c r="I6841" s="54">
        <f t="shared" si="4595"/>
        <v>0.40300000000000002</v>
      </c>
    </row>
    <row r="6842" spans="1:9" x14ac:dyDescent="0.25">
      <c r="A6842" s="54" t="str">
        <f t="shared" si="4550"/>
        <v>BAU, cost</v>
      </c>
      <c r="B6842" s="54">
        <v>8</v>
      </c>
      <c r="C6842" s="54" t="str">
        <f t="shared" ref="C6842:I6842" si="4596">C5996</f>
        <v>South West</v>
      </c>
      <c r="D6842" s="54">
        <f t="shared" si="4596"/>
        <v>4</v>
      </c>
      <c r="E6842" s="54">
        <f t="shared" si="4596"/>
        <v>2026</v>
      </c>
      <c r="F6842" s="54" t="str">
        <f t="shared" si="4596"/>
        <v>Householders, average 2010/11</v>
      </c>
      <c r="G6842" s="54">
        <f t="shared" si="4596"/>
        <v>2</v>
      </c>
      <c r="H6842" s="54">
        <f t="shared" si="4596"/>
        <v>0.59100000000000019</v>
      </c>
      <c r="I6842" s="54">
        <f t="shared" si="4596"/>
        <v>0.59100000000000019</v>
      </c>
    </row>
    <row r="6843" spans="1:9" x14ac:dyDescent="0.25">
      <c r="A6843" s="54" t="str">
        <f t="shared" si="4550"/>
        <v>BAU, cost</v>
      </c>
      <c r="B6843" s="54">
        <v>8</v>
      </c>
      <c r="C6843" s="54" t="str">
        <f t="shared" ref="C6843:I6843" si="4597">C5997</f>
        <v>South West</v>
      </c>
      <c r="D6843" s="54">
        <f t="shared" si="4597"/>
        <v>4</v>
      </c>
      <c r="E6843" s="54">
        <f t="shared" si="4597"/>
        <v>2026</v>
      </c>
      <c r="F6843" s="54" t="str">
        <f t="shared" si="4597"/>
        <v>Households, optimum sorting</v>
      </c>
      <c r="G6843" s="54">
        <f t="shared" si="4597"/>
        <v>3</v>
      </c>
      <c r="H6843" s="54">
        <f t="shared" si="4597"/>
        <v>0.40900000000000003</v>
      </c>
      <c r="I6843" s="54">
        <f t="shared" si="4597"/>
        <v>0.40900000000000003</v>
      </c>
    </row>
    <row r="6844" spans="1:9" x14ac:dyDescent="0.25">
      <c r="A6844" s="54" t="str">
        <f t="shared" si="4550"/>
        <v>BAU, cost</v>
      </c>
      <c r="B6844" s="54">
        <v>8</v>
      </c>
      <c r="C6844" s="54" t="str">
        <f t="shared" ref="C6844:I6844" si="4598">C5998</f>
        <v>South West</v>
      </c>
      <c r="D6844" s="54">
        <f t="shared" si="4598"/>
        <v>4</v>
      </c>
      <c r="E6844" s="54">
        <f t="shared" si="4598"/>
        <v>2027</v>
      </c>
      <c r="F6844" s="54" t="str">
        <f t="shared" si="4598"/>
        <v>MSW-like C&amp;I, average 2010/14</v>
      </c>
      <c r="G6844" s="54">
        <f t="shared" si="4598"/>
        <v>4</v>
      </c>
      <c r="H6844" s="54">
        <f t="shared" si="4598"/>
        <v>0.53299999999999992</v>
      </c>
      <c r="I6844" s="54">
        <f t="shared" si="4598"/>
        <v>0.53299999999999992</v>
      </c>
    </row>
    <row r="6845" spans="1:9" x14ac:dyDescent="0.25">
      <c r="A6845" s="54" t="str">
        <f t="shared" si="4550"/>
        <v>BAU, cost</v>
      </c>
      <c r="B6845" s="54">
        <v>8</v>
      </c>
      <c r="C6845" s="54" t="str">
        <f t="shared" ref="C6845:I6845" si="4599">C5999</f>
        <v>South West</v>
      </c>
      <c r="D6845" s="54">
        <f t="shared" si="4599"/>
        <v>4</v>
      </c>
      <c r="E6845" s="54">
        <f t="shared" si="4599"/>
        <v>2027</v>
      </c>
      <c r="F6845" s="54" t="str">
        <f t="shared" si="4599"/>
        <v>MSW-like C&amp;I, optimum sorting</v>
      </c>
      <c r="G6845" s="54">
        <f t="shared" si="4599"/>
        <v>5</v>
      </c>
      <c r="H6845" s="54">
        <f t="shared" si="4599"/>
        <v>0.46700000000000003</v>
      </c>
      <c r="I6845" s="54">
        <f t="shared" si="4599"/>
        <v>0.46700000000000003</v>
      </c>
    </row>
    <row r="6846" spans="1:9" x14ac:dyDescent="0.25">
      <c r="A6846" s="54" t="str">
        <f t="shared" si="4550"/>
        <v>BAU, cost</v>
      </c>
      <c r="B6846" s="54">
        <v>8</v>
      </c>
      <c r="C6846" s="54" t="str">
        <f t="shared" ref="C6846:I6846" si="4600">C6000</f>
        <v>South West</v>
      </c>
      <c r="D6846" s="54">
        <f t="shared" si="4600"/>
        <v>4</v>
      </c>
      <c r="E6846" s="54">
        <f t="shared" si="4600"/>
        <v>2028</v>
      </c>
      <c r="F6846" s="54" t="str">
        <f t="shared" si="4600"/>
        <v>Householders, average 2010/11</v>
      </c>
      <c r="G6846" s="54">
        <f t="shared" si="4600"/>
        <v>2</v>
      </c>
      <c r="H6846" s="54">
        <f t="shared" si="4600"/>
        <v>0.52600000000000025</v>
      </c>
      <c r="I6846" s="54">
        <f t="shared" si="4600"/>
        <v>0.52600000000000025</v>
      </c>
    </row>
    <row r="6847" spans="1:9" x14ac:dyDescent="0.25">
      <c r="A6847" s="54" t="str">
        <f t="shared" si="4550"/>
        <v>BAU, cost</v>
      </c>
      <c r="B6847" s="54">
        <v>8</v>
      </c>
      <c r="C6847" s="54" t="str">
        <f t="shared" ref="C6847:I6847" si="4601">C6001</f>
        <v>South West</v>
      </c>
      <c r="D6847" s="54">
        <f t="shared" si="4601"/>
        <v>4</v>
      </c>
      <c r="E6847" s="54">
        <f t="shared" si="4601"/>
        <v>2028</v>
      </c>
      <c r="F6847" s="54" t="str">
        <f t="shared" si="4601"/>
        <v>Households, optimum sorting</v>
      </c>
      <c r="G6847" s="54">
        <f t="shared" si="4601"/>
        <v>3</v>
      </c>
      <c r="H6847" s="54">
        <f t="shared" si="4601"/>
        <v>0.47400000000000003</v>
      </c>
      <c r="I6847" s="54">
        <f t="shared" si="4601"/>
        <v>0.47400000000000003</v>
      </c>
    </row>
    <row r="6848" spans="1:9" x14ac:dyDescent="0.25">
      <c r="A6848" s="54" t="str">
        <f t="shared" si="4550"/>
        <v>BAU, cost</v>
      </c>
      <c r="B6848" s="54">
        <v>8</v>
      </c>
      <c r="C6848" s="54" t="str">
        <f t="shared" ref="C6848:I6848" si="4602">C6002</f>
        <v>South West</v>
      </c>
      <c r="D6848" s="54">
        <f t="shared" si="4602"/>
        <v>4</v>
      </c>
      <c r="E6848" s="54">
        <f t="shared" si="4602"/>
        <v>2029</v>
      </c>
      <c r="F6848" s="54" t="str">
        <f t="shared" si="4602"/>
        <v>MSW-like C&amp;I, average 2010/15</v>
      </c>
      <c r="G6848" s="54">
        <f t="shared" si="4602"/>
        <v>4</v>
      </c>
      <c r="H6848" s="54">
        <f t="shared" si="4602"/>
        <v>0.46899999999999992</v>
      </c>
      <c r="I6848" s="54">
        <f t="shared" si="4602"/>
        <v>0.46899999999999992</v>
      </c>
    </row>
    <row r="6849" spans="1:9" x14ac:dyDescent="0.25">
      <c r="A6849" s="54" t="str">
        <f t="shared" si="4550"/>
        <v>BAU, cost</v>
      </c>
      <c r="B6849" s="54">
        <v>8</v>
      </c>
      <c r="C6849" s="54" t="str">
        <f t="shared" ref="C6849:I6849" si="4603">C6003</f>
        <v>South West</v>
      </c>
      <c r="D6849" s="54">
        <f t="shared" si="4603"/>
        <v>4</v>
      </c>
      <c r="E6849" s="54">
        <f t="shared" si="4603"/>
        <v>2029</v>
      </c>
      <c r="F6849" s="54" t="str">
        <f t="shared" si="4603"/>
        <v>MSW-like C&amp;I, optimum sorting</v>
      </c>
      <c r="G6849" s="54">
        <f t="shared" si="4603"/>
        <v>5</v>
      </c>
      <c r="H6849" s="54">
        <f t="shared" si="4603"/>
        <v>0.53100000000000003</v>
      </c>
      <c r="I6849" s="54">
        <f t="shared" si="4603"/>
        <v>0.53100000000000003</v>
      </c>
    </row>
    <row r="6850" spans="1:9" x14ac:dyDescent="0.25">
      <c r="A6850" s="54" t="str">
        <f t="shared" si="4550"/>
        <v>BAU, cost</v>
      </c>
      <c r="B6850" s="54">
        <v>8</v>
      </c>
      <c r="C6850" s="54" t="str">
        <f t="shared" ref="C6850:I6850" si="4604">C6004</f>
        <v>South West</v>
      </c>
      <c r="D6850" s="54">
        <f t="shared" si="4604"/>
        <v>4</v>
      </c>
      <c r="E6850" s="54">
        <f t="shared" si="4604"/>
        <v>2030</v>
      </c>
      <c r="F6850" s="54" t="str">
        <f t="shared" si="4604"/>
        <v>Householders, average 2010/11</v>
      </c>
      <c r="G6850" s="54">
        <f t="shared" si="4604"/>
        <v>2</v>
      </c>
      <c r="H6850" s="54">
        <f t="shared" si="4604"/>
        <v>0.46100000000000024</v>
      </c>
      <c r="I6850" s="54">
        <f t="shared" si="4604"/>
        <v>0.46100000000000024</v>
      </c>
    </row>
    <row r="6851" spans="1:9" x14ac:dyDescent="0.25">
      <c r="A6851" s="54" t="str">
        <f t="shared" si="4550"/>
        <v>BAU, cost</v>
      </c>
      <c r="B6851" s="54">
        <v>8</v>
      </c>
      <c r="C6851" s="54" t="str">
        <f t="shared" ref="C6851:I6851" si="4605">C6005</f>
        <v>South West</v>
      </c>
      <c r="D6851" s="54">
        <f t="shared" si="4605"/>
        <v>4</v>
      </c>
      <c r="E6851" s="54">
        <f t="shared" si="4605"/>
        <v>2030</v>
      </c>
      <c r="F6851" s="54" t="str">
        <f t="shared" si="4605"/>
        <v>Households, optimum sorting</v>
      </c>
      <c r="G6851" s="54">
        <f t="shared" si="4605"/>
        <v>3</v>
      </c>
      <c r="H6851" s="54">
        <f t="shared" si="4605"/>
        <v>0.53900000000000003</v>
      </c>
      <c r="I6851" s="54">
        <f t="shared" si="4605"/>
        <v>0.53900000000000003</v>
      </c>
    </row>
    <row r="6852" spans="1:9" x14ac:dyDescent="0.25">
      <c r="A6852" s="54" t="str">
        <f t="shared" si="4550"/>
        <v>BAU, cost</v>
      </c>
      <c r="B6852" s="54">
        <v>8</v>
      </c>
      <c r="C6852" s="54" t="str">
        <f t="shared" ref="C6852:I6852" si="4606">C6006</f>
        <v>South West</v>
      </c>
      <c r="D6852" s="54">
        <f t="shared" si="4606"/>
        <v>4</v>
      </c>
      <c r="E6852" s="54">
        <f t="shared" si="4606"/>
        <v>2031</v>
      </c>
      <c r="F6852" s="54" t="str">
        <f t="shared" si="4606"/>
        <v>MSW-like C&amp;I, average 2010/16</v>
      </c>
      <c r="G6852" s="54">
        <f t="shared" si="4606"/>
        <v>4</v>
      </c>
      <c r="H6852" s="54">
        <f t="shared" si="4606"/>
        <v>0.40499999999999992</v>
      </c>
      <c r="I6852" s="54">
        <f t="shared" si="4606"/>
        <v>0.40499999999999992</v>
      </c>
    </row>
    <row r="6853" spans="1:9" x14ac:dyDescent="0.25">
      <c r="A6853" s="54" t="str">
        <f t="shared" si="4550"/>
        <v>BAU, cost</v>
      </c>
      <c r="B6853" s="54">
        <v>8</v>
      </c>
      <c r="C6853" s="54" t="str">
        <f t="shared" ref="C6853:I6853" si="4607">C6007</f>
        <v>South West</v>
      </c>
      <c r="D6853" s="54">
        <f t="shared" si="4607"/>
        <v>4</v>
      </c>
      <c r="E6853" s="54">
        <f t="shared" si="4607"/>
        <v>2031</v>
      </c>
      <c r="F6853" s="54" t="str">
        <f t="shared" si="4607"/>
        <v>MSW-like C&amp;I, optimum sorting</v>
      </c>
      <c r="G6853" s="54">
        <f t="shared" si="4607"/>
        <v>5</v>
      </c>
      <c r="H6853" s="54">
        <f t="shared" si="4607"/>
        <v>0.59499999999999997</v>
      </c>
      <c r="I6853" s="54">
        <f t="shared" si="4607"/>
        <v>0.59499999999999997</v>
      </c>
    </row>
    <row r="6854" spans="1:9" x14ac:dyDescent="0.25">
      <c r="A6854" s="54" t="str">
        <f t="shared" si="4550"/>
        <v>BAU, cost</v>
      </c>
      <c r="B6854" s="54">
        <v>8</v>
      </c>
      <c r="C6854" s="54" t="str">
        <f t="shared" ref="C6854:I6854" si="4608">C6008</f>
        <v>South West</v>
      </c>
      <c r="D6854" s="54">
        <f t="shared" si="4608"/>
        <v>4</v>
      </c>
      <c r="E6854" s="54">
        <f t="shared" si="4608"/>
        <v>2032</v>
      </c>
      <c r="F6854" s="54" t="str">
        <f t="shared" si="4608"/>
        <v>Householders, average 2010/11</v>
      </c>
      <c r="G6854" s="54">
        <f t="shared" si="4608"/>
        <v>2</v>
      </c>
      <c r="H6854" s="54">
        <f t="shared" si="4608"/>
        <v>0.39600000000000024</v>
      </c>
      <c r="I6854" s="54">
        <f t="shared" si="4608"/>
        <v>0.39600000000000024</v>
      </c>
    </row>
    <row r="6855" spans="1:9" x14ac:dyDescent="0.25">
      <c r="A6855" s="54" t="str">
        <f t="shared" si="4550"/>
        <v>BAU, cost</v>
      </c>
      <c r="B6855" s="54">
        <v>8</v>
      </c>
      <c r="C6855" s="54" t="str">
        <f t="shared" ref="C6855:I6855" si="4609">C6009</f>
        <v>South West</v>
      </c>
      <c r="D6855" s="54">
        <f t="shared" si="4609"/>
        <v>4</v>
      </c>
      <c r="E6855" s="54">
        <f t="shared" si="4609"/>
        <v>2032</v>
      </c>
      <c r="F6855" s="54" t="str">
        <f t="shared" si="4609"/>
        <v>Households, optimum sorting</v>
      </c>
      <c r="G6855" s="54">
        <f t="shared" si="4609"/>
        <v>3</v>
      </c>
      <c r="H6855" s="54">
        <f t="shared" si="4609"/>
        <v>0.60400000000000009</v>
      </c>
      <c r="I6855" s="54">
        <f t="shared" si="4609"/>
        <v>0.60400000000000009</v>
      </c>
    </row>
    <row r="6856" spans="1:9" x14ac:dyDescent="0.25">
      <c r="A6856" s="54" t="str">
        <f t="shared" si="4550"/>
        <v>BAU, cost</v>
      </c>
      <c r="B6856" s="54">
        <v>8</v>
      </c>
      <c r="C6856" s="54" t="str">
        <f t="shared" ref="C6856:I6856" si="4610">C6010</f>
        <v>South West</v>
      </c>
      <c r="D6856" s="54">
        <f t="shared" si="4610"/>
        <v>4</v>
      </c>
      <c r="E6856" s="54">
        <f t="shared" si="4610"/>
        <v>2033</v>
      </c>
      <c r="F6856" s="54" t="str">
        <f t="shared" si="4610"/>
        <v>MSW-like C&amp;I, average 2010/17</v>
      </c>
      <c r="G6856" s="54">
        <f t="shared" si="4610"/>
        <v>4</v>
      </c>
      <c r="H6856" s="54">
        <f t="shared" si="4610"/>
        <v>0.34099999999999991</v>
      </c>
      <c r="I6856" s="54">
        <f t="shared" si="4610"/>
        <v>0.34099999999999991</v>
      </c>
    </row>
    <row r="6857" spans="1:9" x14ac:dyDescent="0.25">
      <c r="A6857" s="54" t="str">
        <f t="shared" si="4550"/>
        <v>BAU, cost</v>
      </c>
      <c r="B6857" s="54">
        <v>8</v>
      </c>
      <c r="C6857" s="54" t="str">
        <f t="shared" ref="C6857:I6857" si="4611">C6011</f>
        <v>South West</v>
      </c>
      <c r="D6857" s="54">
        <f t="shared" si="4611"/>
        <v>4</v>
      </c>
      <c r="E6857" s="54">
        <f t="shared" si="4611"/>
        <v>2033</v>
      </c>
      <c r="F6857" s="54" t="str">
        <f t="shared" si="4611"/>
        <v>MSW-like C&amp;I, optimum sorting</v>
      </c>
      <c r="G6857" s="54">
        <f t="shared" si="4611"/>
        <v>5</v>
      </c>
      <c r="H6857" s="54">
        <f t="shared" si="4611"/>
        <v>0.65900000000000003</v>
      </c>
      <c r="I6857" s="54">
        <f t="shared" si="4611"/>
        <v>0.65900000000000003</v>
      </c>
    </row>
    <row r="6858" spans="1:9" x14ac:dyDescent="0.25">
      <c r="A6858" s="54" t="str">
        <f t="shared" si="4550"/>
        <v>BAU, cost</v>
      </c>
      <c r="B6858" s="54">
        <v>8</v>
      </c>
      <c r="C6858" s="54" t="str">
        <f t="shared" ref="C6858:I6858" si="4612">C6012</f>
        <v>South West</v>
      </c>
      <c r="D6858" s="54">
        <f t="shared" si="4612"/>
        <v>4</v>
      </c>
      <c r="E6858" s="54">
        <f t="shared" si="4612"/>
        <v>2034</v>
      </c>
      <c r="F6858" s="54" t="str">
        <f t="shared" si="4612"/>
        <v>Householders, average 2010/11</v>
      </c>
      <c r="G6858" s="54">
        <f t="shared" si="4612"/>
        <v>2</v>
      </c>
      <c r="H6858" s="54">
        <f t="shared" si="4612"/>
        <v>0.33100000000000024</v>
      </c>
      <c r="I6858" s="54">
        <f t="shared" si="4612"/>
        <v>0.33100000000000024</v>
      </c>
    </row>
    <row r="6859" spans="1:9" x14ac:dyDescent="0.25">
      <c r="A6859" s="54" t="str">
        <f t="shared" si="4550"/>
        <v>BAU, cost</v>
      </c>
      <c r="B6859" s="54">
        <v>8</v>
      </c>
      <c r="C6859" s="54" t="str">
        <f t="shared" ref="C6859:I6859" si="4613">C6013</f>
        <v>South West</v>
      </c>
      <c r="D6859" s="54">
        <f t="shared" si="4613"/>
        <v>4</v>
      </c>
      <c r="E6859" s="54">
        <f t="shared" si="4613"/>
        <v>2034</v>
      </c>
      <c r="F6859" s="54" t="str">
        <f t="shared" si="4613"/>
        <v>Households, optimum sorting</v>
      </c>
      <c r="G6859" s="54">
        <f t="shared" si="4613"/>
        <v>3</v>
      </c>
      <c r="H6859" s="54">
        <f t="shared" si="4613"/>
        <v>0.66900000000000004</v>
      </c>
      <c r="I6859" s="54">
        <f t="shared" si="4613"/>
        <v>0.66900000000000004</v>
      </c>
    </row>
    <row r="6860" spans="1:9" x14ac:dyDescent="0.25">
      <c r="A6860" s="54" t="str">
        <f t="shared" si="4550"/>
        <v>BAU, cost</v>
      </c>
      <c r="B6860" s="54">
        <v>8</v>
      </c>
      <c r="C6860" s="54" t="str">
        <f t="shared" ref="C6860:I6860" si="4614">C6014</f>
        <v>South West</v>
      </c>
      <c r="D6860" s="54">
        <f t="shared" si="4614"/>
        <v>4</v>
      </c>
      <c r="E6860" s="54">
        <f t="shared" si="4614"/>
        <v>2035</v>
      </c>
      <c r="F6860" s="54" t="str">
        <f t="shared" si="4614"/>
        <v>MSW-like C&amp;I, average 2010/18</v>
      </c>
      <c r="G6860" s="54">
        <f t="shared" si="4614"/>
        <v>4</v>
      </c>
      <c r="H6860" s="54">
        <f t="shared" si="4614"/>
        <v>0.27699999999999991</v>
      </c>
      <c r="I6860" s="54">
        <f t="shared" si="4614"/>
        <v>0.27699999999999991</v>
      </c>
    </row>
    <row r="6861" spans="1:9" x14ac:dyDescent="0.25">
      <c r="A6861" s="54" t="str">
        <f t="shared" ref="A6861:A6924" si="4615">A6015</f>
        <v>BAU, cost</v>
      </c>
      <c r="B6861" s="54">
        <v>8</v>
      </c>
      <c r="C6861" s="54" t="str">
        <f t="shared" ref="C6861:I6861" si="4616">C6015</f>
        <v>South West</v>
      </c>
      <c r="D6861" s="54">
        <f t="shared" si="4616"/>
        <v>4</v>
      </c>
      <c r="E6861" s="54">
        <f t="shared" si="4616"/>
        <v>2035</v>
      </c>
      <c r="F6861" s="54" t="str">
        <f t="shared" si="4616"/>
        <v>MSW-like C&amp;I, optimum sorting</v>
      </c>
      <c r="G6861" s="54">
        <f t="shared" si="4616"/>
        <v>5</v>
      </c>
      <c r="H6861" s="54">
        <f t="shared" si="4616"/>
        <v>0.72300000000000009</v>
      </c>
      <c r="I6861" s="54">
        <f t="shared" si="4616"/>
        <v>0.72300000000000009</v>
      </c>
    </row>
    <row r="6862" spans="1:9" x14ac:dyDescent="0.25">
      <c r="A6862" s="54" t="str">
        <f t="shared" si="4615"/>
        <v>BAU, cost</v>
      </c>
      <c r="B6862" s="54">
        <v>8</v>
      </c>
      <c r="C6862" s="54" t="str">
        <f t="shared" ref="C6862:I6862" si="4617">C6016</f>
        <v>South West</v>
      </c>
      <c r="D6862" s="54">
        <f t="shared" si="4617"/>
        <v>4</v>
      </c>
      <c r="E6862" s="54">
        <f t="shared" si="4617"/>
        <v>2036</v>
      </c>
      <c r="F6862" s="54" t="str">
        <f t="shared" si="4617"/>
        <v>Householders, average 2010/11</v>
      </c>
      <c r="G6862" s="54">
        <f t="shared" si="4617"/>
        <v>2</v>
      </c>
      <c r="H6862" s="54">
        <f t="shared" si="4617"/>
        <v>0.26600000000000024</v>
      </c>
      <c r="I6862" s="54">
        <f t="shared" si="4617"/>
        <v>0.26600000000000024</v>
      </c>
    </row>
    <row r="6863" spans="1:9" x14ac:dyDescent="0.25">
      <c r="A6863" s="54" t="str">
        <f t="shared" si="4615"/>
        <v>BAU, cost</v>
      </c>
      <c r="B6863" s="54">
        <v>8</v>
      </c>
      <c r="C6863" s="54" t="str">
        <f t="shared" ref="C6863:I6863" si="4618">C6017</f>
        <v>South West</v>
      </c>
      <c r="D6863" s="54">
        <f t="shared" si="4618"/>
        <v>4</v>
      </c>
      <c r="E6863" s="54">
        <f t="shared" si="4618"/>
        <v>2036</v>
      </c>
      <c r="F6863" s="54" t="str">
        <f t="shared" si="4618"/>
        <v>Households, optimum sorting</v>
      </c>
      <c r="G6863" s="54">
        <f t="shared" si="4618"/>
        <v>3</v>
      </c>
      <c r="H6863" s="54">
        <f t="shared" si="4618"/>
        <v>0.73399999999999999</v>
      </c>
      <c r="I6863" s="54">
        <f t="shared" si="4618"/>
        <v>0.73399999999999999</v>
      </c>
    </row>
    <row r="6864" spans="1:9" x14ac:dyDescent="0.25">
      <c r="A6864" s="54" t="str">
        <f t="shared" si="4615"/>
        <v>BAU, cost</v>
      </c>
      <c r="B6864" s="54">
        <v>8</v>
      </c>
      <c r="C6864" s="54" t="str">
        <f t="shared" ref="C6864:I6864" si="4619">C6018</f>
        <v>South West</v>
      </c>
      <c r="D6864" s="54">
        <f t="shared" si="4619"/>
        <v>4</v>
      </c>
      <c r="E6864" s="54">
        <f t="shared" si="4619"/>
        <v>2037</v>
      </c>
      <c r="F6864" s="54" t="str">
        <f t="shared" si="4619"/>
        <v>MSW-like C&amp;I, average 2010/19</v>
      </c>
      <c r="G6864" s="54">
        <f t="shared" si="4619"/>
        <v>4</v>
      </c>
      <c r="H6864" s="54">
        <f t="shared" si="4619"/>
        <v>0.21299999999999991</v>
      </c>
      <c r="I6864" s="54">
        <f t="shared" si="4619"/>
        <v>0.21299999999999991</v>
      </c>
    </row>
    <row r="6865" spans="1:9" x14ac:dyDescent="0.25">
      <c r="A6865" s="54" t="str">
        <f t="shared" si="4615"/>
        <v>BAU, cost</v>
      </c>
      <c r="B6865" s="54">
        <v>8</v>
      </c>
      <c r="C6865" s="54" t="str">
        <f t="shared" ref="C6865:I6865" si="4620">C6019</f>
        <v>South West</v>
      </c>
      <c r="D6865" s="54">
        <f t="shared" si="4620"/>
        <v>4</v>
      </c>
      <c r="E6865" s="54">
        <f t="shared" si="4620"/>
        <v>2037</v>
      </c>
      <c r="F6865" s="54" t="str">
        <f t="shared" si="4620"/>
        <v>MSW-like C&amp;I, optimum sorting</v>
      </c>
      <c r="G6865" s="54">
        <f t="shared" si="4620"/>
        <v>5</v>
      </c>
      <c r="H6865" s="54">
        <f t="shared" si="4620"/>
        <v>0.78700000000000014</v>
      </c>
      <c r="I6865" s="54">
        <f t="shared" si="4620"/>
        <v>0.78700000000000014</v>
      </c>
    </row>
    <row r="6866" spans="1:9" x14ac:dyDescent="0.25">
      <c r="A6866" s="54" t="str">
        <f t="shared" si="4615"/>
        <v>BAU, cost</v>
      </c>
      <c r="B6866" s="54">
        <v>8</v>
      </c>
      <c r="C6866" s="54" t="str">
        <f t="shared" ref="C6866:I6866" si="4621">C6020</f>
        <v>South West</v>
      </c>
      <c r="D6866" s="54">
        <f t="shared" si="4621"/>
        <v>4</v>
      </c>
      <c r="E6866" s="54">
        <f t="shared" si="4621"/>
        <v>2038</v>
      </c>
      <c r="F6866" s="54" t="str">
        <f t="shared" si="4621"/>
        <v>Householders, average 2010/11</v>
      </c>
      <c r="G6866" s="54">
        <f t="shared" si="4621"/>
        <v>2</v>
      </c>
      <c r="H6866" s="54">
        <f t="shared" si="4621"/>
        <v>0.20100000000000023</v>
      </c>
      <c r="I6866" s="54">
        <f t="shared" si="4621"/>
        <v>0.20100000000000023</v>
      </c>
    </row>
    <row r="6867" spans="1:9" x14ac:dyDescent="0.25">
      <c r="A6867" s="54" t="str">
        <f t="shared" si="4615"/>
        <v>BAU, cost</v>
      </c>
      <c r="B6867" s="54">
        <v>8</v>
      </c>
      <c r="C6867" s="54" t="str">
        <f t="shared" ref="C6867:I6867" si="4622">C6021</f>
        <v>South West</v>
      </c>
      <c r="D6867" s="54">
        <f t="shared" si="4622"/>
        <v>4</v>
      </c>
      <c r="E6867" s="54">
        <f t="shared" si="4622"/>
        <v>2038</v>
      </c>
      <c r="F6867" s="54" t="str">
        <f t="shared" si="4622"/>
        <v>Households, optimum sorting</v>
      </c>
      <c r="G6867" s="54">
        <f t="shared" si="4622"/>
        <v>3</v>
      </c>
      <c r="H6867" s="54">
        <f t="shared" si="4622"/>
        <v>0.79899999999999993</v>
      </c>
      <c r="I6867" s="54">
        <f t="shared" si="4622"/>
        <v>0.79899999999999993</v>
      </c>
    </row>
    <row r="6868" spans="1:9" x14ac:dyDescent="0.25">
      <c r="A6868" s="54" t="str">
        <f t="shared" si="4615"/>
        <v>BAU, cost</v>
      </c>
      <c r="B6868" s="54">
        <v>8</v>
      </c>
      <c r="C6868" s="54" t="str">
        <f t="shared" ref="C6868:I6868" si="4623">C6022</f>
        <v>South West</v>
      </c>
      <c r="D6868" s="54">
        <f t="shared" si="4623"/>
        <v>4</v>
      </c>
      <c r="E6868" s="54">
        <f t="shared" si="4623"/>
        <v>2039</v>
      </c>
      <c r="F6868" s="54" t="str">
        <f t="shared" si="4623"/>
        <v>MSW-like C&amp;I, average 2010/20</v>
      </c>
      <c r="G6868" s="54">
        <f t="shared" si="4623"/>
        <v>4</v>
      </c>
      <c r="H6868" s="54">
        <f t="shared" si="4623"/>
        <v>0.14899999999999991</v>
      </c>
      <c r="I6868" s="54">
        <f t="shared" si="4623"/>
        <v>0.14899999999999991</v>
      </c>
    </row>
    <row r="6869" spans="1:9" x14ac:dyDescent="0.25">
      <c r="A6869" s="54" t="str">
        <f t="shared" si="4615"/>
        <v>BAU, cost</v>
      </c>
      <c r="B6869" s="54">
        <v>8</v>
      </c>
      <c r="C6869" s="54" t="str">
        <f t="shared" ref="C6869:I6869" si="4624">C6023</f>
        <v>South West</v>
      </c>
      <c r="D6869" s="54">
        <f t="shared" si="4624"/>
        <v>4</v>
      </c>
      <c r="E6869" s="54">
        <f t="shared" si="4624"/>
        <v>2039</v>
      </c>
      <c r="F6869" s="54" t="str">
        <f t="shared" si="4624"/>
        <v>MSW-like C&amp;I, optimum sorting</v>
      </c>
      <c r="G6869" s="54">
        <f t="shared" si="4624"/>
        <v>5</v>
      </c>
      <c r="H6869" s="54">
        <f t="shared" si="4624"/>
        <v>0.8510000000000002</v>
      </c>
      <c r="I6869" s="54">
        <f t="shared" si="4624"/>
        <v>0.8510000000000002</v>
      </c>
    </row>
    <row r="6870" spans="1:9" x14ac:dyDescent="0.25">
      <c r="A6870" s="54" t="str">
        <f t="shared" si="4615"/>
        <v>BAU, cost</v>
      </c>
      <c r="B6870" s="54">
        <v>8</v>
      </c>
      <c r="C6870" s="54" t="str">
        <f t="shared" ref="C6870:I6870" si="4625">C6024</f>
        <v>South West</v>
      </c>
      <c r="D6870" s="54">
        <f t="shared" si="4625"/>
        <v>4</v>
      </c>
      <c r="E6870" s="54">
        <f t="shared" si="4625"/>
        <v>2040</v>
      </c>
      <c r="F6870" s="54" t="str">
        <f t="shared" si="4625"/>
        <v>Householders, average 2010/11</v>
      </c>
      <c r="G6870" s="54">
        <f t="shared" si="4625"/>
        <v>2</v>
      </c>
      <c r="H6870" s="54">
        <f t="shared" si="4625"/>
        <v>0.13600000000000023</v>
      </c>
      <c r="I6870" s="54">
        <f t="shared" si="4625"/>
        <v>0.13600000000000023</v>
      </c>
    </row>
    <row r="6871" spans="1:9" x14ac:dyDescent="0.25">
      <c r="A6871" s="54" t="str">
        <f t="shared" si="4615"/>
        <v>BAU, cost</v>
      </c>
      <c r="B6871" s="54">
        <v>8</v>
      </c>
      <c r="C6871" s="54" t="str">
        <f t="shared" ref="C6871:I6871" si="4626">C6025</f>
        <v>South West</v>
      </c>
      <c r="D6871" s="54">
        <f t="shared" si="4626"/>
        <v>4</v>
      </c>
      <c r="E6871" s="54">
        <f t="shared" si="4626"/>
        <v>2040</v>
      </c>
      <c r="F6871" s="54" t="str">
        <f t="shared" si="4626"/>
        <v>Households, optimum sorting</v>
      </c>
      <c r="G6871" s="54">
        <f t="shared" si="4626"/>
        <v>3</v>
      </c>
      <c r="H6871" s="54">
        <f t="shared" si="4626"/>
        <v>0.86399999999999988</v>
      </c>
      <c r="I6871" s="54">
        <f t="shared" si="4626"/>
        <v>0.86399999999999988</v>
      </c>
    </row>
    <row r="6872" spans="1:9" x14ac:dyDescent="0.25">
      <c r="A6872" s="54" t="str">
        <f t="shared" si="4615"/>
        <v>BAU, cost</v>
      </c>
      <c r="B6872" s="54">
        <v>8</v>
      </c>
      <c r="C6872" s="54" t="str">
        <f t="shared" ref="C6872:I6872" si="4627">C6026</f>
        <v>South West</v>
      </c>
      <c r="D6872" s="54">
        <f t="shared" si="4627"/>
        <v>4</v>
      </c>
      <c r="E6872" s="54">
        <f t="shared" si="4627"/>
        <v>2041</v>
      </c>
      <c r="F6872" s="54" t="str">
        <f t="shared" si="4627"/>
        <v>MSW-like C&amp;I, average 2010/21</v>
      </c>
      <c r="G6872" s="54">
        <f t="shared" si="4627"/>
        <v>4</v>
      </c>
      <c r="H6872" s="54">
        <f t="shared" si="4627"/>
        <v>8.4999999999999909E-2</v>
      </c>
      <c r="I6872" s="54">
        <f t="shared" si="4627"/>
        <v>8.4999999999999909E-2</v>
      </c>
    </row>
    <row r="6873" spans="1:9" x14ac:dyDescent="0.25">
      <c r="A6873" s="54" t="str">
        <f t="shared" si="4615"/>
        <v>BAU, cost</v>
      </c>
      <c r="B6873" s="54">
        <v>8</v>
      </c>
      <c r="C6873" s="54" t="str">
        <f t="shared" ref="C6873:I6873" si="4628">C6027</f>
        <v>South West</v>
      </c>
      <c r="D6873" s="54">
        <f t="shared" si="4628"/>
        <v>4</v>
      </c>
      <c r="E6873" s="54">
        <f t="shared" si="4628"/>
        <v>2041</v>
      </c>
      <c r="F6873" s="54" t="str">
        <f t="shared" si="4628"/>
        <v>MSW-like C&amp;I, optimum sorting</v>
      </c>
      <c r="G6873" s="54">
        <f t="shared" si="4628"/>
        <v>5</v>
      </c>
      <c r="H6873" s="54">
        <f t="shared" si="4628"/>
        <v>0.91500000000000026</v>
      </c>
      <c r="I6873" s="54">
        <f t="shared" si="4628"/>
        <v>0.91500000000000026</v>
      </c>
    </row>
    <row r="6874" spans="1:9" x14ac:dyDescent="0.25">
      <c r="A6874" s="54" t="str">
        <f t="shared" si="4615"/>
        <v>BAU, cost</v>
      </c>
      <c r="B6874" s="54">
        <v>8</v>
      </c>
      <c r="C6874" s="54" t="str">
        <f t="shared" ref="C6874:I6874" si="4629">C6028</f>
        <v>West Midlands</v>
      </c>
      <c r="D6874" s="54">
        <f t="shared" si="4629"/>
        <v>5</v>
      </c>
      <c r="E6874" s="54">
        <f t="shared" si="4629"/>
        <v>2010</v>
      </c>
      <c r="F6874" s="54" t="str">
        <f t="shared" si="4629"/>
        <v>Householders, average 2006/07</v>
      </c>
      <c r="G6874" s="54">
        <f t="shared" si="4629"/>
        <v>1</v>
      </c>
      <c r="H6874" s="54">
        <f t="shared" si="4629"/>
        <v>0.15</v>
      </c>
      <c r="I6874" s="54">
        <f t="shared" si="4629"/>
        <v>0.15</v>
      </c>
    </row>
    <row r="6875" spans="1:9" x14ac:dyDescent="0.25">
      <c r="A6875" s="54" t="str">
        <f t="shared" si="4615"/>
        <v>BAU, cost</v>
      </c>
      <c r="B6875" s="54">
        <v>8</v>
      </c>
      <c r="C6875" s="54" t="str">
        <f t="shared" ref="C6875:I6875" si="4630">C6029</f>
        <v>West Midlands</v>
      </c>
      <c r="D6875" s="54">
        <f t="shared" si="4630"/>
        <v>5</v>
      </c>
      <c r="E6875" s="54">
        <f t="shared" si="4630"/>
        <v>2010</v>
      </c>
      <c r="F6875" s="54" t="str">
        <f t="shared" si="4630"/>
        <v>Householders, average 2010/11</v>
      </c>
      <c r="G6875" s="54">
        <f t="shared" si="4630"/>
        <v>2</v>
      </c>
      <c r="H6875" s="54">
        <f t="shared" si="4630"/>
        <v>0.85</v>
      </c>
      <c r="I6875" s="54">
        <f t="shared" si="4630"/>
        <v>0.85</v>
      </c>
    </row>
    <row r="6876" spans="1:9" x14ac:dyDescent="0.25">
      <c r="A6876" s="54" t="str">
        <f t="shared" si="4615"/>
        <v>BAU, cost</v>
      </c>
      <c r="B6876" s="54">
        <v>8</v>
      </c>
      <c r="C6876" s="54" t="str">
        <f t="shared" ref="C6876:I6876" si="4631">C6030</f>
        <v>West Midlands</v>
      </c>
      <c r="D6876" s="54">
        <f t="shared" si="4631"/>
        <v>5</v>
      </c>
      <c r="E6876" s="54">
        <f t="shared" si="4631"/>
        <v>2010</v>
      </c>
      <c r="F6876" s="54" t="str">
        <f t="shared" si="4631"/>
        <v>MSW-like C&amp;I, average 2010/11</v>
      </c>
      <c r="G6876" s="54">
        <f t="shared" si="4631"/>
        <v>4</v>
      </c>
      <c r="H6876" s="54">
        <f t="shared" si="4631"/>
        <v>1</v>
      </c>
      <c r="I6876" s="54">
        <f t="shared" si="4631"/>
        <v>1</v>
      </c>
    </row>
    <row r="6877" spans="1:9" x14ac:dyDescent="0.25">
      <c r="A6877" s="54" t="str">
        <f t="shared" si="4615"/>
        <v>BAU, cost</v>
      </c>
      <c r="B6877" s="54">
        <v>8</v>
      </c>
      <c r="C6877" s="54" t="str">
        <f t="shared" ref="C6877:I6877" si="4632">C6031</f>
        <v>West Midlands</v>
      </c>
      <c r="D6877" s="54">
        <f t="shared" si="4632"/>
        <v>5</v>
      </c>
      <c r="E6877" s="54">
        <f t="shared" si="4632"/>
        <v>2011</v>
      </c>
      <c r="F6877" s="54" t="str">
        <f t="shared" si="4632"/>
        <v>Householders, average 2006/07</v>
      </c>
      <c r="G6877" s="54">
        <f t="shared" si="4632"/>
        <v>1</v>
      </c>
      <c r="H6877" s="54">
        <f t="shared" si="4632"/>
        <v>0.03</v>
      </c>
      <c r="I6877" s="54">
        <f t="shared" si="4632"/>
        <v>0.03</v>
      </c>
    </row>
    <row r="6878" spans="1:9" x14ac:dyDescent="0.25">
      <c r="A6878" s="54" t="str">
        <f t="shared" si="4615"/>
        <v>BAU, cost</v>
      </c>
      <c r="B6878" s="54">
        <v>8</v>
      </c>
      <c r="C6878" s="54" t="str">
        <f t="shared" ref="C6878:I6878" si="4633">C6032</f>
        <v>West Midlands</v>
      </c>
      <c r="D6878" s="54">
        <f t="shared" si="4633"/>
        <v>5</v>
      </c>
      <c r="E6878" s="54">
        <f t="shared" si="4633"/>
        <v>2011</v>
      </c>
      <c r="F6878" s="54" t="str">
        <f t="shared" si="4633"/>
        <v>Householders, average 2010/11</v>
      </c>
      <c r="G6878" s="54">
        <f t="shared" si="4633"/>
        <v>2</v>
      </c>
      <c r="H6878" s="54">
        <f t="shared" si="4633"/>
        <v>0.97</v>
      </c>
      <c r="I6878" s="54">
        <f t="shared" si="4633"/>
        <v>0.97</v>
      </c>
    </row>
    <row r="6879" spans="1:9" x14ac:dyDescent="0.25">
      <c r="A6879" s="54" t="str">
        <f t="shared" si="4615"/>
        <v>BAU, cost</v>
      </c>
      <c r="B6879" s="54">
        <v>8</v>
      </c>
      <c r="C6879" s="54" t="str">
        <f t="shared" ref="C6879:I6879" si="4634">C6033</f>
        <v>West Midlands</v>
      </c>
      <c r="D6879" s="54">
        <f t="shared" si="4634"/>
        <v>5</v>
      </c>
      <c r="E6879" s="54">
        <f t="shared" si="4634"/>
        <v>2011</v>
      </c>
      <c r="F6879" s="54" t="str">
        <f t="shared" si="4634"/>
        <v>MSW-like C&amp;I, average 2010/11</v>
      </c>
      <c r="G6879" s="54">
        <f t="shared" si="4634"/>
        <v>4</v>
      </c>
      <c r="H6879" s="54">
        <f t="shared" si="4634"/>
        <v>0.95</v>
      </c>
      <c r="I6879" s="54">
        <f t="shared" si="4634"/>
        <v>0.95</v>
      </c>
    </row>
    <row r="6880" spans="1:9" x14ac:dyDescent="0.25">
      <c r="A6880" s="54" t="str">
        <f t="shared" si="4615"/>
        <v>BAU, cost</v>
      </c>
      <c r="B6880" s="54">
        <v>8</v>
      </c>
      <c r="C6880" s="54" t="str">
        <f t="shared" ref="C6880:I6880" si="4635">C6034</f>
        <v>West Midlands</v>
      </c>
      <c r="D6880" s="54">
        <f t="shared" si="4635"/>
        <v>5</v>
      </c>
      <c r="E6880" s="54">
        <f t="shared" si="4635"/>
        <v>2011</v>
      </c>
      <c r="F6880" s="54" t="str">
        <f t="shared" si="4635"/>
        <v>MSW-like C&amp;I, optimum sorting</v>
      </c>
      <c r="G6880" s="54">
        <f t="shared" si="4635"/>
        <v>5</v>
      </c>
      <c r="H6880" s="54">
        <f t="shared" si="4635"/>
        <v>0.05</v>
      </c>
      <c r="I6880" s="54">
        <f t="shared" si="4635"/>
        <v>0.05</v>
      </c>
    </row>
    <row r="6881" spans="1:9" x14ac:dyDescent="0.25">
      <c r="A6881" s="54" t="str">
        <f t="shared" si="4615"/>
        <v>BAU, cost</v>
      </c>
      <c r="B6881" s="54">
        <v>8</v>
      </c>
      <c r="C6881" s="54" t="str">
        <f t="shared" ref="C6881:I6881" si="4636">C6035</f>
        <v>West Midlands</v>
      </c>
      <c r="D6881" s="54">
        <f t="shared" si="4636"/>
        <v>5</v>
      </c>
      <c r="E6881" s="54">
        <f t="shared" si="4636"/>
        <v>2012</v>
      </c>
      <c r="F6881" s="54" t="str">
        <f t="shared" si="4636"/>
        <v>Householders, average 2010/11</v>
      </c>
      <c r="G6881" s="54">
        <f t="shared" si="4636"/>
        <v>2</v>
      </c>
      <c r="H6881" s="54">
        <f t="shared" si="4636"/>
        <v>1</v>
      </c>
      <c r="I6881" s="54">
        <f t="shared" si="4636"/>
        <v>1</v>
      </c>
    </row>
    <row r="6882" spans="1:9" x14ac:dyDescent="0.25">
      <c r="A6882" s="54" t="str">
        <f t="shared" si="4615"/>
        <v>BAU, cost</v>
      </c>
      <c r="B6882" s="54">
        <v>8</v>
      </c>
      <c r="C6882" s="54" t="str">
        <f t="shared" ref="C6882:I6882" si="4637">C6036</f>
        <v>West Midlands</v>
      </c>
      <c r="D6882" s="54">
        <f t="shared" si="4637"/>
        <v>5</v>
      </c>
      <c r="E6882" s="54">
        <f t="shared" si="4637"/>
        <v>2012</v>
      </c>
      <c r="F6882" s="54" t="str">
        <f t="shared" si="4637"/>
        <v>MSW-like C&amp;I, average 2010/11</v>
      </c>
      <c r="G6882" s="54">
        <f t="shared" si="4637"/>
        <v>4</v>
      </c>
      <c r="H6882" s="54">
        <f t="shared" si="4637"/>
        <v>0.93799999999999994</v>
      </c>
      <c r="I6882" s="54">
        <f t="shared" si="4637"/>
        <v>0.93799999999999994</v>
      </c>
    </row>
    <row r="6883" spans="1:9" x14ac:dyDescent="0.25">
      <c r="A6883" s="54" t="str">
        <f t="shared" si="4615"/>
        <v>BAU, cost</v>
      </c>
      <c r="B6883" s="54">
        <v>8</v>
      </c>
      <c r="C6883" s="54" t="str">
        <f t="shared" ref="C6883:I6883" si="4638">C6037</f>
        <v>West Midlands</v>
      </c>
      <c r="D6883" s="54">
        <f t="shared" si="4638"/>
        <v>5</v>
      </c>
      <c r="E6883" s="54">
        <f t="shared" si="4638"/>
        <v>2012</v>
      </c>
      <c r="F6883" s="54" t="str">
        <f t="shared" si="4638"/>
        <v>MSW-like C&amp;I, optimum sorting</v>
      </c>
      <c r="G6883" s="54">
        <f t="shared" si="4638"/>
        <v>5</v>
      </c>
      <c r="H6883" s="54">
        <f t="shared" si="4638"/>
        <v>6.2E-2</v>
      </c>
      <c r="I6883" s="54">
        <f t="shared" si="4638"/>
        <v>6.2E-2</v>
      </c>
    </row>
    <row r="6884" spans="1:9" x14ac:dyDescent="0.25">
      <c r="A6884" s="54" t="str">
        <f t="shared" si="4615"/>
        <v>BAU, cost</v>
      </c>
      <c r="B6884" s="54">
        <v>8</v>
      </c>
      <c r="C6884" s="54" t="str">
        <f t="shared" ref="C6884:I6884" si="4639">C6038</f>
        <v>West Midlands</v>
      </c>
      <c r="D6884" s="54">
        <f t="shared" si="4639"/>
        <v>5</v>
      </c>
      <c r="E6884" s="54">
        <f t="shared" si="4639"/>
        <v>2013</v>
      </c>
      <c r="F6884" s="54" t="str">
        <f t="shared" si="4639"/>
        <v>Householders, average 2010/11</v>
      </c>
      <c r="G6884" s="54">
        <f t="shared" si="4639"/>
        <v>2</v>
      </c>
      <c r="H6884" s="54">
        <f t="shared" si="4639"/>
        <v>0.97899999999999998</v>
      </c>
      <c r="I6884" s="54">
        <f t="shared" si="4639"/>
        <v>0.97899999999999998</v>
      </c>
    </row>
    <row r="6885" spans="1:9" x14ac:dyDescent="0.25">
      <c r="A6885" s="54" t="str">
        <f t="shared" si="4615"/>
        <v>BAU, cost</v>
      </c>
      <c r="B6885" s="54">
        <v>8</v>
      </c>
      <c r="C6885" s="54" t="str">
        <f t="shared" ref="C6885:I6885" si="4640">C6039</f>
        <v>West Midlands</v>
      </c>
      <c r="D6885" s="54">
        <f t="shared" si="4640"/>
        <v>5</v>
      </c>
      <c r="E6885" s="54">
        <f t="shared" si="4640"/>
        <v>2013</v>
      </c>
      <c r="F6885" s="54" t="str">
        <f t="shared" si="4640"/>
        <v>Households, optimum sorting</v>
      </c>
      <c r="G6885" s="54">
        <f t="shared" si="4640"/>
        <v>3</v>
      </c>
      <c r="H6885" s="54">
        <f t="shared" si="4640"/>
        <v>2.1000000000000001E-2</v>
      </c>
      <c r="I6885" s="54">
        <f t="shared" si="4640"/>
        <v>2.1000000000000001E-2</v>
      </c>
    </row>
    <row r="6886" spans="1:9" x14ac:dyDescent="0.25">
      <c r="A6886" s="54" t="str">
        <f t="shared" si="4615"/>
        <v>BAU, cost</v>
      </c>
      <c r="B6886" s="54">
        <v>8</v>
      </c>
      <c r="C6886" s="54" t="str">
        <f t="shared" ref="C6886:I6886" si="4641">C6040</f>
        <v>West Midlands</v>
      </c>
      <c r="D6886" s="54">
        <f t="shared" si="4641"/>
        <v>5</v>
      </c>
      <c r="E6886" s="54">
        <f t="shared" si="4641"/>
        <v>2013</v>
      </c>
      <c r="F6886" s="54" t="str">
        <f t="shared" si="4641"/>
        <v>MSW-like C&amp;I, average 2010/11</v>
      </c>
      <c r="G6886" s="54">
        <f t="shared" si="4641"/>
        <v>4</v>
      </c>
      <c r="H6886" s="54">
        <f t="shared" si="4641"/>
        <v>0.92100000000000004</v>
      </c>
      <c r="I6886" s="54">
        <f t="shared" si="4641"/>
        <v>0.92100000000000004</v>
      </c>
    </row>
    <row r="6887" spans="1:9" x14ac:dyDescent="0.25">
      <c r="A6887" s="54" t="str">
        <f t="shared" si="4615"/>
        <v>BAU, cost</v>
      </c>
      <c r="B6887" s="54">
        <v>8</v>
      </c>
      <c r="C6887" s="54" t="str">
        <f t="shared" ref="C6887:I6887" si="4642">C6041</f>
        <v>West Midlands</v>
      </c>
      <c r="D6887" s="54">
        <f t="shared" si="4642"/>
        <v>5</v>
      </c>
      <c r="E6887" s="54">
        <f t="shared" si="4642"/>
        <v>2013</v>
      </c>
      <c r="F6887" s="54" t="str">
        <f t="shared" si="4642"/>
        <v>MSW-like C&amp;I, optimum sorting</v>
      </c>
      <c r="G6887" s="54">
        <f t="shared" si="4642"/>
        <v>5</v>
      </c>
      <c r="H6887" s="54">
        <f t="shared" si="4642"/>
        <v>7.9000000000000001E-2</v>
      </c>
      <c r="I6887" s="54">
        <f t="shared" si="4642"/>
        <v>7.9000000000000001E-2</v>
      </c>
    </row>
    <row r="6888" spans="1:9" x14ac:dyDescent="0.25">
      <c r="A6888" s="54" t="str">
        <f t="shared" si="4615"/>
        <v>BAU, cost</v>
      </c>
      <c r="B6888" s="54">
        <v>8</v>
      </c>
      <c r="C6888" s="54" t="str">
        <f t="shared" ref="C6888:I6888" si="4643">C6042</f>
        <v>West Midlands</v>
      </c>
      <c r="D6888" s="54">
        <f t="shared" si="4643"/>
        <v>5</v>
      </c>
      <c r="E6888" s="54">
        <f t="shared" si="4643"/>
        <v>2014</v>
      </c>
      <c r="F6888" s="54" t="str">
        <f t="shared" si="4643"/>
        <v>Householders, average 2010/11</v>
      </c>
      <c r="G6888" s="54">
        <f t="shared" si="4643"/>
        <v>2</v>
      </c>
      <c r="H6888" s="54">
        <f t="shared" si="4643"/>
        <v>0.95799999999999996</v>
      </c>
      <c r="I6888" s="54">
        <f t="shared" si="4643"/>
        <v>0.95799999999999996</v>
      </c>
    </row>
    <row r="6889" spans="1:9" x14ac:dyDescent="0.25">
      <c r="A6889" s="54" t="str">
        <f t="shared" si="4615"/>
        <v>BAU, cost</v>
      </c>
      <c r="B6889" s="54">
        <v>8</v>
      </c>
      <c r="C6889" s="54" t="str">
        <f t="shared" ref="C6889:I6889" si="4644">C6043</f>
        <v>West Midlands</v>
      </c>
      <c r="D6889" s="54">
        <f t="shared" si="4644"/>
        <v>5</v>
      </c>
      <c r="E6889" s="54">
        <f t="shared" si="4644"/>
        <v>2014</v>
      </c>
      <c r="F6889" s="54" t="str">
        <f t="shared" si="4644"/>
        <v>Households, optimum sorting</v>
      </c>
      <c r="G6889" s="54">
        <f t="shared" si="4644"/>
        <v>3</v>
      </c>
      <c r="H6889" s="54">
        <f t="shared" si="4644"/>
        <v>4.2000000000000003E-2</v>
      </c>
      <c r="I6889" s="54">
        <f t="shared" si="4644"/>
        <v>4.2000000000000003E-2</v>
      </c>
    </row>
    <row r="6890" spans="1:9" x14ac:dyDescent="0.25">
      <c r="A6890" s="54" t="str">
        <f t="shared" si="4615"/>
        <v>BAU, cost</v>
      </c>
      <c r="B6890" s="54">
        <v>8</v>
      </c>
      <c r="C6890" s="54" t="str">
        <f t="shared" ref="C6890:I6890" si="4645">C6044</f>
        <v>West Midlands</v>
      </c>
      <c r="D6890" s="54">
        <f t="shared" si="4645"/>
        <v>5</v>
      </c>
      <c r="E6890" s="54">
        <f t="shared" si="4645"/>
        <v>2014</v>
      </c>
      <c r="F6890" s="54" t="str">
        <f t="shared" si="4645"/>
        <v>MSW-like C&amp;I, average 2010/11</v>
      </c>
      <c r="G6890" s="54">
        <f t="shared" si="4645"/>
        <v>4</v>
      </c>
      <c r="H6890" s="54">
        <f t="shared" si="4645"/>
        <v>0.90300000000000002</v>
      </c>
      <c r="I6890" s="54">
        <f t="shared" si="4645"/>
        <v>0.90300000000000002</v>
      </c>
    </row>
    <row r="6891" spans="1:9" x14ac:dyDescent="0.25">
      <c r="A6891" s="54" t="str">
        <f t="shared" si="4615"/>
        <v>BAU, cost</v>
      </c>
      <c r="B6891" s="54">
        <v>8</v>
      </c>
      <c r="C6891" s="54" t="str">
        <f t="shared" ref="C6891:I6891" si="4646">C6045</f>
        <v>West Midlands</v>
      </c>
      <c r="D6891" s="54">
        <f t="shared" si="4646"/>
        <v>5</v>
      </c>
      <c r="E6891" s="54">
        <f t="shared" si="4646"/>
        <v>2014</v>
      </c>
      <c r="F6891" s="54" t="str">
        <f t="shared" si="4646"/>
        <v>MSW-like C&amp;I, optimum sorting</v>
      </c>
      <c r="G6891" s="54">
        <f t="shared" si="4646"/>
        <v>5</v>
      </c>
      <c r="H6891" s="54">
        <f t="shared" si="4646"/>
        <v>9.7000000000000003E-2</v>
      </c>
      <c r="I6891" s="54">
        <f t="shared" si="4646"/>
        <v>9.7000000000000003E-2</v>
      </c>
    </row>
    <row r="6892" spans="1:9" x14ac:dyDescent="0.25">
      <c r="A6892" s="54" t="str">
        <f t="shared" si="4615"/>
        <v>BAU, cost</v>
      </c>
      <c r="B6892" s="54">
        <v>8</v>
      </c>
      <c r="C6892" s="54" t="str">
        <f t="shared" ref="C6892:I6892" si="4647">C6046</f>
        <v>West Midlands</v>
      </c>
      <c r="D6892" s="54">
        <f t="shared" si="4647"/>
        <v>5</v>
      </c>
      <c r="E6892" s="54">
        <f t="shared" si="4647"/>
        <v>2015</v>
      </c>
      <c r="F6892" s="54" t="str">
        <f t="shared" si="4647"/>
        <v>Householders, average 2010/11</v>
      </c>
      <c r="G6892" s="54">
        <f t="shared" si="4647"/>
        <v>2</v>
      </c>
      <c r="H6892" s="54">
        <f t="shared" si="4647"/>
        <v>0.93699999999999994</v>
      </c>
      <c r="I6892" s="54">
        <f t="shared" si="4647"/>
        <v>0.93699999999999994</v>
      </c>
    </row>
    <row r="6893" spans="1:9" x14ac:dyDescent="0.25">
      <c r="A6893" s="54" t="str">
        <f t="shared" si="4615"/>
        <v>BAU, cost</v>
      </c>
      <c r="B6893" s="54">
        <v>8</v>
      </c>
      <c r="C6893" s="54" t="str">
        <f t="shared" ref="C6893:I6893" si="4648">C6047</f>
        <v>West Midlands</v>
      </c>
      <c r="D6893" s="54">
        <f t="shared" si="4648"/>
        <v>5</v>
      </c>
      <c r="E6893" s="54">
        <f t="shared" si="4648"/>
        <v>2015</v>
      </c>
      <c r="F6893" s="54" t="str">
        <f t="shared" si="4648"/>
        <v>Households, optimum sorting</v>
      </c>
      <c r="G6893" s="54">
        <f t="shared" si="4648"/>
        <v>3</v>
      </c>
      <c r="H6893" s="54">
        <f t="shared" si="4648"/>
        <v>6.3E-2</v>
      </c>
      <c r="I6893" s="54">
        <f t="shared" si="4648"/>
        <v>6.3E-2</v>
      </c>
    </row>
    <row r="6894" spans="1:9" x14ac:dyDescent="0.25">
      <c r="A6894" s="54" t="str">
        <f t="shared" si="4615"/>
        <v>BAU, cost</v>
      </c>
      <c r="B6894" s="54">
        <v>8</v>
      </c>
      <c r="C6894" s="54" t="str">
        <f t="shared" ref="C6894:I6894" si="4649">C6048</f>
        <v>West Midlands</v>
      </c>
      <c r="D6894" s="54">
        <f t="shared" si="4649"/>
        <v>5</v>
      </c>
      <c r="E6894" s="54">
        <f t="shared" si="4649"/>
        <v>2015</v>
      </c>
      <c r="F6894" s="54" t="str">
        <f t="shared" si="4649"/>
        <v>MSW-like C&amp;I, average 2010/11</v>
      </c>
      <c r="G6894" s="54">
        <f t="shared" si="4649"/>
        <v>4</v>
      </c>
      <c r="H6894" s="54">
        <f t="shared" si="4649"/>
        <v>0.88600000000000001</v>
      </c>
      <c r="I6894" s="54">
        <f t="shared" si="4649"/>
        <v>0.88600000000000001</v>
      </c>
    </row>
    <row r="6895" spans="1:9" x14ac:dyDescent="0.25">
      <c r="A6895" s="54" t="str">
        <f t="shared" si="4615"/>
        <v>BAU, cost</v>
      </c>
      <c r="B6895" s="54">
        <v>8</v>
      </c>
      <c r="C6895" s="54" t="str">
        <f t="shared" ref="C6895:I6895" si="4650">C6049</f>
        <v>West Midlands</v>
      </c>
      <c r="D6895" s="54">
        <f t="shared" si="4650"/>
        <v>5</v>
      </c>
      <c r="E6895" s="54">
        <f t="shared" si="4650"/>
        <v>2015</v>
      </c>
      <c r="F6895" s="54" t="str">
        <f t="shared" si="4650"/>
        <v>MSW-like C&amp;I, optimum sorting</v>
      </c>
      <c r="G6895" s="54">
        <f t="shared" si="4650"/>
        <v>5</v>
      </c>
      <c r="H6895" s="54">
        <f t="shared" si="4650"/>
        <v>0.114</v>
      </c>
      <c r="I6895" s="54">
        <f t="shared" si="4650"/>
        <v>0.114</v>
      </c>
    </row>
    <row r="6896" spans="1:9" x14ac:dyDescent="0.25">
      <c r="A6896" s="54" t="str">
        <f t="shared" si="4615"/>
        <v>BAU, cost</v>
      </c>
      <c r="B6896" s="54">
        <v>8</v>
      </c>
      <c r="C6896" s="54" t="str">
        <f t="shared" ref="C6896:I6896" si="4651">C6050</f>
        <v>West Midlands</v>
      </c>
      <c r="D6896" s="54">
        <f t="shared" si="4651"/>
        <v>5</v>
      </c>
      <c r="E6896" s="54">
        <f t="shared" si="4651"/>
        <v>2016</v>
      </c>
      <c r="F6896" s="54" t="str">
        <f t="shared" si="4651"/>
        <v>Householders, average 2010/11</v>
      </c>
      <c r="G6896" s="54">
        <f t="shared" si="4651"/>
        <v>2</v>
      </c>
      <c r="H6896" s="54">
        <f t="shared" si="4651"/>
        <v>0.91599999999999993</v>
      </c>
      <c r="I6896" s="54">
        <f t="shared" si="4651"/>
        <v>0.91599999999999993</v>
      </c>
    </row>
    <row r="6897" spans="1:9" x14ac:dyDescent="0.25">
      <c r="A6897" s="54" t="str">
        <f t="shared" si="4615"/>
        <v>BAU, cost</v>
      </c>
      <c r="B6897" s="54">
        <v>8</v>
      </c>
      <c r="C6897" s="54" t="str">
        <f t="shared" ref="C6897:I6897" si="4652">C6051</f>
        <v>West Midlands</v>
      </c>
      <c r="D6897" s="54">
        <f t="shared" si="4652"/>
        <v>5</v>
      </c>
      <c r="E6897" s="54">
        <f t="shared" si="4652"/>
        <v>2016</v>
      </c>
      <c r="F6897" s="54" t="str">
        <f t="shared" si="4652"/>
        <v>Households, optimum sorting</v>
      </c>
      <c r="G6897" s="54">
        <f t="shared" si="4652"/>
        <v>3</v>
      </c>
      <c r="H6897" s="54">
        <f t="shared" si="4652"/>
        <v>8.4000000000000005E-2</v>
      </c>
      <c r="I6897" s="54">
        <f t="shared" si="4652"/>
        <v>8.4000000000000005E-2</v>
      </c>
    </row>
    <row r="6898" spans="1:9" x14ac:dyDescent="0.25">
      <c r="A6898" s="54" t="str">
        <f t="shared" si="4615"/>
        <v>BAU, cost</v>
      </c>
      <c r="B6898" s="54">
        <v>8</v>
      </c>
      <c r="C6898" s="54" t="str">
        <f t="shared" ref="C6898:I6898" si="4653">C6052</f>
        <v>West Midlands</v>
      </c>
      <c r="D6898" s="54">
        <f t="shared" si="4653"/>
        <v>5</v>
      </c>
      <c r="E6898" s="54">
        <f t="shared" si="4653"/>
        <v>2017</v>
      </c>
      <c r="F6898" s="54" t="str">
        <f t="shared" si="4653"/>
        <v>MSW-like C&amp;I, average 2010/11</v>
      </c>
      <c r="G6898" s="54">
        <f t="shared" si="4653"/>
        <v>4</v>
      </c>
      <c r="H6898" s="54">
        <f t="shared" si="4653"/>
        <v>0.85399999999999998</v>
      </c>
      <c r="I6898" s="54">
        <f t="shared" si="4653"/>
        <v>0.85399999999999998</v>
      </c>
    </row>
    <row r="6899" spans="1:9" x14ac:dyDescent="0.25">
      <c r="A6899" s="54" t="str">
        <f t="shared" si="4615"/>
        <v>BAU, cost</v>
      </c>
      <c r="B6899" s="54">
        <v>8</v>
      </c>
      <c r="C6899" s="54" t="str">
        <f t="shared" ref="C6899:I6899" si="4654">C6053</f>
        <v>West Midlands</v>
      </c>
      <c r="D6899" s="54">
        <f t="shared" si="4654"/>
        <v>5</v>
      </c>
      <c r="E6899" s="54">
        <f t="shared" si="4654"/>
        <v>2017</v>
      </c>
      <c r="F6899" s="54" t="str">
        <f t="shared" si="4654"/>
        <v>MSW-like C&amp;I, optimum sorting</v>
      </c>
      <c r="G6899" s="54">
        <f t="shared" si="4654"/>
        <v>5</v>
      </c>
      <c r="H6899" s="54">
        <f t="shared" si="4654"/>
        <v>0.14600000000000002</v>
      </c>
      <c r="I6899" s="54">
        <f t="shared" si="4654"/>
        <v>0.14600000000000002</v>
      </c>
    </row>
    <row r="6900" spans="1:9" x14ac:dyDescent="0.25">
      <c r="A6900" s="54" t="str">
        <f t="shared" si="4615"/>
        <v>BAU, cost</v>
      </c>
      <c r="B6900" s="54">
        <v>8</v>
      </c>
      <c r="C6900" s="54" t="str">
        <f t="shared" ref="C6900:I6900" si="4655">C6054</f>
        <v>West Midlands</v>
      </c>
      <c r="D6900" s="54">
        <f t="shared" si="4655"/>
        <v>5</v>
      </c>
      <c r="E6900" s="54">
        <f t="shared" si="4655"/>
        <v>2017</v>
      </c>
      <c r="F6900" s="54" t="str">
        <f t="shared" si="4655"/>
        <v>Householders, average 2010/11</v>
      </c>
      <c r="G6900" s="54">
        <f t="shared" si="4655"/>
        <v>2</v>
      </c>
      <c r="H6900" s="54">
        <f t="shared" si="4655"/>
        <v>0.88349999999999995</v>
      </c>
      <c r="I6900" s="54">
        <f t="shared" si="4655"/>
        <v>0.88349999999999995</v>
      </c>
    </row>
    <row r="6901" spans="1:9" x14ac:dyDescent="0.25">
      <c r="A6901" s="54" t="str">
        <f t="shared" si="4615"/>
        <v>BAU, cost</v>
      </c>
      <c r="B6901" s="54">
        <v>8</v>
      </c>
      <c r="C6901" s="54" t="str">
        <f t="shared" ref="C6901:I6901" si="4656">C6055</f>
        <v>West Midlands</v>
      </c>
      <c r="D6901" s="54">
        <f t="shared" si="4656"/>
        <v>5</v>
      </c>
      <c r="E6901" s="54">
        <f t="shared" si="4656"/>
        <v>2017</v>
      </c>
      <c r="F6901" s="54" t="str">
        <f t="shared" si="4656"/>
        <v>Households, optimum sorting</v>
      </c>
      <c r="G6901" s="54">
        <f t="shared" si="4656"/>
        <v>3</v>
      </c>
      <c r="H6901" s="54">
        <f t="shared" si="4656"/>
        <v>0.11650000000000001</v>
      </c>
      <c r="I6901" s="54">
        <f t="shared" si="4656"/>
        <v>0.11650000000000001</v>
      </c>
    </row>
    <row r="6902" spans="1:9" x14ac:dyDescent="0.25">
      <c r="A6902" s="54" t="str">
        <f t="shared" si="4615"/>
        <v>BAU, cost</v>
      </c>
      <c r="B6902" s="54">
        <v>8</v>
      </c>
      <c r="C6902" s="54" t="str">
        <f t="shared" ref="C6902:I6902" si="4657">C6056</f>
        <v>West Midlands</v>
      </c>
      <c r="D6902" s="54">
        <f t="shared" si="4657"/>
        <v>5</v>
      </c>
      <c r="E6902" s="54">
        <f t="shared" si="4657"/>
        <v>2018</v>
      </c>
      <c r="F6902" s="54" t="str">
        <f t="shared" si="4657"/>
        <v>MSW-like C&amp;I, average 2010/11</v>
      </c>
      <c r="G6902" s="54">
        <f t="shared" si="4657"/>
        <v>4</v>
      </c>
      <c r="H6902" s="54">
        <f t="shared" si="4657"/>
        <v>0.82199999999999995</v>
      </c>
      <c r="I6902" s="54">
        <f t="shared" si="4657"/>
        <v>0.82199999999999995</v>
      </c>
    </row>
    <row r="6903" spans="1:9" x14ac:dyDescent="0.25">
      <c r="A6903" s="54" t="str">
        <f t="shared" si="4615"/>
        <v>BAU, cost</v>
      </c>
      <c r="B6903" s="54">
        <v>8</v>
      </c>
      <c r="C6903" s="54" t="str">
        <f t="shared" ref="C6903:I6903" si="4658">C6057</f>
        <v>West Midlands</v>
      </c>
      <c r="D6903" s="54">
        <f t="shared" si="4658"/>
        <v>5</v>
      </c>
      <c r="E6903" s="54">
        <f t="shared" si="4658"/>
        <v>2018</v>
      </c>
      <c r="F6903" s="54" t="str">
        <f t="shared" si="4658"/>
        <v>MSW-like C&amp;I, optimum sorting</v>
      </c>
      <c r="G6903" s="54">
        <f t="shared" si="4658"/>
        <v>5</v>
      </c>
      <c r="H6903" s="54">
        <f t="shared" si="4658"/>
        <v>0.17800000000000002</v>
      </c>
      <c r="I6903" s="54">
        <f t="shared" si="4658"/>
        <v>0.17800000000000002</v>
      </c>
    </row>
    <row r="6904" spans="1:9" x14ac:dyDescent="0.25">
      <c r="A6904" s="54" t="str">
        <f t="shared" si="4615"/>
        <v>BAU, cost</v>
      </c>
      <c r="B6904" s="54">
        <v>8</v>
      </c>
      <c r="C6904" s="54" t="str">
        <f t="shared" ref="C6904:I6904" si="4659">C6058</f>
        <v>West Midlands</v>
      </c>
      <c r="D6904" s="54">
        <f t="shared" si="4659"/>
        <v>5</v>
      </c>
      <c r="E6904" s="54">
        <f t="shared" si="4659"/>
        <v>2018</v>
      </c>
      <c r="F6904" s="54" t="str">
        <f t="shared" si="4659"/>
        <v>Householders, average 2010/11</v>
      </c>
      <c r="G6904" s="54">
        <f t="shared" si="4659"/>
        <v>2</v>
      </c>
      <c r="H6904" s="54">
        <f t="shared" si="4659"/>
        <v>0.85099999999999998</v>
      </c>
      <c r="I6904" s="54">
        <f t="shared" si="4659"/>
        <v>0.85099999999999998</v>
      </c>
    </row>
    <row r="6905" spans="1:9" x14ac:dyDescent="0.25">
      <c r="A6905" s="54" t="str">
        <f t="shared" si="4615"/>
        <v>BAU, cost</v>
      </c>
      <c r="B6905" s="54">
        <v>8</v>
      </c>
      <c r="C6905" s="54" t="str">
        <f t="shared" ref="C6905:I6905" si="4660">C6059</f>
        <v>West Midlands</v>
      </c>
      <c r="D6905" s="54">
        <f t="shared" si="4660"/>
        <v>5</v>
      </c>
      <c r="E6905" s="54">
        <f t="shared" si="4660"/>
        <v>2018</v>
      </c>
      <c r="F6905" s="54" t="str">
        <f t="shared" si="4660"/>
        <v>Households, optimum sorting</v>
      </c>
      <c r="G6905" s="54">
        <f t="shared" si="4660"/>
        <v>3</v>
      </c>
      <c r="H6905" s="54">
        <f t="shared" si="4660"/>
        <v>0.14900000000000002</v>
      </c>
      <c r="I6905" s="54">
        <f t="shared" si="4660"/>
        <v>0.14900000000000002</v>
      </c>
    </row>
    <row r="6906" spans="1:9" x14ac:dyDescent="0.25">
      <c r="A6906" s="54" t="str">
        <f t="shared" si="4615"/>
        <v>BAU, cost</v>
      </c>
      <c r="B6906" s="54">
        <v>8</v>
      </c>
      <c r="C6906" s="54" t="str">
        <f t="shared" ref="C6906:I6906" si="4661">C6060</f>
        <v>West Midlands</v>
      </c>
      <c r="D6906" s="54">
        <f t="shared" si="4661"/>
        <v>5</v>
      </c>
      <c r="E6906" s="54">
        <f t="shared" si="4661"/>
        <v>2019</v>
      </c>
      <c r="F6906" s="54" t="str">
        <f t="shared" si="4661"/>
        <v>MSW-like C&amp;I, average 2010/11</v>
      </c>
      <c r="G6906" s="54">
        <f t="shared" si="4661"/>
        <v>4</v>
      </c>
      <c r="H6906" s="54">
        <f t="shared" si="4661"/>
        <v>0.78999999999999992</v>
      </c>
      <c r="I6906" s="54">
        <f t="shared" si="4661"/>
        <v>0.78999999999999992</v>
      </c>
    </row>
    <row r="6907" spans="1:9" x14ac:dyDescent="0.25">
      <c r="A6907" s="54" t="str">
        <f t="shared" si="4615"/>
        <v>BAU, cost</v>
      </c>
      <c r="B6907" s="54">
        <v>8</v>
      </c>
      <c r="C6907" s="54" t="str">
        <f t="shared" ref="C6907:I6907" si="4662">C6061</f>
        <v>West Midlands</v>
      </c>
      <c r="D6907" s="54">
        <f t="shared" si="4662"/>
        <v>5</v>
      </c>
      <c r="E6907" s="54">
        <f t="shared" si="4662"/>
        <v>2019</v>
      </c>
      <c r="F6907" s="54" t="str">
        <f t="shared" si="4662"/>
        <v>MSW-like C&amp;I, optimum sorting</v>
      </c>
      <c r="G6907" s="54">
        <f t="shared" si="4662"/>
        <v>5</v>
      </c>
      <c r="H6907" s="54">
        <f t="shared" si="4662"/>
        <v>0.21000000000000002</v>
      </c>
      <c r="I6907" s="54">
        <f t="shared" si="4662"/>
        <v>0.21000000000000002</v>
      </c>
    </row>
    <row r="6908" spans="1:9" x14ac:dyDescent="0.25">
      <c r="A6908" s="54" t="str">
        <f t="shared" si="4615"/>
        <v>BAU, cost</v>
      </c>
      <c r="B6908" s="54">
        <v>8</v>
      </c>
      <c r="C6908" s="54" t="str">
        <f t="shared" ref="C6908:I6908" si="4663">C6062</f>
        <v>West Midlands</v>
      </c>
      <c r="D6908" s="54">
        <f t="shared" si="4663"/>
        <v>5</v>
      </c>
      <c r="E6908" s="54">
        <f t="shared" si="4663"/>
        <v>2019</v>
      </c>
      <c r="F6908" s="54" t="str">
        <f t="shared" si="4663"/>
        <v>Householders, average 2010/11</v>
      </c>
      <c r="G6908" s="54">
        <f t="shared" si="4663"/>
        <v>2</v>
      </c>
      <c r="H6908" s="54">
        <f t="shared" si="4663"/>
        <v>0.81850000000000001</v>
      </c>
      <c r="I6908" s="54">
        <f t="shared" si="4663"/>
        <v>0.81850000000000001</v>
      </c>
    </row>
    <row r="6909" spans="1:9" x14ac:dyDescent="0.25">
      <c r="A6909" s="54" t="str">
        <f t="shared" si="4615"/>
        <v>BAU, cost</v>
      </c>
      <c r="B6909" s="54">
        <v>8</v>
      </c>
      <c r="C6909" s="54" t="str">
        <f t="shared" ref="C6909:I6909" si="4664">C6063</f>
        <v>West Midlands</v>
      </c>
      <c r="D6909" s="54">
        <f t="shared" si="4664"/>
        <v>5</v>
      </c>
      <c r="E6909" s="54">
        <f t="shared" si="4664"/>
        <v>2019</v>
      </c>
      <c r="F6909" s="54" t="str">
        <f t="shared" si="4664"/>
        <v>Households, optimum sorting</v>
      </c>
      <c r="G6909" s="54">
        <f t="shared" si="4664"/>
        <v>3</v>
      </c>
      <c r="H6909" s="54">
        <f t="shared" si="4664"/>
        <v>0.18150000000000002</v>
      </c>
      <c r="I6909" s="54">
        <f t="shared" si="4664"/>
        <v>0.18150000000000002</v>
      </c>
    </row>
    <row r="6910" spans="1:9" x14ac:dyDescent="0.25">
      <c r="A6910" s="54" t="str">
        <f t="shared" si="4615"/>
        <v>BAU, cost</v>
      </c>
      <c r="B6910" s="54">
        <v>8</v>
      </c>
      <c r="C6910" s="54" t="str">
        <f t="shared" ref="C6910:I6910" si="4665">C6064</f>
        <v>West Midlands</v>
      </c>
      <c r="D6910" s="54">
        <f t="shared" si="4665"/>
        <v>5</v>
      </c>
      <c r="E6910" s="54">
        <f t="shared" si="4665"/>
        <v>2020</v>
      </c>
      <c r="F6910" s="54" t="str">
        <f t="shared" si="4665"/>
        <v>MSW-like C&amp;I, average 2010/11</v>
      </c>
      <c r="G6910" s="54">
        <f t="shared" si="4665"/>
        <v>4</v>
      </c>
      <c r="H6910" s="54">
        <f t="shared" si="4665"/>
        <v>0.7579999999999999</v>
      </c>
      <c r="I6910" s="54">
        <f t="shared" si="4665"/>
        <v>0.7579999999999999</v>
      </c>
    </row>
    <row r="6911" spans="1:9" x14ac:dyDescent="0.25">
      <c r="A6911" s="54" t="str">
        <f t="shared" si="4615"/>
        <v>BAU, cost</v>
      </c>
      <c r="B6911" s="54">
        <v>8</v>
      </c>
      <c r="C6911" s="54" t="str">
        <f t="shared" ref="C6911:I6911" si="4666">C6065</f>
        <v>West Midlands</v>
      </c>
      <c r="D6911" s="54">
        <f t="shared" si="4666"/>
        <v>5</v>
      </c>
      <c r="E6911" s="54">
        <f t="shared" si="4666"/>
        <v>2020</v>
      </c>
      <c r="F6911" s="54" t="str">
        <f t="shared" si="4666"/>
        <v>MSW-like C&amp;I, optimum sorting</v>
      </c>
      <c r="G6911" s="54">
        <f t="shared" si="4666"/>
        <v>5</v>
      </c>
      <c r="H6911" s="54">
        <f t="shared" si="4666"/>
        <v>0.24200000000000002</v>
      </c>
      <c r="I6911" s="54">
        <f t="shared" si="4666"/>
        <v>0.24200000000000002</v>
      </c>
    </row>
    <row r="6912" spans="1:9" x14ac:dyDescent="0.25">
      <c r="A6912" s="54" t="str">
        <f t="shared" si="4615"/>
        <v>BAU, cost</v>
      </c>
      <c r="B6912" s="54">
        <v>8</v>
      </c>
      <c r="C6912" s="54" t="str">
        <f t="shared" ref="C6912:I6912" si="4667">C6066</f>
        <v>West Midlands</v>
      </c>
      <c r="D6912" s="54">
        <f t="shared" si="4667"/>
        <v>5</v>
      </c>
      <c r="E6912" s="54">
        <f t="shared" si="4667"/>
        <v>2020</v>
      </c>
      <c r="F6912" s="54" t="str">
        <f t="shared" si="4667"/>
        <v>Householders, average 2010/11</v>
      </c>
      <c r="G6912" s="54">
        <f t="shared" si="4667"/>
        <v>2</v>
      </c>
      <c r="H6912" s="54">
        <f t="shared" si="4667"/>
        <v>0.78600000000000003</v>
      </c>
      <c r="I6912" s="54">
        <f t="shared" si="4667"/>
        <v>0.78600000000000003</v>
      </c>
    </row>
    <row r="6913" spans="1:9" x14ac:dyDescent="0.25">
      <c r="A6913" s="54" t="str">
        <f t="shared" si="4615"/>
        <v>BAU, cost</v>
      </c>
      <c r="B6913" s="54">
        <v>8</v>
      </c>
      <c r="C6913" s="54" t="str">
        <f t="shared" ref="C6913:I6913" si="4668">C6067</f>
        <v>West Midlands</v>
      </c>
      <c r="D6913" s="54">
        <f t="shared" si="4668"/>
        <v>5</v>
      </c>
      <c r="E6913" s="54">
        <f t="shared" si="4668"/>
        <v>2020</v>
      </c>
      <c r="F6913" s="54" t="str">
        <f t="shared" si="4668"/>
        <v>Households, optimum sorting</v>
      </c>
      <c r="G6913" s="54">
        <f t="shared" si="4668"/>
        <v>3</v>
      </c>
      <c r="H6913" s="54">
        <f t="shared" si="4668"/>
        <v>0.21400000000000002</v>
      </c>
      <c r="I6913" s="54">
        <f t="shared" si="4668"/>
        <v>0.21400000000000002</v>
      </c>
    </row>
    <row r="6914" spans="1:9" x14ac:dyDescent="0.25">
      <c r="A6914" s="54" t="str">
        <f t="shared" si="4615"/>
        <v>BAU, cost</v>
      </c>
      <c r="B6914" s="54">
        <v>8</v>
      </c>
      <c r="C6914" s="54" t="str">
        <f t="shared" ref="C6914:I6914" si="4669">C6068</f>
        <v>West Midlands</v>
      </c>
      <c r="D6914" s="54">
        <f t="shared" si="4669"/>
        <v>5</v>
      </c>
      <c r="E6914" s="54">
        <f t="shared" si="4669"/>
        <v>2021</v>
      </c>
      <c r="F6914" s="54" t="str">
        <f t="shared" si="4669"/>
        <v>MSW-like C&amp;I, average 2010/11</v>
      </c>
      <c r="G6914" s="54">
        <f t="shared" si="4669"/>
        <v>4</v>
      </c>
      <c r="H6914" s="54">
        <f t="shared" si="4669"/>
        <v>0.72499999999999998</v>
      </c>
      <c r="I6914" s="54">
        <f t="shared" si="4669"/>
        <v>0.72499999999999998</v>
      </c>
    </row>
    <row r="6915" spans="1:9" x14ac:dyDescent="0.25">
      <c r="A6915" s="54" t="str">
        <f t="shared" si="4615"/>
        <v>BAU, cost</v>
      </c>
      <c r="B6915" s="54">
        <v>8</v>
      </c>
      <c r="C6915" s="54" t="str">
        <f t="shared" ref="C6915:I6915" si="4670">C6069</f>
        <v>West Midlands</v>
      </c>
      <c r="D6915" s="54">
        <f t="shared" si="4670"/>
        <v>5</v>
      </c>
      <c r="E6915" s="54">
        <f t="shared" si="4670"/>
        <v>2021</v>
      </c>
      <c r="F6915" s="54" t="str">
        <f t="shared" si="4670"/>
        <v>MSW-like C&amp;I, optimum sorting</v>
      </c>
      <c r="G6915" s="54">
        <f t="shared" si="4670"/>
        <v>5</v>
      </c>
      <c r="H6915" s="54">
        <f t="shared" si="4670"/>
        <v>0.27500000000000002</v>
      </c>
      <c r="I6915" s="54">
        <f t="shared" si="4670"/>
        <v>0.27500000000000002</v>
      </c>
    </row>
    <row r="6916" spans="1:9" x14ac:dyDescent="0.25">
      <c r="A6916" s="54" t="str">
        <f t="shared" si="4615"/>
        <v>BAU, cost</v>
      </c>
      <c r="B6916" s="54">
        <v>8</v>
      </c>
      <c r="C6916" s="54" t="str">
        <f t="shared" ref="C6916:I6916" si="4671">C6070</f>
        <v>West Midlands</v>
      </c>
      <c r="D6916" s="54">
        <f t="shared" si="4671"/>
        <v>5</v>
      </c>
      <c r="E6916" s="54">
        <f t="shared" si="4671"/>
        <v>2022</v>
      </c>
      <c r="F6916" s="54" t="str">
        <f t="shared" si="4671"/>
        <v>Householders, average 2010/11</v>
      </c>
      <c r="G6916" s="54">
        <f t="shared" si="4671"/>
        <v>2</v>
      </c>
      <c r="H6916" s="54">
        <f t="shared" si="4671"/>
        <v>0.72100000000000009</v>
      </c>
      <c r="I6916" s="54">
        <f t="shared" si="4671"/>
        <v>0.72100000000000009</v>
      </c>
    </row>
    <row r="6917" spans="1:9" x14ac:dyDescent="0.25">
      <c r="A6917" s="54" t="str">
        <f t="shared" si="4615"/>
        <v>BAU, cost</v>
      </c>
      <c r="B6917" s="54">
        <v>8</v>
      </c>
      <c r="C6917" s="54" t="str">
        <f t="shared" ref="C6917:I6917" si="4672">C6071</f>
        <v>West Midlands</v>
      </c>
      <c r="D6917" s="54">
        <f t="shared" si="4672"/>
        <v>5</v>
      </c>
      <c r="E6917" s="54">
        <f t="shared" si="4672"/>
        <v>2022</v>
      </c>
      <c r="F6917" s="54" t="str">
        <f t="shared" si="4672"/>
        <v>Households, optimum sorting</v>
      </c>
      <c r="G6917" s="54">
        <f t="shared" si="4672"/>
        <v>3</v>
      </c>
      <c r="H6917" s="54">
        <f t="shared" si="4672"/>
        <v>0.27900000000000003</v>
      </c>
      <c r="I6917" s="54">
        <f t="shared" si="4672"/>
        <v>0.27900000000000003</v>
      </c>
    </row>
    <row r="6918" spans="1:9" x14ac:dyDescent="0.25">
      <c r="A6918" s="54" t="str">
        <f t="shared" si="4615"/>
        <v>BAU, cost</v>
      </c>
      <c r="B6918" s="54">
        <v>8</v>
      </c>
      <c r="C6918" s="54" t="str">
        <f t="shared" ref="C6918:I6918" si="4673">C6072</f>
        <v>West Midlands</v>
      </c>
      <c r="D6918" s="54">
        <f t="shared" si="4673"/>
        <v>5</v>
      </c>
      <c r="E6918" s="54">
        <f t="shared" si="4673"/>
        <v>2023</v>
      </c>
      <c r="F6918" s="54" t="str">
        <f t="shared" si="4673"/>
        <v>MSW-like C&amp;I, average 2010/12</v>
      </c>
      <c r="G6918" s="54">
        <f t="shared" si="4673"/>
        <v>4</v>
      </c>
      <c r="H6918" s="54">
        <f t="shared" si="4673"/>
        <v>0.66100000000000003</v>
      </c>
      <c r="I6918" s="54">
        <f t="shared" si="4673"/>
        <v>0.66100000000000003</v>
      </c>
    </row>
    <row r="6919" spans="1:9" x14ac:dyDescent="0.25">
      <c r="A6919" s="54" t="str">
        <f t="shared" si="4615"/>
        <v>BAU, cost</v>
      </c>
      <c r="B6919" s="54">
        <v>8</v>
      </c>
      <c r="C6919" s="54" t="str">
        <f t="shared" ref="C6919:I6919" si="4674">C6073</f>
        <v>West Midlands</v>
      </c>
      <c r="D6919" s="54">
        <f t="shared" si="4674"/>
        <v>5</v>
      </c>
      <c r="E6919" s="54">
        <f t="shared" si="4674"/>
        <v>2023</v>
      </c>
      <c r="F6919" s="54" t="str">
        <f t="shared" si="4674"/>
        <v>MSW-like C&amp;I, optimum sorting</v>
      </c>
      <c r="G6919" s="54">
        <f t="shared" si="4674"/>
        <v>5</v>
      </c>
      <c r="H6919" s="54">
        <f t="shared" si="4674"/>
        <v>0.33900000000000002</v>
      </c>
      <c r="I6919" s="54">
        <f t="shared" si="4674"/>
        <v>0.33900000000000002</v>
      </c>
    </row>
    <row r="6920" spans="1:9" x14ac:dyDescent="0.25">
      <c r="A6920" s="54" t="str">
        <f t="shared" si="4615"/>
        <v>BAU, cost</v>
      </c>
      <c r="B6920" s="54">
        <v>8</v>
      </c>
      <c r="C6920" s="54" t="str">
        <f t="shared" ref="C6920:I6920" si="4675">C6074</f>
        <v>West Midlands</v>
      </c>
      <c r="D6920" s="54">
        <f t="shared" si="4675"/>
        <v>5</v>
      </c>
      <c r="E6920" s="54">
        <f t="shared" si="4675"/>
        <v>2024</v>
      </c>
      <c r="F6920" s="54" t="str">
        <f t="shared" si="4675"/>
        <v>Householders, average 2010/11</v>
      </c>
      <c r="G6920" s="54">
        <f t="shared" si="4675"/>
        <v>2</v>
      </c>
      <c r="H6920" s="54">
        <f t="shared" si="4675"/>
        <v>0.65600000000000014</v>
      </c>
      <c r="I6920" s="54">
        <f t="shared" si="4675"/>
        <v>0.65600000000000014</v>
      </c>
    </row>
    <row r="6921" spans="1:9" x14ac:dyDescent="0.25">
      <c r="A6921" s="54" t="str">
        <f t="shared" si="4615"/>
        <v>BAU, cost</v>
      </c>
      <c r="B6921" s="54">
        <v>8</v>
      </c>
      <c r="C6921" s="54" t="str">
        <f t="shared" ref="C6921:I6921" si="4676">C6075</f>
        <v>West Midlands</v>
      </c>
      <c r="D6921" s="54">
        <f t="shared" si="4676"/>
        <v>5</v>
      </c>
      <c r="E6921" s="54">
        <f t="shared" si="4676"/>
        <v>2024</v>
      </c>
      <c r="F6921" s="54" t="str">
        <f t="shared" si="4676"/>
        <v>Households, optimum sorting</v>
      </c>
      <c r="G6921" s="54">
        <f t="shared" si="4676"/>
        <v>3</v>
      </c>
      <c r="H6921" s="54">
        <f t="shared" si="4676"/>
        <v>0.34400000000000003</v>
      </c>
      <c r="I6921" s="54">
        <f t="shared" si="4676"/>
        <v>0.34400000000000003</v>
      </c>
    </row>
    <row r="6922" spans="1:9" x14ac:dyDescent="0.25">
      <c r="A6922" s="54" t="str">
        <f t="shared" si="4615"/>
        <v>BAU, cost</v>
      </c>
      <c r="B6922" s="54">
        <v>8</v>
      </c>
      <c r="C6922" s="54" t="str">
        <f t="shared" ref="C6922:I6922" si="4677">C6076</f>
        <v>West Midlands</v>
      </c>
      <c r="D6922" s="54">
        <f t="shared" si="4677"/>
        <v>5</v>
      </c>
      <c r="E6922" s="54">
        <f t="shared" si="4677"/>
        <v>2025</v>
      </c>
      <c r="F6922" s="54" t="str">
        <f t="shared" si="4677"/>
        <v>MSW-like C&amp;I, average 2010/13</v>
      </c>
      <c r="G6922" s="54">
        <f t="shared" si="4677"/>
        <v>4</v>
      </c>
      <c r="H6922" s="54">
        <f t="shared" si="4677"/>
        <v>0.59699999999999998</v>
      </c>
      <c r="I6922" s="54">
        <f t="shared" si="4677"/>
        <v>0.59699999999999998</v>
      </c>
    </row>
    <row r="6923" spans="1:9" x14ac:dyDescent="0.25">
      <c r="A6923" s="54" t="str">
        <f t="shared" si="4615"/>
        <v>BAU, cost</v>
      </c>
      <c r="B6923" s="54">
        <v>8</v>
      </c>
      <c r="C6923" s="54" t="str">
        <f t="shared" ref="C6923:I6923" si="4678">C6077</f>
        <v>West Midlands</v>
      </c>
      <c r="D6923" s="54">
        <f t="shared" si="4678"/>
        <v>5</v>
      </c>
      <c r="E6923" s="54">
        <f t="shared" si="4678"/>
        <v>2025</v>
      </c>
      <c r="F6923" s="54" t="str">
        <f t="shared" si="4678"/>
        <v>MSW-like C&amp;I, optimum sorting</v>
      </c>
      <c r="G6923" s="54">
        <f t="shared" si="4678"/>
        <v>5</v>
      </c>
      <c r="H6923" s="54">
        <f t="shared" si="4678"/>
        <v>0.40300000000000002</v>
      </c>
      <c r="I6923" s="54">
        <f t="shared" si="4678"/>
        <v>0.40300000000000002</v>
      </c>
    </row>
    <row r="6924" spans="1:9" x14ac:dyDescent="0.25">
      <c r="A6924" s="54" t="str">
        <f t="shared" si="4615"/>
        <v>BAU, cost</v>
      </c>
      <c r="B6924" s="54">
        <v>8</v>
      </c>
      <c r="C6924" s="54" t="str">
        <f t="shared" ref="C6924:I6924" si="4679">C6078</f>
        <v>West Midlands</v>
      </c>
      <c r="D6924" s="54">
        <f t="shared" si="4679"/>
        <v>5</v>
      </c>
      <c r="E6924" s="54">
        <f t="shared" si="4679"/>
        <v>2026</v>
      </c>
      <c r="F6924" s="54" t="str">
        <f t="shared" si="4679"/>
        <v>Householders, average 2010/11</v>
      </c>
      <c r="G6924" s="54">
        <f t="shared" si="4679"/>
        <v>2</v>
      </c>
      <c r="H6924" s="54">
        <f t="shared" si="4679"/>
        <v>0.59100000000000019</v>
      </c>
      <c r="I6924" s="54">
        <f t="shared" si="4679"/>
        <v>0.59100000000000019</v>
      </c>
    </row>
    <row r="6925" spans="1:9" x14ac:dyDescent="0.25">
      <c r="A6925" s="54" t="str">
        <f t="shared" ref="A6925:A6988" si="4680">A6079</f>
        <v>BAU, cost</v>
      </c>
      <c r="B6925" s="54">
        <v>8</v>
      </c>
      <c r="C6925" s="54" t="str">
        <f t="shared" ref="C6925:I6925" si="4681">C6079</f>
        <v>West Midlands</v>
      </c>
      <c r="D6925" s="54">
        <f t="shared" si="4681"/>
        <v>5</v>
      </c>
      <c r="E6925" s="54">
        <f t="shared" si="4681"/>
        <v>2026</v>
      </c>
      <c r="F6925" s="54" t="str">
        <f t="shared" si="4681"/>
        <v>Households, optimum sorting</v>
      </c>
      <c r="G6925" s="54">
        <f t="shared" si="4681"/>
        <v>3</v>
      </c>
      <c r="H6925" s="54">
        <f t="shared" si="4681"/>
        <v>0.40900000000000003</v>
      </c>
      <c r="I6925" s="54">
        <f t="shared" si="4681"/>
        <v>0.40900000000000003</v>
      </c>
    </row>
    <row r="6926" spans="1:9" x14ac:dyDescent="0.25">
      <c r="A6926" s="54" t="str">
        <f t="shared" si="4680"/>
        <v>BAU, cost</v>
      </c>
      <c r="B6926" s="54">
        <v>8</v>
      </c>
      <c r="C6926" s="54" t="str">
        <f t="shared" ref="C6926:I6926" si="4682">C6080</f>
        <v>West Midlands</v>
      </c>
      <c r="D6926" s="54">
        <f t="shared" si="4682"/>
        <v>5</v>
      </c>
      <c r="E6926" s="54">
        <f t="shared" si="4682"/>
        <v>2027</v>
      </c>
      <c r="F6926" s="54" t="str">
        <f t="shared" si="4682"/>
        <v>MSW-like C&amp;I, average 2010/14</v>
      </c>
      <c r="G6926" s="54">
        <f t="shared" si="4682"/>
        <v>4</v>
      </c>
      <c r="H6926" s="54">
        <f t="shared" si="4682"/>
        <v>0.53299999999999992</v>
      </c>
      <c r="I6926" s="54">
        <f t="shared" si="4682"/>
        <v>0.53299999999999992</v>
      </c>
    </row>
    <row r="6927" spans="1:9" x14ac:dyDescent="0.25">
      <c r="A6927" s="54" t="str">
        <f t="shared" si="4680"/>
        <v>BAU, cost</v>
      </c>
      <c r="B6927" s="54">
        <v>8</v>
      </c>
      <c r="C6927" s="54" t="str">
        <f t="shared" ref="C6927:I6927" si="4683">C6081</f>
        <v>West Midlands</v>
      </c>
      <c r="D6927" s="54">
        <f t="shared" si="4683"/>
        <v>5</v>
      </c>
      <c r="E6927" s="54">
        <f t="shared" si="4683"/>
        <v>2027</v>
      </c>
      <c r="F6927" s="54" t="str">
        <f t="shared" si="4683"/>
        <v>MSW-like C&amp;I, optimum sorting</v>
      </c>
      <c r="G6927" s="54">
        <f t="shared" si="4683"/>
        <v>5</v>
      </c>
      <c r="H6927" s="54">
        <f t="shared" si="4683"/>
        <v>0.46700000000000003</v>
      </c>
      <c r="I6927" s="54">
        <f t="shared" si="4683"/>
        <v>0.46700000000000003</v>
      </c>
    </row>
    <row r="6928" spans="1:9" x14ac:dyDescent="0.25">
      <c r="A6928" s="54" t="str">
        <f t="shared" si="4680"/>
        <v>BAU, cost</v>
      </c>
      <c r="B6928" s="54">
        <v>8</v>
      </c>
      <c r="C6928" s="54" t="str">
        <f t="shared" ref="C6928:I6928" si="4684">C6082</f>
        <v>West Midlands</v>
      </c>
      <c r="D6928" s="54">
        <f t="shared" si="4684"/>
        <v>5</v>
      </c>
      <c r="E6928" s="54">
        <f t="shared" si="4684"/>
        <v>2028</v>
      </c>
      <c r="F6928" s="54" t="str">
        <f t="shared" si="4684"/>
        <v>Householders, average 2010/11</v>
      </c>
      <c r="G6928" s="54">
        <f t="shared" si="4684"/>
        <v>2</v>
      </c>
      <c r="H6928" s="54">
        <f t="shared" si="4684"/>
        <v>0.52600000000000025</v>
      </c>
      <c r="I6928" s="54">
        <f t="shared" si="4684"/>
        <v>0.52600000000000025</v>
      </c>
    </row>
    <row r="6929" spans="1:9" x14ac:dyDescent="0.25">
      <c r="A6929" s="54" t="str">
        <f t="shared" si="4680"/>
        <v>BAU, cost</v>
      </c>
      <c r="B6929" s="54">
        <v>8</v>
      </c>
      <c r="C6929" s="54" t="str">
        <f t="shared" ref="C6929:I6929" si="4685">C6083</f>
        <v>West Midlands</v>
      </c>
      <c r="D6929" s="54">
        <f t="shared" si="4685"/>
        <v>5</v>
      </c>
      <c r="E6929" s="54">
        <f t="shared" si="4685"/>
        <v>2028</v>
      </c>
      <c r="F6929" s="54" t="str">
        <f t="shared" si="4685"/>
        <v>Households, optimum sorting</v>
      </c>
      <c r="G6929" s="54">
        <f t="shared" si="4685"/>
        <v>3</v>
      </c>
      <c r="H6929" s="54">
        <f t="shared" si="4685"/>
        <v>0.47400000000000003</v>
      </c>
      <c r="I6929" s="54">
        <f t="shared" si="4685"/>
        <v>0.47400000000000003</v>
      </c>
    </row>
    <row r="6930" spans="1:9" x14ac:dyDescent="0.25">
      <c r="A6930" s="54" t="str">
        <f t="shared" si="4680"/>
        <v>BAU, cost</v>
      </c>
      <c r="B6930" s="54">
        <v>8</v>
      </c>
      <c r="C6930" s="54" t="str">
        <f t="shared" ref="C6930:I6930" si="4686">C6084</f>
        <v>West Midlands</v>
      </c>
      <c r="D6930" s="54">
        <f t="shared" si="4686"/>
        <v>5</v>
      </c>
      <c r="E6930" s="54">
        <f t="shared" si="4686"/>
        <v>2029</v>
      </c>
      <c r="F6930" s="54" t="str">
        <f t="shared" si="4686"/>
        <v>MSW-like C&amp;I, average 2010/15</v>
      </c>
      <c r="G6930" s="54">
        <f t="shared" si="4686"/>
        <v>4</v>
      </c>
      <c r="H6930" s="54">
        <f t="shared" si="4686"/>
        <v>0.46899999999999992</v>
      </c>
      <c r="I6930" s="54">
        <f t="shared" si="4686"/>
        <v>0.46899999999999992</v>
      </c>
    </row>
    <row r="6931" spans="1:9" x14ac:dyDescent="0.25">
      <c r="A6931" s="54" t="str">
        <f t="shared" si="4680"/>
        <v>BAU, cost</v>
      </c>
      <c r="B6931" s="54">
        <v>8</v>
      </c>
      <c r="C6931" s="54" t="str">
        <f t="shared" ref="C6931:I6931" si="4687">C6085</f>
        <v>West Midlands</v>
      </c>
      <c r="D6931" s="54">
        <f t="shared" si="4687"/>
        <v>5</v>
      </c>
      <c r="E6931" s="54">
        <f t="shared" si="4687"/>
        <v>2029</v>
      </c>
      <c r="F6931" s="54" t="str">
        <f t="shared" si="4687"/>
        <v>MSW-like C&amp;I, optimum sorting</v>
      </c>
      <c r="G6931" s="54">
        <f t="shared" si="4687"/>
        <v>5</v>
      </c>
      <c r="H6931" s="54">
        <f t="shared" si="4687"/>
        <v>0.53100000000000003</v>
      </c>
      <c r="I6931" s="54">
        <f t="shared" si="4687"/>
        <v>0.53100000000000003</v>
      </c>
    </row>
    <row r="6932" spans="1:9" x14ac:dyDescent="0.25">
      <c r="A6932" s="54" t="str">
        <f t="shared" si="4680"/>
        <v>BAU, cost</v>
      </c>
      <c r="B6932" s="54">
        <v>8</v>
      </c>
      <c r="C6932" s="54" t="str">
        <f t="shared" ref="C6932:I6932" si="4688">C6086</f>
        <v>West Midlands</v>
      </c>
      <c r="D6932" s="54">
        <f t="shared" si="4688"/>
        <v>5</v>
      </c>
      <c r="E6932" s="54">
        <f t="shared" si="4688"/>
        <v>2030</v>
      </c>
      <c r="F6932" s="54" t="str">
        <f t="shared" si="4688"/>
        <v>Householders, average 2010/11</v>
      </c>
      <c r="G6932" s="54">
        <f t="shared" si="4688"/>
        <v>2</v>
      </c>
      <c r="H6932" s="54">
        <f t="shared" si="4688"/>
        <v>0.46100000000000024</v>
      </c>
      <c r="I6932" s="54">
        <f t="shared" si="4688"/>
        <v>0.46100000000000024</v>
      </c>
    </row>
    <row r="6933" spans="1:9" x14ac:dyDescent="0.25">
      <c r="A6933" s="54" t="str">
        <f t="shared" si="4680"/>
        <v>BAU, cost</v>
      </c>
      <c r="B6933" s="54">
        <v>8</v>
      </c>
      <c r="C6933" s="54" t="str">
        <f t="shared" ref="C6933:I6933" si="4689">C6087</f>
        <v>West Midlands</v>
      </c>
      <c r="D6933" s="54">
        <f t="shared" si="4689"/>
        <v>5</v>
      </c>
      <c r="E6933" s="54">
        <f t="shared" si="4689"/>
        <v>2030</v>
      </c>
      <c r="F6933" s="54" t="str">
        <f t="shared" si="4689"/>
        <v>Households, optimum sorting</v>
      </c>
      <c r="G6933" s="54">
        <f t="shared" si="4689"/>
        <v>3</v>
      </c>
      <c r="H6933" s="54">
        <f t="shared" si="4689"/>
        <v>0.53900000000000003</v>
      </c>
      <c r="I6933" s="54">
        <f t="shared" si="4689"/>
        <v>0.53900000000000003</v>
      </c>
    </row>
    <row r="6934" spans="1:9" x14ac:dyDescent="0.25">
      <c r="A6934" s="54" t="str">
        <f t="shared" si="4680"/>
        <v>BAU, cost</v>
      </c>
      <c r="B6934" s="54">
        <v>8</v>
      </c>
      <c r="C6934" s="54" t="str">
        <f t="shared" ref="C6934:I6934" si="4690">C6088</f>
        <v>West Midlands</v>
      </c>
      <c r="D6934" s="54">
        <f t="shared" si="4690"/>
        <v>5</v>
      </c>
      <c r="E6934" s="54">
        <f t="shared" si="4690"/>
        <v>2031</v>
      </c>
      <c r="F6934" s="54" t="str">
        <f t="shared" si="4690"/>
        <v>MSW-like C&amp;I, average 2010/16</v>
      </c>
      <c r="G6934" s="54">
        <f t="shared" si="4690"/>
        <v>4</v>
      </c>
      <c r="H6934" s="54">
        <f t="shared" si="4690"/>
        <v>0.40499999999999992</v>
      </c>
      <c r="I6934" s="54">
        <f t="shared" si="4690"/>
        <v>0.40499999999999992</v>
      </c>
    </row>
    <row r="6935" spans="1:9" x14ac:dyDescent="0.25">
      <c r="A6935" s="54" t="str">
        <f t="shared" si="4680"/>
        <v>BAU, cost</v>
      </c>
      <c r="B6935" s="54">
        <v>8</v>
      </c>
      <c r="C6935" s="54" t="str">
        <f t="shared" ref="C6935:I6935" si="4691">C6089</f>
        <v>West Midlands</v>
      </c>
      <c r="D6935" s="54">
        <f t="shared" si="4691"/>
        <v>5</v>
      </c>
      <c r="E6935" s="54">
        <f t="shared" si="4691"/>
        <v>2031</v>
      </c>
      <c r="F6935" s="54" t="str">
        <f t="shared" si="4691"/>
        <v>MSW-like C&amp;I, optimum sorting</v>
      </c>
      <c r="G6935" s="54">
        <f t="shared" si="4691"/>
        <v>5</v>
      </c>
      <c r="H6935" s="54">
        <f t="shared" si="4691"/>
        <v>0.59499999999999997</v>
      </c>
      <c r="I6935" s="54">
        <f t="shared" si="4691"/>
        <v>0.59499999999999997</v>
      </c>
    </row>
    <row r="6936" spans="1:9" x14ac:dyDescent="0.25">
      <c r="A6936" s="54" t="str">
        <f t="shared" si="4680"/>
        <v>BAU, cost</v>
      </c>
      <c r="B6936" s="54">
        <v>8</v>
      </c>
      <c r="C6936" s="54" t="str">
        <f t="shared" ref="C6936:I6936" si="4692">C6090</f>
        <v>West Midlands</v>
      </c>
      <c r="D6936" s="54">
        <f t="shared" si="4692"/>
        <v>5</v>
      </c>
      <c r="E6936" s="54">
        <f t="shared" si="4692"/>
        <v>2032</v>
      </c>
      <c r="F6936" s="54" t="str">
        <f t="shared" si="4692"/>
        <v>Householders, average 2010/11</v>
      </c>
      <c r="G6936" s="54">
        <f t="shared" si="4692"/>
        <v>2</v>
      </c>
      <c r="H6936" s="54">
        <f t="shared" si="4692"/>
        <v>0.39600000000000024</v>
      </c>
      <c r="I6936" s="54">
        <f t="shared" si="4692"/>
        <v>0.39600000000000024</v>
      </c>
    </row>
    <row r="6937" spans="1:9" x14ac:dyDescent="0.25">
      <c r="A6937" s="54" t="str">
        <f t="shared" si="4680"/>
        <v>BAU, cost</v>
      </c>
      <c r="B6937" s="54">
        <v>8</v>
      </c>
      <c r="C6937" s="54" t="str">
        <f t="shared" ref="C6937:I6937" si="4693">C6091</f>
        <v>West Midlands</v>
      </c>
      <c r="D6937" s="54">
        <f t="shared" si="4693"/>
        <v>5</v>
      </c>
      <c r="E6937" s="54">
        <f t="shared" si="4693"/>
        <v>2032</v>
      </c>
      <c r="F6937" s="54" t="str">
        <f t="shared" si="4693"/>
        <v>Households, optimum sorting</v>
      </c>
      <c r="G6937" s="54">
        <f t="shared" si="4693"/>
        <v>3</v>
      </c>
      <c r="H6937" s="54">
        <f t="shared" si="4693"/>
        <v>0.60400000000000009</v>
      </c>
      <c r="I6937" s="54">
        <f t="shared" si="4693"/>
        <v>0.60400000000000009</v>
      </c>
    </row>
    <row r="6938" spans="1:9" x14ac:dyDescent="0.25">
      <c r="A6938" s="54" t="str">
        <f t="shared" si="4680"/>
        <v>BAU, cost</v>
      </c>
      <c r="B6938" s="54">
        <v>8</v>
      </c>
      <c r="C6938" s="54" t="str">
        <f t="shared" ref="C6938:I6938" si="4694">C6092</f>
        <v>West Midlands</v>
      </c>
      <c r="D6938" s="54">
        <f t="shared" si="4694"/>
        <v>5</v>
      </c>
      <c r="E6938" s="54">
        <f t="shared" si="4694"/>
        <v>2033</v>
      </c>
      <c r="F6938" s="54" t="str">
        <f t="shared" si="4694"/>
        <v>MSW-like C&amp;I, average 2010/17</v>
      </c>
      <c r="G6938" s="54">
        <f t="shared" si="4694"/>
        <v>4</v>
      </c>
      <c r="H6938" s="54">
        <f t="shared" si="4694"/>
        <v>0.34099999999999991</v>
      </c>
      <c r="I6938" s="54">
        <f t="shared" si="4694"/>
        <v>0.34099999999999991</v>
      </c>
    </row>
    <row r="6939" spans="1:9" x14ac:dyDescent="0.25">
      <c r="A6939" s="54" t="str">
        <f t="shared" si="4680"/>
        <v>BAU, cost</v>
      </c>
      <c r="B6939" s="54">
        <v>8</v>
      </c>
      <c r="C6939" s="54" t="str">
        <f t="shared" ref="C6939:I6939" si="4695">C6093</f>
        <v>West Midlands</v>
      </c>
      <c r="D6939" s="54">
        <f t="shared" si="4695"/>
        <v>5</v>
      </c>
      <c r="E6939" s="54">
        <f t="shared" si="4695"/>
        <v>2033</v>
      </c>
      <c r="F6939" s="54" t="str">
        <f t="shared" si="4695"/>
        <v>MSW-like C&amp;I, optimum sorting</v>
      </c>
      <c r="G6939" s="54">
        <f t="shared" si="4695"/>
        <v>5</v>
      </c>
      <c r="H6939" s="54">
        <f t="shared" si="4695"/>
        <v>0.65900000000000003</v>
      </c>
      <c r="I6939" s="54">
        <f t="shared" si="4695"/>
        <v>0.65900000000000003</v>
      </c>
    </row>
    <row r="6940" spans="1:9" x14ac:dyDescent="0.25">
      <c r="A6940" s="54" t="str">
        <f t="shared" si="4680"/>
        <v>BAU, cost</v>
      </c>
      <c r="B6940" s="54">
        <v>8</v>
      </c>
      <c r="C6940" s="54" t="str">
        <f t="shared" ref="C6940:I6940" si="4696">C6094</f>
        <v>West Midlands</v>
      </c>
      <c r="D6940" s="54">
        <f t="shared" si="4696"/>
        <v>5</v>
      </c>
      <c r="E6940" s="54">
        <f t="shared" si="4696"/>
        <v>2034</v>
      </c>
      <c r="F6940" s="54" t="str">
        <f t="shared" si="4696"/>
        <v>Householders, average 2010/11</v>
      </c>
      <c r="G6940" s="54">
        <f t="shared" si="4696"/>
        <v>2</v>
      </c>
      <c r="H6940" s="54">
        <f t="shared" si="4696"/>
        <v>0.33100000000000024</v>
      </c>
      <c r="I6940" s="54">
        <f t="shared" si="4696"/>
        <v>0.33100000000000024</v>
      </c>
    </row>
    <row r="6941" spans="1:9" x14ac:dyDescent="0.25">
      <c r="A6941" s="54" t="str">
        <f t="shared" si="4680"/>
        <v>BAU, cost</v>
      </c>
      <c r="B6941" s="54">
        <v>8</v>
      </c>
      <c r="C6941" s="54" t="str">
        <f t="shared" ref="C6941:I6941" si="4697">C6095</f>
        <v>West Midlands</v>
      </c>
      <c r="D6941" s="54">
        <f t="shared" si="4697"/>
        <v>5</v>
      </c>
      <c r="E6941" s="54">
        <f t="shared" si="4697"/>
        <v>2034</v>
      </c>
      <c r="F6941" s="54" t="str">
        <f t="shared" si="4697"/>
        <v>Households, optimum sorting</v>
      </c>
      <c r="G6941" s="54">
        <f t="shared" si="4697"/>
        <v>3</v>
      </c>
      <c r="H6941" s="54">
        <f t="shared" si="4697"/>
        <v>0.66900000000000004</v>
      </c>
      <c r="I6941" s="54">
        <f t="shared" si="4697"/>
        <v>0.66900000000000004</v>
      </c>
    </row>
    <row r="6942" spans="1:9" x14ac:dyDescent="0.25">
      <c r="A6942" s="54" t="str">
        <f t="shared" si="4680"/>
        <v>BAU, cost</v>
      </c>
      <c r="B6942" s="54">
        <v>8</v>
      </c>
      <c r="C6942" s="54" t="str">
        <f t="shared" ref="C6942:I6942" si="4698">C6096</f>
        <v>West Midlands</v>
      </c>
      <c r="D6942" s="54">
        <f t="shared" si="4698"/>
        <v>5</v>
      </c>
      <c r="E6942" s="54">
        <f t="shared" si="4698"/>
        <v>2035</v>
      </c>
      <c r="F6942" s="54" t="str">
        <f t="shared" si="4698"/>
        <v>MSW-like C&amp;I, average 2010/18</v>
      </c>
      <c r="G6942" s="54">
        <f t="shared" si="4698"/>
        <v>4</v>
      </c>
      <c r="H6942" s="54">
        <f t="shared" si="4698"/>
        <v>0.27699999999999991</v>
      </c>
      <c r="I6942" s="54">
        <f t="shared" si="4698"/>
        <v>0.27699999999999991</v>
      </c>
    </row>
    <row r="6943" spans="1:9" x14ac:dyDescent="0.25">
      <c r="A6943" s="54" t="str">
        <f t="shared" si="4680"/>
        <v>BAU, cost</v>
      </c>
      <c r="B6943" s="54">
        <v>8</v>
      </c>
      <c r="C6943" s="54" t="str">
        <f t="shared" ref="C6943:I6943" si="4699">C6097</f>
        <v>West Midlands</v>
      </c>
      <c r="D6943" s="54">
        <f t="shared" si="4699"/>
        <v>5</v>
      </c>
      <c r="E6943" s="54">
        <f t="shared" si="4699"/>
        <v>2035</v>
      </c>
      <c r="F6943" s="54" t="str">
        <f t="shared" si="4699"/>
        <v>MSW-like C&amp;I, optimum sorting</v>
      </c>
      <c r="G6943" s="54">
        <f t="shared" si="4699"/>
        <v>5</v>
      </c>
      <c r="H6943" s="54">
        <f t="shared" si="4699"/>
        <v>0.72300000000000009</v>
      </c>
      <c r="I6943" s="54">
        <f t="shared" si="4699"/>
        <v>0.72300000000000009</v>
      </c>
    </row>
    <row r="6944" spans="1:9" x14ac:dyDescent="0.25">
      <c r="A6944" s="54" t="str">
        <f t="shared" si="4680"/>
        <v>BAU, cost</v>
      </c>
      <c r="B6944" s="54">
        <v>8</v>
      </c>
      <c r="C6944" s="54" t="str">
        <f t="shared" ref="C6944:I6944" si="4700">C6098</f>
        <v>West Midlands</v>
      </c>
      <c r="D6944" s="54">
        <f t="shared" si="4700"/>
        <v>5</v>
      </c>
      <c r="E6944" s="54">
        <f t="shared" si="4700"/>
        <v>2036</v>
      </c>
      <c r="F6944" s="54" t="str">
        <f t="shared" si="4700"/>
        <v>Householders, average 2010/11</v>
      </c>
      <c r="G6944" s="54">
        <f t="shared" si="4700"/>
        <v>2</v>
      </c>
      <c r="H6944" s="54">
        <f t="shared" si="4700"/>
        <v>0.26600000000000024</v>
      </c>
      <c r="I6944" s="54">
        <f t="shared" si="4700"/>
        <v>0.26600000000000024</v>
      </c>
    </row>
    <row r="6945" spans="1:9" x14ac:dyDescent="0.25">
      <c r="A6945" s="54" t="str">
        <f t="shared" si="4680"/>
        <v>BAU, cost</v>
      </c>
      <c r="B6945" s="54">
        <v>8</v>
      </c>
      <c r="C6945" s="54" t="str">
        <f t="shared" ref="C6945:I6945" si="4701">C6099</f>
        <v>West Midlands</v>
      </c>
      <c r="D6945" s="54">
        <f t="shared" si="4701"/>
        <v>5</v>
      </c>
      <c r="E6945" s="54">
        <f t="shared" si="4701"/>
        <v>2036</v>
      </c>
      <c r="F6945" s="54" t="str">
        <f t="shared" si="4701"/>
        <v>Households, optimum sorting</v>
      </c>
      <c r="G6945" s="54">
        <f t="shared" si="4701"/>
        <v>3</v>
      </c>
      <c r="H6945" s="54">
        <f t="shared" si="4701"/>
        <v>0.73399999999999999</v>
      </c>
      <c r="I6945" s="54">
        <f t="shared" si="4701"/>
        <v>0.73399999999999999</v>
      </c>
    </row>
    <row r="6946" spans="1:9" x14ac:dyDescent="0.25">
      <c r="A6946" s="54" t="str">
        <f t="shared" si="4680"/>
        <v>BAU, cost</v>
      </c>
      <c r="B6946" s="54">
        <v>8</v>
      </c>
      <c r="C6946" s="54" t="str">
        <f t="shared" ref="C6946:I6946" si="4702">C6100</f>
        <v>West Midlands</v>
      </c>
      <c r="D6946" s="54">
        <f t="shared" si="4702"/>
        <v>5</v>
      </c>
      <c r="E6946" s="54">
        <f t="shared" si="4702"/>
        <v>2037</v>
      </c>
      <c r="F6946" s="54" t="str">
        <f t="shared" si="4702"/>
        <v>MSW-like C&amp;I, average 2010/19</v>
      </c>
      <c r="G6946" s="54">
        <f t="shared" si="4702"/>
        <v>4</v>
      </c>
      <c r="H6946" s="54">
        <f t="shared" si="4702"/>
        <v>0.21299999999999991</v>
      </c>
      <c r="I6946" s="54">
        <f t="shared" si="4702"/>
        <v>0.21299999999999991</v>
      </c>
    </row>
    <row r="6947" spans="1:9" x14ac:dyDescent="0.25">
      <c r="A6947" s="54" t="str">
        <f t="shared" si="4680"/>
        <v>BAU, cost</v>
      </c>
      <c r="B6947" s="54">
        <v>8</v>
      </c>
      <c r="C6947" s="54" t="str">
        <f t="shared" ref="C6947:I6947" si="4703">C6101</f>
        <v>West Midlands</v>
      </c>
      <c r="D6947" s="54">
        <f t="shared" si="4703"/>
        <v>5</v>
      </c>
      <c r="E6947" s="54">
        <f t="shared" si="4703"/>
        <v>2037</v>
      </c>
      <c r="F6947" s="54" t="str">
        <f t="shared" si="4703"/>
        <v>MSW-like C&amp;I, optimum sorting</v>
      </c>
      <c r="G6947" s="54">
        <f t="shared" si="4703"/>
        <v>5</v>
      </c>
      <c r="H6947" s="54">
        <f t="shared" si="4703"/>
        <v>0.78700000000000014</v>
      </c>
      <c r="I6947" s="54">
        <f t="shared" si="4703"/>
        <v>0.78700000000000014</v>
      </c>
    </row>
    <row r="6948" spans="1:9" x14ac:dyDescent="0.25">
      <c r="A6948" s="54" t="str">
        <f t="shared" si="4680"/>
        <v>BAU, cost</v>
      </c>
      <c r="B6948" s="54">
        <v>8</v>
      </c>
      <c r="C6948" s="54" t="str">
        <f t="shared" ref="C6948:I6948" si="4704">C6102</f>
        <v>West Midlands</v>
      </c>
      <c r="D6948" s="54">
        <f t="shared" si="4704"/>
        <v>5</v>
      </c>
      <c r="E6948" s="54">
        <f t="shared" si="4704"/>
        <v>2038</v>
      </c>
      <c r="F6948" s="54" t="str">
        <f t="shared" si="4704"/>
        <v>Householders, average 2010/11</v>
      </c>
      <c r="G6948" s="54">
        <f t="shared" si="4704"/>
        <v>2</v>
      </c>
      <c r="H6948" s="54">
        <f t="shared" si="4704"/>
        <v>0.20100000000000023</v>
      </c>
      <c r="I6948" s="54">
        <f t="shared" si="4704"/>
        <v>0.20100000000000023</v>
      </c>
    </row>
    <row r="6949" spans="1:9" x14ac:dyDescent="0.25">
      <c r="A6949" s="54" t="str">
        <f t="shared" si="4680"/>
        <v>BAU, cost</v>
      </c>
      <c r="B6949" s="54">
        <v>8</v>
      </c>
      <c r="C6949" s="54" t="str">
        <f t="shared" ref="C6949:I6949" si="4705">C6103</f>
        <v>West Midlands</v>
      </c>
      <c r="D6949" s="54">
        <f t="shared" si="4705"/>
        <v>5</v>
      </c>
      <c r="E6949" s="54">
        <f t="shared" si="4705"/>
        <v>2038</v>
      </c>
      <c r="F6949" s="54" t="str">
        <f t="shared" si="4705"/>
        <v>Households, optimum sorting</v>
      </c>
      <c r="G6949" s="54">
        <f t="shared" si="4705"/>
        <v>3</v>
      </c>
      <c r="H6949" s="54">
        <f t="shared" si="4705"/>
        <v>0.79899999999999993</v>
      </c>
      <c r="I6949" s="54">
        <f t="shared" si="4705"/>
        <v>0.79899999999999993</v>
      </c>
    </row>
    <row r="6950" spans="1:9" x14ac:dyDescent="0.25">
      <c r="A6950" s="54" t="str">
        <f t="shared" si="4680"/>
        <v>BAU, cost</v>
      </c>
      <c r="B6950" s="54">
        <v>8</v>
      </c>
      <c r="C6950" s="54" t="str">
        <f t="shared" ref="C6950:I6950" si="4706">C6104</f>
        <v>West Midlands</v>
      </c>
      <c r="D6950" s="54">
        <f t="shared" si="4706"/>
        <v>5</v>
      </c>
      <c r="E6950" s="54">
        <f t="shared" si="4706"/>
        <v>2039</v>
      </c>
      <c r="F6950" s="54" t="str">
        <f t="shared" si="4706"/>
        <v>MSW-like C&amp;I, average 2010/20</v>
      </c>
      <c r="G6950" s="54">
        <f t="shared" si="4706"/>
        <v>4</v>
      </c>
      <c r="H6950" s="54">
        <f t="shared" si="4706"/>
        <v>0.14899999999999991</v>
      </c>
      <c r="I6950" s="54">
        <f t="shared" si="4706"/>
        <v>0.14899999999999991</v>
      </c>
    </row>
    <row r="6951" spans="1:9" x14ac:dyDescent="0.25">
      <c r="A6951" s="54" t="str">
        <f t="shared" si="4680"/>
        <v>BAU, cost</v>
      </c>
      <c r="B6951" s="54">
        <v>8</v>
      </c>
      <c r="C6951" s="54" t="str">
        <f t="shared" ref="C6951:I6951" si="4707">C6105</f>
        <v>West Midlands</v>
      </c>
      <c r="D6951" s="54">
        <f t="shared" si="4707"/>
        <v>5</v>
      </c>
      <c r="E6951" s="54">
        <f t="shared" si="4707"/>
        <v>2039</v>
      </c>
      <c r="F6951" s="54" t="str">
        <f t="shared" si="4707"/>
        <v>MSW-like C&amp;I, optimum sorting</v>
      </c>
      <c r="G6951" s="54">
        <f t="shared" si="4707"/>
        <v>5</v>
      </c>
      <c r="H6951" s="54">
        <f t="shared" si="4707"/>
        <v>0.8510000000000002</v>
      </c>
      <c r="I6951" s="54">
        <f t="shared" si="4707"/>
        <v>0.8510000000000002</v>
      </c>
    </row>
    <row r="6952" spans="1:9" x14ac:dyDescent="0.25">
      <c r="A6952" s="54" t="str">
        <f t="shared" si="4680"/>
        <v>BAU, cost</v>
      </c>
      <c r="B6952" s="54">
        <v>8</v>
      </c>
      <c r="C6952" s="54" t="str">
        <f t="shared" ref="C6952:I6952" si="4708">C6106</f>
        <v>West Midlands</v>
      </c>
      <c r="D6952" s="54">
        <f t="shared" si="4708"/>
        <v>5</v>
      </c>
      <c r="E6952" s="54">
        <f t="shared" si="4708"/>
        <v>2040</v>
      </c>
      <c r="F6952" s="54" t="str">
        <f t="shared" si="4708"/>
        <v>Householders, average 2010/11</v>
      </c>
      <c r="G6952" s="54">
        <f t="shared" si="4708"/>
        <v>2</v>
      </c>
      <c r="H6952" s="54">
        <f t="shared" si="4708"/>
        <v>0.13600000000000023</v>
      </c>
      <c r="I6952" s="54">
        <f t="shared" si="4708"/>
        <v>0.13600000000000023</v>
      </c>
    </row>
    <row r="6953" spans="1:9" x14ac:dyDescent="0.25">
      <c r="A6953" s="54" t="str">
        <f t="shared" si="4680"/>
        <v>BAU, cost</v>
      </c>
      <c r="B6953" s="54">
        <v>8</v>
      </c>
      <c r="C6953" s="54" t="str">
        <f t="shared" ref="C6953:I6953" si="4709">C6107</f>
        <v>West Midlands</v>
      </c>
      <c r="D6953" s="54">
        <f t="shared" si="4709"/>
        <v>5</v>
      </c>
      <c r="E6953" s="54">
        <f t="shared" si="4709"/>
        <v>2040</v>
      </c>
      <c r="F6953" s="54" t="str">
        <f t="shared" si="4709"/>
        <v>Households, optimum sorting</v>
      </c>
      <c r="G6953" s="54">
        <f t="shared" si="4709"/>
        <v>3</v>
      </c>
      <c r="H6953" s="54">
        <f t="shared" si="4709"/>
        <v>0.86399999999999988</v>
      </c>
      <c r="I6953" s="54">
        <f t="shared" si="4709"/>
        <v>0.86399999999999988</v>
      </c>
    </row>
    <row r="6954" spans="1:9" x14ac:dyDescent="0.25">
      <c r="A6954" s="54" t="str">
        <f t="shared" si="4680"/>
        <v>BAU, cost</v>
      </c>
      <c r="B6954" s="54">
        <v>8</v>
      </c>
      <c r="C6954" s="54" t="str">
        <f t="shared" ref="C6954:I6954" si="4710">C6108</f>
        <v>West Midlands</v>
      </c>
      <c r="D6954" s="54">
        <f t="shared" si="4710"/>
        <v>5</v>
      </c>
      <c r="E6954" s="54">
        <f t="shared" si="4710"/>
        <v>2041</v>
      </c>
      <c r="F6954" s="54" t="str">
        <f t="shared" si="4710"/>
        <v>MSW-like C&amp;I, average 2010/21</v>
      </c>
      <c r="G6954" s="54">
        <f t="shared" si="4710"/>
        <v>4</v>
      </c>
      <c r="H6954" s="54">
        <f t="shared" si="4710"/>
        <v>8.4999999999999909E-2</v>
      </c>
      <c r="I6954" s="54">
        <f t="shared" si="4710"/>
        <v>8.4999999999999909E-2</v>
      </c>
    </row>
    <row r="6955" spans="1:9" x14ac:dyDescent="0.25">
      <c r="A6955" s="54" t="str">
        <f t="shared" si="4680"/>
        <v>BAU, cost</v>
      </c>
      <c r="B6955" s="54">
        <v>8</v>
      </c>
      <c r="C6955" s="54" t="str">
        <f t="shared" ref="C6955:I6955" si="4711">C6109</f>
        <v>West Midlands</v>
      </c>
      <c r="D6955" s="54">
        <f t="shared" si="4711"/>
        <v>5</v>
      </c>
      <c r="E6955" s="54">
        <f t="shared" si="4711"/>
        <v>2041</v>
      </c>
      <c r="F6955" s="54" t="str">
        <f t="shared" si="4711"/>
        <v>MSW-like C&amp;I, optimum sorting</v>
      </c>
      <c r="G6955" s="54">
        <f t="shared" si="4711"/>
        <v>5</v>
      </c>
      <c r="H6955" s="54">
        <f t="shared" si="4711"/>
        <v>0.91500000000000026</v>
      </c>
      <c r="I6955" s="54">
        <f t="shared" si="4711"/>
        <v>0.91500000000000026</v>
      </c>
    </row>
    <row r="6956" spans="1:9" x14ac:dyDescent="0.25">
      <c r="A6956" s="54" t="str">
        <f t="shared" si="4680"/>
        <v>BAU, cost</v>
      </c>
      <c r="B6956" s="54">
        <v>8</v>
      </c>
      <c r="C6956" s="54" t="str">
        <f t="shared" ref="C6956:I6956" si="4712">C6110</f>
        <v>East Midlands</v>
      </c>
      <c r="D6956" s="54">
        <f t="shared" si="4712"/>
        <v>6</v>
      </c>
      <c r="E6956" s="54">
        <f t="shared" si="4712"/>
        <v>2010</v>
      </c>
      <c r="F6956" s="54" t="str">
        <f t="shared" si="4712"/>
        <v>Householders, average 2006/07</v>
      </c>
      <c r="G6956" s="54">
        <f t="shared" si="4712"/>
        <v>1</v>
      </c>
      <c r="H6956" s="54">
        <f t="shared" si="4712"/>
        <v>0.15</v>
      </c>
      <c r="I6956" s="54">
        <f t="shared" si="4712"/>
        <v>0.15</v>
      </c>
    </row>
    <row r="6957" spans="1:9" x14ac:dyDescent="0.25">
      <c r="A6957" s="54" t="str">
        <f t="shared" si="4680"/>
        <v>BAU, cost</v>
      </c>
      <c r="B6957" s="54">
        <v>8</v>
      </c>
      <c r="C6957" s="54" t="str">
        <f t="shared" ref="C6957:I6957" si="4713">C6111</f>
        <v>East Midlands</v>
      </c>
      <c r="D6957" s="54">
        <f t="shared" si="4713"/>
        <v>6</v>
      </c>
      <c r="E6957" s="54">
        <f t="shared" si="4713"/>
        <v>2010</v>
      </c>
      <c r="F6957" s="54" t="str">
        <f t="shared" si="4713"/>
        <v>Householders, average 2010/11</v>
      </c>
      <c r="G6957" s="54">
        <f t="shared" si="4713"/>
        <v>2</v>
      </c>
      <c r="H6957" s="54">
        <f t="shared" si="4713"/>
        <v>0.85</v>
      </c>
      <c r="I6957" s="54">
        <f t="shared" si="4713"/>
        <v>0.85</v>
      </c>
    </row>
    <row r="6958" spans="1:9" x14ac:dyDescent="0.25">
      <c r="A6958" s="54" t="str">
        <f t="shared" si="4680"/>
        <v>BAU, cost</v>
      </c>
      <c r="B6958" s="54">
        <v>8</v>
      </c>
      <c r="C6958" s="54" t="str">
        <f t="shared" ref="C6958:I6958" si="4714">C6112</f>
        <v>East Midlands</v>
      </c>
      <c r="D6958" s="54">
        <f t="shared" si="4714"/>
        <v>6</v>
      </c>
      <c r="E6958" s="54">
        <f t="shared" si="4714"/>
        <v>2010</v>
      </c>
      <c r="F6958" s="54" t="str">
        <f t="shared" si="4714"/>
        <v>MSW-like C&amp;I, average 2010/11</v>
      </c>
      <c r="G6958" s="54">
        <f t="shared" si="4714"/>
        <v>4</v>
      </c>
      <c r="H6958" s="54">
        <f t="shared" si="4714"/>
        <v>1</v>
      </c>
      <c r="I6958" s="54">
        <f t="shared" si="4714"/>
        <v>1</v>
      </c>
    </row>
    <row r="6959" spans="1:9" x14ac:dyDescent="0.25">
      <c r="A6959" s="54" t="str">
        <f t="shared" si="4680"/>
        <v>BAU, cost</v>
      </c>
      <c r="B6959" s="54">
        <v>8</v>
      </c>
      <c r="C6959" s="54" t="str">
        <f t="shared" ref="C6959:I6959" si="4715">C6113</f>
        <v>East Midlands</v>
      </c>
      <c r="D6959" s="54">
        <f t="shared" si="4715"/>
        <v>6</v>
      </c>
      <c r="E6959" s="54">
        <f t="shared" si="4715"/>
        <v>2011</v>
      </c>
      <c r="F6959" s="54" t="str">
        <f t="shared" si="4715"/>
        <v>Householders, average 2006/07</v>
      </c>
      <c r="G6959" s="54">
        <f t="shared" si="4715"/>
        <v>1</v>
      </c>
      <c r="H6959" s="54">
        <f t="shared" si="4715"/>
        <v>0.03</v>
      </c>
      <c r="I6959" s="54">
        <f t="shared" si="4715"/>
        <v>0.03</v>
      </c>
    </row>
    <row r="6960" spans="1:9" x14ac:dyDescent="0.25">
      <c r="A6960" s="54" t="str">
        <f t="shared" si="4680"/>
        <v>BAU, cost</v>
      </c>
      <c r="B6960" s="54">
        <v>8</v>
      </c>
      <c r="C6960" s="54" t="str">
        <f t="shared" ref="C6960:I6960" si="4716">C6114</f>
        <v>East Midlands</v>
      </c>
      <c r="D6960" s="54">
        <f t="shared" si="4716"/>
        <v>6</v>
      </c>
      <c r="E6960" s="54">
        <f t="shared" si="4716"/>
        <v>2011</v>
      </c>
      <c r="F6960" s="54" t="str">
        <f t="shared" si="4716"/>
        <v>Householders, average 2010/11</v>
      </c>
      <c r="G6960" s="54">
        <f t="shared" si="4716"/>
        <v>2</v>
      </c>
      <c r="H6960" s="54">
        <f t="shared" si="4716"/>
        <v>0.97</v>
      </c>
      <c r="I6960" s="54">
        <f t="shared" si="4716"/>
        <v>0.97</v>
      </c>
    </row>
    <row r="6961" spans="1:9" x14ac:dyDescent="0.25">
      <c r="A6961" s="54" t="str">
        <f t="shared" si="4680"/>
        <v>BAU, cost</v>
      </c>
      <c r="B6961" s="54">
        <v>8</v>
      </c>
      <c r="C6961" s="54" t="str">
        <f t="shared" ref="C6961:I6961" si="4717">C6115</f>
        <v>East Midlands</v>
      </c>
      <c r="D6961" s="54">
        <f t="shared" si="4717"/>
        <v>6</v>
      </c>
      <c r="E6961" s="54">
        <f t="shared" si="4717"/>
        <v>2011</v>
      </c>
      <c r="F6961" s="54" t="str">
        <f t="shared" si="4717"/>
        <v>MSW-like C&amp;I, average 2010/11</v>
      </c>
      <c r="G6961" s="54">
        <f t="shared" si="4717"/>
        <v>4</v>
      </c>
      <c r="H6961" s="54">
        <f t="shared" si="4717"/>
        <v>0.95</v>
      </c>
      <c r="I6961" s="54">
        <f t="shared" si="4717"/>
        <v>0.95</v>
      </c>
    </row>
    <row r="6962" spans="1:9" x14ac:dyDescent="0.25">
      <c r="A6962" s="54" t="str">
        <f t="shared" si="4680"/>
        <v>BAU, cost</v>
      </c>
      <c r="B6962" s="54">
        <v>8</v>
      </c>
      <c r="C6962" s="54" t="str">
        <f t="shared" ref="C6962:I6962" si="4718">C6116</f>
        <v>East Midlands</v>
      </c>
      <c r="D6962" s="54">
        <f t="shared" si="4718"/>
        <v>6</v>
      </c>
      <c r="E6962" s="54">
        <f t="shared" si="4718"/>
        <v>2011</v>
      </c>
      <c r="F6962" s="54" t="str">
        <f t="shared" si="4718"/>
        <v>MSW-like C&amp;I, optimum sorting</v>
      </c>
      <c r="G6962" s="54">
        <f t="shared" si="4718"/>
        <v>5</v>
      </c>
      <c r="H6962" s="54">
        <f t="shared" si="4718"/>
        <v>0.05</v>
      </c>
      <c r="I6962" s="54">
        <f t="shared" si="4718"/>
        <v>0.05</v>
      </c>
    </row>
    <row r="6963" spans="1:9" x14ac:dyDescent="0.25">
      <c r="A6963" s="54" t="str">
        <f t="shared" si="4680"/>
        <v>BAU, cost</v>
      </c>
      <c r="B6963" s="54">
        <v>8</v>
      </c>
      <c r="C6963" s="54" t="str">
        <f t="shared" ref="C6963:I6963" si="4719">C6117</f>
        <v>East Midlands</v>
      </c>
      <c r="D6963" s="54">
        <f t="shared" si="4719"/>
        <v>6</v>
      </c>
      <c r="E6963" s="54">
        <f t="shared" si="4719"/>
        <v>2012</v>
      </c>
      <c r="F6963" s="54" t="str">
        <f t="shared" si="4719"/>
        <v>Householders, average 2010/11</v>
      </c>
      <c r="G6963" s="54">
        <f t="shared" si="4719"/>
        <v>2</v>
      </c>
      <c r="H6963" s="54">
        <f t="shared" si="4719"/>
        <v>1</v>
      </c>
      <c r="I6963" s="54">
        <f t="shared" si="4719"/>
        <v>1</v>
      </c>
    </row>
    <row r="6964" spans="1:9" x14ac:dyDescent="0.25">
      <c r="A6964" s="54" t="str">
        <f t="shared" si="4680"/>
        <v>BAU, cost</v>
      </c>
      <c r="B6964" s="54">
        <v>8</v>
      </c>
      <c r="C6964" s="54" t="str">
        <f t="shared" ref="C6964:I6964" si="4720">C6118</f>
        <v>East Midlands</v>
      </c>
      <c r="D6964" s="54">
        <f t="shared" si="4720"/>
        <v>6</v>
      </c>
      <c r="E6964" s="54">
        <f t="shared" si="4720"/>
        <v>2012</v>
      </c>
      <c r="F6964" s="54" t="str">
        <f t="shared" si="4720"/>
        <v>MSW-like C&amp;I, average 2010/11</v>
      </c>
      <c r="G6964" s="54">
        <f t="shared" si="4720"/>
        <v>4</v>
      </c>
      <c r="H6964" s="54">
        <f t="shared" si="4720"/>
        <v>0.93799999999999994</v>
      </c>
      <c r="I6964" s="54">
        <f t="shared" si="4720"/>
        <v>0.93799999999999994</v>
      </c>
    </row>
    <row r="6965" spans="1:9" x14ac:dyDescent="0.25">
      <c r="A6965" s="54" t="str">
        <f t="shared" si="4680"/>
        <v>BAU, cost</v>
      </c>
      <c r="B6965" s="54">
        <v>8</v>
      </c>
      <c r="C6965" s="54" t="str">
        <f t="shared" ref="C6965:I6965" si="4721">C6119</f>
        <v>East Midlands</v>
      </c>
      <c r="D6965" s="54">
        <f t="shared" si="4721"/>
        <v>6</v>
      </c>
      <c r="E6965" s="54">
        <f t="shared" si="4721"/>
        <v>2012</v>
      </c>
      <c r="F6965" s="54" t="str">
        <f t="shared" si="4721"/>
        <v>MSW-like C&amp;I, optimum sorting</v>
      </c>
      <c r="G6965" s="54">
        <f t="shared" si="4721"/>
        <v>5</v>
      </c>
      <c r="H6965" s="54">
        <f t="shared" si="4721"/>
        <v>6.2E-2</v>
      </c>
      <c r="I6965" s="54">
        <f t="shared" si="4721"/>
        <v>6.2E-2</v>
      </c>
    </row>
    <row r="6966" spans="1:9" x14ac:dyDescent="0.25">
      <c r="A6966" s="54" t="str">
        <f t="shared" si="4680"/>
        <v>BAU, cost</v>
      </c>
      <c r="B6966" s="54">
        <v>8</v>
      </c>
      <c r="C6966" s="54" t="str">
        <f t="shared" ref="C6966:I6966" si="4722">C6120</f>
        <v>East Midlands</v>
      </c>
      <c r="D6966" s="54">
        <f t="shared" si="4722"/>
        <v>6</v>
      </c>
      <c r="E6966" s="54">
        <f t="shared" si="4722"/>
        <v>2013</v>
      </c>
      <c r="F6966" s="54" t="str">
        <f t="shared" si="4722"/>
        <v>Householders, average 2010/11</v>
      </c>
      <c r="G6966" s="54">
        <f t="shared" si="4722"/>
        <v>2</v>
      </c>
      <c r="H6966" s="54">
        <f t="shared" si="4722"/>
        <v>0.97899999999999998</v>
      </c>
      <c r="I6966" s="54">
        <f t="shared" si="4722"/>
        <v>0.97899999999999998</v>
      </c>
    </row>
    <row r="6967" spans="1:9" x14ac:dyDescent="0.25">
      <c r="A6967" s="54" t="str">
        <f t="shared" si="4680"/>
        <v>BAU, cost</v>
      </c>
      <c r="B6967" s="54">
        <v>8</v>
      </c>
      <c r="C6967" s="54" t="str">
        <f t="shared" ref="C6967:I6967" si="4723">C6121</f>
        <v>East Midlands</v>
      </c>
      <c r="D6967" s="54">
        <f t="shared" si="4723"/>
        <v>6</v>
      </c>
      <c r="E6967" s="54">
        <f t="shared" si="4723"/>
        <v>2013</v>
      </c>
      <c r="F6967" s="54" t="str">
        <f t="shared" si="4723"/>
        <v>Households, optimum sorting</v>
      </c>
      <c r="G6967" s="54">
        <f t="shared" si="4723"/>
        <v>3</v>
      </c>
      <c r="H6967" s="54">
        <f t="shared" si="4723"/>
        <v>2.1000000000000001E-2</v>
      </c>
      <c r="I6967" s="54">
        <f t="shared" si="4723"/>
        <v>2.1000000000000001E-2</v>
      </c>
    </row>
    <row r="6968" spans="1:9" x14ac:dyDescent="0.25">
      <c r="A6968" s="54" t="str">
        <f t="shared" si="4680"/>
        <v>BAU, cost</v>
      </c>
      <c r="B6968" s="54">
        <v>8</v>
      </c>
      <c r="C6968" s="54" t="str">
        <f t="shared" ref="C6968:I6968" si="4724">C6122</f>
        <v>East Midlands</v>
      </c>
      <c r="D6968" s="54">
        <f t="shared" si="4724"/>
        <v>6</v>
      </c>
      <c r="E6968" s="54">
        <f t="shared" si="4724"/>
        <v>2013</v>
      </c>
      <c r="F6968" s="54" t="str">
        <f t="shared" si="4724"/>
        <v>MSW-like C&amp;I, average 2010/11</v>
      </c>
      <c r="G6968" s="54">
        <f t="shared" si="4724"/>
        <v>4</v>
      </c>
      <c r="H6968" s="54">
        <f t="shared" si="4724"/>
        <v>0.92100000000000004</v>
      </c>
      <c r="I6968" s="54">
        <f t="shared" si="4724"/>
        <v>0.92100000000000004</v>
      </c>
    </row>
    <row r="6969" spans="1:9" x14ac:dyDescent="0.25">
      <c r="A6969" s="54" t="str">
        <f t="shared" si="4680"/>
        <v>BAU, cost</v>
      </c>
      <c r="B6969" s="54">
        <v>8</v>
      </c>
      <c r="C6969" s="54" t="str">
        <f t="shared" ref="C6969:I6969" si="4725">C6123</f>
        <v>East Midlands</v>
      </c>
      <c r="D6969" s="54">
        <f t="shared" si="4725"/>
        <v>6</v>
      </c>
      <c r="E6969" s="54">
        <f t="shared" si="4725"/>
        <v>2013</v>
      </c>
      <c r="F6969" s="54" t="str">
        <f t="shared" si="4725"/>
        <v>MSW-like C&amp;I, optimum sorting</v>
      </c>
      <c r="G6969" s="54">
        <f t="shared" si="4725"/>
        <v>5</v>
      </c>
      <c r="H6969" s="54">
        <f t="shared" si="4725"/>
        <v>7.9000000000000001E-2</v>
      </c>
      <c r="I6969" s="54">
        <f t="shared" si="4725"/>
        <v>7.9000000000000001E-2</v>
      </c>
    </row>
    <row r="6970" spans="1:9" x14ac:dyDescent="0.25">
      <c r="A6970" s="54" t="str">
        <f t="shared" si="4680"/>
        <v>BAU, cost</v>
      </c>
      <c r="B6970" s="54">
        <v>8</v>
      </c>
      <c r="C6970" s="54" t="str">
        <f t="shared" ref="C6970:I6970" si="4726">C6124</f>
        <v>East Midlands</v>
      </c>
      <c r="D6970" s="54">
        <f t="shared" si="4726"/>
        <v>6</v>
      </c>
      <c r="E6970" s="54">
        <f t="shared" si="4726"/>
        <v>2014</v>
      </c>
      <c r="F6970" s="54" t="str">
        <f t="shared" si="4726"/>
        <v>Householders, average 2010/11</v>
      </c>
      <c r="G6970" s="54">
        <f t="shared" si="4726"/>
        <v>2</v>
      </c>
      <c r="H6970" s="54">
        <f t="shared" si="4726"/>
        <v>0.95799999999999996</v>
      </c>
      <c r="I6970" s="54">
        <f t="shared" si="4726"/>
        <v>0.95799999999999996</v>
      </c>
    </row>
    <row r="6971" spans="1:9" x14ac:dyDescent="0.25">
      <c r="A6971" s="54" t="str">
        <f t="shared" si="4680"/>
        <v>BAU, cost</v>
      </c>
      <c r="B6971" s="54">
        <v>8</v>
      </c>
      <c r="C6971" s="54" t="str">
        <f t="shared" ref="C6971:I6971" si="4727">C6125</f>
        <v>East Midlands</v>
      </c>
      <c r="D6971" s="54">
        <f t="shared" si="4727"/>
        <v>6</v>
      </c>
      <c r="E6971" s="54">
        <f t="shared" si="4727"/>
        <v>2014</v>
      </c>
      <c r="F6971" s="54" t="str">
        <f t="shared" si="4727"/>
        <v>Households, optimum sorting</v>
      </c>
      <c r="G6971" s="54">
        <f t="shared" si="4727"/>
        <v>3</v>
      </c>
      <c r="H6971" s="54">
        <f t="shared" si="4727"/>
        <v>4.2000000000000003E-2</v>
      </c>
      <c r="I6971" s="54">
        <f t="shared" si="4727"/>
        <v>4.2000000000000003E-2</v>
      </c>
    </row>
    <row r="6972" spans="1:9" x14ac:dyDescent="0.25">
      <c r="A6972" s="54" t="str">
        <f t="shared" si="4680"/>
        <v>BAU, cost</v>
      </c>
      <c r="B6972" s="54">
        <v>8</v>
      </c>
      <c r="C6972" s="54" t="str">
        <f t="shared" ref="C6972:I6972" si="4728">C6126</f>
        <v>East Midlands</v>
      </c>
      <c r="D6972" s="54">
        <f t="shared" si="4728"/>
        <v>6</v>
      </c>
      <c r="E6972" s="54">
        <f t="shared" si="4728"/>
        <v>2014</v>
      </c>
      <c r="F6972" s="54" t="str">
        <f t="shared" si="4728"/>
        <v>MSW-like C&amp;I, average 2010/11</v>
      </c>
      <c r="G6972" s="54">
        <f t="shared" si="4728"/>
        <v>4</v>
      </c>
      <c r="H6972" s="54">
        <f t="shared" si="4728"/>
        <v>0.90300000000000002</v>
      </c>
      <c r="I6972" s="54">
        <f t="shared" si="4728"/>
        <v>0.90300000000000002</v>
      </c>
    </row>
    <row r="6973" spans="1:9" x14ac:dyDescent="0.25">
      <c r="A6973" s="54" t="str">
        <f t="shared" si="4680"/>
        <v>BAU, cost</v>
      </c>
      <c r="B6973" s="54">
        <v>8</v>
      </c>
      <c r="C6973" s="54" t="str">
        <f t="shared" ref="C6973:I6973" si="4729">C6127</f>
        <v>East Midlands</v>
      </c>
      <c r="D6973" s="54">
        <f t="shared" si="4729"/>
        <v>6</v>
      </c>
      <c r="E6973" s="54">
        <f t="shared" si="4729"/>
        <v>2014</v>
      </c>
      <c r="F6973" s="54" t="str">
        <f t="shared" si="4729"/>
        <v>MSW-like C&amp;I, optimum sorting</v>
      </c>
      <c r="G6973" s="54">
        <f t="shared" si="4729"/>
        <v>5</v>
      </c>
      <c r="H6973" s="54">
        <f t="shared" si="4729"/>
        <v>9.7000000000000003E-2</v>
      </c>
      <c r="I6973" s="54">
        <f t="shared" si="4729"/>
        <v>9.7000000000000003E-2</v>
      </c>
    </row>
    <row r="6974" spans="1:9" x14ac:dyDescent="0.25">
      <c r="A6974" s="54" t="str">
        <f t="shared" si="4680"/>
        <v>BAU, cost</v>
      </c>
      <c r="B6974" s="54">
        <v>8</v>
      </c>
      <c r="C6974" s="54" t="str">
        <f t="shared" ref="C6974:I6974" si="4730">C6128</f>
        <v>East Midlands</v>
      </c>
      <c r="D6974" s="54">
        <f t="shared" si="4730"/>
        <v>6</v>
      </c>
      <c r="E6974" s="54">
        <f t="shared" si="4730"/>
        <v>2015</v>
      </c>
      <c r="F6974" s="54" t="str">
        <f t="shared" si="4730"/>
        <v>Householders, average 2010/11</v>
      </c>
      <c r="G6974" s="54">
        <f t="shared" si="4730"/>
        <v>2</v>
      </c>
      <c r="H6974" s="54">
        <f t="shared" si="4730"/>
        <v>0.93699999999999994</v>
      </c>
      <c r="I6974" s="54">
        <f t="shared" si="4730"/>
        <v>0.93699999999999994</v>
      </c>
    </row>
    <row r="6975" spans="1:9" x14ac:dyDescent="0.25">
      <c r="A6975" s="54" t="str">
        <f t="shared" si="4680"/>
        <v>BAU, cost</v>
      </c>
      <c r="B6975" s="54">
        <v>8</v>
      </c>
      <c r="C6975" s="54" t="str">
        <f t="shared" ref="C6975:I6975" si="4731">C6129</f>
        <v>East Midlands</v>
      </c>
      <c r="D6975" s="54">
        <f t="shared" si="4731"/>
        <v>6</v>
      </c>
      <c r="E6975" s="54">
        <f t="shared" si="4731"/>
        <v>2015</v>
      </c>
      <c r="F6975" s="54" t="str">
        <f t="shared" si="4731"/>
        <v>Households, optimum sorting</v>
      </c>
      <c r="G6975" s="54">
        <f t="shared" si="4731"/>
        <v>3</v>
      </c>
      <c r="H6975" s="54">
        <f t="shared" si="4731"/>
        <v>6.3E-2</v>
      </c>
      <c r="I6975" s="54">
        <f t="shared" si="4731"/>
        <v>6.3E-2</v>
      </c>
    </row>
    <row r="6976" spans="1:9" x14ac:dyDescent="0.25">
      <c r="A6976" s="54" t="str">
        <f t="shared" si="4680"/>
        <v>BAU, cost</v>
      </c>
      <c r="B6976" s="54">
        <v>8</v>
      </c>
      <c r="C6976" s="54" t="str">
        <f t="shared" ref="C6976:I6976" si="4732">C6130</f>
        <v>East Midlands</v>
      </c>
      <c r="D6976" s="54">
        <f t="shared" si="4732"/>
        <v>6</v>
      </c>
      <c r="E6976" s="54">
        <f t="shared" si="4732"/>
        <v>2015</v>
      </c>
      <c r="F6976" s="54" t="str">
        <f t="shared" si="4732"/>
        <v>MSW-like C&amp;I, average 2010/11</v>
      </c>
      <c r="G6976" s="54">
        <f t="shared" si="4732"/>
        <v>4</v>
      </c>
      <c r="H6976" s="54">
        <f t="shared" si="4732"/>
        <v>0.88600000000000001</v>
      </c>
      <c r="I6976" s="54">
        <f t="shared" si="4732"/>
        <v>0.88600000000000001</v>
      </c>
    </row>
    <row r="6977" spans="1:9" x14ac:dyDescent="0.25">
      <c r="A6977" s="54" t="str">
        <f t="shared" si="4680"/>
        <v>BAU, cost</v>
      </c>
      <c r="B6977" s="54">
        <v>8</v>
      </c>
      <c r="C6977" s="54" t="str">
        <f t="shared" ref="C6977:I6977" si="4733">C6131</f>
        <v>East Midlands</v>
      </c>
      <c r="D6977" s="54">
        <f t="shared" si="4733"/>
        <v>6</v>
      </c>
      <c r="E6977" s="54">
        <f t="shared" si="4733"/>
        <v>2015</v>
      </c>
      <c r="F6977" s="54" t="str">
        <f t="shared" si="4733"/>
        <v>MSW-like C&amp;I, optimum sorting</v>
      </c>
      <c r="G6977" s="54">
        <f t="shared" si="4733"/>
        <v>5</v>
      </c>
      <c r="H6977" s="54">
        <f t="shared" si="4733"/>
        <v>0.114</v>
      </c>
      <c r="I6977" s="54">
        <f t="shared" si="4733"/>
        <v>0.114</v>
      </c>
    </row>
    <row r="6978" spans="1:9" x14ac:dyDescent="0.25">
      <c r="A6978" s="54" t="str">
        <f t="shared" si="4680"/>
        <v>BAU, cost</v>
      </c>
      <c r="B6978" s="54">
        <v>8</v>
      </c>
      <c r="C6978" s="54" t="str">
        <f t="shared" ref="C6978:I6978" si="4734">C6132</f>
        <v>East Midlands</v>
      </c>
      <c r="D6978" s="54">
        <f t="shared" si="4734"/>
        <v>6</v>
      </c>
      <c r="E6978" s="54">
        <f t="shared" si="4734"/>
        <v>2016</v>
      </c>
      <c r="F6978" s="54" t="str">
        <f t="shared" si="4734"/>
        <v>Householders, average 2010/11</v>
      </c>
      <c r="G6978" s="54">
        <f t="shared" si="4734"/>
        <v>2</v>
      </c>
      <c r="H6978" s="54">
        <f t="shared" si="4734"/>
        <v>0.91599999999999993</v>
      </c>
      <c r="I6978" s="54">
        <f t="shared" si="4734"/>
        <v>0.91599999999999993</v>
      </c>
    </row>
    <row r="6979" spans="1:9" x14ac:dyDescent="0.25">
      <c r="A6979" s="54" t="str">
        <f t="shared" si="4680"/>
        <v>BAU, cost</v>
      </c>
      <c r="B6979" s="54">
        <v>8</v>
      </c>
      <c r="C6979" s="54" t="str">
        <f t="shared" ref="C6979:I6979" si="4735">C6133</f>
        <v>East Midlands</v>
      </c>
      <c r="D6979" s="54">
        <f t="shared" si="4735"/>
        <v>6</v>
      </c>
      <c r="E6979" s="54">
        <f t="shared" si="4735"/>
        <v>2016</v>
      </c>
      <c r="F6979" s="54" t="str">
        <f t="shared" si="4735"/>
        <v>Households, optimum sorting</v>
      </c>
      <c r="G6979" s="54">
        <f t="shared" si="4735"/>
        <v>3</v>
      </c>
      <c r="H6979" s="54">
        <f t="shared" si="4735"/>
        <v>8.4000000000000005E-2</v>
      </c>
      <c r="I6979" s="54">
        <f t="shared" si="4735"/>
        <v>8.4000000000000005E-2</v>
      </c>
    </row>
    <row r="6980" spans="1:9" x14ac:dyDescent="0.25">
      <c r="A6980" s="54" t="str">
        <f t="shared" si="4680"/>
        <v>BAU, cost</v>
      </c>
      <c r="B6980" s="54">
        <v>8</v>
      </c>
      <c r="C6980" s="54" t="str">
        <f t="shared" ref="C6980:I6980" si="4736">C6134</f>
        <v>East Midlands</v>
      </c>
      <c r="D6980" s="54">
        <f t="shared" si="4736"/>
        <v>6</v>
      </c>
      <c r="E6980" s="54">
        <f t="shared" si="4736"/>
        <v>2017</v>
      </c>
      <c r="F6980" s="54" t="str">
        <f t="shared" si="4736"/>
        <v>MSW-like C&amp;I, average 2010/11</v>
      </c>
      <c r="G6980" s="54">
        <f t="shared" si="4736"/>
        <v>4</v>
      </c>
      <c r="H6980" s="54">
        <f t="shared" si="4736"/>
        <v>0.85399999999999998</v>
      </c>
      <c r="I6980" s="54">
        <f t="shared" si="4736"/>
        <v>0.85399999999999998</v>
      </c>
    </row>
    <row r="6981" spans="1:9" x14ac:dyDescent="0.25">
      <c r="A6981" s="54" t="str">
        <f t="shared" si="4680"/>
        <v>BAU, cost</v>
      </c>
      <c r="B6981" s="54">
        <v>8</v>
      </c>
      <c r="C6981" s="54" t="str">
        <f t="shared" ref="C6981:I6981" si="4737">C6135</f>
        <v>East Midlands</v>
      </c>
      <c r="D6981" s="54">
        <f t="shared" si="4737"/>
        <v>6</v>
      </c>
      <c r="E6981" s="54">
        <f t="shared" si="4737"/>
        <v>2017</v>
      </c>
      <c r="F6981" s="54" t="str">
        <f t="shared" si="4737"/>
        <v>MSW-like C&amp;I, optimum sorting</v>
      </c>
      <c r="G6981" s="54">
        <f t="shared" si="4737"/>
        <v>5</v>
      </c>
      <c r="H6981" s="54">
        <f t="shared" si="4737"/>
        <v>0.14600000000000002</v>
      </c>
      <c r="I6981" s="54">
        <f t="shared" si="4737"/>
        <v>0.14600000000000002</v>
      </c>
    </row>
    <row r="6982" spans="1:9" x14ac:dyDescent="0.25">
      <c r="A6982" s="54" t="str">
        <f t="shared" si="4680"/>
        <v>BAU, cost</v>
      </c>
      <c r="B6982" s="54">
        <v>8</v>
      </c>
      <c r="C6982" s="54" t="str">
        <f t="shared" ref="C6982:I6982" si="4738">C6136</f>
        <v>East Midlands</v>
      </c>
      <c r="D6982" s="54">
        <f t="shared" si="4738"/>
        <v>6</v>
      </c>
      <c r="E6982" s="54">
        <f t="shared" si="4738"/>
        <v>2017</v>
      </c>
      <c r="F6982" s="54" t="str">
        <f t="shared" si="4738"/>
        <v>Householders, average 2010/11</v>
      </c>
      <c r="G6982" s="54">
        <f t="shared" si="4738"/>
        <v>2</v>
      </c>
      <c r="H6982" s="54">
        <f t="shared" si="4738"/>
        <v>0.88349999999999995</v>
      </c>
      <c r="I6982" s="54">
        <f t="shared" si="4738"/>
        <v>0.88349999999999995</v>
      </c>
    </row>
    <row r="6983" spans="1:9" x14ac:dyDescent="0.25">
      <c r="A6983" s="54" t="str">
        <f t="shared" si="4680"/>
        <v>BAU, cost</v>
      </c>
      <c r="B6983" s="54">
        <v>8</v>
      </c>
      <c r="C6983" s="54" t="str">
        <f t="shared" ref="C6983:I6983" si="4739">C6137</f>
        <v>East Midlands</v>
      </c>
      <c r="D6983" s="54">
        <f t="shared" si="4739"/>
        <v>6</v>
      </c>
      <c r="E6983" s="54">
        <f t="shared" si="4739"/>
        <v>2017</v>
      </c>
      <c r="F6983" s="54" t="str">
        <f t="shared" si="4739"/>
        <v>Households, optimum sorting</v>
      </c>
      <c r="G6983" s="54">
        <f t="shared" si="4739"/>
        <v>3</v>
      </c>
      <c r="H6983" s="54">
        <f t="shared" si="4739"/>
        <v>0.11650000000000001</v>
      </c>
      <c r="I6983" s="54">
        <f t="shared" si="4739"/>
        <v>0.11650000000000001</v>
      </c>
    </row>
    <row r="6984" spans="1:9" x14ac:dyDescent="0.25">
      <c r="A6984" s="54" t="str">
        <f t="shared" si="4680"/>
        <v>BAU, cost</v>
      </c>
      <c r="B6984" s="54">
        <v>8</v>
      </c>
      <c r="C6984" s="54" t="str">
        <f t="shared" ref="C6984:I6984" si="4740">C6138</f>
        <v>East Midlands</v>
      </c>
      <c r="D6984" s="54">
        <f t="shared" si="4740"/>
        <v>6</v>
      </c>
      <c r="E6984" s="54">
        <f t="shared" si="4740"/>
        <v>2018</v>
      </c>
      <c r="F6984" s="54" t="str">
        <f t="shared" si="4740"/>
        <v>MSW-like C&amp;I, average 2010/11</v>
      </c>
      <c r="G6984" s="54">
        <f t="shared" si="4740"/>
        <v>4</v>
      </c>
      <c r="H6984" s="54">
        <f t="shared" si="4740"/>
        <v>0.82199999999999995</v>
      </c>
      <c r="I6984" s="54">
        <f t="shared" si="4740"/>
        <v>0.82199999999999995</v>
      </c>
    </row>
    <row r="6985" spans="1:9" x14ac:dyDescent="0.25">
      <c r="A6985" s="54" t="str">
        <f t="shared" si="4680"/>
        <v>BAU, cost</v>
      </c>
      <c r="B6985" s="54">
        <v>8</v>
      </c>
      <c r="C6985" s="54" t="str">
        <f t="shared" ref="C6985:I6985" si="4741">C6139</f>
        <v>East Midlands</v>
      </c>
      <c r="D6985" s="54">
        <f t="shared" si="4741"/>
        <v>6</v>
      </c>
      <c r="E6985" s="54">
        <f t="shared" si="4741"/>
        <v>2018</v>
      </c>
      <c r="F6985" s="54" t="str">
        <f t="shared" si="4741"/>
        <v>MSW-like C&amp;I, optimum sorting</v>
      </c>
      <c r="G6985" s="54">
        <f t="shared" si="4741"/>
        <v>5</v>
      </c>
      <c r="H6985" s="54">
        <f t="shared" si="4741"/>
        <v>0.17800000000000002</v>
      </c>
      <c r="I6985" s="54">
        <f t="shared" si="4741"/>
        <v>0.17800000000000002</v>
      </c>
    </row>
    <row r="6986" spans="1:9" x14ac:dyDescent="0.25">
      <c r="A6986" s="54" t="str">
        <f t="shared" si="4680"/>
        <v>BAU, cost</v>
      </c>
      <c r="B6986" s="54">
        <v>8</v>
      </c>
      <c r="C6986" s="54" t="str">
        <f t="shared" ref="C6986:I6986" si="4742">C6140</f>
        <v>East Midlands</v>
      </c>
      <c r="D6986" s="54">
        <f t="shared" si="4742"/>
        <v>6</v>
      </c>
      <c r="E6986" s="54">
        <f t="shared" si="4742"/>
        <v>2018</v>
      </c>
      <c r="F6986" s="54" t="str">
        <f t="shared" si="4742"/>
        <v>Householders, average 2010/11</v>
      </c>
      <c r="G6986" s="54">
        <f t="shared" si="4742"/>
        <v>2</v>
      </c>
      <c r="H6986" s="54">
        <f t="shared" si="4742"/>
        <v>0.85099999999999998</v>
      </c>
      <c r="I6986" s="54">
        <f t="shared" si="4742"/>
        <v>0.85099999999999998</v>
      </c>
    </row>
    <row r="6987" spans="1:9" x14ac:dyDescent="0.25">
      <c r="A6987" s="54" t="str">
        <f t="shared" si="4680"/>
        <v>BAU, cost</v>
      </c>
      <c r="B6987" s="54">
        <v>8</v>
      </c>
      <c r="C6987" s="54" t="str">
        <f t="shared" ref="C6987:I6987" si="4743">C6141</f>
        <v>East Midlands</v>
      </c>
      <c r="D6987" s="54">
        <f t="shared" si="4743"/>
        <v>6</v>
      </c>
      <c r="E6987" s="54">
        <f t="shared" si="4743"/>
        <v>2018</v>
      </c>
      <c r="F6987" s="54" t="str">
        <f t="shared" si="4743"/>
        <v>Households, optimum sorting</v>
      </c>
      <c r="G6987" s="54">
        <f t="shared" si="4743"/>
        <v>3</v>
      </c>
      <c r="H6987" s="54">
        <f t="shared" si="4743"/>
        <v>0.14900000000000002</v>
      </c>
      <c r="I6987" s="54">
        <f t="shared" si="4743"/>
        <v>0.14900000000000002</v>
      </c>
    </row>
    <row r="6988" spans="1:9" x14ac:dyDescent="0.25">
      <c r="A6988" s="54" t="str">
        <f t="shared" si="4680"/>
        <v>BAU, cost</v>
      </c>
      <c r="B6988" s="54">
        <v>8</v>
      </c>
      <c r="C6988" s="54" t="str">
        <f t="shared" ref="C6988:I6988" si="4744">C6142</f>
        <v>East Midlands</v>
      </c>
      <c r="D6988" s="54">
        <f t="shared" si="4744"/>
        <v>6</v>
      </c>
      <c r="E6988" s="54">
        <f t="shared" si="4744"/>
        <v>2019</v>
      </c>
      <c r="F6988" s="54" t="str">
        <f t="shared" si="4744"/>
        <v>MSW-like C&amp;I, average 2010/11</v>
      </c>
      <c r="G6988" s="54">
        <f t="shared" si="4744"/>
        <v>4</v>
      </c>
      <c r="H6988" s="54">
        <f t="shared" si="4744"/>
        <v>0.78999999999999992</v>
      </c>
      <c r="I6988" s="54">
        <f t="shared" si="4744"/>
        <v>0.78999999999999992</v>
      </c>
    </row>
    <row r="6989" spans="1:9" x14ac:dyDescent="0.25">
      <c r="A6989" s="54" t="str">
        <f t="shared" ref="A6989:A7052" si="4745">A6143</f>
        <v>BAU, cost</v>
      </c>
      <c r="B6989" s="54">
        <v>8</v>
      </c>
      <c r="C6989" s="54" t="str">
        <f t="shared" ref="C6989:I6989" si="4746">C6143</f>
        <v>East Midlands</v>
      </c>
      <c r="D6989" s="54">
        <f t="shared" si="4746"/>
        <v>6</v>
      </c>
      <c r="E6989" s="54">
        <f t="shared" si="4746"/>
        <v>2019</v>
      </c>
      <c r="F6989" s="54" t="str">
        <f t="shared" si="4746"/>
        <v>MSW-like C&amp;I, optimum sorting</v>
      </c>
      <c r="G6989" s="54">
        <f t="shared" si="4746"/>
        <v>5</v>
      </c>
      <c r="H6989" s="54">
        <f t="shared" si="4746"/>
        <v>0.21000000000000002</v>
      </c>
      <c r="I6989" s="54">
        <f t="shared" si="4746"/>
        <v>0.21000000000000002</v>
      </c>
    </row>
    <row r="6990" spans="1:9" x14ac:dyDescent="0.25">
      <c r="A6990" s="54" t="str">
        <f t="shared" si="4745"/>
        <v>BAU, cost</v>
      </c>
      <c r="B6990" s="54">
        <v>8</v>
      </c>
      <c r="C6990" s="54" t="str">
        <f t="shared" ref="C6990:I6990" si="4747">C6144</f>
        <v>East Midlands</v>
      </c>
      <c r="D6990" s="54">
        <f t="shared" si="4747"/>
        <v>6</v>
      </c>
      <c r="E6990" s="54">
        <f t="shared" si="4747"/>
        <v>2019</v>
      </c>
      <c r="F6990" s="54" t="str">
        <f t="shared" si="4747"/>
        <v>Householders, average 2010/11</v>
      </c>
      <c r="G6990" s="54">
        <f t="shared" si="4747"/>
        <v>2</v>
      </c>
      <c r="H6990" s="54">
        <f t="shared" si="4747"/>
        <v>0.81850000000000001</v>
      </c>
      <c r="I6990" s="54">
        <f t="shared" si="4747"/>
        <v>0.81850000000000001</v>
      </c>
    </row>
    <row r="6991" spans="1:9" x14ac:dyDescent="0.25">
      <c r="A6991" s="54" t="str">
        <f t="shared" si="4745"/>
        <v>BAU, cost</v>
      </c>
      <c r="B6991" s="54">
        <v>8</v>
      </c>
      <c r="C6991" s="54" t="str">
        <f t="shared" ref="C6991:I6991" si="4748">C6145</f>
        <v>East Midlands</v>
      </c>
      <c r="D6991" s="54">
        <f t="shared" si="4748"/>
        <v>6</v>
      </c>
      <c r="E6991" s="54">
        <f t="shared" si="4748"/>
        <v>2019</v>
      </c>
      <c r="F6991" s="54" t="str">
        <f t="shared" si="4748"/>
        <v>Households, optimum sorting</v>
      </c>
      <c r="G6991" s="54">
        <f t="shared" si="4748"/>
        <v>3</v>
      </c>
      <c r="H6991" s="54">
        <f t="shared" si="4748"/>
        <v>0.18150000000000002</v>
      </c>
      <c r="I6991" s="54">
        <f t="shared" si="4748"/>
        <v>0.18150000000000002</v>
      </c>
    </row>
    <row r="6992" spans="1:9" x14ac:dyDescent="0.25">
      <c r="A6992" s="54" t="str">
        <f t="shared" si="4745"/>
        <v>BAU, cost</v>
      </c>
      <c r="B6992" s="54">
        <v>8</v>
      </c>
      <c r="C6992" s="54" t="str">
        <f t="shared" ref="C6992:I6992" si="4749">C6146</f>
        <v>East Midlands</v>
      </c>
      <c r="D6992" s="54">
        <f t="shared" si="4749"/>
        <v>6</v>
      </c>
      <c r="E6992" s="54">
        <f t="shared" si="4749"/>
        <v>2020</v>
      </c>
      <c r="F6992" s="54" t="str">
        <f t="shared" si="4749"/>
        <v>MSW-like C&amp;I, average 2010/11</v>
      </c>
      <c r="G6992" s="54">
        <f t="shared" si="4749"/>
        <v>4</v>
      </c>
      <c r="H6992" s="54">
        <f t="shared" si="4749"/>
        <v>0.7579999999999999</v>
      </c>
      <c r="I6992" s="54">
        <f t="shared" si="4749"/>
        <v>0.7579999999999999</v>
      </c>
    </row>
    <row r="6993" spans="1:9" x14ac:dyDescent="0.25">
      <c r="A6993" s="54" t="str">
        <f t="shared" si="4745"/>
        <v>BAU, cost</v>
      </c>
      <c r="B6993" s="54">
        <v>8</v>
      </c>
      <c r="C6993" s="54" t="str">
        <f t="shared" ref="C6993:I6993" si="4750">C6147</f>
        <v>East Midlands</v>
      </c>
      <c r="D6993" s="54">
        <f t="shared" si="4750"/>
        <v>6</v>
      </c>
      <c r="E6993" s="54">
        <f t="shared" si="4750"/>
        <v>2020</v>
      </c>
      <c r="F6993" s="54" t="str">
        <f t="shared" si="4750"/>
        <v>MSW-like C&amp;I, optimum sorting</v>
      </c>
      <c r="G6993" s="54">
        <f t="shared" si="4750"/>
        <v>5</v>
      </c>
      <c r="H6993" s="54">
        <f t="shared" si="4750"/>
        <v>0.24200000000000002</v>
      </c>
      <c r="I6993" s="54">
        <f t="shared" si="4750"/>
        <v>0.24200000000000002</v>
      </c>
    </row>
    <row r="6994" spans="1:9" x14ac:dyDescent="0.25">
      <c r="A6994" s="54" t="str">
        <f t="shared" si="4745"/>
        <v>BAU, cost</v>
      </c>
      <c r="B6994" s="54">
        <v>8</v>
      </c>
      <c r="C6994" s="54" t="str">
        <f t="shared" ref="C6994:I6994" si="4751">C6148</f>
        <v>East Midlands</v>
      </c>
      <c r="D6994" s="54">
        <f t="shared" si="4751"/>
        <v>6</v>
      </c>
      <c r="E6994" s="54">
        <f t="shared" si="4751"/>
        <v>2020</v>
      </c>
      <c r="F6994" s="54" t="str">
        <f t="shared" si="4751"/>
        <v>Householders, average 2010/11</v>
      </c>
      <c r="G6994" s="54">
        <f t="shared" si="4751"/>
        <v>2</v>
      </c>
      <c r="H6994" s="54">
        <f t="shared" si="4751"/>
        <v>0.78600000000000003</v>
      </c>
      <c r="I6994" s="54">
        <f t="shared" si="4751"/>
        <v>0.78600000000000003</v>
      </c>
    </row>
    <row r="6995" spans="1:9" x14ac:dyDescent="0.25">
      <c r="A6995" s="54" t="str">
        <f t="shared" si="4745"/>
        <v>BAU, cost</v>
      </c>
      <c r="B6995" s="54">
        <v>8</v>
      </c>
      <c r="C6995" s="54" t="str">
        <f t="shared" ref="C6995:I6995" si="4752">C6149</f>
        <v>East Midlands</v>
      </c>
      <c r="D6995" s="54">
        <f t="shared" si="4752"/>
        <v>6</v>
      </c>
      <c r="E6995" s="54">
        <f t="shared" si="4752"/>
        <v>2020</v>
      </c>
      <c r="F6995" s="54" t="str">
        <f t="shared" si="4752"/>
        <v>Households, optimum sorting</v>
      </c>
      <c r="G6995" s="54">
        <f t="shared" si="4752"/>
        <v>3</v>
      </c>
      <c r="H6995" s="54">
        <f t="shared" si="4752"/>
        <v>0.21400000000000002</v>
      </c>
      <c r="I6995" s="54">
        <f t="shared" si="4752"/>
        <v>0.21400000000000002</v>
      </c>
    </row>
    <row r="6996" spans="1:9" x14ac:dyDescent="0.25">
      <c r="A6996" s="54" t="str">
        <f t="shared" si="4745"/>
        <v>BAU, cost</v>
      </c>
      <c r="B6996" s="54">
        <v>8</v>
      </c>
      <c r="C6996" s="54" t="str">
        <f t="shared" ref="C6996:I6996" si="4753">C6150</f>
        <v>East Midlands</v>
      </c>
      <c r="D6996" s="54">
        <f t="shared" si="4753"/>
        <v>6</v>
      </c>
      <c r="E6996" s="54">
        <f t="shared" si="4753"/>
        <v>2021</v>
      </c>
      <c r="F6996" s="54" t="str">
        <f t="shared" si="4753"/>
        <v>MSW-like C&amp;I, average 2010/11</v>
      </c>
      <c r="G6996" s="54">
        <f t="shared" si="4753"/>
        <v>4</v>
      </c>
      <c r="H6996" s="54">
        <f t="shared" si="4753"/>
        <v>0.72499999999999998</v>
      </c>
      <c r="I6996" s="54">
        <f t="shared" si="4753"/>
        <v>0.72499999999999998</v>
      </c>
    </row>
    <row r="6997" spans="1:9" x14ac:dyDescent="0.25">
      <c r="A6997" s="54" t="str">
        <f t="shared" si="4745"/>
        <v>BAU, cost</v>
      </c>
      <c r="B6997" s="54">
        <v>8</v>
      </c>
      <c r="C6997" s="54" t="str">
        <f t="shared" ref="C6997:I6997" si="4754">C6151</f>
        <v>East Midlands</v>
      </c>
      <c r="D6997" s="54">
        <f t="shared" si="4754"/>
        <v>6</v>
      </c>
      <c r="E6997" s="54">
        <f t="shared" si="4754"/>
        <v>2021</v>
      </c>
      <c r="F6997" s="54" t="str">
        <f t="shared" si="4754"/>
        <v>MSW-like C&amp;I, optimum sorting</v>
      </c>
      <c r="G6997" s="54">
        <f t="shared" si="4754"/>
        <v>5</v>
      </c>
      <c r="H6997" s="54">
        <f t="shared" si="4754"/>
        <v>0.27500000000000002</v>
      </c>
      <c r="I6997" s="54">
        <f t="shared" si="4754"/>
        <v>0.27500000000000002</v>
      </c>
    </row>
    <row r="6998" spans="1:9" x14ac:dyDescent="0.25">
      <c r="A6998" s="54" t="str">
        <f t="shared" si="4745"/>
        <v>BAU, cost</v>
      </c>
      <c r="B6998" s="54">
        <v>8</v>
      </c>
      <c r="C6998" s="54" t="str">
        <f t="shared" ref="C6998:I6998" si="4755">C6152</f>
        <v>East Midlands</v>
      </c>
      <c r="D6998" s="54">
        <f t="shared" si="4755"/>
        <v>6</v>
      </c>
      <c r="E6998" s="54">
        <f t="shared" si="4755"/>
        <v>2022</v>
      </c>
      <c r="F6998" s="54" t="str">
        <f t="shared" si="4755"/>
        <v>Householders, average 2010/11</v>
      </c>
      <c r="G6998" s="54">
        <f t="shared" si="4755"/>
        <v>2</v>
      </c>
      <c r="H6998" s="54">
        <f t="shared" si="4755"/>
        <v>0.72100000000000009</v>
      </c>
      <c r="I6998" s="54">
        <f t="shared" si="4755"/>
        <v>0.72100000000000009</v>
      </c>
    </row>
    <row r="6999" spans="1:9" x14ac:dyDescent="0.25">
      <c r="A6999" s="54" t="str">
        <f t="shared" si="4745"/>
        <v>BAU, cost</v>
      </c>
      <c r="B6999" s="54">
        <v>8</v>
      </c>
      <c r="C6999" s="54" t="str">
        <f t="shared" ref="C6999:I6999" si="4756">C6153</f>
        <v>East Midlands</v>
      </c>
      <c r="D6999" s="54">
        <f t="shared" si="4756"/>
        <v>6</v>
      </c>
      <c r="E6999" s="54">
        <f t="shared" si="4756"/>
        <v>2022</v>
      </c>
      <c r="F6999" s="54" t="str">
        <f t="shared" si="4756"/>
        <v>Households, optimum sorting</v>
      </c>
      <c r="G6999" s="54">
        <f t="shared" si="4756"/>
        <v>3</v>
      </c>
      <c r="H6999" s="54">
        <f t="shared" si="4756"/>
        <v>0.27900000000000003</v>
      </c>
      <c r="I6999" s="54">
        <f t="shared" si="4756"/>
        <v>0.27900000000000003</v>
      </c>
    </row>
    <row r="7000" spans="1:9" x14ac:dyDescent="0.25">
      <c r="A7000" s="54" t="str">
        <f t="shared" si="4745"/>
        <v>BAU, cost</v>
      </c>
      <c r="B7000" s="54">
        <v>8</v>
      </c>
      <c r="C7000" s="54" t="str">
        <f t="shared" ref="C7000:I7000" si="4757">C6154</f>
        <v>East Midlands</v>
      </c>
      <c r="D7000" s="54">
        <f t="shared" si="4757"/>
        <v>6</v>
      </c>
      <c r="E7000" s="54">
        <f t="shared" si="4757"/>
        <v>2023</v>
      </c>
      <c r="F7000" s="54" t="str">
        <f t="shared" si="4757"/>
        <v>MSW-like C&amp;I, average 2010/12</v>
      </c>
      <c r="G7000" s="54">
        <f t="shared" si="4757"/>
        <v>4</v>
      </c>
      <c r="H7000" s="54">
        <f t="shared" si="4757"/>
        <v>0.66100000000000003</v>
      </c>
      <c r="I7000" s="54">
        <f t="shared" si="4757"/>
        <v>0.66100000000000003</v>
      </c>
    </row>
    <row r="7001" spans="1:9" x14ac:dyDescent="0.25">
      <c r="A7001" s="54" t="str">
        <f t="shared" si="4745"/>
        <v>BAU, cost</v>
      </c>
      <c r="B7001" s="54">
        <v>8</v>
      </c>
      <c r="C7001" s="54" t="str">
        <f t="shared" ref="C7001:I7001" si="4758">C6155</f>
        <v>East Midlands</v>
      </c>
      <c r="D7001" s="54">
        <f t="shared" si="4758"/>
        <v>6</v>
      </c>
      <c r="E7001" s="54">
        <f t="shared" si="4758"/>
        <v>2023</v>
      </c>
      <c r="F7001" s="54" t="str">
        <f t="shared" si="4758"/>
        <v>MSW-like C&amp;I, optimum sorting</v>
      </c>
      <c r="G7001" s="54">
        <f t="shared" si="4758"/>
        <v>5</v>
      </c>
      <c r="H7001" s="54">
        <f t="shared" si="4758"/>
        <v>0.33900000000000002</v>
      </c>
      <c r="I7001" s="54">
        <f t="shared" si="4758"/>
        <v>0.33900000000000002</v>
      </c>
    </row>
    <row r="7002" spans="1:9" x14ac:dyDescent="0.25">
      <c r="A7002" s="54" t="str">
        <f t="shared" si="4745"/>
        <v>BAU, cost</v>
      </c>
      <c r="B7002" s="54">
        <v>8</v>
      </c>
      <c r="C7002" s="54" t="str">
        <f t="shared" ref="C7002:I7002" si="4759">C6156</f>
        <v>East Midlands</v>
      </c>
      <c r="D7002" s="54">
        <f t="shared" si="4759"/>
        <v>6</v>
      </c>
      <c r="E7002" s="54">
        <f t="shared" si="4759"/>
        <v>2024</v>
      </c>
      <c r="F7002" s="54" t="str">
        <f t="shared" si="4759"/>
        <v>Householders, average 2010/11</v>
      </c>
      <c r="G7002" s="54">
        <f t="shared" si="4759"/>
        <v>2</v>
      </c>
      <c r="H7002" s="54">
        <f t="shared" si="4759"/>
        <v>0.65600000000000014</v>
      </c>
      <c r="I7002" s="54">
        <f t="shared" si="4759"/>
        <v>0.65600000000000014</v>
      </c>
    </row>
    <row r="7003" spans="1:9" x14ac:dyDescent="0.25">
      <c r="A7003" s="54" t="str">
        <f t="shared" si="4745"/>
        <v>BAU, cost</v>
      </c>
      <c r="B7003" s="54">
        <v>8</v>
      </c>
      <c r="C7003" s="54" t="str">
        <f t="shared" ref="C7003:I7003" si="4760">C6157</f>
        <v>East Midlands</v>
      </c>
      <c r="D7003" s="54">
        <f t="shared" si="4760"/>
        <v>6</v>
      </c>
      <c r="E7003" s="54">
        <f t="shared" si="4760"/>
        <v>2024</v>
      </c>
      <c r="F7003" s="54" t="str">
        <f t="shared" si="4760"/>
        <v>Households, optimum sorting</v>
      </c>
      <c r="G7003" s="54">
        <f t="shared" si="4760"/>
        <v>3</v>
      </c>
      <c r="H7003" s="54">
        <f t="shared" si="4760"/>
        <v>0.34400000000000003</v>
      </c>
      <c r="I7003" s="54">
        <f t="shared" si="4760"/>
        <v>0.34400000000000003</v>
      </c>
    </row>
    <row r="7004" spans="1:9" x14ac:dyDescent="0.25">
      <c r="A7004" s="54" t="str">
        <f t="shared" si="4745"/>
        <v>BAU, cost</v>
      </c>
      <c r="B7004" s="54">
        <v>8</v>
      </c>
      <c r="C7004" s="54" t="str">
        <f t="shared" ref="C7004:I7004" si="4761">C6158</f>
        <v>East Midlands</v>
      </c>
      <c r="D7004" s="54">
        <f t="shared" si="4761"/>
        <v>6</v>
      </c>
      <c r="E7004" s="54">
        <f t="shared" si="4761"/>
        <v>2025</v>
      </c>
      <c r="F7004" s="54" t="str">
        <f t="shared" si="4761"/>
        <v>MSW-like C&amp;I, average 2010/13</v>
      </c>
      <c r="G7004" s="54">
        <f t="shared" si="4761"/>
        <v>4</v>
      </c>
      <c r="H7004" s="54">
        <f t="shared" si="4761"/>
        <v>0.59699999999999998</v>
      </c>
      <c r="I7004" s="54">
        <f t="shared" si="4761"/>
        <v>0.59699999999999998</v>
      </c>
    </row>
    <row r="7005" spans="1:9" x14ac:dyDescent="0.25">
      <c r="A7005" s="54" t="str">
        <f t="shared" si="4745"/>
        <v>BAU, cost</v>
      </c>
      <c r="B7005" s="54">
        <v>8</v>
      </c>
      <c r="C7005" s="54" t="str">
        <f t="shared" ref="C7005:I7005" si="4762">C6159</f>
        <v>East Midlands</v>
      </c>
      <c r="D7005" s="54">
        <f t="shared" si="4762"/>
        <v>6</v>
      </c>
      <c r="E7005" s="54">
        <f t="shared" si="4762"/>
        <v>2025</v>
      </c>
      <c r="F7005" s="54" t="str">
        <f t="shared" si="4762"/>
        <v>MSW-like C&amp;I, optimum sorting</v>
      </c>
      <c r="G7005" s="54">
        <f t="shared" si="4762"/>
        <v>5</v>
      </c>
      <c r="H7005" s="54">
        <f t="shared" si="4762"/>
        <v>0.40300000000000002</v>
      </c>
      <c r="I7005" s="54">
        <f t="shared" si="4762"/>
        <v>0.40300000000000002</v>
      </c>
    </row>
    <row r="7006" spans="1:9" x14ac:dyDescent="0.25">
      <c r="A7006" s="54" t="str">
        <f t="shared" si="4745"/>
        <v>BAU, cost</v>
      </c>
      <c r="B7006" s="54">
        <v>8</v>
      </c>
      <c r="C7006" s="54" t="str">
        <f t="shared" ref="C7006:I7006" si="4763">C6160</f>
        <v>East Midlands</v>
      </c>
      <c r="D7006" s="54">
        <f t="shared" si="4763"/>
        <v>6</v>
      </c>
      <c r="E7006" s="54">
        <f t="shared" si="4763"/>
        <v>2026</v>
      </c>
      <c r="F7006" s="54" t="str">
        <f t="shared" si="4763"/>
        <v>Householders, average 2010/11</v>
      </c>
      <c r="G7006" s="54">
        <f t="shared" si="4763"/>
        <v>2</v>
      </c>
      <c r="H7006" s="54">
        <f t="shared" si="4763"/>
        <v>0.59100000000000019</v>
      </c>
      <c r="I7006" s="54">
        <f t="shared" si="4763"/>
        <v>0.59100000000000019</v>
      </c>
    </row>
    <row r="7007" spans="1:9" x14ac:dyDescent="0.25">
      <c r="A7007" s="54" t="str">
        <f t="shared" si="4745"/>
        <v>BAU, cost</v>
      </c>
      <c r="B7007" s="54">
        <v>8</v>
      </c>
      <c r="C7007" s="54" t="str">
        <f t="shared" ref="C7007:I7007" si="4764">C6161</f>
        <v>East Midlands</v>
      </c>
      <c r="D7007" s="54">
        <f t="shared" si="4764"/>
        <v>6</v>
      </c>
      <c r="E7007" s="54">
        <f t="shared" si="4764"/>
        <v>2026</v>
      </c>
      <c r="F7007" s="54" t="str">
        <f t="shared" si="4764"/>
        <v>Households, optimum sorting</v>
      </c>
      <c r="G7007" s="54">
        <f t="shared" si="4764"/>
        <v>3</v>
      </c>
      <c r="H7007" s="54">
        <f t="shared" si="4764"/>
        <v>0.40900000000000003</v>
      </c>
      <c r="I7007" s="54">
        <f t="shared" si="4764"/>
        <v>0.40900000000000003</v>
      </c>
    </row>
    <row r="7008" spans="1:9" x14ac:dyDescent="0.25">
      <c r="A7008" s="54" t="str">
        <f t="shared" si="4745"/>
        <v>BAU, cost</v>
      </c>
      <c r="B7008" s="54">
        <v>8</v>
      </c>
      <c r="C7008" s="54" t="str">
        <f t="shared" ref="C7008:I7008" si="4765">C6162</f>
        <v>East Midlands</v>
      </c>
      <c r="D7008" s="54">
        <f t="shared" si="4765"/>
        <v>6</v>
      </c>
      <c r="E7008" s="54">
        <f t="shared" si="4765"/>
        <v>2027</v>
      </c>
      <c r="F7008" s="54" t="str">
        <f t="shared" si="4765"/>
        <v>MSW-like C&amp;I, average 2010/14</v>
      </c>
      <c r="G7008" s="54">
        <f t="shared" si="4765"/>
        <v>4</v>
      </c>
      <c r="H7008" s="54">
        <f t="shared" si="4765"/>
        <v>0.53299999999999992</v>
      </c>
      <c r="I7008" s="54">
        <f t="shared" si="4765"/>
        <v>0.53299999999999992</v>
      </c>
    </row>
    <row r="7009" spans="1:9" x14ac:dyDescent="0.25">
      <c r="A7009" s="54" t="str">
        <f t="shared" si="4745"/>
        <v>BAU, cost</v>
      </c>
      <c r="B7009" s="54">
        <v>8</v>
      </c>
      <c r="C7009" s="54" t="str">
        <f t="shared" ref="C7009:I7009" si="4766">C6163</f>
        <v>East Midlands</v>
      </c>
      <c r="D7009" s="54">
        <f t="shared" si="4766"/>
        <v>6</v>
      </c>
      <c r="E7009" s="54">
        <f t="shared" si="4766"/>
        <v>2027</v>
      </c>
      <c r="F7009" s="54" t="str">
        <f t="shared" si="4766"/>
        <v>MSW-like C&amp;I, optimum sorting</v>
      </c>
      <c r="G7009" s="54">
        <f t="shared" si="4766"/>
        <v>5</v>
      </c>
      <c r="H7009" s="54">
        <f t="shared" si="4766"/>
        <v>0.46700000000000003</v>
      </c>
      <c r="I7009" s="54">
        <f t="shared" si="4766"/>
        <v>0.46700000000000003</v>
      </c>
    </row>
    <row r="7010" spans="1:9" x14ac:dyDescent="0.25">
      <c r="A7010" s="54" t="str">
        <f t="shared" si="4745"/>
        <v>BAU, cost</v>
      </c>
      <c r="B7010" s="54">
        <v>8</v>
      </c>
      <c r="C7010" s="54" t="str">
        <f t="shared" ref="C7010:I7010" si="4767">C6164</f>
        <v>East Midlands</v>
      </c>
      <c r="D7010" s="54">
        <f t="shared" si="4767"/>
        <v>6</v>
      </c>
      <c r="E7010" s="54">
        <f t="shared" si="4767"/>
        <v>2028</v>
      </c>
      <c r="F7010" s="54" t="str">
        <f t="shared" si="4767"/>
        <v>Householders, average 2010/11</v>
      </c>
      <c r="G7010" s="54">
        <f t="shared" si="4767"/>
        <v>2</v>
      </c>
      <c r="H7010" s="54">
        <f t="shared" si="4767"/>
        <v>0.52600000000000025</v>
      </c>
      <c r="I7010" s="54">
        <f t="shared" si="4767"/>
        <v>0.52600000000000025</v>
      </c>
    </row>
    <row r="7011" spans="1:9" x14ac:dyDescent="0.25">
      <c r="A7011" s="54" t="str">
        <f t="shared" si="4745"/>
        <v>BAU, cost</v>
      </c>
      <c r="B7011" s="54">
        <v>8</v>
      </c>
      <c r="C7011" s="54" t="str">
        <f t="shared" ref="C7011:I7011" si="4768">C6165</f>
        <v>East Midlands</v>
      </c>
      <c r="D7011" s="54">
        <f t="shared" si="4768"/>
        <v>6</v>
      </c>
      <c r="E7011" s="54">
        <f t="shared" si="4768"/>
        <v>2028</v>
      </c>
      <c r="F7011" s="54" t="str">
        <f t="shared" si="4768"/>
        <v>Households, optimum sorting</v>
      </c>
      <c r="G7011" s="54">
        <f t="shared" si="4768"/>
        <v>3</v>
      </c>
      <c r="H7011" s="54">
        <f t="shared" si="4768"/>
        <v>0.47400000000000003</v>
      </c>
      <c r="I7011" s="54">
        <f t="shared" si="4768"/>
        <v>0.47400000000000003</v>
      </c>
    </row>
    <row r="7012" spans="1:9" x14ac:dyDescent="0.25">
      <c r="A7012" s="54" t="str">
        <f t="shared" si="4745"/>
        <v>BAU, cost</v>
      </c>
      <c r="B7012" s="54">
        <v>8</v>
      </c>
      <c r="C7012" s="54" t="str">
        <f t="shared" ref="C7012:I7012" si="4769">C6166</f>
        <v>East Midlands</v>
      </c>
      <c r="D7012" s="54">
        <f t="shared" si="4769"/>
        <v>6</v>
      </c>
      <c r="E7012" s="54">
        <f t="shared" si="4769"/>
        <v>2029</v>
      </c>
      <c r="F7012" s="54" t="str">
        <f t="shared" si="4769"/>
        <v>MSW-like C&amp;I, average 2010/15</v>
      </c>
      <c r="G7012" s="54">
        <f t="shared" si="4769"/>
        <v>4</v>
      </c>
      <c r="H7012" s="54">
        <f t="shared" si="4769"/>
        <v>0.46899999999999992</v>
      </c>
      <c r="I7012" s="54">
        <f t="shared" si="4769"/>
        <v>0.46899999999999992</v>
      </c>
    </row>
    <row r="7013" spans="1:9" x14ac:dyDescent="0.25">
      <c r="A7013" s="54" t="str">
        <f t="shared" si="4745"/>
        <v>BAU, cost</v>
      </c>
      <c r="B7013" s="54">
        <v>8</v>
      </c>
      <c r="C7013" s="54" t="str">
        <f t="shared" ref="C7013:I7013" si="4770">C6167</f>
        <v>East Midlands</v>
      </c>
      <c r="D7013" s="54">
        <f t="shared" si="4770"/>
        <v>6</v>
      </c>
      <c r="E7013" s="54">
        <f t="shared" si="4770"/>
        <v>2029</v>
      </c>
      <c r="F7013" s="54" t="str">
        <f t="shared" si="4770"/>
        <v>MSW-like C&amp;I, optimum sorting</v>
      </c>
      <c r="G7013" s="54">
        <f t="shared" si="4770"/>
        <v>5</v>
      </c>
      <c r="H7013" s="54">
        <f t="shared" si="4770"/>
        <v>0.53100000000000003</v>
      </c>
      <c r="I7013" s="54">
        <f t="shared" si="4770"/>
        <v>0.53100000000000003</v>
      </c>
    </row>
    <row r="7014" spans="1:9" x14ac:dyDescent="0.25">
      <c r="A7014" s="54" t="str">
        <f t="shared" si="4745"/>
        <v>BAU, cost</v>
      </c>
      <c r="B7014" s="54">
        <v>8</v>
      </c>
      <c r="C7014" s="54" t="str">
        <f t="shared" ref="C7014:I7014" si="4771">C6168</f>
        <v>East Midlands</v>
      </c>
      <c r="D7014" s="54">
        <f t="shared" si="4771"/>
        <v>6</v>
      </c>
      <c r="E7014" s="54">
        <f t="shared" si="4771"/>
        <v>2030</v>
      </c>
      <c r="F7014" s="54" t="str">
        <f t="shared" si="4771"/>
        <v>Householders, average 2010/11</v>
      </c>
      <c r="G7014" s="54">
        <f t="shared" si="4771"/>
        <v>2</v>
      </c>
      <c r="H7014" s="54">
        <f t="shared" si="4771"/>
        <v>0.46100000000000024</v>
      </c>
      <c r="I7014" s="54">
        <f t="shared" si="4771"/>
        <v>0.46100000000000024</v>
      </c>
    </row>
    <row r="7015" spans="1:9" x14ac:dyDescent="0.25">
      <c r="A7015" s="54" t="str">
        <f t="shared" si="4745"/>
        <v>BAU, cost</v>
      </c>
      <c r="B7015" s="54">
        <v>8</v>
      </c>
      <c r="C7015" s="54" t="str">
        <f t="shared" ref="C7015:I7015" si="4772">C6169</f>
        <v>East Midlands</v>
      </c>
      <c r="D7015" s="54">
        <f t="shared" si="4772"/>
        <v>6</v>
      </c>
      <c r="E7015" s="54">
        <f t="shared" si="4772"/>
        <v>2030</v>
      </c>
      <c r="F7015" s="54" t="str">
        <f t="shared" si="4772"/>
        <v>Households, optimum sorting</v>
      </c>
      <c r="G7015" s="54">
        <f t="shared" si="4772"/>
        <v>3</v>
      </c>
      <c r="H7015" s="54">
        <f t="shared" si="4772"/>
        <v>0.53900000000000003</v>
      </c>
      <c r="I7015" s="54">
        <f t="shared" si="4772"/>
        <v>0.53900000000000003</v>
      </c>
    </row>
    <row r="7016" spans="1:9" x14ac:dyDescent="0.25">
      <c r="A7016" s="54" t="str">
        <f t="shared" si="4745"/>
        <v>BAU, cost</v>
      </c>
      <c r="B7016" s="54">
        <v>8</v>
      </c>
      <c r="C7016" s="54" t="str">
        <f t="shared" ref="C7016:I7016" si="4773">C6170</f>
        <v>East Midlands</v>
      </c>
      <c r="D7016" s="54">
        <f t="shared" si="4773"/>
        <v>6</v>
      </c>
      <c r="E7016" s="54">
        <f t="shared" si="4773"/>
        <v>2031</v>
      </c>
      <c r="F7016" s="54" t="str">
        <f t="shared" si="4773"/>
        <v>MSW-like C&amp;I, average 2010/16</v>
      </c>
      <c r="G7016" s="54">
        <f t="shared" si="4773"/>
        <v>4</v>
      </c>
      <c r="H7016" s="54">
        <f t="shared" si="4773"/>
        <v>0.40499999999999992</v>
      </c>
      <c r="I7016" s="54">
        <f t="shared" si="4773"/>
        <v>0.40499999999999992</v>
      </c>
    </row>
    <row r="7017" spans="1:9" x14ac:dyDescent="0.25">
      <c r="A7017" s="54" t="str">
        <f t="shared" si="4745"/>
        <v>BAU, cost</v>
      </c>
      <c r="B7017" s="54">
        <v>8</v>
      </c>
      <c r="C7017" s="54" t="str">
        <f t="shared" ref="C7017:I7017" si="4774">C6171</f>
        <v>East Midlands</v>
      </c>
      <c r="D7017" s="54">
        <f t="shared" si="4774"/>
        <v>6</v>
      </c>
      <c r="E7017" s="54">
        <f t="shared" si="4774"/>
        <v>2031</v>
      </c>
      <c r="F7017" s="54" t="str">
        <f t="shared" si="4774"/>
        <v>MSW-like C&amp;I, optimum sorting</v>
      </c>
      <c r="G7017" s="54">
        <f t="shared" si="4774"/>
        <v>5</v>
      </c>
      <c r="H7017" s="54">
        <f t="shared" si="4774"/>
        <v>0.59499999999999997</v>
      </c>
      <c r="I7017" s="54">
        <f t="shared" si="4774"/>
        <v>0.59499999999999997</v>
      </c>
    </row>
    <row r="7018" spans="1:9" x14ac:dyDescent="0.25">
      <c r="A7018" s="54" t="str">
        <f t="shared" si="4745"/>
        <v>BAU, cost</v>
      </c>
      <c r="B7018" s="54">
        <v>8</v>
      </c>
      <c r="C7018" s="54" t="str">
        <f t="shared" ref="C7018:I7018" si="4775">C6172</f>
        <v>East Midlands</v>
      </c>
      <c r="D7018" s="54">
        <f t="shared" si="4775"/>
        <v>6</v>
      </c>
      <c r="E7018" s="54">
        <f t="shared" si="4775"/>
        <v>2032</v>
      </c>
      <c r="F7018" s="54" t="str">
        <f t="shared" si="4775"/>
        <v>Householders, average 2010/11</v>
      </c>
      <c r="G7018" s="54">
        <f t="shared" si="4775"/>
        <v>2</v>
      </c>
      <c r="H7018" s="54">
        <f t="shared" si="4775"/>
        <v>0.39600000000000024</v>
      </c>
      <c r="I7018" s="54">
        <f t="shared" si="4775"/>
        <v>0.39600000000000024</v>
      </c>
    </row>
    <row r="7019" spans="1:9" x14ac:dyDescent="0.25">
      <c r="A7019" s="54" t="str">
        <f t="shared" si="4745"/>
        <v>BAU, cost</v>
      </c>
      <c r="B7019" s="54">
        <v>8</v>
      </c>
      <c r="C7019" s="54" t="str">
        <f t="shared" ref="C7019:I7019" si="4776">C6173</f>
        <v>East Midlands</v>
      </c>
      <c r="D7019" s="54">
        <f t="shared" si="4776"/>
        <v>6</v>
      </c>
      <c r="E7019" s="54">
        <f t="shared" si="4776"/>
        <v>2032</v>
      </c>
      <c r="F7019" s="54" t="str">
        <f t="shared" si="4776"/>
        <v>Households, optimum sorting</v>
      </c>
      <c r="G7019" s="54">
        <f t="shared" si="4776"/>
        <v>3</v>
      </c>
      <c r="H7019" s="54">
        <f t="shared" si="4776"/>
        <v>0.60400000000000009</v>
      </c>
      <c r="I7019" s="54">
        <f t="shared" si="4776"/>
        <v>0.60400000000000009</v>
      </c>
    </row>
    <row r="7020" spans="1:9" x14ac:dyDescent="0.25">
      <c r="A7020" s="54" t="str">
        <f t="shared" si="4745"/>
        <v>BAU, cost</v>
      </c>
      <c r="B7020" s="54">
        <v>8</v>
      </c>
      <c r="C7020" s="54" t="str">
        <f t="shared" ref="C7020:I7020" si="4777">C6174</f>
        <v>East Midlands</v>
      </c>
      <c r="D7020" s="54">
        <f t="shared" si="4777"/>
        <v>6</v>
      </c>
      <c r="E7020" s="54">
        <f t="shared" si="4777"/>
        <v>2033</v>
      </c>
      <c r="F7020" s="54" t="str">
        <f t="shared" si="4777"/>
        <v>MSW-like C&amp;I, average 2010/17</v>
      </c>
      <c r="G7020" s="54">
        <f t="shared" si="4777"/>
        <v>4</v>
      </c>
      <c r="H7020" s="54">
        <f t="shared" si="4777"/>
        <v>0.34099999999999991</v>
      </c>
      <c r="I7020" s="54">
        <f t="shared" si="4777"/>
        <v>0.34099999999999991</v>
      </c>
    </row>
    <row r="7021" spans="1:9" x14ac:dyDescent="0.25">
      <c r="A7021" s="54" t="str">
        <f t="shared" si="4745"/>
        <v>BAU, cost</v>
      </c>
      <c r="B7021" s="54">
        <v>8</v>
      </c>
      <c r="C7021" s="54" t="str">
        <f t="shared" ref="C7021:I7021" si="4778">C6175</f>
        <v>East Midlands</v>
      </c>
      <c r="D7021" s="54">
        <f t="shared" si="4778"/>
        <v>6</v>
      </c>
      <c r="E7021" s="54">
        <f t="shared" si="4778"/>
        <v>2033</v>
      </c>
      <c r="F7021" s="54" t="str">
        <f t="shared" si="4778"/>
        <v>MSW-like C&amp;I, optimum sorting</v>
      </c>
      <c r="G7021" s="54">
        <f t="shared" si="4778"/>
        <v>5</v>
      </c>
      <c r="H7021" s="54">
        <f t="shared" si="4778"/>
        <v>0.65900000000000003</v>
      </c>
      <c r="I7021" s="54">
        <f t="shared" si="4778"/>
        <v>0.65900000000000003</v>
      </c>
    </row>
    <row r="7022" spans="1:9" x14ac:dyDescent="0.25">
      <c r="A7022" s="54" t="str">
        <f t="shared" si="4745"/>
        <v>BAU, cost</v>
      </c>
      <c r="B7022" s="54">
        <v>8</v>
      </c>
      <c r="C7022" s="54" t="str">
        <f t="shared" ref="C7022:I7022" si="4779">C6176</f>
        <v>East Midlands</v>
      </c>
      <c r="D7022" s="54">
        <f t="shared" si="4779"/>
        <v>6</v>
      </c>
      <c r="E7022" s="54">
        <f t="shared" si="4779"/>
        <v>2034</v>
      </c>
      <c r="F7022" s="54" t="str">
        <f t="shared" si="4779"/>
        <v>Householders, average 2010/11</v>
      </c>
      <c r="G7022" s="54">
        <f t="shared" si="4779"/>
        <v>2</v>
      </c>
      <c r="H7022" s="54">
        <f t="shared" si="4779"/>
        <v>0.33100000000000024</v>
      </c>
      <c r="I7022" s="54">
        <f t="shared" si="4779"/>
        <v>0.33100000000000024</v>
      </c>
    </row>
    <row r="7023" spans="1:9" x14ac:dyDescent="0.25">
      <c r="A7023" s="54" t="str">
        <f t="shared" si="4745"/>
        <v>BAU, cost</v>
      </c>
      <c r="B7023" s="54">
        <v>8</v>
      </c>
      <c r="C7023" s="54" t="str">
        <f t="shared" ref="C7023:I7023" si="4780">C6177</f>
        <v>East Midlands</v>
      </c>
      <c r="D7023" s="54">
        <f t="shared" si="4780"/>
        <v>6</v>
      </c>
      <c r="E7023" s="54">
        <f t="shared" si="4780"/>
        <v>2034</v>
      </c>
      <c r="F7023" s="54" t="str">
        <f t="shared" si="4780"/>
        <v>Households, optimum sorting</v>
      </c>
      <c r="G7023" s="54">
        <f t="shared" si="4780"/>
        <v>3</v>
      </c>
      <c r="H7023" s="54">
        <f t="shared" si="4780"/>
        <v>0.66900000000000004</v>
      </c>
      <c r="I7023" s="54">
        <f t="shared" si="4780"/>
        <v>0.66900000000000004</v>
      </c>
    </row>
    <row r="7024" spans="1:9" x14ac:dyDescent="0.25">
      <c r="A7024" s="54" t="str">
        <f t="shared" si="4745"/>
        <v>BAU, cost</v>
      </c>
      <c r="B7024" s="54">
        <v>8</v>
      </c>
      <c r="C7024" s="54" t="str">
        <f t="shared" ref="C7024:I7024" si="4781">C6178</f>
        <v>East Midlands</v>
      </c>
      <c r="D7024" s="54">
        <f t="shared" si="4781"/>
        <v>6</v>
      </c>
      <c r="E7024" s="54">
        <f t="shared" si="4781"/>
        <v>2035</v>
      </c>
      <c r="F7024" s="54" t="str">
        <f t="shared" si="4781"/>
        <v>MSW-like C&amp;I, average 2010/18</v>
      </c>
      <c r="G7024" s="54">
        <f t="shared" si="4781"/>
        <v>4</v>
      </c>
      <c r="H7024" s="54">
        <f t="shared" si="4781"/>
        <v>0.27699999999999991</v>
      </c>
      <c r="I7024" s="54">
        <f t="shared" si="4781"/>
        <v>0.27699999999999991</v>
      </c>
    </row>
    <row r="7025" spans="1:9" x14ac:dyDescent="0.25">
      <c r="A7025" s="54" t="str">
        <f t="shared" si="4745"/>
        <v>BAU, cost</v>
      </c>
      <c r="B7025" s="54">
        <v>8</v>
      </c>
      <c r="C7025" s="54" t="str">
        <f t="shared" ref="C7025:I7025" si="4782">C6179</f>
        <v>East Midlands</v>
      </c>
      <c r="D7025" s="54">
        <f t="shared" si="4782"/>
        <v>6</v>
      </c>
      <c r="E7025" s="54">
        <f t="shared" si="4782"/>
        <v>2035</v>
      </c>
      <c r="F7025" s="54" t="str">
        <f t="shared" si="4782"/>
        <v>MSW-like C&amp;I, optimum sorting</v>
      </c>
      <c r="G7025" s="54">
        <f t="shared" si="4782"/>
        <v>5</v>
      </c>
      <c r="H7025" s="54">
        <f t="shared" si="4782"/>
        <v>0.72300000000000009</v>
      </c>
      <c r="I7025" s="54">
        <f t="shared" si="4782"/>
        <v>0.72300000000000009</v>
      </c>
    </row>
    <row r="7026" spans="1:9" x14ac:dyDescent="0.25">
      <c r="A7026" s="54" t="str">
        <f t="shared" si="4745"/>
        <v>BAU, cost</v>
      </c>
      <c r="B7026" s="54">
        <v>8</v>
      </c>
      <c r="C7026" s="54" t="str">
        <f t="shared" ref="C7026:I7026" si="4783">C6180</f>
        <v>East Midlands</v>
      </c>
      <c r="D7026" s="54">
        <f t="shared" si="4783"/>
        <v>6</v>
      </c>
      <c r="E7026" s="54">
        <f t="shared" si="4783"/>
        <v>2036</v>
      </c>
      <c r="F7026" s="54" t="str">
        <f t="shared" si="4783"/>
        <v>Householders, average 2010/11</v>
      </c>
      <c r="G7026" s="54">
        <f t="shared" si="4783"/>
        <v>2</v>
      </c>
      <c r="H7026" s="54">
        <f t="shared" si="4783"/>
        <v>0.26600000000000024</v>
      </c>
      <c r="I7026" s="54">
        <f t="shared" si="4783"/>
        <v>0.26600000000000024</v>
      </c>
    </row>
    <row r="7027" spans="1:9" x14ac:dyDescent="0.25">
      <c r="A7027" s="54" t="str">
        <f t="shared" si="4745"/>
        <v>BAU, cost</v>
      </c>
      <c r="B7027" s="54">
        <v>8</v>
      </c>
      <c r="C7027" s="54" t="str">
        <f t="shared" ref="C7027:I7027" si="4784">C6181</f>
        <v>East Midlands</v>
      </c>
      <c r="D7027" s="54">
        <f t="shared" si="4784"/>
        <v>6</v>
      </c>
      <c r="E7027" s="54">
        <f t="shared" si="4784"/>
        <v>2036</v>
      </c>
      <c r="F7027" s="54" t="str">
        <f t="shared" si="4784"/>
        <v>Households, optimum sorting</v>
      </c>
      <c r="G7027" s="54">
        <f t="shared" si="4784"/>
        <v>3</v>
      </c>
      <c r="H7027" s="54">
        <f t="shared" si="4784"/>
        <v>0.73399999999999999</v>
      </c>
      <c r="I7027" s="54">
        <f t="shared" si="4784"/>
        <v>0.73399999999999999</v>
      </c>
    </row>
    <row r="7028" spans="1:9" x14ac:dyDescent="0.25">
      <c r="A7028" s="54" t="str">
        <f t="shared" si="4745"/>
        <v>BAU, cost</v>
      </c>
      <c r="B7028" s="54">
        <v>8</v>
      </c>
      <c r="C7028" s="54" t="str">
        <f t="shared" ref="C7028:I7028" si="4785">C6182</f>
        <v>East Midlands</v>
      </c>
      <c r="D7028" s="54">
        <f t="shared" si="4785"/>
        <v>6</v>
      </c>
      <c r="E7028" s="54">
        <f t="shared" si="4785"/>
        <v>2037</v>
      </c>
      <c r="F7028" s="54" t="str">
        <f t="shared" si="4785"/>
        <v>MSW-like C&amp;I, average 2010/19</v>
      </c>
      <c r="G7028" s="54">
        <f t="shared" si="4785"/>
        <v>4</v>
      </c>
      <c r="H7028" s="54">
        <f t="shared" si="4785"/>
        <v>0.21299999999999991</v>
      </c>
      <c r="I7028" s="54">
        <f t="shared" si="4785"/>
        <v>0.21299999999999991</v>
      </c>
    </row>
    <row r="7029" spans="1:9" x14ac:dyDescent="0.25">
      <c r="A7029" s="54" t="str">
        <f t="shared" si="4745"/>
        <v>BAU, cost</v>
      </c>
      <c r="B7029" s="54">
        <v>8</v>
      </c>
      <c r="C7029" s="54" t="str">
        <f t="shared" ref="C7029:I7029" si="4786">C6183</f>
        <v>East Midlands</v>
      </c>
      <c r="D7029" s="54">
        <f t="shared" si="4786"/>
        <v>6</v>
      </c>
      <c r="E7029" s="54">
        <f t="shared" si="4786"/>
        <v>2037</v>
      </c>
      <c r="F7029" s="54" t="str">
        <f t="shared" si="4786"/>
        <v>MSW-like C&amp;I, optimum sorting</v>
      </c>
      <c r="G7029" s="54">
        <f t="shared" si="4786"/>
        <v>5</v>
      </c>
      <c r="H7029" s="54">
        <f t="shared" si="4786"/>
        <v>0.78700000000000014</v>
      </c>
      <c r="I7029" s="54">
        <f t="shared" si="4786"/>
        <v>0.78700000000000014</v>
      </c>
    </row>
    <row r="7030" spans="1:9" x14ac:dyDescent="0.25">
      <c r="A7030" s="54" t="str">
        <f t="shared" si="4745"/>
        <v>BAU, cost</v>
      </c>
      <c r="B7030" s="54">
        <v>8</v>
      </c>
      <c r="C7030" s="54" t="str">
        <f t="shared" ref="C7030:I7030" si="4787">C6184</f>
        <v>East Midlands</v>
      </c>
      <c r="D7030" s="54">
        <f t="shared" si="4787"/>
        <v>6</v>
      </c>
      <c r="E7030" s="54">
        <f t="shared" si="4787"/>
        <v>2038</v>
      </c>
      <c r="F7030" s="54" t="str">
        <f t="shared" si="4787"/>
        <v>Householders, average 2010/11</v>
      </c>
      <c r="G7030" s="54">
        <f t="shared" si="4787"/>
        <v>2</v>
      </c>
      <c r="H7030" s="54">
        <f t="shared" si="4787"/>
        <v>0.20100000000000023</v>
      </c>
      <c r="I7030" s="54">
        <f t="shared" si="4787"/>
        <v>0.20100000000000023</v>
      </c>
    </row>
    <row r="7031" spans="1:9" x14ac:dyDescent="0.25">
      <c r="A7031" s="54" t="str">
        <f t="shared" si="4745"/>
        <v>BAU, cost</v>
      </c>
      <c r="B7031" s="54">
        <v>8</v>
      </c>
      <c r="C7031" s="54" t="str">
        <f t="shared" ref="C7031:I7031" si="4788">C6185</f>
        <v>East Midlands</v>
      </c>
      <c r="D7031" s="54">
        <f t="shared" si="4788"/>
        <v>6</v>
      </c>
      <c r="E7031" s="54">
        <f t="shared" si="4788"/>
        <v>2038</v>
      </c>
      <c r="F7031" s="54" t="str">
        <f t="shared" si="4788"/>
        <v>Households, optimum sorting</v>
      </c>
      <c r="G7031" s="54">
        <f t="shared" si="4788"/>
        <v>3</v>
      </c>
      <c r="H7031" s="54">
        <f t="shared" si="4788"/>
        <v>0.79899999999999993</v>
      </c>
      <c r="I7031" s="54">
        <f t="shared" si="4788"/>
        <v>0.79899999999999993</v>
      </c>
    </row>
    <row r="7032" spans="1:9" x14ac:dyDescent="0.25">
      <c r="A7032" s="54" t="str">
        <f t="shared" si="4745"/>
        <v>BAU, cost</v>
      </c>
      <c r="B7032" s="54">
        <v>8</v>
      </c>
      <c r="C7032" s="54" t="str">
        <f t="shared" ref="C7032:I7032" si="4789">C6186</f>
        <v>East Midlands</v>
      </c>
      <c r="D7032" s="54">
        <f t="shared" si="4789"/>
        <v>6</v>
      </c>
      <c r="E7032" s="54">
        <f t="shared" si="4789"/>
        <v>2039</v>
      </c>
      <c r="F7032" s="54" t="str">
        <f t="shared" si="4789"/>
        <v>MSW-like C&amp;I, average 2010/20</v>
      </c>
      <c r="G7032" s="54">
        <f t="shared" si="4789"/>
        <v>4</v>
      </c>
      <c r="H7032" s="54">
        <f t="shared" si="4789"/>
        <v>0.14899999999999991</v>
      </c>
      <c r="I7032" s="54">
        <f t="shared" si="4789"/>
        <v>0.14899999999999991</v>
      </c>
    </row>
    <row r="7033" spans="1:9" x14ac:dyDescent="0.25">
      <c r="A7033" s="54" t="str">
        <f t="shared" si="4745"/>
        <v>BAU, cost</v>
      </c>
      <c r="B7033" s="54">
        <v>8</v>
      </c>
      <c r="C7033" s="54" t="str">
        <f t="shared" ref="C7033:I7033" si="4790">C6187</f>
        <v>East Midlands</v>
      </c>
      <c r="D7033" s="54">
        <f t="shared" si="4790"/>
        <v>6</v>
      </c>
      <c r="E7033" s="54">
        <f t="shared" si="4790"/>
        <v>2039</v>
      </c>
      <c r="F7033" s="54" t="str">
        <f t="shared" si="4790"/>
        <v>MSW-like C&amp;I, optimum sorting</v>
      </c>
      <c r="G7033" s="54">
        <f t="shared" si="4790"/>
        <v>5</v>
      </c>
      <c r="H7033" s="54">
        <f t="shared" si="4790"/>
        <v>0.8510000000000002</v>
      </c>
      <c r="I7033" s="54">
        <f t="shared" si="4790"/>
        <v>0.8510000000000002</v>
      </c>
    </row>
    <row r="7034" spans="1:9" x14ac:dyDescent="0.25">
      <c r="A7034" s="54" t="str">
        <f t="shared" si="4745"/>
        <v>BAU, cost</v>
      </c>
      <c r="B7034" s="54">
        <v>8</v>
      </c>
      <c r="C7034" s="54" t="str">
        <f t="shared" ref="C7034:I7034" si="4791">C6188</f>
        <v>East Midlands</v>
      </c>
      <c r="D7034" s="54">
        <f t="shared" si="4791"/>
        <v>6</v>
      </c>
      <c r="E7034" s="54">
        <f t="shared" si="4791"/>
        <v>2040</v>
      </c>
      <c r="F7034" s="54" t="str">
        <f t="shared" si="4791"/>
        <v>Householders, average 2010/11</v>
      </c>
      <c r="G7034" s="54">
        <f t="shared" si="4791"/>
        <v>2</v>
      </c>
      <c r="H7034" s="54">
        <f t="shared" si="4791"/>
        <v>0.13600000000000023</v>
      </c>
      <c r="I7034" s="54">
        <f t="shared" si="4791"/>
        <v>0.13600000000000023</v>
      </c>
    </row>
    <row r="7035" spans="1:9" x14ac:dyDescent="0.25">
      <c r="A7035" s="54" t="str">
        <f t="shared" si="4745"/>
        <v>BAU, cost</v>
      </c>
      <c r="B7035" s="54">
        <v>8</v>
      </c>
      <c r="C7035" s="54" t="str">
        <f t="shared" ref="C7035:I7035" si="4792">C6189</f>
        <v>East Midlands</v>
      </c>
      <c r="D7035" s="54">
        <f t="shared" si="4792"/>
        <v>6</v>
      </c>
      <c r="E7035" s="54">
        <f t="shared" si="4792"/>
        <v>2040</v>
      </c>
      <c r="F7035" s="54" t="str">
        <f t="shared" si="4792"/>
        <v>Households, optimum sorting</v>
      </c>
      <c r="G7035" s="54">
        <f t="shared" si="4792"/>
        <v>3</v>
      </c>
      <c r="H7035" s="54">
        <f t="shared" si="4792"/>
        <v>0.86399999999999988</v>
      </c>
      <c r="I7035" s="54">
        <f t="shared" si="4792"/>
        <v>0.86399999999999988</v>
      </c>
    </row>
    <row r="7036" spans="1:9" x14ac:dyDescent="0.25">
      <c r="A7036" s="54" t="str">
        <f t="shared" si="4745"/>
        <v>BAU, cost</v>
      </c>
      <c r="B7036" s="54">
        <v>8</v>
      </c>
      <c r="C7036" s="54" t="str">
        <f t="shared" ref="C7036:I7036" si="4793">C6190</f>
        <v>East Midlands</v>
      </c>
      <c r="D7036" s="54">
        <f t="shared" si="4793"/>
        <v>6</v>
      </c>
      <c r="E7036" s="54">
        <f t="shared" si="4793"/>
        <v>2041</v>
      </c>
      <c r="F7036" s="54" t="str">
        <f t="shared" si="4793"/>
        <v>MSW-like C&amp;I, average 2010/21</v>
      </c>
      <c r="G7036" s="54">
        <f t="shared" si="4793"/>
        <v>4</v>
      </c>
      <c r="H7036" s="54">
        <f t="shared" si="4793"/>
        <v>8.4999999999999909E-2</v>
      </c>
      <c r="I7036" s="54">
        <f t="shared" si="4793"/>
        <v>8.4999999999999909E-2</v>
      </c>
    </row>
    <row r="7037" spans="1:9" x14ac:dyDescent="0.25">
      <c r="A7037" s="54" t="str">
        <f t="shared" si="4745"/>
        <v>BAU, cost</v>
      </c>
      <c r="B7037" s="54">
        <v>8</v>
      </c>
      <c r="C7037" s="54" t="str">
        <f t="shared" ref="C7037:I7037" si="4794">C6191</f>
        <v>East Midlands</v>
      </c>
      <c r="D7037" s="54">
        <f t="shared" si="4794"/>
        <v>6</v>
      </c>
      <c r="E7037" s="54">
        <f t="shared" si="4794"/>
        <v>2041</v>
      </c>
      <c r="F7037" s="54" t="str">
        <f t="shared" si="4794"/>
        <v>MSW-like C&amp;I, optimum sorting</v>
      </c>
      <c r="G7037" s="54">
        <f t="shared" si="4794"/>
        <v>5</v>
      </c>
      <c r="H7037" s="54">
        <f t="shared" si="4794"/>
        <v>0.91500000000000026</v>
      </c>
      <c r="I7037" s="54">
        <f t="shared" si="4794"/>
        <v>0.91500000000000026</v>
      </c>
    </row>
    <row r="7038" spans="1:9" x14ac:dyDescent="0.25">
      <c r="A7038" s="54" t="str">
        <f t="shared" si="4745"/>
        <v>BAU, cost</v>
      </c>
      <c r="B7038" s="54">
        <v>8</v>
      </c>
      <c r="C7038" s="54" t="str">
        <f t="shared" ref="C7038:I7038" si="4795">C6192</f>
        <v>Yorkshire and The Humber</v>
      </c>
      <c r="D7038" s="54">
        <f t="shared" si="4795"/>
        <v>7</v>
      </c>
      <c r="E7038" s="54">
        <f t="shared" si="4795"/>
        <v>2010</v>
      </c>
      <c r="F7038" s="54" t="str">
        <f t="shared" si="4795"/>
        <v>Householders, average 2006/07</v>
      </c>
      <c r="G7038" s="54">
        <f t="shared" si="4795"/>
        <v>1</v>
      </c>
      <c r="H7038" s="54">
        <f t="shared" si="4795"/>
        <v>0.15</v>
      </c>
      <c r="I7038" s="54">
        <f t="shared" si="4795"/>
        <v>0.15</v>
      </c>
    </row>
    <row r="7039" spans="1:9" x14ac:dyDescent="0.25">
      <c r="A7039" s="54" t="str">
        <f t="shared" si="4745"/>
        <v>BAU, cost</v>
      </c>
      <c r="B7039" s="54">
        <v>8</v>
      </c>
      <c r="C7039" s="54" t="str">
        <f t="shared" ref="C7039:I7039" si="4796">C6193</f>
        <v>Yorkshire and The Humber</v>
      </c>
      <c r="D7039" s="54">
        <f t="shared" si="4796"/>
        <v>7</v>
      </c>
      <c r="E7039" s="54">
        <f t="shared" si="4796"/>
        <v>2010</v>
      </c>
      <c r="F7039" s="54" t="str">
        <f t="shared" si="4796"/>
        <v>Householders, average 2010/11</v>
      </c>
      <c r="G7039" s="54">
        <f t="shared" si="4796"/>
        <v>2</v>
      </c>
      <c r="H7039" s="54">
        <f t="shared" si="4796"/>
        <v>0.85</v>
      </c>
      <c r="I7039" s="54">
        <f t="shared" si="4796"/>
        <v>0.85</v>
      </c>
    </row>
    <row r="7040" spans="1:9" x14ac:dyDescent="0.25">
      <c r="A7040" s="54" t="str">
        <f t="shared" si="4745"/>
        <v>BAU, cost</v>
      </c>
      <c r="B7040" s="54">
        <v>8</v>
      </c>
      <c r="C7040" s="54" t="str">
        <f t="shared" ref="C7040:I7040" si="4797">C6194</f>
        <v>Yorkshire and The Humber</v>
      </c>
      <c r="D7040" s="54">
        <f t="shared" si="4797"/>
        <v>7</v>
      </c>
      <c r="E7040" s="54">
        <f t="shared" si="4797"/>
        <v>2010</v>
      </c>
      <c r="F7040" s="54" t="str">
        <f t="shared" si="4797"/>
        <v>MSW-like C&amp;I, average 2010/11</v>
      </c>
      <c r="G7040" s="54">
        <f t="shared" si="4797"/>
        <v>4</v>
      </c>
      <c r="H7040" s="54">
        <f t="shared" si="4797"/>
        <v>1</v>
      </c>
      <c r="I7040" s="54">
        <f t="shared" si="4797"/>
        <v>1</v>
      </c>
    </row>
    <row r="7041" spans="1:9" x14ac:dyDescent="0.25">
      <c r="A7041" s="54" t="str">
        <f t="shared" si="4745"/>
        <v>BAU, cost</v>
      </c>
      <c r="B7041" s="54">
        <v>8</v>
      </c>
      <c r="C7041" s="54" t="str">
        <f t="shared" ref="C7041:I7041" si="4798">C6195</f>
        <v>Yorkshire and The Humber</v>
      </c>
      <c r="D7041" s="54">
        <f t="shared" si="4798"/>
        <v>7</v>
      </c>
      <c r="E7041" s="54">
        <f t="shared" si="4798"/>
        <v>2011</v>
      </c>
      <c r="F7041" s="54" t="str">
        <f t="shared" si="4798"/>
        <v>Householders, average 2006/07</v>
      </c>
      <c r="G7041" s="54">
        <f t="shared" si="4798"/>
        <v>1</v>
      </c>
      <c r="H7041" s="54">
        <f t="shared" si="4798"/>
        <v>0.03</v>
      </c>
      <c r="I7041" s="54">
        <f t="shared" si="4798"/>
        <v>0.03</v>
      </c>
    </row>
    <row r="7042" spans="1:9" x14ac:dyDescent="0.25">
      <c r="A7042" s="54" t="str">
        <f t="shared" si="4745"/>
        <v>BAU, cost</v>
      </c>
      <c r="B7042" s="54">
        <v>8</v>
      </c>
      <c r="C7042" s="54" t="str">
        <f t="shared" ref="C7042:I7042" si="4799">C6196</f>
        <v>Yorkshire and The Humber</v>
      </c>
      <c r="D7042" s="54">
        <f t="shared" si="4799"/>
        <v>7</v>
      </c>
      <c r="E7042" s="54">
        <f t="shared" si="4799"/>
        <v>2011</v>
      </c>
      <c r="F7042" s="54" t="str">
        <f t="shared" si="4799"/>
        <v>Householders, average 2010/11</v>
      </c>
      <c r="G7042" s="54">
        <f t="shared" si="4799"/>
        <v>2</v>
      </c>
      <c r="H7042" s="54">
        <f t="shared" si="4799"/>
        <v>0.97</v>
      </c>
      <c r="I7042" s="54">
        <f t="shared" si="4799"/>
        <v>0.97</v>
      </c>
    </row>
    <row r="7043" spans="1:9" x14ac:dyDescent="0.25">
      <c r="A7043" s="54" t="str">
        <f t="shared" si="4745"/>
        <v>BAU, cost</v>
      </c>
      <c r="B7043" s="54">
        <v>8</v>
      </c>
      <c r="C7043" s="54" t="str">
        <f t="shared" ref="C7043:I7043" si="4800">C6197</f>
        <v>Yorkshire and The Humber</v>
      </c>
      <c r="D7043" s="54">
        <f t="shared" si="4800"/>
        <v>7</v>
      </c>
      <c r="E7043" s="54">
        <f t="shared" si="4800"/>
        <v>2011</v>
      </c>
      <c r="F7043" s="54" t="str">
        <f t="shared" si="4800"/>
        <v>MSW-like C&amp;I, average 2010/11</v>
      </c>
      <c r="G7043" s="54">
        <f t="shared" si="4800"/>
        <v>4</v>
      </c>
      <c r="H7043" s="54">
        <f t="shared" si="4800"/>
        <v>0.95</v>
      </c>
      <c r="I7043" s="54">
        <f t="shared" si="4800"/>
        <v>0.95</v>
      </c>
    </row>
    <row r="7044" spans="1:9" x14ac:dyDescent="0.25">
      <c r="A7044" s="54" t="str">
        <f t="shared" si="4745"/>
        <v>BAU, cost</v>
      </c>
      <c r="B7044" s="54">
        <v>8</v>
      </c>
      <c r="C7044" s="54" t="str">
        <f t="shared" ref="C7044:I7044" si="4801">C6198</f>
        <v>Yorkshire and The Humber</v>
      </c>
      <c r="D7044" s="54">
        <f t="shared" si="4801"/>
        <v>7</v>
      </c>
      <c r="E7044" s="54">
        <f t="shared" si="4801"/>
        <v>2011</v>
      </c>
      <c r="F7044" s="54" t="str">
        <f t="shared" si="4801"/>
        <v>MSW-like C&amp;I, optimum sorting</v>
      </c>
      <c r="G7044" s="54">
        <f t="shared" si="4801"/>
        <v>5</v>
      </c>
      <c r="H7044" s="54">
        <f t="shared" si="4801"/>
        <v>0.05</v>
      </c>
      <c r="I7044" s="54">
        <f t="shared" si="4801"/>
        <v>0.05</v>
      </c>
    </row>
    <row r="7045" spans="1:9" x14ac:dyDescent="0.25">
      <c r="A7045" s="54" t="str">
        <f t="shared" si="4745"/>
        <v>BAU, cost</v>
      </c>
      <c r="B7045" s="54">
        <v>8</v>
      </c>
      <c r="C7045" s="54" t="str">
        <f t="shared" ref="C7045:I7045" si="4802">C6199</f>
        <v>Yorkshire and The Humber</v>
      </c>
      <c r="D7045" s="54">
        <f t="shared" si="4802"/>
        <v>7</v>
      </c>
      <c r="E7045" s="54">
        <f t="shared" si="4802"/>
        <v>2012</v>
      </c>
      <c r="F7045" s="54" t="str">
        <f t="shared" si="4802"/>
        <v>Householders, average 2010/11</v>
      </c>
      <c r="G7045" s="54">
        <f t="shared" si="4802"/>
        <v>2</v>
      </c>
      <c r="H7045" s="54">
        <f t="shared" si="4802"/>
        <v>1</v>
      </c>
      <c r="I7045" s="54">
        <f t="shared" si="4802"/>
        <v>1</v>
      </c>
    </row>
    <row r="7046" spans="1:9" x14ac:dyDescent="0.25">
      <c r="A7046" s="54" t="str">
        <f t="shared" si="4745"/>
        <v>BAU, cost</v>
      </c>
      <c r="B7046" s="54">
        <v>8</v>
      </c>
      <c r="C7046" s="54" t="str">
        <f t="shared" ref="C7046:I7046" si="4803">C6200</f>
        <v>Yorkshire and The Humber</v>
      </c>
      <c r="D7046" s="54">
        <f t="shared" si="4803"/>
        <v>7</v>
      </c>
      <c r="E7046" s="54">
        <f t="shared" si="4803"/>
        <v>2012</v>
      </c>
      <c r="F7046" s="54" t="str">
        <f t="shared" si="4803"/>
        <v>MSW-like C&amp;I, average 2010/11</v>
      </c>
      <c r="G7046" s="54">
        <f t="shared" si="4803"/>
        <v>4</v>
      </c>
      <c r="H7046" s="54">
        <f t="shared" si="4803"/>
        <v>0.93799999999999994</v>
      </c>
      <c r="I7046" s="54">
        <f t="shared" si="4803"/>
        <v>0.93799999999999994</v>
      </c>
    </row>
    <row r="7047" spans="1:9" x14ac:dyDescent="0.25">
      <c r="A7047" s="54" t="str">
        <f t="shared" si="4745"/>
        <v>BAU, cost</v>
      </c>
      <c r="B7047" s="54">
        <v>8</v>
      </c>
      <c r="C7047" s="54" t="str">
        <f t="shared" ref="C7047:I7047" si="4804">C6201</f>
        <v>Yorkshire and The Humber</v>
      </c>
      <c r="D7047" s="54">
        <f t="shared" si="4804"/>
        <v>7</v>
      </c>
      <c r="E7047" s="54">
        <f t="shared" si="4804"/>
        <v>2012</v>
      </c>
      <c r="F7047" s="54" t="str">
        <f t="shared" si="4804"/>
        <v>MSW-like C&amp;I, optimum sorting</v>
      </c>
      <c r="G7047" s="54">
        <f t="shared" si="4804"/>
        <v>5</v>
      </c>
      <c r="H7047" s="54">
        <f t="shared" si="4804"/>
        <v>6.2E-2</v>
      </c>
      <c r="I7047" s="54">
        <f t="shared" si="4804"/>
        <v>6.2E-2</v>
      </c>
    </row>
    <row r="7048" spans="1:9" x14ac:dyDescent="0.25">
      <c r="A7048" s="54" t="str">
        <f t="shared" si="4745"/>
        <v>BAU, cost</v>
      </c>
      <c r="B7048" s="54">
        <v>8</v>
      </c>
      <c r="C7048" s="54" t="str">
        <f t="shared" ref="C7048:I7048" si="4805">C6202</f>
        <v>Yorkshire and The Humber</v>
      </c>
      <c r="D7048" s="54">
        <f t="shared" si="4805"/>
        <v>7</v>
      </c>
      <c r="E7048" s="54">
        <f t="shared" si="4805"/>
        <v>2013</v>
      </c>
      <c r="F7048" s="54" t="str">
        <f t="shared" si="4805"/>
        <v>Householders, average 2010/11</v>
      </c>
      <c r="G7048" s="54">
        <f t="shared" si="4805"/>
        <v>2</v>
      </c>
      <c r="H7048" s="54">
        <f t="shared" si="4805"/>
        <v>0.97899999999999998</v>
      </c>
      <c r="I7048" s="54">
        <f t="shared" si="4805"/>
        <v>0.97899999999999998</v>
      </c>
    </row>
    <row r="7049" spans="1:9" x14ac:dyDescent="0.25">
      <c r="A7049" s="54" t="str">
        <f t="shared" si="4745"/>
        <v>BAU, cost</v>
      </c>
      <c r="B7049" s="54">
        <v>8</v>
      </c>
      <c r="C7049" s="54" t="str">
        <f t="shared" ref="C7049:I7049" si="4806">C6203</f>
        <v>Yorkshire and The Humber</v>
      </c>
      <c r="D7049" s="54">
        <f t="shared" si="4806"/>
        <v>7</v>
      </c>
      <c r="E7049" s="54">
        <f t="shared" si="4806"/>
        <v>2013</v>
      </c>
      <c r="F7049" s="54" t="str">
        <f t="shared" si="4806"/>
        <v>Households, optimum sorting</v>
      </c>
      <c r="G7049" s="54">
        <f t="shared" si="4806"/>
        <v>3</v>
      </c>
      <c r="H7049" s="54">
        <f t="shared" si="4806"/>
        <v>2.1000000000000001E-2</v>
      </c>
      <c r="I7049" s="54">
        <f t="shared" si="4806"/>
        <v>2.1000000000000001E-2</v>
      </c>
    </row>
    <row r="7050" spans="1:9" x14ac:dyDescent="0.25">
      <c r="A7050" s="54" t="str">
        <f t="shared" si="4745"/>
        <v>BAU, cost</v>
      </c>
      <c r="B7050" s="54">
        <v>8</v>
      </c>
      <c r="C7050" s="54" t="str">
        <f t="shared" ref="C7050:I7050" si="4807">C6204</f>
        <v>Yorkshire and The Humber</v>
      </c>
      <c r="D7050" s="54">
        <f t="shared" si="4807"/>
        <v>7</v>
      </c>
      <c r="E7050" s="54">
        <f t="shared" si="4807"/>
        <v>2013</v>
      </c>
      <c r="F7050" s="54" t="str">
        <f t="shared" si="4807"/>
        <v>MSW-like C&amp;I, average 2010/11</v>
      </c>
      <c r="G7050" s="54">
        <f t="shared" si="4807"/>
        <v>4</v>
      </c>
      <c r="H7050" s="54">
        <f t="shared" si="4807"/>
        <v>0.92100000000000004</v>
      </c>
      <c r="I7050" s="54">
        <f t="shared" si="4807"/>
        <v>0.92100000000000004</v>
      </c>
    </row>
    <row r="7051" spans="1:9" x14ac:dyDescent="0.25">
      <c r="A7051" s="54" t="str">
        <f t="shared" si="4745"/>
        <v>BAU, cost</v>
      </c>
      <c r="B7051" s="54">
        <v>8</v>
      </c>
      <c r="C7051" s="54" t="str">
        <f t="shared" ref="C7051:I7051" si="4808">C6205</f>
        <v>Yorkshire and The Humber</v>
      </c>
      <c r="D7051" s="54">
        <f t="shared" si="4808"/>
        <v>7</v>
      </c>
      <c r="E7051" s="54">
        <f t="shared" si="4808"/>
        <v>2013</v>
      </c>
      <c r="F7051" s="54" t="str">
        <f t="shared" si="4808"/>
        <v>MSW-like C&amp;I, optimum sorting</v>
      </c>
      <c r="G7051" s="54">
        <f t="shared" si="4808"/>
        <v>5</v>
      </c>
      <c r="H7051" s="54">
        <f t="shared" si="4808"/>
        <v>7.9000000000000001E-2</v>
      </c>
      <c r="I7051" s="54">
        <f t="shared" si="4808"/>
        <v>7.9000000000000001E-2</v>
      </c>
    </row>
    <row r="7052" spans="1:9" x14ac:dyDescent="0.25">
      <c r="A7052" s="54" t="str">
        <f t="shared" si="4745"/>
        <v>BAU, cost</v>
      </c>
      <c r="B7052" s="54">
        <v>8</v>
      </c>
      <c r="C7052" s="54" t="str">
        <f t="shared" ref="C7052:I7052" si="4809">C6206</f>
        <v>Yorkshire and The Humber</v>
      </c>
      <c r="D7052" s="54">
        <f t="shared" si="4809"/>
        <v>7</v>
      </c>
      <c r="E7052" s="54">
        <f t="shared" si="4809"/>
        <v>2014</v>
      </c>
      <c r="F7052" s="54" t="str">
        <f t="shared" si="4809"/>
        <v>Householders, average 2010/11</v>
      </c>
      <c r="G7052" s="54">
        <f t="shared" si="4809"/>
        <v>2</v>
      </c>
      <c r="H7052" s="54">
        <f t="shared" si="4809"/>
        <v>0.95799999999999996</v>
      </c>
      <c r="I7052" s="54">
        <f t="shared" si="4809"/>
        <v>0.95799999999999996</v>
      </c>
    </row>
    <row r="7053" spans="1:9" x14ac:dyDescent="0.25">
      <c r="A7053" s="54" t="str">
        <f t="shared" ref="A7053:A7116" si="4810">A6207</f>
        <v>BAU, cost</v>
      </c>
      <c r="B7053" s="54">
        <v>8</v>
      </c>
      <c r="C7053" s="54" t="str">
        <f t="shared" ref="C7053:I7053" si="4811">C6207</f>
        <v>Yorkshire and The Humber</v>
      </c>
      <c r="D7053" s="54">
        <f t="shared" si="4811"/>
        <v>7</v>
      </c>
      <c r="E7053" s="54">
        <f t="shared" si="4811"/>
        <v>2014</v>
      </c>
      <c r="F7053" s="54" t="str">
        <f t="shared" si="4811"/>
        <v>Households, optimum sorting</v>
      </c>
      <c r="G7053" s="54">
        <f t="shared" si="4811"/>
        <v>3</v>
      </c>
      <c r="H7053" s="54">
        <f t="shared" si="4811"/>
        <v>4.2000000000000003E-2</v>
      </c>
      <c r="I7053" s="54">
        <f t="shared" si="4811"/>
        <v>4.2000000000000003E-2</v>
      </c>
    </row>
    <row r="7054" spans="1:9" x14ac:dyDescent="0.25">
      <c r="A7054" s="54" t="str">
        <f t="shared" si="4810"/>
        <v>BAU, cost</v>
      </c>
      <c r="B7054" s="54">
        <v>8</v>
      </c>
      <c r="C7054" s="54" t="str">
        <f t="shared" ref="C7054:I7054" si="4812">C6208</f>
        <v>Yorkshire and The Humber</v>
      </c>
      <c r="D7054" s="54">
        <f t="shared" si="4812"/>
        <v>7</v>
      </c>
      <c r="E7054" s="54">
        <f t="shared" si="4812"/>
        <v>2014</v>
      </c>
      <c r="F7054" s="54" t="str">
        <f t="shared" si="4812"/>
        <v>MSW-like C&amp;I, average 2010/11</v>
      </c>
      <c r="G7054" s="54">
        <f t="shared" si="4812"/>
        <v>4</v>
      </c>
      <c r="H7054" s="54">
        <f t="shared" si="4812"/>
        <v>0.90300000000000002</v>
      </c>
      <c r="I7054" s="54">
        <f t="shared" si="4812"/>
        <v>0.90300000000000002</v>
      </c>
    </row>
    <row r="7055" spans="1:9" x14ac:dyDescent="0.25">
      <c r="A7055" s="54" t="str">
        <f t="shared" si="4810"/>
        <v>BAU, cost</v>
      </c>
      <c r="B7055" s="54">
        <v>8</v>
      </c>
      <c r="C7055" s="54" t="str">
        <f t="shared" ref="C7055:I7055" si="4813">C6209</f>
        <v>Yorkshire and The Humber</v>
      </c>
      <c r="D7055" s="54">
        <f t="shared" si="4813"/>
        <v>7</v>
      </c>
      <c r="E7055" s="54">
        <f t="shared" si="4813"/>
        <v>2014</v>
      </c>
      <c r="F7055" s="54" t="str">
        <f t="shared" si="4813"/>
        <v>MSW-like C&amp;I, optimum sorting</v>
      </c>
      <c r="G7055" s="54">
        <f t="shared" si="4813"/>
        <v>5</v>
      </c>
      <c r="H7055" s="54">
        <f t="shared" si="4813"/>
        <v>9.7000000000000003E-2</v>
      </c>
      <c r="I7055" s="54">
        <f t="shared" si="4813"/>
        <v>9.7000000000000003E-2</v>
      </c>
    </row>
    <row r="7056" spans="1:9" x14ac:dyDescent="0.25">
      <c r="A7056" s="54" t="str">
        <f t="shared" si="4810"/>
        <v>BAU, cost</v>
      </c>
      <c r="B7056" s="54">
        <v>8</v>
      </c>
      <c r="C7056" s="54" t="str">
        <f t="shared" ref="C7056:I7056" si="4814">C6210</f>
        <v>Yorkshire and The Humber</v>
      </c>
      <c r="D7056" s="54">
        <f t="shared" si="4814"/>
        <v>7</v>
      </c>
      <c r="E7056" s="54">
        <f t="shared" si="4814"/>
        <v>2015</v>
      </c>
      <c r="F7056" s="54" t="str">
        <f t="shared" si="4814"/>
        <v>Householders, average 2010/11</v>
      </c>
      <c r="G7056" s="54">
        <f t="shared" si="4814"/>
        <v>2</v>
      </c>
      <c r="H7056" s="54">
        <f t="shared" si="4814"/>
        <v>0.93699999999999994</v>
      </c>
      <c r="I7056" s="54">
        <f t="shared" si="4814"/>
        <v>0.93699999999999994</v>
      </c>
    </row>
    <row r="7057" spans="1:9" x14ac:dyDescent="0.25">
      <c r="A7057" s="54" t="str">
        <f t="shared" si="4810"/>
        <v>BAU, cost</v>
      </c>
      <c r="B7057" s="54">
        <v>8</v>
      </c>
      <c r="C7057" s="54" t="str">
        <f t="shared" ref="C7057:I7057" si="4815">C6211</f>
        <v>Yorkshire and The Humber</v>
      </c>
      <c r="D7057" s="54">
        <f t="shared" si="4815"/>
        <v>7</v>
      </c>
      <c r="E7057" s="54">
        <f t="shared" si="4815"/>
        <v>2015</v>
      </c>
      <c r="F7057" s="54" t="str">
        <f t="shared" si="4815"/>
        <v>Households, optimum sorting</v>
      </c>
      <c r="G7057" s="54">
        <f t="shared" si="4815"/>
        <v>3</v>
      </c>
      <c r="H7057" s="54">
        <f t="shared" si="4815"/>
        <v>6.3E-2</v>
      </c>
      <c r="I7057" s="54">
        <f t="shared" si="4815"/>
        <v>6.3E-2</v>
      </c>
    </row>
    <row r="7058" spans="1:9" x14ac:dyDescent="0.25">
      <c r="A7058" s="54" t="str">
        <f t="shared" si="4810"/>
        <v>BAU, cost</v>
      </c>
      <c r="B7058" s="54">
        <v>8</v>
      </c>
      <c r="C7058" s="54" t="str">
        <f t="shared" ref="C7058:I7058" si="4816">C6212</f>
        <v>Yorkshire and The Humber</v>
      </c>
      <c r="D7058" s="54">
        <f t="shared" si="4816"/>
        <v>7</v>
      </c>
      <c r="E7058" s="54">
        <f t="shared" si="4816"/>
        <v>2015</v>
      </c>
      <c r="F7058" s="54" t="str">
        <f t="shared" si="4816"/>
        <v>MSW-like C&amp;I, average 2010/11</v>
      </c>
      <c r="G7058" s="54">
        <f t="shared" si="4816"/>
        <v>4</v>
      </c>
      <c r="H7058" s="54">
        <f t="shared" si="4816"/>
        <v>0.88600000000000001</v>
      </c>
      <c r="I7058" s="54">
        <f t="shared" si="4816"/>
        <v>0.88600000000000001</v>
      </c>
    </row>
    <row r="7059" spans="1:9" x14ac:dyDescent="0.25">
      <c r="A7059" s="54" t="str">
        <f t="shared" si="4810"/>
        <v>BAU, cost</v>
      </c>
      <c r="B7059" s="54">
        <v>8</v>
      </c>
      <c r="C7059" s="54" t="str">
        <f t="shared" ref="C7059:I7059" si="4817">C6213</f>
        <v>Yorkshire and The Humber</v>
      </c>
      <c r="D7059" s="54">
        <f t="shared" si="4817"/>
        <v>7</v>
      </c>
      <c r="E7059" s="54">
        <f t="shared" si="4817"/>
        <v>2015</v>
      </c>
      <c r="F7059" s="54" t="str">
        <f t="shared" si="4817"/>
        <v>MSW-like C&amp;I, optimum sorting</v>
      </c>
      <c r="G7059" s="54">
        <f t="shared" si="4817"/>
        <v>5</v>
      </c>
      <c r="H7059" s="54">
        <f t="shared" si="4817"/>
        <v>0.114</v>
      </c>
      <c r="I7059" s="54">
        <f t="shared" si="4817"/>
        <v>0.114</v>
      </c>
    </row>
    <row r="7060" spans="1:9" x14ac:dyDescent="0.25">
      <c r="A7060" s="54" t="str">
        <f t="shared" si="4810"/>
        <v>BAU, cost</v>
      </c>
      <c r="B7060" s="54">
        <v>8</v>
      </c>
      <c r="C7060" s="54" t="str">
        <f t="shared" ref="C7060:I7060" si="4818">C6214</f>
        <v>Yorkshire and The Humber</v>
      </c>
      <c r="D7060" s="54">
        <f t="shared" si="4818"/>
        <v>7</v>
      </c>
      <c r="E7060" s="54">
        <f t="shared" si="4818"/>
        <v>2016</v>
      </c>
      <c r="F7060" s="54" t="str">
        <f t="shared" si="4818"/>
        <v>Householders, average 2010/11</v>
      </c>
      <c r="G7060" s="54">
        <f t="shared" si="4818"/>
        <v>2</v>
      </c>
      <c r="H7060" s="54">
        <f t="shared" si="4818"/>
        <v>0.91599999999999993</v>
      </c>
      <c r="I7060" s="54">
        <f t="shared" si="4818"/>
        <v>0.91599999999999993</v>
      </c>
    </row>
    <row r="7061" spans="1:9" x14ac:dyDescent="0.25">
      <c r="A7061" s="54" t="str">
        <f t="shared" si="4810"/>
        <v>BAU, cost</v>
      </c>
      <c r="B7061" s="54">
        <v>8</v>
      </c>
      <c r="C7061" s="54" t="str">
        <f t="shared" ref="C7061:I7061" si="4819">C6215</f>
        <v>Yorkshire and The Humber</v>
      </c>
      <c r="D7061" s="54">
        <f t="shared" si="4819"/>
        <v>7</v>
      </c>
      <c r="E7061" s="54">
        <f t="shared" si="4819"/>
        <v>2016</v>
      </c>
      <c r="F7061" s="54" t="str">
        <f t="shared" si="4819"/>
        <v>Households, optimum sorting</v>
      </c>
      <c r="G7061" s="54">
        <f t="shared" si="4819"/>
        <v>3</v>
      </c>
      <c r="H7061" s="54">
        <f t="shared" si="4819"/>
        <v>8.4000000000000005E-2</v>
      </c>
      <c r="I7061" s="54">
        <f t="shared" si="4819"/>
        <v>8.4000000000000005E-2</v>
      </c>
    </row>
    <row r="7062" spans="1:9" x14ac:dyDescent="0.25">
      <c r="A7062" s="54" t="str">
        <f t="shared" si="4810"/>
        <v>BAU, cost</v>
      </c>
      <c r="B7062" s="54">
        <v>8</v>
      </c>
      <c r="C7062" s="54" t="str">
        <f t="shared" ref="C7062:I7062" si="4820">C6216</f>
        <v>Yorkshire and The Humber</v>
      </c>
      <c r="D7062" s="54">
        <f t="shared" si="4820"/>
        <v>7</v>
      </c>
      <c r="E7062" s="54">
        <f t="shared" si="4820"/>
        <v>2017</v>
      </c>
      <c r="F7062" s="54" t="str">
        <f t="shared" si="4820"/>
        <v>MSW-like C&amp;I, average 2010/11</v>
      </c>
      <c r="G7062" s="54">
        <f t="shared" si="4820"/>
        <v>4</v>
      </c>
      <c r="H7062" s="54">
        <f t="shared" si="4820"/>
        <v>0.85399999999999998</v>
      </c>
      <c r="I7062" s="54">
        <f t="shared" si="4820"/>
        <v>0.85399999999999998</v>
      </c>
    </row>
    <row r="7063" spans="1:9" x14ac:dyDescent="0.25">
      <c r="A7063" s="54" t="str">
        <f t="shared" si="4810"/>
        <v>BAU, cost</v>
      </c>
      <c r="B7063" s="54">
        <v>8</v>
      </c>
      <c r="C7063" s="54" t="str">
        <f t="shared" ref="C7063:I7063" si="4821">C6217</f>
        <v>Yorkshire and The Humber</v>
      </c>
      <c r="D7063" s="54">
        <f t="shared" si="4821"/>
        <v>7</v>
      </c>
      <c r="E7063" s="54">
        <f t="shared" si="4821"/>
        <v>2017</v>
      </c>
      <c r="F7063" s="54" t="str">
        <f t="shared" si="4821"/>
        <v>MSW-like C&amp;I, optimum sorting</v>
      </c>
      <c r="G7063" s="54">
        <f t="shared" si="4821"/>
        <v>5</v>
      </c>
      <c r="H7063" s="54">
        <f t="shared" si="4821"/>
        <v>0.14600000000000002</v>
      </c>
      <c r="I7063" s="54">
        <f t="shared" si="4821"/>
        <v>0.14600000000000002</v>
      </c>
    </row>
    <row r="7064" spans="1:9" x14ac:dyDescent="0.25">
      <c r="A7064" s="54" t="str">
        <f t="shared" si="4810"/>
        <v>BAU, cost</v>
      </c>
      <c r="B7064" s="54">
        <v>8</v>
      </c>
      <c r="C7064" s="54" t="str">
        <f t="shared" ref="C7064:I7064" si="4822">C6218</f>
        <v>Yorkshire and The Humber</v>
      </c>
      <c r="D7064" s="54">
        <f t="shared" si="4822"/>
        <v>7</v>
      </c>
      <c r="E7064" s="54">
        <f t="shared" si="4822"/>
        <v>2017</v>
      </c>
      <c r="F7064" s="54" t="str">
        <f t="shared" si="4822"/>
        <v>Householders, average 2010/11</v>
      </c>
      <c r="G7064" s="54">
        <f t="shared" si="4822"/>
        <v>2</v>
      </c>
      <c r="H7064" s="54">
        <f t="shared" si="4822"/>
        <v>0.88349999999999995</v>
      </c>
      <c r="I7064" s="54">
        <f t="shared" si="4822"/>
        <v>0.88349999999999995</v>
      </c>
    </row>
    <row r="7065" spans="1:9" x14ac:dyDescent="0.25">
      <c r="A7065" s="54" t="str">
        <f t="shared" si="4810"/>
        <v>BAU, cost</v>
      </c>
      <c r="B7065" s="54">
        <v>8</v>
      </c>
      <c r="C7065" s="54" t="str">
        <f t="shared" ref="C7065:I7065" si="4823">C6219</f>
        <v>Yorkshire and The Humber</v>
      </c>
      <c r="D7065" s="54">
        <f t="shared" si="4823"/>
        <v>7</v>
      </c>
      <c r="E7065" s="54">
        <f t="shared" si="4823"/>
        <v>2017</v>
      </c>
      <c r="F7065" s="54" t="str">
        <f t="shared" si="4823"/>
        <v>Households, optimum sorting</v>
      </c>
      <c r="G7065" s="54">
        <f t="shared" si="4823"/>
        <v>3</v>
      </c>
      <c r="H7065" s="54">
        <f t="shared" si="4823"/>
        <v>0.11650000000000001</v>
      </c>
      <c r="I7065" s="54">
        <f t="shared" si="4823"/>
        <v>0.11650000000000001</v>
      </c>
    </row>
    <row r="7066" spans="1:9" x14ac:dyDescent="0.25">
      <c r="A7066" s="54" t="str">
        <f t="shared" si="4810"/>
        <v>BAU, cost</v>
      </c>
      <c r="B7066" s="54">
        <v>8</v>
      </c>
      <c r="C7066" s="54" t="str">
        <f t="shared" ref="C7066:I7066" si="4824">C6220</f>
        <v>Yorkshire and The Humber</v>
      </c>
      <c r="D7066" s="54">
        <f t="shared" si="4824"/>
        <v>7</v>
      </c>
      <c r="E7066" s="54">
        <f t="shared" si="4824"/>
        <v>2018</v>
      </c>
      <c r="F7066" s="54" t="str">
        <f t="shared" si="4824"/>
        <v>MSW-like C&amp;I, average 2010/11</v>
      </c>
      <c r="G7066" s="54">
        <f t="shared" si="4824"/>
        <v>4</v>
      </c>
      <c r="H7066" s="54">
        <f t="shared" si="4824"/>
        <v>0.82199999999999995</v>
      </c>
      <c r="I7066" s="54">
        <f t="shared" si="4824"/>
        <v>0.82199999999999995</v>
      </c>
    </row>
    <row r="7067" spans="1:9" x14ac:dyDescent="0.25">
      <c r="A7067" s="54" t="str">
        <f t="shared" si="4810"/>
        <v>BAU, cost</v>
      </c>
      <c r="B7067" s="54">
        <v>8</v>
      </c>
      <c r="C7067" s="54" t="str">
        <f t="shared" ref="C7067:I7067" si="4825">C6221</f>
        <v>Yorkshire and The Humber</v>
      </c>
      <c r="D7067" s="54">
        <f t="shared" si="4825"/>
        <v>7</v>
      </c>
      <c r="E7067" s="54">
        <f t="shared" si="4825"/>
        <v>2018</v>
      </c>
      <c r="F7067" s="54" t="str">
        <f t="shared" si="4825"/>
        <v>MSW-like C&amp;I, optimum sorting</v>
      </c>
      <c r="G7067" s="54">
        <f t="shared" si="4825"/>
        <v>5</v>
      </c>
      <c r="H7067" s="54">
        <f t="shared" si="4825"/>
        <v>0.17800000000000002</v>
      </c>
      <c r="I7067" s="54">
        <f t="shared" si="4825"/>
        <v>0.17800000000000002</v>
      </c>
    </row>
    <row r="7068" spans="1:9" x14ac:dyDescent="0.25">
      <c r="A7068" s="54" t="str">
        <f t="shared" si="4810"/>
        <v>BAU, cost</v>
      </c>
      <c r="B7068" s="54">
        <v>8</v>
      </c>
      <c r="C7068" s="54" t="str">
        <f t="shared" ref="C7068:I7068" si="4826">C6222</f>
        <v>Yorkshire and The Humber</v>
      </c>
      <c r="D7068" s="54">
        <f t="shared" si="4826"/>
        <v>7</v>
      </c>
      <c r="E7068" s="54">
        <f t="shared" si="4826"/>
        <v>2018</v>
      </c>
      <c r="F7068" s="54" t="str">
        <f t="shared" si="4826"/>
        <v>Householders, average 2010/11</v>
      </c>
      <c r="G7068" s="54">
        <f t="shared" si="4826"/>
        <v>2</v>
      </c>
      <c r="H7068" s="54">
        <f t="shared" si="4826"/>
        <v>0.85099999999999998</v>
      </c>
      <c r="I7068" s="54">
        <f t="shared" si="4826"/>
        <v>0.85099999999999998</v>
      </c>
    </row>
    <row r="7069" spans="1:9" x14ac:dyDescent="0.25">
      <c r="A7069" s="54" t="str">
        <f t="shared" si="4810"/>
        <v>BAU, cost</v>
      </c>
      <c r="B7069" s="54">
        <v>8</v>
      </c>
      <c r="C7069" s="54" t="str">
        <f t="shared" ref="C7069:I7069" si="4827">C6223</f>
        <v>Yorkshire and The Humber</v>
      </c>
      <c r="D7069" s="54">
        <f t="shared" si="4827"/>
        <v>7</v>
      </c>
      <c r="E7069" s="54">
        <f t="shared" si="4827"/>
        <v>2018</v>
      </c>
      <c r="F7069" s="54" t="str">
        <f t="shared" si="4827"/>
        <v>Households, optimum sorting</v>
      </c>
      <c r="G7069" s="54">
        <f t="shared" si="4827"/>
        <v>3</v>
      </c>
      <c r="H7069" s="54">
        <f t="shared" si="4827"/>
        <v>0.14900000000000002</v>
      </c>
      <c r="I7069" s="54">
        <f t="shared" si="4827"/>
        <v>0.14900000000000002</v>
      </c>
    </row>
    <row r="7070" spans="1:9" x14ac:dyDescent="0.25">
      <c r="A7070" s="54" t="str">
        <f t="shared" si="4810"/>
        <v>BAU, cost</v>
      </c>
      <c r="B7070" s="54">
        <v>8</v>
      </c>
      <c r="C7070" s="54" t="str">
        <f t="shared" ref="C7070:I7070" si="4828">C6224</f>
        <v>Yorkshire and The Humber</v>
      </c>
      <c r="D7070" s="54">
        <f t="shared" si="4828"/>
        <v>7</v>
      </c>
      <c r="E7070" s="54">
        <f t="shared" si="4828"/>
        <v>2019</v>
      </c>
      <c r="F7070" s="54" t="str">
        <f t="shared" si="4828"/>
        <v>MSW-like C&amp;I, average 2010/11</v>
      </c>
      <c r="G7070" s="54">
        <f t="shared" si="4828"/>
        <v>4</v>
      </c>
      <c r="H7070" s="54">
        <f t="shared" si="4828"/>
        <v>0.78999999999999992</v>
      </c>
      <c r="I7070" s="54">
        <f t="shared" si="4828"/>
        <v>0.78999999999999992</v>
      </c>
    </row>
    <row r="7071" spans="1:9" x14ac:dyDescent="0.25">
      <c r="A7071" s="54" t="str">
        <f t="shared" si="4810"/>
        <v>BAU, cost</v>
      </c>
      <c r="B7071" s="54">
        <v>8</v>
      </c>
      <c r="C7071" s="54" t="str">
        <f t="shared" ref="C7071:I7071" si="4829">C6225</f>
        <v>Yorkshire and The Humber</v>
      </c>
      <c r="D7071" s="54">
        <f t="shared" si="4829"/>
        <v>7</v>
      </c>
      <c r="E7071" s="54">
        <f t="shared" si="4829"/>
        <v>2019</v>
      </c>
      <c r="F7071" s="54" t="str">
        <f t="shared" si="4829"/>
        <v>MSW-like C&amp;I, optimum sorting</v>
      </c>
      <c r="G7071" s="54">
        <f t="shared" si="4829"/>
        <v>5</v>
      </c>
      <c r="H7071" s="54">
        <f t="shared" si="4829"/>
        <v>0.21000000000000002</v>
      </c>
      <c r="I7071" s="54">
        <f t="shared" si="4829"/>
        <v>0.21000000000000002</v>
      </c>
    </row>
    <row r="7072" spans="1:9" x14ac:dyDescent="0.25">
      <c r="A7072" s="54" t="str">
        <f t="shared" si="4810"/>
        <v>BAU, cost</v>
      </c>
      <c r="B7072" s="54">
        <v>8</v>
      </c>
      <c r="C7072" s="54" t="str">
        <f t="shared" ref="C7072:I7072" si="4830">C6226</f>
        <v>Yorkshire and The Humber</v>
      </c>
      <c r="D7072" s="54">
        <f t="shared" si="4830"/>
        <v>7</v>
      </c>
      <c r="E7072" s="54">
        <f t="shared" si="4830"/>
        <v>2019</v>
      </c>
      <c r="F7072" s="54" t="str">
        <f t="shared" si="4830"/>
        <v>Householders, average 2010/11</v>
      </c>
      <c r="G7072" s="54">
        <f t="shared" si="4830"/>
        <v>2</v>
      </c>
      <c r="H7072" s="54">
        <f t="shared" si="4830"/>
        <v>0.81850000000000001</v>
      </c>
      <c r="I7072" s="54">
        <f t="shared" si="4830"/>
        <v>0.81850000000000001</v>
      </c>
    </row>
    <row r="7073" spans="1:9" x14ac:dyDescent="0.25">
      <c r="A7073" s="54" t="str">
        <f t="shared" si="4810"/>
        <v>BAU, cost</v>
      </c>
      <c r="B7073" s="54">
        <v>8</v>
      </c>
      <c r="C7073" s="54" t="str">
        <f t="shared" ref="C7073:I7073" si="4831">C6227</f>
        <v>Yorkshire and The Humber</v>
      </c>
      <c r="D7073" s="54">
        <f t="shared" si="4831"/>
        <v>7</v>
      </c>
      <c r="E7073" s="54">
        <f t="shared" si="4831"/>
        <v>2019</v>
      </c>
      <c r="F7073" s="54" t="str">
        <f t="shared" si="4831"/>
        <v>Households, optimum sorting</v>
      </c>
      <c r="G7073" s="54">
        <f t="shared" si="4831"/>
        <v>3</v>
      </c>
      <c r="H7073" s="54">
        <f t="shared" si="4831"/>
        <v>0.18150000000000002</v>
      </c>
      <c r="I7073" s="54">
        <f t="shared" si="4831"/>
        <v>0.18150000000000002</v>
      </c>
    </row>
    <row r="7074" spans="1:9" x14ac:dyDescent="0.25">
      <c r="A7074" s="54" t="str">
        <f t="shared" si="4810"/>
        <v>BAU, cost</v>
      </c>
      <c r="B7074" s="54">
        <v>8</v>
      </c>
      <c r="C7074" s="54" t="str">
        <f t="shared" ref="C7074:I7074" si="4832">C6228</f>
        <v>Yorkshire and The Humber</v>
      </c>
      <c r="D7074" s="54">
        <f t="shared" si="4832"/>
        <v>7</v>
      </c>
      <c r="E7074" s="54">
        <f t="shared" si="4832"/>
        <v>2020</v>
      </c>
      <c r="F7074" s="54" t="str">
        <f t="shared" si="4832"/>
        <v>MSW-like C&amp;I, average 2010/11</v>
      </c>
      <c r="G7074" s="54">
        <f t="shared" si="4832"/>
        <v>4</v>
      </c>
      <c r="H7074" s="54">
        <f t="shared" si="4832"/>
        <v>0.7579999999999999</v>
      </c>
      <c r="I7074" s="54">
        <f t="shared" si="4832"/>
        <v>0.7579999999999999</v>
      </c>
    </row>
    <row r="7075" spans="1:9" x14ac:dyDescent="0.25">
      <c r="A7075" s="54" t="str">
        <f t="shared" si="4810"/>
        <v>BAU, cost</v>
      </c>
      <c r="B7075" s="54">
        <v>8</v>
      </c>
      <c r="C7075" s="54" t="str">
        <f t="shared" ref="C7075:I7075" si="4833">C6229</f>
        <v>Yorkshire and The Humber</v>
      </c>
      <c r="D7075" s="54">
        <f t="shared" si="4833"/>
        <v>7</v>
      </c>
      <c r="E7075" s="54">
        <f t="shared" si="4833"/>
        <v>2020</v>
      </c>
      <c r="F7075" s="54" t="str">
        <f t="shared" si="4833"/>
        <v>MSW-like C&amp;I, optimum sorting</v>
      </c>
      <c r="G7075" s="54">
        <f t="shared" si="4833"/>
        <v>5</v>
      </c>
      <c r="H7075" s="54">
        <f t="shared" si="4833"/>
        <v>0.24200000000000002</v>
      </c>
      <c r="I7075" s="54">
        <f t="shared" si="4833"/>
        <v>0.24200000000000002</v>
      </c>
    </row>
    <row r="7076" spans="1:9" x14ac:dyDescent="0.25">
      <c r="A7076" s="54" t="str">
        <f t="shared" si="4810"/>
        <v>BAU, cost</v>
      </c>
      <c r="B7076" s="54">
        <v>8</v>
      </c>
      <c r="C7076" s="54" t="str">
        <f t="shared" ref="C7076:I7076" si="4834">C6230</f>
        <v>Yorkshire and The Humber</v>
      </c>
      <c r="D7076" s="54">
        <f t="shared" si="4834"/>
        <v>7</v>
      </c>
      <c r="E7076" s="54">
        <f t="shared" si="4834"/>
        <v>2020</v>
      </c>
      <c r="F7076" s="54" t="str">
        <f t="shared" si="4834"/>
        <v>Householders, average 2010/11</v>
      </c>
      <c r="G7076" s="54">
        <f t="shared" si="4834"/>
        <v>2</v>
      </c>
      <c r="H7076" s="54">
        <f t="shared" si="4834"/>
        <v>0.78600000000000003</v>
      </c>
      <c r="I7076" s="54">
        <f t="shared" si="4834"/>
        <v>0.78600000000000003</v>
      </c>
    </row>
    <row r="7077" spans="1:9" x14ac:dyDescent="0.25">
      <c r="A7077" s="54" t="str">
        <f t="shared" si="4810"/>
        <v>BAU, cost</v>
      </c>
      <c r="B7077" s="54">
        <v>8</v>
      </c>
      <c r="C7077" s="54" t="str">
        <f t="shared" ref="C7077:I7077" si="4835">C6231</f>
        <v>Yorkshire and The Humber</v>
      </c>
      <c r="D7077" s="54">
        <f t="shared" si="4835"/>
        <v>7</v>
      </c>
      <c r="E7077" s="54">
        <f t="shared" si="4835"/>
        <v>2020</v>
      </c>
      <c r="F7077" s="54" t="str">
        <f t="shared" si="4835"/>
        <v>Households, optimum sorting</v>
      </c>
      <c r="G7077" s="54">
        <f t="shared" si="4835"/>
        <v>3</v>
      </c>
      <c r="H7077" s="54">
        <f t="shared" si="4835"/>
        <v>0.21400000000000002</v>
      </c>
      <c r="I7077" s="54">
        <f t="shared" si="4835"/>
        <v>0.21400000000000002</v>
      </c>
    </row>
    <row r="7078" spans="1:9" x14ac:dyDescent="0.25">
      <c r="A7078" s="54" t="str">
        <f t="shared" si="4810"/>
        <v>BAU, cost</v>
      </c>
      <c r="B7078" s="54">
        <v>8</v>
      </c>
      <c r="C7078" s="54" t="str">
        <f t="shared" ref="C7078:I7078" si="4836">C6232</f>
        <v>Yorkshire and The Humber</v>
      </c>
      <c r="D7078" s="54">
        <f t="shared" si="4836"/>
        <v>7</v>
      </c>
      <c r="E7078" s="54">
        <f t="shared" si="4836"/>
        <v>2021</v>
      </c>
      <c r="F7078" s="54" t="str">
        <f t="shared" si="4836"/>
        <v>MSW-like C&amp;I, average 2010/11</v>
      </c>
      <c r="G7078" s="54">
        <f t="shared" si="4836"/>
        <v>4</v>
      </c>
      <c r="H7078" s="54">
        <f t="shared" si="4836"/>
        <v>0.72499999999999998</v>
      </c>
      <c r="I7078" s="54">
        <f t="shared" si="4836"/>
        <v>0.72499999999999998</v>
      </c>
    </row>
    <row r="7079" spans="1:9" x14ac:dyDescent="0.25">
      <c r="A7079" s="54" t="str">
        <f t="shared" si="4810"/>
        <v>BAU, cost</v>
      </c>
      <c r="B7079" s="54">
        <v>8</v>
      </c>
      <c r="C7079" s="54" t="str">
        <f t="shared" ref="C7079:I7079" si="4837">C6233</f>
        <v>Yorkshire and The Humber</v>
      </c>
      <c r="D7079" s="54">
        <f t="shared" si="4837"/>
        <v>7</v>
      </c>
      <c r="E7079" s="54">
        <f t="shared" si="4837"/>
        <v>2021</v>
      </c>
      <c r="F7079" s="54" t="str">
        <f t="shared" si="4837"/>
        <v>MSW-like C&amp;I, optimum sorting</v>
      </c>
      <c r="G7079" s="54">
        <f t="shared" si="4837"/>
        <v>5</v>
      </c>
      <c r="H7079" s="54">
        <f t="shared" si="4837"/>
        <v>0.27500000000000002</v>
      </c>
      <c r="I7079" s="54">
        <f t="shared" si="4837"/>
        <v>0.27500000000000002</v>
      </c>
    </row>
    <row r="7080" spans="1:9" x14ac:dyDescent="0.25">
      <c r="A7080" s="54" t="str">
        <f t="shared" si="4810"/>
        <v>BAU, cost</v>
      </c>
      <c r="B7080" s="54">
        <v>8</v>
      </c>
      <c r="C7080" s="54" t="str">
        <f t="shared" ref="C7080:I7080" si="4838">C6234</f>
        <v>Yorkshire and The Humber</v>
      </c>
      <c r="D7080" s="54">
        <f t="shared" si="4838"/>
        <v>7</v>
      </c>
      <c r="E7080" s="54">
        <f t="shared" si="4838"/>
        <v>2022</v>
      </c>
      <c r="F7080" s="54" t="str">
        <f t="shared" si="4838"/>
        <v>Householders, average 2010/11</v>
      </c>
      <c r="G7080" s="54">
        <f t="shared" si="4838"/>
        <v>2</v>
      </c>
      <c r="H7080" s="54">
        <f t="shared" si="4838"/>
        <v>0.72100000000000009</v>
      </c>
      <c r="I7080" s="54">
        <f t="shared" si="4838"/>
        <v>0.72100000000000009</v>
      </c>
    </row>
    <row r="7081" spans="1:9" x14ac:dyDescent="0.25">
      <c r="A7081" s="54" t="str">
        <f t="shared" si="4810"/>
        <v>BAU, cost</v>
      </c>
      <c r="B7081" s="54">
        <v>8</v>
      </c>
      <c r="C7081" s="54" t="str">
        <f t="shared" ref="C7081:I7081" si="4839">C6235</f>
        <v>Yorkshire and The Humber</v>
      </c>
      <c r="D7081" s="54">
        <f t="shared" si="4839"/>
        <v>7</v>
      </c>
      <c r="E7081" s="54">
        <f t="shared" si="4839"/>
        <v>2022</v>
      </c>
      <c r="F7081" s="54" t="str">
        <f t="shared" si="4839"/>
        <v>Households, optimum sorting</v>
      </c>
      <c r="G7081" s="54">
        <f t="shared" si="4839"/>
        <v>3</v>
      </c>
      <c r="H7081" s="54">
        <f t="shared" si="4839"/>
        <v>0.27900000000000003</v>
      </c>
      <c r="I7081" s="54">
        <f t="shared" si="4839"/>
        <v>0.27900000000000003</v>
      </c>
    </row>
    <row r="7082" spans="1:9" x14ac:dyDescent="0.25">
      <c r="A7082" s="54" t="str">
        <f t="shared" si="4810"/>
        <v>BAU, cost</v>
      </c>
      <c r="B7082" s="54">
        <v>8</v>
      </c>
      <c r="C7082" s="54" t="str">
        <f t="shared" ref="C7082:I7082" si="4840">C6236</f>
        <v>Yorkshire and The Humber</v>
      </c>
      <c r="D7082" s="54">
        <f t="shared" si="4840"/>
        <v>7</v>
      </c>
      <c r="E7082" s="54">
        <f t="shared" si="4840"/>
        <v>2023</v>
      </c>
      <c r="F7082" s="54" t="str">
        <f t="shared" si="4840"/>
        <v>MSW-like C&amp;I, average 2010/12</v>
      </c>
      <c r="G7082" s="54">
        <f t="shared" si="4840"/>
        <v>4</v>
      </c>
      <c r="H7082" s="54">
        <f t="shared" si="4840"/>
        <v>0.66100000000000003</v>
      </c>
      <c r="I7082" s="54">
        <f t="shared" si="4840"/>
        <v>0.66100000000000003</v>
      </c>
    </row>
    <row r="7083" spans="1:9" x14ac:dyDescent="0.25">
      <c r="A7083" s="54" t="str">
        <f t="shared" si="4810"/>
        <v>BAU, cost</v>
      </c>
      <c r="B7083" s="54">
        <v>8</v>
      </c>
      <c r="C7083" s="54" t="str">
        <f t="shared" ref="C7083:I7083" si="4841">C6237</f>
        <v>Yorkshire and The Humber</v>
      </c>
      <c r="D7083" s="54">
        <f t="shared" si="4841"/>
        <v>7</v>
      </c>
      <c r="E7083" s="54">
        <f t="shared" si="4841"/>
        <v>2023</v>
      </c>
      <c r="F7083" s="54" t="str">
        <f t="shared" si="4841"/>
        <v>MSW-like C&amp;I, optimum sorting</v>
      </c>
      <c r="G7083" s="54">
        <f t="shared" si="4841"/>
        <v>5</v>
      </c>
      <c r="H7083" s="54">
        <f t="shared" si="4841"/>
        <v>0.33900000000000002</v>
      </c>
      <c r="I7083" s="54">
        <f t="shared" si="4841"/>
        <v>0.33900000000000002</v>
      </c>
    </row>
    <row r="7084" spans="1:9" x14ac:dyDescent="0.25">
      <c r="A7084" s="54" t="str">
        <f t="shared" si="4810"/>
        <v>BAU, cost</v>
      </c>
      <c r="B7084" s="54">
        <v>8</v>
      </c>
      <c r="C7084" s="54" t="str">
        <f t="shared" ref="C7084:I7084" si="4842">C6238</f>
        <v>Yorkshire and The Humber</v>
      </c>
      <c r="D7084" s="54">
        <f t="shared" si="4842"/>
        <v>7</v>
      </c>
      <c r="E7084" s="54">
        <f t="shared" si="4842"/>
        <v>2024</v>
      </c>
      <c r="F7084" s="54" t="str">
        <f t="shared" si="4842"/>
        <v>Householders, average 2010/11</v>
      </c>
      <c r="G7084" s="54">
        <f t="shared" si="4842"/>
        <v>2</v>
      </c>
      <c r="H7084" s="54">
        <f t="shared" si="4842"/>
        <v>0.65600000000000014</v>
      </c>
      <c r="I7084" s="54">
        <f t="shared" si="4842"/>
        <v>0.65600000000000014</v>
      </c>
    </row>
    <row r="7085" spans="1:9" x14ac:dyDescent="0.25">
      <c r="A7085" s="54" t="str">
        <f t="shared" si="4810"/>
        <v>BAU, cost</v>
      </c>
      <c r="B7085" s="54">
        <v>8</v>
      </c>
      <c r="C7085" s="54" t="str">
        <f t="shared" ref="C7085:I7085" si="4843">C6239</f>
        <v>Yorkshire and The Humber</v>
      </c>
      <c r="D7085" s="54">
        <f t="shared" si="4843"/>
        <v>7</v>
      </c>
      <c r="E7085" s="54">
        <f t="shared" si="4843"/>
        <v>2024</v>
      </c>
      <c r="F7085" s="54" t="str">
        <f t="shared" si="4843"/>
        <v>Households, optimum sorting</v>
      </c>
      <c r="G7085" s="54">
        <f t="shared" si="4843"/>
        <v>3</v>
      </c>
      <c r="H7085" s="54">
        <f t="shared" si="4843"/>
        <v>0.34400000000000003</v>
      </c>
      <c r="I7085" s="54">
        <f t="shared" si="4843"/>
        <v>0.34400000000000003</v>
      </c>
    </row>
    <row r="7086" spans="1:9" x14ac:dyDescent="0.25">
      <c r="A7086" s="54" t="str">
        <f t="shared" si="4810"/>
        <v>BAU, cost</v>
      </c>
      <c r="B7086" s="54">
        <v>8</v>
      </c>
      <c r="C7086" s="54" t="str">
        <f t="shared" ref="C7086:I7086" si="4844">C6240</f>
        <v>Yorkshire and The Humber</v>
      </c>
      <c r="D7086" s="54">
        <f t="shared" si="4844"/>
        <v>7</v>
      </c>
      <c r="E7086" s="54">
        <f t="shared" si="4844"/>
        <v>2025</v>
      </c>
      <c r="F7086" s="54" t="str">
        <f t="shared" si="4844"/>
        <v>MSW-like C&amp;I, average 2010/13</v>
      </c>
      <c r="G7086" s="54">
        <f t="shared" si="4844"/>
        <v>4</v>
      </c>
      <c r="H7086" s="54">
        <f t="shared" si="4844"/>
        <v>0.59699999999999998</v>
      </c>
      <c r="I7086" s="54">
        <f t="shared" si="4844"/>
        <v>0.59699999999999998</v>
      </c>
    </row>
    <row r="7087" spans="1:9" x14ac:dyDescent="0.25">
      <c r="A7087" s="54" t="str">
        <f t="shared" si="4810"/>
        <v>BAU, cost</v>
      </c>
      <c r="B7087" s="54">
        <v>8</v>
      </c>
      <c r="C7087" s="54" t="str">
        <f t="shared" ref="C7087:I7087" si="4845">C6241</f>
        <v>Yorkshire and The Humber</v>
      </c>
      <c r="D7087" s="54">
        <f t="shared" si="4845"/>
        <v>7</v>
      </c>
      <c r="E7087" s="54">
        <f t="shared" si="4845"/>
        <v>2025</v>
      </c>
      <c r="F7087" s="54" t="str">
        <f t="shared" si="4845"/>
        <v>MSW-like C&amp;I, optimum sorting</v>
      </c>
      <c r="G7087" s="54">
        <f t="shared" si="4845"/>
        <v>5</v>
      </c>
      <c r="H7087" s="54">
        <f t="shared" si="4845"/>
        <v>0.40300000000000002</v>
      </c>
      <c r="I7087" s="54">
        <f t="shared" si="4845"/>
        <v>0.40300000000000002</v>
      </c>
    </row>
    <row r="7088" spans="1:9" x14ac:dyDescent="0.25">
      <c r="A7088" s="54" t="str">
        <f t="shared" si="4810"/>
        <v>BAU, cost</v>
      </c>
      <c r="B7088" s="54">
        <v>8</v>
      </c>
      <c r="C7088" s="54" t="str">
        <f t="shared" ref="C7088:I7088" si="4846">C6242</f>
        <v>Yorkshire and The Humber</v>
      </c>
      <c r="D7088" s="54">
        <f t="shared" si="4846"/>
        <v>7</v>
      </c>
      <c r="E7088" s="54">
        <f t="shared" si="4846"/>
        <v>2026</v>
      </c>
      <c r="F7088" s="54" t="str">
        <f t="shared" si="4846"/>
        <v>Householders, average 2010/11</v>
      </c>
      <c r="G7088" s="54">
        <f t="shared" si="4846"/>
        <v>2</v>
      </c>
      <c r="H7088" s="54">
        <f t="shared" si="4846"/>
        <v>0.59100000000000019</v>
      </c>
      <c r="I7088" s="54">
        <f t="shared" si="4846"/>
        <v>0.59100000000000019</v>
      </c>
    </row>
    <row r="7089" spans="1:9" x14ac:dyDescent="0.25">
      <c r="A7089" s="54" t="str">
        <f t="shared" si="4810"/>
        <v>BAU, cost</v>
      </c>
      <c r="B7089" s="54">
        <v>8</v>
      </c>
      <c r="C7089" s="54" t="str">
        <f t="shared" ref="C7089:I7089" si="4847">C6243</f>
        <v>Yorkshire and The Humber</v>
      </c>
      <c r="D7089" s="54">
        <f t="shared" si="4847"/>
        <v>7</v>
      </c>
      <c r="E7089" s="54">
        <f t="shared" si="4847"/>
        <v>2026</v>
      </c>
      <c r="F7089" s="54" t="str">
        <f t="shared" si="4847"/>
        <v>Households, optimum sorting</v>
      </c>
      <c r="G7089" s="54">
        <f t="shared" si="4847"/>
        <v>3</v>
      </c>
      <c r="H7089" s="54">
        <f t="shared" si="4847"/>
        <v>0.40900000000000003</v>
      </c>
      <c r="I7089" s="54">
        <f t="shared" si="4847"/>
        <v>0.40900000000000003</v>
      </c>
    </row>
    <row r="7090" spans="1:9" x14ac:dyDescent="0.25">
      <c r="A7090" s="54" t="str">
        <f t="shared" si="4810"/>
        <v>BAU, cost</v>
      </c>
      <c r="B7090" s="54">
        <v>8</v>
      </c>
      <c r="C7090" s="54" t="str">
        <f t="shared" ref="C7090:I7090" si="4848">C6244</f>
        <v>Yorkshire and The Humber</v>
      </c>
      <c r="D7090" s="54">
        <f t="shared" si="4848"/>
        <v>7</v>
      </c>
      <c r="E7090" s="54">
        <f t="shared" si="4848"/>
        <v>2027</v>
      </c>
      <c r="F7090" s="54" t="str">
        <f t="shared" si="4848"/>
        <v>MSW-like C&amp;I, average 2010/14</v>
      </c>
      <c r="G7090" s="54">
        <f t="shared" si="4848"/>
        <v>4</v>
      </c>
      <c r="H7090" s="54">
        <f t="shared" si="4848"/>
        <v>0.53299999999999992</v>
      </c>
      <c r="I7090" s="54">
        <f t="shared" si="4848"/>
        <v>0.53299999999999992</v>
      </c>
    </row>
    <row r="7091" spans="1:9" x14ac:dyDescent="0.25">
      <c r="A7091" s="54" t="str">
        <f t="shared" si="4810"/>
        <v>BAU, cost</v>
      </c>
      <c r="B7091" s="54">
        <v>8</v>
      </c>
      <c r="C7091" s="54" t="str">
        <f t="shared" ref="C7091:I7091" si="4849">C6245</f>
        <v>Yorkshire and The Humber</v>
      </c>
      <c r="D7091" s="54">
        <f t="shared" si="4849"/>
        <v>7</v>
      </c>
      <c r="E7091" s="54">
        <f t="shared" si="4849"/>
        <v>2027</v>
      </c>
      <c r="F7091" s="54" t="str">
        <f t="shared" si="4849"/>
        <v>MSW-like C&amp;I, optimum sorting</v>
      </c>
      <c r="G7091" s="54">
        <f t="shared" si="4849"/>
        <v>5</v>
      </c>
      <c r="H7091" s="54">
        <f t="shared" si="4849"/>
        <v>0.46700000000000003</v>
      </c>
      <c r="I7091" s="54">
        <f t="shared" si="4849"/>
        <v>0.46700000000000003</v>
      </c>
    </row>
    <row r="7092" spans="1:9" x14ac:dyDescent="0.25">
      <c r="A7092" s="54" t="str">
        <f t="shared" si="4810"/>
        <v>BAU, cost</v>
      </c>
      <c r="B7092" s="54">
        <v>8</v>
      </c>
      <c r="C7092" s="54" t="str">
        <f t="shared" ref="C7092:I7092" si="4850">C6246</f>
        <v>Yorkshire and The Humber</v>
      </c>
      <c r="D7092" s="54">
        <f t="shared" si="4850"/>
        <v>7</v>
      </c>
      <c r="E7092" s="54">
        <f t="shared" si="4850"/>
        <v>2028</v>
      </c>
      <c r="F7092" s="54" t="str">
        <f t="shared" si="4850"/>
        <v>Householders, average 2010/11</v>
      </c>
      <c r="G7092" s="54">
        <f t="shared" si="4850"/>
        <v>2</v>
      </c>
      <c r="H7092" s="54">
        <f t="shared" si="4850"/>
        <v>0.52600000000000025</v>
      </c>
      <c r="I7092" s="54">
        <f t="shared" si="4850"/>
        <v>0.52600000000000025</v>
      </c>
    </row>
    <row r="7093" spans="1:9" x14ac:dyDescent="0.25">
      <c r="A7093" s="54" t="str">
        <f t="shared" si="4810"/>
        <v>BAU, cost</v>
      </c>
      <c r="B7093" s="54">
        <v>8</v>
      </c>
      <c r="C7093" s="54" t="str">
        <f t="shared" ref="C7093:I7093" si="4851">C6247</f>
        <v>Yorkshire and The Humber</v>
      </c>
      <c r="D7093" s="54">
        <f t="shared" si="4851"/>
        <v>7</v>
      </c>
      <c r="E7093" s="54">
        <f t="shared" si="4851"/>
        <v>2028</v>
      </c>
      <c r="F7093" s="54" t="str">
        <f t="shared" si="4851"/>
        <v>Households, optimum sorting</v>
      </c>
      <c r="G7093" s="54">
        <f t="shared" si="4851"/>
        <v>3</v>
      </c>
      <c r="H7093" s="54">
        <f t="shared" si="4851"/>
        <v>0.47400000000000003</v>
      </c>
      <c r="I7093" s="54">
        <f t="shared" si="4851"/>
        <v>0.47400000000000003</v>
      </c>
    </row>
    <row r="7094" spans="1:9" x14ac:dyDescent="0.25">
      <c r="A7094" s="54" t="str">
        <f t="shared" si="4810"/>
        <v>BAU, cost</v>
      </c>
      <c r="B7094" s="54">
        <v>8</v>
      </c>
      <c r="C7094" s="54" t="str">
        <f t="shared" ref="C7094:I7094" si="4852">C6248</f>
        <v>Yorkshire and The Humber</v>
      </c>
      <c r="D7094" s="54">
        <f t="shared" si="4852"/>
        <v>7</v>
      </c>
      <c r="E7094" s="54">
        <f t="shared" si="4852"/>
        <v>2029</v>
      </c>
      <c r="F7094" s="54" t="str">
        <f t="shared" si="4852"/>
        <v>MSW-like C&amp;I, average 2010/15</v>
      </c>
      <c r="G7094" s="54">
        <f t="shared" si="4852"/>
        <v>4</v>
      </c>
      <c r="H7094" s="54">
        <f t="shared" si="4852"/>
        <v>0.46899999999999992</v>
      </c>
      <c r="I7094" s="54">
        <f t="shared" si="4852"/>
        <v>0.46899999999999992</v>
      </c>
    </row>
    <row r="7095" spans="1:9" x14ac:dyDescent="0.25">
      <c r="A7095" s="54" t="str">
        <f t="shared" si="4810"/>
        <v>BAU, cost</v>
      </c>
      <c r="B7095" s="54">
        <v>8</v>
      </c>
      <c r="C7095" s="54" t="str">
        <f t="shared" ref="C7095:I7095" si="4853">C6249</f>
        <v>Yorkshire and The Humber</v>
      </c>
      <c r="D7095" s="54">
        <f t="shared" si="4853"/>
        <v>7</v>
      </c>
      <c r="E7095" s="54">
        <f t="shared" si="4853"/>
        <v>2029</v>
      </c>
      <c r="F7095" s="54" t="str">
        <f t="shared" si="4853"/>
        <v>MSW-like C&amp;I, optimum sorting</v>
      </c>
      <c r="G7095" s="54">
        <f t="shared" si="4853"/>
        <v>5</v>
      </c>
      <c r="H7095" s="54">
        <f t="shared" si="4853"/>
        <v>0.53100000000000003</v>
      </c>
      <c r="I7095" s="54">
        <f t="shared" si="4853"/>
        <v>0.53100000000000003</v>
      </c>
    </row>
    <row r="7096" spans="1:9" x14ac:dyDescent="0.25">
      <c r="A7096" s="54" t="str">
        <f t="shared" si="4810"/>
        <v>BAU, cost</v>
      </c>
      <c r="B7096" s="54">
        <v>8</v>
      </c>
      <c r="C7096" s="54" t="str">
        <f t="shared" ref="C7096:I7096" si="4854">C6250</f>
        <v>Yorkshire and The Humber</v>
      </c>
      <c r="D7096" s="54">
        <f t="shared" si="4854"/>
        <v>7</v>
      </c>
      <c r="E7096" s="54">
        <f t="shared" si="4854"/>
        <v>2030</v>
      </c>
      <c r="F7096" s="54" t="str">
        <f t="shared" si="4854"/>
        <v>Householders, average 2010/11</v>
      </c>
      <c r="G7096" s="54">
        <f t="shared" si="4854"/>
        <v>2</v>
      </c>
      <c r="H7096" s="54">
        <f t="shared" si="4854"/>
        <v>0.46100000000000024</v>
      </c>
      <c r="I7096" s="54">
        <f t="shared" si="4854"/>
        <v>0.46100000000000024</v>
      </c>
    </row>
    <row r="7097" spans="1:9" x14ac:dyDescent="0.25">
      <c r="A7097" s="54" t="str">
        <f t="shared" si="4810"/>
        <v>BAU, cost</v>
      </c>
      <c r="B7097" s="54">
        <v>8</v>
      </c>
      <c r="C7097" s="54" t="str">
        <f t="shared" ref="C7097:I7097" si="4855">C6251</f>
        <v>Yorkshire and The Humber</v>
      </c>
      <c r="D7097" s="54">
        <f t="shared" si="4855"/>
        <v>7</v>
      </c>
      <c r="E7097" s="54">
        <f t="shared" si="4855"/>
        <v>2030</v>
      </c>
      <c r="F7097" s="54" t="str">
        <f t="shared" si="4855"/>
        <v>Households, optimum sorting</v>
      </c>
      <c r="G7097" s="54">
        <f t="shared" si="4855"/>
        <v>3</v>
      </c>
      <c r="H7097" s="54">
        <f t="shared" si="4855"/>
        <v>0.53900000000000003</v>
      </c>
      <c r="I7097" s="54">
        <f t="shared" si="4855"/>
        <v>0.53900000000000003</v>
      </c>
    </row>
    <row r="7098" spans="1:9" x14ac:dyDescent="0.25">
      <c r="A7098" s="54" t="str">
        <f t="shared" si="4810"/>
        <v>BAU, cost</v>
      </c>
      <c r="B7098" s="54">
        <v>8</v>
      </c>
      <c r="C7098" s="54" t="str">
        <f t="shared" ref="C7098:I7098" si="4856">C6252</f>
        <v>Yorkshire and The Humber</v>
      </c>
      <c r="D7098" s="54">
        <f t="shared" si="4856"/>
        <v>7</v>
      </c>
      <c r="E7098" s="54">
        <f t="shared" si="4856"/>
        <v>2031</v>
      </c>
      <c r="F7098" s="54" t="str">
        <f t="shared" si="4856"/>
        <v>MSW-like C&amp;I, average 2010/16</v>
      </c>
      <c r="G7098" s="54">
        <f t="shared" si="4856"/>
        <v>4</v>
      </c>
      <c r="H7098" s="54">
        <f t="shared" si="4856"/>
        <v>0.40499999999999992</v>
      </c>
      <c r="I7098" s="54">
        <f t="shared" si="4856"/>
        <v>0.40499999999999992</v>
      </c>
    </row>
    <row r="7099" spans="1:9" x14ac:dyDescent="0.25">
      <c r="A7099" s="54" t="str">
        <f t="shared" si="4810"/>
        <v>BAU, cost</v>
      </c>
      <c r="B7099" s="54">
        <v>8</v>
      </c>
      <c r="C7099" s="54" t="str">
        <f t="shared" ref="C7099:I7099" si="4857">C6253</f>
        <v>Yorkshire and The Humber</v>
      </c>
      <c r="D7099" s="54">
        <f t="shared" si="4857"/>
        <v>7</v>
      </c>
      <c r="E7099" s="54">
        <f t="shared" si="4857"/>
        <v>2031</v>
      </c>
      <c r="F7099" s="54" t="str">
        <f t="shared" si="4857"/>
        <v>MSW-like C&amp;I, optimum sorting</v>
      </c>
      <c r="G7099" s="54">
        <f t="shared" si="4857"/>
        <v>5</v>
      </c>
      <c r="H7099" s="54">
        <f t="shared" si="4857"/>
        <v>0.59499999999999997</v>
      </c>
      <c r="I7099" s="54">
        <f t="shared" si="4857"/>
        <v>0.59499999999999997</v>
      </c>
    </row>
    <row r="7100" spans="1:9" x14ac:dyDescent="0.25">
      <c r="A7100" s="54" t="str">
        <f t="shared" si="4810"/>
        <v>BAU, cost</v>
      </c>
      <c r="B7100" s="54">
        <v>8</v>
      </c>
      <c r="C7100" s="54" t="str">
        <f t="shared" ref="C7100:I7100" si="4858">C6254</f>
        <v>Yorkshire and The Humber</v>
      </c>
      <c r="D7100" s="54">
        <f t="shared" si="4858"/>
        <v>7</v>
      </c>
      <c r="E7100" s="54">
        <f t="shared" si="4858"/>
        <v>2032</v>
      </c>
      <c r="F7100" s="54" t="str">
        <f t="shared" si="4858"/>
        <v>Householders, average 2010/11</v>
      </c>
      <c r="G7100" s="54">
        <f t="shared" si="4858"/>
        <v>2</v>
      </c>
      <c r="H7100" s="54">
        <f t="shared" si="4858"/>
        <v>0.39600000000000024</v>
      </c>
      <c r="I7100" s="54">
        <f t="shared" si="4858"/>
        <v>0.39600000000000024</v>
      </c>
    </row>
    <row r="7101" spans="1:9" x14ac:dyDescent="0.25">
      <c r="A7101" s="54" t="str">
        <f t="shared" si="4810"/>
        <v>BAU, cost</v>
      </c>
      <c r="B7101" s="54">
        <v>8</v>
      </c>
      <c r="C7101" s="54" t="str">
        <f t="shared" ref="C7101:I7101" si="4859">C6255</f>
        <v>Yorkshire and The Humber</v>
      </c>
      <c r="D7101" s="54">
        <f t="shared" si="4859"/>
        <v>7</v>
      </c>
      <c r="E7101" s="54">
        <f t="shared" si="4859"/>
        <v>2032</v>
      </c>
      <c r="F7101" s="54" t="str">
        <f t="shared" si="4859"/>
        <v>Households, optimum sorting</v>
      </c>
      <c r="G7101" s="54">
        <f t="shared" si="4859"/>
        <v>3</v>
      </c>
      <c r="H7101" s="54">
        <f t="shared" si="4859"/>
        <v>0.60400000000000009</v>
      </c>
      <c r="I7101" s="54">
        <f t="shared" si="4859"/>
        <v>0.60400000000000009</v>
      </c>
    </row>
    <row r="7102" spans="1:9" x14ac:dyDescent="0.25">
      <c r="A7102" s="54" t="str">
        <f t="shared" si="4810"/>
        <v>BAU, cost</v>
      </c>
      <c r="B7102" s="54">
        <v>8</v>
      </c>
      <c r="C7102" s="54" t="str">
        <f t="shared" ref="C7102:I7102" si="4860">C6256</f>
        <v>Yorkshire and The Humber</v>
      </c>
      <c r="D7102" s="54">
        <f t="shared" si="4860"/>
        <v>7</v>
      </c>
      <c r="E7102" s="54">
        <f t="shared" si="4860"/>
        <v>2033</v>
      </c>
      <c r="F7102" s="54" t="str">
        <f t="shared" si="4860"/>
        <v>MSW-like C&amp;I, average 2010/17</v>
      </c>
      <c r="G7102" s="54">
        <f t="shared" si="4860"/>
        <v>4</v>
      </c>
      <c r="H7102" s="54">
        <f t="shared" si="4860"/>
        <v>0.34099999999999991</v>
      </c>
      <c r="I7102" s="54">
        <f t="shared" si="4860"/>
        <v>0.34099999999999991</v>
      </c>
    </row>
    <row r="7103" spans="1:9" x14ac:dyDescent="0.25">
      <c r="A7103" s="54" t="str">
        <f t="shared" si="4810"/>
        <v>BAU, cost</v>
      </c>
      <c r="B7103" s="54">
        <v>8</v>
      </c>
      <c r="C7103" s="54" t="str">
        <f t="shared" ref="C7103:I7103" si="4861">C6257</f>
        <v>Yorkshire and The Humber</v>
      </c>
      <c r="D7103" s="54">
        <f t="shared" si="4861"/>
        <v>7</v>
      </c>
      <c r="E7103" s="54">
        <f t="shared" si="4861"/>
        <v>2033</v>
      </c>
      <c r="F7103" s="54" t="str">
        <f t="shared" si="4861"/>
        <v>MSW-like C&amp;I, optimum sorting</v>
      </c>
      <c r="G7103" s="54">
        <f t="shared" si="4861"/>
        <v>5</v>
      </c>
      <c r="H7103" s="54">
        <f t="shared" si="4861"/>
        <v>0.65900000000000003</v>
      </c>
      <c r="I7103" s="54">
        <f t="shared" si="4861"/>
        <v>0.65900000000000003</v>
      </c>
    </row>
    <row r="7104" spans="1:9" x14ac:dyDescent="0.25">
      <c r="A7104" s="54" t="str">
        <f t="shared" si="4810"/>
        <v>BAU, cost</v>
      </c>
      <c r="B7104" s="54">
        <v>8</v>
      </c>
      <c r="C7104" s="54" t="str">
        <f t="shared" ref="C7104:I7104" si="4862">C6258</f>
        <v>Yorkshire and The Humber</v>
      </c>
      <c r="D7104" s="54">
        <f t="shared" si="4862"/>
        <v>7</v>
      </c>
      <c r="E7104" s="54">
        <f t="shared" si="4862"/>
        <v>2034</v>
      </c>
      <c r="F7104" s="54" t="str">
        <f t="shared" si="4862"/>
        <v>Householders, average 2010/11</v>
      </c>
      <c r="G7104" s="54">
        <f t="shared" si="4862"/>
        <v>2</v>
      </c>
      <c r="H7104" s="54">
        <f t="shared" si="4862"/>
        <v>0.33100000000000024</v>
      </c>
      <c r="I7104" s="54">
        <f t="shared" si="4862"/>
        <v>0.33100000000000024</v>
      </c>
    </row>
    <row r="7105" spans="1:9" x14ac:dyDescent="0.25">
      <c r="A7105" s="54" t="str">
        <f t="shared" si="4810"/>
        <v>BAU, cost</v>
      </c>
      <c r="B7105" s="54">
        <v>8</v>
      </c>
      <c r="C7105" s="54" t="str">
        <f t="shared" ref="C7105:I7105" si="4863">C6259</f>
        <v>Yorkshire and The Humber</v>
      </c>
      <c r="D7105" s="54">
        <f t="shared" si="4863"/>
        <v>7</v>
      </c>
      <c r="E7105" s="54">
        <f t="shared" si="4863"/>
        <v>2034</v>
      </c>
      <c r="F7105" s="54" t="str">
        <f t="shared" si="4863"/>
        <v>Households, optimum sorting</v>
      </c>
      <c r="G7105" s="54">
        <f t="shared" si="4863"/>
        <v>3</v>
      </c>
      <c r="H7105" s="54">
        <f t="shared" si="4863"/>
        <v>0.66900000000000004</v>
      </c>
      <c r="I7105" s="54">
        <f t="shared" si="4863"/>
        <v>0.66900000000000004</v>
      </c>
    </row>
    <row r="7106" spans="1:9" x14ac:dyDescent="0.25">
      <c r="A7106" s="54" t="str">
        <f t="shared" si="4810"/>
        <v>BAU, cost</v>
      </c>
      <c r="B7106" s="54">
        <v>8</v>
      </c>
      <c r="C7106" s="54" t="str">
        <f t="shared" ref="C7106:I7106" si="4864">C6260</f>
        <v>Yorkshire and The Humber</v>
      </c>
      <c r="D7106" s="54">
        <f t="shared" si="4864"/>
        <v>7</v>
      </c>
      <c r="E7106" s="54">
        <f t="shared" si="4864"/>
        <v>2035</v>
      </c>
      <c r="F7106" s="54" t="str">
        <f t="shared" si="4864"/>
        <v>MSW-like C&amp;I, average 2010/18</v>
      </c>
      <c r="G7106" s="54">
        <f t="shared" si="4864"/>
        <v>4</v>
      </c>
      <c r="H7106" s="54">
        <f t="shared" si="4864"/>
        <v>0.27699999999999991</v>
      </c>
      <c r="I7106" s="54">
        <f t="shared" si="4864"/>
        <v>0.27699999999999991</v>
      </c>
    </row>
    <row r="7107" spans="1:9" x14ac:dyDescent="0.25">
      <c r="A7107" s="54" t="str">
        <f t="shared" si="4810"/>
        <v>BAU, cost</v>
      </c>
      <c r="B7107" s="54">
        <v>8</v>
      </c>
      <c r="C7107" s="54" t="str">
        <f t="shared" ref="C7107:I7107" si="4865">C6261</f>
        <v>Yorkshire and The Humber</v>
      </c>
      <c r="D7107" s="54">
        <f t="shared" si="4865"/>
        <v>7</v>
      </c>
      <c r="E7107" s="54">
        <f t="shared" si="4865"/>
        <v>2035</v>
      </c>
      <c r="F7107" s="54" t="str">
        <f t="shared" si="4865"/>
        <v>MSW-like C&amp;I, optimum sorting</v>
      </c>
      <c r="G7107" s="54">
        <f t="shared" si="4865"/>
        <v>5</v>
      </c>
      <c r="H7107" s="54">
        <f t="shared" si="4865"/>
        <v>0.72300000000000009</v>
      </c>
      <c r="I7107" s="54">
        <f t="shared" si="4865"/>
        <v>0.72300000000000009</v>
      </c>
    </row>
    <row r="7108" spans="1:9" x14ac:dyDescent="0.25">
      <c r="A7108" s="54" t="str">
        <f t="shared" si="4810"/>
        <v>BAU, cost</v>
      </c>
      <c r="B7108" s="54">
        <v>8</v>
      </c>
      <c r="C7108" s="54" t="str">
        <f t="shared" ref="C7108:I7108" si="4866">C6262</f>
        <v>Yorkshire and The Humber</v>
      </c>
      <c r="D7108" s="54">
        <f t="shared" si="4866"/>
        <v>7</v>
      </c>
      <c r="E7108" s="54">
        <f t="shared" si="4866"/>
        <v>2036</v>
      </c>
      <c r="F7108" s="54" t="str">
        <f t="shared" si="4866"/>
        <v>Householders, average 2010/11</v>
      </c>
      <c r="G7108" s="54">
        <f t="shared" si="4866"/>
        <v>2</v>
      </c>
      <c r="H7108" s="54">
        <f t="shared" si="4866"/>
        <v>0.26600000000000024</v>
      </c>
      <c r="I7108" s="54">
        <f t="shared" si="4866"/>
        <v>0.26600000000000024</v>
      </c>
    </row>
    <row r="7109" spans="1:9" x14ac:dyDescent="0.25">
      <c r="A7109" s="54" t="str">
        <f t="shared" si="4810"/>
        <v>BAU, cost</v>
      </c>
      <c r="B7109" s="54">
        <v>8</v>
      </c>
      <c r="C7109" s="54" t="str">
        <f t="shared" ref="C7109:I7109" si="4867">C6263</f>
        <v>Yorkshire and The Humber</v>
      </c>
      <c r="D7109" s="54">
        <f t="shared" si="4867"/>
        <v>7</v>
      </c>
      <c r="E7109" s="54">
        <f t="shared" si="4867"/>
        <v>2036</v>
      </c>
      <c r="F7109" s="54" t="str">
        <f t="shared" si="4867"/>
        <v>Households, optimum sorting</v>
      </c>
      <c r="G7109" s="54">
        <f t="shared" si="4867"/>
        <v>3</v>
      </c>
      <c r="H7109" s="54">
        <f t="shared" si="4867"/>
        <v>0.73399999999999999</v>
      </c>
      <c r="I7109" s="54">
        <f t="shared" si="4867"/>
        <v>0.73399999999999999</v>
      </c>
    </row>
    <row r="7110" spans="1:9" x14ac:dyDescent="0.25">
      <c r="A7110" s="54" t="str">
        <f t="shared" si="4810"/>
        <v>BAU, cost</v>
      </c>
      <c r="B7110" s="54">
        <v>8</v>
      </c>
      <c r="C7110" s="54" t="str">
        <f t="shared" ref="C7110:I7110" si="4868">C6264</f>
        <v>Yorkshire and The Humber</v>
      </c>
      <c r="D7110" s="54">
        <f t="shared" si="4868"/>
        <v>7</v>
      </c>
      <c r="E7110" s="54">
        <f t="shared" si="4868"/>
        <v>2037</v>
      </c>
      <c r="F7110" s="54" t="str">
        <f t="shared" si="4868"/>
        <v>MSW-like C&amp;I, average 2010/19</v>
      </c>
      <c r="G7110" s="54">
        <f t="shared" si="4868"/>
        <v>4</v>
      </c>
      <c r="H7110" s="54">
        <f t="shared" si="4868"/>
        <v>0.21299999999999991</v>
      </c>
      <c r="I7110" s="54">
        <f t="shared" si="4868"/>
        <v>0.21299999999999991</v>
      </c>
    </row>
    <row r="7111" spans="1:9" x14ac:dyDescent="0.25">
      <c r="A7111" s="54" t="str">
        <f t="shared" si="4810"/>
        <v>BAU, cost</v>
      </c>
      <c r="B7111" s="54">
        <v>8</v>
      </c>
      <c r="C7111" s="54" t="str">
        <f t="shared" ref="C7111:I7111" si="4869">C6265</f>
        <v>Yorkshire and The Humber</v>
      </c>
      <c r="D7111" s="54">
        <f t="shared" si="4869"/>
        <v>7</v>
      </c>
      <c r="E7111" s="54">
        <f t="shared" si="4869"/>
        <v>2037</v>
      </c>
      <c r="F7111" s="54" t="str">
        <f t="shared" si="4869"/>
        <v>MSW-like C&amp;I, optimum sorting</v>
      </c>
      <c r="G7111" s="54">
        <f t="shared" si="4869"/>
        <v>5</v>
      </c>
      <c r="H7111" s="54">
        <f t="shared" si="4869"/>
        <v>0.78700000000000014</v>
      </c>
      <c r="I7111" s="54">
        <f t="shared" si="4869"/>
        <v>0.78700000000000014</v>
      </c>
    </row>
    <row r="7112" spans="1:9" x14ac:dyDescent="0.25">
      <c r="A7112" s="54" t="str">
        <f t="shared" si="4810"/>
        <v>BAU, cost</v>
      </c>
      <c r="B7112" s="54">
        <v>8</v>
      </c>
      <c r="C7112" s="54" t="str">
        <f t="shared" ref="C7112:I7112" si="4870">C6266</f>
        <v>Yorkshire and The Humber</v>
      </c>
      <c r="D7112" s="54">
        <f t="shared" si="4870"/>
        <v>7</v>
      </c>
      <c r="E7112" s="54">
        <f t="shared" si="4870"/>
        <v>2038</v>
      </c>
      <c r="F7112" s="54" t="str">
        <f t="shared" si="4870"/>
        <v>Householders, average 2010/11</v>
      </c>
      <c r="G7112" s="54">
        <f t="shared" si="4870"/>
        <v>2</v>
      </c>
      <c r="H7112" s="54">
        <f t="shared" si="4870"/>
        <v>0.20100000000000023</v>
      </c>
      <c r="I7112" s="54">
        <f t="shared" si="4870"/>
        <v>0.20100000000000023</v>
      </c>
    </row>
    <row r="7113" spans="1:9" x14ac:dyDescent="0.25">
      <c r="A7113" s="54" t="str">
        <f t="shared" si="4810"/>
        <v>BAU, cost</v>
      </c>
      <c r="B7113" s="54">
        <v>8</v>
      </c>
      <c r="C7113" s="54" t="str">
        <f t="shared" ref="C7113:I7113" si="4871">C6267</f>
        <v>Yorkshire and The Humber</v>
      </c>
      <c r="D7113" s="54">
        <f t="shared" si="4871"/>
        <v>7</v>
      </c>
      <c r="E7113" s="54">
        <f t="shared" si="4871"/>
        <v>2038</v>
      </c>
      <c r="F7113" s="54" t="str">
        <f t="shared" si="4871"/>
        <v>Households, optimum sorting</v>
      </c>
      <c r="G7113" s="54">
        <f t="shared" si="4871"/>
        <v>3</v>
      </c>
      <c r="H7113" s="54">
        <f t="shared" si="4871"/>
        <v>0.79899999999999993</v>
      </c>
      <c r="I7113" s="54">
        <f t="shared" si="4871"/>
        <v>0.79899999999999993</v>
      </c>
    </row>
    <row r="7114" spans="1:9" x14ac:dyDescent="0.25">
      <c r="A7114" s="54" t="str">
        <f t="shared" si="4810"/>
        <v>BAU, cost</v>
      </c>
      <c r="B7114" s="54">
        <v>8</v>
      </c>
      <c r="C7114" s="54" t="str">
        <f t="shared" ref="C7114:I7114" si="4872">C6268</f>
        <v>Yorkshire and The Humber</v>
      </c>
      <c r="D7114" s="54">
        <f t="shared" si="4872"/>
        <v>7</v>
      </c>
      <c r="E7114" s="54">
        <f t="shared" si="4872"/>
        <v>2039</v>
      </c>
      <c r="F7114" s="54" t="str">
        <f t="shared" si="4872"/>
        <v>MSW-like C&amp;I, average 2010/20</v>
      </c>
      <c r="G7114" s="54">
        <f t="shared" si="4872"/>
        <v>4</v>
      </c>
      <c r="H7114" s="54">
        <f t="shared" si="4872"/>
        <v>0.14899999999999991</v>
      </c>
      <c r="I7114" s="54">
        <f t="shared" si="4872"/>
        <v>0.14899999999999991</v>
      </c>
    </row>
    <row r="7115" spans="1:9" x14ac:dyDescent="0.25">
      <c r="A7115" s="54" t="str">
        <f t="shared" si="4810"/>
        <v>BAU, cost</v>
      </c>
      <c r="B7115" s="54">
        <v>8</v>
      </c>
      <c r="C7115" s="54" t="str">
        <f t="shared" ref="C7115:I7115" si="4873">C6269</f>
        <v>Yorkshire and The Humber</v>
      </c>
      <c r="D7115" s="54">
        <f t="shared" si="4873"/>
        <v>7</v>
      </c>
      <c r="E7115" s="54">
        <f t="shared" si="4873"/>
        <v>2039</v>
      </c>
      <c r="F7115" s="54" t="str">
        <f t="shared" si="4873"/>
        <v>MSW-like C&amp;I, optimum sorting</v>
      </c>
      <c r="G7115" s="54">
        <f t="shared" si="4873"/>
        <v>5</v>
      </c>
      <c r="H7115" s="54">
        <f t="shared" si="4873"/>
        <v>0.8510000000000002</v>
      </c>
      <c r="I7115" s="54">
        <f t="shared" si="4873"/>
        <v>0.8510000000000002</v>
      </c>
    </row>
    <row r="7116" spans="1:9" x14ac:dyDescent="0.25">
      <c r="A7116" s="54" t="str">
        <f t="shared" si="4810"/>
        <v>BAU, cost</v>
      </c>
      <c r="B7116" s="54">
        <v>8</v>
      </c>
      <c r="C7116" s="54" t="str">
        <f t="shared" ref="C7116:I7116" si="4874">C6270</f>
        <v>Yorkshire and The Humber</v>
      </c>
      <c r="D7116" s="54">
        <f t="shared" si="4874"/>
        <v>7</v>
      </c>
      <c r="E7116" s="54">
        <f t="shared" si="4874"/>
        <v>2040</v>
      </c>
      <c r="F7116" s="54" t="str">
        <f t="shared" si="4874"/>
        <v>Householders, average 2010/11</v>
      </c>
      <c r="G7116" s="54">
        <f t="shared" si="4874"/>
        <v>2</v>
      </c>
      <c r="H7116" s="54">
        <f t="shared" si="4874"/>
        <v>0.13600000000000023</v>
      </c>
      <c r="I7116" s="54">
        <f t="shared" si="4874"/>
        <v>0.13600000000000023</v>
      </c>
    </row>
    <row r="7117" spans="1:9" x14ac:dyDescent="0.25">
      <c r="A7117" s="54" t="str">
        <f t="shared" ref="A7117:A7180" si="4875">A6271</f>
        <v>BAU, cost</v>
      </c>
      <c r="B7117" s="54">
        <v>8</v>
      </c>
      <c r="C7117" s="54" t="str">
        <f t="shared" ref="C7117:I7117" si="4876">C6271</f>
        <v>Yorkshire and The Humber</v>
      </c>
      <c r="D7117" s="54">
        <f t="shared" si="4876"/>
        <v>7</v>
      </c>
      <c r="E7117" s="54">
        <f t="shared" si="4876"/>
        <v>2040</v>
      </c>
      <c r="F7117" s="54" t="str">
        <f t="shared" si="4876"/>
        <v>Households, optimum sorting</v>
      </c>
      <c r="G7117" s="54">
        <f t="shared" si="4876"/>
        <v>3</v>
      </c>
      <c r="H7117" s="54">
        <f t="shared" si="4876"/>
        <v>0.86399999999999988</v>
      </c>
      <c r="I7117" s="54">
        <f t="shared" si="4876"/>
        <v>0.86399999999999988</v>
      </c>
    </row>
    <row r="7118" spans="1:9" x14ac:dyDescent="0.25">
      <c r="A7118" s="54" t="str">
        <f t="shared" si="4875"/>
        <v>BAU, cost</v>
      </c>
      <c r="B7118" s="54">
        <v>8</v>
      </c>
      <c r="C7118" s="54" t="str">
        <f t="shared" ref="C7118:I7118" si="4877">C6272</f>
        <v>Yorkshire and The Humber</v>
      </c>
      <c r="D7118" s="54">
        <f t="shared" si="4877"/>
        <v>7</v>
      </c>
      <c r="E7118" s="54">
        <f t="shared" si="4877"/>
        <v>2041</v>
      </c>
      <c r="F7118" s="54" t="str">
        <f t="shared" si="4877"/>
        <v>MSW-like C&amp;I, average 2010/21</v>
      </c>
      <c r="G7118" s="54">
        <f t="shared" si="4877"/>
        <v>4</v>
      </c>
      <c r="H7118" s="54">
        <f t="shared" si="4877"/>
        <v>8.4999999999999909E-2</v>
      </c>
      <c r="I7118" s="54">
        <f t="shared" si="4877"/>
        <v>8.4999999999999909E-2</v>
      </c>
    </row>
    <row r="7119" spans="1:9" x14ac:dyDescent="0.25">
      <c r="A7119" s="54" t="str">
        <f t="shared" si="4875"/>
        <v>BAU, cost</v>
      </c>
      <c r="B7119" s="54">
        <v>8</v>
      </c>
      <c r="C7119" s="54" t="str">
        <f t="shared" ref="C7119:I7119" si="4878">C6273</f>
        <v>Yorkshire and The Humber</v>
      </c>
      <c r="D7119" s="54">
        <f t="shared" si="4878"/>
        <v>7</v>
      </c>
      <c r="E7119" s="54">
        <f t="shared" si="4878"/>
        <v>2041</v>
      </c>
      <c r="F7119" s="54" t="str">
        <f t="shared" si="4878"/>
        <v>MSW-like C&amp;I, optimum sorting</v>
      </c>
      <c r="G7119" s="54">
        <f t="shared" si="4878"/>
        <v>5</v>
      </c>
      <c r="H7119" s="54">
        <f t="shared" si="4878"/>
        <v>0.91500000000000026</v>
      </c>
      <c r="I7119" s="54">
        <f t="shared" si="4878"/>
        <v>0.91500000000000026</v>
      </c>
    </row>
    <row r="7120" spans="1:9" x14ac:dyDescent="0.25">
      <c r="A7120" s="54" t="str">
        <f t="shared" si="4875"/>
        <v>BAU, cost</v>
      </c>
      <c r="B7120" s="54">
        <v>8</v>
      </c>
      <c r="C7120" s="54" t="str">
        <f t="shared" ref="C7120:I7120" si="4879">C6274</f>
        <v>North West</v>
      </c>
      <c r="D7120" s="54">
        <f t="shared" si="4879"/>
        <v>8</v>
      </c>
      <c r="E7120" s="54">
        <f t="shared" si="4879"/>
        <v>2010</v>
      </c>
      <c r="F7120" s="54" t="str">
        <f t="shared" si="4879"/>
        <v>Householders, average 2006/07</v>
      </c>
      <c r="G7120" s="54">
        <f t="shared" si="4879"/>
        <v>1</v>
      </c>
      <c r="H7120" s="54">
        <f t="shared" si="4879"/>
        <v>0.15</v>
      </c>
      <c r="I7120" s="54">
        <f t="shared" si="4879"/>
        <v>0.15</v>
      </c>
    </row>
    <row r="7121" spans="1:9" x14ac:dyDescent="0.25">
      <c r="A7121" s="54" t="str">
        <f t="shared" si="4875"/>
        <v>BAU, cost</v>
      </c>
      <c r="B7121" s="54">
        <v>8</v>
      </c>
      <c r="C7121" s="54" t="str">
        <f t="shared" ref="C7121:I7121" si="4880">C6275</f>
        <v>North West</v>
      </c>
      <c r="D7121" s="54">
        <f t="shared" si="4880"/>
        <v>8</v>
      </c>
      <c r="E7121" s="54">
        <f t="shared" si="4880"/>
        <v>2010</v>
      </c>
      <c r="F7121" s="54" t="str">
        <f t="shared" si="4880"/>
        <v>Householders, average 2010/11</v>
      </c>
      <c r="G7121" s="54">
        <f t="shared" si="4880"/>
        <v>2</v>
      </c>
      <c r="H7121" s="54">
        <f t="shared" si="4880"/>
        <v>0.85</v>
      </c>
      <c r="I7121" s="54">
        <f t="shared" si="4880"/>
        <v>0.85</v>
      </c>
    </row>
    <row r="7122" spans="1:9" x14ac:dyDescent="0.25">
      <c r="A7122" s="54" t="str">
        <f t="shared" si="4875"/>
        <v>BAU, cost</v>
      </c>
      <c r="B7122" s="54">
        <v>8</v>
      </c>
      <c r="C7122" s="54" t="str">
        <f t="shared" ref="C7122:I7122" si="4881">C6276</f>
        <v>North West</v>
      </c>
      <c r="D7122" s="54">
        <f t="shared" si="4881"/>
        <v>8</v>
      </c>
      <c r="E7122" s="54">
        <f t="shared" si="4881"/>
        <v>2010</v>
      </c>
      <c r="F7122" s="54" t="str">
        <f t="shared" si="4881"/>
        <v>MSW-like C&amp;I, average 2010/11</v>
      </c>
      <c r="G7122" s="54">
        <f t="shared" si="4881"/>
        <v>4</v>
      </c>
      <c r="H7122" s="54">
        <f t="shared" si="4881"/>
        <v>1</v>
      </c>
      <c r="I7122" s="54">
        <f t="shared" si="4881"/>
        <v>1</v>
      </c>
    </row>
    <row r="7123" spans="1:9" x14ac:dyDescent="0.25">
      <c r="A7123" s="54" t="str">
        <f t="shared" si="4875"/>
        <v>BAU, cost</v>
      </c>
      <c r="B7123" s="54">
        <v>8</v>
      </c>
      <c r="C7123" s="54" t="str">
        <f t="shared" ref="C7123:I7123" si="4882">C6277</f>
        <v>North West</v>
      </c>
      <c r="D7123" s="54">
        <f t="shared" si="4882"/>
        <v>8</v>
      </c>
      <c r="E7123" s="54">
        <f t="shared" si="4882"/>
        <v>2011</v>
      </c>
      <c r="F7123" s="54" t="str">
        <f t="shared" si="4882"/>
        <v>Householders, average 2006/07</v>
      </c>
      <c r="G7123" s="54">
        <f t="shared" si="4882"/>
        <v>1</v>
      </c>
      <c r="H7123" s="54">
        <f t="shared" si="4882"/>
        <v>0.03</v>
      </c>
      <c r="I7123" s="54">
        <f t="shared" si="4882"/>
        <v>0.03</v>
      </c>
    </row>
    <row r="7124" spans="1:9" x14ac:dyDescent="0.25">
      <c r="A7124" s="54" t="str">
        <f t="shared" si="4875"/>
        <v>BAU, cost</v>
      </c>
      <c r="B7124" s="54">
        <v>8</v>
      </c>
      <c r="C7124" s="54" t="str">
        <f t="shared" ref="C7124:I7124" si="4883">C6278</f>
        <v>North West</v>
      </c>
      <c r="D7124" s="54">
        <f t="shared" si="4883"/>
        <v>8</v>
      </c>
      <c r="E7124" s="54">
        <f t="shared" si="4883"/>
        <v>2011</v>
      </c>
      <c r="F7124" s="54" t="str">
        <f t="shared" si="4883"/>
        <v>Householders, average 2010/11</v>
      </c>
      <c r="G7124" s="54">
        <f t="shared" si="4883"/>
        <v>2</v>
      </c>
      <c r="H7124" s="54">
        <f t="shared" si="4883"/>
        <v>0.97</v>
      </c>
      <c r="I7124" s="54">
        <f t="shared" si="4883"/>
        <v>0.97</v>
      </c>
    </row>
    <row r="7125" spans="1:9" x14ac:dyDescent="0.25">
      <c r="A7125" s="54" t="str">
        <f t="shared" si="4875"/>
        <v>BAU, cost</v>
      </c>
      <c r="B7125" s="54">
        <v>8</v>
      </c>
      <c r="C7125" s="54" t="str">
        <f t="shared" ref="C7125:I7125" si="4884">C6279</f>
        <v>North West</v>
      </c>
      <c r="D7125" s="54">
        <f t="shared" si="4884"/>
        <v>8</v>
      </c>
      <c r="E7125" s="54">
        <f t="shared" si="4884"/>
        <v>2011</v>
      </c>
      <c r="F7125" s="54" t="str">
        <f t="shared" si="4884"/>
        <v>MSW-like C&amp;I, average 2010/11</v>
      </c>
      <c r="G7125" s="54">
        <f t="shared" si="4884"/>
        <v>4</v>
      </c>
      <c r="H7125" s="54">
        <f t="shared" si="4884"/>
        <v>0.95</v>
      </c>
      <c r="I7125" s="54">
        <f t="shared" si="4884"/>
        <v>0.95</v>
      </c>
    </row>
    <row r="7126" spans="1:9" x14ac:dyDescent="0.25">
      <c r="A7126" s="54" t="str">
        <f t="shared" si="4875"/>
        <v>BAU, cost</v>
      </c>
      <c r="B7126" s="54">
        <v>8</v>
      </c>
      <c r="C7126" s="54" t="str">
        <f t="shared" ref="C7126:I7126" si="4885">C6280</f>
        <v>North West</v>
      </c>
      <c r="D7126" s="54">
        <f t="shared" si="4885"/>
        <v>8</v>
      </c>
      <c r="E7126" s="54">
        <f t="shared" si="4885"/>
        <v>2011</v>
      </c>
      <c r="F7126" s="54" t="str">
        <f t="shared" si="4885"/>
        <v>MSW-like C&amp;I, optimum sorting</v>
      </c>
      <c r="G7126" s="54">
        <f t="shared" si="4885"/>
        <v>5</v>
      </c>
      <c r="H7126" s="54">
        <f t="shared" si="4885"/>
        <v>0.05</v>
      </c>
      <c r="I7126" s="54">
        <f t="shared" si="4885"/>
        <v>0.05</v>
      </c>
    </row>
    <row r="7127" spans="1:9" x14ac:dyDescent="0.25">
      <c r="A7127" s="54" t="str">
        <f t="shared" si="4875"/>
        <v>BAU, cost</v>
      </c>
      <c r="B7127" s="54">
        <v>8</v>
      </c>
      <c r="C7127" s="54" t="str">
        <f t="shared" ref="C7127:I7127" si="4886">C6281</f>
        <v>North West</v>
      </c>
      <c r="D7127" s="54">
        <f t="shared" si="4886"/>
        <v>8</v>
      </c>
      <c r="E7127" s="54">
        <f t="shared" si="4886"/>
        <v>2012</v>
      </c>
      <c r="F7127" s="54" t="str">
        <f t="shared" si="4886"/>
        <v>Householders, average 2010/11</v>
      </c>
      <c r="G7127" s="54">
        <f t="shared" si="4886"/>
        <v>2</v>
      </c>
      <c r="H7127" s="54">
        <f t="shared" si="4886"/>
        <v>1</v>
      </c>
      <c r="I7127" s="54">
        <f t="shared" si="4886"/>
        <v>1</v>
      </c>
    </row>
    <row r="7128" spans="1:9" x14ac:dyDescent="0.25">
      <c r="A7128" s="54" t="str">
        <f t="shared" si="4875"/>
        <v>BAU, cost</v>
      </c>
      <c r="B7128" s="54">
        <v>8</v>
      </c>
      <c r="C7128" s="54" t="str">
        <f t="shared" ref="C7128:I7128" si="4887">C6282</f>
        <v>North West</v>
      </c>
      <c r="D7128" s="54">
        <f t="shared" si="4887"/>
        <v>8</v>
      </c>
      <c r="E7128" s="54">
        <f t="shared" si="4887"/>
        <v>2012</v>
      </c>
      <c r="F7128" s="54" t="str">
        <f t="shared" si="4887"/>
        <v>MSW-like C&amp;I, average 2010/11</v>
      </c>
      <c r="G7128" s="54">
        <f t="shared" si="4887"/>
        <v>4</v>
      </c>
      <c r="H7128" s="54">
        <f t="shared" si="4887"/>
        <v>0.93799999999999994</v>
      </c>
      <c r="I7128" s="54">
        <f t="shared" si="4887"/>
        <v>0.93799999999999994</v>
      </c>
    </row>
    <row r="7129" spans="1:9" x14ac:dyDescent="0.25">
      <c r="A7129" s="54" t="str">
        <f t="shared" si="4875"/>
        <v>BAU, cost</v>
      </c>
      <c r="B7129" s="54">
        <v>8</v>
      </c>
      <c r="C7129" s="54" t="str">
        <f t="shared" ref="C7129:I7129" si="4888">C6283</f>
        <v>North West</v>
      </c>
      <c r="D7129" s="54">
        <f t="shared" si="4888"/>
        <v>8</v>
      </c>
      <c r="E7129" s="54">
        <f t="shared" si="4888"/>
        <v>2012</v>
      </c>
      <c r="F7129" s="54" t="str">
        <f t="shared" si="4888"/>
        <v>MSW-like C&amp;I, optimum sorting</v>
      </c>
      <c r="G7129" s="54">
        <f t="shared" si="4888"/>
        <v>5</v>
      </c>
      <c r="H7129" s="54">
        <f t="shared" si="4888"/>
        <v>6.2E-2</v>
      </c>
      <c r="I7129" s="54">
        <f t="shared" si="4888"/>
        <v>6.2E-2</v>
      </c>
    </row>
    <row r="7130" spans="1:9" x14ac:dyDescent="0.25">
      <c r="A7130" s="54" t="str">
        <f t="shared" si="4875"/>
        <v>BAU, cost</v>
      </c>
      <c r="B7130" s="54">
        <v>8</v>
      </c>
      <c r="C7130" s="54" t="str">
        <f t="shared" ref="C7130:I7130" si="4889">C6284</f>
        <v>North West</v>
      </c>
      <c r="D7130" s="54">
        <f t="shared" si="4889"/>
        <v>8</v>
      </c>
      <c r="E7130" s="54">
        <f t="shared" si="4889"/>
        <v>2013</v>
      </c>
      <c r="F7130" s="54" t="str">
        <f t="shared" si="4889"/>
        <v>Householders, average 2010/11</v>
      </c>
      <c r="G7130" s="54">
        <f t="shared" si="4889"/>
        <v>2</v>
      </c>
      <c r="H7130" s="54">
        <f t="shared" si="4889"/>
        <v>0.97899999999999998</v>
      </c>
      <c r="I7130" s="54">
        <f t="shared" si="4889"/>
        <v>0.97899999999999998</v>
      </c>
    </row>
    <row r="7131" spans="1:9" x14ac:dyDescent="0.25">
      <c r="A7131" s="54" t="str">
        <f t="shared" si="4875"/>
        <v>BAU, cost</v>
      </c>
      <c r="B7131" s="54">
        <v>8</v>
      </c>
      <c r="C7131" s="54" t="str">
        <f t="shared" ref="C7131:I7131" si="4890">C6285</f>
        <v>North West</v>
      </c>
      <c r="D7131" s="54">
        <f t="shared" si="4890"/>
        <v>8</v>
      </c>
      <c r="E7131" s="54">
        <f t="shared" si="4890"/>
        <v>2013</v>
      </c>
      <c r="F7131" s="54" t="str">
        <f t="shared" si="4890"/>
        <v>Households, optimum sorting</v>
      </c>
      <c r="G7131" s="54">
        <f t="shared" si="4890"/>
        <v>3</v>
      </c>
      <c r="H7131" s="54">
        <f t="shared" si="4890"/>
        <v>2.1000000000000001E-2</v>
      </c>
      <c r="I7131" s="54">
        <f t="shared" si="4890"/>
        <v>2.1000000000000001E-2</v>
      </c>
    </row>
    <row r="7132" spans="1:9" x14ac:dyDescent="0.25">
      <c r="A7132" s="54" t="str">
        <f t="shared" si="4875"/>
        <v>BAU, cost</v>
      </c>
      <c r="B7132" s="54">
        <v>8</v>
      </c>
      <c r="C7132" s="54" t="str">
        <f t="shared" ref="C7132:I7132" si="4891">C6286</f>
        <v>North West</v>
      </c>
      <c r="D7132" s="54">
        <f t="shared" si="4891"/>
        <v>8</v>
      </c>
      <c r="E7132" s="54">
        <f t="shared" si="4891"/>
        <v>2013</v>
      </c>
      <c r="F7132" s="54" t="str">
        <f t="shared" si="4891"/>
        <v>MSW-like C&amp;I, average 2010/11</v>
      </c>
      <c r="G7132" s="54">
        <f t="shared" si="4891"/>
        <v>4</v>
      </c>
      <c r="H7132" s="54">
        <f t="shared" si="4891"/>
        <v>0.92100000000000004</v>
      </c>
      <c r="I7132" s="54">
        <f t="shared" si="4891"/>
        <v>0.92100000000000004</v>
      </c>
    </row>
    <row r="7133" spans="1:9" x14ac:dyDescent="0.25">
      <c r="A7133" s="54" t="str">
        <f t="shared" si="4875"/>
        <v>BAU, cost</v>
      </c>
      <c r="B7133" s="54">
        <v>8</v>
      </c>
      <c r="C7133" s="54" t="str">
        <f t="shared" ref="C7133:I7133" si="4892">C6287</f>
        <v>North West</v>
      </c>
      <c r="D7133" s="54">
        <f t="shared" si="4892"/>
        <v>8</v>
      </c>
      <c r="E7133" s="54">
        <f t="shared" si="4892"/>
        <v>2013</v>
      </c>
      <c r="F7133" s="54" t="str">
        <f t="shared" si="4892"/>
        <v>MSW-like C&amp;I, optimum sorting</v>
      </c>
      <c r="G7133" s="54">
        <f t="shared" si="4892"/>
        <v>5</v>
      </c>
      <c r="H7133" s="54">
        <f t="shared" si="4892"/>
        <v>7.9000000000000001E-2</v>
      </c>
      <c r="I7133" s="54">
        <f t="shared" si="4892"/>
        <v>7.9000000000000001E-2</v>
      </c>
    </row>
    <row r="7134" spans="1:9" x14ac:dyDescent="0.25">
      <c r="A7134" s="54" t="str">
        <f t="shared" si="4875"/>
        <v>BAU, cost</v>
      </c>
      <c r="B7134" s="54">
        <v>8</v>
      </c>
      <c r="C7134" s="54" t="str">
        <f t="shared" ref="C7134:I7134" si="4893">C6288</f>
        <v>North West</v>
      </c>
      <c r="D7134" s="54">
        <f t="shared" si="4893"/>
        <v>8</v>
      </c>
      <c r="E7134" s="54">
        <f t="shared" si="4893"/>
        <v>2014</v>
      </c>
      <c r="F7134" s="54" t="str">
        <f t="shared" si="4893"/>
        <v>Householders, average 2010/11</v>
      </c>
      <c r="G7134" s="54">
        <f t="shared" si="4893"/>
        <v>2</v>
      </c>
      <c r="H7134" s="54">
        <f t="shared" si="4893"/>
        <v>0.95799999999999996</v>
      </c>
      <c r="I7134" s="54">
        <f t="shared" si="4893"/>
        <v>0.95799999999999996</v>
      </c>
    </row>
    <row r="7135" spans="1:9" x14ac:dyDescent="0.25">
      <c r="A7135" s="54" t="str">
        <f t="shared" si="4875"/>
        <v>BAU, cost</v>
      </c>
      <c r="B7135" s="54">
        <v>8</v>
      </c>
      <c r="C7135" s="54" t="str">
        <f t="shared" ref="C7135:I7135" si="4894">C6289</f>
        <v>North West</v>
      </c>
      <c r="D7135" s="54">
        <f t="shared" si="4894"/>
        <v>8</v>
      </c>
      <c r="E7135" s="54">
        <f t="shared" si="4894"/>
        <v>2014</v>
      </c>
      <c r="F7135" s="54" t="str">
        <f t="shared" si="4894"/>
        <v>Households, optimum sorting</v>
      </c>
      <c r="G7135" s="54">
        <f t="shared" si="4894"/>
        <v>3</v>
      </c>
      <c r="H7135" s="54">
        <f t="shared" si="4894"/>
        <v>4.2000000000000003E-2</v>
      </c>
      <c r="I7135" s="54">
        <f t="shared" si="4894"/>
        <v>4.2000000000000003E-2</v>
      </c>
    </row>
    <row r="7136" spans="1:9" x14ac:dyDescent="0.25">
      <c r="A7136" s="54" t="str">
        <f t="shared" si="4875"/>
        <v>BAU, cost</v>
      </c>
      <c r="B7136" s="54">
        <v>8</v>
      </c>
      <c r="C7136" s="54" t="str">
        <f t="shared" ref="C7136:I7136" si="4895">C6290</f>
        <v>North West</v>
      </c>
      <c r="D7136" s="54">
        <f t="shared" si="4895"/>
        <v>8</v>
      </c>
      <c r="E7136" s="54">
        <f t="shared" si="4895"/>
        <v>2014</v>
      </c>
      <c r="F7136" s="54" t="str">
        <f t="shared" si="4895"/>
        <v>MSW-like C&amp;I, average 2010/11</v>
      </c>
      <c r="G7136" s="54">
        <f t="shared" si="4895"/>
        <v>4</v>
      </c>
      <c r="H7136" s="54">
        <f t="shared" si="4895"/>
        <v>0.90300000000000002</v>
      </c>
      <c r="I7136" s="54">
        <f t="shared" si="4895"/>
        <v>0.90300000000000002</v>
      </c>
    </row>
    <row r="7137" spans="1:9" x14ac:dyDescent="0.25">
      <c r="A7137" s="54" t="str">
        <f t="shared" si="4875"/>
        <v>BAU, cost</v>
      </c>
      <c r="B7137" s="54">
        <v>8</v>
      </c>
      <c r="C7137" s="54" t="str">
        <f t="shared" ref="C7137:I7137" si="4896">C6291</f>
        <v>North West</v>
      </c>
      <c r="D7137" s="54">
        <f t="shared" si="4896"/>
        <v>8</v>
      </c>
      <c r="E7137" s="54">
        <f t="shared" si="4896"/>
        <v>2014</v>
      </c>
      <c r="F7137" s="54" t="str">
        <f t="shared" si="4896"/>
        <v>MSW-like C&amp;I, optimum sorting</v>
      </c>
      <c r="G7137" s="54">
        <f t="shared" si="4896"/>
        <v>5</v>
      </c>
      <c r="H7137" s="54">
        <f t="shared" si="4896"/>
        <v>9.7000000000000003E-2</v>
      </c>
      <c r="I7137" s="54">
        <f t="shared" si="4896"/>
        <v>9.7000000000000003E-2</v>
      </c>
    </row>
    <row r="7138" spans="1:9" x14ac:dyDescent="0.25">
      <c r="A7138" s="54" t="str">
        <f t="shared" si="4875"/>
        <v>BAU, cost</v>
      </c>
      <c r="B7138" s="54">
        <v>8</v>
      </c>
      <c r="C7138" s="54" t="str">
        <f t="shared" ref="C7138:I7138" si="4897">C6292</f>
        <v>North West</v>
      </c>
      <c r="D7138" s="54">
        <f t="shared" si="4897"/>
        <v>8</v>
      </c>
      <c r="E7138" s="54">
        <f t="shared" si="4897"/>
        <v>2015</v>
      </c>
      <c r="F7138" s="54" t="str">
        <f t="shared" si="4897"/>
        <v>Householders, average 2010/11</v>
      </c>
      <c r="G7138" s="54">
        <f t="shared" si="4897"/>
        <v>2</v>
      </c>
      <c r="H7138" s="54">
        <f t="shared" si="4897"/>
        <v>0.93699999999999994</v>
      </c>
      <c r="I7138" s="54">
        <f t="shared" si="4897"/>
        <v>0.93699999999999994</v>
      </c>
    </row>
    <row r="7139" spans="1:9" x14ac:dyDescent="0.25">
      <c r="A7139" s="54" t="str">
        <f t="shared" si="4875"/>
        <v>BAU, cost</v>
      </c>
      <c r="B7139" s="54">
        <v>8</v>
      </c>
      <c r="C7139" s="54" t="str">
        <f t="shared" ref="C7139:I7139" si="4898">C6293</f>
        <v>North West</v>
      </c>
      <c r="D7139" s="54">
        <f t="shared" si="4898"/>
        <v>8</v>
      </c>
      <c r="E7139" s="54">
        <f t="shared" si="4898"/>
        <v>2015</v>
      </c>
      <c r="F7139" s="54" t="str">
        <f t="shared" si="4898"/>
        <v>Households, optimum sorting</v>
      </c>
      <c r="G7139" s="54">
        <f t="shared" si="4898"/>
        <v>3</v>
      </c>
      <c r="H7139" s="54">
        <f t="shared" si="4898"/>
        <v>6.3E-2</v>
      </c>
      <c r="I7139" s="54">
        <f t="shared" si="4898"/>
        <v>6.3E-2</v>
      </c>
    </row>
    <row r="7140" spans="1:9" x14ac:dyDescent="0.25">
      <c r="A7140" s="54" t="str">
        <f t="shared" si="4875"/>
        <v>BAU, cost</v>
      </c>
      <c r="B7140" s="54">
        <v>8</v>
      </c>
      <c r="C7140" s="54" t="str">
        <f t="shared" ref="C7140:I7140" si="4899">C6294</f>
        <v>North West</v>
      </c>
      <c r="D7140" s="54">
        <f t="shared" si="4899"/>
        <v>8</v>
      </c>
      <c r="E7140" s="54">
        <f t="shared" si="4899"/>
        <v>2015</v>
      </c>
      <c r="F7140" s="54" t="str">
        <f t="shared" si="4899"/>
        <v>MSW-like C&amp;I, average 2010/11</v>
      </c>
      <c r="G7140" s="54">
        <f t="shared" si="4899"/>
        <v>4</v>
      </c>
      <c r="H7140" s="54">
        <f t="shared" si="4899"/>
        <v>0.88600000000000001</v>
      </c>
      <c r="I7140" s="54">
        <f t="shared" si="4899"/>
        <v>0.88600000000000001</v>
      </c>
    </row>
    <row r="7141" spans="1:9" x14ac:dyDescent="0.25">
      <c r="A7141" s="54" t="str">
        <f t="shared" si="4875"/>
        <v>BAU, cost</v>
      </c>
      <c r="B7141" s="54">
        <v>8</v>
      </c>
      <c r="C7141" s="54" t="str">
        <f t="shared" ref="C7141:I7141" si="4900">C6295</f>
        <v>North West</v>
      </c>
      <c r="D7141" s="54">
        <f t="shared" si="4900"/>
        <v>8</v>
      </c>
      <c r="E7141" s="54">
        <f t="shared" si="4900"/>
        <v>2015</v>
      </c>
      <c r="F7141" s="54" t="str">
        <f t="shared" si="4900"/>
        <v>MSW-like C&amp;I, optimum sorting</v>
      </c>
      <c r="G7141" s="54">
        <f t="shared" si="4900"/>
        <v>5</v>
      </c>
      <c r="H7141" s="54">
        <f t="shared" si="4900"/>
        <v>0.114</v>
      </c>
      <c r="I7141" s="54">
        <f t="shared" si="4900"/>
        <v>0.114</v>
      </c>
    </row>
    <row r="7142" spans="1:9" x14ac:dyDescent="0.25">
      <c r="A7142" s="54" t="str">
        <f t="shared" si="4875"/>
        <v>BAU, cost</v>
      </c>
      <c r="B7142" s="54">
        <v>8</v>
      </c>
      <c r="C7142" s="54" t="str">
        <f t="shared" ref="C7142:I7142" si="4901">C6296</f>
        <v>North West</v>
      </c>
      <c r="D7142" s="54">
        <f t="shared" si="4901"/>
        <v>8</v>
      </c>
      <c r="E7142" s="54">
        <f t="shared" si="4901"/>
        <v>2016</v>
      </c>
      <c r="F7142" s="54" t="str">
        <f t="shared" si="4901"/>
        <v>Householders, average 2010/11</v>
      </c>
      <c r="G7142" s="54">
        <f t="shared" si="4901"/>
        <v>2</v>
      </c>
      <c r="H7142" s="54">
        <f t="shared" si="4901"/>
        <v>0.91599999999999993</v>
      </c>
      <c r="I7142" s="54">
        <f t="shared" si="4901"/>
        <v>0.91599999999999993</v>
      </c>
    </row>
    <row r="7143" spans="1:9" x14ac:dyDescent="0.25">
      <c r="A7143" s="54" t="str">
        <f t="shared" si="4875"/>
        <v>BAU, cost</v>
      </c>
      <c r="B7143" s="54">
        <v>8</v>
      </c>
      <c r="C7143" s="54" t="str">
        <f t="shared" ref="C7143:I7143" si="4902">C6297</f>
        <v>North West</v>
      </c>
      <c r="D7143" s="54">
        <f t="shared" si="4902"/>
        <v>8</v>
      </c>
      <c r="E7143" s="54">
        <f t="shared" si="4902"/>
        <v>2016</v>
      </c>
      <c r="F7143" s="54" t="str">
        <f t="shared" si="4902"/>
        <v>Households, optimum sorting</v>
      </c>
      <c r="G7143" s="54">
        <f t="shared" si="4902"/>
        <v>3</v>
      </c>
      <c r="H7143" s="54">
        <f t="shared" si="4902"/>
        <v>8.4000000000000005E-2</v>
      </c>
      <c r="I7143" s="54">
        <f t="shared" si="4902"/>
        <v>8.4000000000000005E-2</v>
      </c>
    </row>
    <row r="7144" spans="1:9" x14ac:dyDescent="0.25">
      <c r="A7144" s="54" t="str">
        <f t="shared" si="4875"/>
        <v>BAU, cost</v>
      </c>
      <c r="B7144" s="54">
        <v>8</v>
      </c>
      <c r="C7144" s="54" t="str">
        <f t="shared" ref="C7144:I7144" si="4903">C6298</f>
        <v>North West</v>
      </c>
      <c r="D7144" s="54">
        <f t="shared" si="4903"/>
        <v>8</v>
      </c>
      <c r="E7144" s="54">
        <f t="shared" si="4903"/>
        <v>2017</v>
      </c>
      <c r="F7144" s="54" t="str">
        <f t="shared" si="4903"/>
        <v>MSW-like C&amp;I, average 2010/11</v>
      </c>
      <c r="G7144" s="54">
        <f t="shared" si="4903"/>
        <v>4</v>
      </c>
      <c r="H7144" s="54">
        <f t="shared" si="4903"/>
        <v>0.85399999999999998</v>
      </c>
      <c r="I7144" s="54">
        <f t="shared" si="4903"/>
        <v>0.85399999999999998</v>
      </c>
    </row>
    <row r="7145" spans="1:9" x14ac:dyDescent="0.25">
      <c r="A7145" s="54" t="str">
        <f t="shared" si="4875"/>
        <v>BAU, cost</v>
      </c>
      <c r="B7145" s="54">
        <v>8</v>
      </c>
      <c r="C7145" s="54" t="str">
        <f t="shared" ref="C7145:I7145" si="4904">C6299</f>
        <v>North West</v>
      </c>
      <c r="D7145" s="54">
        <f t="shared" si="4904"/>
        <v>8</v>
      </c>
      <c r="E7145" s="54">
        <f t="shared" si="4904"/>
        <v>2017</v>
      </c>
      <c r="F7145" s="54" t="str">
        <f t="shared" si="4904"/>
        <v>MSW-like C&amp;I, optimum sorting</v>
      </c>
      <c r="G7145" s="54">
        <f t="shared" si="4904"/>
        <v>5</v>
      </c>
      <c r="H7145" s="54">
        <f t="shared" si="4904"/>
        <v>0.14600000000000002</v>
      </c>
      <c r="I7145" s="54">
        <f t="shared" si="4904"/>
        <v>0.14600000000000002</v>
      </c>
    </row>
    <row r="7146" spans="1:9" x14ac:dyDescent="0.25">
      <c r="A7146" s="54" t="str">
        <f t="shared" si="4875"/>
        <v>BAU, cost</v>
      </c>
      <c r="B7146" s="54">
        <v>8</v>
      </c>
      <c r="C7146" s="54" t="str">
        <f t="shared" ref="C7146:I7146" si="4905">C6300</f>
        <v>North West</v>
      </c>
      <c r="D7146" s="54">
        <f t="shared" si="4905"/>
        <v>8</v>
      </c>
      <c r="E7146" s="54">
        <f t="shared" si="4905"/>
        <v>2017</v>
      </c>
      <c r="F7146" s="54" t="str">
        <f t="shared" si="4905"/>
        <v>Householders, average 2010/11</v>
      </c>
      <c r="G7146" s="54">
        <f t="shared" si="4905"/>
        <v>2</v>
      </c>
      <c r="H7146" s="54">
        <f t="shared" si="4905"/>
        <v>0.88349999999999995</v>
      </c>
      <c r="I7146" s="54">
        <f t="shared" si="4905"/>
        <v>0.88349999999999995</v>
      </c>
    </row>
    <row r="7147" spans="1:9" x14ac:dyDescent="0.25">
      <c r="A7147" s="54" t="str">
        <f t="shared" si="4875"/>
        <v>BAU, cost</v>
      </c>
      <c r="B7147" s="54">
        <v>8</v>
      </c>
      <c r="C7147" s="54" t="str">
        <f t="shared" ref="C7147:I7147" si="4906">C6301</f>
        <v>North West</v>
      </c>
      <c r="D7147" s="54">
        <f t="shared" si="4906"/>
        <v>8</v>
      </c>
      <c r="E7147" s="54">
        <f t="shared" si="4906"/>
        <v>2017</v>
      </c>
      <c r="F7147" s="54" t="str">
        <f t="shared" si="4906"/>
        <v>Households, optimum sorting</v>
      </c>
      <c r="G7147" s="54">
        <f t="shared" si="4906"/>
        <v>3</v>
      </c>
      <c r="H7147" s="54">
        <f t="shared" si="4906"/>
        <v>0.11650000000000001</v>
      </c>
      <c r="I7147" s="54">
        <f t="shared" si="4906"/>
        <v>0.11650000000000001</v>
      </c>
    </row>
    <row r="7148" spans="1:9" x14ac:dyDescent="0.25">
      <c r="A7148" s="54" t="str">
        <f t="shared" si="4875"/>
        <v>BAU, cost</v>
      </c>
      <c r="B7148" s="54">
        <v>8</v>
      </c>
      <c r="C7148" s="54" t="str">
        <f t="shared" ref="C7148:I7148" si="4907">C6302</f>
        <v>North West</v>
      </c>
      <c r="D7148" s="54">
        <f t="shared" si="4907"/>
        <v>8</v>
      </c>
      <c r="E7148" s="54">
        <f t="shared" si="4907"/>
        <v>2018</v>
      </c>
      <c r="F7148" s="54" t="str">
        <f t="shared" si="4907"/>
        <v>MSW-like C&amp;I, average 2010/11</v>
      </c>
      <c r="G7148" s="54">
        <f t="shared" si="4907"/>
        <v>4</v>
      </c>
      <c r="H7148" s="54">
        <f t="shared" si="4907"/>
        <v>0.82199999999999995</v>
      </c>
      <c r="I7148" s="54">
        <f t="shared" si="4907"/>
        <v>0.82199999999999995</v>
      </c>
    </row>
    <row r="7149" spans="1:9" x14ac:dyDescent="0.25">
      <c r="A7149" s="54" t="str">
        <f t="shared" si="4875"/>
        <v>BAU, cost</v>
      </c>
      <c r="B7149" s="54">
        <v>8</v>
      </c>
      <c r="C7149" s="54" t="str">
        <f t="shared" ref="C7149:I7149" si="4908">C6303</f>
        <v>North West</v>
      </c>
      <c r="D7149" s="54">
        <f t="shared" si="4908"/>
        <v>8</v>
      </c>
      <c r="E7149" s="54">
        <f t="shared" si="4908"/>
        <v>2018</v>
      </c>
      <c r="F7149" s="54" t="str">
        <f t="shared" si="4908"/>
        <v>MSW-like C&amp;I, optimum sorting</v>
      </c>
      <c r="G7149" s="54">
        <f t="shared" si="4908"/>
        <v>5</v>
      </c>
      <c r="H7149" s="54">
        <f t="shared" si="4908"/>
        <v>0.17800000000000002</v>
      </c>
      <c r="I7149" s="54">
        <f t="shared" si="4908"/>
        <v>0.17800000000000002</v>
      </c>
    </row>
    <row r="7150" spans="1:9" x14ac:dyDescent="0.25">
      <c r="A7150" s="54" t="str">
        <f t="shared" si="4875"/>
        <v>BAU, cost</v>
      </c>
      <c r="B7150" s="54">
        <v>8</v>
      </c>
      <c r="C7150" s="54" t="str">
        <f t="shared" ref="C7150:I7150" si="4909">C6304</f>
        <v>North West</v>
      </c>
      <c r="D7150" s="54">
        <f t="shared" si="4909"/>
        <v>8</v>
      </c>
      <c r="E7150" s="54">
        <f t="shared" si="4909"/>
        <v>2018</v>
      </c>
      <c r="F7150" s="54" t="str">
        <f t="shared" si="4909"/>
        <v>Householders, average 2010/11</v>
      </c>
      <c r="G7150" s="54">
        <f t="shared" si="4909"/>
        <v>2</v>
      </c>
      <c r="H7150" s="54">
        <f t="shared" si="4909"/>
        <v>0.85099999999999998</v>
      </c>
      <c r="I7150" s="54">
        <f t="shared" si="4909"/>
        <v>0.85099999999999998</v>
      </c>
    </row>
    <row r="7151" spans="1:9" x14ac:dyDescent="0.25">
      <c r="A7151" s="54" t="str">
        <f t="shared" si="4875"/>
        <v>BAU, cost</v>
      </c>
      <c r="B7151" s="54">
        <v>8</v>
      </c>
      <c r="C7151" s="54" t="str">
        <f t="shared" ref="C7151:I7151" si="4910">C6305</f>
        <v>North West</v>
      </c>
      <c r="D7151" s="54">
        <f t="shared" si="4910"/>
        <v>8</v>
      </c>
      <c r="E7151" s="54">
        <f t="shared" si="4910"/>
        <v>2018</v>
      </c>
      <c r="F7151" s="54" t="str">
        <f t="shared" si="4910"/>
        <v>Households, optimum sorting</v>
      </c>
      <c r="G7151" s="54">
        <f t="shared" si="4910"/>
        <v>3</v>
      </c>
      <c r="H7151" s="54">
        <f t="shared" si="4910"/>
        <v>0.14900000000000002</v>
      </c>
      <c r="I7151" s="54">
        <f t="shared" si="4910"/>
        <v>0.14900000000000002</v>
      </c>
    </row>
    <row r="7152" spans="1:9" x14ac:dyDescent="0.25">
      <c r="A7152" s="54" t="str">
        <f t="shared" si="4875"/>
        <v>BAU, cost</v>
      </c>
      <c r="B7152" s="54">
        <v>8</v>
      </c>
      <c r="C7152" s="54" t="str">
        <f t="shared" ref="C7152:I7152" si="4911">C6306</f>
        <v>North West</v>
      </c>
      <c r="D7152" s="54">
        <f t="shared" si="4911"/>
        <v>8</v>
      </c>
      <c r="E7152" s="54">
        <f t="shared" si="4911"/>
        <v>2019</v>
      </c>
      <c r="F7152" s="54" t="str">
        <f t="shared" si="4911"/>
        <v>MSW-like C&amp;I, average 2010/11</v>
      </c>
      <c r="G7152" s="54">
        <f t="shared" si="4911"/>
        <v>4</v>
      </c>
      <c r="H7152" s="54">
        <f t="shared" si="4911"/>
        <v>0.78999999999999992</v>
      </c>
      <c r="I7152" s="54">
        <f t="shared" si="4911"/>
        <v>0.78999999999999992</v>
      </c>
    </row>
    <row r="7153" spans="1:9" x14ac:dyDescent="0.25">
      <c r="A7153" s="54" t="str">
        <f t="shared" si="4875"/>
        <v>BAU, cost</v>
      </c>
      <c r="B7153" s="54">
        <v>8</v>
      </c>
      <c r="C7153" s="54" t="str">
        <f t="shared" ref="C7153:I7153" si="4912">C6307</f>
        <v>North West</v>
      </c>
      <c r="D7153" s="54">
        <f t="shared" si="4912"/>
        <v>8</v>
      </c>
      <c r="E7153" s="54">
        <f t="shared" si="4912"/>
        <v>2019</v>
      </c>
      <c r="F7153" s="54" t="str">
        <f t="shared" si="4912"/>
        <v>MSW-like C&amp;I, optimum sorting</v>
      </c>
      <c r="G7153" s="54">
        <f t="shared" si="4912"/>
        <v>5</v>
      </c>
      <c r="H7153" s="54">
        <f t="shared" si="4912"/>
        <v>0.21000000000000002</v>
      </c>
      <c r="I7153" s="54">
        <f t="shared" si="4912"/>
        <v>0.21000000000000002</v>
      </c>
    </row>
    <row r="7154" spans="1:9" x14ac:dyDescent="0.25">
      <c r="A7154" s="54" t="str">
        <f t="shared" si="4875"/>
        <v>BAU, cost</v>
      </c>
      <c r="B7154" s="54">
        <v>8</v>
      </c>
      <c r="C7154" s="54" t="str">
        <f t="shared" ref="C7154:I7154" si="4913">C6308</f>
        <v>North West</v>
      </c>
      <c r="D7154" s="54">
        <f t="shared" si="4913"/>
        <v>8</v>
      </c>
      <c r="E7154" s="54">
        <f t="shared" si="4913"/>
        <v>2019</v>
      </c>
      <c r="F7154" s="54" t="str">
        <f t="shared" si="4913"/>
        <v>Householders, average 2010/11</v>
      </c>
      <c r="G7154" s="54">
        <f t="shared" si="4913"/>
        <v>2</v>
      </c>
      <c r="H7154" s="54">
        <f t="shared" si="4913"/>
        <v>0.81850000000000001</v>
      </c>
      <c r="I7154" s="54">
        <f t="shared" si="4913"/>
        <v>0.81850000000000001</v>
      </c>
    </row>
    <row r="7155" spans="1:9" x14ac:dyDescent="0.25">
      <c r="A7155" s="54" t="str">
        <f t="shared" si="4875"/>
        <v>BAU, cost</v>
      </c>
      <c r="B7155" s="54">
        <v>8</v>
      </c>
      <c r="C7155" s="54" t="str">
        <f t="shared" ref="C7155:I7155" si="4914">C6309</f>
        <v>North West</v>
      </c>
      <c r="D7155" s="54">
        <f t="shared" si="4914"/>
        <v>8</v>
      </c>
      <c r="E7155" s="54">
        <f t="shared" si="4914"/>
        <v>2019</v>
      </c>
      <c r="F7155" s="54" t="str">
        <f t="shared" si="4914"/>
        <v>Households, optimum sorting</v>
      </c>
      <c r="G7155" s="54">
        <f t="shared" si="4914"/>
        <v>3</v>
      </c>
      <c r="H7155" s="54">
        <f t="shared" si="4914"/>
        <v>0.18150000000000002</v>
      </c>
      <c r="I7155" s="54">
        <f t="shared" si="4914"/>
        <v>0.18150000000000002</v>
      </c>
    </row>
    <row r="7156" spans="1:9" x14ac:dyDescent="0.25">
      <c r="A7156" s="54" t="str">
        <f t="shared" si="4875"/>
        <v>BAU, cost</v>
      </c>
      <c r="B7156" s="54">
        <v>8</v>
      </c>
      <c r="C7156" s="54" t="str">
        <f t="shared" ref="C7156:I7156" si="4915">C6310</f>
        <v>North West</v>
      </c>
      <c r="D7156" s="54">
        <f t="shared" si="4915"/>
        <v>8</v>
      </c>
      <c r="E7156" s="54">
        <f t="shared" si="4915"/>
        <v>2020</v>
      </c>
      <c r="F7156" s="54" t="str">
        <f t="shared" si="4915"/>
        <v>MSW-like C&amp;I, average 2010/11</v>
      </c>
      <c r="G7156" s="54">
        <f t="shared" si="4915"/>
        <v>4</v>
      </c>
      <c r="H7156" s="54">
        <f t="shared" si="4915"/>
        <v>0.7579999999999999</v>
      </c>
      <c r="I7156" s="54">
        <f t="shared" si="4915"/>
        <v>0.7579999999999999</v>
      </c>
    </row>
    <row r="7157" spans="1:9" x14ac:dyDescent="0.25">
      <c r="A7157" s="54" t="str">
        <f t="shared" si="4875"/>
        <v>BAU, cost</v>
      </c>
      <c r="B7157" s="54">
        <v>8</v>
      </c>
      <c r="C7157" s="54" t="str">
        <f t="shared" ref="C7157:I7157" si="4916">C6311</f>
        <v>North West</v>
      </c>
      <c r="D7157" s="54">
        <f t="shared" si="4916"/>
        <v>8</v>
      </c>
      <c r="E7157" s="54">
        <f t="shared" si="4916"/>
        <v>2020</v>
      </c>
      <c r="F7157" s="54" t="str">
        <f t="shared" si="4916"/>
        <v>MSW-like C&amp;I, optimum sorting</v>
      </c>
      <c r="G7157" s="54">
        <f t="shared" si="4916"/>
        <v>5</v>
      </c>
      <c r="H7157" s="54">
        <f t="shared" si="4916"/>
        <v>0.24200000000000002</v>
      </c>
      <c r="I7157" s="54">
        <f t="shared" si="4916"/>
        <v>0.24200000000000002</v>
      </c>
    </row>
    <row r="7158" spans="1:9" x14ac:dyDescent="0.25">
      <c r="A7158" s="54" t="str">
        <f t="shared" si="4875"/>
        <v>BAU, cost</v>
      </c>
      <c r="B7158" s="54">
        <v>8</v>
      </c>
      <c r="C7158" s="54" t="str">
        <f t="shared" ref="C7158:I7158" si="4917">C6312</f>
        <v>North West</v>
      </c>
      <c r="D7158" s="54">
        <f t="shared" si="4917"/>
        <v>8</v>
      </c>
      <c r="E7158" s="54">
        <f t="shared" si="4917"/>
        <v>2020</v>
      </c>
      <c r="F7158" s="54" t="str">
        <f t="shared" si="4917"/>
        <v>Householders, average 2010/11</v>
      </c>
      <c r="G7158" s="54">
        <f t="shared" si="4917"/>
        <v>2</v>
      </c>
      <c r="H7158" s="54">
        <f t="shared" si="4917"/>
        <v>0.78600000000000003</v>
      </c>
      <c r="I7158" s="54">
        <f t="shared" si="4917"/>
        <v>0.78600000000000003</v>
      </c>
    </row>
    <row r="7159" spans="1:9" x14ac:dyDescent="0.25">
      <c r="A7159" s="54" t="str">
        <f t="shared" si="4875"/>
        <v>BAU, cost</v>
      </c>
      <c r="B7159" s="54">
        <v>8</v>
      </c>
      <c r="C7159" s="54" t="str">
        <f t="shared" ref="C7159:I7159" si="4918">C6313</f>
        <v>North West</v>
      </c>
      <c r="D7159" s="54">
        <f t="shared" si="4918"/>
        <v>8</v>
      </c>
      <c r="E7159" s="54">
        <f t="shared" si="4918"/>
        <v>2020</v>
      </c>
      <c r="F7159" s="54" t="str">
        <f t="shared" si="4918"/>
        <v>Households, optimum sorting</v>
      </c>
      <c r="G7159" s="54">
        <f t="shared" si="4918"/>
        <v>3</v>
      </c>
      <c r="H7159" s="54">
        <f t="shared" si="4918"/>
        <v>0.21400000000000002</v>
      </c>
      <c r="I7159" s="54">
        <f t="shared" si="4918"/>
        <v>0.21400000000000002</v>
      </c>
    </row>
    <row r="7160" spans="1:9" x14ac:dyDescent="0.25">
      <c r="A7160" s="54" t="str">
        <f t="shared" si="4875"/>
        <v>BAU, cost</v>
      </c>
      <c r="B7160" s="54">
        <v>8</v>
      </c>
      <c r="C7160" s="54" t="str">
        <f t="shared" ref="C7160:I7160" si="4919">C6314</f>
        <v>North West</v>
      </c>
      <c r="D7160" s="54">
        <f t="shared" si="4919"/>
        <v>8</v>
      </c>
      <c r="E7160" s="54">
        <f t="shared" si="4919"/>
        <v>2021</v>
      </c>
      <c r="F7160" s="54" t="str">
        <f t="shared" si="4919"/>
        <v>MSW-like C&amp;I, average 2010/11</v>
      </c>
      <c r="G7160" s="54">
        <f t="shared" si="4919"/>
        <v>4</v>
      </c>
      <c r="H7160" s="54">
        <f t="shared" si="4919"/>
        <v>0.72499999999999998</v>
      </c>
      <c r="I7160" s="54">
        <f t="shared" si="4919"/>
        <v>0.72499999999999998</v>
      </c>
    </row>
    <row r="7161" spans="1:9" x14ac:dyDescent="0.25">
      <c r="A7161" s="54" t="str">
        <f t="shared" si="4875"/>
        <v>BAU, cost</v>
      </c>
      <c r="B7161" s="54">
        <v>8</v>
      </c>
      <c r="C7161" s="54" t="str">
        <f t="shared" ref="C7161:I7161" si="4920">C6315</f>
        <v>North West</v>
      </c>
      <c r="D7161" s="54">
        <f t="shared" si="4920"/>
        <v>8</v>
      </c>
      <c r="E7161" s="54">
        <f t="shared" si="4920"/>
        <v>2021</v>
      </c>
      <c r="F7161" s="54" t="str">
        <f t="shared" si="4920"/>
        <v>MSW-like C&amp;I, optimum sorting</v>
      </c>
      <c r="G7161" s="54">
        <f t="shared" si="4920"/>
        <v>5</v>
      </c>
      <c r="H7161" s="54">
        <f t="shared" si="4920"/>
        <v>0.27500000000000002</v>
      </c>
      <c r="I7161" s="54">
        <f t="shared" si="4920"/>
        <v>0.27500000000000002</v>
      </c>
    </row>
    <row r="7162" spans="1:9" x14ac:dyDescent="0.25">
      <c r="A7162" s="54" t="str">
        <f t="shared" si="4875"/>
        <v>BAU, cost</v>
      </c>
      <c r="B7162" s="54">
        <v>8</v>
      </c>
      <c r="C7162" s="54" t="str">
        <f t="shared" ref="C7162:I7162" si="4921">C6316</f>
        <v>North West</v>
      </c>
      <c r="D7162" s="54">
        <f t="shared" si="4921"/>
        <v>8</v>
      </c>
      <c r="E7162" s="54">
        <f t="shared" si="4921"/>
        <v>2022</v>
      </c>
      <c r="F7162" s="54" t="str">
        <f t="shared" si="4921"/>
        <v>Householders, average 2010/11</v>
      </c>
      <c r="G7162" s="54">
        <f t="shared" si="4921"/>
        <v>2</v>
      </c>
      <c r="H7162" s="54">
        <f t="shared" si="4921"/>
        <v>0.72100000000000009</v>
      </c>
      <c r="I7162" s="54">
        <f t="shared" si="4921"/>
        <v>0.72100000000000009</v>
      </c>
    </row>
    <row r="7163" spans="1:9" x14ac:dyDescent="0.25">
      <c r="A7163" s="54" t="str">
        <f t="shared" si="4875"/>
        <v>BAU, cost</v>
      </c>
      <c r="B7163" s="54">
        <v>8</v>
      </c>
      <c r="C7163" s="54" t="str">
        <f t="shared" ref="C7163:I7163" si="4922">C6317</f>
        <v>North West</v>
      </c>
      <c r="D7163" s="54">
        <f t="shared" si="4922"/>
        <v>8</v>
      </c>
      <c r="E7163" s="54">
        <f t="shared" si="4922"/>
        <v>2022</v>
      </c>
      <c r="F7163" s="54" t="str">
        <f t="shared" si="4922"/>
        <v>Households, optimum sorting</v>
      </c>
      <c r="G7163" s="54">
        <f t="shared" si="4922"/>
        <v>3</v>
      </c>
      <c r="H7163" s="54">
        <f t="shared" si="4922"/>
        <v>0.27900000000000003</v>
      </c>
      <c r="I7163" s="54">
        <f t="shared" si="4922"/>
        <v>0.27900000000000003</v>
      </c>
    </row>
    <row r="7164" spans="1:9" x14ac:dyDescent="0.25">
      <c r="A7164" s="54" t="str">
        <f t="shared" si="4875"/>
        <v>BAU, cost</v>
      </c>
      <c r="B7164" s="54">
        <v>8</v>
      </c>
      <c r="C7164" s="54" t="str">
        <f t="shared" ref="C7164:I7164" si="4923">C6318</f>
        <v>North West</v>
      </c>
      <c r="D7164" s="54">
        <f t="shared" si="4923"/>
        <v>8</v>
      </c>
      <c r="E7164" s="54">
        <f t="shared" si="4923"/>
        <v>2023</v>
      </c>
      <c r="F7164" s="54" t="str">
        <f t="shared" si="4923"/>
        <v>MSW-like C&amp;I, average 2010/12</v>
      </c>
      <c r="G7164" s="54">
        <f t="shared" si="4923"/>
        <v>4</v>
      </c>
      <c r="H7164" s="54">
        <f t="shared" si="4923"/>
        <v>0.66100000000000003</v>
      </c>
      <c r="I7164" s="54">
        <f t="shared" si="4923"/>
        <v>0.66100000000000003</v>
      </c>
    </row>
    <row r="7165" spans="1:9" x14ac:dyDescent="0.25">
      <c r="A7165" s="54" t="str">
        <f t="shared" si="4875"/>
        <v>BAU, cost</v>
      </c>
      <c r="B7165" s="54">
        <v>8</v>
      </c>
      <c r="C7165" s="54" t="str">
        <f t="shared" ref="C7165:I7165" si="4924">C6319</f>
        <v>North West</v>
      </c>
      <c r="D7165" s="54">
        <f t="shared" si="4924"/>
        <v>8</v>
      </c>
      <c r="E7165" s="54">
        <f t="shared" si="4924"/>
        <v>2023</v>
      </c>
      <c r="F7165" s="54" t="str">
        <f t="shared" si="4924"/>
        <v>MSW-like C&amp;I, optimum sorting</v>
      </c>
      <c r="G7165" s="54">
        <f t="shared" si="4924"/>
        <v>5</v>
      </c>
      <c r="H7165" s="54">
        <f t="shared" si="4924"/>
        <v>0.33900000000000002</v>
      </c>
      <c r="I7165" s="54">
        <f t="shared" si="4924"/>
        <v>0.33900000000000002</v>
      </c>
    </row>
    <row r="7166" spans="1:9" x14ac:dyDescent="0.25">
      <c r="A7166" s="54" t="str">
        <f t="shared" si="4875"/>
        <v>BAU, cost</v>
      </c>
      <c r="B7166" s="54">
        <v>8</v>
      </c>
      <c r="C7166" s="54" t="str">
        <f t="shared" ref="C7166:I7166" si="4925">C6320</f>
        <v>North West</v>
      </c>
      <c r="D7166" s="54">
        <f t="shared" si="4925"/>
        <v>8</v>
      </c>
      <c r="E7166" s="54">
        <f t="shared" si="4925"/>
        <v>2024</v>
      </c>
      <c r="F7166" s="54" t="str">
        <f t="shared" si="4925"/>
        <v>Householders, average 2010/11</v>
      </c>
      <c r="G7166" s="54">
        <f t="shared" si="4925"/>
        <v>2</v>
      </c>
      <c r="H7166" s="54">
        <f t="shared" si="4925"/>
        <v>0.65600000000000014</v>
      </c>
      <c r="I7166" s="54">
        <f t="shared" si="4925"/>
        <v>0.65600000000000014</v>
      </c>
    </row>
    <row r="7167" spans="1:9" x14ac:dyDescent="0.25">
      <c r="A7167" s="54" t="str">
        <f t="shared" si="4875"/>
        <v>BAU, cost</v>
      </c>
      <c r="B7167" s="54">
        <v>8</v>
      </c>
      <c r="C7167" s="54" t="str">
        <f t="shared" ref="C7167:I7167" si="4926">C6321</f>
        <v>North West</v>
      </c>
      <c r="D7167" s="54">
        <f t="shared" si="4926"/>
        <v>8</v>
      </c>
      <c r="E7167" s="54">
        <f t="shared" si="4926"/>
        <v>2024</v>
      </c>
      <c r="F7167" s="54" t="str">
        <f t="shared" si="4926"/>
        <v>Households, optimum sorting</v>
      </c>
      <c r="G7167" s="54">
        <f t="shared" si="4926"/>
        <v>3</v>
      </c>
      <c r="H7167" s="54">
        <f t="shared" si="4926"/>
        <v>0.34400000000000003</v>
      </c>
      <c r="I7167" s="54">
        <f t="shared" si="4926"/>
        <v>0.34400000000000003</v>
      </c>
    </row>
    <row r="7168" spans="1:9" x14ac:dyDescent="0.25">
      <c r="A7168" s="54" t="str">
        <f t="shared" si="4875"/>
        <v>BAU, cost</v>
      </c>
      <c r="B7168" s="54">
        <v>8</v>
      </c>
      <c r="C7168" s="54" t="str">
        <f t="shared" ref="C7168:I7168" si="4927">C6322</f>
        <v>North West</v>
      </c>
      <c r="D7168" s="54">
        <f t="shared" si="4927"/>
        <v>8</v>
      </c>
      <c r="E7168" s="54">
        <f t="shared" si="4927"/>
        <v>2025</v>
      </c>
      <c r="F7168" s="54" t="str">
        <f t="shared" si="4927"/>
        <v>MSW-like C&amp;I, average 2010/13</v>
      </c>
      <c r="G7168" s="54">
        <f t="shared" si="4927"/>
        <v>4</v>
      </c>
      <c r="H7168" s="54">
        <f t="shared" si="4927"/>
        <v>0.59699999999999998</v>
      </c>
      <c r="I7168" s="54">
        <f t="shared" si="4927"/>
        <v>0.59699999999999998</v>
      </c>
    </row>
    <row r="7169" spans="1:9" x14ac:dyDescent="0.25">
      <c r="A7169" s="54" t="str">
        <f t="shared" si="4875"/>
        <v>BAU, cost</v>
      </c>
      <c r="B7169" s="54">
        <v>8</v>
      </c>
      <c r="C7169" s="54" t="str">
        <f t="shared" ref="C7169:I7169" si="4928">C6323</f>
        <v>North West</v>
      </c>
      <c r="D7169" s="54">
        <f t="shared" si="4928"/>
        <v>8</v>
      </c>
      <c r="E7169" s="54">
        <f t="shared" si="4928"/>
        <v>2025</v>
      </c>
      <c r="F7169" s="54" t="str">
        <f t="shared" si="4928"/>
        <v>MSW-like C&amp;I, optimum sorting</v>
      </c>
      <c r="G7169" s="54">
        <f t="shared" si="4928"/>
        <v>5</v>
      </c>
      <c r="H7169" s="54">
        <f t="shared" si="4928"/>
        <v>0.40300000000000002</v>
      </c>
      <c r="I7169" s="54">
        <f t="shared" si="4928"/>
        <v>0.40300000000000002</v>
      </c>
    </row>
    <row r="7170" spans="1:9" x14ac:dyDescent="0.25">
      <c r="A7170" s="54" t="str">
        <f t="shared" si="4875"/>
        <v>BAU, cost</v>
      </c>
      <c r="B7170" s="54">
        <v>8</v>
      </c>
      <c r="C7170" s="54" t="str">
        <f t="shared" ref="C7170:I7170" si="4929">C6324</f>
        <v>North West</v>
      </c>
      <c r="D7170" s="54">
        <f t="shared" si="4929"/>
        <v>8</v>
      </c>
      <c r="E7170" s="54">
        <f t="shared" si="4929"/>
        <v>2026</v>
      </c>
      <c r="F7170" s="54" t="str">
        <f t="shared" si="4929"/>
        <v>Householders, average 2010/11</v>
      </c>
      <c r="G7170" s="54">
        <f t="shared" si="4929"/>
        <v>2</v>
      </c>
      <c r="H7170" s="54">
        <f t="shared" si="4929"/>
        <v>0.59100000000000019</v>
      </c>
      <c r="I7170" s="54">
        <f t="shared" si="4929"/>
        <v>0.59100000000000019</v>
      </c>
    </row>
    <row r="7171" spans="1:9" x14ac:dyDescent="0.25">
      <c r="A7171" s="54" t="str">
        <f t="shared" si="4875"/>
        <v>BAU, cost</v>
      </c>
      <c r="B7171" s="54">
        <v>8</v>
      </c>
      <c r="C7171" s="54" t="str">
        <f t="shared" ref="C7171:I7171" si="4930">C6325</f>
        <v>North West</v>
      </c>
      <c r="D7171" s="54">
        <f t="shared" si="4930"/>
        <v>8</v>
      </c>
      <c r="E7171" s="54">
        <f t="shared" si="4930"/>
        <v>2026</v>
      </c>
      <c r="F7171" s="54" t="str">
        <f t="shared" si="4930"/>
        <v>Households, optimum sorting</v>
      </c>
      <c r="G7171" s="54">
        <f t="shared" si="4930"/>
        <v>3</v>
      </c>
      <c r="H7171" s="54">
        <f t="shared" si="4930"/>
        <v>0.40900000000000003</v>
      </c>
      <c r="I7171" s="54">
        <f t="shared" si="4930"/>
        <v>0.40900000000000003</v>
      </c>
    </row>
    <row r="7172" spans="1:9" x14ac:dyDescent="0.25">
      <c r="A7172" s="54" t="str">
        <f t="shared" si="4875"/>
        <v>BAU, cost</v>
      </c>
      <c r="B7172" s="54">
        <v>8</v>
      </c>
      <c r="C7172" s="54" t="str">
        <f t="shared" ref="C7172:I7172" si="4931">C6326</f>
        <v>North West</v>
      </c>
      <c r="D7172" s="54">
        <f t="shared" si="4931"/>
        <v>8</v>
      </c>
      <c r="E7172" s="54">
        <f t="shared" si="4931"/>
        <v>2027</v>
      </c>
      <c r="F7172" s="54" t="str">
        <f t="shared" si="4931"/>
        <v>MSW-like C&amp;I, average 2010/14</v>
      </c>
      <c r="G7172" s="54">
        <f t="shared" si="4931"/>
        <v>4</v>
      </c>
      <c r="H7172" s="54">
        <f t="shared" si="4931"/>
        <v>0.53299999999999992</v>
      </c>
      <c r="I7172" s="54">
        <f t="shared" si="4931"/>
        <v>0.53299999999999992</v>
      </c>
    </row>
    <row r="7173" spans="1:9" x14ac:dyDescent="0.25">
      <c r="A7173" s="54" t="str">
        <f t="shared" si="4875"/>
        <v>BAU, cost</v>
      </c>
      <c r="B7173" s="54">
        <v>8</v>
      </c>
      <c r="C7173" s="54" t="str">
        <f t="shared" ref="C7173:I7173" si="4932">C6327</f>
        <v>North West</v>
      </c>
      <c r="D7173" s="54">
        <f t="shared" si="4932"/>
        <v>8</v>
      </c>
      <c r="E7173" s="54">
        <f t="shared" si="4932"/>
        <v>2027</v>
      </c>
      <c r="F7173" s="54" t="str">
        <f t="shared" si="4932"/>
        <v>MSW-like C&amp;I, optimum sorting</v>
      </c>
      <c r="G7173" s="54">
        <f t="shared" si="4932"/>
        <v>5</v>
      </c>
      <c r="H7173" s="54">
        <f t="shared" si="4932"/>
        <v>0.46700000000000003</v>
      </c>
      <c r="I7173" s="54">
        <f t="shared" si="4932"/>
        <v>0.46700000000000003</v>
      </c>
    </row>
    <row r="7174" spans="1:9" x14ac:dyDescent="0.25">
      <c r="A7174" s="54" t="str">
        <f t="shared" si="4875"/>
        <v>BAU, cost</v>
      </c>
      <c r="B7174" s="54">
        <v>8</v>
      </c>
      <c r="C7174" s="54" t="str">
        <f t="shared" ref="C7174:I7174" si="4933">C6328</f>
        <v>North West</v>
      </c>
      <c r="D7174" s="54">
        <f t="shared" si="4933"/>
        <v>8</v>
      </c>
      <c r="E7174" s="54">
        <f t="shared" si="4933"/>
        <v>2028</v>
      </c>
      <c r="F7174" s="54" t="str">
        <f t="shared" si="4933"/>
        <v>Householders, average 2010/11</v>
      </c>
      <c r="G7174" s="54">
        <f t="shared" si="4933"/>
        <v>2</v>
      </c>
      <c r="H7174" s="54">
        <f t="shared" si="4933"/>
        <v>0.52600000000000025</v>
      </c>
      <c r="I7174" s="54">
        <f t="shared" si="4933"/>
        <v>0.52600000000000025</v>
      </c>
    </row>
    <row r="7175" spans="1:9" x14ac:dyDescent="0.25">
      <c r="A7175" s="54" t="str">
        <f t="shared" si="4875"/>
        <v>BAU, cost</v>
      </c>
      <c r="B7175" s="54">
        <v>8</v>
      </c>
      <c r="C7175" s="54" t="str">
        <f t="shared" ref="C7175:I7175" si="4934">C6329</f>
        <v>North West</v>
      </c>
      <c r="D7175" s="54">
        <f t="shared" si="4934"/>
        <v>8</v>
      </c>
      <c r="E7175" s="54">
        <f t="shared" si="4934"/>
        <v>2028</v>
      </c>
      <c r="F7175" s="54" t="str">
        <f t="shared" si="4934"/>
        <v>Households, optimum sorting</v>
      </c>
      <c r="G7175" s="54">
        <f t="shared" si="4934"/>
        <v>3</v>
      </c>
      <c r="H7175" s="54">
        <f t="shared" si="4934"/>
        <v>0.47400000000000003</v>
      </c>
      <c r="I7175" s="54">
        <f t="shared" si="4934"/>
        <v>0.47400000000000003</v>
      </c>
    </row>
    <row r="7176" spans="1:9" x14ac:dyDescent="0.25">
      <c r="A7176" s="54" t="str">
        <f t="shared" si="4875"/>
        <v>BAU, cost</v>
      </c>
      <c r="B7176" s="54">
        <v>8</v>
      </c>
      <c r="C7176" s="54" t="str">
        <f t="shared" ref="C7176:I7176" si="4935">C6330</f>
        <v>North West</v>
      </c>
      <c r="D7176" s="54">
        <f t="shared" si="4935"/>
        <v>8</v>
      </c>
      <c r="E7176" s="54">
        <f t="shared" si="4935"/>
        <v>2029</v>
      </c>
      <c r="F7176" s="54" t="str">
        <f t="shared" si="4935"/>
        <v>MSW-like C&amp;I, average 2010/15</v>
      </c>
      <c r="G7176" s="54">
        <f t="shared" si="4935"/>
        <v>4</v>
      </c>
      <c r="H7176" s="54">
        <f t="shared" si="4935"/>
        <v>0.46899999999999992</v>
      </c>
      <c r="I7176" s="54">
        <f t="shared" si="4935"/>
        <v>0.46899999999999992</v>
      </c>
    </row>
    <row r="7177" spans="1:9" x14ac:dyDescent="0.25">
      <c r="A7177" s="54" t="str">
        <f t="shared" si="4875"/>
        <v>BAU, cost</v>
      </c>
      <c r="B7177" s="54">
        <v>8</v>
      </c>
      <c r="C7177" s="54" t="str">
        <f t="shared" ref="C7177:I7177" si="4936">C6331</f>
        <v>North West</v>
      </c>
      <c r="D7177" s="54">
        <f t="shared" si="4936"/>
        <v>8</v>
      </c>
      <c r="E7177" s="54">
        <f t="shared" si="4936"/>
        <v>2029</v>
      </c>
      <c r="F7177" s="54" t="str">
        <f t="shared" si="4936"/>
        <v>MSW-like C&amp;I, optimum sorting</v>
      </c>
      <c r="G7177" s="54">
        <f t="shared" si="4936"/>
        <v>5</v>
      </c>
      <c r="H7177" s="54">
        <f t="shared" si="4936"/>
        <v>0.53100000000000003</v>
      </c>
      <c r="I7177" s="54">
        <f t="shared" si="4936"/>
        <v>0.53100000000000003</v>
      </c>
    </row>
    <row r="7178" spans="1:9" x14ac:dyDescent="0.25">
      <c r="A7178" s="54" t="str">
        <f t="shared" si="4875"/>
        <v>BAU, cost</v>
      </c>
      <c r="B7178" s="54">
        <v>8</v>
      </c>
      <c r="C7178" s="54" t="str">
        <f t="shared" ref="C7178:I7178" si="4937">C6332</f>
        <v>North West</v>
      </c>
      <c r="D7178" s="54">
        <f t="shared" si="4937"/>
        <v>8</v>
      </c>
      <c r="E7178" s="54">
        <f t="shared" si="4937"/>
        <v>2030</v>
      </c>
      <c r="F7178" s="54" t="str">
        <f t="shared" si="4937"/>
        <v>Householders, average 2010/11</v>
      </c>
      <c r="G7178" s="54">
        <f t="shared" si="4937"/>
        <v>2</v>
      </c>
      <c r="H7178" s="54">
        <f t="shared" si="4937"/>
        <v>0.46100000000000024</v>
      </c>
      <c r="I7178" s="54">
        <f t="shared" si="4937"/>
        <v>0.46100000000000024</v>
      </c>
    </row>
    <row r="7179" spans="1:9" x14ac:dyDescent="0.25">
      <c r="A7179" s="54" t="str">
        <f t="shared" si="4875"/>
        <v>BAU, cost</v>
      </c>
      <c r="B7179" s="54">
        <v>8</v>
      </c>
      <c r="C7179" s="54" t="str">
        <f t="shared" ref="C7179:I7179" si="4938">C6333</f>
        <v>North West</v>
      </c>
      <c r="D7179" s="54">
        <f t="shared" si="4938"/>
        <v>8</v>
      </c>
      <c r="E7179" s="54">
        <f t="shared" si="4938"/>
        <v>2030</v>
      </c>
      <c r="F7179" s="54" t="str">
        <f t="shared" si="4938"/>
        <v>Households, optimum sorting</v>
      </c>
      <c r="G7179" s="54">
        <f t="shared" si="4938"/>
        <v>3</v>
      </c>
      <c r="H7179" s="54">
        <f t="shared" si="4938"/>
        <v>0.53900000000000003</v>
      </c>
      <c r="I7179" s="54">
        <f t="shared" si="4938"/>
        <v>0.53900000000000003</v>
      </c>
    </row>
    <row r="7180" spans="1:9" x14ac:dyDescent="0.25">
      <c r="A7180" s="54" t="str">
        <f t="shared" si="4875"/>
        <v>BAU, cost</v>
      </c>
      <c r="B7180" s="54">
        <v>8</v>
      </c>
      <c r="C7180" s="54" t="str">
        <f t="shared" ref="C7180:I7180" si="4939">C6334</f>
        <v>North West</v>
      </c>
      <c r="D7180" s="54">
        <f t="shared" si="4939"/>
        <v>8</v>
      </c>
      <c r="E7180" s="54">
        <f t="shared" si="4939"/>
        <v>2031</v>
      </c>
      <c r="F7180" s="54" t="str">
        <f t="shared" si="4939"/>
        <v>MSW-like C&amp;I, average 2010/16</v>
      </c>
      <c r="G7180" s="54">
        <f t="shared" si="4939"/>
        <v>4</v>
      </c>
      <c r="H7180" s="54">
        <f t="shared" si="4939"/>
        <v>0.40499999999999992</v>
      </c>
      <c r="I7180" s="54">
        <f t="shared" si="4939"/>
        <v>0.40499999999999992</v>
      </c>
    </row>
    <row r="7181" spans="1:9" x14ac:dyDescent="0.25">
      <c r="A7181" s="54" t="str">
        <f t="shared" ref="A7181:A7244" si="4940">A6335</f>
        <v>BAU, cost</v>
      </c>
      <c r="B7181" s="54">
        <v>8</v>
      </c>
      <c r="C7181" s="54" t="str">
        <f t="shared" ref="C7181:I7181" si="4941">C6335</f>
        <v>North West</v>
      </c>
      <c r="D7181" s="54">
        <f t="shared" si="4941"/>
        <v>8</v>
      </c>
      <c r="E7181" s="54">
        <f t="shared" si="4941"/>
        <v>2031</v>
      </c>
      <c r="F7181" s="54" t="str">
        <f t="shared" si="4941"/>
        <v>MSW-like C&amp;I, optimum sorting</v>
      </c>
      <c r="G7181" s="54">
        <f t="shared" si="4941"/>
        <v>5</v>
      </c>
      <c r="H7181" s="54">
        <f t="shared" si="4941"/>
        <v>0.59499999999999997</v>
      </c>
      <c r="I7181" s="54">
        <f t="shared" si="4941"/>
        <v>0.59499999999999997</v>
      </c>
    </row>
    <row r="7182" spans="1:9" x14ac:dyDescent="0.25">
      <c r="A7182" s="54" t="str">
        <f t="shared" si="4940"/>
        <v>BAU, cost</v>
      </c>
      <c r="B7182" s="54">
        <v>8</v>
      </c>
      <c r="C7182" s="54" t="str">
        <f t="shared" ref="C7182:I7182" si="4942">C6336</f>
        <v>North West</v>
      </c>
      <c r="D7182" s="54">
        <f t="shared" si="4942"/>
        <v>8</v>
      </c>
      <c r="E7182" s="54">
        <f t="shared" si="4942"/>
        <v>2032</v>
      </c>
      <c r="F7182" s="54" t="str">
        <f t="shared" si="4942"/>
        <v>Householders, average 2010/11</v>
      </c>
      <c r="G7182" s="54">
        <f t="shared" si="4942"/>
        <v>2</v>
      </c>
      <c r="H7182" s="54">
        <f t="shared" si="4942"/>
        <v>0.39600000000000024</v>
      </c>
      <c r="I7182" s="54">
        <f t="shared" si="4942"/>
        <v>0.39600000000000024</v>
      </c>
    </row>
    <row r="7183" spans="1:9" x14ac:dyDescent="0.25">
      <c r="A7183" s="54" t="str">
        <f t="shared" si="4940"/>
        <v>BAU, cost</v>
      </c>
      <c r="B7183" s="54">
        <v>8</v>
      </c>
      <c r="C7183" s="54" t="str">
        <f t="shared" ref="C7183:I7183" si="4943">C6337</f>
        <v>North West</v>
      </c>
      <c r="D7183" s="54">
        <f t="shared" si="4943"/>
        <v>8</v>
      </c>
      <c r="E7183" s="54">
        <f t="shared" si="4943"/>
        <v>2032</v>
      </c>
      <c r="F7183" s="54" t="str">
        <f t="shared" si="4943"/>
        <v>Households, optimum sorting</v>
      </c>
      <c r="G7183" s="54">
        <f t="shared" si="4943"/>
        <v>3</v>
      </c>
      <c r="H7183" s="54">
        <f t="shared" si="4943"/>
        <v>0.60400000000000009</v>
      </c>
      <c r="I7183" s="54">
        <f t="shared" si="4943"/>
        <v>0.60400000000000009</v>
      </c>
    </row>
    <row r="7184" spans="1:9" x14ac:dyDescent="0.25">
      <c r="A7184" s="54" t="str">
        <f t="shared" si="4940"/>
        <v>BAU, cost</v>
      </c>
      <c r="B7184" s="54">
        <v>8</v>
      </c>
      <c r="C7184" s="54" t="str">
        <f t="shared" ref="C7184:I7184" si="4944">C6338</f>
        <v>North West</v>
      </c>
      <c r="D7184" s="54">
        <f t="shared" si="4944"/>
        <v>8</v>
      </c>
      <c r="E7184" s="54">
        <f t="shared" si="4944"/>
        <v>2033</v>
      </c>
      <c r="F7184" s="54" t="str">
        <f t="shared" si="4944"/>
        <v>MSW-like C&amp;I, average 2010/17</v>
      </c>
      <c r="G7184" s="54">
        <f t="shared" si="4944"/>
        <v>4</v>
      </c>
      <c r="H7184" s="54">
        <f t="shared" si="4944"/>
        <v>0.34099999999999991</v>
      </c>
      <c r="I7184" s="54">
        <f t="shared" si="4944"/>
        <v>0.34099999999999991</v>
      </c>
    </row>
    <row r="7185" spans="1:9" x14ac:dyDescent="0.25">
      <c r="A7185" s="54" t="str">
        <f t="shared" si="4940"/>
        <v>BAU, cost</v>
      </c>
      <c r="B7185" s="54">
        <v>8</v>
      </c>
      <c r="C7185" s="54" t="str">
        <f t="shared" ref="C7185:I7185" si="4945">C6339</f>
        <v>North West</v>
      </c>
      <c r="D7185" s="54">
        <f t="shared" si="4945"/>
        <v>8</v>
      </c>
      <c r="E7185" s="54">
        <f t="shared" si="4945"/>
        <v>2033</v>
      </c>
      <c r="F7185" s="54" t="str">
        <f t="shared" si="4945"/>
        <v>MSW-like C&amp;I, optimum sorting</v>
      </c>
      <c r="G7185" s="54">
        <f t="shared" si="4945"/>
        <v>5</v>
      </c>
      <c r="H7185" s="54">
        <f t="shared" si="4945"/>
        <v>0.65900000000000003</v>
      </c>
      <c r="I7185" s="54">
        <f t="shared" si="4945"/>
        <v>0.65900000000000003</v>
      </c>
    </row>
    <row r="7186" spans="1:9" x14ac:dyDescent="0.25">
      <c r="A7186" s="54" t="str">
        <f t="shared" si="4940"/>
        <v>BAU, cost</v>
      </c>
      <c r="B7186" s="54">
        <v>8</v>
      </c>
      <c r="C7186" s="54" t="str">
        <f t="shared" ref="C7186:I7186" si="4946">C6340</f>
        <v>North West</v>
      </c>
      <c r="D7186" s="54">
        <f t="shared" si="4946"/>
        <v>8</v>
      </c>
      <c r="E7186" s="54">
        <f t="shared" si="4946"/>
        <v>2034</v>
      </c>
      <c r="F7186" s="54" t="str">
        <f t="shared" si="4946"/>
        <v>Householders, average 2010/11</v>
      </c>
      <c r="G7186" s="54">
        <f t="shared" si="4946"/>
        <v>2</v>
      </c>
      <c r="H7186" s="54">
        <f t="shared" si="4946"/>
        <v>0.33100000000000024</v>
      </c>
      <c r="I7186" s="54">
        <f t="shared" si="4946"/>
        <v>0.33100000000000024</v>
      </c>
    </row>
    <row r="7187" spans="1:9" x14ac:dyDescent="0.25">
      <c r="A7187" s="54" t="str">
        <f t="shared" si="4940"/>
        <v>BAU, cost</v>
      </c>
      <c r="B7187" s="54">
        <v>8</v>
      </c>
      <c r="C7187" s="54" t="str">
        <f t="shared" ref="C7187:I7187" si="4947">C6341</f>
        <v>North West</v>
      </c>
      <c r="D7187" s="54">
        <f t="shared" si="4947"/>
        <v>8</v>
      </c>
      <c r="E7187" s="54">
        <f t="shared" si="4947"/>
        <v>2034</v>
      </c>
      <c r="F7187" s="54" t="str">
        <f t="shared" si="4947"/>
        <v>Households, optimum sorting</v>
      </c>
      <c r="G7187" s="54">
        <f t="shared" si="4947"/>
        <v>3</v>
      </c>
      <c r="H7187" s="54">
        <f t="shared" si="4947"/>
        <v>0.66900000000000004</v>
      </c>
      <c r="I7187" s="54">
        <f t="shared" si="4947"/>
        <v>0.66900000000000004</v>
      </c>
    </row>
    <row r="7188" spans="1:9" x14ac:dyDescent="0.25">
      <c r="A7188" s="54" t="str">
        <f t="shared" si="4940"/>
        <v>BAU, cost</v>
      </c>
      <c r="B7188" s="54">
        <v>8</v>
      </c>
      <c r="C7188" s="54" t="str">
        <f t="shared" ref="C7188:I7188" si="4948">C6342</f>
        <v>North West</v>
      </c>
      <c r="D7188" s="54">
        <f t="shared" si="4948"/>
        <v>8</v>
      </c>
      <c r="E7188" s="54">
        <f t="shared" si="4948"/>
        <v>2035</v>
      </c>
      <c r="F7188" s="54" t="str">
        <f t="shared" si="4948"/>
        <v>MSW-like C&amp;I, average 2010/18</v>
      </c>
      <c r="G7188" s="54">
        <f t="shared" si="4948"/>
        <v>4</v>
      </c>
      <c r="H7188" s="54">
        <f t="shared" si="4948"/>
        <v>0.27699999999999991</v>
      </c>
      <c r="I7188" s="54">
        <f t="shared" si="4948"/>
        <v>0.27699999999999991</v>
      </c>
    </row>
    <row r="7189" spans="1:9" x14ac:dyDescent="0.25">
      <c r="A7189" s="54" t="str">
        <f t="shared" si="4940"/>
        <v>BAU, cost</v>
      </c>
      <c r="B7189" s="54">
        <v>8</v>
      </c>
      <c r="C7189" s="54" t="str">
        <f t="shared" ref="C7189:I7189" si="4949">C6343</f>
        <v>North West</v>
      </c>
      <c r="D7189" s="54">
        <f t="shared" si="4949"/>
        <v>8</v>
      </c>
      <c r="E7189" s="54">
        <f t="shared" si="4949"/>
        <v>2035</v>
      </c>
      <c r="F7189" s="54" t="str">
        <f t="shared" si="4949"/>
        <v>MSW-like C&amp;I, optimum sorting</v>
      </c>
      <c r="G7189" s="54">
        <f t="shared" si="4949"/>
        <v>5</v>
      </c>
      <c r="H7189" s="54">
        <f t="shared" si="4949"/>
        <v>0.72300000000000009</v>
      </c>
      <c r="I7189" s="54">
        <f t="shared" si="4949"/>
        <v>0.72300000000000009</v>
      </c>
    </row>
    <row r="7190" spans="1:9" x14ac:dyDescent="0.25">
      <c r="A7190" s="54" t="str">
        <f t="shared" si="4940"/>
        <v>BAU, cost</v>
      </c>
      <c r="B7190" s="54">
        <v>8</v>
      </c>
      <c r="C7190" s="54" t="str">
        <f t="shared" ref="C7190:I7190" si="4950">C6344</f>
        <v>North West</v>
      </c>
      <c r="D7190" s="54">
        <f t="shared" si="4950"/>
        <v>8</v>
      </c>
      <c r="E7190" s="54">
        <f t="shared" si="4950"/>
        <v>2036</v>
      </c>
      <c r="F7190" s="54" t="str">
        <f t="shared" si="4950"/>
        <v>Householders, average 2010/11</v>
      </c>
      <c r="G7190" s="54">
        <f t="shared" si="4950"/>
        <v>2</v>
      </c>
      <c r="H7190" s="54">
        <f t="shared" si="4950"/>
        <v>0.26600000000000024</v>
      </c>
      <c r="I7190" s="54">
        <f t="shared" si="4950"/>
        <v>0.26600000000000024</v>
      </c>
    </row>
    <row r="7191" spans="1:9" x14ac:dyDescent="0.25">
      <c r="A7191" s="54" t="str">
        <f t="shared" si="4940"/>
        <v>BAU, cost</v>
      </c>
      <c r="B7191" s="54">
        <v>8</v>
      </c>
      <c r="C7191" s="54" t="str">
        <f t="shared" ref="C7191:I7191" si="4951">C6345</f>
        <v>North West</v>
      </c>
      <c r="D7191" s="54">
        <f t="shared" si="4951"/>
        <v>8</v>
      </c>
      <c r="E7191" s="54">
        <f t="shared" si="4951"/>
        <v>2036</v>
      </c>
      <c r="F7191" s="54" t="str">
        <f t="shared" si="4951"/>
        <v>Households, optimum sorting</v>
      </c>
      <c r="G7191" s="54">
        <f t="shared" si="4951"/>
        <v>3</v>
      </c>
      <c r="H7191" s="54">
        <f t="shared" si="4951"/>
        <v>0.73399999999999999</v>
      </c>
      <c r="I7191" s="54">
        <f t="shared" si="4951"/>
        <v>0.73399999999999999</v>
      </c>
    </row>
    <row r="7192" spans="1:9" x14ac:dyDescent="0.25">
      <c r="A7192" s="54" t="str">
        <f t="shared" si="4940"/>
        <v>BAU, cost</v>
      </c>
      <c r="B7192" s="54">
        <v>8</v>
      </c>
      <c r="C7192" s="54" t="str">
        <f t="shared" ref="C7192:I7192" si="4952">C6346</f>
        <v>North West</v>
      </c>
      <c r="D7192" s="54">
        <f t="shared" si="4952"/>
        <v>8</v>
      </c>
      <c r="E7192" s="54">
        <f t="shared" si="4952"/>
        <v>2037</v>
      </c>
      <c r="F7192" s="54" t="str">
        <f t="shared" si="4952"/>
        <v>MSW-like C&amp;I, average 2010/19</v>
      </c>
      <c r="G7192" s="54">
        <f t="shared" si="4952"/>
        <v>4</v>
      </c>
      <c r="H7192" s="54">
        <f t="shared" si="4952"/>
        <v>0.21299999999999991</v>
      </c>
      <c r="I7192" s="54">
        <f t="shared" si="4952"/>
        <v>0.21299999999999991</v>
      </c>
    </row>
    <row r="7193" spans="1:9" x14ac:dyDescent="0.25">
      <c r="A7193" s="54" t="str">
        <f t="shared" si="4940"/>
        <v>BAU, cost</v>
      </c>
      <c r="B7193" s="54">
        <v>8</v>
      </c>
      <c r="C7193" s="54" t="str">
        <f t="shared" ref="C7193:I7193" si="4953">C6347</f>
        <v>North West</v>
      </c>
      <c r="D7193" s="54">
        <f t="shared" si="4953"/>
        <v>8</v>
      </c>
      <c r="E7193" s="54">
        <f t="shared" si="4953"/>
        <v>2037</v>
      </c>
      <c r="F7193" s="54" t="str">
        <f t="shared" si="4953"/>
        <v>MSW-like C&amp;I, optimum sorting</v>
      </c>
      <c r="G7193" s="54">
        <f t="shared" si="4953"/>
        <v>5</v>
      </c>
      <c r="H7193" s="54">
        <f t="shared" si="4953"/>
        <v>0.78700000000000014</v>
      </c>
      <c r="I7193" s="54">
        <f t="shared" si="4953"/>
        <v>0.78700000000000014</v>
      </c>
    </row>
    <row r="7194" spans="1:9" x14ac:dyDescent="0.25">
      <c r="A7194" s="54" t="str">
        <f t="shared" si="4940"/>
        <v>BAU, cost</v>
      </c>
      <c r="B7194" s="54">
        <v>8</v>
      </c>
      <c r="C7194" s="54" t="str">
        <f t="shared" ref="C7194:I7194" si="4954">C6348</f>
        <v>North West</v>
      </c>
      <c r="D7194" s="54">
        <f t="shared" si="4954"/>
        <v>8</v>
      </c>
      <c r="E7194" s="54">
        <f t="shared" si="4954"/>
        <v>2038</v>
      </c>
      <c r="F7194" s="54" t="str">
        <f t="shared" si="4954"/>
        <v>Householders, average 2010/11</v>
      </c>
      <c r="G7194" s="54">
        <f t="shared" si="4954"/>
        <v>2</v>
      </c>
      <c r="H7194" s="54">
        <f t="shared" si="4954"/>
        <v>0.20100000000000023</v>
      </c>
      <c r="I7194" s="54">
        <f t="shared" si="4954"/>
        <v>0.20100000000000023</v>
      </c>
    </row>
    <row r="7195" spans="1:9" x14ac:dyDescent="0.25">
      <c r="A7195" s="54" t="str">
        <f t="shared" si="4940"/>
        <v>BAU, cost</v>
      </c>
      <c r="B7195" s="54">
        <v>8</v>
      </c>
      <c r="C7195" s="54" t="str">
        <f t="shared" ref="C7195:I7195" si="4955">C6349</f>
        <v>North West</v>
      </c>
      <c r="D7195" s="54">
        <f t="shared" si="4955"/>
        <v>8</v>
      </c>
      <c r="E7195" s="54">
        <f t="shared" si="4955"/>
        <v>2038</v>
      </c>
      <c r="F7195" s="54" t="str">
        <f t="shared" si="4955"/>
        <v>Households, optimum sorting</v>
      </c>
      <c r="G7195" s="54">
        <f t="shared" si="4955"/>
        <v>3</v>
      </c>
      <c r="H7195" s="54">
        <f t="shared" si="4955"/>
        <v>0.79899999999999993</v>
      </c>
      <c r="I7195" s="54">
        <f t="shared" si="4955"/>
        <v>0.79899999999999993</v>
      </c>
    </row>
    <row r="7196" spans="1:9" x14ac:dyDescent="0.25">
      <c r="A7196" s="54" t="str">
        <f t="shared" si="4940"/>
        <v>BAU, cost</v>
      </c>
      <c r="B7196" s="54">
        <v>8</v>
      </c>
      <c r="C7196" s="54" t="str">
        <f t="shared" ref="C7196:I7196" si="4956">C6350</f>
        <v>North West</v>
      </c>
      <c r="D7196" s="54">
        <f t="shared" si="4956"/>
        <v>8</v>
      </c>
      <c r="E7196" s="54">
        <f t="shared" si="4956"/>
        <v>2039</v>
      </c>
      <c r="F7196" s="54" t="str">
        <f t="shared" si="4956"/>
        <v>MSW-like C&amp;I, average 2010/20</v>
      </c>
      <c r="G7196" s="54">
        <f t="shared" si="4956"/>
        <v>4</v>
      </c>
      <c r="H7196" s="54">
        <f t="shared" si="4956"/>
        <v>0.14899999999999991</v>
      </c>
      <c r="I7196" s="54">
        <f t="shared" si="4956"/>
        <v>0.14899999999999991</v>
      </c>
    </row>
    <row r="7197" spans="1:9" x14ac:dyDescent="0.25">
      <c r="A7197" s="54" t="str">
        <f t="shared" si="4940"/>
        <v>BAU, cost</v>
      </c>
      <c r="B7197" s="54">
        <v>8</v>
      </c>
      <c r="C7197" s="54" t="str">
        <f t="shared" ref="C7197:I7197" si="4957">C6351</f>
        <v>North West</v>
      </c>
      <c r="D7197" s="54">
        <f t="shared" si="4957"/>
        <v>8</v>
      </c>
      <c r="E7197" s="54">
        <f t="shared" si="4957"/>
        <v>2039</v>
      </c>
      <c r="F7197" s="54" t="str">
        <f t="shared" si="4957"/>
        <v>MSW-like C&amp;I, optimum sorting</v>
      </c>
      <c r="G7197" s="54">
        <f t="shared" si="4957"/>
        <v>5</v>
      </c>
      <c r="H7197" s="54">
        <f t="shared" si="4957"/>
        <v>0.8510000000000002</v>
      </c>
      <c r="I7197" s="54">
        <f t="shared" si="4957"/>
        <v>0.8510000000000002</v>
      </c>
    </row>
    <row r="7198" spans="1:9" x14ac:dyDescent="0.25">
      <c r="A7198" s="54" t="str">
        <f t="shared" si="4940"/>
        <v>BAU, cost</v>
      </c>
      <c r="B7198" s="54">
        <v>8</v>
      </c>
      <c r="C7198" s="54" t="str">
        <f t="shared" ref="C7198:I7198" si="4958">C6352</f>
        <v>North West</v>
      </c>
      <c r="D7198" s="54">
        <f t="shared" si="4958"/>
        <v>8</v>
      </c>
      <c r="E7198" s="54">
        <f t="shared" si="4958"/>
        <v>2040</v>
      </c>
      <c r="F7198" s="54" t="str">
        <f t="shared" si="4958"/>
        <v>Householders, average 2010/11</v>
      </c>
      <c r="G7198" s="54">
        <f t="shared" si="4958"/>
        <v>2</v>
      </c>
      <c r="H7198" s="54">
        <f t="shared" si="4958"/>
        <v>0.13600000000000023</v>
      </c>
      <c r="I7198" s="54">
        <f t="shared" si="4958"/>
        <v>0.13600000000000023</v>
      </c>
    </row>
    <row r="7199" spans="1:9" x14ac:dyDescent="0.25">
      <c r="A7199" s="54" t="str">
        <f t="shared" si="4940"/>
        <v>BAU, cost</v>
      </c>
      <c r="B7199" s="54">
        <v>8</v>
      </c>
      <c r="C7199" s="54" t="str">
        <f t="shared" ref="C7199:I7199" si="4959">C6353</f>
        <v>North West</v>
      </c>
      <c r="D7199" s="54">
        <f t="shared" si="4959"/>
        <v>8</v>
      </c>
      <c r="E7199" s="54">
        <f t="shared" si="4959"/>
        <v>2040</v>
      </c>
      <c r="F7199" s="54" t="str">
        <f t="shared" si="4959"/>
        <v>Households, optimum sorting</v>
      </c>
      <c r="G7199" s="54">
        <f t="shared" si="4959"/>
        <v>3</v>
      </c>
      <c r="H7199" s="54">
        <f t="shared" si="4959"/>
        <v>0.86399999999999988</v>
      </c>
      <c r="I7199" s="54">
        <f t="shared" si="4959"/>
        <v>0.86399999999999988</v>
      </c>
    </row>
    <row r="7200" spans="1:9" x14ac:dyDescent="0.25">
      <c r="A7200" s="54" t="str">
        <f t="shared" si="4940"/>
        <v>BAU, cost</v>
      </c>
      <c r="B7200" s="54">
        <v>8</v>
      </c>
      <c r="C7200" s="54" t="str">
        <f t="shared" ref="C7200:I7200" si="4960">C6354</f>
        <v>North West</v>
      </c>
      <c r="D7200" s="54">
        <f t="shared" si="4960"/>
        <v>8</v>
      </c>
      <c r="E7200" s="54">
        <f t="shared" si="4960"/>
        <v>2041</v>
      </c>
      <c r="F7200" s="54" t="str">
        <f t="shared" si="4960"/>
        <v>MSW-like C&amp;I, average 2010/21</v>
      </c>
      <c r="G7200" s="54">
        <f t="shared" si="4960"/>
        <v>4</v>
      </c>
      <c r="H7200" s="54">
        <f t="shared" si="4960"/>
        <v>8.4999999999999909E-2</v>
      </c>
      <c r="I7200" s="54">
        <f t="shared" si="4960"/>
        <v>8.4999999999999909E-2</v>
      </c>
    </row>
    <row r="7201" spans="1:9" x14ac:dyDescent="0.25">
      <c r="A7201" s="54" t="str">
        <f t="shared" si="4940"/>
        <v>BAU, cost</v>
      </c>
      <c r="B7201" s="54">
        <v>8</v>
      </c>
      <c r="C7201" s="54" t="str">
        <f t="shared" ref="C7201:I7201" si="4961">C6355</f>
        <v>North West</v>
      </c>
      <c r="D7201" s="54">
        <f t="shared" si="4961"/>
        <v>8</v>
      </c>
      <c r="E7201" s="54">
        <f t="shared" si="4961"/>
        <v>2041</v>
      </c>
      <c r="F7201" s="54" t="str">
        <f t="shared" si="4961"/>
        <v>MSW-like C&amp;I, optimum sorting</v>
      </c>
      <c r="G7201" s="54">
        <f t="shared" si="4961"/>
        <v>5</v>
      </c>
      <c r="H7201" s="54">
        <f t="shared" si="4961"/>
        <v>0.91500000000000026</v>
      </c>
      <c r="I7201" s="54">
        <f t="shared" si="4961"/>
        <v>0.91500000000000026</v>
      </c>
    </row>
    <row r="7202" spans="1:9" x14ac:dyDescent="0.25">
      <c r="A7202" s="54" t="str">
        <f t="shared" si="4940"/>
        <v>BAU, cost</v>
      </c>
      <c r="B7202" s="54">
        <v>8</v>
      </c>
      <c r="C7202" s="54" t="str">
        <f t="shared" ref="C7202:I7202" si="4962">C6356</f>
        <v>North East</v>
      </c>
      <c r="D7202" s="54">
        <f t="shared" si="4962"/>
        <v>9</v>
      </c>
      <c r="E7202" s="54">
        <f t="shared" si="4962"/>
        <v>2010</v>
      </c>
      <c r="F7202" s="54" t="str">
        <f t="shared" si="4962"/>
        <v>Householders, average 2006/07</v>
      </c>
      <c r="G7202" s="54">
        <f t="shared" si="4962"/>
        <v>1</v>
      </c>
      <c r="H7202" s="54">
        <f t="shared" si="4962"/>
        <v>0.15</v>
      </c>
      <c r="I7202" s="54">
        <f t="shared" si="4962"/>
        <v>0.15</v>
      </c>
    </row>
    <row r="7203" spans="1:9" x14ac:dyDescent="0.25">
      <c r="A7203" s="54" t="str">
        <f t="shared" si="4940"/>
        <v>BAU, cost</v>
      </c>
      <c r="B7203" s="54">
        <v>8</v>
      </c>
      <c r="C7203" s="54" t="str">
        <f t="shared" ref="C7203:I7203" si="4963">C6357</f>
        <v>North East</v>
      </c>
      <c r="D7203" s="54">
        <f t="shared" si="4963"/>
        <v>9</v>
      </c>
      <c r="E7203" s="54">
        <f t="shared" si="4963"/>
        <v>2010</v>
      </c>
      <c r="F7203" s="54" t="str">
        <f t="shared" si="4963"/>
        <v>Householders, average 2010/11</v>
      </c>
      <c r="G7203" s="54">
        <f t="shared" si="4963"/>
        <v>2</v>
      </c>
      <c r="H7203" s="54">
        <f t="shared" si="4963"/>
        <v>0.85</v>
      </c>
      <c r="I7203" s="54">
        <f t="shared" si="4963"/>
        <v>0.85</v>
      </c>
    </row>
    <row r="7204" spans="1:9" x14ac:dyDescent="0.25">
      <c r="A7204" s="54" t="str">
        <f t="shared" si="4940"/>
        <v>BAU, cost</v>
      </c>
      <c r="B7204" s="54">
        <v>8</v>
      </c>
      <c r="C7204" s="54" t="str">
        <f t="shared" ref="C7204:I7204" si="4964">C6358</f>
        <v>North East</v>
      </c>
      <c r="D7204" s="54">
        <f t="shared" si="4964"/>
        <v>9</v>
      </c>
      <c r="E7204" s="54">
        <f t="shared" si="4964"/>
        <v>2010</v>
      </c>
      <c r="F7204" s="54" t="str">
        <f t="shared" si="4964"/>
        <v>MSW-like C&amp;I, average 2010/11</v>
      </c>
      <c r="G7204" s="54">
        <f t="shared" si="4964"/>
        <v>4</v>
      </c>
      <c r="H7204" s="54">
        <f t="shared" si="4964"/>
        <v>1</v>
      </c>
      <c r="I7204" s="54">
        <f t="shared" si="4964"/>
        <v>1</v>
      </c>
    </row>
    <row r="7205" spans="1:9" x14ac:dyDescent="0.25">
      <c r="A7205" s="54" t="str">
        <f t="shared" si="4940"/>
        <v>BAU, cost</v>
      </c>
      <c r="B7205" s="54">
        <v>8</v>
      </c>
      <c r="C7205" s="54" t="str">
        <f t="shared" ref="C7205:I7205" si="4965">C6359</f>
        <v>North East</v>
      </c>
      <c r="D7205" s="54">
        <f t="shared" si="4965"/>
        <v>9</v>
      </c>
      <c r="E7205" s="54">
        <f t="shared" si="4965"/>
        <v>2011</v>
      </c>
      <c r="F7205" s="54" t="str">
        <f t="shared" si="4965"/>
        <v>Householders, average 2006/07</v>
      </c>
      <c r="G7205" s="54">
        <f t="shared" si="4965"/>
        <v>1</v>
      </c>
      <c r="H7205" s="54">
        <f t="shared" si="4965"/>
        <v>0.03</v>
      </c>
      <c r="I7205" s="54">
        <f t="shared" si="4965"/>
        <v>0.03</v>
      </c>
    </row>
    <row r="7206" spans="1:9" x14ac:dyDescent="0.25">
      <c r="A7206" s="54" t="str">
        <f t="shared" si="4940"/>
        <v>BAU, cost</v>
      </c>
      <c r="B7206" s="54">
        <v>8</v>
      </c>
      <c r="C7206" s="54" t="str">
        <f t="shared" ref="C7206:I7206" si="4966">C6360</f>
        <v>North East</v>
      </c>
      <c r="D7206" s="54">
        <f t="shared" si="4966"/>
        <v>9</v>
      </c>
      <c r="E7206" s="54">
        <f t="shared" si="4966"/>
        <v>2011</v>
      </c>
      <c r="F7206" s="54" t="str">
        <f t="shared" si="4966"/>
        <v>Householders, average 2010/11</v>
      </c>
      <c r="G7206" s="54">
        <f t="shared" si="4966"/>
        <v>2</v>
      </c>
      <c r="H7206" s="54">
        <f t="shared" si="4966"/>
        <v>0.97</v>
      </c>
      <c r="I7206" s="54">
        <f t="shared" si="4966"/>
        <v>0.97</v>
      </c>
    </row>
    <row r="7207" spans="1:9" x14ac:dyDescent="0.25">
      <c r="A7207" s="54" t="str">
        <f t="shared" si="4940"/>
        <v>BAU, cost</v>
      </c>
      <c r="B7207" s="54">
        <v>8</v>
      </c>
      <c r="C7207" s="54" t="str">
        <f t="shared" ref="C7207:I7207" si="4967">C6361</f>
        <v>North East</v>
      </c>
      <c r="D7207" s="54">
        <f t="shared" si="4967"/>
        <v>9</v>
      </c>
      <c r="E7207" s="54">
        <f t="shared" si="4967"/>
        <v>2011</v>
      </c>
      <c r="F7207" s="54" t="str">
        <f t="shared" si="4967"/>
        <v>MSW-like C&amp;I, average 2010/11</v>
      </c>
      <c r="G7207" s="54">
        <f t="shared" si="4967"/>
        <v>4</v>
      </c>
      <c r="H7207" s="54">
        <f t="shared" si="4967"/>
        <v>0.95</v>
      </c>
      <c r="I7207" s="54">
        <f t="shared" si="4967"/>
        <v>0.95</v>
      </c>
    </row>
    <row r="7208" spans="1:9" x14ac:dyDescent="0.25">
      <c r="A7208" s="54" t="str">
        <f t="shared" si="4940"/>
        <v>BAU, cost</v>
      </c>
      <c r="B7208" s="54">
        <v>8</v>
      </c>
      <c r="C7208" s="54" t="str">
        <f t="shared" ref="C7208:I7208" si="4968">C6362</f>
        <v>North East</v>
      </c>
      <c r="D7208" s="54">
        <f t="shared" si="4968"/>
        <v>9</v>
      </c>
      <c r="E7208" s="54">
        <f t="shared" si="4968"/>
        <v>2011</v>
      </c>
      <c r="F7208" s="54" t="str">
        <f t="shared" si="4968"/>
        <v>MSW-like C&amp;I, optimum sorting</v>
      </c>
      <c r="G7208" s="54">
        <f t="shared" si="4968"/>
        <v>5</v>
      </c>
      <c r="H7208" s="54">
        <f t="shared" si="4968"/>
        <v>0.05</v>
      </c>
      <c r="I7208" s="54">
        <f t="shared" si="4968"/>
        <v>0.05</v>
      </c>
    </row>
    <row r="7209" spans="1:9" x14ac:dyDescent="0.25">
      <c r="A7209" s="54" t="str">
        <f t="shared" si="4940"/>
        <v>BAU, cost</v>
      </c>
      <c r="B7209" s="54">
        <v>8</v>
      </c>
      <c r="C7209" s="54" t="str">
        <f t="shared" ref="C7209:I7209" si="4969">C6363</f>
        <v>North East</v>
      </c>
      <c r="D7209" s="54">
        <f t="shared" si="4969"/>
        <v>9</v>
      </c>
      <c r="E7209" s="54">
        <f t="shared" si="4969"/>
        <v>2012</v>
      </c>
      <c r="F7209" s="54" t="str">
        <f t="shared" si="4969"/>
        <v>Householders, average 2010/11</v>
      </c>
      <c r="G7209" s="54">
        <f t="shared" si="4969"/>
        <v>2</v>
      </c>
      <c r="H7209" s="54">
        <f t="shared" si="4969"/>
        <v>1</v>
      </c>
      <c r="I7209" s="54">
        <f t="shared" si="4969"/>
        <v>1</v>
      </c>
    </row>
    <row r="7210" spans="1:9" x14ac:dyDescent="0.25">
      <c r="A7210" s="54" t="str">
        <f t="shared" si="4940"/>
        <v>BAU, cost</v>
      </c>
      <c r="B7210" s="54">
        <v>8</v>
      </c>
      <c r="C7210" s="54" t="str">
        <f t="shared" ref="C7210:I7210" si="4970">C6364</f>
        <v>North East</v>
      </c>
      <c r="D7210" s="54">
        <f t="shared" si="4970"/>
        <v>9</v>
      </c>
      <c r="E7210" s="54">
        <f t="shared" si="4970"/>
        <v>2012</v>
      </c>
      <c r="F7210" s="54" t="str">
        <f t="shared" si="4970"/>
        <v>MSW-like C&amp;I, average 2010/11</v>
      </c>
      <c r="G7210" s="54">
        <f t="shared" si="4970"/>
        <v>4</v>
      </c>
      <c r="H7210" s="54">
        <f t="shared" si="4970"/>
        <v>0.93799999999999994</v>
      </c>
      <c r="I7210" s="54">
        <f t="shared" si="4970"/>
        <v>0.93799999999999994</v>
      </c>
    </row>
    <row r="7211" spans="1:9" x14ac:dyDescent="0.25">
      <c r="A7211" s="54" t="str">
        <f t="shared" si="4940"/>
        <v>BAU, cost</v>
      </c>
      <c r="B7211" s="54">
        <v>8</v>
      </c>
      <c r="C7211" s="54" t="str">
        <f t="shared" ref="C7211:I7211" si="4971">C6365</f>
        <v>North East</v>
      </c>
      <c r="D7211" s="54">
        <f t="shared" si="4971"/>
        <v>9</v>
      </c>
      <c r="E7211" s="54">
        <f t="shared" si="4971"/>
        <v>2012</v>
      </c>
      <c r="F7211" s="54" t="str">
        <f t="shared" si="4971"/>
        <v>MSW-like C&amp;I, optimum sorting</v>
      </c>
      <c r="G7211" s="54">
        <f t="shared" si="4971"/>
        <v>5</v>
      </c>
      <c r="H7211" s="54">
        <f t="shared" si="4971"/>
        <v>6.2E-2</v>
      </c>
      <c r="I7211" s="54">
        <f t="shared" si="4971"/>
        <v>6.2E-2</v>
      </c>
    </row>
    <row r="7212" spans="1:9" x14ac:dyDescent="0.25">
      <c r="A7212" s="54" t="str">
        <f t="shared" si="4940"/>
        <v>BAU, cost</v>
      </c>
      <c r="B7212" s="54">
        <v>8</v>
      </c>
      <c r="C7212" s="54" t="str">
        <f t="shared" ref="C7212:I7212" si="4972">C6366</f>
        <v>North East</v>
      </c>
      <c r="D7212" s="54">
        <f t="shared" si="4972"/>
        <v>9</v>
      </c>
      <c r="E7212" s="54">
        <f t="shared" si="4972"/>
        <v>2013</v>
      </c>
      <c r="F7212" s="54" t="str">
        <f t="shared" si="4972"/>
        <v>Householders, average 2010/11</v>
      </c>
      <c r="G7212" s="54">
        <f t="shared" si="4972"/>
        <v>2</v>
      </c>
      <c r="H7212" s="54">
        <f t="shared" si="4972"/>
        <v>0.97899999999999998</v>
      </c>
      <c r="I7212" s="54">
        <f t="shared" si="4972"/>
        <v>0.97899999999999998</v>
      </c>
    </row>
    <row r="7213" spans="1:9" x14ac:dyDescent="0.25">
      <c r="A7213" s="54" t="str">
        <f t="shared" si="4940"/>
        <v>BAU, cost</v>
      </c>
      <c r="B7213" s="54">
        <v>8</v>
      </c>
      <c r="C7213" s="54" t="str">
        <f t="shared" ref="C7213:I7213" si="4973">C6367</f>
        <v>North East</v>
      </c>
      <c r="D7213" s="54">
        <f t="shared" si="4973"/>
        <v>9</v>
      </c>
      <c r="E7213" s="54">
        <f t="shared" si="4973"/>
        <v>2013</v>
      </c>
      <c r="F7213" s="54" t="str">
        <f t="shared" si="4973"/>
        <v>Households, optimum sorting</v>
      </c>
      <c r="G7213" s="54">
        <f t="shared" si="4973"/>
        <v>3</v>
      </c>
      <c r="H7213" s="54">
        <f t="shared" si="4973"/>
        <v>2.1000000000000001E-2</v>
      </c>
      <c r="I7213" s="54">
        <f t="shared" si="4973"/>
        <v>2.1000000000000001E-2</v>
      </c>
    </row>
    <row r="7214" spans="1:9" x14ac:dyDescent="0.25">
      <c r="A7214" s="54" t="str">
        <f t="shared" si="4940"/>
        <v>BAU, cost</v>
      </c>
      <c r="B7214" s="54">
        <v>8</v>
      </c>
      <c r="C7214" s="54" t="str">
        <f t="shared" ref="C7214:I7214" si="4974">C6368</f>
        <v>North East</v>
      </c>
      <c r="D7214" s="54">
        <f t="shared" si="4974"/>
        <v>9</v>
      </c>
      <c r="E7214" s="54">
        <f t="shared" si="4974"/>
        <v>2013</v>
      </c>
      <c r="F7214" s="54" t="str">
        <f t="shared" si="4974"/>
        <v>MSW-like C&amp;I, average 2010/11</v>
      </c>
      <c r="G7214" s="54">
        <f t="shared" si="4974"/>
        <v>4</v>
      </c>
      <c r="H7214" s="54">
        <f t="shared" si="4974"/>
        <v>0.92100000000000004</v>
      </c>
      <c r="I7214" s="54">
        <f t="shared" si="4974"/>
        <v>0.92100000000000004</v>
      </c>
    </row>
    <row r="7215" spans="1:9" x14ac:dyDescent="0.25">
      <c r="A7215" s="54" t="str">
        <f t="shared" si="4940"/>
        <v>BAU, cost</v>
      </c>
      <c r="B7215" s="54">
        <v>8</v>
      </c>
      <c r="C7215" s="54" t="str">
        <f t="shared" ref="C7215:I7215" si="4975">C6369</f>
        <v>North East</v>
      </c>
      <c r="D7215" s="54">
        <f t="shared" si="4975"/>
        <v>9</v>
      </c>
      <c r="E7215" s="54">
        <f t="shared" si="4975"/>
        <v>2013</v>
      </c>
      <c r="F7215" s="54" t="str">
        <f t="shared" si="4975"/>
        <v>MSW-like C&amp;I, optimum sorting</v>
      </c>
      <c r="G7215" s="54">
        <f t="shared" si="4975"/>
        <v>5</v>
      </c>
      <c r="H7215" s="54">
        <f t="shared" si="4975"/>
        <v>7.9000000000000001E-2</v>
      </c>
      <c r="I7215" s="54">
        <f t="shared" si="4975"/>
        <v>7.9000000000000001E-2</v>
      </c>
    </row>
    <row r="7216" spans="1:9" x14ac:dyDescent="0.25">
      <c r="A7216" s="54" t="str">
        <f t="shared" si="4940"/>
        <v>BAU, cost</v>
      </c>
      <c r="B7216" s="54">
        <v>8</v>
      </c>
      <c r="C7216" s="54" t="str">
        <f t="shared" ref="C7216:I7216" si="4976">C6370</f>
        <v>North East</v>
      </c>
      <c r="D7216" s="54">
        <f t="shared" si="4976"/>
        <v>9</v>
      </c>
      <c r="E7216" s="54">
        <f t="shared" si="4976"/>
        <v>2014</v>
      </c>
      <c r="F7216" s="54" t="str">
        <f t="shared" si="4976"/>
        <v>Householders, average 2010/11</v>
      </c>
      <c r="G7216" s="54">
        <f t="shared" si="4976"/>
        <v>2</v>
      </c>
      <c r="H7216" s="54">
        <f t="shared" si="4976"/>
        <v>0.95799999999999996</v>
      </c>
      <c r="I7216" s="54">
        <f t="shared" si="4976"/>
        <v>0.95799999999999996</v>
      </c>
    </row>
    <row r="7217" spans="1:9" x14ac:dyDescent="0.25">
      <c r="A7217" s="54" t="str">
        <f t="shared" si="4940"/>
        <v>BAU, cost</v>
      </c>
      <c r="B7217" s="54">
        <v>8</v>
      </c>
      <c r="C7217" s="54" t="str">
        <f t="shared" ref="C7217:I7217" si="4977">C6371</f>
        <v>North East</v>
      </c>
      <c r="D7217" s="54">
        <f t="shared" si="4977"/>
        <v>9</v>
      </c>
      <c r="E7217" s="54">
        <f t="shared" si="4977"/>
        <v>2014</v>
      </c>
      <c r="F7217" s="54" t="str">
        <f t="shared" si="4977"/>
        <v>Households, optimum sorting</v>
      </c>
      <c r="G7217" s="54">
        <f t="shared" si="4977"/>
        <v>3</v>
      </c>
      <c r="H7217" s="54">
        <f t="shared" si="4977"/>
        <v>4.2000000000000003E-2</v>
      </c>
      <c r="I7217" s="54">
        <f t="shared" si="4977"/>
        <v>4.2000000000000003E-2</v>
      </c>
    </row>
    <row r="7218" spans="1:9" x14ac:dyDescent="0.25">
      <c r="A7218" s="54" t="str">
        <f t="shared" si="4940"/>
        <v>BAU, cost</v>
      </c>
      <c r="B7218" s="54">
        <v>8</v>
      </c>
      <c r="C7218" s="54" t="str">
        <f t="shared" ref="C7218:I7218" si="4978">C6372</f>
        <v>North East</v>
      </c>
      <c r="D7218" s="54">
        <f t="shared" si="4978"/>
        <v>9</v>
      </c>
      <c r="E7218" s="54">
        <f t="shared" si="4978"/>
        <v>2014</v>
      </c>
      <c r="F7218" s="54" t="str">
        <f t="shared" si="4978"/>
        <v>MSW-like C&amp;I, average 2010/11</v>
      </c>
      <c r="G7218" s="54">
        <f t="shared" si="4978"/>
        <v>4</v>
      </c>
      <c r="H7218" s="54">
        <f t="shared" si="4978"/>
        <v>0.90300000000000002</v>
      </c>
      <c r="I7218" s="54">
        <f t="shared" si="4978"/>
        <v>0.90300000000000002</v>
      </c>
    </row>
    <row r="7219" spans="1:9" x14ac:dyDescent="0.25">
      <c r="A7219" s="54" t="str">
        <f t="shared" si="4940"/>
        <v>BAU, cost</v>
      </c>
      <c r="B7219" s="54">
        <v>8</v>
      </c>
      <c r="C7219" s="54" t="str">
        <f t="shared" ref="C7219:I7219" si="4979">C6373</f>
        <v>North East</v>
      </c>
      <c r="D7219" s="54">
        <f t="shared" si="4979"/>
        <v>9</v>
      </c>
      <c r="E7219" s="54">
        <f t="shared" si="4979"/>
        <v>2014</v>
      </c>
      <c r="F7219" s="54" t="str">
        <f t="shared" si="4979"/>
        <v>MSW-like C&amp;I, optimum sorting</v>
      </c>
      <c r="G7219" s="54">
        <f t="shared" si="4979"/>
        <v>5</v>
      </c>
      <c r="H7219" s="54">
        <f t="shared" si="4979"/>
        <v>9.7000000000000003E-2</v>
      </c>
      <c r="I7219" s="54">
        <f t="shared" si="4979"/>
        <v>9.7000000000000003E-2</v>
      </c>
    </row>
    <row r="7220" spans="1:9" x14ac:dyDescent="0.25">
      <c r="A7220" s="54" t="str">
        <f t="shared" si="4940"/>
        <v>BAU, cost</v>
      </c>
      <c r="B7220" s="54">
        <v>8</v>
      </c>
      <c r="C7220" s="54" t="str">
        <f t="shared" ref="C7220:I7220" si="4980">C6374</f>
        <v>North East</v>
      </c>
      <c r="D7220" s="54">
        <f t="shared" si="4980"/>
        <v>9</v>
      </c>
      <c r="E7220" s="54">
        <f t="shared" si="4980"/>
        <v>2015</v>
      </c>
      <c r="F7220" s="54" t="str">
        <f t="shared" si="4980"/>
        <v>Householders, average 2010/11</v>
      </c>
      <c r="G7220" s="54">
        <f t="shared" si="4980"/>
        <v>2</v>
      </c>
      <c r="H7220" s="54">
        <f t="shared" si="4980"/>
        <v>0.93699999999999994</v>
      </c>
      <c r="I7220" s="54">
        <f t="shared" si="4980"/>
        <v>0.93699999999999994</v>
      </c>
    </row>
    <row r="7221" spans="1:9" x14ac:dyDescent="0.25">
      <c r="A7221" s="54" t="str">
        <f t="shared" si="4940"/>
        <v>BAU, cost</v>
      </c>
      <c r="B7221" s="54">
        <v>8</v>
      </c>
      <c r="C7221" s="54" t="str">
        <f t="shared" ref="C7221:I7221" si="4981">C6375</f>
        <v>North East</v>
      </c>
      <c r="D7221" s="54">
        <f t="shared" si="4981"/>
        <v>9</v>
      </c>
      <c r="E7221" s="54">
        <f t="shared" si="4981"/>
        <v>2015</v>
      </c>
      <c r="F7221" s="54" t="str">
        <f t="shared" si="4981"/>
        <v>Households, optimum sorting</v>
      </c>
      <c r="G7221" s="54">
        <f t="shared" si="4981"/>
        <v>3</v>
      </c>
      <c r="H7221" s="54">
        <f t="shared" si="4981"/>
        <v>6.3E-2</v>
      </c>
      <c r="I7221" s="54">
        <f t="shared" si="4981"/>
        <v>6.3E-2</v>
      </c>
    </row>
    <row r="7222" spans="1:9" x14ac:dyDescent="0.25">
      <c r="A7222" s="54" t="str">
        <f t="shared" si="4940"/>
        <v>BAU, cost</v>
      </c>
      <c r="B7222" s="54">
        <v>8</v>
      </c>
      <c r="C7222" s="54" t="str">
        <f t="shared" ref="C7222:I7222" si="4982">C6376</f>
        <v>North East</v>
      </c>
      <c r="D7222" s="54">
        <f t="shared" si="4982"/>
        <v>9</v>
      </c>
      <c r="E7222" s="54">
        <f t="shared" si="4982"/>
        <v>2015</v>
      </c>
      <c r="F7222" s="54" t="str">
        <f t="shared" si="4982"/>
        <v>MSW-like C&amp;I, average 2010/11</v>
      </c>
      <c r="G7222" s="54">
        <f t="shared" si="4982"/>
        <v>4</v>
      </c>
      <c r="H7222" s="54">
        <f t="shared" si="4982"/>
        <v>0.88600000000000001</v>
      </c>
      <c r="I7222" s="54">
        <f t="shared" si="4982"/>
        <v>0.88600000000000001</v>
      </c>
    </row>
    <row r="7223" spans="1:9" x14ac:dyDescent="0.25">
      <c r="A7223" s="54" t="str">
        <f t="shared" si="4940"/>
        <v>BAU, cost</v>
      </c>
      <c r="B7223" s="54">
        <v>8</v>
      </c>
      <c r="C7223" s="54" t="str">
        <f t="shared" ref="C7223:I7223" si="4983">C6377</f>
        <v>North East</v>
      </c>
      <c r="D7223" s="54">
        <f t="shared" si="4983"/>
        <v>9</v>
      </c>
      <c r="E7223" s="54">
        <f t="shared" si="4983"/>
        <v>2015</v>
      </c>
      <c r="F7223" s="54" t="str">
        <f t="shared" si="4983"/>
        <v>MSW-like C&amp;I, optimum sorting</v>
      </c>
      <c r="G7223" s="54">
        <f t="shared" si="4983"/>
        <v>5</v>
      </c>
      <c r="H7223" s="54">
        <f t="shared" si="4983"/>
        <v>0.114</v>
      </c>
      <c r="I7223" s="54">
        <f t="shared" si="4983"/>
        <v>0.114</v>
      </c>
    </row>
    <row r="7224" spans="1:9" x14ac:dyDescent="0.25">
      <c r="A7224" s="54" t="str">
        <f t="shared" si="4940"/>
        <v>BAU, cost</v>
      </c>
      <c r="B7224" s="54">
        <v>8</v>
      </c>
      <c r="C7224" s="54" t="str">
        <f t="shared" ref="C7224:I7224" si="4984">C6378</f>
        <v>North East</v>
      </c>
      <c r="D7224" s="54">
        <f t="shared" si="4984"/>
        <v>9</v>
      </c>
      <c r="E7224" s="54">
        <f t="shared" si="4984"/>
        <v>2016</v>
      </c>
      <c r="F7224" s="54" t="str">
        <f t="shared" si="4984"/>
        <v>Householders, average 2010/11</v>
      </c>
      <c r="G7224" s="54">
        <f t="shared" si="4984"/>
        <v>2</v>
      </c>
      <c r="H7224" s="54">
        <f t="shared" si="4984"/>
        <v>0.91599999999999993</v>
      </c>
      <c r="I7224" s="54">
        <f t="shared" si="4984"/>
        <v>0.91599999999999993</v>
      </c>
    </row>
    <row r="7225" spans="1:9" x14ac:dyDescent="0.25">
      <c r="A7225" s="54" t="str">
        <f t="shared" si="4940"/>
        <v>BAU, cost</v>
      </c>
      <c r="B7225" s="54">
        <v>8</v>
      </c>
      <c r="C7225" s="54" t="str">
        <f t="shared" ref="C7225:I7225" si="4985">C6379</f>
        <v>North East</v>
      </c>
      <c r="D7225" s="54">
        <f t="shared" si="4985"/>
        <v>9</v>
      </c>
      <c r="E7225" s="54">
        <f t="shared" si="4985"/>
        <v>2016</v>
      </c>
      <c r="F7225" s="54" t="str">
        <f t="shared" si="4985"/>
        <v>Households, optimum sorting</v>
      </c>
      <c r="G7225" s="54">
        <f t="shared" si="4985"/>
        <v>3</v>
      </c>
      <c r="H7225" s="54">
        <f t="shared" si="4985"/>
        <v>8.4000000000000005E-2</v>
      </c>
      <c r="I7225" s="54">
        <f t="shared" si="4985"/>
        <v>8.4000000000000005E-2</v>
      </c>
    </row>
    <row r="7226" spans="1:9" x14ac:dyDescent="0.25">
      <c r="A7226" s="54" t="str">
        <f t="shared" si="4940"/>
        <v>BAU, cost</v>
      </c>
      <c r="B7226" s="54">
        <v>8</v>
      </c>
      <c r="C7226" s="54" t="str">
        <f t="shared" ref="C7226:I7226" si="4986">C6380</f>
        <v>North East</v>
      </c>
      <c r="D7226" s="54">
        <f t="shared" si="4986"/>
        <v>9</v>
      </c>
      <c r="E7226" s="54">
        <f t="shared" si="4986"/>
        <v>2017</v>
      </c>
      <c r="F7226" s="54" t="str">
        <f t="shared" si="4986"/>
        <v>MSW-like C&amp;I, average 2010/11</v>
      </c>
      <c r="G7226" s="54">
        <f t="shared" si="4986"/>
        <v>4</v>
      </c>
      <c r="H7226" s="54">
        <f t="shared" si="4986"/>
        <v>0.85399999999999998</v>
      </c>
      <c r="I7226" s="54">
        <f t="shared" si="4986"/>
        <v>0.85399999999999998</v>
      </c>
    </row>
    <row r="7227" spans="1:9" x14ac:dyDescent="0.25">
      <c r="A7227" s="54" t="str">
        <f t="shared" si="4940"/>
        <v>BAU, cost</v>
      </c>
      <c r="B7227" s="54">
        <v>8</v>
      </c>
      <c r="C7227" s="54" t="str">
        <f t="shared" ref="C7227:I7227" si="4987">C6381</f>
        <v>North East</v>
      </c>
      <c r="D7227" s="54">
        <f t="shared" si="4987"/>
        <v>9</v>
      </c>
      <c r="E7227" s="54">
        <f t="shared" si="4987"/>
        <v>2017</v>
      </c>
      <c r="F7227" s="54" t="str">
        <f t="shared" si="4987"/>
        <v>MSW-like C&amp;I, optimum sorting</v>
      </c>
      <c r="G7227" s="54">
        <f t="shared" si="4987"/>
        <v>5</v>
      </c>
      <c r="H7227" s="54">
        <f t="shared" si="4987"/>
        <v>0.14600000000000002</v>
      </c>
      <c r="I7227" s="54">
        <f t="shared" si="4987"/>
        <v>0.14600000000000002</v>
      </c>
    </row>
    <row r="7228" spans="1:9" x14ac:dyDescent="0.25">
      <c r="A7228" s="54" t="str">
        <f t="shared" si="4940"/>
        <v>BAU, cost</v>
      </c>
      <c r="B7228" s="54">
        <v>8</v>
      </c>
      <c r="C7228" s="54" t="str">
        <f t="shared" ref="C7228:I7228" si="4988">C6382</f>
        <v>North East</v>
      </c>
      <c r="D7228" s="54">
        <f t="shared" si="4988"/>
        <v>9</v>
      </c>
      <c r="E7228" s="54">
        <f t="shared" si="4988"/>
        <v>2017</v>
      </c>
      <c r="F7228" s="54" t="str">
        <f t="shared" si="4988"/>
        <v>Householders, average 2010/11</v>
      </c>
      <c r="G7228" s="54">
        <f t="shared" si="4988"/>
        <v>2</v>
      </c>
      <c r="H7228" s="54">
        <f t="shared" si="4988"/>
        <v>0.88349999999999995</v>
      </c>
      <c r="I7228" s="54">
        <f t="shared" si="4988"/>
        <v>0.88349999999999995</v>
      </c>
    </row>
    <row r="7229" spans="1:9" x14ac:dyDescent="0.25">
      <c r="A7229" s="54" t="str">
        <f t="shared" si="4940"/>
        <v>BAU, cost</v>
      </c>
      <c r="B7229" s="54">
        <v>8</v>
      </c>
      <c r="C7229" s="54" t="str">
        <f t="shared" ref="C7229:I7229" si="4989">C6383</f>
        <v>North East</v>
      </c>
      <c r="D7229" s="54">
        <f t="shared" si="4989"/>
        <v>9</v>
      </c>
      <c r="E7229" s="54">
        <f t="shared" si="4989"/>
        <v>2017</v>
      </c>
      <c r="F7229" s="54" t="str">
        <f t="shared" si="4989"/>
        <v>Households, optimum sorting</v>
      </c>
      <c r="G7229" s="54">
        <f t="shared" si="4989"/>
        <v>3</v>
      </c>
      <c r="H7229" s="54">
        <f t="shared" si="4989"/>
        <v>0.11650000000000001</v>
      </c>
      <c r="I7229" s="54">
        <f t="shared" si="4989"/>
        <v>0.11650000000000001</v>
      </c>
    </row>
    <row r="7230" spans="1:9" x14ac:dyDescent="0.25">
      <c r="A7230" s="54" t="str">
        <f t="shared" si="4940"/>
        <v>BAU, cost</v>
      </c>
      <c r="B7230" s="54">
        <v>8</v>
      </c>
      <c r="C7230" s="54" t="str">
        <f t="shared" ref="C7230:I7230" si="4990">C6384</f>
        <v>North East</v>
      </c>
      <c r="D7230" s="54">
        <f t="shared" si="4990"/>
        <v>9</v>
      </c>
      <c r="E7230" s="54">
        <f t="shared" si="4990"/>
        <v>2018</v>
      </c>
      <c r="F7230" s="54" t="str">
        <f t="shared" si="4990"/>
        <v>MSW-like C&amp;I, average 2010/11</v>
      </c>
      <c r="G7230" s="54">
        <f t="shared" si="4990"/>
        <v>4</v>
      </c>
      <c r="H7230" s="54">
        <f t="shared" si="4990"/>
        <v>0.82199999999999995</v>
      </c>
      <c r="I7230" s="54">
        <f t="shared" si="4990"/>
        <v>0.82199999999999995</v>
      </c>
    </row>
    <row r="7231" spans="1:9" x14ac:dyDescent="0.25">
      <c r="A7231" s="54" t="str">
        <f t="shared" si="4940"/>
        <v>BAU, cost</v>
      </c>
      <c r="B7231" s="54">
        <v>8</v>
      </c>
      <c r="C7231" s="54" t="str">
        <f t="shared" ref="C7231:I7231" si="4991">C6385</f>
        <v>North East</v>
      </c>
      <c r="D7231" s="54">
        <f t="shared" si="4991"/>
        <v>9</v>
      </c>
      <c r="E7231" s="54">
        <f t="shared" si="4991"/>
        <v>2018</v>
      </c>
      <c r="F7231" s="54" t="str">
        <f t="shared" si="4991"/>
        <v>MSW-like C&amp;I, optimum sorting</v>
      </c>
      <c r="G7231" s="54">
        <f t="shared" si="4991"/>
        <v>5</v>
      </c>
      <c r="H7231" s="54">
        <f t="shared" si="4991"/>
        <v>0.17800000000000002</v>
      </c>
      <c r="I7231" s="54">
        <f t="shared" si="4991"/>
        <v>0.17800000000000002</v>
      </c>
    </row>
    <row r="7232" spans="1:9" x14ac:dyDescent="0.25">
      <c r="A7232" s="54" t="str">
        <f t="shared" si="4940"/>
        <v>BAU, cost</v>
      </c>
      <c r="B7232" s="54">
        <v>8</v>
      </c>
      <c r="C7232" s="54" t="str">
        <f t="shared" ref="C7232:I7232" si="4992">C6386</f>
        <v>North East</v>
      </c>
      <c r="D7232" s="54">
        <f t="shared" si="4992"/>
        <v>9</v>
      </c>
      <c r="E7232" s="54">
        <f t="shared" si="4992"/>
        <v>2018</v>
      </c>
      <c r="F7232" s="54" t="str">
        <f t="shared" si="4992"/>
        <v>Householders, average 2010/11</v>
      </c>
      <c r="G7232" s="54">
        <f t="shared" si="4992"/>
        <v>2</v>
      </c>
      <c r="H7232" s="54">
        <f t="shared" si="4992"/>
        <v>0.85099999999999998</v>
      </c>
      <c r="I7232" s="54">
        <f t="shared" si="4992"/>
        <v>0.85099999999999998</v>
      </c>
    </row>
    <row r="7233" spans="1:9" x14ac:dyDescent="0.25">
      <c r="A7233" s="54" t="str">
        <f t="shared" si="4940"/>
        <v>BAU, cost</v>
      </c>
      <c r="B7233" s="54">
        <v>8</v>
      </c>
      <c r="C7233" s="54" t="str">
        <f t="shared" ref="C7233:I7233" si="4993">C6387</f>
        <v>North East</v>
      </c>
      <c r="D7233" s="54">
        <f t="shared" si="4993"/>
        <v>9</v>
      </c>
      <c r="E7233" s="54">
        <f t="shared" si="4993"/>
        <v>2018</v>
      </c>
      <c r="F7233" s="54" t="str">
        <f t="shared" si="4993"/>
        <v>Households, optimum sorting</v>
      </c>
      <c r="G7233" s="54">
        <f t="shared" si="4993"/>
        <v>3</v>
      </c>
      <c r="H7233" s="54">
        <f t="shared" si="4993"/>
        <v>0.14900000000000002</v>
      </c>
      <c r="I7233" s="54">
        <f t="shared" si="4993"/>
        <v>0.14900000000000002</v>
      </c>
    </row>
    <row r="7234" spans="1:9" x14ac:dyDescent="0.25">
      <c r="A7234" s="54" t="str">
        <f t="shared" si="4940"/>
        <v>BAU, cost</v>
      </c>
      <c r="B7234" s="54">
        <v>8</v>
      </c>
      <c r="C7234" s="54" t="str">
        <f t="shared" ref="C7234:I7234" si="4994">C6388</f>
        <v>North East</v>
      </c>
      <c r="D7234" s="54">
        <f t="shared" si="4994"/>
        <v>9</v>
      </c>
      <c r="E7234" s="54">
        <f t="shared" si="4994"/>
        <v>2019</v>
      </c>
      <c r="F7234" s="54" t="str">
        <f t="shared" si="4994"/>
        <v>MSW-like C&amp;I, average 2010/11</v>
      </c>
      <c r="G7234" s="54">
        <f t="shared" si="4994"/>
        <v>4</v>
      </c>
      <c r="H7234" s="54">
        <f t="shared" si="4994"/>
        <v>0.78999999999999992</v>
      </c>
      <c r="I7234" s="54">
        <f t="shared" si="4994"/>
        <v>0.78999999999999992</v>
      </c>
    </row>
    <row r="7235" spans="1:9" x14ac:dyDescent="0.25">
      <c r="A7235" s="54" t="str">
        <f t="shared" si="4940"/>
        <v>BAU, cost</v>
      </c>
      <c r="B7235" s="54">
        <v>8</v>
      </c>
      <c r="C7235" s="54" t="str">
        <f t="shared" ref="C7235:I7235" si="4995">C6389</f>
        <v>North East</v>
      </c>
      <c r="D7235" s="54">
        <f t="shared" si="4995"/>
        <v>9</v>
      </c>
      <c r="E7235" s="54">
        <f t="shared" si="4995"/>
        <v>2019</v>
      </c>
      <c r="F7235" s="54" t="str">
        <f t="shared" si="4995"/>
        <v>MSW-like C&amp;I, optimum sorting</v>
      </c>
      <c r="G7235" s="54">
        <f t="shared" si="4995"/>
        <v>5</v>
      </c>
      <c r="H7235" s="54">
        <f t="shared" si="4995"/>
        <v>0.21000000000000002</v>
      </c>
      <c r="I7235" s="54">
        <f t="shared" si="4995"/>
        <v>0.21000000000000002</v>
      </c>
    </row>
    <row r="7236" spans="1:9" x14ac:dyDescent="0.25">
      <c r="A7236" s="54" t="str">
        <f t="shared" si="4940"/>
        <v>BAU, cost</v>
      </c>
      <c r="B7236" s="54">
        <v>8</v>
      </c>
      <c r="C7236" s="54" t="str">
        <f t="shared" ref="C7236:I7236" si="4996">C6390</f>
        <v>North East</v>
      </c>
      <c r="D7236" s="54">
        <f t="shared" si="4996"/>
        <v>9</v>
      </c>
      <c r="E7236" s="54">
        <f t="shared" si="4996"/>
        <v>2019</v>
      </c>
      <c r="F7236" s="54" t="str">
        <f t="shared" si="4996"/>
        <v>Householders, average 2010/11</v>
      </c>
      <c r="G7236" s="54">
        <f t="shared" si="4996"/>
        <v>2</v>
      </c>
      <c r="H7236" s="54">
        <f t="shared" si="4996"/>
        <v>0.81850000000000001</v>
      </c>
      <c r="I7236" s="54">
        <f t="shared" si="4996"/>
        <v>0.81850000000000001</v>
      </c>
    </row>
    <row r="7237" spans="1:9" x14ac:dyDescent="0.25">
      <c r="A7237" s="54" t="str">
        <f t="shared" si="4940"/>
        <v>BAU, cost</v>
      </c>
      <c r="B7237" s="54">
        <v>8</v>
      </c>
      <c r="C7237" s="54" t="str">
        <f t="shared" ref="C7237:I7237" si="4997">C6391</f>
        <v>North East</v>
      </c>
      <c r="D7237" s="54">
        <f t="shared" si="4997"/>
        <v>9</v>
      </c>
      <c r="E7237" s="54">
        <f t="shared" si="4997"/>
        <v>2019</v>
      </c>
      <c r="F7237" s="54" t="str">
        <f t="shared" si="4997"/>
        <v>Households, optimum sorting</v>
      </c>
      <c r="G7237" s="54">
        <f t="shared" si="4997"/>
        <v>3</v>
      </c>
      <c r="H7237" s="54">
        <f t="shared" si="4997"/>
        <v>0.18150000000000002</v>
      </c>
      <c r="I7237" s="54">
        <f t="shared" si="4997"/>
        <v>0.18150000000000002</v>
      </c>
    </row>
    <row r="7238" spans="1:9" x14ac:dyDescent="0.25">
      <c r="A7238" s="54" t="str">
        <f t="shared" si="4940"/>
        <v>BAU, cost</v>
      </c>
      <c r="B7238" s="54">
        <v>8</v>
      </c>
      <c r="C7238" s="54" t="str">
        <f t="shared" ref="C7238:I7238" si="4998">C6392</f>
        <v>North East</v>
      </c>
      <c r="D7238" s="54">
        <f t="shared" si="4998"/>
        <v>9</v>
      </c>
      <c r="E7238" s="54">
        <f t="shared" si="4998"/>
        <v>2020</v>
      </c>
      <c r="F7238" s="54" t="str">
        <f t="shared" si="4998"/>
        <v>MSW-like C&amp;I, average 2010/11</v>
      </c>
      <c r="G7238" s="54">
        <f t="shared" si="4998"/>
        <v>4</v>
      </c>
      <c r="H7238" s="54">
        <f t="shared" si="4998"/>
        <v>0.7579999999999999</v>
      </c>
      <c r="I7238" s="54">
        <f t="shared" si="4998"/>
        <v>0.7579999999999999</v>
      </c>
    </row>
    <row r="7239" spans="1:9" x14ac:dyDescent="0.25">
      <c r="A7239" s="54" t="str">
        <f t="shared" si="4940"/>
        <v>BAU, cost</v>
      </c>
      <c r="B7239" s="54">
        <v>8</v>
      </c>
      <c r="C7239" s="54" t="str">
        <f t="shared" ref="C7239:I7239" si="4999">C6393</f>
        <v>North East</v>
      </c>
      <c r="D7239" s="54">
        <f t="shared" si="4999"/>
        <v>9</v>
      </c>
      <c r="E7239" s="54">
        <f t="shared" si="4999"/>
        <v>2020</v>
      </c>
      <c r="F7239" s="54" t="str">
        <f t="shared" si="4999"/>
        <v>MSW-like C&amp;I, optimum sorting</v>
      </c>
      <c r="G7239" s="54">
        <f t="shared" si="4999"/>
        <v>5</v>
      </c>
      <c r="H7239" s="54">
        <f t="shared" si="4999"/>
        <v>0.24200000000000002</v>
      </c>
      <c r="I7239" s="54">
        <f t="shared" si="4999"/>
        <v>0.24200000000000002</v>
      </c>
    </row>
    <row r="7240" spans="1:9" x14ac:dyDescent="0.25">
      <c r="A7240" s="54" t="str">
        <f t="shared" si="4940"/>
        <v>BAU, cost</v>
      </c>
      <c r="B7240" s="54">
        <v>8</v>
      </c>
      <c r="C7240" s="54" t="str">
        <f t="shared" ref="C7240:I7240" si="5000">C6394</f>
        <v>North East</v>
      </c>
      <c r="D7240" s="54">
        <f t="shared" si="5000"/>
        <v>9</v>
      </c>
      <c r="E7240" s="54">
        <f t="shared" si="5000"/>
        <v>2020</v>
      </c>
      <c r="F7240" s="54" t="str">
        <f t="shared" si="5000"/>
        <v>Householders, average 2010/11</v>
      </c>
      <c r="G7240" s="54">
        <f t="shared" si="5000"/>
        <v>2</v>
      </c>
      <c r="H7240" s="54">
        <f t="shared" si="5000"/>
        <v>0.78600000000000003</v>
      </c>
      <c r="I7240" s="54">
        <f t="shared" si="5000"/>
        <v>0.78600000000000003</v>
      </c>
    </row>
    <row r="7241" spans="1:9" x14ac:dyDescent="0.25">
      <c r="A7241" s="54" t="str">
        <f t="shared" si="4940"/>
        <v>BAU, cost</v>
      </c>
      <c r="B7241" s="54">
        <v>8</v>
      </c>
      <c r="C7241" s="54" t="str">
        <f t="shared" ref="C7241:I7241" si="5001">C6395</f>
        <v>North East</v>
      </c>
      <c r="D7241" s="54">
        <f t="shared" si="5001"/>
        <v>9</v>
      </c>
      <c r="E7241" s="54">
        <f t="shared" si="5001"/>
        <v>2020</v>
      </c>
      <c r="F7241" s="54" t="str">
        <f t="shared" si="5001"/>
        <v>Households, optimum sorting</v>
      </c>
      <c r="G7241" s="54">
        <f t="shared" si="5001"/>
        <v>3</v>
      </c>
      <c r="H7241" s="54">
        <f t="shared" si="5001"/>
        <v>0.21400000000000002</v>
      </c>
      <c r="I7241" s="54">
        <f t="shared" si="5001"/>
        <v>0.21400000000000002</v>
      </c>
    </row>
    <row r="7242" spans="1:9" x14ac:dyDescent="0.25">
      <c r="A7242" s="54" t="str">
        <f t="shared" si="4940"/>
        <v>BAU, cost</v>
      </c>
      <c r="B7242" s="54">
        <v>8</v>
      </c>
      <c r="C7242" s="54" t="str">
        <f t="shared" ref="C7242:I7242" si="5002">C6396</f>
        <v>North East</v>
      </c>
      <c r="D7242" s="54">
        <f t="shared" si="5002"/>
        <v>9</v>
      </c>
      <c r="E7242" s="54">
        <f t="shared" si="5002"/>
        <v>2021</v>
      </c>
      <c r="F7242" s="54" t="str">
        <f t="shared" si="5002"/>
        <v>MSW-like C&amp;I, average 2010/11</v>
      </c>
      <c r="G7242" s="54">
        <f t="shared" si="5002"/>
        <v>4</v>
      </c>
      <c r="H7242" s="54">
        <f t="shared" si="5002"/>
        <v>0.72499999999999998</v>
      </c>
      <c r="I7242" s="54">
        <f t="shared" si="5002"/>
        <v>0.72499999999999998</v>
      </c>
    </row>
    <row r="7243" spans="1:9" x14ac:dyDescent="0.25">
      <c r="A7243" s="54" t="str">
        <f t="shared" si="4940"/>
        <v>BAU, cost</v>
      </c>
      <c r="B7243" s="54">
        <v>8</v>
      </c>
      <c r="C7243" s="54" t="str">
        <f t="shared" ref="C7243:I7243" si="5003">C6397</f>
        <v>North East</v>
      </c>
      <c r="D7243" s="54">
        <f t="shared" si="5003"/>
        <v>9</v>
      </c>
      <c r="E7243" s="54">
        <f t="shared" si="5003"/>
        <v>2021</v>
      </c>
      <c r="F7243" s="54" t="str">
        <f t="shared" si="5003"/>
        <v>MSW-like C&amp;I, optimum sorting</v>
      </c>
      <c r="G7243" s="54">
        <f t="shared" si="5003"/>
        <v>5</v>
      </c>
      <c r="H7243" s="54">
        <f t="shared" si="5003"/>
        <v>0.27500000000000002</v>
      </c>
      <c r="I7243" s="54">
        <f t="shared" si="5003"/>
        <v>0.27500000000000002</v>
      </c>
    </row>
    <row r="7244" spans="1:9" x14ac:dyDescent="0.25">
      <c r="A7244" s="54" t="str">
        <f t="shared" si="4940"/>
        <v>BAU, cost</v>
      </c>
      <c r="B7244" s="54">
        <v>8</v>
      </c>
      <c r="C7244" s="54" t="str">
        <f t="shared" ref="C7244:I7244" si="5004">C6398</f>
        <v>North East</v>
      </c>
      <c r="D7244" s="54">
        <f t="shared" si="5004"/>
        <v>9</v>
      </c>
      <c r="E7244" s="54">
        <f t="shared" si="5004"/>
        <v>2022</v>
      </c>
      <c r="F7244" s="54" t="str">
        <f t="shared" si="5004"/>
        <v>Householders, average 2010/11</v>
      </c>
      <c r="G7244" s="54">
        <f t="shared" si="5004"/>
        <v>2</v>
      </c>
      <c r="H7244" s="54">
        <f t="shared" si="5004"/>
        <v>0.72100000000000009</v>
      </c>
      <c r="I7244" s="54">
        <f t="shared" si="5004"/>
        <v>0.72100000000000009</v>
      </c>
    </row>
    <row r="7245" spans="1:9" x14ac:dyDescent="0.25">
      <c r="A7245" s="54" t="str">
        <f t="shared" ref="A7245:A7308" si="5005">A6399</f>
        <v>BAU, cost</v>
      </c>
      <c r="B7245" s="54">
        <v>8</v>
      </c>
      <c r="C7245" s="54" t="str">
        <f t="shared" ref="C7245:I7245" si="5006">C6399</f>
        <v>North East</v>
      </c>
      <c r="D7245" s="54">
        <f t="shared" si="5006"/>
        <v>9</v>
      </c>
      <c r="E7245" s="54">
        <f t="shared" si="5006"/>
        <v>2022</v>
      </c>
      <c r="F7245" s="54" t="str">
        <f t="shared" si="5006"/>
        <v>Households, optimum sorting</v>
      </c>
      <c r="G7245" s="54">
        <f t="shared" si="5006"/>
        <v>3</v>
      </c>
      <c r="H7245" s="54">
        <f t="shared" si="5006"/>
        <v>0.27900000000000003</v>
      </c>
      <c r="I7245" s="54">
        <f t="shared" si="5006"/>
        <v>0.27900000000000003</v>
      </c>
    </row>
    <row r="7246" spans="1:9" x14ac:dyDescent="0.25">
      <c r="A7246" s="54" t="str">
        <f t="shared" si="5005"/>
        <v>BAU, cost</v>
      </c>
      <c r="B7246" s="54">
        <v>8</v>
      </c>
      <c r="C7246" s="54" t="str">
        <f t="shared" ref="C7246:I7246" si="5007">C6400</f>
        <v>North East</v>
      </c>
      <c r="D7246" s="54">
        <f t="shared" si="5007"/>
        <v>9</v>
      </c>
      <c r="E7246" s="54">
        <f t="shared" si="5007"/>
        <v>2023</v>
      </c>
      <c r="F7246" s="54" t="str">
        <f t="shared" si="5007"/>
        <v>MSW-like C&amp;I, average 2010/12</v>
      </c>
      <c r="G7246" s="54">
        <f t="shared" si="5007"/>
        <v>4</v>
      </c>
      <c r="H7246" s="54">
        <f t="shared" si="5007"/>
        <v>0.66100000000000003</v>
      </c>
      <c r="I7246" s="54">
        <f t="shared" si="5007"/>
        <v>0.66100000000000003</v>
      </c>
    </row>
    <row r="7247" spans="1:9" x14ac:dyDescent="0.25">
      <c r="A7247" s="54" t="str">
        <f t="shared" si="5005"/>
        <v>BAU, cost</v>
      </c>
      <c r="B7247" s="54">
        <v>8</v>
      </c>
      <c r="C7247" s="54" t="str">
        <f t="shared" ref="C7247:I7247" si="5008">C6401</f>
        <v>North East</v>
      </c>
      <c r="D7247" s="54">
        <f t="shared" si="5008"/>
        <v>9</v>
      </c>
      <c r="E7247" s="54">
        <f t="shared" si="5008"/>
        <v>2023</v>
      </c>
      <c r="F7247" s="54" t="str">
        <f t="shared" si="5008"/>
        <v>MSW-like C&amp;I, optimum sorting</v>
      </c>
      <c r="G7247" s="54">
        <f t="shared" si="5008"/>
        <v>5</v>
      </c>
      <c r="H7247" s="54">
        <f t="shared" si="5008"/>
        <v>0.33900000000000002</v>
      </c>
      <c r="I7247" s="54">
        <f t="shared" si="5008"/>
        <v>0.33900000000000002</v>
      </c>
    </row>
    <row r="7248" spans="1:9" x14ac:dyDescent="0.25">
      <c r="A7248" s="54" t="str">
        <f t="shared" si="5005"/>
        <v>BAU, cost</v>
      </c>
      <c r="B7248" s="54">
        <v>8</v>
      </c>
      <c r="C7248" s="54" t="str">
        <f t="shared" ref="C7248:I7248" si="5009">C6402</f>
        <v>North East</v>
      </c>
      <c r="D7248" s="54">
        <f t="shared" si="5009"/>
        <v>9</v>
      </c>
      <c r="E7248" s="54">
        <f t="shared" si="5009"/>
        <v>2024</v>
      </c>
      <c r="F7248" s="54" t="str">
        <f t="shared" si="5009"/>
        <v>Householders, average 2010/11</v>
      </c>
      <c r="G7248" s="54">
        <f t="shared" si="5009"/>
        <v>2</v>
      </c>
      <c r="H7248" s="54">
        <f t="shared" si="5009"/>
        <v>0.65600000000000014</v>
      </c>
      <c r="I7248" s="54">
        <f t="shared" si="5009"/>
        <v>0.65600000000000014</v>
      </c>
    </row>
    <row r="7249" spans="1:9" x14ac:dyDescent="0.25">
      <c r="A7249" s="54" t="str">
        <f t="shared" si="5005"/>
        <v>BAU, cost</v>
      </c>
      <c r="B7249" s="54">
        <v>8</v>
      </c>
      <c r="C7249" s="54" t="str">
        <f t="shared" ref="C7249:I7249" si="5010">C6403</f>
        <v>North East</v>
      </c>
      <c r="D7249" s="54">
        <f t="shared" si="5010"/>
        <v>9</v>
      </c>
      <c r="E7249" s="54">
        <f t="shared" si="5010"/>
        <v>2024</v>
      </c>
      <c r="F7249" s="54" t="str">
        <f t="shared" si="5010"/>
        <v>Households, optimum sorting</v>
      </c>
      <c r="G7249" s="54">
        <f t="shared" si="5010"/>
        <v>3</v>
      </c>
      <c r="H7249" s="54">
        <f t="shared" si="5010"/>
        <v>0.34400000000000003</v>
      </c>
      <c r="I7249" s="54">
        <f t="shared" si="5010"/>
        <v>0.34400000000000003</v>
      </c>
    </row>
    <row r="7250" spans="1:9" x14ac:dyDescent="0.25">
      <c r="A7250" s="54" t="str">
        <f t="shared" si="5005"/>
        <v>BAU, cost</v>
      </c>
      <c r="B7250" s="54">
        <v>8</v>
      </c>
      <c r="C7250" s="54" t="str">
        <f t="shared" ref="C7250:I7250" si="5011">C6404</f>
        <v>North East</v>
      </c>
      <c r="D7250" s="54">
        <f t="shared" si="5011"/>
        <v>9</v>
      </c>
      <c r="E7250" s="54">
        <f t="shared" si="5011"/>
        <v>2025</v>
      </c>
      <c r="F7250" s="54" t="str">
        <f t="shared" si="5011"/>
        <v>MSW-like C&amp;I, average 2010/13</v>
      </c>
      <c r="G7250" s="54">
        <f t="shared" si="5011"/>
        <v>4</v>
      </c>
      <c r="H7250" s="54">
        <f t="shared" si="5011"/>
        <v>0.59699999999999998</v>
      </c>
      <c r="I7250" s="54">
        <f t="shared" si="5011"/>
        <v>0.59699999999999998</v>
      </c>
    </row>
    <row r="7251" spans="1:9" x14ac:dyDescent="0.25">
      <c r="A7251" s="54" t="str">
        <f t="shared" si="5005"/>
        <v>BAU, cost</v>
      </c>
      <c r="B7251" s="54">
        <v>8</v>
      </c>
      <c r="C7251" s="54" t="str">
        <f t="shared" ref="C7251:I7251" si="5012">C6405</f>
        <v>North East</v>
      </c>
      <c r="D7251" s="54">
        <f t="shared" si="5012"/>
        <v>9</v>
      </c>
      <c r="E7251" s="54">
        <f t="shared" si="5012"/>
        <v>2025</v>
      </c>
      <c r="F7251" s="54" t="str">
        <f t="shared" si="5012"/>
        <v>MSW-like C&amp;I, optimum sorting</v>
      </c>
      <c r="G7251" s="54">
        <f t="shared" si="5012"/>
        <v>5</v>
      </c>
      <c r="H7251" s="54">
        <f t="shared" si="5012"/>
        <v>0.40300000000000002</v>
      </c>
      <c r="I7251" s="54">
        <f t="shared" si="5012"/>
        <v>0.40300000000000002</v>
      </c>
    </row>
    <row r="7252" spans="1:9" x14ac:dyDescent="0.25">
      <c r="A7252" s="54" t="str">
        <f t="shared" si="5005"/>
        <v>BAU, cost</v>
      </c>
      <c r="B7252" s="54">
        <v>8</v>
      </c>
      <c r="C7252" s="54" t="str">
        <f t="shared" ref="C7252:I7252" si="5013">C6406</f>
        <v>North East</v>
      </c>
      <c r="D7252" s="54">
        <f t="shared" si="5013"/>
        <v>9</v>
      </c>
      <c r="E7252" s="54">
        <f t="shared" si="5013"/>
        <v>2026</v>
      </c>
      <c r="F7252" s="54" t="str">
        <f t="shared" si="5013"/>
        <v>Householders, average 2010/11</v>
      </c>
      <c r="G7252" s="54">
        <f t="shared" si="5013"/>
        <v>2</v>
      </c>
      <c r="H7252" s="54">
        <f t="shared" si="5013"/>
        <v>0.59100000000000019</v>
      </c>
      <c r="I7252" s="54">
        <f t="shared" si="5013"/>
        <v>0.59100000000000019</v>
      </c>
    </row>
    <row r="7253" spans="1:9" x14ac:dyDescent="0.25">
      <c r="A7253" s="54" t="str">
        <f t="shared" si="5005"/>
        <v>BAU, cost</v>
      </c>
      <c r="B7253" s="54">
        <v>8</v>
      </c>
      <c r="C7253" s="54" t="str">
        <f t="shared" ref="C7253:I7253" si="5014">C6407</f>
        <v>North East</v>
      </c>
      <c r="D7253" s="54">
        <f t="shared" si="5014"/>
        <v>9</v>
      </c>
      <c r="E7253" s="54">
        <f t="shared" si="5014"/>
        <v>2026</v>
      </c>
      <c r="F7253" s="54" t="str">
        <f t="shared" si="5014"/>
        <v>Households, optimum sorting</v>
      </c>
      <c r="G7253" s="54">
        <f t="shared" si="5014"/>
        <v>3</v>
      </c>
      <c r="H7253" s="54">
        <f t="shared" si="5014"/>
        <v>0.40900000000000003</v>
      </c>
      <c r="I7253" s="54">
        <f t="shared" si="5014"/>
        <v>0.40900000000000003</v>
      </c>
    </row>
    <row r="7254" spans="1:9" x14ac:dyDescent="0.25">
      <c r="A7254" s="54" t="str">
        <f t="shared" si="5005"/>
        <v>BAU, cost</v>
      </c>
      <c r="B7254" s="54">
        <v>8</v>
      </c>
      <c r="C7254" s="54" t="str">
        <f t="shared" ref="C7254:I7254" si="5015">C6408</f>
        <v>North East</v>
      </c>
      <c r="D7254" s="54">
        <f t="shared" si="5015"/>
        <v>9</v>
      </c>
      <c r="E7254" s="54">
        <f t="shared" si="5015"/>
        <v>2027</v>
      </c>
      <c r="F7254" s="54" t="str">
        <f t="shared" si="5015"/>
        <v>MSW-like C&amp;I, average 2010/14</v>
      </c>
      <c r="G7254" s="54">
        <f t="shared" si="5015"/>
        <v>4</v>
      </c>
      <c r="H7254" s="54">
        <f t="shared" si="5015"/>
        <v>0.53299999999999992</v>
      </c>
      <c r="I7254" s="54">
        <f t="shared" si="5015"/>
        <v>0.53299999999999992</v>
      </c>
    </row>
    <row r="7255" spans="1:9" x14ac:dyDescent="0.25">
      <c r="A7255" s="54" t="str">
        <f t="shared" si="5005"/>
        <v>BAU, cost</v>
      </c>
      <c r="B7255" s="54">
        <v>8</v>
      </c>
      <c r="C7255" s="54" t="str">
        <f t="shared" ref="C7255:I7255" si="5016">C6409</f>
        <v>North East</v>
      </c>
      <c r="D7255" s="54">
        <f t="shared" si="5016"/>
        <v>9</v>
      </c>
      <c r="E7255" s="54">
        <f t="shared" si="5016"/>
        <v>2027</v>
      </c>
      <c r="F7255" s="54" t="str">
        <f t="shared" si="5016"/>
        <v>MSW-like C&amp;I, optimum sorting</v>
      </c>
      <c r="G7255" s="54">
        <f t="shared" si="5016"/>
        <v>5</v>
      </c>
      <c r="H7255" s="54">
        <f t="shared" si="5016"/>
        <v>0.46700000000000003</v>
      </c>
      <c r="I7255" s="54">
        <f t="shared" si="5016"/>
        <v>0.46700000000000003</v>
      </c>
    </row>
    <row r="7256" spans="1:9" x14ac:dyDescent="0.25">
      <c r="A7256" s="54" t="str">
        <f t="shared" si="5005"/>
        <v>BAU, cost</v>
      </c>
      <c r="B7256" s="54">
        <v>8</v>
      </c>
      <c r="C7256" s="54" t="str">
        <f t="shared" ref="C7256:I7256" si="5017">C6410</f>
        <v>North East</v>
      </c>
      <c r="D7256" s="54">
        <f t="shared" si="5017"/>
        <v>9</v>
      </c>
      <c r="E7256" s="54">
        <f t="shared" si="5017"/>
        <v>2028</v>
      </c>
      <c r="F7256" s="54" t="str">
        <f t="shared" si="5017"/>
        <v>Householders, average 2010/11</v>
      </c>
      <c r="G7256" s="54">
        <f t="shared" si="5017"/>
        <v>2</v>
      </c>
      <c r="H7256" s="54">
        <f t="shared" si="5017"/>
        <v>0.52600000000000025</v>
      </c>
      <c r="I7256" s="54">
        <f t="shared" si="5017"/>
        <v>0.52600000000000025</v>
      </c>
    </row>
    <row r="7257" spans="1:9" x14ac:dyDescent="0.25">
      <c r="A7257" s="54" t="str">
        <f t="shared" si="5005"/>
        <v>BAU, cost</v>
      </c>
      <c r="B7257" s="54">
        <v>8</v>
      </c>
      <c r="C7257" s="54" t="str">
        <f t="shared" ref="C7257:I7257" si="5018">C6411</f>
        <v>North East</v>
      </c>
      <c r="D7257" s="54">
        <f t="shared" si="5018"/>
        <v>9</v>
      </c>
      <c r="E7257" s="54">
        <f t="shared" si="5018"/>
        <v>2028</v>
      </c>
      <c r="F7257" s="54" t="str">
        <f t="shared" si="5018"/>
        <v>Households, optimum sorting</v>
      </c>
      <c r="G7257" s="54">
        <f t="shared" si="5018"/>
        <v>3</v>
      </c>
      <c r="H7257" s="54">
        <f t="shared" si="5018"/>
        <v>0.47400000000000003</v>
      </c>
      <c r="I7257" s="54">
        <f t="shared" si="5018"/>
        <v>0.47400000000000003</v>
      </c>
    </row>
    <row r="7258" spans="1:9" x14ac:dyDescent="0.25">
      <c r="A7258" s="54" t="str">
        <f t="shared" si="5005"/>
        <v>BAU, cost</v>
      </c>
      <c r="B7258" s="54">
        <v>8</v>
      </c>
      <c r="C7258" s="54" t="str">
        <f t="shared" ref="C7258:I7258" si="5019">C6412</f>
        <v>North East</v>
      </c>
      <c r="D7258" s="54">
        <f t="shared" si="5019"/>
        <v>9</v>
      </c>
      <c r="E7258" s="54">
        <f t="shared" si="5019"/>
        <v>2029</v>
      </c>
      <c r="F7258" s="54" t="str">
        <f t="shared" si="5019"/>
        <v>MSW-like C&amp;I, average 2010/15</v>
      </c>
      <c r="G7258" s="54">
        <f t="shared" si="5019"/>
        <v>4</v>
      </c>
      <c r="H7258" s="54">
        <f t="shared" si="5019"/>
        <v>0.46899999999999992</v>
      </c>
      <c r="I7258" s="54">
        <f t="shared" si="5019"/>
        <v>0.46899999999999992</v>
      </c>
    </row>
    <row r="7259" spans="1:9" x14ac:dyDescent="0.25">
      <c r="A7259" s="54" t="str">
        <f t="shared" si="5005"/>
        <v>BAU, cost</v>
      </c>
      <c r="B7259" s="54">
        <v>8</v>
      </c>
      <c r="C7259" s="54" t="str">
        <f t="shared" ref="C7259:I7259" si="5020">C6413</f>
        <v>North East</v>
      </c>
      <c r="D7259" s="54">
        <f t="shared" si="5020"/>
        <v>9</v>
      </c>
      <c r="E7259" s="54">
        <f t="shared" si="5020"/>
        <v>2029</v>
      </c>
      <c r="F7259" s="54" t="str">
        <f t="shared" si="5020"/>
        <v>MSW-like C&amp;I, optimum sorting</v>
      </c>
      <c r="G7259" s="54">
        <f t="shared" si="5020"/>
        <v>5</v>
      </c>
      <c r="H7259" s="54">
        <f t="shared" si="5020"/>
        <v>0.53100000000000003</v>
      </c>
      <c r="I7259" s="54">
        <f t="shared" si="5020"/>
        <v>0.53100000000000003</v>
      </c>
    </row>
    <row r="7260" spans="1:9" x14ac:dyDescent="0.25">
      <c r="A7260" s="54" t="str">
        <f t="shared" si="5005"/>
        <v>BAU, cost</v>
      </c>
      <c r="B7260" s="54">
        <v>8</v>
      </c>
      <c r="C7260" s="54" t="str">
        <f t="shared" ref="C7260:I7260" si="5021">C6414</f>
        <v>North East</v>
      </c>
      <c r="D7260" s="54">
        <f t="shared" si="5021"/>
        <v>9</v>
      </c>
      <c r="E7260" s="54">
        <f t="shared" si="5021"/>
        <v>2030</v>
      </c>
      <c r="F7260" s="54" t="str">
        <f t="shared" si="5021"/>
        <v>Householders, average 2010/11</v>
      </c>
      <c r="G7260" s="54">
        <f t="shared" si="5021"/>
        <v>2</v>
      </c>
      <c r="H7260" s="54">
        <f t="shared" si="5021"/>
        <v>0.46100000000000024</v>
      </c>
      <c r="I7260" s="54">
        <f t="shared" si="5021"/>
        <v>0.46100000000000024</v>
      </c>
    </row>
    <row r="7261" spans="1:9" x14ac:dyDescent="0.25">
      <c r="A7261" s="54" t="str">
        <f t="shared" si="5005"/>
        <v>BAU, cost</v>
      </c>
      <c r="B7261" s="54">
        <v>8</v>
      </c>
      <c r="C7261" s="54" t="str">
        <f t="shared" ref="C7261:I7261" si="5022">C6415</f>
        <v>North East</v>
      </c>
      <c r="D7261" s="54">
        <f t="shared" si="5022"/>
        <v>9</v>
      </c>
      <c r="E7261" s="54">
        <f t="shared" si="5022"/>
        <v>2030</v>
      </c>
      <c r="F7261" s="54" t="str">
        <f t="shared" si="5022"/>
        <v>Households, optimum sorting</v>
      </c>
      <c r="G7261" s="54">
        <f t="shared" si="5022"/>
        <v>3</v>
      </c>
      <c r="H7261" s="54">
        <f t="shared" si="5022"/>
        <v>0.53900000000000003</v>
      </c>
      <c r="I7261" s="54">
        <f t="shared" si="5022"/>
        <v>0.53900000000000003</v>
      </c>
    </row>
    <row r="7262" spans="1:9" x14ac:dyDescent="0.25">
      <c r="A7262" s="54" t="str">
        <f t="shared" si="5005"/>
        <v>BAU, cost</v>
      </c>
      <c r="B7262" s="54">
        <v>8</v>
      </c>
      <c r="C7262" s="54" t="str">
        <f t="shared" ref="C7262:I7262" si="5023">C6416</f>
        <v>North East</v>
      </c>
      <c r="D7262" s="54">
        <f t="shared" si="5023"/>
        <v>9</v>
      </c>
      <c r="E7262" s="54">
        <f t="shared" si="5023"/>
        <v>2031</v>
      </c>
      <c r="F7262" s="54" t="str">
        <f t="shared" si="5023"/>
        <v>MSW-like C&amp;I, average 2010/16</v>
      </c>
      <c r="G7262" s="54">
        <f t="shared" si="5023"/>
        <v>4</v>
      </c>
      <c r="H7262" s="54">
        <f t="shared" si="5023"/>
        <v>0.40499999999999992</v>
      </c>
      <c r="I7262" s="54">
        <f t="shared" si="5023"/>
        <v>0.40499999999999992</v>
      </c>
    </row>
    <row r="7263" spans="1:9" x14ac:dyDescent="0.25">
      <c r="A7263" s="54" t="str">
        <f t="shared" si="5005"/>
        <v>BAU, cost</v>
      </c>
      <c r="B7263" s="54">
        <v>8</v>
      </c>
      <c r="C7263" s="54" t="str">
        <f t="shared" ref="C7263:I7263" si="5024">C6417</f>
        <v>North East</v>
      </c>
      <c r="D7263" s="54">
        <f t="shared" si="5024"/>
        <v>9</v>
      </c>
      <c r="E7263" s="54">
        <f t="shared" si="5024"/>
        <v>2031</v>
      </c>
      <c r="F7263" s="54" t="str">
        <f t="shared" si="5024"/>
        <v>MSW-like C&amp;I, optimum sorting</v>
      </c>
      <c r="G7263" s="54">
        <f t="shared" si="5024"/>
        <v>5</v>
      </c>
      <c r="H7263" s="54">
        <f t="shared" si="5024"/>
        <v>0.59499999999999997</v>
      </c>
      <c r="I7263" s="54">
        <f t="shared" si="5024"/>
        <v>0.59499999999999997</v>
      </c>
    </row>
    <row r="7264" spans="1:9" x14ac:dyDescent="0.25">
      <c r="A7264" s="54" t="str">
        <f t="shared" si="5005"/>
        <v>BAU, cost</v>
      </c>
      <c r="B7264" s="54">
        <v>8</v>
      </c>
      <c r="C7264" s="54" t="str">
        <f t="shared" ref="C7264:I7264" si="5025">C6418</f>
        <v>North East</v>
      </c>
      <c r="D7264" s="54">
        <f t="shared" si="5025"/>
        <v>9</v>
      </c>
      <c r="E7264" s="54">
        <f t="shared" si="5025"/>
        <v>2032</v>
      </c>
      <c r="F7264" s="54" t="str">
        <f t="shared" si="5025"/>
        <v>Householders, average 2010/11</v>
      </c>
      <c r="G7264" s="54">
        <f t="shared" si="5025"/>
        <v>2</v>
      </c>
      <c r="H7264" s="54">
        <f t="shared" si="5025"/>
        <v>0.39600000000000024</v>
      </c>
      <c r="I7264" s="54">
        <f t="shared" si="5025"/>
        <v>0.39600000000000024</v>
      </c>
    </row>
    <row r="7265" spans="1:9" x14ac:dyDescent="0.25">
      <c r="A7265" s="54" t="str">
        <f t="shared" si="5005"/>
        <v>BAU, cost</v>
      </c>
      <c r="B7265" s="54">
        <v>8</v>
      </c>
      <c r="C7265" s="54" t="str">
        <f t="shared" ref="C7265:I7265" si="5026">C6419</f>
        <v>North East</v>
      </c>
      <c r="D7265" s="54">
        <f t="shared" si="5026"/>
        <v>9</v>
      </c>
      <c r="E7265" s="54">
        <f t="shared" si="5026"/>
        <v>2032</v>
      </c>
      <c r="F7265" s="54" t="str">
        <f t="shared" si="5026"/>
        <v>Households, optimum sorting</v>
      </c>
      <c r="G7265" s="54">
        <f t="shared" si="5026"/>
        <v>3</v>
      </c>
      <c r="H7265" s="54">
        <f t="shared" si="5026"/>
        <v>0.60400000000000009</v>
      </c>
      <c r="I7265" s="54">
        <f t="shared" si="5026"/>
        <v>0.60400000000000009</v>
      </c>
    </row>
    <row r="7266" spans="1:9" x14ac:dyDescent="0.25">
      <c r="A7266" s="54" t="str">
        <f t="shared" si="5005"/>
        <v>BAU, cost</v>
      </c>
      <c r="B7266" s="54">
        <v>8</v>
      </c>
      <c r="C7266" s="54" t="str">
        <f t="shared" ref="C7266:I7266" si="5027">C6420</f>
        <v>North East</v>
      </c>
      <c r="D7266" s="54">
        <f t="shared" si="5027"/>
        <v>9</v>
      </c>
      <c r="E7266" s="54">
        <f t="shared" si="5027"/>
        <v>2033</v>
      </c>
      <c r="F7266" s="54" t="str">
        <f t="shared" si="5027"/>
        <v>MSW-like C&amp;I, average 2010/17</v>
      </c>
      <c r="G7266" s="54">
        <f t="shared" si="5027"/>
        <v>4</v>
      </c>
      <c r="H7266" s="54">
        <f t="shared" si="5027"/>
        <v>0.34099999999999991</v>
      </c>
      <c r="I7266" s="54">
        <f t="shared" si="5027"/>
        <v>0.34099999999999991</v>
      </c>
    </row>
    <row r="7267" spans="1:9" x14ac:dyDescent="0.25">
      <c r="A7267" s="54" t="str">
        <f t="shared" si="5005"/>
        <v>BAU, cost</v>
      </c>
      <c r="B7267" s="54">
        <v>8</v>
      </c>
      <c r="C7267" s="54" t="str">
        <f t="shared" ref="C7267:I7267" si="5028">C6421</f>
        <v>North East</v>
      </c>
      <c r="D7267" s="54">
        <f t="shared" si="5028"/>
        <v>9</v>
      </c>
      <c r="E7267" s="54">
        <f t="shared" si="5028"/>
        <v>2033</v>
      </c>
      <c r="F7267" s="54" t="str">
        <f t="shared" si="5028"/>
        <v>MSW-like C&amp;I, optimum sorting</v>
      </c>
      <c r="G7267" s="54">
        <f t="shared" si="5028"/>
        <v>5</v>
      </c>
      <c r="H7267" s="54">
        <f t="shared" si="5028"/>
        <v>0.65900000000000003</v>
      </c>
      <c r="I7267" s="54">
        <f t="shared" si="5028"/>
        <v>0.65900000000000003</v>
      </c>
    </row>
    <row r="7268" spans="1:9" x14ac:dyDescent="0.25">
      <c r="A7268" s="54" t="str">
        <f t="shared" si="5005"/>
        <v>BAU, cost</v>
      </c>
      <c r="B7268" s="54">
        <v>8</v>
      </c>
      <c r="C7268" s="54" t="str">
        <f t="shared" ref="C7268:I7268" si="5029">C6422</f>
        <v>North East</v>
      </c>
      <c r="D7268" s="54">
        <f t="shared" si="5029"/>
        <v>9</v>
      </c>
      <c r="E7268" s="54">
        <f t="shared" si="5029"/>
        <v>2034</v>
      </c>
      <c r="F7268" s="54" t="str">
        <f t="shared" si="5029"/>
        <v>Householders, average 2010/11</v>
      </c>
      <c r="G7268" s="54">
        <f t="shared" si="5029"/>
        <v>2</v>
      </c>
      <c r="H7268" s="54">
        <f t="shared" si="5029"/>
        <v>0.33100000000000024</v>
      </c>
      <c r="I7268" s="54">
        <f t="shared" si="5029"/>
        <v>0.33100000000000024</v>
      </c>
    </row>
    <row r="7269" spans="1:9" x14ac:dyDescent="0.25">
      <c r="A7269" s="54" t="str">
        <f t="shared" si="5005"/>
        <v>BAU, cost</v>
      </c>
      <c r="B7269" s="54">
        <v>8</v>
      </c>
      <c r="C7269" s="54" t="str">
        <f t="shared" ref="C7269:I7269" si="5030">C6423</f>
        <v>North East</v>
      </c>
      <c r="D7269" s="54">
        <f t="shared" si="5030"/>
        <v>9</v>
      </c>
      <c r="E7269" s="54">
        <f t="shared" si="5030"/>
        <v>2034</v>
      </c>
      <c r="F7269" s="54" t="str">
        <f t="shared" si="5030"/>
        <v>Households, optimum sorting</v>
      </c>
      <c r="G7269" s="54">
        <f t="shared" si="5030"/>
        <v>3</v>
      </c>
      <c r="H7269" s="54">
        <f t="shared" si="5030"/>
        <v>0.66900000000000004</v>
      </c>
      <c r="I7269" s="54">
        <f t="shared" si="5030"/>
        <v>0.66900000000000004</v>
      </c>
    </row>
    <row r="7270" spans="1:9" x14ac:dyDescent="0.25">
      <c r="A7270" s="54" t="str">
        <f t="shared" si="5005"/>
        <v>BAU, cost</v>
      </c>
      <c r="B7270" s="54">
        <v>8</v>
      </c>
      <c r="C7270" s="54" t="str">
        <f t="shared" ref="C7270:I7270" si="5031">C6424</f>
        <v>North East</v>
      </c>
      <c r="D7270" s="54">
        <f t="shared" si="5031"/>
        <v>9</v>
      </c>
      <c r="E7270" s="54">
        <f t="shared" si="5031"/>
        <v>2035</v>
      </c>
      <c r="F7270" s="54" t="str">
        <f t="shared" si="5031"/>
        <v>MSW-like C&amp;I, average 2010/18</v>
      </c>
      <c r="G7270" s="54">
        <f t="shared" si="5031"/>
        <v>4</v>
      </c>
      <c r="H7270" s="54">
        <f t="shared" si="5031"/>
        <v>0.27699999999999991</v>
      </c>
      <c r="I7270" s="54">
        <f t="shared" si="5031"/>
        <v>0.27699999999999991</v>
      </c>
    </row>
    <row r="7271" spans="1:9" x14ac:dyDescent="0.25">
      <c r="A7271" s="54" t="str">
        <f t="shared" si="5005"/>
        <v>BAU, cost</v>
      </c>
      <c r="B7271" s="54">
        <v>8</v>
      </c>
      <c r="C7271" s="54" t="str">
        <f t="shared" ref="C7271:I7271" si="5032">C6425</f>
        <v>North East</v>
      </c>
      <c r="D7271" s="54">
        <f t="shared" si="5032"/>
        <v>9</v>
      </c>
      <c r="E7271" s="54">
        <f t="shared" si="5032"/>
        <v>2035</v>
      </c>
      <c r="F7271" s="54" t="str">
        <f t="shared" si="5032"/>
        <v>MSW-like C&amp;I, optimum sorting</v>
      </c>
      <c r="G7271" s="54">
        <f t="shared" si="5032"/>
        <v>5</v>
      </c>
      <c r="H7271" s="54">
        <f t="shared" si="5032"/>
        <v>0.72300000000000009</v>
      </c>
      <c r="I7271" s="54">
        <f t="shared" si="5032"/>
        <v>0.72300000000000009</v>
      </c>
    </row>
    <row r="7272" spans="1:9" x14ac:dyDescent="0.25">
      <c r="A7272" s="54" t="str">
        <f t="shared" si="5005"/>
        <v>BAU, cost</v>
      </c>
      <c r="B7272" s="54">
        <v>8</v>
      </c>
      <c r="C7272" s="54" t="str">
        <f t="shared" ref="C7272:I7272" si="5033">C6426</f>
        <v>North East</v>
      </c>
      <c r="D7272" s="54">
        <f t="shared" si="5033"/>
        <v>9</v>
      </c>
      <c r="E7272" s="54">
        <f t="shared" si="5033"/>
        <v>2036</v>
      </c>
      <c r="F7272" s="54" t="str">
        <f t="shared" si="5033"/>
        <v>Householders, average 2010/11</v>
      </c>
      <c r="G7272" s="54">
        <f t="shared" si="5033"/>
        <v>2</v>
      </c>
      <c r="H7272" s="54">
        <f t="shared" si="5033"/>
        <v>0.26600000000000024</v>
      </c>
      <c r="I7272" s="54">
        <f t="shared" si="5033"/>
        <v>0.26600000000000024</v>
      </c>
    </row>
    <row r="7273" spans="1:9" x14ac:dyDescent="0.25">
      <c r="A7273" s="54" t="str">
        <f t="shared" si="5005"/>
        <v>BAU, cost</v>
      </c>
      <c r="B7273" s="54">
        <v>8</v>
      </c>
      <c r="C7273" s="54" t="str">
        <f t="shared" ref="C7273:I7273" si="5034">C6427</f>
        <v>North East</v>
      </c>
      <c r="D7273" s="54">
        <f t="shared" si="5034"/>
        <v>9</v>
      </c>
      <c r="E7273" s="54">
        <f t="shared" si="5034"/>
        <v>2036</v>
      </c>
      <c r="F7273" s="54" t="str">
        <f t="shared" si="5034"/>
        <v>Households, optimum sorting</v>
      </c>
      <c r="G7273" s="54">
        <f t="shared" si="5034"/>
        <v>3</v>
      </c>
      <c r="H7273" s="54">
        <f t="shared" si="5034"/>
        <v>0.73399999999999999</v>
      </c>
      <c r="I7273" s="54">
        <f t="shared" si="5034"/>
        <v>0.73399999999999999</v>
      </c>
    </row>
    <row r="7274" spans="1:9" x14ac:dyDescent="0.25">
      <c r="A7274" s="54" t="str">
        <f t="shared" si="5005"/>
        <v>BAU, cost</v>
      </c>
      <c r="B7274" s="54">
        <v>8</v>
      </c>
      <c r="C7274" s="54" t="str">
        <f t="shared" ref="C7274:I7274" si="5035">C6428</f>
        <v>North East</v>
      </c>
      <c r="D7274" s="54">
        <f t="shared" si="5035"/>
        <v>9</v>
      </c>
      <c r="E7274" s="54">
        <f t="shared" si="5035"/>
        <v>2037</v>
      </c>
      <c r="F7274" s="54" t="str">
        <f t="shared" si="5035"/>
        <v>MSW-like C&amp;I, average 2010/19</v>
      </c>
      <c r="G7274" s="54">
        <f t="shared" si="5035"/>
        <v>4</v>
      </c>
      <c r="H7274" s="54">
        <f t="shared" si="5035"/>
        <v>0.21299999999999991</v>
      </c>
      <c r="I7274" s="54">
        <f t="shared" si="5035"/>
        <v>0.21299999999999991</v>
      </c>
    </row>
    <row r="7275" spans="1:9" x14ac:dyDescent="0.25">
      <c r="A7275" s="54" t="str">
        <f t="shared" si="5005"/>
        <v>BAU, cost</v>
      </c>
      <c r="B7275" s="54">
        <v>8</v>
      </c>
      <c r="C7275" s="54" t="str">
        <f t="shared" ref="C7275:I7275" si="5036">C6429</f>
        <v>North East</v>
      </c>
      <c r="D7275" s="54">
        <f t="shared" si="5036"/>
        <v>9</v>
      </c>
      <c r="E7275" s="54">
        <f t="shared" si="5036"/>
        <v>2037</v>
      </c>
      <c r="F7275" s="54" t="str">
        <f t="shared" si="5036"/>
        <v>MSW-like C&amp;I, optimum sorting</v>
      </c>
      <c r="G7275" s="54">
        <f t="shared" si="5036"/>
        <v>5</v>
      </c>
      <c r="H7275" s="54">
        <f t="shared" si="5036"/>
        <v>0.78700000000000014</v>
      </c>
      <c r="I7275" s="54">
        <f t="shared" si="5036"/>
        <v>0.78700000000000014</v>
      </c>
    </row>
    <row r="7276" spans="1:9" x14ac:dyDescent="0.25">
      <c r="A7276" s="54" t="str">
        <f t="shared" si="5005"/>
        <v>BAU, cost</v>
      </c>
      <c r="B7276" s="54">
        <v>8</v>
      </c>
      <c r="C7276" s="54" t="str">
        <f t="shared" ref="C7276:I7276" si="5037">C6430</f>
        <v>North East</v>
      </c>
      <c r="D7276" s="54">
        <f t="shared" si="5037"/>
        <v>9</v>
      </c>
      <c r="E7276" s="54">
        <f t="shared" si="5037"/>
        <v>2038</v>
      </c>
      <c r="F7276" s="54" t="str">
        <f t="shared" si="5037"/>
        <v>Householders, average 2010/11</v>
      </c>
      <c r="G7276" s="54">
        <f t="shared" si="5037"/>
        <v>2</v>
      </c>
      <c r="H7276" s="54">
        <f t="shared" si="5037"/>
        <v>0.20100000000000023</v>
      </c>
      <c r="I7276" s="54">
        <f t="shared" si="5037"/>
        <v>0.20100000000000023</v>
      </c>
    </row>
    <row r="7277" spans="1:9" x14ac:dyDescent="0.25">
      <c r="A7277" s="54" t="str">
        <f t="shared" si="5005"/>
        <v>BAU, cost</v>
      </c>
      <c r="B7277" s="54">
        <v>8</v>
      </c>
      <c r="C7277" s="54" t="str">
        <f t="shared" ref="C7277:I7277" si="5038">C6431</f>
        <v>North East</v>
      </c>
      <c r="D7277" s="54">
        <f t="shared" si="5038"/>
        <v>9</v>
      </c>
      <c r="E7277" s="54">
        <f t="shared" si="5038"/>
        <v>2038</v>
      </c>
      <c r="F7277" s="54" t="str">
        <f t="shared" si="5038"/>
        <v>Households, optimum sorting</v>
      </c>
      <c r="G7277" s="54">
        <f t="shared" si="5038"/>
        <v>3</v>
      </c>
      <c r="H7277" s="54">
        <f t="shared" si="5038"/>
        <v>0.79899999999999993</v>
      </c>
      <c r="I7277" s="54">
        <f t="shared" si="5038"/>
        <v>0.79899999999999993</v>
      </c>
    </row>
    <row r="7278" spans="1:9" x14ac:dyDescent="0.25">
      <c r="A7278" s="54" t="str">
        <f t="shared" si="5005"/>
        <v>BAU, cost</v>
      </c>
      <c r="B7278" s="54">
        <v>8</v>
      </c>
      <c r="C7278" s="54" t="str">
        <f t="shared" ref="C7278:I7278" si="5039">C6432</f>
        <v>North East</v>
      </c>
      <c r="D7278" s="54">
        <f t="shared" si="5039"/>
        <v>9</v>
      </c>
      <c r="E7278" s="54">
        <f t="shared" si="5039"/>
        <v>2039</v>
      </c>
      <c r="F7278" s="54" t="str">
        <f t="shared" si="5039"/>
        <v>MSW-like C&amp;I, average 2010/20</v>
      </c>
      <c r="G7278" s="54">
        <f t="shared" si="5039"/>
        <v>4</v>
      </c>
      <c r="H7278" s="54">
        <f t="shared" si="5039"/>
        <v>0.14899999999999991</v>
      </c>
      <c r="I7278" s="54">
        <f t="shared" si="5039"/>
        <v>0.14899999999999991</v>
      </c>
    </row>
    <row r="7279" spans="1:9" x14ac:dyDescent="0.25">
      <c r="A7279" s="54" t="str">
        <f t="shared" si="5005"/>
        <v>BAU, cost</v>
      </c>
      <c r="B7279" s="54">
        <v>8</v>
      </c>
      <c r="C7279" s="54" t="str">
        <f t="shared" ref="C7279:I7279" si="5040">C6433</f>
        <v>North East</v>
      </c>
      <c r="D7279" s="54">
        <f t="shared" si="5040"/>
        <v>9</v>
      </c>
      <c r="E7279" s="54">
        <f t="shared" si="5040"/>
        <v>2039</v>
      </c>
      <c r="F7279" s="54" t="str">
        <f t="shared" si="5040"/>
        <v>MSW-like C&amp;I, optimum sorting</v>
      </c>
      <c r="G7279" s="54">
        <f t="shared" si="5040"/>
        <v>5</v>
      </c>
      <c r="H7279" s="54">
        <f t="shared" si="5040"/>
        <v>0.8510000000000002</v>
      </c>
      <c r="I7279" s="54">
        <f t="shared" si="5040"/>
        <v>0.8510000000000002</v>
      </c>
    </row>
    <row r="7280" spans="1:9" x14ac:dyDescent="0.25">
      <c r="A7280" s="54" t="str">
        <f t="shared" si="5005"/>
        <v>BAU, cost</v>
      </c>
      <c r="B7280" s="54">
        <v>8</v>
      </c>
      <c r="C7280" s="54" t="str">
        <f t="shared" ref="C7280:I7280" si="5041">C6434</f>
        <v>North East</v>
      </c>
      <c r="D7280" s="54">
        <f t="shared" si="5041"/>
        <v>9</v>
      </c>
      <c r="E7280" s="54">
        <f t="shared" si="5041"/>
        <v>2040</v>
      </c>
      <c r="F7280" s="54" t="str">
        <f t="shared" si="5041"/>
        <v>Householders, average 2010/11</v>
      </c>
      <c r="G7280" s="54">
        <f t="shared" si="5041"/>
        <v>2</v>
      </c>
      <c r="H7280" s="54">
        <f t="shared" si="5041"/>
        <v>0.13600000000000023</v>
      </c>
      <c r="I7280" s="54">
        <f t="shared" si="5041"/>
        <v>0.13600000000000023</v>
      </c>
    </row>
    <row r="7281" spans="1:9" x14ac:dyDescent="0.25">
      <c r="A7281" s="54" t="str">
        <f t="shared" si="5005"/>
        <v>BAU, cost</v>
      </c>
      <c r="B7281" s="54">
        <v>8</v>
      </c>
      <c r="C7281" s="54" t="str">
        <f t="shared" ref="C7281:I7281" si="5042">C6435</f>
        <v>North East</v>
      </c>
      <c r="D7281" s="54">
        <f t="shared" si="5042"/>
        <v>9</v>
      </c>
      <c r="E7281" s="54">
        <f t="shared" si="5042"/>
        <v>2040</v>
      </c>
      <c r="F7281" s="54" t="str">
        <f t="shared" si="5042"/>
        <v>Households, optimum sorting</v>
      </c>
      <c r="G7281" s="54">
        <f t="shared" si="5042"/>
        <v>3</v>
      </c>
      <c r="H7281" s="54">
        <f t="shared" si="5042"/>
        <v>0.86399999999999988</v>
      </c>
      <c r="I7281" s="54">
        <f t="shared" si="5042"/>
        <v>0.86399999999999988</v>
      </c>
    </row>
    <row r="7282" spans="1:9" x14ac:dyDescent="0.25">
      <c r="A7282" s="54" t="str">
        <f t="shared" si="5005"/>
        <v>BAU, cost</v>
      </c>
      <c r="B7282" s="54">
        <v>8</v>
      </c>
      <c r="C7282" s="54" t="str">
        <f t="shared" ref="C7282:I7282" si="5043">C6436</f>
        <v>North East</v>
      </c>
      <c r="D7282" s="54">
        <f t="shared" si="5043"/>
        <v>9</v>
      </c>
      <c r="E7282" s="54">
        <f t="shared" si="5043"/>
        <v>2041</v>
      </c>
      <c r="F7282" s="54" t="str">
        <f t="shared" si="5043"/>
        <v>MSW-like C&amp;I, average 2010/21</v>
      </c>
      <c r="G7282" s="54">
        <f t="shared" si="5043"/>
        <v>4</v>
      </c>
      <c r="H7282" s="54">
        <f t="shared" si="5043"/>
        <v>8.4999999999999909E-2</v>
      </c>
      <c r="I7282" s="54">
        <f t="shared" si="5043"/>
        <v>8.4999999999999909E-2</v>
      </c>
    </row>
    <row r="7283" spans="1:9" x14ac:dyDescent="0.25">
      <c r="A7283" s="54" t="str">
        <f t="shared" si="5005"/>
        <v>BAU, cost</v>
      </c>
      <c r="B7283" s="54">
        <v>8</v>
      </c>
      <c r="C7283" s="54" t="str">
        <f t="shared" ref="C7283:I7283" si="5044">C6437</f>
        <v>North East</v>
      </c>
      <c r="D7283" s="54">
        <f t="shared" si="5044"/>
        <v>9</v>
      </c>
      <c r="E7283" s="54">
        <f t="shared" si="5044"/>
        <v>2041</v>
      </c>
      <c r="F7283" s="54" t="str">
        <f t="shared" si="5044"/>
        <v>MSW-like C&amp;I, optimum sorting</v>
      </c>
      <c r="G7283" s="54">
        <f t="shared" si="5044"/>
        <v>5</v>
      </c>
      <c r="H7283" s="54">
        <f t="shared" si="5044"/>
        <v>0.91500000000000026</v>
      </c>
      <c r="I7283" s="54">
        <f t="shared" si="5044"/>
        <v>0.91500000000000026</v>
      </c>
    </row>
    <row r="7284" spans="1:9" x14ac:dyDescent="0.25">
      <c r="A7284" s="54" t="str">
        <f t="shared" si="5005"/>
        <v>BAU, cost</v>
      </c>
      <c r="B7284" s="54">
        <v>8</v>
      </c>
      <c r="C7284" s="54" t="str">
        <f t="shared" ref="C7284:I7284" si="5045">C6438</f>
        <v>Wales</v>
      </c>
      <c r="D7284" s="54">
        <f t="shared" si="5045"/>
        <v>10</v>
      </c>
      <c r="E7284" s="54">
        <f t="shared" si="5045"/>
        <v>2010</v>
      </c>
      <c r="F7284" s="54" t="str">
        <f t="shared" si="5045"/>
        <v>Householders, average 2010/11</v>
      </c>
      <c r="G7284" s="54">
        <f t="shared" si="5045"/>
        <v>2</v>
      </c>
      <c r="H7284" s="54">
        <f t="shared" si="5045"/>
        <v>0.98099999999999998</v>
      </c>
      <c r="I7284" s="54">
        <f t="shared" si="5045"/>
        <v>0.98099999999999998</v>
      </c>
    </row>
    <row r="7285" spans="1:9" x14ac:dyDescent="0.25">
      <c r="A7285" s="54" t="str">
        <f t="shared" si="5005"/>
        <v>BAU, cost</v>
      </c>
      <c r="B7285" s="54">
        <v>8</v>
      </c>
      <c r="C7285" s="54" t="str">
        <f t="shared" ref="C7285:I7285" si="5046">C6439</f>
        <v>Wales</v>
      </c>
      <c r="D7285" s="54">
        <f t="shared" si="5046"/>
        <v>10</v>
      </c>
      <c r="E7285" s="54">
        <f t="shared" si="5046"/>
        <v>2010</v>
      </c>
      <c r="F7285" s="54" t="str">
        <f t="shared" si="5046"/>
        <v>Households, optimum sorting</v>
      </c>
      <c r="G7285" s="54">
        <f t="shared" si="5046"/>
        <v>3</v>
      </c>
      <c r="H7285" s="54">
        <f t="shared" si="5046"/>
        <v>1.9E-2</v>
      </c>
      <c r="I7285" s="54">
        <f t="shared" si="5046"/>
        <v>1.9E-2</v>
      </c>
    </row>
    <row r="7286" spans="1:9" x14ac:dyDescent="0.25">
      <c r="A7286" s="54" t="str">
        <f t="shared" si="5005"/>
        <v>BAU, cost</v>
      </c>
      <c r="B7286" s="54">
        <v>8</v>
      </c>
      <c r="C7286" s="54" t="str">
        <f t="shared" ref="C7286:I7286" si="5047">C6440</f>
        <v>Wales</v>
      </c>
      <c r="D7286" s="54">
        <f t="shared" si="5047"/>
        <v>10</v>
      </c>
      <c r="E7286" s="54">
        <f t="shared" si="5047"/>
        <v>2010</v>
      </c>
      <c r="F7286" s="54" t="str">
        <f t="shared" si="5047"/>
        <v>MSW-like C&amp;I, average 2010/11</v>
      </c>
      <c r="G7286" s="54">
        <f t="shared" si="5047"/>
        <v>4</v>
      </c>
      <c r="H7286" s="54">
        <f t="shared" si="5047"/>
        <v>1</v>
      </c>
      <c r="I7286" s="54">
        <f t="shared" si="5047"/>
        <v>1</v>
      </c>
    </row>
    <row r="7287" spans="1:9" x14ac:dyDescent="0.25">
      <c r="A7287" s="54" t="str">
        <f t="shared" si="5005"/>
        <v>BAU, cost</v>
      </c>
      <c r="B7287" s="54">
        <v>8</v>
      </c>
      <c r="C7287" s="54" t="str">
        <f t="shared" ref="C7287:I7287" si="5048">C6441</f>
        <v>Wales</v>
      </c>
      <c r="D7287" s="54">
        <f t="shared" si="5048"/>
        <v>10</v>
      </c>
      <c r="E7287" s="54">
        <f t="shared" si="5048"/>
        <v>2011</v>
      </c>
      <c r="F7287" s="54" t="str">
        <f t="shared" si="5048"/>
        <v>Householders, average 2010/11</v>
      </c>
      <c r="G7287" s="54">
        <f t="shared" si="5048"/>
        <v>2</v>
      </c>
      <c r="H7287" s="54">
        <f t="shared" si="5048"/>
        <v>0.81899999999999995</v>
      </c>
      <c r="I7287" s="54">
        <f t="shared" si="5048"/>
        <v>0.81899999999999995</v>
      </c>
    </row>
    <row r="7288" spans="1:9" x14ac:dyDescent="0.25">
      <c r="A7288" s="54" t="str">
        <f t="shared" si="5005"/>
        <v>BAU, cost</v>
      </c>
      <c r="B7288" s="54">
        <v>8</v>
      </c>
      <c r="C7288" s="54" t="str">
        <f t="shared" ref="C7288:I7288" si="5049">C6442</f>
        <v>Wales</v>
      </c>
      <c r="D7288" s="54">
        <f t="shared" si="5049"/>
        <v>10</v>
      </c>
      <c r="E7288" s="54">
        <f t="shared" si="5049"/>
        <v>2011</v>
      </c>
      <c r="F7288" s="54" t="str">
        <f t="shared" si="5049"/>
        <v>Households, optimum sorting</v>
      </c>
      <c r="G7288" s="54">
        <f t="shared" si="5049"/>
        <v>3</v>
      </c>
      <c r="H7288" s="54">
        <f t="shared" si="5049"/>
        <v>0.18099999999999999</v>
      </c>
      <c r="I7288" s="54">
        <f t="shared" si="5049"/>
        <v>0.18099999999999999</v>
      </c>
    </row>
    <row r="7289" spans="1:9" x14ac:dyDescent="0.25">
      <c r="A7289" s="54" t="str">
        <f t="shared" si="5005"/>
        <v>BAU, cost</v>
      </c>
      <c r="B7289" s="54">
        <v>8</v>
      </c>
      <c r="C7289" s="54" t="str">
        <f t="shared" ref="C7289:I7289" si="5050">C6443</f>
        <v>Wales</v>
      </c>
      <c r="D7289" s="54">
        <f t="shared" si="5050"/>
        <v>10</v>
      </c>
      <c r="E7289" s="54">
        <f t="shared" si="5050"/>
        <v>2011</v>
      </c>
      <c r="F7289" s="54" t="str">
        <f t="shared" si="5050"/>
        <v>MSW-like C&amp;I, average 2010/11</v>
      </c>
      <c r="G7289" s="54">
        <f t="shared" si="5050"/>
        <v>4</v>
      </c>
      <c r="H7289" s="54">
        <f t="shared" si="5050"/>
        <v>0.95</v>
      </c>
      <c r="I7289" s="54">
        <f t="shared" si="5050"/>
        <v>0.95</v>
      </c>
    </row>
    <row r="7290" spans="1:9" x14ac:dyDescent="0.25">
      <c r="A7290" s="54" t="str">
        <f t="shared" si="5005"/>
        <v>BAU, cost</v>
      </c>
      <c r="B7290" s="54">
        <v>8</v>
      </c>
      <c r="C7290" s="54" t="str">
        <f t="shared" ref="C7290:I7290" si="5051">C6444</f>
        <v>Wales</v>
      </c>
      <c r="D7290" s="54">
        <f t="shared" si="5051"/>
        <v>10</v>
      </c>
      <c r="E7290" s="54">
        <f t="shared" si="5051"/>
        <v>2011</v>
      </c>
      <c r="F7290" s="54" t="str">
        <f t="shared" si="5051"/>
        <v>MSW-like C&amp;I, optimum sorting</v>
      </c>
      <c r="G7290" s="54">
        <f t="shared" si="5051"/>
        <v>5</v>
      </c>
      <c r="H7290" s="54">
        <f t="shared" si="5051"/>
        <v>5.0000000000000044E-2</v>
      </c>
      <c r="I7290" s="54">
        <f t="shared" si="5051"/>
        <v>5.0000000000000044E-2</v>
      </c>
    </row>
    <row r="7291" spans="1:9" x14ac:dyDescent="0.25">
      <c r="A7291" s="54" t="str">
        <f t="shared" si="5005"/>
        <v>BAU, cost</v>
      </c>
      <c r="B7291" s="54">
        <v>8</v>
      </c>
      <c r="C7291" s="54" t="str">
        <f t="shared" ref="C7291:I7291" si="5052">C6445</f>
        <v>Wales</v>
      </c>
      <c r="D7291" s="54">
        <f t="shared" si="5052"/>
        <v>10</v>
      </c>
      <c r="E7291" s="54">
        <f t="shared" si="5052"/>
        <v>2012</v>
      </c>
      <c r="F7291" s="54" t="str">
        <f t="shared" si="5052"/>
        <v>Householders, average 2010/11</v>
      </c>
      <c r="G7291" s="54">
        <f t="shared" si="5052"/>
        <v>2</v>
      </c>
      <c r="H7291" s="54">
        <f t="shared" si="5052"/>
        <v>0.70499999999999996</v>
      </c>
      <c r="I7291" s="54">
        <f t="shared" si="5052"/>
        <v>0.70499999999999996</v>
      </c>
    </row>
    <row r="7292" spans="1:9" x14ac:dyDescent="0.25">
      <c r="A7292" s="54" t="str">
        <f t="shared" si="5005"/>
        <v>BAU, cost</v>
      </c>
      <c r="B7292" s="54">
        <v>8</v>
      </c>
      <c r="C7292" s="54" t="str">
        <f t="shared" ref="C7292:I7292" si="5053">C6446</f>
        <v>Wales</v>
      </c>
      <c r="D7292" s="54">
        <f t="shared" si="5053"/>
        <v>10</v>
      </c>
      <c r="E7292" s="54">
        <f t="shared" si="5053"/>
        <v>2012</v>
      </c>
      <c r="F7292" s="54" t="str">
        <f t="shared" si="5053"/>
        <v>Households, optimum sorting</v>
      </c>
      <c r="G7292" s="54">
        <f t="shared" si="5053"/>
        <v>3</v>
      </c>
      <c r="H7292" s="54">
        <f t="shared" si="5053"/>
        <v>0.29499999999999998</v>
      </c>
      <c r="I7292" s="54">
        <f t="shared" si="5053"/>
        <v>0.29499999999999998</v>
      </c>
    </row>
    <row r="7293" spans="1:9" x14ac:dyDescent="0.25">
      <c r="A7293" s="54" t="str">
        <f t="shared" si="5005"/>
        <v>BAU, cost</v>
      </c>
      <c r="B7293" s="54">
        <v>8</v>
      </c>
      <c r="C7293" s="54" t="str">
        <f t="shared" ref="C7293:I7293" si="5054">C6447</f>
        <v>Wales</v>
      </c>
      <c r="D7293" s="54">
        <f t="shared" si="5054"/>
        <v>10</v>
      </c>
      <c r="E7293" s="54">
        <f t="shared" si="5054"/>
        <v>2012</v>
      </c>
      <c r="F7293" s="54" t="str">
        <f t="shared" si="5054"/>
        <v>MSW-like C&amp;I, average 2010/11</v>
      </c>
      <c r="G7293" s="54">
        <f t="shared" si="5054"/>
        <v>4</v>
      </c>
      <c r="H7293" s="54">
        <f t="shared" si="5054"/>
        <v>0.93799999999999994</v>
      </c>
      <c r="I7293" s="54">
        <f t="shared" si="5054"/>
        <v>0.93799999999999994</v>
      </c>
    </row>
    <row r="7294" spans="1:9" x14ac:dyDescent="0.25">
      <c r="A7294" s="54" t="str">
        <f t="shared" si="5005"/>
        <v>BAU, cost</v>
      </c>
      <c r="B7294" s="54">
        <v>8</v>
      </c>
      <c r="C7294" s="54" t="str">
        <f t="shared" ref="C7294:I7294" si="5055">C6448</f>
        <v>Wales</v>
      </c>
      <c r="D7294" s="54">
        <f t="shared" si="5055"/>
        <v>10</v>
      </c>
      <c r="E7294" s="54">
        <f t="shared" si="5055"/>
        <v>2012</v>
      </c>
      <c r="F7294" s="54" t="str">
        <f t="shared" si="5055"/>
        <v>MSW-like C&amp;I, optimum sorting</v>
      </c>
      <c r="G7294" s="54">
        <f t="shared" si="5055"/>
        <v>5</v>
      </c>
      <c r="H7294" s="54">
        <f t="shared" si="5055"/>
        <v>6.2E-2</v>
      </c>
      <c r="I7294" s="54">
        <f t="shared" si="5055"/>
        <v>6.2E-2</v>
      </c>
    </row>
    <row r="7295" spans="1:9" x14ac:dyDescent="0.25">
      <c r="A7295" s="54" t="str">
        <f t="shared" si="5005"/>
        <v>BAU, cost</v>
      </c>
      <c r="B7295" s="54">
        <v>8</v>
      </c>
      <c r="C7295" s="54" t="str">
        <f t="shared" ref="C7295:I7295" si="5056">C6449</f>
        <v>Wales</v>
      </c>
      <c r="D7295" s="54">
        <f t="shared" si="5056"/>
        <v>10</v>
      </c>
      <c r="E7295" s="54">
        <f t="shared" si="5056"/>
        <v>2013</v>
      </c>
      <c r="F7295" s="54" t="str">
        <f t="shared" si="5056"/>
        <v>Householders, average 2010/11</v>
      </c>
      <c r="G7295" s="54">
        <f t="shared" si="5056"/>
        <v>2</v>
      </c>
      <c r="H7295" s="54">
        <f t="shared" si="5056"/>
        <v>0.64899999999999991</v>
      </c>
      <c r="I7295" s="54">
        <f t="shared" si="5056"/>
        <v>0.64899999999999991</v>
      </c>
    </row>
    <row r="7296" spans="1:9" x14ac:dyDescent="0.25">
      <c r="A7296" s="54" t="str">
        <f t="shared" si="5005"/>
        <v>BAU, cost</v>
      </c>
      <c r="B7296" s="54">
        <v>8</v>
      </c>
      <c r="C7296" s="54" t="str">
        <f t="shared" ref="C7296:I7296" si="5057">C6450</f>
        <v>Wales</v>
      </c>
      <c r="D7296" s="54">
        <f t="shared" si="5057"/>
        <v>10</v>
      </c>
      <c r="E7296" s="54">
        <f t="shared" si="5057"/>
        <v>2013</v>
      </c>
      <c r="F7296" s="54" t="str">
        <f t="shared" si="5057"/>
        <v>Households, optimum sorting</v>
      </c>
      <c r="G7296" s="54">
        <f t="shared" si="5057"/>
        <v>3</v>
      </c>
      <c r="H7296" s="54">
        <f t="shared" si="5057"/>
        <v>0.35099999999999998</v>
      </c>
      <c r="I7296" s="54">
        <f t="shared" si="5057"/>
        <v>0.35099999999999998</v>
      </c>
    </row>
    <row r="7297" spans="1:9" x14ac:dyDescent="0.25">
      <c r="A7297" s="54" t="str">
        <f t="shared" si="5005"/>
        <v>BAU, cost</v>
      </c>
      <c r="B7297" s="54">
        <v>8</v>
      </c>
      <c r="C7297" s="54" t="str">
        <f t="shared" ref="C7297:I7297" si="5058">C6451</f>
        <v>Wales</v>
      </c>
      <c r="D7297" s="54">
        <f t="shared" si="5058"/>
        <v>10</v>
      </c>
      <c r="E7297" s="54">
        <f t="shared" si="5058"/>
        <v>2014</v>
      </c>
      <c r="F7297" s="54" t="str">
        <f t="shared" si="5058"/>
        <v>MSW-like C&amp;I, average 2010/11</v>
      </c>
      <c r="G7297" s="54">
        <f t="shared" si="5058"/>
        <v>4</v>
      </c>
      <c r="H7297" s="54">
        <f t="shared" si="5058"/>
        <v>0.92099999999999993</v>
      </c>
      <c r="I7297" s="54">
        <f t="shared" si="5058"/>
        <v>0.92099999999999993</v>
      </c>
    </row>
    <row r="7298" spans="1:9" x14ac:dyDescent="0.25">
      <c r="A7298" s="54" t="str">
        <f t="shared" si="5005"/>
        <v>BAU, cost</v>
      </c>
      <c r="B7298" s="54">
        <v>8</v>
      </c>
      <c r="C7298" s="54" t="str">
        <f t="shared" ref="C7298:I7298" si="5059">C6452</f>
        <v>Wales</v>
      </c>
      <c r="D7298" s="54">
        <f t="shared" si="5059"/>
        <v>10</v>
      </c>
      <c r="E7298" s="54">
        <f t="shared" si="5059"/>
        <v>2014</v>
      </c>
      <c r="F7298" s="54" t="str">
        <f t="shared" si="5059"/>
        <v>MSW-like C&amp;I, optimum sorting</v>
      </c>
      <c r="G7298" s="54">
        <f t="shared" si="5059"/>
        <v>5</v>
      </c>
      <c r="H7298" s="54">
        <f t="shared" si="5059"/>
        <v>7.9000000000000001E-2</v>
      </c>
      <c r="I7298" s="54">
        <f t="shared" si="5059"/>
        <v>7.9000000000000001E-2</v>
      </c>
    </row>
    <row r="7299" spans="1:9" x14ac:dyDescent="0.25">
      <c r="A7299" s="54" t="str">
        <f t="shared" si="5005"/>
        <v>BAU, cost</v>
      </c>
      <c r="B7299" s="54">
        <v>8</v>
      </c>
      <c r="C7299" s="54" t="str">
        <f t="shared" ref="C7299:I7299" si="5060">C6453</f>
        <v>Wales</v>
      </c>
      <c r="D7299" s="54">
        <f t="shared" si="5060"/>
        <v>10</v>
      </c>
      <c r="E7299" s="54">
        <f t="shared" si="5060"/>
        <v>2015</v>
      </c>
      <c r="F7299" s="54" t="str">
        <f t="shared" si="5060"/>
        <v>Householders, average 2010/11</v>
      </c>
      <c r="G7299" s="54">
        <f t="shared" si="5060"/>
        <v>2</v>
      </c>
      <c r="H7299" s="54">
        <f t="shared" si="5060"/>
        <v>0.59299999999999986</v>
      </c>
      <c r="I7299" s="54">
        <f t="shared" si="5060"/>
        <v>0.59299999999999986</v>
      </c>
    </row>
    <row r="7300" spans="1:9" x14ac:dyDescent="0.25">
      <c r="A7300" s="54" t="str">
        <f t="shared" si="5005"/>
        <v>BAU, cost</v>
      </c>
      <c r="B7300" s="54">
        <v>8</v>
      </c>
      <c r="C7300" s="54" t="str">
        <f t="shared" ref="C7300:I7300" si="5061">C6454</f>
        <v>Wales</v>
      </c>
      <c r="D7300" s="54">
        <f t="shared" si="5061"/>
        <v>10</v>
      </c>
      <c r="E7300" s="54">
        <f t="shared" si="5061"/>
        <v>2015</v>
      </c>
      <c r="F7300" s="54" t="str">
        <f t="shared" si="5061"/>
        <v>Households, optimum sorting</v>
      </c>
      <c r="G7300" s="54">
        <f t="shared" si="5061"/>
        <v>3</v>
      </c>
      <c r="H7300" s="54">
        <f t="shared" si="5061"/>
        <v>0.40699999999999997</v>
      </c>
      <c r="I7300" s="54">
        <f t="shared" si="5061"/>
        <v>0.40699999999999997</v>
      </c>
    </row>
    <row r="7301" spans="1:9" x14ac:dyDescent="0.25">
      <c r="A7301" s="54" t="str">
        <f t="shared" si="5005"/>
        <v>BAU, cost</v>
      </c>
      <c r="B7301" s="54">
        <v>8</v>
      </c>
      <c r="C7301" s="54" t="str">
        <f t="shared" ref="C7301:I7301" si="5062">C6455</f>
        <v>Wales</v>
      </c>
      <c r="D7301" s="54">
        <f t="shared" si="5062"/>
        <v>10</v>
      </c>
      <c r="E7301" s="54">
        <f t="shared" si="5062"/>
        <v>2016</v>
      </c>
      <c r="F7301" s="54" t="str">
        <f t="shared" si="5062"/>
        <v>MSW-like C&amp;I, average 2010/11</v>
      </c>
      <c r="G7301" s="54">
        <f t="shared" si="5062"/>
        <v>4</v>
      </c>
      <c r="H7301" s="54">
        <f t="shared" si="5062"/>
        <v>0.90399999999999991</v>
      </c>
      <c r="I7301" s="54">
        <f t="shared" si="5062"/>
        <v>0.90399999999999991</v>
      </c>
    </row>
    <row r="7302" spans="1:9" x14ac:dyDescent="0.25">
      <c r="A7302" s="54" t="str">
        <f t="shared" si="5005"/>
        <v>BAU, cost</v>
      </c>
      <c r="B7302" s="54">
        <v>8</v>
      </c>
      <c r="C7302" s="54" t="str">
        <f t="shared" ref="C7302:I7302" si="5063">C6456</f>
        <v>Wales</v>
      </c>
      <c r="D7302" s="54">
        <f t="shared" si="5063"/>
        <v>10</v>
      </c>
      <c r="E7302" s="54">
        <f t="shared" si="5063"/>
        <v>2016</v>
      </c>
      <c r="F7302" s="54" t="str">
        <f t="shared" si="5063"/>
        <v>MSW-like C&amp;I, optimum sorting</v>
      </c>
      <c r="G7302" s="54">
        <f t="shared" si="5063"/>
        <v>5</v>
      </c>
      <c r="H7302" s="54">
        <f t="shared" si="5063"/>
        <v>9.6000000000000002E-2</v>
      </c>
      <c r="I7302" s="54">
        <f t="shared" si="5063"/>
        <v>9.6000000000000002E-2</v>
      </c>
    </row>
    <row r="7303" spans="1:9" x14ac:dyDescent="0.25">
      <c r="A7303" s="54" t="str">
        <f t="shared" si="5005"/>
        <v>BAU, cost</v>
      </c>
      <c r="B7303" s="54">
        <v>8</v>
      </c>
      <c r="C7303" s="54" t="str">
        <f t="shared" ref="C7303:I7303" si="5064">C6457</f>
        <v>Wales</v>
      </c>
      <c r="D7303" s="54">
        <f t="shared" si="5064"/>
        <v>10</v>
      </c>
      <c r="E7303" s="54">
        <f t="shared" si="5064"/>
        <v>2017</v>
      </c>
      <c r="F7303" s="54" t="str">
        <f t="shared" si="5064"/>
        <v>Householders, average 2010/11</v>
      </c>
      <c r="G7303" s="54">
        <f t="shared" si="5064"/>
        <v>2</v>
      </c>
      <c r="H7303" s="54">
        <f t="shared" si="5064"/>
        <v>0.53699999999999981</v>
      </c>
      <c r="I7303" s="54">
        <f t="shared" si="5064"/>
        <v>0.53699999999999981</v>
      </c>
    </row>
    <row r="7304" spans="1:9" x14ac:dyDescent="0.25">
      <c r="A7304" s="54" t="str">
        <f t="shared" si="5005"/>
        <v>BAU, cost</v>
      </c>
      <c r="B7304" s="54">
        <v>8</v>
      </c>
      <c r="C7304" s="54" t="str">
        <f t="shared" ref="C7304:I7304" si="5065">C6458</f>
        <v>Wales</v>
      </c>
      <c r="D7304" s="54">
        <f t="shared" si="5065"/>
        <v>10</v>
      </c>
      <c r="E7304" s="54">
        <f t="shared" si="5065"/>
        <v>2017</v>
      </c>
      <c r="F7304" s="54" t="str">
        <f t="shared" si="5065"/>
        <v>Households, optimum sorting</v>
      </c>
      <c r="G7304" s="54">
        <f t="shared" si="5065"/>
        <v>3</v>
      </c>
      <c r="H7304" s="54">
        <f t="shared" si="5065"/>
        <v>0.46299999999999997</v>
      </c>
      <c r="I7304" s="54">
        <f t="shared" si="5065"/>
        <v>0.46299999999999997</v>
      </c>
    </row>
    <row r="7305" spans="1:9" x14ac:dyDescent="0.25">
      <c r="A7305" s="54" t="str">
        <f t="shared" si="5005"/>
        <v>BAU, cost</v>
      </c>
      <c r="B7305" s="54">
        <v>8</v>
      </c>
      <c r="C7305" s="54" t="str">
        <f t="shared" ref="C7305:I7305" si="5066">C6459</f>
        <v>Wales</v>
      </c>
      <c r="D7305" s="54">
        <f t="shared" si="5066"/>
        <v>10</v>
      </c>
      <c r="E7305" s="54">
        <f t="shared" si="5066"/>
        <v>2018</v>
      </c>
      <c r="F7305" s="54" t="str">
        <f t="shared" si="5066"/>
        <v>MSW-like C&amp;I, average 2010/11</v>
      </c>
      <c r="G7305" s="54">
        <f t="shared" si="5066"/>
        <v>4</v>
      </c>
      <c r="H7305" s="54">
        <f t="shared" si="5066"/>
        <v>0.88600000000000001</v>
      </c>
      <c r="I7305" s="54">
        <f t="shared" si="5066"/>
        <v>0.88600000000000001</v>
      </c>
    </row>
    <row r="7306" spans="1:9" x14ac:dyDescent="0.25">
      <c r="A7306" s="54" t="str">
        <f t="shared" si="5005"/>
        <v>BAU, cost</v>
      </c>
      <c r="B7306" s="54">
        <v>8</v>
      </c>
      <c r="C7306" s="54" t="str">
        <f t="shared" ref="C7306:I7306" si="5067">C6460</f>
        <v>Wales</v>
      </c>
      <c r="D7306" s="54">
        <f t="shared" si="5067"/>
        <v>10</v>
      </c>
      <c r="E7306" s="54">
        <f t="shared" si="5067"/>
        <v>2018</v>
      </c>
      <c r="F7306" s="54" t="str">
        <f t="shared" si="5067"/>
        <v>MSW-like C&amp;I, optimum sorting</v>
      </c>
      <c r="G7306" s="54">
        <f t="shared" si="5067"/>
        <v>5</v>
      </c>
      <c r="H7306" s="54">
        <f t="shared" si="5067"/>
        <v>0.114</v>
      </c>
      <c r="I7306" s="54">
        <f t="shared" si="5067"/>
        <v>0.114</v>
      </c>
    </row>
    <row r="7307" spans="1:9" x14ac:dyDescent="0.25">
      <c r="A7307" s="54" t="str">
        <f t="shared" si="5005"/>
        <v>BAU, cost</v>
      </c>
      <c r="B7307" s="54">
        <v>8</v>
      </c>
      <c r="C7307" s="54" t="str">
        <f t="shared" ref="C7307:I7307" si="5068">C6461</f>
        <v>Wales</v>
      </c>
      <c r="D7307" s="54">
        <f t="shared" si="5068"/>
        <v>10</v>
      </c>
      <c r="E7307" s="54">
        <f t="shared" si="5068"/>
        <v>2019</v>
      </c>
      <c r="F7307" s="54" t="str">
        <f t="shared" si="5068"/>
        <v>Householders, average 2010/11</v>
      </c>
      <c r="G7307" s="54">
        <f t="shared" si="5068"/>
        <v>2</v>
      </c>
      <c r="H7307" s="54">
        <f t="shared" si="5068"/>
        <v>0.48099999999999982</v>
      </c>
      <c r="I7307" s="54">
        <f t="shared" si="5068"/>
        <v>0.48099999999999982</v>
      </c>
    </row>
    <row r="7308" spans="1:9" x14ac:dyDescent="0.25">
      <c r="A7308" s="54" t="str">
        <f t="shared" si="5005"/>
        <v>BAU, cost</v>
      </c>
      <c r="B7308" s="54">
        <v>8</v>
      </c>
      <c r="C7308" s="54" t="str">
        <f t="shared" ref="C7308:I7308" si="5069">C6462</f>
        <v>Wales</v>
      </c>
      <c r="D7308" s="54">
        <f t="shared" si="5069"/>
        <v>10</v>
      </c>
      <c r="E7308" s="54">
        <f t="shared" si="5069"/>
        <v>2019</v>
      </c>
      <c r="F7308" s="54" t="str">
        <f t="shared" si="5069"/>
        <v>Households, optimum sorting</v>
      </c>
      <c r="G7308" s="54">
        <f t="shared" si="5069"/>
        <v>3</v>
      </c>
      <c r="H7308" s="54">
        <f t="shared" si="5069"/>
        <v>0.51900000000000002</v>
      </c>
      <c r="I7308" s="54">
        <f t="shared" si="5069"/>
        <v>0.51900000000000002</v>
      </c>
    </row>
    <row r="7309" spans="1:9" x14ac:dyDescent="0.25">
      <c r="A7309" s="54" t="str">
        <f t="shared" ref="A7309:A7372" si="5070">A6463</f>
        <v>BAU, cost</v>
      </c>
      <c r="B7309" s="54">
        <v>8</v>
      </c>
      <c r="C7309" s="54" t="str">
        <f t="shared" ref="C7309:I7309" si="5071">C6463</f>
        <v>Wales</v>
      </c>
      <c r="D7309" s="54">
        <f t="shared" si="5071"/>
        <v>10</v>
      </c>
      <c r="E7309" s="54">
        <f t="shared" si="5071"/>
        <v>2020</v>
      </c>
      <c r="F7309" s="54" t="str">
        <f t="shared" si="5071"/>
        <v>MSW-like C&amp;I, average 2010/11</v>
      </c>
      <c r="G7309" s="54">
        <f t="shared" si="5071"/>
        <v>4</v>
      </c>
      <c r="H7309" s="54">
        <f t="shared" si="5071"/>
        <v>0.85399999999999998</v>
      </c>
      <c r="I7309" s="54">
        <f t="shared" si="5071"/>
        <v>0.85399999999999998</v>
      </c>
    </row>
    <row r="7310" spans="1:9" x14ac:dyDescent="0.25">
      <c r="A7310" s="54" t="str">
        <f t="shared" si="5070"/>
        <v>BAU, cost</v>
      </c>
      <c r="B7310" s="54">
        <v>8</v>
      </c>
      <c r="C7310" s="54" t="str">
        <f t="shared" ref="C7310:I7310" si="5072">C6464</f>
        <v>Wales</v>
      </c>
      <c r="D7310" s="54">
        <f t="shared" si="5072"/>
        <v>10</v>
      </c>
      <c r="E7310" s="54">
        <f t="shared" si="5072"/>
        <v>2020</v>
      </c>
      <c r="F7310" s="54" t="str">
        <f t="shared" si="5072"/>
        <v>MSW-like C&amp;I, optimum sorting</v>
      </c>
      <c r="G7310" s="54">
        <f t="shared" si="5072"/>
        <v>5</v>
      </c>
      <c r="H7310" s="54">
        <f t="shared" si="5072"/>
        <v>0.14600000000000002</v>
      </c>
      <c r="I7310" s="54">
        <f t="shared" si="5072"/>
        <v>0.14600000000000002</v>
      </c>
    </row>
    <row r="7311" spans="1:9" x14ac:dyDescent="0.25">
      <c r="A7311" s="54" t="str">
        <f t="shared" si="5070"/>
        <v>BAU, cost</v>
      </c>
      <c r="B7311" s="54">
        <v>8</v>
      </c>
      <c r="C7311" s="54" t="str">
        <f t="shared" ref="C7311:I7311" si="5073">C6465</f>
        <v>Wales</v>
      </c>
      <c r="D7311" s="54">
        <f t="shared" si="5073"/>
        <v>10</v>
      </c>
      <c r="E7311" s="54">
        <f t="shared" si="5073"/>
        <v>2021</v>
      </c>
      <c r="F7311" s="54" t="str">
        <f t="shared" si="5073"/>
        <v>Householders, average 2010/11</v>
      </c>
      <c r="G7311" s="54">
        <f t="shared" si="5073"/>
        <v>2</v>
      </c>
      <c r="H7311" s="54">
        <f t="shared" si="5073"/>
        <v>0.42499999999999982</v>
      </c>
      <c r="I7311" s="54">
        <f t="shared" si="5073"/>
        <v>0.42499999999999982</v>
      </c>
    </row>
    <row r="7312" spans="1:9" x14ac:dyDescent="0.25">
      <c r="A7312" s="54" t="str">
        <f t="shared" si="5070"/>
        <v>BAU, cost</v>
      </c>
      <c r="B7312" s="54">
        <v>8</v>
      </c>
      <c r="C7312" s="54" t="str">
        <f t="shared" ref="C7312:I7312" si="5074">C6466</f>
        <v>Wales</v>
      </c>
      <c r="D7312" s="54">
        <f t="shared" si="5074"/>
        <v>10</v>
      </c>
      <c r="E7312" s="54">
        <f t="shared" si="5074"/>
        <v>2021</v>
      </c>
      <c r="F7312" s="54" t="str">
        <f t="shared" si="5074"/>
        <v>Households, optimum sorting</v>
      </c>
      <c r="G7312" s="54">
        <f t="shared" si="5074"/>
        <v>3</v>
      </c>
      <c r="H7312" s="54">
        <f t="shared" si="5074"/>
        <v>0.57500000000000007</v>
      </c>
      <c r="I7312" s="54">
        <f t="shared" si="5074"/>
        <v>0.57500000000000007</v>
      </c>
    </row>
    <row r="7313" spans="1:9" x14ac:dyDescent="0.25">
      <c r="A7313" s="54" t="str">
        <f t="shared" si="5070"/>
        <v>BAU, cost</v>
      </c>
      <c r="B7313" s="54">
        <v>8</v>
      </c>
      <c r="C7313" s="54" t="str">
        <f t="shared" ref="C7313:I7313" si="5075">C6467</f>
        <v>Wales</v>
      </c>
      <c r="D7313" s="54">
        <f t="shared" si="5075"/>
        <v>10</v>
      </c>
      <c r="E7313" s="54">
        <f t="shared" si="5075"/>
        <v>2022</v>
      </c>
      <c r="F7313" s="54" t="str">
        <f t="shared" si="5075"/>
        <v>MSW-like C&amp;I, average 2010/11</v>
      </c>
      <c r="G7313" s="54">
        <f t="shared" si="5075"/>
        <v>4</v>
      </c>
      <c r="H7313" s="54">
        <f t="shared" si="5075"/>
        <v>0.82199999999999995</v>
      </c>
      <c r="I7313" s="54">
        <f t="shared" si="5075"/>
        <v>0.82199999999999995</v>
      </c>
    </row>
    <row r="7314" spans="1:9" x14ac:dyDescent="0.25">
      <c r="A7314" s="54" t="str">
        <f t="shared" si="5070"/>
        <v>BAU, cost</v>
      </c>
      <c r="B7314" s="54">
        <v>8</v>
      </c>
      <c r="C7314" s="54" t="str">
        <f t="shared" ref="C7314:I7314" si="5076">C6468</f>
        <v>Wales</v>
      </c>
      <c r="D7314" s="54">
        <f t="shared" si="5076"/>
        <v>10</v>
      </c>
      <c r="E7314" s="54">
        <f t="shared" si="5076"/>
        <v>2022</v>
      </c>
      <c r="F7314" s="54" t="str">
        <f t="shared" si="5076"/>
        <v>MSW-like C&amp;I, optimum sorting</v>
      </c>
      <c r="G7314" s="54">
        <f t="shared" si="5076"/>
        <v>5</v>
      </c>
      <c r="H7314" s="54">
        <f t="shared" si="5076"/>
        <v>0.17800000000000002</v>
      </c>
      <c r="I7314" s="54">
        <f t="shared" si="5076"/>
        <v>0.17800000000000002</v>
      </c>
    </row>
    <row r="7315" spans="1:9" x14ac:dyDescent="0.25">
      <c r="A7315" s="54" t="str">
        <f t="shared" si="5070"/>
        <v>BAU, cost</v>
      </c>
      <c r="B7315" s="54">
        <v>8</v>
      </c>
      <c r="C7315" s="54" t="str">
        <f t="shared" ref="C7315:I7315" si="5077">C6469</f>
        <v>Wales</v>
      </c>
      <c r="D7315" s="54">
        <f t="shared" si="5077"/>
        <v>10</v>
      </c>
      <c r="E7315" s="54">
        <f t="shared" si="5077"/>
        <v>2023</v>
      </c>
      <c r="F7315" s="54" t="str">
        <f t="shared" si="5077"/>
        <v>Householders, average 2010/11</v>
      </c>
      <c r="G7315" s="54">
        <f t="shared" si="5077"/>
        <v>2</v>
      </c>
      <c r="H7315" s="54">
        <f t="shared" si="5077"/>
        <v>0.36899999999999983</v>
      </c>
      <c r="I7315" s="54">
        <f t="shared" si="5077"/>
        <v>0.36899999999999983</v>
      </c>
    </row>
    <row r="7316" spans="1:9" x14ac:dyDescent="0.25">
      <c r="A7316" s="54" t="str">
        <f t="shared" si="5070"/>
        <v>BAU, cost</v>
      </c>
      <c r="B7316" s="54">
        <v>8</v>
      </c>
      <c r="C7316" s="54" t="str">
        <f t="shared" ref="C7316:I7316" si="5078">C6470</f>
        <v>Wales</v>
      </c>
      <c r="D7316" s="54">
        <f t="shared" si="5078"/>
        <v>10</v>
      </c>
      <c r="E7316" s="54">
        <f t="shared" si="5078"/>
        <v>2023</v>
      </c>
      <c r="F7316" s="54" t="str">
        <f t="shared" si="5078"/>
        <v>Households, optimum sorting</v>
      </c>
      <c r="G7316" s="54">
        <f t="shared" si="5078"/>
        <v>3</v>
      </c>
      <c r="H7316" s="54">
        <f t="shared" si="5078"/>
        <v>0.63100000000000012</v>
      </c>
      <c r="I7316" s="54">
        <f t="shared" si="5078"/>
        <v>0.63100000000000012</v>
      </c>
    </row>
    <row r="7317" spans="1:9" x14ac:dyDescent="0.25">
      <c r="A7317" s="54" t="str">
        <f t="shared" si="5070"/>
        <v>BAU, cost</v>
      </c>
      <c r="B7317" s="54">
        <v>8</v>
      </c>
      <c r="C7317" s="54" t="str">
        <f t="shared" ref="C7317:I7317" si="5079">C6471</f>
        <v>Wales</v>
      </c>
      <c r="D7317" s="54">
        <f t="shared" si="5079"/>
        <v>10</v>
      </c>
      <c r="E7317" s="54">
        <f t="shared" si="5079"/>
        <v>2024</v>
      </c>
      <c r="F7317" s="54" t="str">
        <f t="shared" si="5079"/>
        <v>MSW-like C&amp;I, average 2010/11</v>
      </c>
      <c r="G7317" s="54">
        <f t="shared" si="5079"/>
        <v>4</v>
      </c>
      <c r="H7317" s="54">
        <f t="shared" si="5079"/>
        <v>0.78999999999999992</v>
      </c>
      <c r="I7317" s="54">
        <f t="shared" si="5079"/>
        <v>0.78999999999999992</v>
      </c>
    </row>
    <row r="7318" spans="1:9" x14ac:dyDescent="0.25">
      <c r="A7318" s="54" t="str">
        <f t="shared" si="5070"/>
        <v>BAU, cost</v>
      </c>
      <c r="B7318" s="54">
        <v>8</v>
      </c>
      <c r="C7318" s="54" t="str">
        <f t="shared" ref="C7318:I7318" si="5080">C6472</f>
        <v>Wales</v>
      </c>
      <c r="D7318" s="54">
        <f t="shared" si="5080"/>
        <v>10</v>
      </c>
      <c r="E7318" s="54">
        <f t="shared" si="5080"/>
        <v>2024</v>
      </c>
      <c r="F7318" s="54" t="str">
        <f t="shared" si="5080"/>
        <v>MSW-like C&amp;I, optimum sorting</v>
      </c>
      <c r="G7318" s="54">
        <f t="shared" si="5080"/>
        <v>5</v>
      </c>
      <c r="H7318" s="54">
        <f t="shared" si="5080"/>
        <v>0.21000000000000002</v>
      </c>
      <c r="I7318" s="54">
        <f t="shared" si="5080"/>
        <v>0.21000000000000002</v>
      </c>
    </row>
    <row r="7319" spans="1:9" x14ac:dyDescent="0.25">
      <c r="A7319" s="54" t="str">
        <f t="shared" si="5070"/>
        <v>BAU, cost</v>
      </c>
      <c r="B7319" s="54">
        <v>8</v>
      </c>
      <c r="C7319" s="54" t="str">
        <f t="shared" ref="C7319:I7319" si="5081">C6473</f>
        <v>Wales</v>
      </c>
      <c r="D7319" s="54">
        <f t="shared" si="5081"/>
        <v>10</v>
      </c>
      <c r="E7319" s="54">
        <f t="shared" si="5081"/>
        <v>2025</v>
      </c>
      <c r="F7319" s="54" t="str">
        <f t="shared" si="5081"/>
        <v>Householders, average 2010/11</v>
      </c>
      <c r="G7319" s="54">
        <f t="shared" si="5081"/>
        <v>2</v>
      </c>
      <c r="H7319" s="54">
        <f t="shared" si="5081"/>
        <v>0.31299999999999983</v>
      </c>
      <c r="I7319" s="54">
        <f t="shared" si="5081"/>
        <v>0.31299999999999983</v>
      </c>
    </row>
    <row r="7320" spans="1:9" x14ac:dyDescent="0.25">
      <c r="A7320" s="54" t="str">
        <f t="shared" si="5070"/>
        <v>BAU, cost</v>
      </c>
      <c r="B7320" s="54">
        <v>8</v>
      </c>
      <c r="C7320" s="54" t="str">
        <f t="shared" ref="C7320:I7320" si="5082">C6474</f>
        <v>Wales</v>
      </c>
      <c r="D7320" s="54">
        <f t="shared" si="5082"/>
        <v>10</v>
      </c>
      <c r="E7320" s="54">
        <f t="shared" si="5082"/>
        <v>2025</v>
      </c>
      <c r="F7320" s="54" t="str">
        <f t="shared" si="5082"/>
        <v>Households, optimum sorting</v>
      </c>
      <c r="G7320" s="54">
        <f t="shared" si="5082"/>
        <v>3</v>
      </c>
      <c r="H7320" s="54">
        <f t="shared" si="5082"/>
        <v>0.68700000000000017</v>
      </c>
      <c r="I7320" s="54">
        <f t="shared" si="5082"/>
        <v>0.68700000000000017</v>
      </c>
    </row>
    <row r="7321" spans="1:9" x14ac:dyDescent="0.25">
      <c r="A7321" s="54" t="str">
        <f t="shared" si="5070"/>
        <v>BAU, cost</v>
      </c>
      <c r="B7321" s="54">
        <v>8</v>
      </c>
      <c r="C7321" s="54" t="str">
        <f t="shared" ref="C7321:I7321" si="5083">C6475</f>
        <v>Wales</v>
      </c>
      <c r="D7321" s="54">
        <f t="shared" si="5083"/>
        <v>10</v>
      </c>
      <c r="E7321" s="54">
        <f t="shared" si="5083"/>
        <v>2026</v>
      </c>
      <c r="F7321" s="54" t="str">
        <f t="shared" si="5083"/>
        <v>MSW-like C&amp;I, average 2010/11</v>
      </c>
      <c r="G7321" s="54">
        <f t="shared" si="5083"/>
        <v>4</v>
      </c>
      <c r="H7321" s="54">
        <f t="shared" si="5083"/>
        <v>0.7579999999999999</v>
      </c>
      <c r="I7321" s="54">
        <f t="shared" si="5083"/>
        <v>0.7579999999999999</v>
      </c>
    </row>
    <row r="7322" spans="1:9" x14ac:dyDescent="0.25">
      <c r="A7322" s="54" t="str">
        <f t="shared" si="5070"/>
        <v>BAU, cost</v>
      </c>
      <c r="B7322" s="54">
        <v>8</v>
      </c>
      <c r="C7322" s="54" t="str">
        <f t="shared" ref="C7322:I7322" si="5084">C6476</f>
        <v>Wales</v>
      </c>
      <c r="D7322" s="54">
        <f t="shared" si="5084"/>
        <v>10</v>
      </c>
      <c r="E7322" s="54">
        <f t="shared" si="5084"/>
        <v>2026</v>
      </c>
      <c r="F7322" s="54" t="str">
        <f t="shared" si="5084"/>
        <v>MSW-like C&amp;I, optimum sorting</v>
      </c>
      <c r="G7322" s="54">
        <f t="shared" si="5084"/>
        <v>5</v>
      </c>
      <c r="H7322" s="54">
        <f t="shared" si="5084"/>
        <v>0.24200000000000002</v>
      </c>
      <c r="I7322" s="54">
        <f t="shared" si="5084"/>
        <v>0.24200000000000002</v>
      </c>
    </row>
    <row r="7323" spans="1:9" x14ac:dyDescent="0.25">
      <c r="A7323" s="54" t="str">
        <f t="shared" si="5070"/>
        <v>BAU, cost</v>
      </c>
      <c r="B7323" s="54">
        <v>8</v>
      </c>
      <c r="C7323" s="54" t="str">
        <f t="shared" ref="C7323:I7323" si="5085">C6477</f>
        <v>Wales</v>
      </c>
      <c r="D7323" s="54">
        <f t="shared" si="5085"/>
        <v>10</v>
      </c>
      <c r="E7323" s="54">
        <f t="shared" si="5085"/>
        <v>2027</v>
      </c>
      <c r="F7323" s="54" t="str">
        <f t="shared" si="5085"/>
        <v>Householders, average 2010/11</v>
      </c>
      <c r="G7323" s="54">
        <f t="shared" si="5085"/>
        <v>2</v>
      </c>
      <c r="H7323" s="54">
        <f t="shared" si="5085"/>
        <v>0.25699999999999984</v>
      </c>
      <c r="I7323" s="54">
        <f t="shared" si="5085"/>
        <v>0.25699999999999984</v>
      </c>
    </row>
    <row r="7324" spans="1:9" x14ac:dyDescent="0.25">
      <c r="A7324" s="54" t="str">
        <f t="shared" si="5070"/>
        <v>BAU, cost</v>
      </c>
      <c r="B7324" s="54">
        <v>8</v>
      </c>
      <c r="C7324" s="54" t="str">
        <f t="shared" ref="C7324:I7324" si="5086">C6478</f>
        <v>Wales</v>
      </c>
      <c r="D7324" s="54">
        <f t="shared" si="5086"/>
        <v>10</v>
      </c>
      <c r="E7324" s="54">
        <f t="shared" si="5086"/>
        <v>2027</v>
      </c>
      <c r="F7324" s="54" t="str">
        <f t="shared" si="5086"/>
        <v>Households, optimum sorting</v>
      </c>
      <c r="G7324" s="54">
        <f t="shared" si="5086"/>
        <v>3</v>
      </c>
      <c r="H7324" s="54">
        <f t="shared" si="5086"/>
        <v>0.74300000000000022</v>
      </c>
      <c r="I7324" s="54">
        <f t="shared" si="5086"/>
        <v>0.74300000000000022</v>
      </c>
    </row>
    <row r="7325" spans="1:9" x14ac:dyDescent="0.25">
      <c r="A7325" s="54" t="str">
        <f t="shared" si="5070"/>
        <v>BAU, cost</v>
      </c>
      <c r="B7325" s="54">
        <v>8</v>
      </c>
      <c r="C7325" s="54" t="str">
        <f t="shared" ref="C7325:I7325" si="5087">C6479</f>
        <v>Wales</v>
      </c>
      <c r="D7325" s="54">
        <f t="shared" si="5087"/>
        <v>10</v>
      </c>
      <c r="E7325" s="54">
        <f t="shared" si="5087"/>
        <v>2028</v>
      </c>
      <c r="F7325" s="54" t="str">
        <f t="shared" si="5087"/>
        <v>MSW-like C&amp;I, average 2010/11</v>
      </c>
      <c r="G7325" s="54">
        <f t="shared" si="5087"/>
        <v>4</v>
      </c>
      <c r="H7325" s="54">
        <f t="shared" si="5087"/>
        <v>0.72499999999999998</v>
      </c>
      <c r="I7325" s="54">
        <f t="shared" si="5087"/>
        <v>0.72499999999999998</v>
      </c>
    </row>
    <row r="7326" spans="1:9" x14ac:dyDescent="0.25">
      <c r="A7326" s="54" t="str">
        <f t="shared" si="5070"/>
        <v>BAU, cost</v>
      </c>
      <c r="B7326" s="54">
        <v>8</v>
      </c>
      <c r="C7326" s="54" t="str">
        <f t="shared" ref="C7326:I7326" si="5088">C6480</f>
        <v>Wales</v>
      </c>
      <c r="D7326" s="54">
        <f t="shared" si="5088"/>
        <v>10</v>
      </c>
      <c r="E7326" s="54">
        <f t="shared" si="5088"/>
        <v>2028</v>
      </c>
      <c r="F7326" s="54" t="str">
        <f t="shared" si="5088"/>
        <v>MSW-like C&amp;I, optimum sorting</v>
      </c>
      <c r="G7326" s="54">
        <f t="shared" si="5088"/>
        <v>5</v>
      </c>
      <c r="H7326" s="54">
        <f t="shared" si="5088"/>
        <v>0.27500000000000002</v>
      </c>
      <c r="I7326" s="54">
        <f t="shared" si="5088"/>
        <v>0.27500000000000002</v>
      </c>
    </row>
    <row r="7327" spans="1:9" x14ac:dyDescent="0.25">
      <c r="A7327" s="54" t="str">
        <f t="shared" si="5070"/>
        <v>BAU, cost</v>
      </c>
      <c r="B7327" s="54">
        <v>8</v>
      </c>
      <c r="C7327" s="54" t="str">
        <f t="shared" ref="C7327:I7327" si="5089">C6481</f>
        <v>Wales</v>
      </c>
      <c r="D7327" s="54">
        <f t="shared" si="5089"/>
        <v>10</v>
      </c>
      <c r="E7327" s="54">
        <f t="shared" si="5089"/>
        <v>2029</v>
      </c>
      <c r="F7327" s="54" t="str">
        <f t="shared" si="5089"/>
        <v>Householders, average 2010/11</v>
      </c>
      <c r="G7327" s="54">
        <f t="shared" si="5089"/>
        <v>2</v>
      </c>
      <c r="H7327" s="54">
        <f t="shared" si="5089"/>
        <v>0.20099999999999985</v>
      </c>
      <c r="I7327" s="54">
        <f t="shared" si="5089"/>
        <v>0.20099999999999985</v>
      </c>
    </row>
    <row r="7328" spans="1:9" x14ac:dyDescent="0.25">
      <c r="A7328" s="54" t="str">
        <f t="shared" si="5070"/>
        <v>BAU, cost</v>
      </c>
      <c r="B7328" s="54">
        <v>8</v>
      </c>
      <c r="C7328" s="54" t="str">
        <f t="shared" ref="C7328:I7328" si="5090">C6482</f>
        <v>Wales</v>
      </c>
      <c r="D7328" s="54">
        <f t="shared" si="5090"/>
        <v>10</v>
      </c>
      <c r="E7328" s="54">
        <f t="shared" si="5090"/>
        <v>2029</v>
      </c>
      <c r="F7328" s="54" t="str">
        <f t="shared" si="5090"/>
        <v>Households, optimum sorting</v>
      </c>
      <c r="G7328" s="54">
        <f t="shared" si="5090"/>
        <v>3</v>
      </c>
      <c r="H7328" s="54">
        <f t="shared" si="5090"/>
        <v>0.79900000000000027</v>
      </c>
      <c r="I7328" s="54">
        <f t="shared" si="5090"/>
        <v>0.79900000000000027</v>
      </c>
    </row>
    <row r="7329" spans="1:9" x14ac:dyDescent="0.25">
      <c r="A7329" s="54" t="str">
        <f t="shared" si="5070"/>
        <v>BAU, cost</v>
      </c>
      <c r="B7329" s="54">
        <v>8</v>
      </c>
      <c r="C7329" s="54" t="str">
        <f t="shared" ref="C7329:I7329" si="5091">C6483</f>
        <v>Wales</v>
      </c>
      <c r="D7329" s="54">
        <f t="shared" si="5091"/>
        <v>10</v>
      </c>
      <c r="E7329" s="54">
        <f t="shared" si="5091"/>
        <v>2030</v>
      </c>
      <c r="F7329" s="54" t="str">
        <f t="shared" si="5091"/>
        <v>MSW-like C&amp;I, average 2010/11</v>
      </c>
      <c r="G7329" s="54">
        <f t="shared" si="5091"/>
        <v>4</v>
      </c>
      <c r="H7329" s="54">
        <f t="shared" si="5091"/>
        <v>0.66100000000000003</v>
      </c>
      <c r="I7329" s="54">
        <f t="shared" si="5091"/>
        <v>0.66100000000000003</v>
      </c>
    </row>
    <row r="7330" spans="1:9" x14ac:dyDescent="0.25">
      <c r="A7330" s="54" t="str">
        <f t="shared" si="5070"/>
        <v>BAU, cost</v>
      </c>
      <c r="B7330" s="54">
        <v>8</v>
      </c>
      <c r="C7330" s="54" t="str">
        <f t="shared" ref="C7330:I7330" si="5092">C6484</f>
        <v>Wales</v>
      </c>
      <c r="D7330" s="54">
        <f t="shared" si="5092"/>
        <v>10</v>
      </c>
      <c r="E7330" s="54">
        <f t="shared" si="5092"/>
        <v>2030</v>
      </c>
      <c r="F7330" s="54" t="str">
        <f t="shared" si="5092"/>
        <v>MSW-like C&amp;I, optimum sorting</v>
      </c>
      <c r="G7330" s="54">
        <f t="shared" si="5092"/>
        <v>5</v>
      </c>
      <c r="H7330" s="54">
        <f t="shared" si="5092"/>
        <v>0.33900000000000002</v>
      </c>
      <c r="I7330" s="54">
        <f t="shared" si="5092"/>
        <v>0.33900000000000002</v>
      </c>
    </row>
    <row r="7331" spans="1:9" x14ac:dyDescent="0.25">
      <c r="A7331" s="54" t="str">
        <f t="shared" si="5070"/>
        <v>BAU, cost</v>
      </c>
      <c r="B7331" s="54">
        <v>8</v>
      </c>
      <c r="C7331" s="54" t="str">
        <f t="shared" ref="C7331:I7331" si="5093">C6485</f>
        <v>Wales</v>
      </c>
      <c r="D7331" s="54">
        <f t="shared" si="5093"/>
        <v>10</v>
      </c>
      <c r="E7331" s="54">
        <f t="shared" si="5093"/>
        <v>2031</v>
      </c>
      <c r="F7331" s="54" t="str">
        <f t="shared" si="5093"/>
        <v>Householders, average 2010/11</v>
      </c>
      <c r="G7331" s="54">
        <f t="shared" si="5093"/>
        <v>2</v>
      </c>
      <c r="H7331" s="54">
        <f t="shared" si="5093"/>
        <v>0.14499999999999985</v>
      </c>
      <c r="I7331" s="54">
        <f t="shared" si="5093"/>
        <v>0.14499999999999985</v>
      </c>
    </row>
    <row r="7332" spans="1:9" x14ac:dyDescent="0.25">
      <c r="A7332" s="54" t="str">
        <f t="shared" si="5070"/>
        <v>BAU, cost</v>
      </c>
      <c r="B7332" s="54">
        <v>8</v>
      </c>
      <c r="C7332" s="54" t="str">
        <f t="shared" ref="C7332:I7332" si="5094">C6486</f>
        <v>Wales</v>
      </c>
      <c r="D7332" s="54">
        <f t="shared" si="5094"/>
        <v>10</v>
      </c>
      <c r="E7332" s="54">
        <f t="shared" si="5094"/>
        <v>2031</v>
      </c>
      <c r="F7332" s="54" t="str">
        <f t="shared" si="5094"/>
        <v>Households, optimum sorting</v>
      </c>
      <c r="G7332" s="54">
        <f t="shared" si="5094"/>
        <v>3</v>
      </c>
      <c r="H7332" s="54">
        <f t="shared" si="5094"/>
        <v>0.85500000000000032</v>
      </c>
      <c r="I7332" s="54">
        <f t="shared" si="5094"/>
        <v>0.85500000000000032</v>
      </c>
    </row>
    <row r="7333" spans="1:9" x14ac:dyDescent="0.25">
      <c r="A7333" s="54" t="str">
        <f t="shared" si="5070"/>
        <v>BAU, cost</v>
      </c>
      <c r="B7333" s="54">
        <v>8</v>
      </c>
      <c r="C7333" s="54" t="str">
        <f t="shared" ref="C7333:I7333" si="5095">C6487</f>
        <v>Wales</v>
      </c>
      <c r="D7333" s="54">
        <f t="shared" si="5095"/>
        <v>10</v>
      </c>
      <c r="E7333" s="54">
        <f t="shared" si="5095"/>
        <v>2032</v>
      </c>
      <c r="F7333" s="54" t="str">
        <f t="shared" si="5095"/>
        <v>MSW-like C&amp;I, average 2010/11</v>
      </c>
      <c r="G7333" s="54">
        <f t="shared" si="5095"/>
        <v>4</v>
      </c>
      <c r="H7333" s="54">
        <f t="shared" si="5095"/>
        <v>0.59699999999999998</v>
      </c>
      <c r="I7333" s="54">
        <f t="shared" si="5095"/>
        <v>0.59699999999999998</v>
      </c>
    </row>
    <row r="7334" spans="1:9" x14ac:dyDescent="0.25">
      <c r="A7334" s="54" t="str">
        <f t="shared" si="5070"/>
        <v>BAU, cost</v>
      </c>
      <c r="B7334" s="54">
        <v>8</v>
      </c>
      <c r="C7334" s="54" t="str">
        <f t="shared" ref="C7334:I7334" si="5096">C6488</f>
        <v>Wales</v>
      </c>
      <c r="D7334" s="54">
        <f t="shared" si="5096"/>
        <v>10</v>
      </c>
      <c r="E7334" s="54">
        <f t="shared" si="5096"/>
        <v>2032</v>
      </c>
      <c r="F7334" s="54" t="str">
        <f t="shared" si="5096"/>
        <v>MSW-like C&amp;I, optimum sorting</v>
      </c>
      <c r="G7334" s="54">
        <f t="shared" si="5096"/>
        <v>5</v>
      </c>
      <c r="H7334" s="54">
        <f t="shared" si="5096"/>
        <v>0.40300000000000002</v>
      </c>
      <c r="I7334" s="54">
        <f t="shared" si="5096"/>
        <v>0.40300000000000002</v>
      </c>
    </row>
    <row r="7335" spans="1:9" x14ac:dyDescent="0.25">
      <c r="A7335" s="54" t="str">
        <f t="shared" si="5070"/>
        <v>BAU, cost</v>
      </c>
      <c r="B7335" s="54">
        <v>8</v>
      </c>
      <c r="C7335" s="54" t="str">
        <f t="shared" ref="C7335:I7335" si="5097">C6489</f>
        <v>Wales</v>
      </c>
      <c r="D7335" s="54">
        <f t="shared" si="5097"/>
        <v>10</v>
      </c>
      <c r="E7335" s="54">
        <f t="shared" si="5097"/>
        <v>2033</v>
      </c>
      <c r="F7335" s="54" t="str">
        <f t="shared" si="5097"/>
        <v>Householders, average 2010/11</v>
      </c>
      <c r="G7335" s="54">
        <f t="shared" si="5097"/>
        <v>2</v>
      </c>
      <c r="H7335" s="54">
        <f t="shared" si="5097"/>
        <v>8.8999999999999996E-2</v>
      </c>
      <c r="I7335" s="54">
        <f t="shared" si="5097"/>
        <v>8.8999999999999996E-2</v>
      </c>
    </row>
    <row r="7336" spans="1:9" x14ac:dyDescent="0.25">
      <c r="A7336" s="54" t="str">
        <f t="shared" si="5070"/>
        <v>BAU, cost</v>
      </c>
      <c r="B7336" s="54">
        <v>8</v>
      </c>
      <c r="C7336" s="54" t="str">
        <f t="shared" ref="C7336:I7336" si="5098">C6490</f>
        <v>Wales</v>
      </c>
      <c r="D7336" s="54">
        <f t="shared" si="5098"/>
        <v>10</v>
      </c>
      <c r="E7336" s="54">
        <f t="shared" si="5098"/>
        <v>2033</v>
      </c>
      <c r="F7336" s="54" t="str">
        <f t="shared" si="5098"/>
        <v>Households, optimum sorting</v>
      </c>
      <c r="G7336" s="54">
        <f t="shared" si="5098"/>
        <v>3</v>
      </c>
      <c r="H7336" s="54">
        <f t="shared" si="5098"/>
        <v>0.91100000000000037</v>
      </c>
      <c r="I7336" s="54">
        <f t="shared" si="5098"/>
        <v>0.91100000000000037</v>
      </c>
    </row>
    <row r="7337" spans="1:9" x14ac:dyDescent="0.25">
      <c r="A7337" s="54" t="str">
        <f t="shared" si="5070"/>
        <v>BAU, cost</v>
      </c>
      <c r="B7337" s="54">
        <v>8</v>
      </c>
      <c r="C7337" s="54" t="str">
        <f t="shared" ref="C7337:I7337" si="5099">C6491</f>
        <v>Wales</v>
      </c>
      <c r="D7337" s="54">
        <f t="shared" si="5099"/>
        <v>10</v>
      </c>
      <c r="E7337" s="54">
        <f t="shared" si="5099"/>
        <v>2034</v>
      </c>
      <c r="F7337" s="54" t="str">
        <f t="shared" si="5099"/>
        <v>MSW-like C&amp;I, average 2010/11</v>
      </c>
      <c r="G7337" s="54">
        <f t="shared" si="5099"/>
        <v>4</v>
      </c>
      <c r="H7337" s="54">
        <f t="shared" si="5099"/>
        <v>0.53299999999999992</v>
      </c>
      <c r="I7337" s="54">
        <f t="shared" si="5099"/>
        <v>0.53299999999999992</v>
      </c>
    </row>
    <row r="7338" spans="1:9" x14ac:dyDescent="0.25">
      <c r="A7338" s="54" t="str">
        <f t="shared" si="5070"/>
        <v>BAU, cost</v>
      </c>
      <c r="B7338" s="54">
        <v>8</v>
      </c>
      <c r="C7338" s="54" t="str">
        <f t="shared" ref="C7338:I7338" si="5100">C6492</f>
        <v>Wales</v>
      </c>
      <c r="D7338" s="54">
        <f t="shared" si="5100"/>
        <v>10</v>
      </c>
      <c r="E7338" s="54">
        <f t="shared" si="5100"/>
        <v>2034</v>
      </c>
      <c r="F7338" s="54" t="str">
        <f t="shared" si="5100"/>
        <v>MSW-like C&amp;I, optimum sorting</v>
      </c>
      <c r="G7338" s="54">
        <f t="shared" si="5100"/>
        <v>5</v>
      </c>
      <c r="H7338" s="54">
        <f t="shared" si="5100"/>
        <v>0.46700000000000003</v>
      </c>
      <c r="I7338" s="54">
        <f t="shared" si="5100"/>
        <v>0.46700000000000003</v>
      </c>
    </row>
    <row r="7339" spans="1:9" x14ac:dyDescent="0.25">
      <c r="A7339" s="54" t="str">
        <f t="shared" si="5070"/>
        <v>BAU, cost</v>
      </c>
      <c r="B7339" s="54">
        <v>8</v>
      </c>
      <c r="C7339" s="54" t="str">
        <f t="shared" ref="C7339:I7339" si="5101">C6493</f>
        <v>Wales</v>
      </c>
      <c r="D7339" s="54">
        <f t="shared" si="5101"/>
        <v>10</v>
      </c>
      <c r="E7339" s="54">
        <f t="shared" si="5101"/>
        <v>2035</v>
      </c>
      <c r="F7339" s="54" t="str">
        <f t="shared" si="5101"/>
        <v>Householders, average 2010/11</v>
      </c>
      <c r="G7339" s="54">
        <f t="shared" si="5101"/>
        <v>2</v>
      </c>
      <c r="H7339" s="54">
        <f t="shared" si="5101"/>
        <v>3.2999999999999856E-2</v>
      </c>
      <c r="I7339" s="54">
        <f t="shared" si="5101"/>
        <v>3.2999999999999856E-2</v>
      </c>
    </row>
    <row r="7340" spans="1:9" x14ac:dyDescent="0.25">
      <c r="A7340" s="54" t="str">
        <f t="shared" si="5070"/>
        <v>BAU, cost</v>
      </c>
      <c r="B7340" s="54">
        <v>8</v>
      </c>
      <c r="C7340" s="54" t="str">
        <f t="shared" ref="C7340:I7340" si="5102">C6494</f>
        <v>Wales</v>
      </c>
      <c r="D7340" s="54">
        <f t="shared" si="5102"/>
        <v>10</v>
      </c>
      <c r="E7340" s="54">
        <f t="shared" si="5102"/>
        <v>2035</v>
      </c>
      <c r="F7340" s="54" t="str">
        <f t="shared" si="5102"/>
        <v>Households, optimum sorting</v>
      </c>
      <c r="G7340" s="54">
        <f t="shared" si="5102"/>
        <v>3</v>
      </c>
      <c r="H7340" s="54">
        <f t="shared" si="5102"/>
        <v>0.96700000000000041</v>
      </c>
      <c r="I7340" s="54">
        <f t="shared" si="5102"/>
        <v>0.96700000000000041</v>
      </c>
    </row>
    <row r="7341" spans="1:9" x14ac:dyDescent="0.25">
      <c r="A7341" s="54" t="str">
        <f t="shared" si="5070"/>
        <v>BAU, cost</v>
      </c>
      <c r="B7341" s="54">
        <v>8</v>
      </c>
      <c r="C7341" s="54" t="str">
        <f t="shared" ref="C7341:I7341" si="5103">C6495</f>
        <v>Wales</v>
      </c>
      <c r="D7341" s="54">
        <f t="shared" si="5103"/>
        <v>10</v>
      </c>
      <c r="E7341" s="54">
        <f t="shared" si="5103"/>
        <v>2036</v>
      </c>
      <c r="F7341" s="54" t="str">
        <f t="shared" si="5103"/>
        <v>MSW-like C&amp;I, average 2010/11</v>
      </c>
      <c r="G7341" s="54">
        <f t="shared" si="5103"/>
        <v>4</v>
      </c>
      <c r="H7341" s="54">
        <f t="shared" si="5103"/>
        <v>0.46899999999999992</v>
      </c>
      <c r="I7341" s="54">
        <f t="shared" si="5103"/>
        <v>0.46899999999999992</v>
      </c>
    </row>
    <row r="7342" spans="1:9" x14ac:dyDescent="0.25">
      <c r="A7342" s="54" t="str">
        <f t="shared" si="5070"/>
        <v>BAU, cost</v>
      </c>
      <c r="B7342" s="54">
        <v>8</v>
      </c>
      <c r="C7342" s="54" t="str">
        <f t="shared" ref="C7342:I7342" si="5104">C6496</f>
        <v>Wales</v>
      </c>
      <c r="D7342" s="54">
        <f t="shared" si="5104"/>
        <v>10</v>
      </c>
      <c r="E7342" s="54">
        <f t="shared" si="5104"/>
        <v>2036</v>
      </c>
      <c r="F7342" s="54" t="str">
        <f t="shared" si="5104"/>
        <v>MSW-like C&amp;I, optimum sorting</v>
      </c>
      <c r="G7342" s="54">
        <f t="shared" si="5104"/>
        <v>5</v>
      </c>
      <c r="H7342" s="54">
        <f t="shared" si="5104"/>
        <v>0.53100000000000003</v>
      </c>
      <c r="I7342" s="54">
        <f t="shared" si="5104"/>
        <v>0.53100000000000003</v>
      </c>
    </row>
    <row r="7343" spans="1:9" x14ac:dyDescent="0.25">
      <c r="A7343" s="54" t="str">
        <f t="shared" si="5070"/>
        <v>BAU, cost</v>
      </c>
      <c r="B7343" s="54">
        <v>8</v>
      </c>
      <c r="C7343" s="54" t="str">
        <f t="shared" ref="C7343:I7343" si="5105">C6497</f>
        <v>Wales</v>
      </c>
      <c r="D7343" s="54">
        <f t="shared" si="5105"/>
        <v>10</v>
      </c>
      <c r="E7343" s="54">
        <f t="shared" si="5105"/>
        <v>2037</v>
      </c>
      <c r="F7343" s="54" t="str">
        <f t="shared" si="5105"/>
        <v>Households, optimum sorting</v>
      </c>
      <c r="G7343" s="54">
        <f t="shared" si="5105"/>
        <v>3</v>
      </c>
      <c r="H7343" s="54">
        <f t="shared" si="5105"/>
        <v>1</v>
      </c>
      <c r="I7343" s="54">
        <f t="shared" si="5105"/>
        <v>1</v>
      </c>
    </row>
    <row r="7344" spans="1:9" x14ac:dyDescent="0.25">
      <c r="A7344" s="54" t="str">
        <f t="shared" si="5070"/>
        <v>BAU, cost</v>
      </c>
      <c r="B7344" s="54">
        <v>8</v>
      </c>
      <c r="C7344" s="54" t="str">
        <f t="shared" ref="C7344:I7344" si="5106">C6498</f>
        <v>Wales</v>
      </c>
      <c r="D7344" s="54">
        <f t="shared" si="5106"/>
        <v>10</v>
      </c>
      <c r="E7344" s="54">
        <f t="shared" si="5106"/>
        <v>2037</v>
      </c>
      <c r="F7344" s="54" t="str">
        <f t="shared" si="5106"/>
        <v>MSW-like C&amp;I, average 2010/11</v>
      </c>
      <c r="G7344" s="54">
        <f t="shared" si="5106"/>
        <v>4</v>
      </c>
      <c r="H7344" s="54">
        <f t="shared" si="5106"/>
        <v>0.40499999999999992</v>
      </c>
      <c r="I7344" s="54">
        <f t="shared" si="5106"/>
        <v>0.40499999999999992</v>
      </c>
    </row>
    <row r="7345" spans="1:9" x14ac:dyDescent="0.25">
      <c r="A7345" s="54" t="str">
        <f t="shared" si="5070"/>
        <v>BAU, cost</v>
      </c>
      <c r="B7345" s="54">
        <v>8</v>
      </c>
      <c r="C7345" s="54" t="str">
        <f t="shared" ref="C7345:I7345" si="5107">C6499</f>
        <v>Wales</v>
      </c>
      <c r="D7345" s="54">
        <f t="shared" si="5107"/>
        <v>10</v>
      </c>
      <c r="E7345" s="54">
        <f t="shared" si="5107"/>
        <v>2038</v>
      </c>
      <c r="F7345" s="54" t="str">
        <f t="shared" si="5107"/>
        <v>MSW-like C&amp;I, optimum sorting</v>
      </c>
      <c r="G7345" s="54">
        <f t="shared" si="5107"/>
        <v>5</v>
      </c>
      <c r="H7345" s="54">
        <f t="shared" si="5107"/>
        <v>0.59499999999999997</v>
      </c>
      <c r="I7345" s="54">
        <f t="shared" si="5107"/>
        <v>0.59499999999999997</v>
      </c>
    </row>
    <row r="7346" spans="1:9" x14ac:dyDescent="0.25">
      <c r="A7346" s="54" t="str">
        <f t="shared" si="5070"/>
        <v>BAU, cost</v>
      </c>
      <c r="B7346" s="54">
        <v>8</v>
      </c>
      <c r="C7346" s="54" t="str">
        <f t="shared" ref="C7346:I7346" si="5108">C6500</f>
        <v>Wales</v>
      </c>
      <c r="D7346" s="54">
        <f t="shared" si="5108"/>
        <v>10</v>
      </c>
      <c r="E7346" s="54">
        <f t="shared" si="5108"/>
        <v>2038</v>
      </c>
      <c r="F7346" s="54" t="str">
        <f t="shared" si="5108"/>
        <v>MSW-like C&amp;I, average 2010/11</v>
      </c>
      <c r="G7346" s="54">
        <f t="shared" si="5108"/>
        <v>4</v>
      </c>
      <c r="H7346" s="54">
        <f t="shared" si="5108"/>
        <v>0.34099999999999991</v>
      </c>
      <c r="I7346" s="54">
        <f t="shared" si="5108"/>
        <v>0.34099999999999991</v>
      </c>
    </row>
    <row r="7347" spans="1:9" x14ac:dyDescent="0.25">
      <c r="A7347" s="54" t="str">
        <f t="shared" si="5070"/>
        <v>BAU, cost</v>
      </c>
      <c r="B7347" s="54">
        <v>8</v>
      </c>
      <c r="C7347" s="54" t="str">
        <f t="shared" ref="C7347:I7347" si="5109">C6501</f>
        <v>Wales</v>
      </c>
      <c r="D7347" s="54">
        <f t="shared" si="5109"/>
        <v>10</v>
      </c>
      <c r="E7347" s="54">
        <f t="shared" si="5109"/>
        <v>2039</v>
      </c>
      <c r="F7347" s="54" t="str">
        <f t="shared" si="5109"/>
        <v>MSW-like C&amp;I, optimum sorting</v>
      </c>
      <c r="G7347" s="54">
        <f t="shared" si="5109"/>
        <v>5</v>
      </c>
      <c r="H7347" s="54">
        <f t="shared" si="5109"/>
        <v>0.65900000000000003</v>
      </c>
      <c r="I7347" s="54">
        <f t="shared" si="5109"/>
        <v>0.65900000000000003</v>
      </c>
    </row>
    <row r="7348" spans="1:9" x14ac:dyDescent="0.25">
      <c r="A7348" s="54" t="str">
        <f t="shared" si="5070"/>
        <v>BAU, cost</v>
      </c>
      <c r="B7348" s="54">
        <v>8</v>
      </c>
      <c r="C7348" s="54" t="str">
        <f t="shared" ref="C7348:I7348" si="5110">C6502</f>
        <v>Wales</v>
      </c>
      <c r="D7348" s="54">
        <f t="shared" si="5110"/>
        <v>10</v>
      </c>
      <c r="E7348" s="54">
        <f t="shared" si="5110"/>
        <v>2039</v>
      </c>
      <c r="F7348" s="54" t="str">
        <f t="shared" si="5110"/>
        <v>MSW-like C&amp;I, average 2010/11</v>
      </c>
      <c r="G7348" s="54">
        <f t="shared" si="5110"/>
        <v>4</v>
      </c>
      <c r="H7348" s="54">
        <f t="shared" si="5110"/>
        <v>0.27699999999999991</v>
      </c>
      <c r="I7348" s="54">
        <f t="shared" si="5110"/>
        <v>0.27699999999999991</v>
      </c>
    </row>
    <row r="7349" spans="1:9" x14ac:dyDescent="0.25">
      <c r="A7349" s="54" t="str">
        <f t="shared" si="5070"/>
        <v>BAU, cost</v>
      </c>
      <c r="B7349" s="54">
        <v>8</v>
      </c>
      <c r="C7349" s="54" t="str">
        <f t="shared" ref="C7349:I7349" si="5111">C6503</f>
        <v>Wales</v>
      </c>
      <c r="D7349" s="54">
        <f t="shared" si="5111"/>
        <v>10</v>
      </c>
      <c r="E7349" s="54">
        <f t="shared" si="5111"/>
        <v>2040</v>
      </c>
      <c r="F7349" s="54" t="str">
        <f t="shared" si="5111"/>
        <v>MSW-like C&amp;I, optimum sorting</v>
      </c>
      <c r="G7349" s="54">
        <f t="shared" si="5111"/>
        <v>5</v>
      </c>
      <c r="H7349" s="54">
        <f t="shared" si="5111"/>
        <v>0.72300000000000009</v>
      </c>
      <c r="I7349" s="54">
        <f t="shared" si="5111"/>
        <v>0.72300000000000009</v>
      </c>
    </row>
    <row r="7350" spans="1:9" x14ac:dyDescent="0.25">
      <c r="A7350" s="54" t="str">
        <f t="shared" si="5070"/>
        <v>BAU, cost</v>
      </c>
      <c r="B7350" s="54">
        <v>8</v>
      </c>
      <c r="C7350" s="54" t="str">
        <f t="shared" ref="C7350:I7350" si="5112">C6504</f>
        <v>Wales</v>
      </c>
      <c r="D7350" s="54">
        <f t="shared" si="5112"/>
        <v>10</v>
      </c>
      <c r="E7350" s="54">
        <f t="shared" si="5112"/>
        <v>2040</v>
      </c>
      <c r="F7350" s="54" t="str">
        <f t="shared" si="5112"/>
        <v>MSW-like C&amp;I, average 2010/11</v>
      </c>
      <c r="G7350" s="54">
        <f t="shared" si="5112"/>
        <v>4</v>
      </c>
      <c r="H7350" s="54">
        <f t="shared" si="5112"/>
        <v>0.21299999999999991</v>
      </c>
      <c r="I7350" s="54">
        <f t="shared" si="5112"/>
        <v>0.21299999999999991</v>
      </c>
    </row>
    <row r="7351" spans="1:9" x14ac:dyDescent="0.25">
      <c r="A7351" s="54" t="str">
        <f t="shared" si="5070"/>
        <v>BAU, cost</v>
      </c>
      <c r="B7351" s="54">
        <v>8</v>
      </c>
      <c r="C7351" s="54" t="str">
        <f t="shared" ref="C7351:I7351" si="5113">C6505</f>
        <v>Wales</v>
      </c>
      <c r="D7351" s="54">
        <f t="shared" si="5113"/>
        <v>10</v>
      </c>
      <c r="E7351" s="54">
        <f t="shared" si="5113"/>
        <v>2041</v>
      </c>
      <c r="F7351" s="54" t="str">
        <f t="shared" si="5113"/>
        <v>MSW-like C&amp;I, optimum sorting</v>
      </c>
      <c r="G7351" s="54">
        <f t="shared" si="5113"/>
        <v>5</v>
      </c>
      <c r="H7351" s="54">
        <f t="shared" si="5113"/>
        <v>0.78700000000000014</v>
      </c>
      <c r="I7351" s="54">
        <f t="shared" si="5113"/>
        <v>0.78700000000000014</v>
      </c>
    </row>
    <row r="7352" spans="1:9" x14ac:dyDescent="0.25">
      <c r="A7352" s="54" t="str">
        <f t="shared" si="5070"/>
        <v>BAU, cost</v>
      </c>
      <c r="B7352" s="54">
        <v>8</v>
      </c>
      <c r="C7352" s="54" t="str">
        <f t="shared" ref="C7352:I7352" si="5114">C6506</f>
        <v>Wales</v>
      </c>
      <c r="D7352" s="54">
        <f t="shared" si="5114"/>
        <v>10</v>
      </c>
      <c r="E7352" s="54">
        <f t="shared" si="5114"/>
        <v>2041</v>
      </c>
      <c r="F7352" s="54" t="str">
        <f t="shared" si="5114"/>
        <v>MSW-like C&amp;I, average 2010/11</v>
      </c>
      <c r="G7352" s="54">
        <f t="shared" si="5114"/>
        <v>4</v>
      </c>
      <c r="H7352" s="54">
        <f t="shared" si="5114"/>
        <v>0.14899999999999991</v>
      </c>
      <c r="I7352" s="54">
        <f t="shared" si="5114"/>
        <v>0.14899999999999991</v>
      </c>
    </row>
    <row r="7353" spans="1:9" x14ac:dyDescent="0.25">
      <c r="A7353" s="54" t="str">
        <f t="shared" si="5070"/>
        <v>BAU, cost</v>
      </c>
      <c r="B7353" s="54">
        <v>8</v>
      </c>
      <c r="C7353" s="54" t="str">
        <f t="shared" ref="C7353:I7353" si="5115">C6507</f>
        <v>Wales</v>
      </c>
      <c r="D7353" s="54">
        <f t="shared" si="5115"/>
        <v>10</v>
      </c>
      <c r="E7353" s="54">
        <f t="shared" si="5115"/>
        <v>2042</v>
      </c>
      <c r="F7353" s="54" t="str">
        <f t="shared" si="5115"/>
        <v>MSW-like C&amp;I, optimum sorting</v>
      </c>
      <c r="G7353" s="54">
        <f t="shared" si="5115"/>
        <v>5</v>
      </c>
      <c r="H7353" s="54">
        <f t="shared" si="5115"/>
        <v>0.8510000000000002</v>
      </c>
      <c r="I7353" s="54">
        <f t="shared" si="5115"/>
        <v>0.8510000000000002</v>
      </c>
    </row>
    <row r="7354" spans="1:9" x14ac:dyDescent="0.25">
      <c r="A7354" s="54" t="str">
        <f t="shared" si="5070"/>
        <v>BAU, cost</v>
      </c>
      <c r="B7354" s="54">
        <v>8</v>
      </c>
      <c r="C7354" s="54" t="str">
        <f t="shared" ref="C7354:I7354" si="5116">C6508</f>
        <v>Wales</v>
      </c>
      <c r="D7354" s="54">
        <f t="shared" si="5116"/>
        <v>10</v>
      </c>
      <c r="E7354" s="54">
        <f t="shared" si="5116"/>
        <v>2042</v>
      </c>
      <c r="F7354" s="54" t="str">
        <f t="shared" si="5116"/>
        <v>MSW-like C&amp;I, average 2010/11</v>
      </c>
      <c r="G7354" s="54">
        <f t="shared" si="5116"/>
        <v>4</v>
      </c>
      <c r="H7354" s="54">
        <f t="shared" si="5116"/>
        <v>8.4999999999999909E-2</v>
      </c>
      <c r="I7354" s="54">
        <f t="shared" si="5116"/>
        <v>8.4999999999999909E-2</v>
      </c>
    </row>
    <row r="7355" spans="1:9" x14ac:dyDescent="0.25">
      <c r="A7355" s="54" t="str">
        <f t="shared" si="5070"/>
        <v>BAU, cost</v>
      </c>
      <c r="B7355" s="54">
        <v>8</v>
      </c>
      <c r="C7355" s="54" t="str">
        <f t="shared" ref="C7355:I7355" si="5117">C6509</f>
        <v>Wales</v>
      </c>
      <c r="D7355" s="54">
        <f t="shared" si="5117"/>
        <v>10</v>
      </c>
      <c r="E7355" s="54">
        <f t="shared" si="5117"/>
        <v>2043</v>
      </c>
      <c r="F7355" s="54" t="str">
        <f t="shared" si="5117"/>
        <v>MSW-like C&amp;I, optimum sorting</v>
      </c>
      <c r="G7355" s="54">
        <f t="shared" si="5117"/>
        <v>5</v>
      </c>
      <c r="H7355" s="54">
        <f t="shared" si="5117"/>
        <v>0.91500000000000026</v>
      </c>
      <c r="I7355" s="54">
        <f t="shared" si="5117"/>
        <v>0.91500000000000026</v>
      </c>
    </row>
    <row r="7356" spans="1:9" x14ac:dyDescent="0.25">
      <c r="A7356" s="54" t="str">
        <f t="shared" si="5070"/>
        <v>BAU, cost</v>
      </c>
      <c r="B7356" s="54">
        <v>8</v>
      </c>
      <c r="C7356" s="54" t="str">
        <f t="shared" ref="C7356:I7356" si="5118">C6510</f>
        <v>Scotland</v>
      </c>
      <c r="D7356" s="54">
        <f t="shared" si="5118"/>
        <v>11</v>
      </c>
      <c r="E7356" s="54">
        <f t="shared" si="5118"/>
        <v>2010</v>
      </c>
      <c r="F7356" s="54" t="str">
        <f t="shared" si="5118"/>
        <v>Householders, average 2006/07</v>
      </c>
      <c r="G7356" s="54">
        <f t="shared" si="5118"/>
        <v>1</v>
      </c>
      <c r="H7356" s="54">
        <f t="shared" si="5118"/>
        <v>0.99099999999999999</v>
      </c>
      <c r="I7356" s="54">
        <f t="shared" si="5118"/>
        <v>0.99099999999999999</v>
      </c>
    </row>
    <row r="7357" spans="1:9" x14ac:dyDescent="0.25">
      <c r="A7357" s="54" t="str">
        <f t="shared" si="5070"/>
        <v>BAU, cost</v>
      </c>
      <c r="B7357" s="54">
        <v>8</v>
      </c>
      <c r="C7357" s="54" t="str">
        <f t="shared" ref="C7357:I7357" si="5119">C6511</f>
        <v>Scotland</v>
      </c>
      <c r="D7357" s="54">
        <f t="shared" si="5119"/>
        <v>11</v>
      </c>
      <c r="E7357" s="54">
        <f t="shared" si="5119"/>
        <v>2010</v>
      </c>
      <c r="F7357" s="54" t="str">
        <f t="shared" si="5119"/>
        <v>Householders, average 2010/11</v>
      </c>
      <c r="G7357" s="54">
        <f t="shared" si="5119"/>
        <v>2</v>
      </c>
      <c r="H7357" s="54">
        <f t="shared" si="5119"/>
        <v>9.000000000000008E-3</v>
      </c>
      <c r="I7357" s="54">
        <f t="shared" si="5119"/>
        <v>9.000000000000008E-3</v>
      </c>
    </row>
    <row r="7358" spans="1:9" x14ac:dyDescent="0.25">
      <c r="A7358" s="54" t="str">
        <f t="shared" si="5070"/>
        <v>BAU, cost</v>
      </c>
      <c r="B7358" s="54">
        <v>8</v>
      </c>
      <c r="C7358" s="54" t="str">
        <f t="shared" ref="C7358:I7358" si="5120">C6512</f>
        <v>Scotland</v>
      </c>
      <c r="D7358" s="54">
        <f t="shared" si="5120"/>
        <v>11</v>
      </c>
      <c r="E7358" s="54">
        <f t="shared" si="5120"/>
        <v>2010</v>
      </c>
      <c r="F7358" s="54" t="str">
        <f t="shared" si="5120"/>
        <v>MSW-like C&amp;I, average 2010/11</v>
      </c>
      <c r="G7358" s="54">
        <f t="shared" si="5120"/>
        <v>4</v>
      </c>
      <c r="H7358" s="54">
        <f t="shared" si="5120"/>
        <v>1</v>
      </c>
      <c r="I7358" s="54">
        <f t="shared" si="5120"/>
        <v>1</v>
      </c>
    </row>
    <row r="7359" spans="1:9" x14ac:dyDescent="0.25">
      <c r="A7359" s="54" t="str">
        <f t="shared" si="5070"/>
        <v>BAU, cost</v>
      </c>
      <c r="B7359" s="54">
        <v>8</v>
      </c>
      <c r="C7359" s="54" t="str">
        <f t="shared" ref="C7359:I7359" si="5121">C6513</f>
        <v>Scotland</v>
      </c>
      <c r="D7359" s="54">
        <f t="shared" si="5121"/>
        <v>11</v>
      </c>
      <c r="E7359" s="54">
        <f t="shared" si="5121"/>
        <v>2011</v>
      </c>
      <c r="F7359" s="54" t="str">
        <f t="shared" si="5121"/>
        <v>Householders, average 2006/07</v>
      </c>
      <c r="G7359" s="54">
        <f t="shared" si="5121"/>
        <v>1</v>
      </c>
      <c r="H7359" s="54">
        <f t="shared" si="5121"/>
        <v>0.52700000000000002</v>
      </c>
      <c r="I7359" s="54">
        <f t="shared" si="5121"/>
        <v>0.52700000000000002</v>
      </c>
    </row>
    <row r="7360" spans="1:9" x14ac:dyDescent="0.25">
      <c r="A7360" s="54" t="str">
        <f t="shared" si="5070"/>
        <v>BAU, cost</v>
      </c>
      <c r="B7360" s="54">
        <v>8</v>
      </c>
      <c r="C7360" s="54" t="str">
        <f t="shared" ref="C7360:I7360" si="5122">C6514</f>
        <v>Scotland</v>
      </c>
      <c r="D7360" s="54">
        <f t="shared" si="5122"/>
        <v>11</v>
      </c>
      <c r="E7360" s="54">
        <f t="shared" si="5122"/>
        <v>2011</v>
      </c>
      <c r="F7360" s="54" t="str">
        <f t="shared" si="5122"/>
        <v>Householders, average 2010/11</v>
      </c>
      <c r="G7360" s="54">
        <f t="shared" si="5122"/>
        <v>2</v>
      </c>
      <c r="H7360" s="54">
        <f t="shared" si="5122"/>
        <v>0.47299999999999998</v>
      </c>
      <c r="I7360" s="54">
        <f t="shared" si="5122"/>
        <v>0.47299999999999998</v>
      </c>
    </row>
    <row r="7361" spans="1:9" x14ac:dyDescent="0.25">
      <c r="A7361" s="54" t="str">
        <f t="shared" si="5070"/>
        <v>BAU, cost</v>
      </c>
      <c r="B7361" s="54">
        <v>8</v>
      </c>
      <c r="C7361" s="54" t="str">
        <f t="shared" ref="C7361:I7361" si="5123">C6515</f>
        <v>Scotland</v>
      </c>
      <c r="D7361" s="54">
        <f t="shared" si="5123"/>
        <v>11</v>
      </c>
      <c r="E7361" s="54">
        <f t="shared" si="5123"/>
        <v>2012</v>
      </c>
      <c r="F7361" s="54" t="str">
        <f t="shared" si="5123"/>
        <v>Householders, average 2006/07</v>
      </c>
      <c r="G7361" s="54">
        <f t="shared" si="5123"/>
        <v>1</v>
      </c>
      <c r="H7361" s="54">
        <f t="shared" si="5123"/>
        <v>0.25</v>
      </c>
      <c r="I7361" s="54">
        <f t="shared" si="5123"/>
        <v>0.25</v>
      </c>
    </row>
    <row r="7362" spans="1:9" x14ac:dyDescent="0.25">
      <c r="A7362" s="54" t="str">
        <f t="shared" si="5070"/>
        <v>BAU, cost</v>
      </c>
      <c r="B7362" s="54">
        <v>8</v>
      </c>
      <c r="C7362" s="54" t="str">
        <f t="shared" ref="C7362:I7362" si="5124">C6516</f>
        <v>Scotland</v>
      </c>
      <c r="D7362" s="54">
        <f t="shared" si="5124"/>
        <v>11</v>
      </c>
      <c r="E7362" s="54">
        <f t="shared" si="5124"/>
        <v>2012</v>
      </c>
      <c r="F7362" s="54" t="str">
        <f t="shared" si="5124"/>
        <v>Householders, average 2010/11</v>
      </c>
      <c r="G7362" s="54">
        <f t="shared" si="5124"/>
        <v>2</v>
      </c>
      <c r="H7362" s="54">
        <f t="shared" si="5124"/>
        <v>0.75</v>
      </c>
      <c r="I7362" s="54">
        <f t="shared" si="5124"/>
        <v>0.75</v>
      </c>
    </row>
    <row r="7363" spans="1:9" x14ac:dyDescent="0.25">
      <c r="A7363" s="54" t="str">
        <f t="shared" si="5070"/>
        <v>BAU, cost</v>
      </c>
      <c r="B7363" s="54">
        <v>8</v>
      </c>
      <c r="C7363" s="54" t="str">
        <f t="shared" ref="C7363:I7363" si="5125">C6517</f>
        <v>Scotland</v>
      </c>
      <c r="D7363" s="54">
        <f t="shared" si="5125"/>
        <v>11</v>
      </c>
      <c r="E7363" s="54">
        <f t="shared" si="5125"/>
        <v>2013</v>
      </c>
      <c r="F7363" s="54" t="str">
        <f t="shared" si="5125"/>
        <v>Householders, average 2010/11</v>
      </c>
      <c r="G7363" s="54">
        <f t="shared" si="5125"/>
        <v>2</v>
      </c>
      <c r="H7363" s="54">
        <f t="shared" si="5125"/>
        <v>1</v>
      </c>
      <c r="I7363" s="54">
        <f t="shared" si="5125"/>
        <v>1</v>
      </c>
    </row>
    <row r="7364" spans="1:9" x14ac:dyDescent="0.25">
      <c r="A7364" s="54" t="str">
        <f t="shared" si="5070"/>
        <v>BAU, cost</v>
      </c>
      <c r="B7364" s="54">
        <v>8</v>
      </c>
      <c r="C7364" s="54" t="str">
        <f t="shared" ref="C7364:I7364" si="5126">C6518</f>
        <v>Scotland</v>
      </c>
      <c r="D7364" s="54">
        <f t="shared" si="5126"/>
        <v>11</v>
      </c>
      <c r="E7364" s="54">
        <f t="shared" si="5126"/>
        <v>2014</v>
      </c>
      <c r="F7364" s="54" t="str">
        <f t="shared" si="5126"/>
        <v>Householders, average 2010/11</v>
      </c>
      <c r="G7364" s="54">
        <f t="shared" si="5126"/>
        <v>2</v>
      </c>
      <c r="H7364" s="54">
        <f t="shared" si="5126"/>
        <v>0.95199999999999996</v>
      </c>
      <c r="I7364" s="54">
        <f t="shared" si="5126"/>
        <v>0.95199999999999996</v>
      </c>
    </row>
    <row r="7365" spans="1:9" x14ac:dyDescent="0.25">
      <c r="A7365" s="54" t="str">
        <f t="shared" si="5070"/>
        <v>BAU, cost</v>
      </c>
      <c r="B7365" s="54">
        <v>8</v>
      </c>
      <c r="C7365" s="54" t="str">
        <f t="shared" ref="C7365:I7365" si="5127">C6519</f>
        <v>Scotland</v>
      </c>
      <c r="D7365" s="54">
        <f t="shared" si="5127"/>
        <v>11</v>
      </c>
      <c r="E7365" s="54">
        <f t="shared" si="5127"/>
        <v>2014</v>
      </c>
      <c r="F7365" s="54" t="str">
        <f t="shared" si="5127"/>
        <v>Households, optimum sorting</v>
      </c>
      <c r="G7365" s="54">
        <f t="shared" si="5127"/>
        <v>3</v>
      </c>
      <c r="H7365" s="54">
        <f t="shared" si="5127"/>
        <v>4.8000000000000043E-2</v>
      </c>
      <c r="I7365" s="54">
        <f t="shared" si="5127"/>
        <v>4.8000000000000043E-2</v>
      </c>
    </row>
    <row r="7366" spans="1:9" x14ac:dyDescent="0.25">
      <c r="A7366" s="54" t="str">
        <f t="shared" si="5070"/>
        <v>BAU, cost</v>
      </c>
      <c r="B7366" s="54">
        <v>8</v>
      </c>
      <c r="C7366" s="54" t="str">
        <f t="shared" ref="C7366:I7366" si="5128">C6520</f>
        <v>Scotland</v>
      </c>
      <c r="D7366" s="54">
        <f t="shared" si="5128"/>
        <v>11</v>
      </c>
      <c r="E7366" s="54">
        <f t="shared" si="5128"/>
        <v>2015</v>
      </c>
      <c r="F7366" s="54" t="str">
        <f t="shared" si="5128"/>
        <v>Householders, average 2010/11</v>
      </c>
      <c r="G7366" s="54">
        <f t="shared" si="5128"/>
        <v>2</v>
      </c>
      <c r="H7366" s="54">
        <f t="shared" si="5128"/>
        <v>0.87</v>
      </c>
      <c r="I7366" s="54">
        <f t="shared" si="5128"/>
        <v>0.87</v>
      </c>
    </row>
    <row r="7367" spans="1:9" x14ac:dyDescent="0.25">
      <c r="A7367" s="54" t="str">
        <f t="shared" si="5070"/>
        <v>BAU, cost</v>
      </c>
      <c r="B7367" s="54">
        <v>8</v>
      </c>
      <c r="C7367" s="54" t="str">
        <f t="shared" ref="C7367:I7367" si="5129">C6521</f>
        <v>Scotland</v>
      </c>
      <c r="D7367" s="54">
        <f t="shared" si="5129"/>
        <v>11</v>
      </c>
      <c r="E7367" s="54">
        <f t="shared" si="5129"/>
        <v>2015</v>
      </c>
      <c r="F7367" s="54" t="str">
        <f t="shared" si="5129"/>
        <v>Households, optimum sorting</v>
      </c>
      <c r="G7367" s="54">
        <f t="shared" si="5129"/>
        <v>3</v>
      </c>
      <c r="H7367" s="54">
        <f t="shared" si="5129"/>
        <v>0.13000000000000006</v>
      </c>
      <c r="I7367" s="54">
        <f t="shared" si="5129"/>
        <v>0.13000000000000006</v>
      </c>
    </row>
    <row r="7368" spans="1:9" x14ac:dyDescent="0.25">
      <c r="A7368" s="54" t="str">
        <f t="shared" si="5070"/>
        <v>BAU, cost</v>
      </c>
      <c r="B7368" s="54">
        <v>8</v>
      </c>
      <c r="C7368" s="54" t="str">
        <f t="shared" ref="C7368:I7368" si="5130">C6522</f>
        <v>Scotland</v>
      </c>
      <c r="D7368" s="54">
        <f t="shared" si="5130"/>
        <v>11</v>
      </c>
      <c r="E7368" s="54">
        <f t="shared" si="5130"/>
        <v>2015</v>
      </c>
      <c r="F7368" s="54" t="str">
        <f t="shared" si="5130"/>
        <v>MSW-like C&amp;I, average 2010/11</v>
      </c>
      <c r="G7368" s="54">
        <f t="shared" si="5130"/>
        <v>4</v>
      </c>
      <c r="H7368" s="54">
        <f t="shared" si="5130"/>
        <v>0.88600000000000001</v>
      </c>
      <c r="I7368" s="54">
        <f t="shared" si="5130"/>
        <v>0.88600000000000001</v>
      </c>
    </row>
    <row r="7369" spans="1:9" x14ac:dyDescent="0.25">
      <c r="A7369" s="54" t="str">
        <f t="shared" si="5070"/>
        <v>BAU, cost</v>
      </c>
      <c r="B7369" s="54">
        <v>8</v>
      </c>
      <c r="C7369" s="54" t="str">
        <f t="shared" ref="C7369:I7369" si="5131">C6523</f>
        <v>Scotland</v>
      </c>
      <c r="D7369" s="54">
        <f t="shared" si="5131"/>
        <v>11</v>
      </c>
      <c r="E7369" s="54">
        <f t="shared" si="5131"/>
        <v>2015</v>
      </c>
      <c r="F7369" s="54" t="str">
        <f t="shared" si="5131"/>
        <v>MSW-like C&amp;I, optimum sorting</v>
      </c>
      <c r="G7369" s="54">
        <f t="shared" si="5131"/>
        <v>5</v>
      </c>
      <c r="H7369" s="54">
        <f t="shared" si="5131"/>
        <v>0.11399999999999999</v>
      </c>
      <c r="I7369" s="54">
        <f t="shared" si="5131"/>
        <v>0.11399999999999999</v>
      </c>
    </row>
    <row r="7370" spans="1:9" x14ac:dyDescent="0.25">
      <c r="A7370" s="54" t="str">
        <f t="shared" si="5070"/>
        <v>BAU, cost</v>
      </c>
      <c r="B7370" s="54">
        <v>8</v>
      </c>
      <c r="C7370" s="54" t="str">
        <f t="shared" ref="C7370:I7370" si="5132">C6524</f>
        <v>Scotland</v>
      </c>
      <c r="D7370" s="54">
        <f t="shared" si="5132"/>
        <v>11</v>
      </c>
      <c r="E7370" s="54">
        <f t="shared" si="5132"/>
        <v>2016</v>
      </c>
      <c r="F7370" s="54" t="str">
        <f t="shared" si="5132"/>
        <v>Householders, average 2010/11</v>
      </c>
      <c r="G7370" s="54">
        <f t="shared" si="5132"/>
        <v>2</v>
      </c>
      <c r="H7370" s="54">
        <f t="shared" si="5132"/>
        <v>0.78800000000000003</v>
      </c>
      <c r="I7370" s="54">
        <f t="shared" si="5132"/>
        <v>0.78800000000000003</v>
      </c>
    </row>
    <row r="7371" spans="1:9" x14ac:dyDescent="0.25">
      <c r="A7371" s="54" t="str">
        <f t="shared" si="5070"/>
        <v>BAU, cost</v>
      </c>
      <c r="B7371" s="54">
        <v>8</v>
      </c>
      <c r="C7371" s="54" t="str">
        <f t="shared" ref="C7371:I7371" si="5133">C6525</f>
        <v>Scotland</v>
      </c>
      <c r="D7371" s="54">
        <f t="shared" si="5133"/>
        <v>11</v>
      </c>
      <c r="E7371" s="54">
        <f t="shared" si="5133"/>
        <v>2016</v>
      </c>
      <c r="F7371" s="54" t="str">
        <f t="shared" si="5133"/>
        <v>Households, optimum sorting</v>
      </c>
      <c r="G7371" s="54">
        <f t="shared" si="5133"/>
        <v>3</v>
      </c>
      <c r="H7371" s="54">
        <f t="shared" si="5133"/>
        <v>0.21200000000000008</v>
      </c>
      <c r="I7371" s="54">
        <f t="shared" si="5133"/>
        <v>0.21200000000000008</v>
      </c>
    </row>
    <row r="7372" spans="1:9" x14ac:dyDescent="0.25">
      <c r="A7372" s="54" t="str">
        <f t="shared" si="5070"/>
        <v>BAU, cost</v>
      </c>
      <c r="B7372" s="54">
        <v>8</v>
      </c>
      <c r="C7372" s="54" t="str">
        <f t="shared" ref="C7372:I7372" si="5134">C6526</f>
        <v>Scotland</v>
      </c>
      <c r="D7372" s="54">
        <f t="shared" si="5134"/>
        <v>11</v>
      </c>
      <c r="E7372" s="54">
        <f t="shared" si="5134"/>
        <v>2017</v>
      </c>
      <c r="F7372" s="54" t="str">
        <f t="shared" si="5134"/>
        <v>Householders, average 2010/11</v>
      </c>
      <c r="G7372" s="54">
        <f t="shared" si="5134"/>
        <v>2</v>
      </c>
      <c r="H7372" s="54">
        <f t="shared" si="5134"/>
        <v>0.70600000000000007</v>
      </c>
      <c r="I7372" s="54">
        <f t="shared" si="5134"/>
        <v>0.70600000000000007</v>
      </c>
    </row>
    <row r="7373" spans="1:9" x14ac:dyDescent="0.25">
      <c r="A7373" s="54" t="str">
        <f t="shared" ref="A7373:A7436" si="5135">A6527</f>
        <v>BAU, cost</v>
      </c>
      <c r="B7373" s="54">
        <v>8</v>
      </c>
      <c r="C7373" s="54" t="str">
        <f t="shared" ref="C7373:I7373" si="5136">C6527</f>
        <v>Scotland</v>
      </c>
      <c r="D7373" s="54">
        <f t="shared" si="5136"/>
        <v>11</v>
      </c>
      <c r="E7373" s="54">
        <f t="shared" si="5136"/>
        <v>2017</v>
      </c>
      <c r="F7373" s="54" t="str">
        <f t="shared" si="5136"/>
        <v>Households, optimum sorting</v>
      </c>
      <c r="G7373" s="54">
        <f t="shared" si="5136"/>
        <v>3</v>
      </c>
      <c r="H7373" s="54">
        <f t="shared" si="5136"/>
        <v>0.29400000000000009</v>
      </c>
      <c r="I7373" s="54">
        <f t="shared" si="5136"/>
        <v>0.29400000000000009</v>
      </c>
    </row>
    <row r="7374" spans="1:9" x14ac:dyDescent="0.25">
      <c r="A7374" s="54" t="str">
        <f t="shared" si="5135"/>
        <v>BAU, cost</v>
      </c>
      <c r="B7374" s="54">
        <v>8</v>
      </c>
      <c r="C7374" s="54" t="str">
        <f t="shared" ref="C7374:I7374" si="5137">C6528</f>
        <v>Scotland</v>
      </c>
      <c r="D7374" s="54">
        <f t="shared" si="5137"/>
        <v>11</v>
      </c>
      <c r="E7374" s="54">
        <f t="shared" si="5137"/>
        <v>2018</v>
      </c>
      <c r="F7374" s="54" t="str">
        <f t="shared" si="5137"/>
        <v>Householders, average 2010/11</v>
      </c>
      <c r="G7374" s="54">
        <f t="shared" si="5137"/>
        <v>2</v>
      </c>
      <c r="H7374" s="54">
        <f t="shared" si="5137"/>
        <v>0.62400000000000011</v>
      </c>
      <c r="I7374" s="54">
        <f t="shared" si="5137"/>
        <v>0.62400000000000011</v>
      </c>
    </row>
    <row r="7375" spans="1:9" x14ac:dyDescent="0.25">
      <c r="A7375" s="54" t="str">
        <f t="shared" si="5135"/>
        <v>BAU, cost</v>
      </c>
      <c r="B7375" s="54">
        <v>8</v>
      </c>
      <c r="C7375" s="54" t="str">
        <f t="shared" ref="C7375:I7375" si="5138">C6529</f>
        <v>Scotland</v>
      </c>
      <c r="D7375" s="54">
        <f t="shared" si="5138"/>
        <v>11</v>
      </c>
      <c r="E7375" s="54">
        <f t="shared" si="5138"/>
        <v>2018</v>
      </c>
      <c r="F7375" s="54" t="str">
        <f t="shared" si="5138"/>
        <v>Households, optimum sorting</v>
      </c>
      <c r="G7375" s="54">
        <f t="shared" si="5138"/>
        <v>3</v>
      </c>
      <c r="H7375" s="54">
        <f t="shared" si="5138"/>
        <v>0.37600000000000011</v>
      </c>
      <c r="I7375" s="54">
        <f t="shared" si="5138"/>
        <v>0.37600000000000011</v>
      </c>
    </row>
    <row r="7376" spans="1:9" x14ac:dyDescent="0.25">
      <c r="A7376" s="54" t="str">
        <f t="shared" si="5135"/>
        <v>BAU, cost</v>
      </c>
      <c r="B7376" s="54">
        <v>8</v>
      </c>
      <c r="C7376" s="54" t="str">
        <f t="shared" ref="C7376:I7376" si="5139">C6530</f>
        <v>Scotland</v>
      </c>
      <c r="D7376" s="54">
        <f t="shared" si="5139"/>
        <v>11</v>
      </c>
      <c r="E7376" s="54">
        <f t="shared" si="5139"/>
        <v>2019</v>
      </c>
      <c r="F7376" s="54" t="str">
        <f t="shared" si="5139"/>
        <v>Householders, average 2010/11</v>
      </c>
      <c r="G7376" s="54">
        <f t="shared" si="5139"/>
        <v>2</v>
      </c>
      <c r="H7376" s="54">
        <f t="shared" si="5139"/>
        <v>0.54200000000000015</v>
      </c>
      <c r="I7376" s="54">
        <f t="shared" si="5139"/>
        <v>0.54200000000000015</v>
      </c>
    </row>
    <row r="7377" spans="1:9" x14ac:dyDescent="0.25">
      <c r="A7377" s="54" t="str">
        <f t="shared" si="5135"/>
        <v>BAU, cost</v>
      </c>
      <c r="B7377" s="54">
        <v>8</v>
      </c>
      <c r="C7377" s="54" t="str">
        <f t="shared" ref="C7377:I7377" si="5140">C6531</f>
        <v>Scotland</v>
      </c>
      <c r="D7377" s="54">
        <f t="shared" si="5140"/>
        <v>11</v>
      </c>
      <c r="E7377" s="54">
        <f t="shared" si="5140"/>
        <v>2019</v>
      </c>
      <c r="F7377" s="54" t="str">
        <f t="shared" si="5140"/>
        <v>Households, optimum sorting</v>
      </c>
      <c r="G7377" s="54">
        <f t="shared" si="5140"/>
        <v>3</v>
      </c>
      <c r="H7377" s="54">
        <f t="shared" si="5140"/>
        <v>0.45800000000000013</v>
      </c>
      <c r="I7377" s="54">
        <f t="shared" si="5140"/>
        <v>0.45800000000000013</v>
      </c>
    </row>
    <row r="7378" spans="1:9" x14ac:dyDescent="0.25">
      <c r="A7378" s="54" t="str">
        <f t="shared" si="5135"/>
        <v>BAU, cost</v>
      </c>
      <c r="B7378" s="54">
        <v>8</v>
      </c>
      <c r="C7378" s="54" t="str">
        <f t="shared" ref="C7378:I7378" si="5141">C6532</f>
        <v>Scotland</v>
      </c>
      <c r="D7378" s="54">
        <f t="shared" si="5141"/>
        <v>11</v>
      </c>
      <c r="E7378" s="54">
        <f t="shared" si="5141"/>
        <v>2020</v>
      </c>
      <c r="F7378" s="54" t="str">
        <f t="shared" si="5141"/>
        <v>Householders, average 2010/11</v>
      </c>
      <c r="G7378" s="54">
        <f t="shared" si="5141"/>
        <v>2</v>
      </c>
      <c r="H7378" s="54">
        <f t="shared" si="5141"/>
        <v>0.46300000000000002</v>
      </c>
      <c r="I7378" s="54">
        <f t="shared" si="5141"/>
        <v>0.46300000000000002</v>
      </c>
    </row>
    <row r="7379" spans="1:9" x14ac:dyDescent="0.25">
      <c r="A7379" s="54" t="str">
        <f t="shared" si="5135"/>
        <v>BAU, cost</v>
      </c>
      <c r="B7379" s="54">
        <v>8</v>
      </c>
      <c r="C7379" s="54" t="str">
        <f t="shared" ref="C7379:I7379" si="5142">C6533</f>
        <v>Scotland</v>
      </c>
      <c r="D7379" s="54">
        <f t="shared" si="5142"/>
        <v>11</v>
      </c>
      <c r="E7379" s="54">
        <f t="shared" si="5142"/>
        <v>2020</v>
      </c>
      <c r="F7379" s="54" t="str">
        <f t="shared" si="5142"/>
        <v>Households, optimum sorting</v>
      </c>
      <c r="G7379" s="54">
        <f t="shared" si="5142"/>
        <v>3</v>
      </c>
      <c r="H7379" s="54">
        <f t="shared" si="5142"/>
        <v>0.53700000000000003</v>
      </c>
      <c r="I7379" s="54">
        <f t="shared" si="5142"/>
        <v>0.53700000000000003</v>
      </c>
    </row>
    <row r="7380" spans="1:9" x14ac:dyDescent="0.25">
      <c r="A7380" s="54" t="str">
        <f t="shared" si="5135"/>
        <v>BAU, cost</v>
      </c>
      <c r="B7380" s="54">
        <v>8</v>
      </c>
      <c r="C7380" s="54" t="str">
        <f t="shared" ref="C7380:I7380" si="5143">C6534</f>
        <v>Scotland</v>
      </c>
      <c r="D7380" s="54">
        <f t="shared" si="5143"/>
        <v>11</v>
      </c>
      <c r="E7380" s="54">
        <f t="shared" si="5143"/>
        <v>2020</v>
      </c>
      <c r="F7380" s="54" t="str">
        <f t="shared" si="5143"/>
        <v>MSW-like C&amp;I, average 2010/11</v>
      </c>
      <c r="G7380" s="54">
        <f t="shared" si="5143"/>
        <v>4</v>
      </c>
      <c r="H7380" s="54">
        <f t="shared" si="5143"/>
        <v>0.72499999999999998</v>
      </c>
      <c r="I7380" s="54">
        <f t="shared" si="5143"/>
        <v>0.72499999999999998</v>
      </c>
    </row>
    <row r="7381" spans="1:9" x14ac:dyDescent="0.25">
      <c r="A7381" s="54" t="str">
        <f t="shared" si="5135"/>
        <v>BAU, cost</v>
      </c>
      <c r="B7381" s="54">
        <v>8</v>
      </c>
      <c r="C7381" s="54" t="str">
        <f t="shared" ref="C7381:I7381" si="5144">C6535</f>
        <v>Scotland</v>
      </c>
      <c r="D7381" s="54">
        <f t="shared" si="5144"/>
        <v>11</v>
      </c>
      <c r="E7381" s="54">
        <f t="shared" si="5144"/>
        <v>2020</v>
      </c>
      <c r="F7381" s="54" t="str">
        <f t="shared" si="5144"/>
        <v>MSW-like C&amp;I, optimum sorting</v>
      </c>
      <c r="G7381" s="54">
        <f t="shared" si="5144"/>
        <v>5</v>
      </c>
      <c r="H7381" s="54">
        <f t="shared" si="5144"/>
        <v>0.27500000000000002</v>
      </c>
      <c r="I7381" s="54">
        <f t="shared" si="5144"/>
        <v>0.27500000000000002</v>
      </c>
    </row>
    <row r="7382" spans="1:9" x14ac:dyDescent="0.25">
      <c r="A7382" s="54" t="str">
        <f t="shared" si="5135"/>
        <v>BAU, cost</v>
      </c>
      <c r="B7382" s="54">
        <v>8</v>
      </c>
      <c r="C7382" s="54" t="str">
        <f t="shared" ref="C7382:I7382" si="5145">C6536</f>
        <v>Scotland</v>
      </c>
      <c r="D7382" s="54">
        <f t="shared" si="5145"/>
        <v>11</v>
      </c>
      <c r="E7382" s="54">
        <f t="shared" si="5145"/>
        <v>2021</v>
      </c>
      <c r="F7382" s="54" t="str">
        <f t="shared" si="5145"/>
        <v>Householders, average 2010/11</v>
      </c>
      <c r="G7382" s="54">
        <f t="shared" si="5145"/>
        <v>2</v>
      </c>
      <c r="H7382" s="54">
        <f t="shared" si="5145"/>
        <v>0.39800000000000002</v>
      </c>
      <c r="I7382" s="54">
        <f t="shared" si="5145"/>
        <v>0.39800000000000002</v>
      </c>
    </row>
    <row r="7383" spans="1:9" x14ac:dyDescent="0.25">
      <c r="A7383" s="54" t="str">
        <f t="shared" si="5135"/>
        <v>BAU, cost</v>
      </c>
      <c r="B7383" s="54">
        <v>8</v>
      </c>
      <c r="C7383" s="54" t="str">
        <f t="shared" ref="C7383:I7383" si="5146">C6537</f>
        <v>Scotland</v>
      </c>
      <c r="D7383" s="54">
        <f t="shared" si="5146"/>
        <v>11</v>
      </c>
      <c r="E7383" s="54">
        <f t="shared" si="5146"/>
        <v>2021</v>
      </c>
      <c r="F7383" s="54" t="str">
        <f t="shared" si="5146"/>
        <v>Households, optimum sorting</v>
      </c>
      <c r="G7383" s="54">
        <f t="shared" si="5146"/>
        <v>3</v>
      </c>
      <c r="H7383" s="54">
        <f t="shared" si="5146"/>
        <v>0.60200000000000009</v>
      </c>
      <c r="I7383" s="54">
        <f t="shared" si="5146"/>
        <v>0.60200000000000009</v>
      </c>
    </row>
    <row r="7384" spans="1:9" x14ac:dyDescent="0.25">
      <c r="A7384" s="54" t="str">
        <f t="shared" si="5135"/>
        <v>BAU, cost</v>
      </c>
      <c r="B7384" s="54">
        <v>8</v>
      </c>
      <c r="C7384" s="54" t="str">
        <f t="shared" ref="C7384:I7384" si="5147">C6538</f>
        <v>Scotland</v>
      </c>
      <c r="D7384" s="54">
        <f t="shared" si="5147"/>
        <v>11</v>
      </c>
      <c r="E7384" s="54">
        <f t="shared" si="5147"/>
        <v>2022</v>
      </c>
      <c r="F7384" s="54" t="str">
        <f t="shared" si="5147"/>
        <v>Householders, average 2010/11</v>
      </c>
      <c r="G7384" s="54">
        <f t="shared" si="5147"/>
        <v>2</v>
      </c>
      <c r="H7384" s="54">
        <f t="shared" si="5147"/>
        <v>0.33300000000000002</v>
      </c>
      <c r="I7384" s="54">
        <f t="shared" si="5147"/>
        <v>0.33300000000000002</v>
      </c>
    </row>
    <row r="7385" spans="1:9" x14ac:dyDescent="0.25">
      <c r="A7385" s="54" t="str">
        <f t="shared" si="5135"/>
        <v>BAU, cost</v>
      </c>
      <c r="B7385" s="54">
        <v>8</v>
      </c>
      <c r="C7385" s="54" t="str">
        <f t="shared" ref="C7385:I7385" si="5148">C6539</f>
        <v>Scotland</v>
      </c>
      <c r="D7385" s="54">
        <f t="shared" si="5148"/>
        <v>11</v>
      </c>
      <c r="E7385" s="54">
        <f t="shared" si="5148"/>
        <v>2022</v>
      </c>
      <c r="F7385" s="54" t="str">
        <f t="shared" si="5148"/>
        <v>Households, optimum sorting</v>
      </c>
      <c r="G7385" s="54">
        <f t="shared" si="5148"/>
        <v>3</v>
      </c>
      <c r="H7385" s="54">
        <f t="shared" si="5148"/>
        <v>0.66700000000000004</v>
      </c>
      <c r="I7385" s="54">
        <f t="shared" si="5148"/>
        <v>0.66700000000000004</v>
      </c>
    </row>
    <row r="7386" spans="1:9" x14ac:dyDescent="0.25">
      <c r="A7386" s="54" t="str">
        <f t="shared" si="5135"/>
        <v>BAU, cost</v>
      </c>
      <c r="B7386" s="54">
        <v>8</v>
      </c>
      <c r="C7386" s="54" t="str">
        <f t="shared" ref="C7386:I7386" si="5149">C6540</f>
        <v>Scotland</v>
      </c>
      <c r="D7386" s="54">
        <f t="shared" si="5149"/>
        <v>11</v>
      </c>
      <c r="E7386" s="54">
        <f t="shared" si="5149"/>
        <v>2023</v>
      </c>
      <c r="F7386" s="54" t="str">
        <f t="shared" si="5149"/>
        <v>Householders, average 2010/11</v>
      </c>
      <c r="G7386" s="54">
        <f t="shared" si="5149"/>
        <v>2</v>
      </c>
      <c r="H7386" s="54">
        <f t="shared" si="5149"/>
        <v>0.26800000000000002</v>
      </c>
      <c r="I7386" s="54">
        <f t="shared" si="5149"/>
        <v>0.26800000000000002</v>
      </c>
    </row>
    <row r="7387" spans="1:9" x14ac:dyDescent="0.25">
      <c r="A7387" s="54" t="str">
        <f t="shared" si="5135"/>
        <v>BAU, cost</v>
      </c>
      <c r="B7387" s="54">
        <v>8</v>
      </c>
      <c r="C7387" s="54" t="str">
        <f t="shared" ref="C7387:I7387" si="5150">C6541</f>
        <v>Scotland</v>
      </c>
      <c r="D7387" s="54">
        <f t="shared" si="5150"/>
        <v>11</v>
      </c>
      <c r="E7387" s="54">
        <f t="shared" si="5150"/>
        <v>2023</v>
      </c>
      <c r="F7387" s="54" t="str">
        <f t="shared" si="5150"/>
        <v>Households, optimum sorting</v>
      </c>
      <c r="G7387" s="54">
        <f t="shared" si="5150"/>
        <v>3</v>
      </c>
      <c r="H7387" s="54">
        <f t="shared" si="5150"/>
        <v>0.73199999999999998</v>
      </c>
      <c r="I7387" s="54">
        <f t="shared" si="5150"/>
        <v>0.73199999999999998</v>
      </c>
    </row>
    <row r="7388" spans="1:9" x14ac:dyDescent="0.25">
      <c r="A7388" s="54" t="str">
        <f t="shared" si="5135"/>
        <v>BAU, cost</v>
      </c>
      <c r="B7388" s="54">
        <v>8</v>
      </c>
      <c r="C7388" s="54" t="str">
        <f t="shared" ref="C7388:I7388" si="5151">C6542</f>
        <v>Scotland</v>
      </c>
      <c r="D7388" s="54">
        <f t="shared" si="5151"/>
        <v>11</v>
      </c>
      <c r="E7388" s="54">
        <f t="shared" si="5151"/>
        <v>2024</v>
      </c>
      <c r="F7388" s="54" t="str">
        <f t="shared" si="5151"/>
        <v>Householders, average 2010/11</v>
      </c>
      <c r="G7388" s="54">
        <f t="shared" si="5151"/>
        <v>2</v>
      </c>
      <c r="H7388" s="54">
        <f t="shared" si="5151"/>
        <v>0.20300000000000001</v>
      </c>
      <c r="I7388" s="54">
        <f t="shared" si="5151"/>
        <v>0.20300000000000001</v>
      </c>
    </row>
    <row r="7389" spans="1:9" x14ac:dyDescent="0.25">
      <c r="A7389" s="54" t="str">
        <f t="shared" si="5135"/>
        <v>BAU, cost</v>
      </c>
      <c r="B7389" s="54">
        <v>8</v>
      </c>
      <c r="C7389" s="54" t="str">
        <f t="shared" ref="C7389:I7389" si="5152">C6543</f>
        <v>Scotland</v>
      </c>
      <c r="D7389" s="54">
        <f t="shared" si="5152"/>
        <v>11</v>
      </c>
      <c r="E7389" s="54">
        <f t="shared" si="5152"/>
        <v>2024</v>
      </c>
      <c r="F7389" s="54" t="str">
        <f t="shared" si="5152"/>
        <v>Households, optimum sorting</v>
      </c>
      <c r="G7389" s="54">
        <f t="shared" si="5152"/>
        <v>3</v>
      </c>
      <c r="H7389" s="54">
        <f t="shared" si="5152"/>
        <v>0.79699999999999993</v>
      </c>
      <c r="I7389" s="54">
        <f t="shared" si="5152"/>
        <v>0.79699999999999993</v>
      </c>
    </row>
    <row r="7390" spans="1:9" x14ac:dyDescent="0.25">
      <c r="A7390" s="54" t="str">
        <f t="shared" si="5135"/>
        <v>BAU, cost</v>
      </c>
      <c r="B7390" s="54">
        <v>8</v>
      </c>
      <c r="C7390" s="54" t="str">
        <f t="shared" ref="C7390:I7390" si="5153">C6544</f>
        <v>Scotland</v>
      </c>
      <c r="D7390" s="54">
        <f t="shared" si="5153"/>
        <v>11</v>
      </c>
      <c r="E7390" s="54">
        <f t="shared" si="5153"/>
        <v>2025</v>
      </c>
      <c r="F7390" s="54" t="str">
        <f t="shared" si="5153"/>
        <v>Householders, average 2010/11</v>
      </c>
      <c r="G7390" s="54">
        <f t="shared" si="5153"/>
        <v>2</v>
      </c>
      <c r="H7390" s="54">
        <f t="shared" si="5153"/>
        <v>0.13800000000000001</v>
      </c>
      <c r="I7390" s="54">
        <f t="shared" si="5153"/>
        <v>0.13800000000000001</v>
      </c>
    </row>
    <row r="7391" spans="1:9" x14ac:dyDescent="0.25">
      <c r="A7391" s="54" t="str">
        <f t="shared" si="5135"/>
        <v>BAU, cost</v>
      </c>
      <c r="B7391" s="54">
        <v>8</v>
      </c>
      <c r="C7391" s="54" t="str">
        <f t="shared" ref="C7391:I7391" si="5154">C6545</f>
        <v>Scotland</v>
      </c>
      <c r="D7391" s="54">
        <f t="shared" si="5154"/>
        <v>11</v>
      </c>
      <c r="E7391" s="54">
        <f t="shared" si="5154"/>
        <v>2025</v>
      </c>
      <c r="F7391" s="54" t="str">
        <f t="shared" si="5154"/>
        <v>Households, optimum sorting</v>
      </c>
      <c r="G7391" s="54">
        <f t="shared" si="5154"/>
        <v>3</v>
      </c>
      <c r="H7391" s="54">
        <f t="shared" si="5154"/>
        <v>0.86199999999999988</v>
      </c>
      <c r="I7391" s="54">
        <f t="shared" si="5154"/>
        <v>0.86199999999999988</v>
      </c>
    </row>
    <row r="7392" spans="1:9" x14ac:dyDescent="0.25">
      <c r="A7392" s="54" t="str">
        <f t="shared" si="5135"/>
        <v>BAU, cost</v>
      </c>
      <c r="B7392" s="54">
        <v>9</v>
      </c>
      <c r="C7392" s="54" t="str">
        <f t="shared" ref="C7392:I7392" si="5155">C6546</f>
        <v>London</v>
      </c>
      <c r="D7392" s="54">
        <f t="shared" si="5155"/>
        <v>1</v>
      </c>
      <c r="E7392" s="54">
        <f t="shared" si="5155"/>
        <v>2010</v>
      </c>
      <c r="F7392" s="54" t="str">
        <f t="shared" si="5155"/>
        <v>Householders, average 2006/07</v>
      </c>
      <c r="G7392" s="54">
        <f t="shared" si="5155"/>
        <v>1</v>
      </c>
      <c r="H7392" s="54">
        <f t="shared" si="5155"/>
        <v>0.15</v>
      </c>
      <c r="I7392" s="54">
        <f t="shared" si="5155"/>
        <v>0.15</v>
      </c>
    </row>
    <row r="7393" spans="1:9" x14ac:dyDescent="0.25">
      <c r="A7393" s="54" t="str">
        <f t="shared" si="5135"/>
        <v>BAU, cost</v>
      </c>
      <c r="B7393" s="54">
        <v>9</v>
      </c>
      <c r="C7393" s="54" t="str">
        <f t="shared" ref="C7393:I7393" si="5156">C6547</f>
        <v>London</v>
      </c>
      <c r="D7393" s="54">
        <f t="shared" si="5156"/>
        <v>1</v>
      </c>
      <c r="E7393" s="54">
        <f t="shared" si="5156"/>
        <v>2010</v>
      </c>
      <c r="F7393" s="54" t="str">
        <f t="shared" si="5156"/>
        <v>Householders, average 2010/11</v>
      </c>
      <c r="G7393" s="54">
        <f t="shared" si="5156"/>
        <v>2</v>
      </c>
      <c r="H7393" s="54">
        <f t="shared" si="5156"/>
        <v>0.85</v>
      </c>
      <c r="I7393" s="54">
        <f t="shared" si="5156"/>
        <v>0.85</v>
      </c>
    </row>
    <row r="7394" spans="1:9" x14ac:dyDescent="0.25">
      <c r="A7394" s="54" t="str">
        <f t="shared" si="5135"/>
        <v>BAU, cost</v>
      </c>
      <c r="B7394" s="54">
        <v>9</v>
      </c>
      <c r="C7394" s="54" t="str">
        <f t="shared" ref="C7394:I7394" si="5157">C6548</f>
        <v>London</v>
      </c>
      <c r="D7394" s="54">
        <f t="shared" si="5157"/>
        <v>1</v>
      </c>
      <c r="E7394" s="54">
        <f t="shared" si="5157"/>
        <v>2010</v>
      </c>
      <c r="F7394" s="54" t="str">
        <f t="shared" si="5157"/>
        <v>MSW-like C&amp;I, average 2010/11</v>
      </c>
      <c r="G7394" s="54">
        <f t="shared" si="5157"/>
        <v>4</v>
      </c>
      <c r="H7394" s="54">
        <f t="shared" si="5157"/>
        <v>1</v>
      </c>
      <c r="I7394" s="54">
        <f t="shared" si="5157"/>
        <v>1</v>
      </c>
    </row>
    <row r="7395" spans="1:9" x14ac:dyDescent="0.25">
      <c r="A7395" s="54" t="str">
        <f t="shared" si="5135"/>
        <v>BAU, cost</v>
      </c>
      <c r="B7395" s="54">
        <v>9</v>
      </c>
      <c r="C7395" s="54" t="str">
        <f t="shared" ref="C7395:I7395" si="5158">C6549</f>
        <v>London</v>
      </c>
      <c r="D7395" s="54">
        <f t="shared" si="5158"/>
        <v>1</v>
      </c>
      <c r="E7395" s="54">
        <f t="shared" si="5158"/>
        <v>2011</v>
      </c>
      <c r="F7395" s="54" t="str">
        <f t="shared" si="5158"/>
        <v>Householders, average 2006/07</v>
      </c>
      <c r="G7395" s="54">
        <f t="shared" si="5158"/>
        <v>1</v>
      </c>
      <c r="H7395" s="54">
        <f t="shared" si="5158"/>
        <v>0.03</v>
      </c>
      <c r="I7395" s="54">
        <f t="shared" si="5158"/>
        <v>0.03</v>
      </c>
    </row>
    <row r="7396" spans="1:9" x14ac:dyDescent="0.25">
      <c r="A7396" s="54" t="str">
        <f t="shared" si="5135"/>
        <v>BAU, cost</v>
      </c>
      <c r="B7396" s="54">
        <v>9</v>
      </c>
      <c r="C7396" s="54" t="str">
        <f t="shared" ref="C7396:I7396" si="5159">C6550</f>
        <v>London</v>
      </c>
      <c r="D7396" s="54">
        <f t="shared" si="5159"/>
        <v>1</v>
      </c>
      <c r="E7396" s="54">
        <f t="shared" si="5159"/>
        <v>2011</v>
      </c>
      <c r="F7396" s="54" t="str">
        <f t="shared" si="5159"/>
        <v>Householders, average 2010/11</v>
      </c>
      <c r="G7396" s="54">
        <f t="shared" si="5159"/>
        <v>2</v>
      </c>
      <c r="H7396" s="54">
        <f t="shared" si="5159"/>
        <v>0.97</v>
      </c>
      <c r="I7396" s="54">
        <f t="shared" si="5159"/>
        <v>0.97</v>
      </c>
    </row>
    <row r="7397" spans="1:9" x14ac:dyDescent="0.25">
      <c r="A7397" s="54" t="str">
        <f t="shared" si="5135"/>
        <v>BAU, cost</v>
      </c>
      <c r="B7397" s="54">
        <v>9</v>
      </c>
      <c r="C7397" s="54" t="str">
        <f t="shared" ref="C7397:I7397" si="5160">C6551</f>
        <v>London</v>
      </c>
      <c r="D7397" s="54">
        <f t="shared" si="5160"/>
        <v>1</v>
      </c>
      <c r="E7397" s="54">
        <f t="shared" si="5160"/>
        <v>2011</v>
      </c>
      <c r="F7397" s="54" t="str">
        <f t="shared" si="5160"/>
        <v>MSW-like C&amp;I, average 2010/11</v>
      </c>
      <c r="G7397" s="54">
        <f t="shared" si="5160"/>
        <v>4</v>
      </c>
      <c r="H7397" s="54">
        <f t="shared" si="5160"/>
        <v>0.95</v>
      </c>
      <c r="I7397" s="54">
        <f t="shared" si="5160"/>
        <v>0.95</v>
      </c>
    </row>
    <row r="7398" spans="1:9" x14ac:dyDescent="0.25">
      <c r="A7398" s="54" t="str">
        <f t="shared" si="5135"/>
        <v>BAU, cost</v>
      </c>
      <c r="B7398" s="54">
        <v>9</v>
      </c>
      <c r="C7398" s="54" t="str">
        <f t="shared" ref="C7398:I7398" si="5161">C6552</f>
        <v>London</v>
      </c>
      <c r="D7398" s="54">
        <f t="shared" si="5161"/>
        <v>1</v>
      </c>
      <c r="E7398" s="54">
        <f t="shared" si="5161"/>
        <v>2011</v>
      </c>
      <c r="F7398" s="54" t="str">
        <f t="shared" si="5161"/>
        <v>MSW-like C&amp;I, optimum sorting</v>
      </c>
      <c r="G7398" s="54">
        <f t="shared" si="5161"/>
        <v>5</v>
      </c>
      <c r="H7398" s="54">
        <f t="shared" si="5161"/>
        <v>0.05</v>
      </c>
      <c r="I7398" s="54">
        <f t="shared" si="5161"/>
        <v>0.05</v>
      </c>
    </row>
    <row r="7399" spans="1:9" x14ac:dyDescent="0.25">
      <c r="A7399" s="54" t="str">
        <f t="shared" si="5135"/>
        <v>BAU, cost</v>
      </c>
      <c r="B7399" s="54">
        <v>9</v>
      </c>
      <c r="C7399" s="54" t="str">
        <f t="shared" ref="C7399:I7399" si="5162">C6553</f>
        <v>London</v>
      </c>
      <c r="D7399" s="54">
        <f t="shared" si="5162"/>
        <v>1</v>
      </c>
      <c r="E7399" s="54">
        <f t="shared" si="5162"/>
        <v>2012</v>
      </c>
      <c r="F7399" s="54" t="str">
        <f t="shared" si="5162"/>
        <v>Householders, average 2010/11</v>
      </c>
      <c r="G7399" s="54">
        <f t="shared" si="5162"/>
        <v>2</v>
      </c>
      <c r="H7399" s="54">
        <f t="shared" si="5162"/>
        <v>1</v>
      </c>
      <c r="I7399" s="54">
        <f t="shared" si="5162"/>
        <v>1</v>
      </c>
    </row>
    <row r="7400" spans="1:9" x14ac:dyDescent="0.25">
      <c r="A7400" s="54" t="str">
        <f t="shared" si="5135"/>
        <v>BAU, cost</v>
      </c>
      <c r="B7400" s="54">
        <v>9</v>
      </c>
      <c r="C7400" s="54" t="str">
        <f t="shared" ref="C7400:I7400" si="5163">C6554</f>
        <v>London</v>
      </c>
      <c r="D7400" s="54">
        <f t="shared" si="5163"/>
        <v>1</v>
      </c>
      <c r="E7400" s="54">
        <f t="shared" si="5163"/>
        <v>2012</v>
      </c>
      <c r="F7400" s="54" t="str">
        <f t="shared" si="5163"/>
        <v>MSW-like C&amp;I, average 2010/11</v>
      </c>
      <c r="G7400" s="54">
        <f t="shared" si="5163"/>
        <v>4</v>
      </c>
      <c r="H7400" s="54">
        <f t="shared" si="5163"/>
        <v>0.93799999999999994</v>
      </c>
      <c r="I7400" s="54">
        <f t="shared" si="5163"/>
        <v>0.93799999999999994</v>
      </c>
    </row>
    <row r="7401" spans="1:9" x14ac:dyDescent="0.25">
      <c r="A7401" s="54" t="str">
        <f t="shared" si="5135"/>
        <v>BAU, cost</v>
      </c>
      <c r="B7401" s="54">
        <v>9</v>
      </c>
      <c r="C7401" s="54" t="str">
        <f t="shared" ref="C7401:I7401" si="5164">C6555</f>
        <v>London</v>
      </c>
      <c r="D7401" s="54">
        <f t="shared" si="5164"/>
        <v>1</v>
      </c>
      <c r="E7401" s="54">
        <f t="shared" si="5164"/>
        <v>2012</v>
      </c>
      <c r="F7401" s="54" t="str">
        <f t="shared" si="5164"/>
        <v>MSW-like C&amp;I, optimum sorting</v>
      </c>
      <c r="G7401" s="54">
        <f t="shared" si="5164"/>
        <v>5</v>
      </c>
      <c r="H7401" s="54">
        <f t="shared" si="5164"/>
        <v>6.2E-2</v>
      </c>
      <c r="I7401" s="54">
        <f t="shared" si="5164"/>
        <v>6.2E-2</v>
      </c>
    </row>
    <row r="7402" spans="1:9" x14ac:dyDescent="0.25">
      <c r="A7402" s="54" t="str">
        <f t="shared" si="5135"/>
        <v>BAU, cost</v>
      </c>
      <c r="B7402" s="54">
        <v>9</v>
      </c>
      <c r="C7402" s="54" t="str">
        <f t="shared" ref="C7402:I7402" si="5165">C6556</f>
        <v>London</v>
      </c>
      <c r="D7402" s="54">
        <f t="shared" si="5165"/>
        <v>1</v>
      </c>
      <c r="E7402" s="54">
        <f t="shared" si="5165"/>
        <v>2013</v>
      </c>
      <c r="F7402" s="54" t="str">
        <f t="shared" si="5165"/>
        <v>Householders, average 2010/11</v>
      </c>
      <c r="G7402" s="54">
        <f t="shared" si="5165"/>
        <v>2</v>
      </c>
      <c r="H7402" s="54">
        <f t="shared" si="5165"/>
        <v>0.97899999999999998</v>
      </c>
      <c r="I7402" s="54">
        <f t="shared" si="5165"/>
        <v>0.97899999999999998</v>
      </c>
    </row>
    <row r="7403" spans="1:9" x14ac:dyDescent="0.25">
      <c r="A7403" s="54" t="str">
        <f t="shared" si="5135"/>
        <v>BAU, cost</v>
      </c>
      <c r="B7403" s="54">
        <v>9</v>
      </c>
      <c r="C7403" s="54" t="str">
        <f t="shared" ref="C7403:I7403" si="5166">C6557</f>
        <v>London</v>
      </c>
      <c r="D7403" s="54">
        <f t="shared" si="5166"/>
        <v>1</v>
      </c>
      <c r="E7403" s="54">
        <f t="shared" si="5166"/>
        <v>2013</v>
      </c>
      <c r="F7403" s="54" t="str">
        <f t="shared" si="5166"/>
        <v>Households, optimum sorting</v>
      </c>
      <c r="G7403" s="54">
        <f t="shared" si="5166"/>
        <v>3</v>
      </c>
      <c r="H7403" s="54">
        <f t="shared" si="5166"/>
        <v>2.1000000000000001E-2</v>
      </c>
      <c r="I7403" s="54">
        <f t="shared" si="5166"/>
        <v>2.1000000000000001E-2</v>
      </c>
    </row>
    <row r="7404" spans="1:9" x14ac:dyDescent="0.25">
      <c r="A7404" s="54" t="str">
        <f t="shared" si="5135"/>
        <v>BAU, cost</v>
      </c>
      <c r="B7404" s="54">
        <v>9</v>
      </c>
      <c r="C7404" s="54" t="str">
        <f t="shared" ref="C7404:I7404" si="5167">C6558</f>
        <v>London</v>
      </c>
      <c r="D7404" s="54">
        <f t="shared" si="5167"/>
        <v>1</v>
      </c>
      <c r="E7404" s="54">
        <f t="shared" si="5167"/>
        <v>2013</v>
      </c>
      <c r="F7404" s="54" t="str">
        <f t="shared" si="5167"/>
        <v>MSW-like C&amp;I, average 2010/11</v>
      </c>
      <c r="G7404" s="54">
        <f t="shared" si="5167"/>
        <v>4</v>
      </c>
      <c r="H7404" s="54">
        <f t="shared" si="5167"/>
        <v>0.92100000000000004</v>
      </c>
      <c r="I7404" s="54">
        <f t="shared" si="5167"/>
        <v>0.92100000000000004</v>
      </c>
    </row>
    <row r="7405" spans="1:9" x14ac:dyDescent="0.25">
      <c r="A7405" s="54" t="str">
        <f t="shared" si="5135"/>
        <v>BAU, cost</v>
      </c>
      <c r="B7405" s="54">
        <v>9</v>
      </c>
      <c r="C7405" s="54" t="str">
        <f t="shared" ref="C7405:I7405" si="5168">C6559</f>
        <v>London</v>
      </c>
      <c r="D7405" s="54">
        <f t="shared" si="5168"/>
        <v>1</v>
      </c>
      <c r="E7405" s="54">
        <f t="shared" si="5168"/>
        <v>2013</v>
      </c>
      <c r="F7405" s="54" t="str">
        <f t="shared" si="5168"/>
        <v>MSW-like C&amp;I, optimum sorting</v>
      </c>
      <c r="G7405" s="54">
        <f t="shared" si="5168"/>
        <v>5</v>
      </c>
      <c r="H7405" s="54">
        <f t="shared" si="5168"/>
        <v>7.9000000000000001E-2</v>
      </c>
      <c r="I7405" s="54">
        <f t="shared" si="5168"/>
        <v>7.9000000000000001E-2</v>
      </c>
    </row>
    <row r="7406" spans="1:9" x14ac:dyDescent="0.25">
      <c r="A7406" s="54" t="str">
        <f t="shared" si="5135"/>
        <v>BAU, cost</v>
      </c>
      <c r="B7406" s="54">
        <v>9</v>
      </c>
      <c r="C7406" s="54" t="str">
        <f t="shared" ref="C7406:I7406" si="5169">C6560</f>
        <v>London</v>
      </c>
      <c r="D7406" s="54">
        <f t="shared" si="5169"/>
        <v>1</v>
      </c>
      <c r="E7406" s="54">
        <f t="shared" si="5169"/>
        <v>2014</v>
      </c>
      <c r="F7406" s="54" t="str">
        <f t="shared" si="5169"/>
        <v>Householders, average 2010/11</v>
      </c>
      <c r="G7406" s="54">
        <f t="shared" si="5169"/>
        <v>2</v>
      </c>
      <c r="H7406" s="54">
        <f t="shared" si="5169"/>
        <v>0.95799999999999996</v>
      </c>
      <c r="I7406" s="54">
        <f t="shared" si="5169"/>
        <v>0.95799999999999996</v>
      </c>
    </row>
    <row r="7407" spans="1:9" x14ac:dyDescent="0.25">
      <c r="A7407" s="54" t="str">
        <f t="shared" si="5135"/>
        <v>BAU, cost</v>
      </c>
      <c r="B7407" s="54">
        <v>9</v>
      </c>
      <c r="C7407" s="54" t="str">
        <f t="shared" ref="C7407:I7407" si="5170">C6561</f>
        <v>London</v>
      </c>
      <c r="D7407" s="54">
        <f t="shared" si="5170"/>
        <v>1</v>
      </c>
      <c r="E7407" s="54">
        <f t="shared" si="5170"/>
        <v>2014</v>
      </c>
      <c r="F7407" s="54" t="str">
        <f t="shared" si="5170"/>
        <v>Households, optimum sorting</v>
      </c>
      <c r="G7407" s="54">
        <f t="shared" si="5170"/>
        <v>3</v>
      </c>
      <c r="H7407" s="54">
        <f t="shared" si="5170"/>
        <v>4.2000000000000003E-2</v>
      </c>
      <c r="I7407" s="54">
        <f t="shared" si="5170"/>
        <v>4.2000000000000003E-2</v>
      </c>
    </row>
    <row r="7408" spans="1:9" x14ac:dyDescent="0.25">
      <c r="A7408" s="54" t="str">
        <f t="shared" si="5135"/>
        <v>BAU, cost</v>
      </c>
      <c r="B7408" s="54">
        <v>9</v>
      </c>
      <c r="C7408" s="54" t="str">
        <f t="shared" ref="C7408:I7408" si="5171">C6562</f>
        <v>London</v>
      </c>
      <c r="D7408" s="54">
        <f t="shared" si="5171"/>
        <v>1</v>
      </c>
      <c r="E7408" s="54">
        <f t="shared" si="5171"/>
        <v>2014</v>
      </c>
      <c r="F7408" s="54" t="str">
        <f t="shared" si="5171"/>
        <v>MSW-like C&amp;I, average 2010/11</v>
      </c>
      <c r="G7408" s="54">
        <f t="shared" si="5171"/>
        <v>4</v>
      </c>
      <c r="H7408" s="54">
        <f t="shared" si="5171"/>
        <v>0.90300000000000002</v>
      </c>
      <c r="I7408" s="54">
        <f t="shared" si="5171"/>
        <v>0.90300000000000002</v>
      </c>
    </row>
    <row r="7409" spans="1:9" x14ac:dyDescent="0.25">
      <c r="A7409" s="54" t="str">
        <f t="shared" si="5135"/>
        <v>BAU, cost</v>
      </c>
      <c r="B7409" s="54">
        <v>9</v>
      </c>
      <c r="C7409" s="54" t="str">
        <f t="shared" ref="C7409:I7409" si="5172">C6563</f>
        <v>London</v>
      </c>
      <c r="D7409" s="54">
        <f t="shared" si="5172"/>
        <v>1</v>
      </c>
      <c r="E7409" s="54">
        <f t="shared" si="5172"/>
        <v>2014</v>
      </c>
      <c r="F7409" s="54" t="str">
        <f t="shared" si="5172"/>
        <v>MSW-like C&amp;I, optimum sorting</v>
      </c>
      <c r="G7409" s="54">
        <f t="shared" si="5172"/>
        <v>5</v>
      </c>
      <c r="H7409" s="54">
        <f t="shared" si="5172"/>
        <v>9.7000000000000003E-2</v>
      </c>
      <c r="I7409" s="54">
        <f t="shared" si="5172"/>
        <v>9.7000000000000003E-2</v>
      </c>
    </row>
    <row r="7410" spans="1:9" x14ac:dyDescent="0.25">
      <c r="A7410" s="54" t="str">
        <f t="shared" si="5135"/>
        <v>BAU, cost</v>
      </c>
      <c r="B7410" s="54">
        <v>9</v>
      </c>
      <c r="C7410" s="54" t="str">
        <f t="shared" ref="C7410:I7410" si="5173">C6564</f>
        <v>London</v>
      </c>
      <c r="D7410" s="54">
        <f t="shared" si="5173"/>
        <v>1</v>
      </c>
      <c r="E7410" s="54">
        <f t="shared" si="5173"/>
        <v>2015</v>
      </c>
      <c r="F7410" s="54" t="str">
        <f t="shared" si="5173"/>
        <v>Householders, average 2010/11</v>
      </c>
      <c r="G7410" s="54">
        <f t="shared" si="5173"/>
        <v>2</v>
      </c>
      <c r="H7410" s="54">
        <f t="shared" si="5173"/>
        <v>0.93699999999999994</v>
      </c>
      <c r="I7410" s="54">
        <f t="shared" si="5173"/>
        <v>0.93699999999999994</v>
      </c>
    </row>
    <row r="7411" spans="1:9" x14ac:dyDescent="0.25">
      <c r="A7411" s="54" t="str">
        <f t="shared" si="5135"/>
        <v>BAU, cost</v>
      </c>
      <c r="B7411" s="54">
        <v>9</v>
      </c>
      <c r="C7411" s="54" t="str">
        <f t="shared" ref="C7411:I7411" si="5174">C6565</f>
        <v>London</v>
      </c>
      <c r="D7411" s="54">
        <f t="shared" si="5174"/>
        <v>1</v>
      </c>
      <c r="E7411" s="54">
        <f t="shared" si="5174"/>
        <v>2015</v>
      </c>
      <c r="F7411" s="54" t="str">
        <f t="shared" si="5174"/>
        <v>Households, optimum sorting</v>
      </c>
      <c r="G7411" s="54">
        <f t="shared" si="5174"/>
        <v>3</v>
      </c>
      <c r="H7411" s="54">
        <f t="shared" si="5174"/>
        <v>6.3E-2</v>
      </c>
      <c r="I7411" s="54">
        <f t="shared" si="5174"/>
        <v>6.3E-2</v>
      </c>
    </row>
    <row r="7412" spans="1:9" x14ac:dyDescent="0.25">
      <c r="A7412" s="54" t="str">
        <f t="shared" si="5135"/>
        <v>BAU, cost</v>
      </c>
      <c r="B7412" s="54">
        <v>9</v>
      </c>
      <c r="C7412" s="54" t="str">
        <f t="shared" ref="C7412:I7412" si="5175">C6566</f>
        <v>London</v>
      </c>
      <c r="D7412" s="54">
        <f t="shared" si="5175"/>
        <v>1</v>
      </c>
      <c r="E7412" s="54">
        <f t="shared" si="5175"/>
        <v>2015</v>
      </c>
      <c r="F7412" s="54" t="str">
        <f t="shared" si="5175"/>
        <v>MSW-like C&amp;I, average 2010/11</v>
      </c>
      <c r="G7412" s="54">
        <f t="shared" si="5175"/>
        <v>4</v>
      </c>
      <c r="H7412" s="54">
        <f t="shared" si="5175"/>
        <v>0.88600000000000001</v>
      </c>
      <c r="I7412" s="54">
        <f t="shared" si="5175"/>
        <v>0.88600000000000001</v>
      </c>
    </row>
    <row r="7413" spans="1:9" x14ac:dyDescent="0.25">
      <c r="A7413" s="54" t="str">
        <f t="shared" si="5135"/>
        <v>BAU, cost</v>
      </c>
      <c r="B7413" s="54">
        <v>9</v>
      </c>
      <c r="C7413" s="54" t="str">
        <f t="shared" ref="C7413:I7413" si="5176">C6567</f>
        <v>London</v>
      </c>
      <c r="D7413" s="54">
        <f t="shared" si="5176"/>
        <v>1</v>
      </c>
      <c r="E7413" s="54">
        <f t="shared" si="5176"/>
        <v>2015</v>
      </c>
      <c r="F7413" s="54" t="str">
        <f t="shared" si="5176"/>
        <v>MSW-like C&amp;I, optimum sorting</v>
      </c>
      <c r="G7413" s="54">
        <f t="shared" si="5176"/>
        <v>5</v>
      </c>
      <c r="H7413" s="54">
        <f t="shared" si="5176"/>
        <v>0.114</v>
      </c>
      <c r="I7413" s="54">
        <f t="shared" si="5176"/>
        <v>0.114</v>
      </c>
    </row>
    <row r="7414" spans="1:9" x14ac:dyDescent="0.25">
      <c r="A7414" s="54" t="str">
        <f t="shared" si="5135"/>
        <v>BAU, cost</v>
      </c>
      <c r="B7414" s="54">
        <v>9</v>
      </c>
      <c r="C7414" s="54" t="str">
        <f t="shared" ref="C7414:I7414" si="5177">C6568</f>
        <v>London</v>
      </c>
      <c r="D7414" s="54">
        <f t="shared" si="5177"/>
        <v>1</v>
      </c>
      <c r="E7414" s="54">
        <f t="shared" si="5177"/>
        <v>2016</v>
      </c>
      <c r="F7414" s="54" t="str">
        <f t="shared" si="5177"/>
        <v>Householders, average 2010/11</v>
      </c>
      <c r="G7414" s="54">
        <f t="shared" si="5177"/>
        <v>2</v>
      </c>
      <c r="H7414" s="54">
        <f t="shared" si="5177"/>
        <v>0.91599999999999993</v>
      </c>
      <c r="I7414" s="54">
        <f t="shared" si="5177"/>
        <v>0.91599999999999993</v>
      </c>
    </row>
    <row r="7415" spans="1:9" x14ac:dyDescent="0.25">
      <c r="A7415" s="54" t="str">
        <f t="shared" si="5135"/>
        <v>BAU, cost</v>
      </c>
      <c r="B7415" s="54">
        <v>9</v>
      </c>
      <c r="C7415" s="54" t="str">
        <f t="shared" ref="C7415:I7415" si="5178">C6569</f>
        <v>London</v>
      </c>
      <c r="D7415" s="54">
        <f t="shared" si="5178"/>
        <v>1</v>
      </c>
      <c r="E7415" s="54">
        <f t="shared" si="5178"/>
        <v>2016</v>
      </c>
      <c r="F7415" s="54" t="str">
        <f t="shared" si="5178"/>
        <v>Households, optimum sorting</v>
      </c>
      <c r="G7415" s="54">
        <f t="shared" si="5178"/>
        <v>3</v>
      </c>
      <c r="H7415" s="54">
        <f t="shared" si="5178"/>
        <v>8.4000000000000005E-2</v>
      </c>
      <c r="I7415" s="54">
        <f t="shared" si="5178"/>
        <v>8.4000000000000005E-2</v>
      </c>
    </row>
    <row r="7416" spans="1:9" x14ac:dyDescent="0.25">
      <c r="A7416" s="54" t="str">
        <f t="shared" si="5135"/>
        <v>BAU, cost</v>
      </c>
      <c r="B7416" s="54">
        <v>9</v>
      </c>
      <c r="C7416" s="54" t="str">
        <f t="shared" ref="C7416:I7416" si="5179">C6570</f>
        <v>London</v>
      </c>
      <c r="D7416" s="54">
        <f t="shared" si="5179"/>
        <v>1</v>
      </c>
      <c r="E7416" s="54">
        <f t="shared" si="5179"/>
        <v>2017</v>
      </c>
      <c r="F7416" s="54" t="str">
        <f t="shared" si="5179"/>
        <v>MSW-like C&amp;I, average 2010/11</v>
      </c>
      <c r="G7416" s="54">
        <f t="shared" si="5179"/>
        <v>4</v>
      </c>
      <c r="H7416" s="54">
        <f t="shared" si="5179"/>
        <v>0.85399999999999998</v>
      </c>
      <c r="I7416" s="54">
        <f t="shared" si="5179"/>
        <v>0.85399999999999998</v>
      </c>
    </row>
    <row r="7417" spans="1:9" x14ac:dyDescent="0.25">
      <c r="A7417" s="54" t="str">
        <f t="shared" si="5135"/>
        <v>BAU, cost</v>
      </c>
      <c r="B7417" s="54">
        <v>9</v>
      </c>
      <c r="C7417" s="54" t="str">
        <f t="shared" ref="C7417:I7417" si="5180">C6571</f>
        <v>London</v>
      </c>
      <c r="D7417" s="54">
        <f t="shared" si="5180"/>
        <v>1</v>
      </c>
      <c r="E7417" s="54">
        <f t="shared" si="5180"/>
        <v>2017</v>
      </c>
      <c r="F7417" s="54" t="str">
        <f t="shared" si="5180"/>
        <v>MSW-like C&amp;I, optimum sorting</v>
      </c>
      <c r="G7417" s="54">
        <f t="shared" si="5180"/>
        <v>5</v>
      </c>
      <c r="H7417" s="54">
        <f t="shared" si="5180"/>
        <v>0.14600000000000002</v>
      </c>
      <c r="I7417" s="54">
        <f t="shared" si="5180"/>
        <v>0.14600000000000002</v>
      </c>
    </row>
    <row r="7418" spans="1:9" x14ac:dyDescent="0.25">
      <c r="A7418" s="54" t="str">
        <f t="shared" si="5135"/>
        <v>BAU, cost</v>
      </c>
      <c r="B7418" s="54">
        <v>9</v>
      </c>
      <c r="C7418" s="54" t="str">
        <f t="shared" ref="C7418:I7418" si="5181">C6572</f>
        <v>London</v>
      </c>
      <c r="D7418" s="54">
        <f t="shared" si="5181"/>
        <v>1</v>
      </c>
      <c r="E7418" s="54">
        <f t="shared" si="5181"/>
        <v>2017</v>
      </c>
      <c r="F7418" s="54" t="str">
        <f t="shared" si="5181"/>
        <v>Householders, average 2010/11</v>
      </c>
      <c r="G7418" s="54">
        <f t="shared" si="5181"/>
        <v>2</v>
      </c>
      <c r="H7418" s="54">
        <f t="shared" si="5181"/>
        <v>0.88349999999999995</v>
      </c>
      <c r="I7418" s="54">
        <f t="shared" si="5181"/>
        <v>0.88349999999999995</v>
      </c>
    </row>
    <row r="7419" spans="1:9" x14ac:dyDescent="0.25">
      <c r="A7419" s="54" t="str">
        <f t="shared" si="5135"/>
        <v>BAU, cost</v>
      </c>
      <c r="B7419" s="54">
        <v>9</v>
      </c>
      <c r="C7419" s="54" t="str">
        <f t="shared" ref="C7419:I7419" si="5182">C6573</f>
        <v>London</v>
      </c>
      <c r="D7419" s="54">
        <f t="shared" si="5182"/>
        <v>1</v>
      </c>
      <c r="E7419" s="54">
        <f t="shared" si="5182"/>
        <v>2017</v>
      </c>
      <c r="F7419" s="54" t="str">
        <f t="shared" si="5182"/>
        <v>Households, optimum sorting</v>
      </c>
      <c r="G7419" s="54">
        <f t="shared" si="5182"/>
        <v>3</v>
      </c>
      <c r="H7419" s="54">
        <f t="shared" si="5182"/>
        <v>0.11650000000000001</v>
      </c>
      <c r="I7419" s="54">
        <f t="shared" si="5182"/>
        <v>0.11650000000000001</v>
      </c>
    </row>
    <row r="7420" spans="1:9" x14ac:dyDescent="0.25">
      <c r="A7420" s="54" t="str">
        <f t="shared" si="5135"/>
        <v>BAU, cost</v>
      </c>
      <c r="B7420" s="54">
        <v>9</v>
      </c>
      <c r="C7420" s="54" t="str">
        <f t="shared" ref="C7420:I7420" si="5183">C6574</f>
        <v>London</v>
      </c>
      <c r="D7420" s="54">
        <f t="shared" si="5183"/>
        <v>1</v>
      </c>
      <c r="E7420" s="54">
        <f t="shared" si="5183"/>
        <v>2018</v>
      </c>
      <c r="F7420" s="54" t="str">
        <f t="shared" si="5183"/>
        <v>MSW-like C&amp;I, average 2010/11</v>
      </c>
      <c r="G7420" s="54">
        <f t="shared" si="5183"/>
        <v>4</v>
      </c>
      <c r="H7420" s="54">
        <f t="shared" si="5183"/>
        <v>0.82199999999999995</v>
      </c>
      <c r="I7420" s="54">
        <f t="shared" si="5183"/>
        <v>0.82199999999999995</v>
      </c>
    </row>
    <row r="7421" spans="1:9" x14ac:dyDescent="0.25">
      <c r="A7421" s="54" t="str">
        <f t="shared" si="5135"/>
        <v>BAU, cost</v>
      </c>
      <c r="B7421" s="54">
        <v>9</v>
      </c>
      <c r="C7421" s="54" t="str">
        <f t="shared" ref="C7421:I7421" si="5184">C6575</f>
        <v>London</v>
      </c>
      <c r="D7421" s="54">
        <f t="shared" si="5184"/>
        <v>1</v>
      </c>
      <c r="E7421" s="54">
        <f t="shared" si="5184"/>
        <v>2018</v>
      </c>
      <c r="F7421" s="54" t="str">
        <f t="shared" si="5184"/>
        <v>MSW-like C&amp;I, optimum sorting</v>
      </c>
      <c r="G7421" s="54">
        <f t="shared" si="5184"/>
        <v>5</v>
      </c>
      <c r="H7421" s="54">
        <f t="shared" si="5184"/>
        <v>0.17800000000000002</v>
      </c>
      <c r="I7421" s="54">
        <f t="shared" si="5184"/>
        <v>0.17800000000000002</v>
      </c>
    </row>
    <row r="7422" spans="1:9" x14ac:dyDescent="0.25">
      <c r="A7422" s="54" t="str">
        <f t="shared" si="5135"/>
        <v>BAU, cost</v>
      </c>
      <c r="B7422" s="54">
        <v>9</v>
      </c>
      <c r="C7422" s="54" t="str">
        <f t="shared" ref="C7422:I7422" si="5185">C6576</f>
        <v>London</v>
      </c>
      <c r="D7422" s="54">
        <f t="shared" si="5185"/>
        <v>1</v>
      </c>
      <c r="E7422" s="54">
        <f t="shared" si="5185"/>
        <v>2018</v>
      </c>
      <c r="F7422" s="54" t="str">
        <f t="shared" si="5185"/>
        <v>Householders, average 2010/11</v>
      </c>
      <c r="G7422" s="54">
        <f t="shared" si="5185"/>
        <v>2</v>
      </c>
      <c r="H7422" s="54">
        <f t="shared" si="5185"/>
        <v>0.85099999999999998</v>
      </c>
      <c r="I7422" s="54">
        <f t="shared" si="5185"/>
        <v>0.85099999999999998</v>
      </c>
    </row>
    <row r="7423" spans="1:9" x14ac:dyDescent="0.25">
      <c r="A7423" s="54" t="str">
        <f t="shared" si="5135"/>
        <v>BAU, cost</v>
      </c>
      <c r="B7423" s="54">
        <v>9</v>
      </c>
      <c r="C7423" s="54" t="str">
        <f t="shared" ref="C7423:I7423" si="5186">C6577</f>
        <v>London</v>
      </c>
      <c r="D7423" s="54">
        <f t="shared" si="5186"/>
        <v>1</v>
      </c>
      <c r="E7423" s="54">
        <f t="shared" si="5186"/>
        <v>2018</v>
      </c>
      <c r="F7423" s="54" t="str">
        <f t="shared" si="5186"/>
        <v>Households, optimum sorting</v>
      </c>
      <c r="G7423" s="54">
        <f t="shared" si="5186"/>
        <v>3</v>
      </c>
      <c r="H7423" s="54">
        <f t="shared" si="5186"/>
        <v>0.14900000000000002</v>
      </c>
      <c r="I7423" s="54">
        <f t="shared" si="5186"/>
        <v>0.14900000000000002</v>
      </c>
    </row>
    <row r="7424" spans="1:9" x14ac:dyDescent="0.25">
      <c r="A7424" s="54" t="str">
        <f t="shared" si="5135"/>
        <v>BAU, cost</v>
      </c>
      <c r="B7424" s="54">
        <v>9</v>
      </c>
      <c r="C7424" s="54" t="str">
        <f t="shared" ref="C7424:I7424" si="5187">C6578</f>
        <v>London</v>
      </c>
      <c r="D7424" s="54">
        <f t="shared" si="5187"/>
        <v>1</v>
      </c>
      <c r="E7424" s="54">
        <f t="shared" si="5187"/>
        <v>2019</v>
      </c>
      <c r="F7424" s="54" t="str">
        <f t="shared" si="5187"/>
        <v>MSW-like C&amp;I, average 2010/11</v>
      </c>
      <c r="G7424" s="54">
        <f t="shared" si="5187"/>
        <v>4</v>
      </c>
      <c r="H7424" s="54">
        <f t="shared" si="5187"/>
        <v>0.78999999999999992</v>
      </c>
      <c r="I7424" s="54">
        <f t="shared" si="5187"/>
        <v>0.78999999999999992</v>
      </c>
    </row>
    <row r="7425" spans="1:9" x14ac:dyDescent="0.25">
      <c r="A7425" s="54" t="str">
        <f t="shared" si="5135"/>
        <v>BAU, cost</v>
      </c>
      <c r="B7425" s="54">
        <v>9</v>
      </c>
      <c r="C7425" s="54" t="str">
        <f t="shared" ref="C7425:I7425" si="5188">C6579</f>
        <v>London</v>
      </c>
      <c r="D7425" s="54">
        <f t="shared" si="5188"/>
        <v>1</v>
      </c>
      <c r="E7425" s="54">
        <f t="shared" si="5188"/>
        <v>2019</v>
      </c>
      <c r="F7425" s="54" t="str">
        <f t="shared" si="5188"/>
        <v>MSW-like C&amp;I, optimum sorting</v>
      </c>
      <c r="G7425" s="54">
        <f t="shared" si="5188"/>
        <v>5</v>
      </c>
      <c r="H7425" s="54">
        <f t="shared" si="5188"/>
        <v>0.21000000000000002</v>
      </c>
      <c r="I7425" s="54">
        <f t="shared" si="5188"/>
        <v>0.21000000000000002</v>
      </c>
    </row>
    <row r="7426" spans="1:9" x14ac:dyDescent="0.25">
      <c r="A7426" s="54" t="str">
        <f t="shared" si="5135"/>
        <v>BAU, cost</v>
      </c>
      <c r="B7426" s="54">
        <v>9</v>
      </c>
      <c r="C7426" s="54" t="str">
        <f t="shared" ref="C7426:I7426" si="5189">C6580</f>
        <v>London</v>
      </c>
      <c r="D7426" s="54">
        <f t="shared" si="5189"/>
        <v>1</v>
      </c>
      <c r="E7426" s="54">
        <f t="shared" si="5189"/>
        <v>2019</v>
      </c>
      <c r="F7426" s="54" t="str">
        <f t="shared" si="5189"/>
        <v>Householders, average 2010/11</v>
      </c>
      <c r="G7426" s="54">
        <f t="shared" si="5189"/>
        <v>2</v>
      </c>
      <c r="H7426" s="54">
        <f t="shared" si="5189"/>
        <v>0.81850000000000001</v>
      </c>
      <c r="I7426" s="54">
        <f t="shared" si="5189"/>
        <v>0.81850000000000001</v>
      </c>
    </row>
    <row r="7427" spans="1:9" x14ac:dyDescent="0.25">
      <c r="A7427" s="54" t="str">
        <f t="shared" si="5135"/>
        <v>BAU, cost</v>
      </c>
      <c r="B7427" s="54">
        <v>9</v>
      </c>
      <c r="C7427" s="54" t="str">
        <f t="shared" ref="C7427:I7427" si="5190">C6581</f>
        <v>London</v>
      </c>
      <c r="D7427" s="54">
        <f t="shared" si="5190"/>
        <v>1</v>
      </c>
      <c r="E7427" s="54">
        <f t="shared" si="5190"/>
        <v>2019</v>
      </c>
      <c r="F7427" s="54" t="str">
        <f t="shared" si="5190"/>
        <v>Households, optimum sorting</v>
      </c>
      <c r="G7427" s="54">
        <f t="shared" si="5190"/>
        <v>3</v>
      </c>
      <c r="H7427" s="54">
        <f t="shared" si="5190"/>
        <v>0.18150000000000002</v>
      </c>
      <c r="I7427" s="54">
        <f t="shared" si="5190"/>
        <v>0.18150000000000002</v>
      </c>
    </row>
    <row r="7428" spans="1:9" x14ac:dyDescent="0.25">
      <c r="A7428" s="54" t="str">
        <f t="shared" si="5135"/>
        <v>BAU, cost</v>
      </c>
      <c r="B7428" s="54">
        <v>9</v>
      </c>
      <c r="C7428" s="54" t="str">
        <f t="shared" ref="C7428:I7428" si="5191">C6582</f>
        <v>London</v>
      </c>
      <c r="D7428" s="54">
        <f t="shared" si="5191"/>
        <v>1</v>
      </c>
      <c r="E7428" s="54">
        <f t="shared" si="5191"/>
        <v>2020</v>
      </c>
      <c r="F7428" s="54" t="str">
        <f t="shared" si="5191"/>
        <v>MSW-like C&amp;I, average 2010/11</v>
      </c>
      <c r="G7428" s="54">
        <f t="shared" si="5191"/>
        <v>4</v>
      </c>
      <c r="H7428" s="54">
        <f t="shared" si="5191"/>
        <v>0.7579999999999999</v>
      </c>
      <c r="I7428" s="54">
        <f t="shared" si="5191"/>
        <v>0.7579999999999999</v>
      </c>
    </row>
    <row r="7429" spans="1:9" x14ac:dyDescent="0.25">
      <c r="A7429" s="54" t="str">
        <f t="shared" si="5135"/>
        <v>BAU, cost</v>
      </c>
      <c r="B7429" s="54">
        <v>9</v>
      </c>
      <c r="C7429" s="54" t="str">
        <f t="shared" ref="C7429:I7429" si="5192">C6583</f>
        <v>London</v>
      </c>
      <c r="D7429" s="54">
        <f t="shared" si="5192"/>
        <v>1</v>
      </c>
      <c r="E7429" s="54">
        <f t="shared" si="5192"/>
        <v>2020</v>
      </c>
      <c r="F7429" s="54" t="str">
        <f t="shared" si="5192"/>
        <v>MSW-like C&amp;I, optimum sorting</v>
      </c>
      <c r="G7429" s="54">
        <f t="shared" si="5192"/>
        <v>5</v>
      </c>
      <c r="H7429" s="54">
        <f t="shared" si="5192"/>
        <v>0.24200000000000002</v>
      </c>
      <c r="I7429" s="54">
        <f t="shared" si="5192"/>
        <v>0.24200000000000002</v>
      </c>
    </row>
    <row r="7430" spans="1:9" x14ac:dyDescent="0.25">
      <c r="A7430" s="54" t="str">
        <f t="shared" si="5135"/>
        <v>BAU, cost</v>
      </c>
      <c r="B7430" s="54">
        <v>9</v>
      </c>
      <c r="C7430" s="54" t="str">
        <f t="shared" ref="C7430:I7430" si="5193">C6584</f>
        <v>London</v>
      </c>
      <c r="D7430" s="54">
        <f t="shared" si="5193"/>
        <v>1</v>
      </c>
      <c r="E7430" s="54">
        <f t="shared" si="5193"/>
        <v>2020</v>
      </c>
      <c r="F7430" s="54" t="str">
        <f t="shared" si="5193"/>
        <v>Householders, average 2010/11</v>
      </c>
      <c r="G7430" s="54">
        <f t="shared" si="5193"/>
        <v>2</v>
      </c>
      <c r="H7430" s="54">
        <f t="shared" si="5193"/>
        <v>0.78600000000000003</v>
      </c>
      <c r="I7430" s="54">
        <f t="shared" si="5193"/>
        <v>0.78600000000000003</v>
      </c>
    </row>
    <row r="7431" spans="1:9" x14ac:dyDescent="0.25">
      <c r="A7431" s="54" t="str">
        <f t="shared" si="5135"/>
        <v>BAU, cost</v>
      </c>
      <c r="B7431" s="54">
        <v>9</v>
      </c>
      <c r="C7431" s="54" t="str">
        <f t="shared" ref="C7431:I7431" si="5194">C6585</f>
        <v>London</v>
      </c>
      <c r="D7431" s="54">
        <f t="shared" si="5194"/>
        <v>1</v>
      </c>
      <c r="E7431" s="54">
        <f t="shared" si="5194"/>
        <v>2020</v>
      </c>
      <c r="F7431" s="54" t="str">
        <f t="shared" si="5194"/>
        <v>Households, optimum sorting</v>
      </c>
      <c r="G7431" s="54">
        <f t="shared" si="5194"/>
        <v>3</v>
      </c>
      <c r="H7431" s="54">
        <f t="shared" si="5194"/>
        <v>0.21400000000000002</v>
      </c>
      <c r="I7431" s="54">
        <f t="shared" si="5194"/>
        <v>0.21400000000000002</v>
      </c>
    </row>
    <row r="7432" spans="1:9" x14ac:dyDescent="0.25">
      <c r="A7432" s="54" t="str">
        <f t="shared" si="5135"/>
        <v>BAU, cost</v>
      </c>
      <c r="B7432" s="54">
        <v>9</v>
      </c>
      <c r="C7432" s="54" t="str">
        <f t="shared" ref="C7432:I7432" si="5195">C6586</f>
        <v>London</v>
      </c>
      <c r="D7432" s="54">
        <f t="shared" si="5195"/>
        <v>1</v>
      </c>
      <c r="E7432" s="54">
        <f t="shared" si="5195"/>
        <v>2021</v>
      </c>
      <c r="F7432" s="54" t="str">
        <f t="shared" si="5195"/>
        <v>MSW-like C&amp;I, average 2010/11</v>
      </c>
      <c r="G7432" s="54">
        <f t="shared" si="5195"/>
        <v>4</v>
      </c>
      <c r="H7432" s="54">
        <f t="shared" si="5195"/>
        <v>0.72499999999999998</v>
      </c>
      <c r="I7432" s="54">
        <f t="shared" si="5195"/>
        <v>0.72499999999999998</v>
      </c>
    </row>
    <row r="7433" spans="1:9" x14ac:dyDescent="0.25">
      <c r="A7433" s="54" t="str">
        <f t="shared" si="5135"/>
        <v>BAU, cost</v>
      </c>
      <c r="B7433" s="54">
        <v>9</v>
      </c>
      <c r="C7433" s="54" t="str">
        <f t="shared" ref="C7433:I7433" si="5196">C6587</f>
        <v>London</v>
      </c>
      <c r="D7433" s="54">
        <f t="shared" si="5196"/>
        <v>1</v>
      </c>
      <c r="E7433" s="54">
        <f t="shared" si="5196"/>
        <v>2021</v>
      </c>
      <c r="F7433" s="54" t="str">
        <f t="shared" si="5196"/>
        <v>MSW-like C&amp;I, optimum sorting</v>
      </c>
      <c r="G7433" s="54">
        <f t="shared" si="5196"/>
        <v>5</v>
      </c>
      <c r="H7433" s="54">
        <f t="shared" si="5196"/>
        <v>0.27500000000000002</v>
      </c>
      <c r="I7433" s="54">
        <f t="shared" si="5196"/>
        <v>0.27500000000000002</v>
      </c>
    </row>
    <row r="7434" spans="1:9" x14ac:dyDescent="0.25">
      <c r="A7434" s="54" t="str">
        <f t="shared" si="5135"/>
        <v>BAU, cost</v>
      </c>
      <c r="B7434" s="54">
        <v>9</v>
      </c>
      <c r="C7434" s="54" t="str">
        <f t="shared" ref="C7434:I7434" si="5197">C6588</f>
        <v>London</v>
      </c>
      <c r="D7434" s="54">
        <f t="shared" si="5197"/>
        <v>1</v>
      </c>
      <c r="E7434" s="54">
        <f t="shared" si="5197"/>
        <v>2022</v>
      </c>
      <c r="F7434" s="54" t="str">
        <f t="shared" si="5197"/>
        <v>Householders, average 2010/11</v>
      </c>
      <c r="G7434" s="54">
        <f t="shared" si="5197"/>
        <v>2</v>
      </c>
      <c r="H7434" s="54">
        <f t="shared" si="5197"/>
        <v>0.72100000000000009</v>
      </c>
      <c r="I7434" s="54">
        <f t="shared" si="5197"/>
        <v>0.72100000000000009</v>
      </c>
    </row>
    <row r="7435" spans="1:9" x14ac:dyDescent="0.25">
      <c r="A7435" s="54" t="str">
        <f t="shared" si="5135"/>
        <v>BAU, cost</v>
      </c>
      <c r="B7435" s="54">
        <v>9</v>
      </c>
      <c r="C7435" s="54" t="str">
        <f t="shared" ref="C7435:I7435" si="5198">C6589</f>
        <v>London</v>
      </c>
      <c r="D7435" s="54">
        <f t="shared" si="5198"/>
        <v>1</v>
      </c>
      <c r="E7435" s="54">
        <f t="shared" si="5198"/>
        <v>2022</v>
      </c>
      <c r="F7435" s="54" t="str">
        <f t="shared" si="5198"/>
        <v>Households, optimum sorting</v>
      </c>
      <c r="G7435" s="54">
        <f t="shared" si="5198"/>
        <v>3</v>
      </c>
      <c r="H7435" s="54">
        <f t="shared" si="5198"/>
        <v>0.27900000000000003</v>
      </c>
      <c r="I7435" s="54">
        <f t="shared" si="5198"/>
        <v>0.27900000000000003</v>
      </c>
    </row>
    <row r="7436" spans="1:9" x14ac:dyDescent="0.25">
      <c r="A7436" s="54" t="str">
        <f t="shared" si="5135"/>
        <v>BAU, cost</v>
      </c>
      <c r="B7436" s="54">
        <v>9</v>
      </c>
      <c r="C7436" s="54" t="str">
        <f t="shared" ref="C7436:I7436" si="5199">C6590</f>
        <v>London</v>
      </c>
      <c r="D7436" s="54">
        <f t="shared" si="5199"/>
        <v>1</v>
      </c>
      <c r="E7436" s="54">
        <f t="shared" si="5199"/>
        <v>2023</v>
      </c>
      <c r="F7436" s="54" t="str">
        <f t="shared" si="5199"/>
        <v>MSW-like C&amp;I, average 2010/12</v>
      </c>
      <c r="G7436" s="54">
        <f t="shared" si="5199"/>
        <v>4</v>
      </c>
      <c r="H7436" s="54">
        <f t="shared" si="5199"/>
        <v>0.66100000000000003</v>
      </c>
      <c r="I7436" s="54">
        <f t="shared" si="5199"/>
        <v>0.66100000000000003</v>
      </c>
    </row>
    <row r="7437" spans="1:9" x14ac:dyDescent="0.25">
      <c r="A7437" s="54" t="str">
        <f t="shared" ref="A7437:A7500" si="5200">A6591</f>
        <v>BAU, cost</v>
      </c>
      <c r="B7437" s="54">
        <v>9</v>
      </c>
      <c r="C7437" s="54" t="str">
        <f t="shared" ref="C7437:I7437" si="5201">C6591</f>
        <v>London</v>
      </c>
      <c r="D7437" s="54">
        <f t="shared" si="5201"/>
        <v>1</v>
      </c>
      <c r="E7437" s="54">
        <f t="shared" si="5201"/>
        <v>2023</v>
      </c>
      <c r="F7437" s="54" t="str">
        <f t="shared" si="5201"/>
        <v>MSW-like C&amp;I, optimum sorting</v>
      </c>
      <c r="G7437" s="54">
        <f t="shared" si="5201"/>
        <v>5</v>
      </c>
      <c r="H7437" s="54">
        <f t="shared" si="5201"/>
        <v>0.33900000000000002</v>
      </c>
      <c r="I7437" s="54">
        <f t="shared" si="5201"/>
        <v>0.33900000000000002</v>
      </c>
    </row>
    <row r="7438" spans="1:9" x14ac:dyDescent="0.25">
      <c r="A7438" s="54" t="str">
        <f t="shared" si="5200"/>
        <v>BAU, cost</v>
      </c>
      <c r="B7438" s="54">
        <v>9</v>
      </c>
      <c r="C7438" s="54" t="str">
        <f t="shared" ref="C7438:I7438" si="5202">C6592</f>
        <v>London</v>
      </c>
      <c r="D7438" s="54">
        <f t="shared" si="5202"/>
        <v>1</v>
      </c>
      <c r="E7438" s="54">
        <f t="shared" si="5202"/>
        <v>2024</v>
      </c>
      <c r="F7438" s="54" t="str">
        <f t="shared" si="5202"/>
        <v>Householders, average 2010/11</v>
      </c>
      <c r="G7438" s="54">
        <f t="shared" si="5202"/>
        <v>2</v>
      </c>
      <c r="H7438" s="54">
        <f t="shared" si="5202"/>
        <v>0.65600000000000014</v>
      </c>
      <c r="I7438" s="54">
        <f t="shared" si="5202"/>
        <v>0.65600000000000014</v>
      </c>
    </row>
    <row r="7439" spans="1:9" x14ac:dyDescent="0.25">
      <c r="A7439" s="54" t="str">
        <f t="shared" si="5200"/>
        <v>BAU, cost</v>
      </c>
      <c r="B7439" s="54">
        <v>9</v>
      </c>
      <c r="C7439" s="54" t="str">
        <f t="shared" ref="C7439:I7439" si="5203">C6593</f>
        <v>London</v>
      </c>
      <c r="D7439" s="54">
        <f t="shared" si="5203"/>
        <v>1</v>
      </c>
      <c r="E7439" s="54">
        <f t="shared" si="5203"/>
        <v>2024</v>
      </c>
      <c r="F7439" s="54" t="str">
        <f t="shared" si="5203"/>
        <v>Households, optimum sorting</v>
      </c>
      <c r="G7439" s="54">
        <f t="shared" si="5203"/>
        <v>3</v>
      </c>
      <c r="H7439" s="54">
        <f t="shared" si="5203"/>
        <v>0.34400000000000003</v>
      </c>
      <c r="I7439" s="54">
        <f t="shared" si="5203"/>
        <v>0.34400000000000003</v>
      </c>
    </row>
    <row r="7440" spans="1:9" x14ac:dyDescent="0.25">
      <c r="A7440" s="54" t="str">
        <f t="shared" si="5200"/>
        <v>BAU, cost</v>
      </c>
      <c r="B7440" s="54">
        <v>9</v>
      </c>
      <c r="C7440" s="54" t="str">
        <f t="shared" ref="C7440:I7440" si="5204">C6594</f>
        <v>London</v>
      </c>
      <c r="D7440" s="54">
        <f t="shared" si="5204"/>
        <v>1</v>
      </c>
      <c r="E7440" s="54">
        <f t="shared" si="5204"/>
        <v>2025</v>
      </c>
      <c r="F7440" s="54" t="str">
        <f t="shared" si="5204"/>
        <v>MSW-like C&amp;I, average 2010/13</v>
      </c>
      <c r="G7440" s="54">
        <f t="shared" si="5204"/>
        <v>4</v>
      </c>
      <c r="H7440" s="54">
        <f t="shared" si="5204"/>
        <v>0.59699999999999998</v>
      </c>
      <c r="I7440" s="54">
        <f t="shared" si="5204"/>
        <v>0.59699999999999998</v>
      </c>
    </row>
    <row r="7441" spans="1:9" x14ac:dyDescent="0.25">
      <c r="A7441" s="54" t="str">
        <f t="shared" si="5200"/>
        <v>BAU, cost</v>
      </c>
      <c r="B7441" s="54">
        <v>9</v>
      </c>
      <c r="C7441" s="54" t="str">
        <f t="shared" ref="C7441:I7441" si="5205">C6595</f>
        <v>London</v>
      </c>
      <c r="D7441" s="54">
        <f t="shared" si="5205"/>
        <v>1</v>
      </c>
      <c r="E7441" s="54">
        <f t="shared" si="5205"/>
        <v>2025</v>
      </c>
      <c r="F7441" s="54" t="str">
        <f t="shared" si="5205"/>
        <v>MSW-like C&amp;I, optimum sorting</v>
      </c>
      <c r="G7441" s="54">
        <f t="shared" si="5205"/>
        <v>5</v>
      </c>
      <c r="H7441" s="54">
        <f t="shared" si="5205"/>
        <v>0.40300000000000002</v>
      </c>
      <c r="I7441" s="54">
        <f t="shared" si="5205"/>
        <v>0.40300000000000002</v>
      </c>
    </row>
    <row r="7442" spans="1:9" x14ac:dyDescent="0.25">
      <c r="A7442" s="54" t="str">
        <f t="shared" si="5200"/>
        <v>BAU, cost</v>
      </c>
      <c r="B7442" s="54">
        <v>9</v>
      </c>
      <c r="C7442" s="54" t="str">
        <f t="shared" ref="C7442:I7442" si="5206">C6596</f>
        <v>London</v>
      </c>
      <c r="D7442" s="54">
        <f t="shared" si="5206"/>
        <v>1</v>
      </c>
      <c r="E7442" s="54">
        <f t="shared" si="5206"/>
        <v>2026</v>
      </c>
      <c r="F7442" s="54" t="str">
        <f t="shared" si="5206"/>
        <v>Householders, average 2010/11</v>
      </c>
      <c r="G7442" s="54">
        <f t="shared" si="5206"/>
        <v>2</v>
      </c>
      <c r="H7442" s="54">
        <f t="shared" si="5206"/>
        <v>0.59100000000000019</v>
      </c>
      <c r="I7442" s="54">
        <f t="shared" si="5206"/>
        <v>0.59100000000000019</v>
      </c>
    </row>
    <row r="7443" spans="1:9" x14ac:dyDescent="0.25">
      <c r="A7443" s="54" t="str">
        <f t="shared" si="5200"/>
        <v>BAU, cost</v>
      </c>
      <c r="B7443" s="54">
        <v>9</v>
      </c>
      <c r="C7443" s="54" t="str">
        <f t="shared" ref="C7443:I7443" si="5207">C6597</f>
        <v>London</v>
      </c>
      <c r="D7443" s="54">
        <f t="shared" si="5207"/>
        <v>1</v>
      </c>
      <c r="E7443" s="54">
        <f t="shared" si="5207"/>
        <v>2026</v>
      </c>
      <c r="F7443" s="54" t="str">
        <f t="shared" si="5207"/>
        <v>Households, optimum sorting</v>
      </c>
      <c r="G7443" s="54">
        <f t="shared" si="5207"/>
        <v>3</v>
      </c>
      <c r="H7443" s="54">
        <f t="shared" si="5207"/>
        <v>0.40900000000000003</v>
      </c>
      <c r="I7443" s="54">
        <f t="shared" si="5207"/>
        <v>0.40900000000000003</v>
      </c>
    </row>
    <row r="7444" spans="1:9" x14ac:dyDescent="0.25">
      <c r="A7444" s="54" t="str">
        <f t="shared" si="5200"/>
        <v>BAU, cost</v>
      </c>
      <c r="B7444" s="54">
        <v>9</v>
      </c>
      <c r="C7444" s="54" t="str">
        <f t="shared" ref="C7444:I7444" si="5208">C6598</f>
        <v>London</v>
      </c>
      <c r="D7444" s="54">
        <f t="shared" si="5208"/>
        <v>1</v>
      </c>
      <c r="E7444" s="54">
        <f t="shared" si="5208"/>
        <v>2027</v>
      </c>
      <c r="F7444" s="54" t="str">
        <f t="shared" si="5208"/>
        <v>MSW-like C&amp;I, average 2010/14</v>
      </c>
      <c r="G7444" s="54">
        <f t="shared" si="5208"/>
        <v>4</v>
      </c>
      <c r="H7444" s="54">
        <f t="shared" si="5208"/>
        <v>0.53299999999999992</v>
      </c>
      <c r="I7444" s="54">
        <f t="shared" si="5208"/>
        <v>0.53299999999999992</v>
      </c>
    </row>
    <row r="7445" spans="1:9" x14ac:dyDescent="0.25">
      <c r="A7445" s="54" t="str">
        <f t="shared" si="5200"/>
        <v>BAU, cost</v>
      </c>
      <c r="B7445" s="54">
        <v>9</v>
      </c>
      <c r="C7445" s="54" t="str">
        <f t="shared" ref="C7445:I7445" si="5209">C6599</f>
        <v>London</v>
      </c>
      <c r="D7445" s="54">
        <f t="shared" si="5209"/>
        <v>1</v>
      </c>
      <c r="E7445" s="54">
        <f t="shared" si="5209"/>
        <v>2027</v>
      </c>
      <c r="F7445" s="54" t="str">
        <f t="shared" si="5209"/>
        <v>MSW-like C&amp;I, optimum sorting</v>
      </c>
      <c r="G7445" s="54">
        <f t="shared" si="5209"/>
        <v>5</v>
      </c>
      <c r="H7445" s="54">
        <f t="shared" si="5209"/>
        <v>0.46700000000000003</v>
      </c>
      <c r="I7445" s="54">
        <f t="shared" si="5209"/>
        <v>0.46700000000000003</v>
      </c>
    </row>
    <row r="7446" spans="1:9" x14ac:dyDescent="0.25">
      <c r="A7446" s="54" t="str">
        <f t="shared" si="5200"/>
        <v>BAU, cost</v>
      </c>
      <c r="B7446" s="54">
        <v>9</v>
      </c>
      <c r="C7446" s="54" t="str">
        <f t="shared" ref="C7446:I7446" si="5210">C6600</f>
        <v>London</v>
      </c>
      <c r="D7446" s="54">
        <f t="shared" si="5210"/>
        <v>1</v>
      </c>
      <c r="E7446" s="54">
        <f t="shared" si="5210"/>
        <v>2028</v>
      </c>
      <c r="F7446" s="54" t="str">
        <f t="shared" si="5210"/>
        <v>Householders, average 2010/11</v>
      </c>
      <c r="G7446" s="54">
        <f t="shared" si="5210"/>
        <v>2</v>
      </c>
      <c r="H7446" s="54">
        <f t="shared" si="5210"/>
        <v>0.52600000000000025</v>
      </c>
      <c r="I7446" s="54">
        <f t="shared" si="5210"/>
        <v>0.52600000000000025</v>
      </c>
    </row>
    <row r="7447" spans="1:9" x14ac:dyDescent="0.25">
      <c r="A7447" s="54" t="str">
        <f t="shared" si="5200"/>
        <v>BAU, cost</v>
      </c>
      <c r="B7447" s="54">
        <v>9</v>
      </c>
      <c r="C7447" s="54" t="str">
        <f t="shared" ref="C7447:I7447" si="5211">C6601</f>
        <v>London</v>
      </c>
      <c r="D7447" s="54">
        <f t="shared" si="5211"/>
        <v>1</v>
      </c>
      <c r="E7447" s="54">
        <f t="shared" si="5211"/>
        <v>2028</v>
      </c>
      <c r="F7447" s="54" t="str">
        <f t="shared" si="5211"/>
        <v>Households, optimum sorting</v>
      </c>
      <c r="G7447" s="54">
        <f t="shared" si="5211"/>
        <v>3</v>
      </c>
      <c r="H7447" s="54">
        <f t="shared" si="5211"/>
        <v>0.47400000000000003</v>
      </c>
      <c r="I7447" s="54">
        <f t="shared" si="5211"/>
        <v>0.47400000000000003</v>
      </c>
    </row>
    <row r="7448" spans="1:9" x14ac:dyDescent="0.25">
      <c r="A7448" s="54" t="str">
        <f t="shared" si="5200"/>
        <v>BAU, cost</v>
      </c>
      <c r="B7448" s="54">
        <v>9</v>
      </c>
      <c r="C7448" s="54" t="str">
        <f t="shared" ref="C7448:I7448" si="5212">C6602</f>
        <v>London</v>
      </c>
      <c r="D7448" s="54">
        <f t="shared" si="5212"/>
        <v>1</v>
      </c>
      <c r="E7448" s="54">
        <f t="shared" si="5212"/>
        <v>2029</v>
      </c>
      <c r="F7448" s="54" t="str">
        <f t="shared" si="5212"/>
        <v>MSW-like C&amp;I, average 2010/15</v>
      </c>
      <c r="G7448" s="54">
        <f t="shared" si="5212"/>
        <v>4</v>
      </c>
      <c r="H7448" s="54">
        <f t="shared" si="5212"/>
        <v>0.46899999999999992</v>
      </c>
      <c r="I7448" s="54">
        <f t="shared" si="5212"/>
        <v>0.46899999999999992</v>
      </c>
    </row>
    <row r="7449" spans="1:9" x14ac:dyDescent="0.25">
      <c r="A7449" s="54" t="str">
        <f t="shared" si="5200"/>
        <v>BAU, cost</v>
      </c>
      <c r="B7449" s="54">
        <v>9</v>
      </c>
      <c r="C7449" s="54" t="str">
        <f t="shared" ref="C7449:I7449" si="5213">C6603</f>
        <v>London</v>
      </c>
      <c r="D7449" s="54">
        <f t="shared" si="5213"/>
        <v>1</v>
      </c>
      <c r="E7449" s="54">
        <f t="shared" si="5213"/>
        <v>2029</v>
      </c>
      <c r="F7449" s="54" t="str">
        <f t="shared" si="5213"/>
        <v>MSW-like C&amp;I, optimum sorting</v>
      </c>
      <c r="G7449" s="54">
        <f t="shared" si="5213"/>
        <v>5</v>
      </c>
      <c r="H7449" s="54">
        <f t="shared" si="5213"/>
        <v>0.53100000000000003</v>
      </c>
      <c r="I7449" s="54">
        <f t="shared" si="5213"/>
        <v>0.53100000000000003</v>
      </c>
    </row>
    <row r="7450" spans="1:9" x14ac:dyDescent="0.25">
      <c r="A7450" s="54" t="str">
        <f t="shared" si="5200"/>
        <v>BAU, cost</v>
      </c>
      <c r="B7450" s="54">
        <v>9</v>
      </c>
      <c r="C7450" s="54" t="str">
        <f t="shared" ref="C7450:I7450" si="5214">C6604</f>
        <v>London</v>
      </c>
      <c r="D7450" s="54">
        <f t="shared" si="5214"/>
        <v>1</v>
      </c>
      <c r="E7450" s="54">
        <f t="shared" si="5214"/>
        <v>2030</v>
      </c>
      <c r="F7450" s="54" t="str">
        <f t="shared" si="5214"/>
        <v>Householders, average 2010/11</v>
      </c>
      <c r="G7450" s="54">
        <f t="shared" si="5214"/>
        <v>2</v>
      </c>
      <c r="H7450" s="54">
        <f t="shared" si="5214"/>
        <v>0.46100000000000024</v>
      </c>
      <c r="I7450" s="54">
        <f t="shared" si="5214"/>
        <v>0.46100000000000024</v>
      </c>
    </row>
    <row r="7451" spans="1:9" x14ac:dyDescent="0.25">
      <c r="A7451" s="54" t="str">
        <f t="shared" si="5200"/>
        <v>BAU, cost</v>
      </c>
      <c r="B7451" s="54">
        <v>9</v>
      </c>
      <c r="C7451" s="54" t="str">
        <f t="shared" ref="C7451:I7451" si="5215">C6605</f>
        <v>London</v>
      </c>
      <c r="D7451" s="54">
        <f t="shared" si="5215"/>
        <v>1</v>
      </c>
      <c r="E7451" s="54">
        <f t="shared" si="5215"/>
        <v>2030</v>
      </c>
      <c r="F7451" s="54" t="str">
        <f t="shared" si="5215"/>
        <v>Households, optimum sorting</v>
      </c>
      <c r="G7451" s="54">
        <f t="shared" si="5215"/>
        <v>3</v>
      </c>
      <c r="H7451" s="54">
        <f t="shared" si="5215"/>
        <v>0.53900000000000003</v>
      </c>
      <c r="I7451" s="54">
        <f t="shared" si="5215"/>
        <v>0.53900000000000003</v>
      </c>
    </row>
    <row r="7452" spans="1:9" x14ac:dyDescent="0.25">
      <c r="A7452" s="54" t="str">
        <f t="shared" si="5200"/>
        <v>BAU, cost</v>
      </c>
      <c r="B7452" s="54">
        <v>9</v>
      </c>
      <c r="C7452" s="54" t="str">
        <f t="shared" ref="C7452:I7452" si="5216">C6606</f>
        <v>London</v>
      </c>
      <c r="D7452" s="54">
        <f t="shared" si="5216"/>
        <v>1</v>
      </c>
      <c r="E7452" s="54">
        <f t="shared" si="5216"/>
        <v>2031</v>
      </c>
      <c r="F7452" s="54" t="str">
        <f t="shared" si="5216"/>
        <v>MSW-like C&amp;I, average 2010/16</v>
      </c>
      <c r="G7452" s="54">
        <f t="shared" si="5216"/>
        <v>4</v>
      </c>
      <c r="H7452" s="54">
        <f t="shared" si="5216"/>
        <v>0.40499999999999992</v>
      </c>
      <c r="I7452" s="54">
        <f t="shared" si="5216"/>
        <v>0.40499999999999992</v>
      </c>
    </row>
    <row r="7453" spans="1:9" x14ac:dyDescent="0.25">
      <c r="A7453" s="54" t="str">
        <f t="shared" si="5200"/>
        <v>BAU, cost</v>
      </c>
      <c r="B7453" s="54">
        <v>9</v>
      </c>
      <c r="C7453" s="54" t="str">
        <f t="shared" ref="C7453:I7453" si="5217">C6607</f>
        <v>London</v>
      </c>
      <c r="D7453" s="54">
        <f t="shared" si="5217"/>
        <v>1</v>
      </c>
      <c r="E7453" s="54">
        <f t="shared" si="5217"/>
        <v>2031</v>
      </c>
      <c r="F7453" s="54" t="str">
        <f t="shared" si="5217"/>
        <v>MSW-like C&amp;I, optimum sorting</v>
      </c>
      <c r="G7453" s="54">
        <f t="shared" si="5217"/>
        <v>5</v>
      </c>
      <c r="H7453" s="54">
        <f t="shared" si="5217"/>
        <v>0.59499999999999997</v>
      </c>
      <c r="I7453" s="54">
        <f t="shared" si="5217"/>
        <v>0.59499999999999997</v>
      </c>
    </row>
    <row r="7454" spans="1:9" x14ac:dyDescent="0.25">
      <c r="A7454" s="54" t="str">
        <f t="shared" si="5200"/>
        <v>BAU, cost</v>
      </c>
      <c r="B7454" s="54">
        <v>9</v>
      </c>
      <c r="C7454" s="54" t="str">
        <f t="shared" ref="C7454:I7454" si="5218">C6608</f>
        <v>London</v>
      </c>
      <c r="D7454" s="54">
        <f t="shared" si="5218"/>
        <v>1</v>
      </c>
      <c r="E7454" s="54">
        <f t="shared" si="5218"/>
        <v>2032</v>
      </c>
      <c r="F7454" s="54" t="str">
        <f t="shared" si="5218"/>
        <v>Householders, average 2010/11</v>
      </c>
      <c r="G7454" s="54">
        <f t="shared" si="5218"/>
        <v>2</v>
      </c>
      <c r="H7454" s="54">
        <f t="shared" si="5218"/>
        <v>0.39600000000000024</v>
      </c>
      <c r="I7454" s="54">
        <f t="shared" si="5218"/>
        <v>0.39600000000000024</v>
      </c>
    </row>
    <row r="7455" spans="1:9" x14ac:dyDescent="0.25">
      <c r="A7455" s="54" t="str">
        <f t="shared" si="5200"/>
        <v>BAU, cost</v>
      </c>
      <c r="B7455" s="54">
        <v>9</v>
      </c>
      <c r="C7455" s="54" t="str">
        <f t="shared" ref="C7455:I7455" si="5219">C6609</f>
        <v>London</v>
      </c>
      <c r="D7455" s="54">
        <f t="shared" si="5219"/>
        <v>1</v>
      </c>
      <c r="E7455" s="54">
        <f t="shared" si="5219"/>
        <v>2032</v>
      </c>
      <c r="F7455" s="54" t="str">
        <f t="shared" si="5219"/>
        <v>Households, optimum sorting</v>
      </c>
      <c r="G7455" s="54">
        <f t="shared" si="5219"/>
        <v>3</v>
      </c>
      <c r="H7455" s="54">
        <f t="shared" si="5219"/>
        <v>0.60400000000000009</v>
      </c>
      <c r="I7455" s="54">
        <f t="shared" si="5219"/>
        <v>0.60400000000000009</v>
      </c>
    </row>
    <row r="7456" spans="1:9" x14ac:dyDescent="0.25">
      <c r="A7456" s="54" t="str">
        <f t="shared" si="5200"/>
        <v>BAU, cost</v>
      </c>
      <c r="B7456" s="54">
        <v>9</v>
      </c>
      <c r="C7456" s="54" t="str">
        <f t="shared" ref="C7456:I7456" si="5220">C6610</f>
        <v>London</v>
      </c>
      <c r="D7456" s="54">
        <f t="shared" si="5220"/>
        <v>1</v>
      </c>
      <c r="E7456" s="54">
        <f t="shared" si="5220"/>
        <v>2033</v>
      </c>
      <c r="F7456" s="54" t="str">
        <f t="shared" si="5220"/>
        <v>MSW-like C&amp;I, average 2010/17</v>
      </c>
      <c r="G7456" s="54">
        <f t="shared" si="5220"/>
        <v>4</v>
      </c>
      <c r="H7456" s="54">
        <f t="shared" si="5220"/>
        <v>0.34099999999999991</v>
      </c>
      <c r="I7456" s="54">
        <f t="shared" si="5220"/>
        <v>0.34099999999999991</v>
      </c>
    </row>
    <row r="7457" spans="1:9" x14ac:dyDescent="0.25">
      <c r="A7457" s="54" t="str">
        <f t="shared" si="5200"/>
        <v>BAU, cost</v>
      </c>
      <c r="B7457" s="54">
        <v>9</v>
      </c>
      <c r="C7457" s="54" t="str">
        <f t="shared" ref="C7457:I7457" si="5221">C6611</f>
        <v>London</v>
      </c>
      <c r="D7457" s="54">
        <f t="shared" si="5221"/>
        <v>1</v>
      </c>
      <c r="E7457" s="54">
        <f t="shared" si="5221"/>
        <v>2033</v>
      </c>
      <c r="F7457" s="54" t="str">
        <f t="shared" si="5221"/>
        <v>MSW-like C&amp;I, optimum sorting</v>
      </c>
      <c r="G7457" s="54">
        <f t="shared" si="5221"/>
        <v>5</v>
      </c>
      <c r="H7457" s="54">
        <f t="shared" si="5221"/>
        <v>0.65900000000000003</v>
      </c>
      <c r="I7457" s="54">
        <f t="shared" si="5221"/>
        <v>0.65900000000000003</v>
      </c>
    </row>
    <row r="7458" spans="1:9" x14ac:dyDescent="0.25">
      <c r="A7458" s="54" t="str">
        <f t="shared" si="5200"/>
        <v>BAU, cost</v>
      </c>
      <c r="B7458" s="54">
        <v>9</v>
      </c>
      <c r="C7458" s="54" t="str">
        <f t="shared" ref="C7458:I7458" si="5222">C6612</f>
        <v>London</v>
      </c>
      <c r="D7458" s="54">
        <f t="shared" si="5222"/>
        <v>1</v>
      </c>
      <c r="E7458" s="54">
        <f t="shared" si="5222"/>
        <v>2034</v>
      </c>
      <c r="F7458" s="54" t="str">
        <f t="shared" si="5222"/>
        <v>Householders, average 2010/11</v>
      </c>
      <c r="G7458" s="54">
        <f t="shared" si="5222"/>
        <v>2</v>
      </c>
      <c r="H7458" s="54">
        <f t="shared" si="5222"/>
        <v>0.33100000000000024</v>
      </c>
      <c r="I7458" s="54">
        <f t="shared" si="5222"/>
        <v>0.33100000000000024</v>
      </c>
    </row>
    <row r="7459" spans="1:9" x14ac:dyDescent="0.25">
      <c r="A7459" s="54" t="str">
        <f t="shared" si="5200"/>
        <v>BAU, cost</v>
      </c>
      <c r="B7459" s="54">
        <v>9</v>
      </c>
      <c r="C7459" s="54" t="str">
        <f t="shared" ref="C7459:I7459" si="5223">C6613</f>
        <v>London</v>
      </c>
      <c r="D7459" s="54">
        <f t="shared" si="5223"/>
        <v>1</v>
      </c>
      <c r="E7459" s="54">
        <f t="shared" si="5223"/>
        <v>2034</v>
      </c>
      <c r="F7459" s="54" t="str">
        <f t="shared" si="5223"/>
        <v>Households, optimum sorting</v>
      </c>
      <c r="G7459" s="54">
        <f t="shared" si="5223"/>
        <v>3</v>
      </c>
      <c r="H7459" s="54">
        <f t="shared" si="5223"/>
        <v>0.66900000000000004</v>
      </c>
      <c r="I7459" s="54">
        <f t="shared" si="5223"/>
        <v>0.66900000000000004</v>
      </c>
    </row>
    <row r="7460" spans="1:9" x14ac:dyDescent="0.25">
      <c r="A7460" s="54" t="str">
        <f t="shared" si="5200"/>
        <v>BAU, cost</v>
      </c>
      <c r="B7460" s="54">
        <v>9</v>
      </c>
      <c r="C7460" s="54" t="str">
        <f t="shared" ref="C7460:I7460" si="5224">C6614</f>
        <v>London</v>
      </c>
      <c r="D7460" s="54">
        <f t="shared" si="5224"/>
        <v>1</v>
      </c>
      <c r="E7460" s="54">
        <f t="shared" si="5224"/>
        <v>2035</v>
      </c>
      <c r="F7460" s="54" t="str">
        <f t="shared" si="5224"/>
        <v>MSW-like C&amp;I, average 2010/18</v>
      </c>
      <c r="G7460" s="54">
        <f t="shared" si="5224"/>
        <v>4</v>
      </c>
      <c r="H7460" s="54">
        <f t="shared" si="5224"/>
        <v>0.27699999999999991</v>
      </c>
      <c r="I7460" s="54">
        <f t="shared" si="5224"/>
        <v>0.27699999999999991</v>
      </c>
    </row>
    <row r="7461" spans="1:9" x14ac:dyDescent="0.25">
      <c r="A7461" s="54" t="str">
        <f t="shared" si="5200"/>
        <v>BAU, cost</v>
      </c>
      <c r="B7461" s="54">
        <v>9</v>
      </c>
      <c r="C7461" s="54" t="str">
        <f t="shared" ref="C7461:I7461" si="5225">C6615</f>
        <v>London</v>
      </c>
      <c r="D7461" s="54">
        <f t="shared" si="5225"/>
        <v>1</v>
      </c>
      <c r="E7461" s="54">
        <f t="shared" si="5225"/>
        <v>2035</v>
      </c>
      <c r="F7461" s="54" t="str">
        <f t="shared" si="5225"/>
        <v>MSW-like C&amp;I, optimum sorting</v>
      </c>
      <c r="G7461" s="54">
        <f t="shared" si="5225"/>
        <v>5</v>
      </c>
      <c r="H7461" s="54">
        <f t="shared" si="5225"/>
        <v>0.72300000000000009</v>
      </c>
      <c r="I7461" s="54">
        <f t="shared" si="5225"/>
        <v>0.72300000000000009</v>
      </c>
    </row>
    <row r="7462" spans="1:9" x14ac:dyDescent="0.25">
      <c r="A7462" s="54" t="str">
        <f t="shared" si="5200"/>
        <v>BAU, cost</v>
      </c>
      <c r="B7462" s="54">
        <v>9</v>
      </c>
      <c r="C7462" s="54" t="str">
        <f t="shared" ref="C7462:I7462" si="5226">C6616</f>
        <v>London</v>
      </c>
      <c r="D7462" s="54">
        <f t="shared" si="5226"/>
        <v>1</v>
      </c>
      <c r="E7462" s="54">
        <f t="shared" si="5226"/>
        <v>2036</v>
      </c>
      <c r="F7462" s="54" t="str">
        <f t="shared" si="5226"/>
        <v>Householders, average 2010/11</v>
      </c>
      <c r="G7462" s="54">
        <f t="shared" si="5226"/>
        <v>2</v>
      </c>
      <c r="H7462" s="54">
        <f t="shared" si="5226"/>
        <v>0.26600000000000024</v>
      </c>
      <c r="I7462" s="54">
        <f t="shared" si="5226"/>
        <v>0.26600000000000024</v>
      </c>
    </row>
    <row r="7463" spans="1:9" x14ac:dyDescent="0.25">
      <c r="A7463" s="54" t="str">
        <f t="shared" si="5200"/>
        <v>BAU, cost</v>
      </c>
      <c r="B7463" s="54">
        <v>9</v>
      </c>
      <c r="C7463" s="54" t="str">
        <f t="shared" ref="C7463:I7463" si="5227">C6617</f>
        <v>London</v>
      </c>
      <c r="D7463" s="54">
        <f t="shared" si="5227"/>
        <v>1</v>
      </c>
      <c r="E7463" s="54">
        <f t="shared" si="5227"/>
        <v>2036</v>
      </c>
      <c r="F7463" s="54" t="str">
        <f t="shared" si="5227"/>
        <v>Households, optimum sorting</v>
      </c>
      <c r="G7463" s="54">
        <f t="shared" si="5227"/>
        <v>3</v>
      </c>
      <c r="H7463" s="54">
        <f t="shared" si="5227"/>
        <v>0.73399999999999999</v>
      </c>
      <c r="I7463" s="54">
        <f t="shared" si="5227"/>
        <v>0.73399999999999999</v>
      </c>
    </row>
    <row r="7464" spans="1:9" x14ac:dyDescent="0.25">
      <c r="A7464" s="54" t="str">
        <f t="shared" si="5200"/>
        <v>BAU, cost</v>
      </c>
      <c r="B7464" s="54">
        <v>9</v>
      </c>
      <c r="C7464" s="54" t="str">
        <f t="shared" ref="C7464:I7464" si="5228">C6618</f>
        <v>London</v>
      </c>
      <c r="D7464" s="54">
        <f t="shared" si="5228"/>
        <v>1</v>
      </c>
      <c r="E7464" s="54">
        <f t="shared" si="5228"/>
        <v>2037</v>
      </c>
      <c r="F7464" s="54" t="str">
        <f t="shared" si="5228"/>
        <v>MSW-like C&amp;I, average 2010/19</v>
      </c>
      <c r="G7464" s="54">
        <f t="shared" si="5228"/>
        <v>4</v>
      </c>
      <c r="H7464" s="54">
        <f t="shared" si="5228"/>
        <v>0.21299999999999991</v>
      </c>
      <c r="I7464" s="54">
        <f t="shared" si="5228"/>
        <v>0.21299999999999991</v>
      </c>
    </row>
    <row r="7465" spans="1:9" x14ac:dyDescent="0.25">
      <c r="A7465" s="54" t="str">
        <f t="shared" si="5200"/>
        <v>BAU, cost</v>
      </c>
      <c r="B7465" s="54">
        <v>9</v>
      </c>
      <c r="C7465" s="54" t="str">
        <f t="shared" ref="C7465:I7465" si="5229">C6619</f>
        <v>London</v>
      </c>
      <c r="D7465" s="54">
        <f t="shared" si="5229"/>
        <v>1</v>
      </c>
      <c r="E7465" s="54">
        <f t="shared" si="5229"/>
        <v>2037</v>
      </c>
      <c r="F7465" s="54" t="str">
        <f t="shared" si="5229"/>
        <v>MSW-like C&amp;I, optimum sorting</v>
      </c>
      <c r="G7465" s="54">
        <f t="shared" si="5229"/>
        <v>5</v>
      </c>
      <c r="H7465" s="54">
        <f t="shared" si="5229"/>
        <v>0.78700000000000014</v>
      </c>
      <c r="I7465" s="54">
        <f t="shared" si="5229"/>
        <v>0.78700000000000014</v>
      </c>
    </row>
    <row r="7466" spans="1:9" x14ac:dyDescent="0.25">
      <c r="A7466" s="54" t="str">
        <f t="shared" si="5200"/>
        <v>BAU, cost</v>
      </c>
      <c r="B7466" s="54">
        <v>9</v>
      </c>
      <c r="C7466" s="54" t="str">
        <f t="shared" ref="C7466:I7466" si="5230">C6620</f>
        <v>London</v>
      </c>
      <c r="D7466" s="54">
        <f t="shared" si="5230"/>
        <v>1</v>
      </c>
      <c r="E7466" s="54">
        <f t="shared" si="5230"/>
        <v>2038</v>
      </c>
      <c r="F7466" s="54" t="str">
        <f t="shared" si="5230"/>
        <v>Householders, average 2010/11</v>
      </c>
      <c r="G7466" s="54">
        <f t="shared" si="5230"/>
        <v>2</v>
      </c>
      <c r="H7466" s="54">
        <f t="shared" si="5230"/>
        <v>0.20100000000000023</v>
      </c>
      <c r="I7466" s="54">
        <f t="shared" si="5230"/>
        <v>0.20100000000000023</v>
      </c>
    </row>
    <row r="7467" spans="1:9" x14ac:dyDescent="0.25">
      <c r="A7467" s="54" t="str">
        <f t="shared" si="5200"/>
        <v>BAU, cost</v>
      </c>
      <c r="B7467" s="54">
        <v>9</v>
      </c>
      <c r="C7467" s="54" t="str">
        <f t="shared" ref="C7467:I7467" si="5231">C6621</f>
        <v>London</v>
      </c>
      <c r="D7467" s="54">
        <f t="shared" si="5231"/>
        <v>1</v>
      </c>
      <c r="E7467" s="54">
        <f t="shared" si="5231"/>
        <v>2038</v>
      </c>
      <c r="F7467" s="54" t="str">
        <f t="shared" si="5231"/>
        <v>Households, optimum sorting</v>
      </c>
      <c r="G7467" s="54">
        <f t="shared" si="5231"/>
        <v>3</v>
      </c>
      <c r="H7467" s="54">
        <f t="shared" si="5231"/>
        <v>0.79899999999999993</v>
      </c>
      <c r="I7467" s="54">
        <f t="shared" si="5231"/>
        <v>0.79899999999999993</v>
      </c>
    </row>
    <row r="7468" spans="1:9" x14ac:dyDescent="0.25">
      <c r="A7468" s="54" t="str">
        <f t="shared" si="5200"/>
        <v>BAU, cost</v>
      </c>
      <c r="B7468" s="54">
        <v>9</v>
      </c>
      <c r="C7468" s="54" t="str">
        <f t="shared" ref="C7468:I7468" si="5232">C6622</f>
        <v>London</v>
      </c>
      <c r="D7468" s="54">
        <f t="shared" si="5232"/>
        <v>1</v>
      </c>
      <c r="E7468" s="54">
        <f t="shared" si="5232"/>
        <v>2039</v>
      </c>
      <c r="F7468" s="54" t="str">
        <f t="shared" si="5232"/>
        <v>MSW-like C&amp;I, average 2010/20</v>
      </c>
      <c r="G7468" s="54">
        <f t="shared" si="5232"/>
        <v>4</v>
      </c>
      <c r="H7468" s="54">
        <f t="shared" si="5232"/>
        <v>0.14899999999999991</v>
      </c>
      <c r="I7468" s="54">
        <f t="shared" si="5232"/>
        <v>0.14899999999999991</v>
      </c>
    </row>
    <row r="7469" spans="1:9" x14ac:dyDescent="0.25">
      <c r="A7469" s="54" t="str">
        <f t="shared" si="5200"/>
        <v>BAU, cost</v>
      </c>
      <c r="B7469" s="54">
        <v>9</v>
      </c>
      <c r="C7469" s="54" t="str">
        <f t="shared" ref="C7469:I7469" si="5233">C6623</f>
        <v>London</v>
      </c>
      <c r="D7469" s="54">
        <f t="shared" si="5233"/>
        <v>1</v>
      </c>
      <c r="E7469" s="54">
        <f t="shared" si="5233"/>
        <v>2039</v>
      </c>
      <c r="F7469" s="54" t="str">
        <f t="shared" si="5233"/>
        <v>MSW-like C&amp;I, optimum sorting</v>
      </c>
      <c r="G7469" s="54">
        <f t="shared" si="5233"/>
        <v>5</v>
      </c>
      <c r="H7469" s="54">
        <f t="shared" si="5233"/>
        <v>0.8510000000000002</v>
      </c>
      <c r="I7469" s="54">
        <f t="shared" si="5233"/>
        <v>0.8510000000000002</v>
      </c>
    </row>
    <row r="7470" spans="1:9" x14ac:dyDescent="0.25">
      <c r="A7470" s="54" t="str">
        <f t="shared" si="5200"/>
        <v>BAU, cost</v>
      </c>
      <c r="B7470" s="54">
        <v>9</v>
      </c>
      <c r="C7470" s="54" t="str">
        <f t="shared" ref="C7470:I7470" si="5234">C6624</f>
        <v>London</v>
      </c>
      <c r="D7470" s="54">
        <f t="shared" si="5234"/>
        <v>1</v>
      </c>
      <c r="E7470" s="54">
        <f t="shared" si="5234"/>
        <v>2040</v>
      </c>
      <c r="F7470" s="54" t="str">
        <f t="shared" si="5234"/>
        <v>Householders, average 2010/11</v>
      </c>
      <c r="G7470" s="54">
        <f t="shared" si="5234"/>
        <v>2</v>
      </c>
      <c r="H7470" s="54">
        <f t="shared" si="5234"/>
        <v>0.13600000000000023</v>
      </c>
      <c r="I7470" s="54">
        <f t="shared" si="5234"/>
        <v>0.13600000000000023</v>
      </c>
    </row>
    <row r="7471" spans="1:9" x14ac:dyDescent="0.25">
      <c r="A7471" s="54" t="str">
        <f t="shared" si="5200"/>
        <v>BAU, cost</v>
      </c>
      <c r="B7471" s="54">
        <v>9</v>
      </c>
      <c r="C7471" s="54" t="str">
        <f t="shared" ref="C7471:I7471" si="5235">C6625</f>
        <v>London</v>
      </c>
      <c r="D7471" s="54">
        <f t="shared" si="5235"/>
        <v>1</v>
      </c>
      <c r="E7471" s="54">
        <f t="shared" si="5235"/>
        <v>2040</v>
      </c>
      <c r="F7471" s="54" t="str">
        <f t="shared" si="5235"/>
        <v>Households, optimum sorting</v>
      </c>
      <c r="G7471" s="54">
        <f t="shared" si="5235"/>
        <v>3</v>
      </c>
      <c r="H7471" s="54">
        <f t="shared" si="5235"/>
        <v>0.86399999999999988</v>
      </c>
      <c r="I7471" s="54">
        <f t="shared" si="5235"/>
        <v>0.86399999999999988</v>
      </c>
    </row>
    <row r="7472" spans="1:9" x14ac:dyDescent="0.25">
      <c r="A7472" s="54" t="str">
        <f t="shared" si="5200"/>
        <v>BAU, cost</v>
      </c>
      <c r="B7472" s="54">
        <v>9</v>
      </c>
      <c r="C7472" s="54" t="str">
        <f t="shared" ref="C7472:I7472" si="5236">C6626</f>
        <v>London</v>
      </c>
      <c r="D7472" s="54">
        <f t="shared" si="5236"/>
        <v>1</v>
      </c>
      <c r="E7472" s="54">
        <f t="shared" si="5236"/>
        <v>2041</v>
      </c>
      <c r="F7472" s="54" t="str">
        <f t="shared" si="5236"/>
        <v>MSW-like C&amp;I, average 2010/21</v>
      </c>
      <c r="G7472" s="54">
        <f t="shared" si="5236"/>
        <v>4</v>
      </c>
      <c r="H7472" s="54">
        <f t="shared" si="5236"/>
        <v>8.4999999999999909E-2</v>
      </c>
      <c r="I7472" s="54">
        <f t="shared" si="5236"/>
        <v>8.4999999999999909E-2</v>
      </c>
    </row>
    <row r="7473" spans="1:9" x14ac:dyDescent="0.25">
      <c r="A7473" s="54" t="str">
        <f t="shared" si="5200"/>
        <v>BAU, cost</v>
      </c>
      <c r="B7473" s="54">
        <v>9</v>
      </c>
      <c r="C7473" s="54" t="str">
        <f t="shared" ref="C7473:I7473" si="5237">C6627</f>
        <v>London</v>
      </c>
      <c r="D7473" s="54">
        <f t="shared" si="5237"/>
        <v>1</v>
      </c>
      <c r="E7473" s="54">
        <f t="shared" si="5237"/>
        <v>2041</v>
      </c>
      <c r="F7473" s="54" t="str">
        <f t="shared" si="5237"/>
        <v>MSW-like C&amp;I, optimum sorting</v>
      </c>
      <c r="G7473" s="54">
        <f t="shared" si="5237"/>
        <v>5</v>
      </c>
      <c r="H7473" s="54">
        <f t="shared" si="5237"/>
        <v>0.91500000000000026</v>
      </c>
      <c r="I7473" s="54">
        <f t="shared" si="5237"/>
        <v>0.91500000000000026</v>
      </c>
    </row>
    <row r="7474" spans="1:9" x14ac:dyDescent="0.25">
      <c r="A7474" s="54" t="str">
        <f t="shared" si="5200"/>
        <v>BAU, cost</v>
      </c>
      <c r="B7474" s="54">
        <v>9</v>
      </c>
      <c r="C7474" s="54" t="str">
        <f t="shared" ref="C7474:I7474" si="5238">C6628</f>
        <v>South East</v>
      </c>
      <c r="D7474" s="54">
        <f t="shared" si="5238"/>
        <v>2</v>
      </c>
      <c r="E7474" s="54">
        <f t="shared" si="5238"/>
        <v>2010</v>
      </c>
      <c r="F7474" s="54" t="str">
        <f t="shared" si="5238"/>
        <v>Householders, average 2006/07</v>
      </c>
      <c r="G7474" s="54">
        <f t="shared" si="5238"/>
        <v>1</v>
      </c>
      <c r="H7474" s="54">
        <f t="shared" si="5238"/>
        <v>0.15</v>
      </c>
      <c r="I7474" s="54">
        <f t="shared" si="5238"/>
        <v>0.15</v>
      </c>
    </row>
    <row r="7475" spans="1:9" x14ac:dyDescent="0.25">
      <c r="A7475" s="54" t="str">
        <f t="shared" si="5200"/>
        <v>BAU, cost</v>
      </c>
      <c r="B7475" s="54">
        <v>9</v>
      </c>
      <c r="C7475" s="54" t="str">
        <f t="shared" ref="C7475:I7475" si="5239">C6629</f>
        <v>South East</v>
      </c>
      <c r="D7475" s="54">
        <f t="shared" si="5239"/>
        <v>2</v>
      </c>
      <c r="E7475" s="54">
        <f t="shared" si="5239"/>
        <v>2010</v>
      </c>
      <c r="F7475" s="54" t="str">
        <f t="shared" si="5239"/>
        <v>Householders, average 2010/11</v>
      </c>
      <c r="G7475" s="54">
        <f t="shared" si="5239"/>
        <v>2</v>
      </c>
      <c r="H7475" s="54">
        <f t="shared" si="5239"/>
        <v>0.85</v>
      </c>
      <c r="I7475" s="54">
        <f t="shared" si="5239"/>
        <v>0.85</v>
      </c>
    </row>
    <row r="7476" spans="1:9" x14ac:dyDescent="0.25">
      <c r="A7476" s="54" t="str">
        <f t="shared" si="5200"/>
        <v>BAU, cost</v>
      </c>
      <c r="B7476" s="54">
        <v>9</v>
      </c>
      <c r="C7476" s="54" t="str">
        <f t="shared" ref="C7476:I7476" si="5240">C6630</f>
        <v>South East</v>
      </c>
      <c r="D7476" s="54">
        <f t="shared" si="5240"/>
        <v>2</v>
      </c>
      <c r="E7476" s="54">
        <f t="shared" si="5240"/>
        <v>2010</v>
      </c>
      <c r="F7476" s="54" t="str">
        <f t="shared" si="5240"/>
        <v>MSW-like C&amp;I, average 2010/11</v>
      </c>
      <c r="G7476" s="54">
        <f t="shared" si="5240"/>
        <v>4</v>
      </c>
      <c r="H7476" s="54">
        <f t="shared" si="5240"/>
        <v>1</v>
      </c>
      <c r="I7476" s="54">
        <f t="shared" si="5240"/>
        <v>1</v>
      </c>
    </row>
    <row r="7477" spans="1:9" x14ac:dyDescent="0.25">
      <c r="A7477" s="54" t="str">
        <f t="shared" si="5200"/>
        <v>BAU, cost</v>
      </c>
      <c r="B7477" s="54">
        <v>9</v>
      </c>
      <c r="C7477" s="54" t="str">
        <f t="shared" ref="C7477:I7477" si="5241">C6631</f>
        <v>South East</v>
      </c>
      <c r="D7477" s="54">
        <f t="shared" si="5241"/>
        <v>2</v>
      </c>
      <c r="E7477" s="54">
        <f t="shared" si="5241"/>
        <v>2011</v>
      </c>
      <c r="F7477" s="54" t="str">
        <f t="shared" si="5241"/>
        <v>Householders, average 2006/07</v>
      </c>
      <c r="G7477" s="54">
        <f t="shared" si="5241"/>
        <v>1</v>
      </c>
      <c r="H7477" s="54">
        <f t="shared" si="5241"/>
        <v>0.03</v>
      </c>
      <c r="I7477" s="54">
        <f t="shared" si="5241"/>
        <v>0.03</v>
      </c>
    </row>
    <row r="7478" spans="1:9" x14ac:dyDescent="0.25">
      <c r="A7478" s="54" t="str">
        <f t="shared" si="5200"/>
        <v>BAU, cost</v>
      </c>
      <c r="B7478" s="54">
        <v>9</v>
      </c>
      <c r="C7478" s="54" t="str">
        <f t="shared" ref="C7478:I7478" si="5242">C6632</f>
        <v>South East</v>
      </c>
      <c r="D7478" s="54">
        <f t="shared" si="5242"/>
        <v>2</v>
      </c>
      <c r="E7478" s="54">
        <f t="shared" si="5242"/>
        <v>2011</v>
      </c>
      <c r="F7478" s="54" t="str">
        <f t="shared" si="5242"/>
        <v>Householders, average 2010/11</v>
      </c>
      <c r="G7478" s="54">
        <f t="shared" si="5242"/>
        <v>2</v>
      </c>
      <c r="H7478" s="54">
        <f t="shared" si="5242"/>
        <v>0.97</v>
      </c>
      <c r="I7478" s="54">
        <f t="shared" si="5242"/>
        <v>0.97</v>
      </c>
    </row>
    <row r="7479" spans="1:9" x14ac:dyDescent="0.25">
      <c r="A7479" s="54" t="str">
        <f t="shared" si="5200"/>
        <v>BAU, cost</v>
      </c>
      <c r="B7479" s="54">
        <v>9</v>
      </c>
      <c r="C7479" s="54" t="str">
        <f t="shared" ref="C7479:I7479" si="5243">C6633</f>
        <v>South East</v>
      </c>
      <c r="D7479" s="54">
        <f t="shared" si="5243"/>
        <v>2</v>
      </c>
      <c r="E7479" s="54">
        <f t="shared" si="5243"/>
        <v>2011</v>
      </c>
      <c r="F7479" s="54" t="str">
        <f t="shared" si="5243"/>
        <v>MSW-like C&amp;I, average 2010/11</v>
      </c>
      <c r="G7479" s="54">
        <f t="shared" si="5243"/>
        <v>4</v>
      </c>
      <c r="H7479" s="54">
        <f t="shared" si="5243"/>
        <v>0.95</v>
      </c>
      <c r="I7479" s="54">
        <f t="shared" si="5243"/>
        <v>0.95</v>
      </c>
    </row>
    <row r="7480" spans="1:9" x14ac:dyDescent="0.25">
      <c r="A7480" s="54" t="str">
        <f t="shared" si="5200"/>
        <v>BAU, cost</v>
      </c>
      <c r="B7480" s="54">
        <v>9</v>
      </c>
      <c r="C7480" s="54" t="str">
        <f t="shared" ref="C7480:I7480" si="5244">C6634</f>
        <v>South East</v>
      </c>
      <c r="D7480" s="54">
        <f t="shared" si="5244"/>
        <v>2</v>
      </c>
      <c r="E7480" s="54">
        <f t="shared" si="5244"/>
        <v>2011</v>
      </c>
      <c r="F7480" s="54" t="str">
        <f t="shared" si="5244"/>
        <v>MSW-like C&amp;I, optimum sorting</v>
      </c>
      <c r="G7480" s="54">
        <f t="shared" si="5244"/>
        <v>5</v>
      </c>
      <c r="H7480" s="54">
        <f t="shared" si="5244"/>
        <v>0.05</v>
      </c>
      <c r="I7480" s="54">
        <f t="shared" si="5244"/>
        <v>0.05</v>
      </c>
    </row>
    <row r="7481" spans="1:9" x14ac:dyDescent="0.25">
      <c r="A7481" s="54" t="str">
        <f t="shared" si="5200"/>
        <v>BAU, cost</v>
      </c>
      <c r="B7481" s="54">
        <v>9</v>
      </c>
      <c r="C7481" s="54" t="str">
        <f t="shared" ref="C7481:I7481" si="5245">C6635</f>
        <v>South East</v>
      </c>
      <c r="D7481" s="54">
        <f t="shared" si="5245"/>
        <v>2</v>
      </c>
      <c r="E7481" s="54">
        <f t="shared" si="5245"/>
        <v>2012</v>
      </c>
      <c r="F7481" s="54" t="str">
        <f t="shared" si="5245"/>
        <v>Householders, average 2010/11</v>
      </c>
      <c r="G7481" s="54">
        <f t="shared" si="5245"/>
        <v>2</v>
      </c>
      <c r="H7481" s="54">
        <f t="shared" si="5245"/>
        <v>1</v>
      </c>
      <c r="I7481" s="54">
        <f t="shared" si="5245"/>
        <v>1</v>
      </c>
    </row>
    <row r="7482" spans="1:9" x14ac:dyDescent="0.25">
      <c r="A7482" s="54" t="str">
        <f t="shared" si="5200"/>
        <v>BAU, cost</v>
      </c>
      <c r="B7482" s="54">
        <v>9</v>
      </c>
      <c r="C7482" s="54" t="str">
        <f t="shared" ref="C7482:I7482" si="5246">C6636</f>
        <v>South East</v>
      </c>
      <c r="D7482" s="54">
        <f t="shared" si="5246"/>
        <v>2</v>
      </c>
      <c r="E7482" s="54">
        <f t="shared" si="5246"/>
        <v>2012</v>
      </c>
      <c r="F7482" s="54" t="str">
        <f t="shared" si="5246"/>
        <v>MSW-like C&amp;I, average 2010/11</v>
      </c>
      <c r="G7482" s="54">
        <f t="shared" si="5246"/>
        <v>4</v>
      </c>
      <c r="H7482" s="54">
        <f t="shared" si="5246"/>
        <v>0.93799999999999994</v>
      </c>
      <c r="I7482" s="54">
        <f t="shared" si="5246"/>
        <v>0.93799999999999994</v>
      </c>
    </row>
    <row r="7483" spans="1:9" x14ac:dyDescent="0.25">
      <c r="A7483" s="54" t="str">
        <f t="shared" si="5200"/>
        <v>BAU, cost</v>
      </c>
      <c r="B7483" s="54">
        <v>9</v>
      </c>
      <c r="C7483" s="54" t="str">
        <f t="shared" ref="C7483:I7483" si="5247">C6637</f>
        <v>South East</v>
      </c>
      <c r="D7483" s="54">
        <f t="shared" si="5247"/>
        <v>2</v>
      </c>
      <c r="E7483" s="54">
        <f t="shared" si="5247"/>
        <v>2012</v>
      </c>
      <c r="F7483" s="54" t="str">
        <f t="shared" si="5247"/>
        <v>MSW-like C&amp;I, optimum sorting</v>
      </c>
      <c r="G7483" s="54">
        <f t="shared" si="5247"/>
        <v>5</v>
      </c>
      <c r="H7483" s="54">
        <f t="shared" si="5247"/>
        <v>6.2E-2</v>
      </c>
      <c r="I7483" s="54">
        <f t="shared" si="5247"/>
        <v>6.2E-2</v>
      </c>
    </row>
    <row r="7484" spans="1:9" x14ac:dyDescent="0.25">
      <c r="A7484" s="54" t="str">
        <f t="shared" si="5200"/>
        <v>BAU, cost</v>
      </c>
      <c r="B7484" s="54">
        <v>9</v>
      </c>
      <c r="C7484" s="54" t="str">
        <f t="shared" ref="C7484:I7484" si="5248">C6638</f>
        <v>South East</v>
      </c>
      <c r="D7484" s="54">
        <f t="shared" si="5248"/>
        <v>2</v>
      </c>
      <c r="E7484" s="54">
        <f t="shared" si="5248"/>
        <v>2013</v>
      </c>
      <c r="F7484" s="54" t="str">
        <f t="shared" si="5248"/>
        <v>Householders, average 2010/11</v>
      </c>
      <c r="G7484" s="54">
        <f t="shared" si="5248"/>
        <v>2</v>
      </c>
      <c r="H7484" s="54">
        <f t="shared" si="5248"/>
        <v>0.97899999999999998</v>
      </c>
      <c r="I7484" s="54">
        <f t="shared" si="5248"/>
        <v>0.97899999999999998</v>
      </c>
    </row>
    <row r="7485" spans="1:9" x14ac:dyDescent="0.25">
      <c r="A7485" s="54" t="str">
        <f t="shared" si="5200"/>
        <v>BAU, cost</v>
      </c>
      <c r="B7485" s="54">
        <v>9</v>
      </c>
      <c r="C7485" s="54" t="str">
        <f t="shared" ref="C7485:I7485" si="5249">C6639</f>
        <v>South East</v>
      </c>
      <c r="D7485" s="54">
        <f t="shared" si="5249"/>
        <v>2</v>
      </c>
      <c r="E7485" s="54">
        <f t="shared" si="5249"/>
        <v>2013</v>
      </c>
      <c r="F7485" s="54" t="str">
        <f t="shared" si="5249"/>
        <v>Households, optimum sorting</v>
      </c>
      <c r="G7485" s="54">
        <f t="shared" si="5249"/>
        <v>3</v>
      </c>
      <c r="H7485" s="54">
        <f t="shared" si="5249"/>
        <v>2.1000000000000001E-2</v>
      </c>
      <c r="I7485" s="54">
        <f t="shared" si="5249"/>
        <v>2.1000000000000001E-2</v>
      </c>
    </row>
    <row r="7486" spans="1:9" x14ac:dyDescent="0.25">
      <c r="A7486" s="54" t="str">
        <f t="shared" si="5200"/>
        <v>BAU, cost</v>
      </c>
      <c r="B7486" s="54">
        <v>9</v>
      </c>
      <c r="C7486" s="54" t="str">
        <f t="shared" ref="C7486:I7486" si="5250">C6640</f>
        <v>South East</v>
      </c>
      <c r="D7486" s="54">
        <f t="shared" si="5250"/>
        <v>2</v>
      </c>
      <c r="E7486" s="54">
        <f t="shared" si="5250"/>
        <v>2013</v>
      </c>
      <c r="F7486" s="54" t="str">
        <f t="shared" si="5250"/>
        <v>MSW-like C&amp;I, average 2010/11</v>
      </c>
      <c r="G7486" s="54">
        <f t="shared" si="5250"/>
        <v>4</v>
      </c>
      <c r="H7486" s="54">
        <f t="shared" si="5250"/>
        <v>0.92100000000000004</v>
      </c>
      <c r="I7486" s="54">
        <f t="shared" si="5250"/>
        <v>0.92100000000000004</v>
      </c>
    </row>
    <row r="7487" spans="1:9" x14ac:dyDescent="0.25">
      <c r="A7487" s="54" t="str">
        <f t="shared" si="5200"/>
        <v>BAU, cost</v>
      </c>
      <c r="B7487" s="54">
        <v>9</v>
      </c>
      <c r="C7487" s="54" t="str">
        <f t="shared" ref="C7487:I7487" si="5251">C6641</f>
        <v>South East</v>
      </c>
      <c r="D7487" s="54">
        <f t="shared" si="5251"/>
        <v>2</v>
      </c>
      <c r="E7487" s="54">
        <f t="shared" si="5251"/>
        <v>2013</v>
      </c>
      <c r="F7487" s="54" t="str">
        <f t="shared" si="5251"/>
        <v>MSW-like C&amp;I, optimum sorting</v>
      </c>
      <c r="G7487" s="54">
        <f t="shared" si="5251"/>
        <v>5</v>
      </c>
      <c r="H7487" s="54">
        <f t="shared" si="5251"/>
        <v>7.9000000000000001E-2</v>
      </c>
      <c r="I7487" s="54">
        <f t="shared" si="5251"/>
        <v>7.9000000000000001E-2</v>
      </c>
    </row>
    <row r="7488" spans="1:9" x14ac:dyDescent="0.25">
      <c r="A7488" s="54" t="str">
        <f t="shared" si="5200"/>
        <v>BAU, cost</v>
      </c>
      <c r="B7488" s="54">
        <v>9</v>
      </c>
      <c r="C7488" s="54" t="str">
        <f t="shared" ref="C7488:I7488" si="5252">C6642</f>
        <v>South East</v>
      </c>
      <c r="D7488" s="54">
        <f t="shared" si="5252"/>
        <v>2</v>
      </c>
      <c r="E7488" s="54">
        <f t="shared" si="5252"/>
        <v>2014</v>
      </c>
      <c r="F7488" s="54" t="str">
        <f t="shared" si="5252"/>
        <v>Householders, average 2010/11</v>
      </c>
      <c r="G7488" s="54">
        <f t="shared" si="5252"/>
        <v>2</v>
      </c>
      <c r="H7488" s="54">
        <f t="shared" si="5252"/>
        <v>0.95799999999999996</v>
      </c>
      <c r="I7488" s="54">
        <f t="shared" si="5252"/>
        <v>0.95799999999999996</v>
      </c>
    </row>
    <row r="7489" spans="1:9" x14ac:dyDescent="0.25">
      <c r="A7489" s="54" t="str">
        <f t="shared" si="5200"/>
        <v>BAU, cost</v>
      </c>
      <c r="B7489" s="54">
        <v>9</v>
      </c>
      <c r="C7489" s="54" t="str">
        <f t="shared" ref="C7489:I7489" si="5253">C6643</f>
        <v>South East</v>
      </c>
      <c r="D7489" s="54">
        <f t="shared" si="5253"/>
        <v>2</v>
      </c>
      <c r="E7489" s="54">
        <f t="shared" si="5253"/>
        <v>2014</v>
      </c>
      <c r="F7489" s="54" t="str">
        <f t="shared" si="5253"/>
        <v>Households, optimum sorting</v>
      </c>
      <c r="G7489" s="54">
        <f t="shared" si="5253"/>
        <v>3</v>
      </c>
      <c r="H7489" s="54">
        <f t="shared" si="5253"/>
        <v>4.2000000000000003E-2</v>
      </c>
      <c r="I7489" s="54">
        <f t="shared" si="5253"/>
        <v>4.2000000000000003E-2</v>
      </c>
    </row>
    <row r="7490" spans="1:9" x14ac:dyDescent="0.25">
      <c r="A7490" s="54" t="str">
        <f t="shared" si="5200"/>
        <v>BAU, cost</v>
      </c>
      <c r="B7490" s="54">
        <v>9</v>
      </c>
      <c r="C7490" s="54" t="str">
        <f t="shared" ref="C7490:I7490" si="5254">C6644</f>
        <v>South East</v>
      </c>
      <c r="D7490" s="54">
        <f t="shared" si="5254"/>
        <v>2</v>
      </c>
      <c r="E7490" s="54">
        <f t="shared" si="5254"/>
        <v>2014</v>
      </c>
      <c r="F7490" s="54" t="str">
        <f t="shared" si="5254"/>
        <v>MSW-like C&amp;I, average 2010/11</v>
      </c>
      <c r="G7490" s="54">
        <f t="shared" si="5254"/>
        <v>4</v>
      </c>
      <c r="H7490" s="54">
        <f t="shared" si="5254"/>
        <v>0.90300000000000002</v>
      </c>
      <c r="I7490" s="54">
        <f t="shared" si="5254"/>
        <v>0.90300000000000002</v>
      </c>
    </row>
    <row r="7491" spans="1:9" x14ac:dyDescent="0.25">
      <c r="A7491" s="54" t="str">
        <f t="shared" si="5200"/>
        <v>BAU, cost</v>
      </c>
      <c r="B7491" s="54">
        <v>9</v>
      </c>
      <c r="C7491" s="54" t="str">
        <f t="shared" ref="C7491:I7491" si="5255">C6645</f>
        <v>South East</v>
      </c>
      <c r="D7491" s="54">
        <f t="shared" si="5255"/>
        <v>2</v>
      </c>
      <c r="E7491" s="54">
        <f t="shared" si="5255"/>
        <v>2014</v>
      </c>
      <c r="F7491" s="54" t="str">
        <f t="shared" si="5255"/>
        <v>MSW-like C&amp;I, optimum sorting</v>
      </c>
      <c r="G7491" s="54">
        <f t="shared" si="5255"/>
        <v>5</v>
      </c>
      <c r="H7491" s="54">
        <f t="shared" si="5255"/>
        <v>9.7000000000000003E-2</v>
      </c>
      <c r="I7491" s="54">
        <f t="shared" si="5255"/>
        <v>9.7000000000000003E-2</v>
      </c>
    </row>
    <row r="7492" spans="1:9" x14ac:dyDescent="0.25">
      <c r="A7492" s="54" t="str">
        <f t="shared" si="5200"/>
        <v>BAU, cost</v>
      </c>
      <c r="B7492" s="54">
        <v>9</v>
      </c>
      <c r="C7492" s="54" t="str">
        <f t="shared" ref="C7492:I7492" si="5256">C6646</f>
        <v>South East</v>
      </c>
      <c r="D7492" s="54">
        <f t="shared" si="5256"/>
        <v>2</v>
      </c>
      <c r="E7492" s="54">
        <f t="shared" si="5256"/>
        <v>2015</v>
      </c>
      <c r="F7492" s="54" t="str">
        <f t="shared" si="5256"/>
        <v>Householders, average 2010/11</v>
      </c>
      <c r="G7492" s="54">
        <f t="shared" si="5256"/>
        <v>2</v>
      </c>
      <c r="H7492" s="54">
        <f t="shared" si="5256"/>
        <v>0.93699999999999994</v>
      </c>
      <c r="I7492" s="54">
        <f t="shared" si="5256"/>
        <v>0.93699999999999994</v>
      </c>
    </row>
    <row r="7493" spans="1:9" x14ac:dyDescent="0.25">
      <c r="A7493" s="54" t="str">
        <f t="shared" si="5200"/>
        <v>BAU, cost</v>
      </c>
      <c r="B7493" s="54">
        <v>9</v>
      </c>
      <c r="C7493" s="54" t="str">
        <f t="shared" ref="C7493:I7493" si="5257">C6647</f>
        <v>South East</v>
      </c>
      <c r="D7493" s="54">
        <f t="shared" si="5257"/>
        <v>2</v>
      </c>
      <c r="E7493" s="54">
        <f t="shared" si="5257"/>
        <v>2015</v>
      </c>
      <c r="F7493" s="54" t="str">
        <f t="shared" si="5257"/>
        <v>Households, optimum sorting</v>
      </c>
      <c r="G7493" s="54">
        <f t="shared" si="5257"/>
        <v>3</v>
      </c>
      <c r="H7493" s="54">
        <f t="shared" si="5257"/>
        <v>6.3E-2</v>
      </c>
      <c r="I7493" s="54">
        <f t="shared" si="5257"/>
        <v>6.3E-2</v>
      </c>
    </row>
    <row r="7494" spans="1:9" x14ac:dyDescent="0.25">
      <c r="A7494" s="54" t="str">
        <f t="shared" si="5200"/>
        <v>BAU, cost</v>
      </c>
      <c r="B7494" s="54">
        <v>9</v>
      </c>
      <c r="C7494" s="54" t="str">
        <f t="shared" ref="C7494:I7494" si="5258">C6648</f>
        <v>South East</v>
      </c>
      <c r="D7494" s="54">
        <f t="shared" si="5258"/>
        <v>2</v>
      </c>
      <c r="E7494" s="54">
        <f t="shared" si="5258"/>
        <v>2015</v>
      </c>
      <c r="F7494" s="54" t="str">
        <f t="shared" si="5258"/>
        <v>MSW-like C&amp;I, average 2010/11</v>
      </c>
      <c r="G7494" s="54">
        <f t="shared" si="5258"/>
        <v>4</v>
      </c>
      <c r="H7494" s="54">
        <f t="shared" si="5258"/>
        <v>0.88600000000000001</v>
      </c>
      <c r="I7494" s="54">
        <f t="shared" si="5258"/>
        <v>0.88600000000000001</v>
      </c>
    </row>
    <row r="7495" spans="1:9" x14ac:dyDescent="0.25">
      <c r="A7495" s="54" t="str">
        <f t="shared" si="5200"/>
        <v>BAU, cost</v>
      </c>
      <c r="B7495" s="54">
        <v>9</v>
      </c>
      <c r="C7495" s="54" t="str">
        <f t="shared" ref="C7495:I7495" si="5259">C6649</f>
        <v>South East</v>
      </c>
      <c r="D7495" s="54">
        <f t="shared" si="5259"/>
        <v>2</v>
      </c>
      <c r="E7495" s="54">
        <f t="shared" si="5259"/>
        <v>2015</v>
      </c>
      <c r="F7495" s="54" t="str">
        <f t="shared" si="5259"/>
        <v>MSW-like C&amp;I, optimum sorting</v>
      </c>
      <c r="G7495" s="54">
        <f t="shared" si="5259"/>
        <v>5</v>
      </c>
      <c r="H7495" s="54">
        <f t="shared" si="5259"/>
        <v>0.114</v>
      </c>
      <c r="I7495" s="54">
        <f t="shared" si="5259"/>
        <v>0.114</v>
      </c>
    </row>
    <row r="7496" spans="1:9" x14ac:dyDescent="0.25">
      <c r="A7496" s="54" t="str">
        <f t="shared" si="5200"/>
        <v>BAU, cost</v>
      </c>
      <c r="B7496" s="54">
        <v>9</v>
      </c>
      <c r="C7496" s="54" t="str">
        <f t="shared" ref="C7496:I7496" si="5260">C6650</f>
        <v>South East</v>
      </c>
      <c r="D7496" s="54">
        <f t="shared" si="5260"/>
        <v>2</v>
      </c>
      <c r="E7496" s="54">
        <f t="shared" si="5260"/>
        <v>2016</v>
      </c>
      <c r="F7496" s="54" t="str">
        <f t="shared" si="5260"/>
        <v>Householders, average 2010/11</v>
      </c>
      <c r="G7496" s="54">
        <f t="shared" si="5260"/>
        <v>2</v>
      </c>
      <c r="H7496" s="54">
        <f t="shared" si="5260"/>
        <v>0.91599999999999993</v>
      </c>
      <c r="I7496" s="54">
        <f t="shared" si="5260"/>
        <v>0.91599999999999993</v>
      </c>
    </row>
    <row r="7497" spans="1:9" x14ac:dyDescent="0.25">
      <c r="A7497" s="54" t="str">
        <f t="shared" si="5200"/>
        <v>BAU, cost</v>
      </c>
      <c r="B7497" s="54">
        <v>9</v>
      </c>
      <c r="C7497" s="54" t="str">
        <f t="shared" ref="C7497:I7497" si="5261">C6651</f>
        <v>South East</v>
      </c>
      <c r="D7497" s="54">
        <f t="shared" si="5261"/>
        <v>2</v>
      </c>
      <c r="E7497" s="54">
        <f t="shared" si="5261"/>
        <v>2016</v>
      </c>
      <c r="F7497" s="54" t="str">
        <f t="shared" si="5261"/>
        <v>Households, optimum sorting</v>
      </c>
      <c r="G7497" s="54">
        <f t="shared" si="5261"/>
        <v>3</v>
      </c>
      <c r="H7497" s="54">
        <f t="shared" si="5261"/>
        <v>8.4000000000000005E-2</v>
      </c>
      <c r="I7497" s="54">
        <f t="shared" si="5261"/>
        <v>8.4000000000000005E-2</v>
      </c>
    </row>
    <row r="7498" spans="1:9" x14ac:dyDescent="0.25">
      <c r="A7498" s="54" t="str">
        <f t="shared" si="5200"/>
        <v>BAU, cost</v>
      </c>
      <c r="B7498" s="54">
        <v>9</v>
      </c>
      <c r="C7498" s="54" t="str">
        <f t="shared" ref="C7498:I7498" si="5262">C6652</f>
        <v>South East</v>
      </c>
      <c r="D7498" s="54">
        <f t="shared" si="5262"/>
        <v>2</v>
      </c>
      <c r="E7498" s="54">
        <f t="shared" si="5262"/>
        <v>2017</v>
      </c>
      <c r="F7498" s="54" t="str">
        <f t="shared" si="5262"/>
        <v>MSW-like C&amp;I, average 2010/11</v>
      </c>
      <c r="G7498" s="54">
        <f t="shared" si="5262"/>
        <v>4</v>
      </c>
      <c r="H7498" s="54">
        <f t="shared" si="5262"/>
        <v>0.85399999999999998</v>
      </c>
      <c r="I7498" s="54">
        <f t="shared" si="5262"/>
        <v>0.85399999999999998</v>
      </c>
    </row>
    <row r="7499" spans="1:9" x14ac:dyDescent="0.25">
      <c r="A7499" s="54" t="str">
        <f t="shared" si="5200"/>
        <v>BAU, cost</v>
      </c>
      <c r="B7499" s="54">
        <v>9</v>
      </c>
      <c r="C7499" s="54" t="str">
        <f t="shared" ref="C7499:I7499" si="5263">C6653</f>
        <v>South East</v>
      </c>
      <c r="D7499" s="54">
        <f t="shared" si="5263"/>
        <v>2</v>
      </c>
      <c r="E7499" s="54">
        <f t="shared" si="5263"/>
        <v>2017</v>
      </c>
      <c r="F7499" s="54" t="str">
        <f t="shared" si="5263"/>
        <v>MSW-like C&amp;I, optimum sorting</v>
      </c>
      <c r="G7499" s="54">
        <f t="shared" si="5263"/>
        <v>5</v>
      </c>
      <c r="H7499" s="54">
        <f t="shared" si="5263"/>
        <v>0.14600000000000002</v>
      </c>
      <c r="I7499" s="54">
        <f t="shared" si="5263"/>
        <v>0.14600000000000002</v>
      </c>
    </row>
    <row r="7500" spans="1:9" x14ac:dyDescent="0.25">
      <c r="A7500" s="54" t="str">
        <f t="shared" si="5200"/>
        <v>BAU, cost</v>
      </c>
      <c r="B7500" s="54">
        <v>9</v>
      </c>
      <c r="C7500" s="54" t="str">
        <f t="shared" ref="C7500:I7500" si="5264">C6654</f>
        <v>South East</v>
      </c>
      <c r="D7500" s="54">
        <f t="shared" si="5264"/>
        <v>2</v>
      </c>
      <c r="E7500" s="54">
        <f t="shared" si="5264"/>
        <v>2017</v>
      </c>
      <c r="F7500" s="54" t="str">
        <f t="shared" si="5264"/>
        <v>Householders, average 2010/11</v>
      </c>
      <c r="G7500" s="54">
        <f t="shared" si="5264"/>
        <v>2</v>
      </c>
      <c r="H7500" s="54">
        <f t="shared" si="5264"/>
        <v>0.88349999999999995</v>
      </c>
      <c r="I7500" s="54">
        <f t="shared" si="5264"/>
        <v>0.88349999999999995</v>
      </c>
    </row>
    <row r="7501" spans="1:9" x14ac:dyDescent="0.25">
      <c r="A7501" s="54" t="str">
        <f t="shared" ref="A7501:A7564" si="5265">A6655</f>
        <v>BAU, cost</v>
      </c>
      <c r="B7501" s="54">
        <v>9</v>
      </c>
      <c r="C7501" s="54" t="str">
        <f t="shared" ref="C7501:I7501" si="5266">C6655</f>
        <v>South East</v>
      </c>
      <c r="D7501" s="54">
        <f t="shared" si="5266"/>
        <v>2</v>
      </c>
      <c r="E7501" s="54">
        <f t="shared" si="5266"/>
        <v>2017</v>
      </c>
      <c r="F7501" s="54" t="str">
        <f t="shared" si="5266"/>
        <v>Households, optimum sorting</v>
      </c>
      <c r="G7501" s="54">
        <f t="shared" si="5266"/>
        <v>3</v>
      </c>
      <c r="H7501" s="54">
        <f t="shared" si="5266"/>
        <v>0.11650000000000001</v>
      </c>
      <c r="I7501" s="54">
        <f t="shared" si="5266"/>
        <v>0.11650000000000001</v>
      </c>
    </row>
    <row r="7502" spans="1:9" x14ac:dyDescent="0.25">
      <c r="A7502" s="54" t="str">
        <f t="shared" si="5265"/>
        <v>BAU, cost</v>
      </c>
      <c r="B7502" s="54">
        <v>9</v>
      </c>
      <c r="C7502" s="54" t="str">
        <f t="shared" ref="C7502:I7502" si="5267">C6656</f>
        <v>South East</v>
      </c>
      <c r="D7502" s="54">
        <f t="shared" si="5267"/>
        <v>2</v>
      </c>
      <c r="E7502" s="54">
        <f t="shared" si="5267"/>
        <v>2018</v>
      </c>
      <c r="F7502" s="54" t="str">
        <f t="shared" si="5267"/>
        <v>MSW-like C&amp;I, average 2010/11</v>
      </c>
      <c r="G7502" s="54">
        <f t="shared" si="5267"/>
        <v>4</v>
      </c>
      <c r="H7502" s="54">
        <f t="shared" si="5267"/>
        <v>0.82199999999999995</v>
      </c>
      <c r="I7502" s="54">
        <f t="shared" si="5267"/>
        <v>0.82199999999999995</v>
      </c>
    </row>
    <row r="7503" spans="1:9" x14ac:dyDescent="0.25">
      <c r="A7503" s="54" t="str">
        <f t="shared" si="5265"/>
        <v>BAU, cost</v>
      </c>
      <c r="B7503" s="54">
        <v>9</v>
      </c>
      <c r="C7503" s="54" t="str">
        <f t="shared" ref="C7503:I7503" si="5268">C6657</f>
        <v>South East</v>
      </c>
      <c r="D7503" s="54">
        <f t="shared" si="5268"/>
        <v>2</v>
      </c>
      <c r="E7503" s="54">
        <f t="shared" si="5268"/>
        <v>2018</v>
      </c>
      <c r="F7503" s="54" t="str">
        <f t="shared" si="5268"/>
        <v>MSW-like C&amp;I, optimum sorting</v>
      </c>
      <c r="G7503" s="54">
        <f t="shared" si="5268"/>
        <v>5</v>
      </c>
      <c r="H7503" s="54">
        <f t="shared" si="5268"/>
        <v>0.17800000000000002</v>
      </c>
      <c r="I7503" s="54">
        <f t="shared" si="5268"/>
        <v>0.17800000000000002</v>
      </c>
    </row>
    <row r="7504" spans="1:9" x14ac:dyDescent="0.25">
      <c r="A7504" s="54" t="str">
        <f t="shared" si="5265"/>
        <v>BAU, cost</v>
      </c>
      <c r="B7504" s="54">
        <v>9</v>
      </c>
      <c r="C7504" s="54" t="str">
        <f t="shared" ref="C7504:I7504" si="5269">C6658</f>
        <v>South East</v>
      </c>
      <c r="D7504" s="54">
        <f t="shared" si="5269"/>
        <v>2</v>
      </c>
      <c r="E7504" s="54">
        <f t="shared" si="5269"/>
        <v>2018</v>
      </c>
      <c r="F7504" s="54" t="str">
        <f t="shared" si="5269"/>
        <v>Householders, average 2010/11</v>
      </c>
      <c r="G7504" s="54">
        <f t="shared" si="5269"/>
        <v>2</v>
      </c>
      <c r="H7504" s="54">
        <f t="shared" si="5269"/>
        <v>0.85099999999999998</v>
      </c>
      <c r="I7504" s="54">
        <f t="shared" si="5269"/>
        <v>0.85099999999999998</v>
      </c>
    </row>
    <row r="7505" spans="1:9" x14ac:dyDescent="0.25">
      <c r="A7505" s="54" t="str">
        <f t="shared" si="5265"/>
        <v>BAU, cost</v>
      </c>
      <c r="B7505" s="54">
        <v>9</v>
      </c>
      <c r="C7505" s="54" t="str">
        <f t="shared" ref="C7505:I7505" si="5270">C6659</f>
        <v>South East</v>
      </c>
      <c r="D7505" s="54">
        <f t="shared" si="5270"/>
        <v>2</v>
      </c>
      <c r="E7505" s="54">
        <f t="shared" si="5270"/>
        <v>2018</v>
      </c>
      <c r="F7505" s="54" t="str">
        <f t="shared" si="5270"/>
        <v>Households, optimum sorting</v>
      </c>
      <c r="G7505" s="54">
        <f t="shared" si="5270"/>
        <v>3</v>
      </c>
      <c r="H7505" s="54">
        <f t="shared" si="5270"/>
        <v>0.14900000000000002</v>
      </c>
      <c r="I7505" s="54">
        <f t="shared" si="5270"/>
        <v>0.14900000000000002</v>
      </c>
    </row>
    <row r="7506" spans="1:9" x14ac:dyDescent="0.25">
      <c r="A7506" s="54" t="str">
        <f t="shared" si="5265"/>
        <v>BAU, cost</v>
      </c>
      <c r="B7506" s="54">
        <v>9</v>
      </c>
      <c r="C7506" s="54" t="str">
        <f t="shared" ref="C7506:I7506" si="5271">C6660</f>
        <v>South East</v>
      </c>
      <c r="D7506" s="54">
        <f t="shared" si="5271"/>
        <v>2</v>
      </c>
      <c r="E7506" s="54">
        <f t="shared" si="5271"/>
        <v>2019</v>
      </c>
      <c r="F7506" s="54" t="str">
        <f t="shared" si="5271"/>
        <v>MSW-like C&amp;I, average 2010/11</v>
      </c>
      <c r="G7506" s="54">
        <f t="shared" si="5271"/>
        <v>4</v>
      </c>
      <c r="H7506" s="54">
        <f t="shared" si="5271"/>
        <v>0.78999999999999992</v>
      </c>
      <c r="I7506" s="54">
        <f t="shared" si="5271"/>
        <v>0.78999999999999992</v>
      </c>
    </row>
    <row r="7507" spans="1:9" x14ac:dyDescent="0.25">
      <c r="A7507" s="54" t="str">
        <f t="shared" si="5265"/>
        <v>BAU, cost</v>
      </c>
      <c r="B7507" s="54">
        <v>9</v>
      </c>
      <c r="C7507" s="54" t="str">
        <f t="shared" ref="C7507:I7507" si="5272">C6661</f>
        <v>South East</v>
      </c>
      <c r="D7507" s="54">
        <f t="shared" si="5272"/>
        <v>2</v>
      </c>
      <c r="E7507" s="54">
        <f t="shared" si="5272"/>
        <v>2019</v>
      </c>
      <c r="F7507" s="54" t="str">
        <f t="shared" si="5272"/>
        <v>MSW-like C&amp;I, optimum sorting</v>
      </c>
      <c r="G7507" s="54">
        <f t="shared" si="5272"/>
        <v>5</v>
      </c>
      <c r="H7507" s="54">
        <f t="shared" si="5272"/>
        <v>0.21000000000000002</v>
      </c>
      <c r="I7507" s="54">
        <f t="shared" si="5272"/>
        <v>0.21000000000000002</v>
      </c>
    </row>
    <row r="7508" spans="1:9" x14ac:dyDescent="0.25">
      <c r="A7508" s="54" t="str">
        <f t="shared" si="5265"/>
        <v>BAU, cost</v>
      </c>
      <c r="B7508" s="54">
        <v>9</v>
      </c>
      <c r="C7508" s="54" t="str">
        <f t="shared" ref="C7508:I7508" si="5273">C6662</f>
        <v>South East</v>
      </c>
      <c r="D7508" s="54">
        <f t="shared" si="5273"/>
        <v>2</v>
      </c>
      <c r="E7508" s="54">
        <f t="shared" si="5273"/>
        <v>2019</v>
      </c>
      <c r="F7508" s="54" t="str">
        <f t="shared" si="5273"/>
        <v>Householders, average 2010/11</v>
      </c>
      <c r="G7508" s="54">
        <f t="shared" si="5273"/>
        <v>2</v>
      </c>
      <c r="H7508" s="54">
        <f t="shared" si="5273"/>
        <v>0.81850000000000001</v>
      </c>
      <c r="I7508" s="54">
        <f t="shared" si="5273"/>
        <v>0.81850000000000001</v>
      </c>
    </row>
    <row r="7509" spans="1:9" x14ac:dyDescent="0.25">
      <c r="A7509" s="54" t="str">
        <f t="shared" si="5265"/>
        <v>BAU, cost</v>
      </c>
      <c r="B7509" s="54">
        <v>9</v>
      </c>
      <c r="C7509" s="54" t="str">
        <f t="shared" ref="C7509:I7509" si="5274">C6663</f>
        <v>South East</v>
      </c>
      <c r="D7509" s="54">
        <f t="shared" si="5274"/>
        <v>2</v>
      </c>
      <c r="E7509" s="54">
        <f t="shared" si="5274"/>
        <v>2019</v>
      </c>
      <c r="F7509" s="54" t="str">
        <f t="shared" si="5274"/>
        <v>Households, optimum sorting</v>
      </c>
      <c r="G7509" s="54">
        <f t="shared" si="5274"/>
        <v>3</v>
      </c>
      <c r="H7509" s="54">
        <f t="shared" si="5274"/>
        <v>0.18150000000000002</v>
      </c>
      <c r="I7509" s="54">
        <f t="shared" si="5274"/>
        <v>0.18150000000000002</v>
      </c>
    </row>
    <row r="7510" spans="1:9" x14ac:dyDescent="0.25">
      <c r="A7510" s="54" t="str">
        <f t="shared" si="5265"/>
        <v>BAU, cost</v>
      </c>
      <c r="B7510" s="54">
        <v>9</v>
      </c>
      <c r="C7510" s="54" t="str">
        <f t="shared" ref="C7510:I7510" si="5275">C6664</f>
        <v>South East</v>
      </c>
      <c r="D7510" s="54">
        <f t="shared" si="5275"/>
        <v>2</v>
      </c>
      <c r="E7510" s="54">
        <f t="shared" si="5275"/>
        <v>2020</v>
      </c>
      <c r="F7510" s="54" t="str">
        <f t="shared" si="5275"/>
        <v>MSW-like C&amp;I, average 2010/11</v>
      </c>
      <c r="G7510" s="54">
        <f t="shared" si="5275"/>
        <v>4</v>
      </c>
      <c r="H7510" s="54">
        <f t="shared" si="5275"/>
        <v>0.7579999999999999</v>
      </c>
      <c r="I7510" s="54">
        <f t="shared" si="5275"/>
        <v>0.7579999999999999</v>
      </c>
    </row>
    <row r="7511" spans="1:9" x14ac:dyDescent="0.25">
      <c r="A7511" s="54" t="str">
        <f t="shared" si="5265"/>
        <v>BAU, cost</v>
      </c>
      <c r="B7511" s="54">
        <v>9</v>
      </c>
      <c r="C7511" s="54" t="str">
        <f t="shared" ref="C7511:I7511" si="5276">C6665</f>
        <v>South East</v>
      </c>
      <c r="D7511" s="54">
        <f t="shared" si="5276"/>
        <v>2</v>
      </c>
      <c r="E7511" s="54">
        <f t="shared" si="5276"/>
        <v>2020</v>
      </c>
      <c r="F7511" s="54" t="str">
        <f t="shared" si="5276"/>
        <v>MSW-like C&amp;I, optimum sorting</v>
      </c>
      <c r="G7511" s="54">
        <f t="shared" si="5276"/>
        <v>5</v>
      </c>
      <c r="H7511" s="54">
        <f t="shared" si="5276"/>
        <v>0.24200000000000002</v>
      </c>
      <c r="I7511" s="54">
        <f t="shared" si="5276"/>
        <v>0.24200000000000002</v>
      </c>
    </row>
    <row r="7512" spans="1:9" x14ac:dyDescent="0.25">
      <c r="A7512" s="54" t="str">
        <f t="shared" si="5265"/>
        <v>BAU, cost</v>
      </c>
      <c r="B7512" s="54">
        <v>9</v>
      </c>
      <c r="C7512" s="54" t="str">
        <f t="shared" ref="C7512:I7512" si="5277">C6666</f>
        <v>South East</v>
      </c>
      <c r="D7512" s="54">
        <f t="shared" si="5277"/>
        <v>2</v>
      </c>
      <c r="E7512" s="54">
        <f t="shared" si="5277"/>
        <v>2020</v>
      </c>
      <c r="F7512" s="54" t="str">
        <f t="shared" si="5277"/>
        <v>Householders, average 2010/11</v>
      </c>
      <c r="G7512" s="54">
        <f t="shared" si="5277"/>
        <v>2</v>
      </c>
      <c r="H7512" s="54">
        <f t="shared" si="5277"/>
        <v>0.78600000000000003</v>
      </c>
      <c r="I7512" s="54">
        <f t="shared" si="5277"/>
        <v>0.78600000000000003</v>
      </c>
    </row>
    <row r="7513" spans="1:9" x14ac:dyDescent="0.25">
      <c r="A7513" s="54" t="str">
        <f t="shared" si="5265"/>
        <v>BAU, cost</v>
      </c>
      <c r="B7513" s="54">
        <v>9</v>
      </c>
      <c r="C7513" s="54" t="str">
        <f t="shared" ref="C7513:I7513" si="5278">C6667</f>
        <v>South East</v>
      </c>
      <c r="D7513" s="54">
        <f t="shared" si="5278"/>
        <v>2</v>
      </c>
      <c r="E7513" s="54">
        <f t="shared" si="5278"/>
        <v>2020</v>
      </c>
      <c r="F7513" s="54" t="str">
        <f t="shared" si="5278"/>
        <v>Households, optimum sorting</v>
      </c>
      <c r="G7513" s="54">
        <f t="shared" si="5278"/>
        <v>3</v>
      </c>
      <c r="H7513" s="54">
        <f t="shared" si="5278"/>
        <v>0.21400000000000002</v>
      </c>
      <c r="I7513" s="54">
        <f t="shared" si="5278"/>
        <v>0.21400000000000002</v>
      </c>
    </row>
    <row r="7514" spans="1:9" x14ac:dyDescent="0.25">
      <c r="A7514" s="54" t="str">
        <f t="shared" si="5265"/>
        <v>BAU, cost</v>
      </c>
      <c r="B7514" s="54">
        <v>9</v>
      </c>
      <c r="C7514" s="54" t="str">
        <f t="shared" ref="C7514:I7514" si="5279">C6668</f>
        <v>South East</v>
      </c>
      <c r="D7514" s="54">
        <f t="shared" si="5279"/>
        <v>2</v>
      </c>
      <c r="E7514" s="54">
        <f t="shared" si="5279"/>
        <v>2021</v>
      </c>
      <c r="F7514" s="54" t="str">
        <f t="shared" si="5279"/>
        <v>MSW-like C&amp;I, average 2010/11</v>
      </c>
      <c r="G7514" s="54">
        <f t="shared" si="5279"/>
        <v>4</v>
      </c>
      <c r="H7514" s="54">
        <f t="shared" si="5279"/>
        <v>0.72499999999999998</v>
      </c>
      <c r="I7514" s="54">
        <f t="shared" si="5279"/>
        <v>0.72499999999999998</v>
      </c>
    </row>
    <row r="7515" spans="1:9" x14ac:dyDescent="0.25">
      <c r="A7515" s="54" t="str">
        <f t="shared" si="5265"/>
        <v>BAU, cost</v>
      </c>
      <c r="B7515" s="54">
        <v>9</v>
      </c>
      <c r="C7515" s="54" t="str">
        <f t="shared" ref="C7515:I7515" si="5280">C6669</f>
        <v>South East</v>
      </c>
      <c r="D7515" s="54">
        <f t="shared" si="5280"/>
        <v>2</v>
      </c>
      <c r="E7515" s="54">
        <f t="shared" si="5280"/>
        <v>2021</v>
      </c>
      <c r="F7515" s="54" t="str">
        <f t="shared" si="5280"/>
        <v>MSW-like C&amp;I, optimum sorting</v>
      </c>
      <c r="G7515" s="54">
        <f t="shared" si="5280"/>
        <v>5</v>
      </c>
      <c r="H7515" s="54">
        <f t="shared" si="5280"/>
        <v>0.27500000000000002</v>
      </c>
      <c r="I7515" s="54">
        <f t="shared" si="5280"/>
        <v>0.27500000000000002</v>
      </c>
    </row>
    <row r="7516" spans="1:9" x14ac:dyDescent="0.25">
      <c r="A7516" s="54" t="str">
        <f t="shared" si="5265"/>
        <v>BAU, cost</v>
      </c>
      <c r="B7516" s="54">
        <v>9</v>
      </c>
      <c r="C7516" s="54" t="str">
        <f t="shared" ref="C7516:I7516" si="5281">C6670</f>
        <v>South East</v>
      </c>
      <c r="D7516" s="54">
        <f t="shared" si="5281"/>
        <v>2</v>
      </c>
      <c r="E7516" s="54">
        <f t="shared" si="5281"/>
        <v>2022</v>
      </c>
      <c r="F7516" s="54" t="str">
        <f t="shared" si="5281"/>
        <v>Householders, average 2010/11</v>
      </c>
      <c r="G7516" s="54">
        <f t="shared" si="5281"/>
        <v>2</v>
      </c>
      <c r="H7516" s="54">
        <f t="shared" si="5281"/>
        <v>0.72100000000000009</v>
      </c>
      <c r="I7516" s="54">
        <f t="shared" si="5281"/>
        <v>0.72100000000000009</v>
      </c>
    </row>
    <row r="7517" spans="1:9" x14ac:dyDescent="0.25">
      <c r="A7517" s="54" t="str">
        <f t="shared" si="5265"/>
        <v>BAU, cost</v>
      </c>
      <c r="B7517" s="54">
        <v>9</v>
      </c>
      <c r="C7517" s="54" t="str">
        <f t="shared" ref="C7517:I7517" si="5282">C6671</f>
        <v>South East</v>
      </c>
      <c r="D7517" s="54">
        <f t="shared" si="5282"/>
        <v>2</v>
      </c>
      <c r="E7517" s="54">
        <f t="shared" si="5282"/>
        <v>2022</v>
      </c>
      <c r="F7517" s="54" t="str">
        <f t="shared" si="5282"/>
        <v>Households, optimum sorting</v>
      </c>
      <c r="G7517" s="54">
        <f t="shared" si="5282"/>
        <v>3</v>
      </c>
      <c r="H7517" s="54">
        <f t="shared" si="5282"/>
        <v>0.27900000000000003</v>
      </c>
      <c r="I7517" s="54">
        <f t="shared" si="5282"/>
        <v>0.27900000000000003</v>
      </c>
    </row>
    <row r="7518" spans="1:9" x14ac:dyDescent="0.25">
      <c r="A7518" s="54" t="str">
        <f t="shared" si="5265"/>
        <v>BAU, cost</v>
      </c>
      <c r="B7518" s="54">
        <v>9</v>
      </c>
      <c r="C7518" s="54" t="str">
        <f t="shared" ref="C7518:I7518" si="5283">C6672</f>
        <v>South East</v>
      </c>
      <c r="D7518" s="54">
        <f t="shared" si="5283"/>
        <v>2</v>
      </c>
      <c r="E7518" s="54">
        <f t="shared" si="5283"/>
        <v>2023</v>
      </c>
      <c r="F7518" s="54" t="str">
        <f t="shared" si="5283"/>
        <v>MSW-like C&amp;I, average 2010/12</v>
      </c>
      <c r="G7518" s="54">
        <f t="shared" si="5283"/>
        <v>4</v>
      </c>
      <c r="H7518" s="54">
        <f t="shared" si="5283"/>
        <v>0.66100000000000003</v>
      </c>
      <c r="I7518" s="54">
        <f t="shared" si="5283"/>
        <v>0.66100000000000003</v>
      </c>
    </row>
    <row r="7519" spans="1:9" x14ac:dyDescent="0.25">
      <c r="A7519" s="54" t="str">
        <f t="shared" si="5265"/>
        <v>BAU, cost</v>
      </c>
      <c r="B7519" s="54">
        <v>9</v>
      </c>
      <c r="C7519" s="54" t="str">
        <f t="shared" ref="C7519:I7519" si="5284">C6673</f>
        <v>South East</v>
      </c>
      <c r="D7519" s="54">
        <f t="shared" si="5284"/>
        <v>2</v>
      </c>
      <c r="E7519" s="54">
        <f t="shared" si="5284"/>
        <v>2023</v>
      </c>
      <c r="F7519" s="54" t="str">
        <f t="shared" si="5284"/>
        <v>MSW-like C&amp;I, optimum sorting</v>
      </c>
      <c r="G7519" s="54">
        <f t="shared" si="5284"/>
        <v>5</v>
      </c>
      <c r="H7519" s="54">
        <f t="shared" si="5284"/>
        <v>0.33900000000000002</v>
      </c>
      <c r="I7519" s="54">
        <f t="shared" si="5284"/>
        <v>0.33900000000000002</v>
      </c>
    </row>
    <row r="7520" spans="1:9" x14ac:dyDescent="0.25">
      <c r="A7520" s="54" t="str">
        <f t="shared" si="5265"/>
        <v>BAU, cost</v>
      </c>
      <c r="B7520" s="54">
        <v>9</v>
      </c>
      <c r="C7520" s="54" t="str">
        <f t="shared" ref="C7520:I7520" si="5285">C6674</f>
        <v>South East</v>
      </c>
      <c r="D7520" s="54">
        <f t="shared" si="5285"/>
        <v>2</v>
      </c>
      <c r="E7520" s="54">
        <f t="shared" si="5285"/>
        <v>2024</v>
      </c>
      <c r="F7520" s="54" t="str">
        <f t="shared" si="5285"/>
        <v>Householders, average 2010/11</v>
      </c>
      <c r="G7520" s="54">
        <f t="shared" si="5285"/>
        <v>2</v>
      </c>
      <c r="H7520" s="54">
        <f t="shared" si="5285"/>
        <v>0.65600000000000014</v>
      </c>
      <c r="I7520" s="54">
        <f t="shared" si="5285"/>
        <v>0.65600000000000014</v>
      </c>
    </row>
    <row r="7521" spans="1:9" x14ac:dyDescent="0.25">
      <c r="A7521" s="54" t="str">
        <f t="shared" si="5265"/>
        <v>BAU, cost</v>
      </c>
      <c r="B7521" s="54">
        <v>9</v>
      </c>
      <c r="C7521" s="54" t="str">
        <f t="shared" ref="C7521:I7521" si="5286">C6675</f>
        <v>South East</v>
      </c>
      <c r="D7521" s="54">
        <f t="shared" si="5286"/>
        <v>2</v>
      </c>
      <c r="E7521" s="54">
        <f t="shared" si="5286"/>
        <v>2024</v>
      </c>
      <c r="F7521" s="54" t="str">
        <f t="shared" si="5286"/>
        <v>Households, optimum sorting</v>
      </c>
      <c r="G7521" s="54">
        <f t="shared" si="5286"/>
        <v>3</v>
      </c>
      <c r="H7521" s="54">
        <f t="shared" si="5286"/>
        <v>0.34400000000000003</v>
      </c>
      <c r="I7521" s="54">
        <f t="shared" si="5286"/>
        <v>0.34400000000000003</v>
      </c>
    </row>
    <row r="7522" spans="1:9" x14ac:dyDescent="0.25">
      <c r="A7522" s="54" t="str">
        <f t="shared" si="5265"/>
        <v>BAU, cost</v>
      </c>
      <c r="B7522" s="54">
        <v>9</v>
      </c>
      <c r="C7522" s="54" t="str">
        <f t="shared" ref="C7522:I7522" si="5287">C6676</f>
        <v>South East</v>
      </c>
      <c r="D7522" s="54">
        <f t="shared" si="5287"/>
        <v>2</v>
      </c>
      <c r="E7522" s="54">
        <f t="shared" si="5287"/>
        <v>2025</v>
      </c>
      <c r="F7522" s="54" t="str">
        <f t="shared" si="5287"/>
        <v>MSW-like C&amp;I, average 2010/13</v>
      </c>
      <c r="G7522" s="54">
        <f t="shared" si="5287"/>
        <v>4</v>
      </c>
      <c r="H7522" s="54">
        <f t="shared" si="5287"/>
        <v>0.59699999999999998</v>
      </c>
      <c r="I7522" s="54">
        <f t="shared" si="5287"/>
        <v>0.59699999999999998</v>
      </c>
    </row>
    <row r="7523" spans="1:9" x14ac:dyDescent="0.25">
      <c r="A7523" s="54" t="str">
        <f t="shared" si="5265"/>
        <v>BAU, cost</v>
      </c>
      <c r="B7523" s="54">
        <v>9</v>
      </c>
      <c r="C7523" s="54" t="str">
        <f t="shared" ref="C7523:I7523" si="5288">C6677</f>
        <v>South East</v>
      </c>
      <c r="D7523" s="54">
        <f t="shared" si="5288"/>
        <v>2</v>
      </c>
      <c r="E7523" s="54">
        <f t="shared" si="5288"/>
        <v>2025</v>
      </c>
      <c r="F7523" s="54" t="str">
        <f t="shared" si="5288"/>
        <v>MSW-like C&amp;I, optimum sorting</v>
      </c>
      <c r="G7523" s="54">
        <f t="shared" si="5288"/>
        <v>5</v>
      </c>
      <c r="H7523" s="54">
        <f t="shared" si="5288"/>
        <v>0.40300000000000002</v>
      </c>
      <c r="I7523" s="54">
        <f t="shared" si="5288"/>
        <v>0.40300000000000002</v>
      </c>
    </row>
    <row r="7524" spans="1:9" x14ac:dyDescent="0.25">
      <c r="A7524" s="54" t="str">
        <f t="shared" si="5265"/>
        <v>BAU, cost</v>
      </c>
      <c r="B7524" s="54">
        <v>9</v>
      </c>
      <c r="C7524" s="54" t="str">
        <f t="shared" ref="C7524:I7524" si="5289">C6678</f>
        <v>South East</v>
      </c>
      <c r="D7524" s="54">
        <f t="shared" si="5289"/>
        <v>2</v>
      </c>
      <c r="E7524" s="54">
        <f t="shared" si="5289"/>
        <v>2026</v>
      </c>
      <c r="F7524" s="54" t="str">
        <f t="shared" si="5289"/>
        <v>Householders, average 2010/11</v>
      </c>
      <c r="G7524" s="54">
        <f t="shared" si="5289"/>
        <v>2</v>
      </c>
      <c r="H7524" s="54">
        <f t="shared" si="5289"/>
        <v>0.59100000000000019</v>
      </c>
      <c r="I7524" s="54">
        <f t="shared" si="5289"/>
        <v>0.59100000000000019</v>
      </c>
    </row>
    <row r="7525" spans="1:9" x14ac:dyDescent="0.25">
      <c r="A7525" s="54" t="str">
        <f t="shared" si="5265"/>
        <v>BAU, cost</v>
      </c>
      <c r="B7525" s="54">
        <v>9</v>
      </c>
      <c r="C7525" s="54" t="str">
        <f t="shared" ref="C7525:I7525" si="5290">C6679</f>
        <v>South East</v>
      </c>
      <c r="D7525" s="54">
        <f t="shared" si="5290"/>
        <v>2</v>
      </c>
      <c r="E7525" s="54">
        <f t="shared" si="5290"/>
        <v>2026</v>
      </c>
      <c r="F7525" s="54" t="str">
        <f t="shared" si="5290"/>
        <v>Households, optimum sorting</v>
      </c>
      <c r="G7525" s="54">
        <f t="shared" si="5290"/>
        <v>3</v>
      </c>
      <c r="H7525" s="54">
        <f t="shared" si="5290"/>
        <v>0.40900000000000003</v>
      </c>
      <c r="I7525" s="54">
        <f t="shared" si="5290"/>
        <v>0.40900000000000003</v>
      </c>
    </row>
    <row r="7526" spans="1:9" x14ac:dyDescent="0.25">
      <c r="A7526" s="54" t="str">
        <f t="shared" si="5265"/>
        <v>BAU, cost</v>
      </c>
      <c r="B7526" s="54">
        <v>9</v>
      </c>
      <c r="C7526" s="54" t="str">
        <f t="shared" ref="C7526:I7526" si="5291">C6680</f>
        <v>South East</v>
      </c>
      <c r="D7526" s="54">
        <f t="shared" si="5291"/>
        <v>2</v>
      </c>
      <c r="E7526" s="54">
        <f t="shared" si="5291"/>
        <v>2027</v>
      </c>
      <c r="F7526" s="54" t="str">
        <f t="shared" si="5291"/>
        <v>MSW-like C&amp;I, average 2010/14</v>
      </c>
      <c r="G7526" s="54">
        <f t="shared" si="5291"/>
        <v>4</v>
      </c>
      <c r="H7526" s="54">
        <f t="shared" si="5291"/>
        <v>0.53299999999999992</v>
      </c>
      <c r="I7526" s="54">
        <f t="shared" si="5291"/>
        <v>0.53299999999999992</v>
      </c>
    </row>
    <row r="7527" spans="1:9" x14ac:dyDescent="0.25">
      <c r="A7527" s="54" t="str">
        <f t="shared" si="5265"/>
        <v>BAU, cost</v>
      </c>
      <c r="B7527" s="54">
        <v>9</v>
      </c>
      <c r="C7527" s="54" t="str">
        <f t="shared" ref="C7527:I7527" si="5292">C6681</f>
        <v>South East</v>
      </c>
      <c r="D7527" s="54">
        <f t="shared" si="5292"/>
        <v>2</v>
      </c>
      <c r="E7527" s="54">
        <f t="shared" si="5292"/>
        <v>2027</v>
      </c>
      <c r="F7527" s="54" t="str">
        <f t="shared" si="5292"/>
        <v>MSW-like C&amp;I, optimum sorting</v>
      </c>
      <c r="G7527" s="54">
        <f t="shared" si="5292"/>
        <v>5</v>
      </c>
      <c r="H7527" s="54">
        <f t="shared" si="5292"/>
        <v>0.46700000000000003</v>
      </c>
      <c r="I7527" s="54">
        <f t="shared" si="5292"/>
        <v>0.46700000000000003</v>
      </c>
    </row>
    <row r="7528" spans="1:9" x14ac:dyDescent="0.25">
      <c r="A7528" s="54" t="str">
        <f t="shared" si="5265"/>
        <v>BAU, cost</v>
      </c>
      <c r="B7528" s="54">
        <v>9</v>
      </c>
      <c r="C7528" s="54" t="str">
        <f t="shared" ref="C7528:I7528" si="5293">C6682</f>
        <v>South East</v>
      </c>
      <c r="D7528" s="54">
        <f t="shared" si="5293"/>
        <v>2</v>
      </c>
      <c r="E7528" s="54">
        <f t="shared" si="5293"/>
        <v>2028</v>
      </c>
      <c r="F7528" s="54" t="str">
        <f t="shared" si="5293"/>
        <v>Householders, average 2010/11</v>
      </c>
      <c r="G7528" s="54">
        <f t="shared" si="5293"/>
        <v>2</v>
      </c>
      <c r="H7528" s="54">
        <f t="shared" si="5293"/>
        <v>0.52600000000000025</v>
      </c>
      <c r="I7528" s="54">
        <f t="shared" si="5293"/>
        <v>0.52600000000000025</v>
      </c>
    </row>
    <row r="7529" spans="1:9" x14ac:dyDescent="0.25">
      <c r="A7529" s="54" t="str">
        <f t="shared" si="5265"/>
        <v>BAU, cost</v>
      </c>
      <c r="B7529" s="54">
        <v>9</v>
      </c>
      <c r="C7529" s="54" t="str">
        <f t="shared" ref="C7529:I7529" si="5294">C6683</f>
        <v>South East</v>
      </c>
      <c r="D7529" s="54">
        <f t="shared" si="5294"/>
        <v>2</v>
      </c>
      <c r="E7529" s="54">
        <f t="shared" si="5294"/>
        <v>2028</v>
      </c>
      <c r="F7529" s="54" t="str">
        <f t="shared" si="5294"/>
        <v>Households, optimum sorting</v>
      </c>
      <c r="G7529" s="54">
        <f t="shared" si="5294"/>
        <v>3</v>
      </c>
      <c r="H7529" s="54">
        <f t="shared" si="5294"/>
        <v>0.47400000000000003</v>
      </c>
      <c r="I7529" s="54">
        <f t="shared" si="5294"/>
        <v>0.47400000000000003</v>
      </c>
    </row>
    <row r="7530" spans="1:9" x14ac:dyDescent="0.25">
      <c r="A7530" s="54" t="str">
        <f t="shared" si="5265"/>
        <v>BAU, cost</v>
      </c>
      <c r="B7530" s="54">
        <v>9</v>
      </c>
      <c r="C7530" s="54" t="str">
        <f t="shared" ref="C7530:I7530" si="5295">C6684</f>
        <v>South East</v>
      </c>
      <c r="D7530" s="54">
        <f t="shared" si="5295"/>
        <v>2</v>
      </c>
      <c r="E7530" s="54">
        <f t="shared" si="5295"/>
        <v>2029</v>
      </c>
      <c r="F7530" s="54" t="str">
        <f t="shared" si="5295"/>
        <v>MSW-like C&amp;I, average 2010/15</v>
      </c>
      <c r="G7530" s="54">
        <f t="shared" si="5295"/>
        <v>4</v>
      </c>
      <c r="H7530" s="54">
        <f t="shared" si="5295"/>
        <v>0.46899999999999992</v>
      </c>
      <c r="I7530" s="54">
        <f t="shared" si="5295"/>
        <v>0.46899999999999992</v>
      </c>
    </row>
    <row r="7531" spans="1:9" x14ac:dyDescent="0.25">
      <c r="A7531" s="54" t="str">
        <f t="shared" si="5265"/>
        <v>BAU, cost</v>
      </c>
      <c r="B7531" s="54">
        <v>9</v>
      </c>
      <c r="C7531" s="54" t="str">
        <f t="shared" ref="C7531:I7531" si="5296">C6685</f>
        <v>South East</v>
      </c>
      <c r="D7531" s="54">
        <f t="shared" si="5296"/>
        <v>2</v>
      </c>
      <c r="E7531" s="54">
        <f t="shared" si="5296"/>
        <v>2029</v>
      </c>
      <c r="F7531" s="54" t="str">
        <f t="shared" si="5296"/>
        <v>MSW-like C&amp;I, optimum sorting</v>
      </c>
      <c r="G7531" s="54">
        <f t="shared" si="5296"/>
        <v>5</v>
      </c>
      <c r="H7531" s="54">
        <f t="shared" si="5296"/>
        <v>0.53100000000000003</v>
      </c>
      <c r="I7531" s="54">
        <f t="shared" si="5296"/>
        <v>0.53100000000000003</v>
      </c>
    </row>
    <row r="7532" spans="1:9" x14ac:dyDescent="0.25">
      <c r="A7532" s="54" t="str">
        <f t="shared" si="5265"/>
        <v>BAU, cost</v>
      </c>
      <c r="B7532" s="54">
        <v>9</v>
      </c>
      <c r="C7532" s="54" t="str">
        <f t="shared" ref="C7532:I7532" si="5297">C6686</f>
        <v>South East</v>
      </c>
      <c r="D7532" s="54">
        <f t="shared" si="5297"/>
        <v>2</v>
      </c>
      <c r="E7532" s="54">
        <f t="shared" si="5297"/>
        <v>2030</v>
      </c>
      <c r="F7532" s="54" t="str">
        <f t="shared" si="5297"/>
        <v>Householders, average 2010/11</v>
      </c>
      <c r="G7532" s="54">
        <f t="shared" si="5297"/>
        <v>2</v>
      </c>
      <c r="H7532" s="54">
        <f t="shared" si="5297"/>
        <v>0.46100000000000024</v>
      </c>
      <c r="I7532" s="54">
        <f t="shared" si="5297"/>
        <v>0.46100000000000024</v>
      </c>
    </row>
    <row r="7533" spans="1:9" x14ac:dyDescent="0.25">
      <c r="A7533" s="54" t="str">
        <f t="shared" si="5265"/>
        <v>BAU, cost</v>
      </c>
      <c r="B7533" s="54">
        <v>9</v>
      </c>
      <c r="C7533" s="54" t="str">
        <f t="shared" ref="C7533:I7533" si="5298">C6687</f>
        <v>South East</v>
      </c>
      <c r="D7533" s="54">
        <f t="shared" si="5298"/>
        <v>2</v>
      </c>
      <c r="E7533" s="54">
        <f t="shared" si="5298"/>
        <v>2030</v>
      </c>
      <c r="F7533" s="54" t="str">
        <f t="shared" si="5298"/>
        <v>Households, optimum sorting</v>
      </c>
      <c r="G7533" s="54">
        <f t="shared" si="5298"/>
        <v>3</v>
      </c>
      <c r="H7533" s="54">
        <f t="shared" si="5298"/>
        <v>0.53900000000000003</v>
      </c>
      <c r="I7533" s="54">
        <f t="shared" si="5298"/>
        <v>0.53900000000000003</v>
      </c>
    </row>
    <row r="7534" spans="1:9" x14ac:dyDescent="0.25">
      <c r="A7534" s="54" t="str">
        <f t="shared" si="5265"/>
        <v>BAU, cost</v>
      </c>
      <c r="B7534" s="54">
        <v>9</v>
      </c>
      <c r="C7534" s="54" t="str">
        <f t="shared" ref="C7534:I7534" si="5299">C6688</f>
        <v>South East</v>
      </c>
      <c r="D7534" s="54">
        <f t="shared" si="5299"/>
        <v>2</v>
      </c>
      <c r="E7534" s="54">
        <f t="shared" si="5299"/>
        <v>2031</v>
      </c>
      <c r="F7534" s="54" t="str">
        <f t="shared" si="5299"/>
        <v>MSW-like C&amp;I, average 2010/16</v>
      </c>
      <c r="G7534" s="54">
        <f t="shared" si="5299"/>
        <v>4</v>
      </c>
      <c r="H7534" s="54">
        <f t="shared" si="5299"/>
        <v>0.40499999999999992</v>
      </c>
      <c r="I7534" s="54">
        <f t="shared" si="5299"/>
        <v>0.40499999999999992</v>
      </c>
    </row>
    <row r="7535" spans="1:9" x14ac:dyDescent="0.25">
      <c r="A7535" s="54" t="str">
        <f t="shared" si="5265"/>
        <v>BAU, cost</v>
      </c>
      <c r="B7535" s="54">
        <v>9</v>
      </c>
      <c r="C7535" s="54" t="str">
        <f t="shared" ref="C7535:I7535" si="5300">C6689</f>
        <v>South East</v>
      </c>
      <c r="D7535" s="54">
        <f t="shared" si="5300"/>
        <v>2</v>
      </c>
      <c r="E7535" s="54">
        <f t="shared" si="5300"/>
        <v>2031</v>
      </c>
      <c r="F7535" s="54" t="str">
        <f t="shared" si="5300"/>
        <v>MSW-like C&amp;I, optimum sorting</v>
      </c>
      <c r="G7535" s="54">
        <f t="shared" si="5300"/>
        <v>5</v>
      </c>
      <c r="H7535" s="54">
        <f t="shared" si="5300"/>
        <v>0.59499999999999997</v>
      </c>
      <c r="I7535" s="54">
        <f t="shared" si="5300"/>
        <v>0.59499999999999997</v>
      </c>
    </row>
    <row r="7536" spans="1:9" x14ac:dyDescent="0.25">
      <c r="A7536" s="54" t="str">
        <f t="shared" si="5265"/>
        <v>BAU, cost</v>
      </c>
      <c r="B7536" s="54">
        <v>9</v>
      </c>
      <c r="C7536" s="54" t="str">
        <f t="shared" ref="C7536:I7536" si="5301">C6690</f>
        <v>South East</v>
      </c>
      <c r="D7536" s="54">
        <f t="shared" si="5301"/>
        <v>2</v>
      </c>
      <c r="E7536" s="54">
        <f t="shared" si="5301"/>
        <v>2032</v>
      </c>
      <c r="F7536" s="54" t="str">
        <f t="shared" si="5301"/>
        <v>Householders, average 2010/11</v>
      </c>
      <c r="G7536" s="54">
        <f t="shared" si="5301"/>
        <v>2</v>
      </c>
      <c r="H7536" s="54">
        <f t="shared" si="5301"/>
        <v>0.39600000000000024</v>
      </c>
      <c r="I7536" s="54">
        <f t="shared" si="5301"/>
        <v>0.39600000000000024</v>
      </c>
    </row>
    <row r="7537" spans="1:9" x14ac:dyDescent="0.25">
      <c r="A7537" s="54" t="str">
        <f t="shared" si="5265"/>
        <v>BAU, cost</v>
      </c>
      <c r="B7537" s="54">
        <v>9</v>
      </c>
      <c r="C7537" s="54" t="str">
        <f t="shared" ref="C7537:I7537" si="5302">C6691</f>
        <v>South East</v>
      </c>
      <c r="D7537" s="54">
        <f t="shared" si="5302"/>
        <v>2</v>
      </c>
      <c r="E7537" s="54">
        <f t="shared" si="5302"/>
        <v>2032</v>
      </c>
      <c r="F7537" s="54" t="str">
        <f t="shared" si="5302"/>
        <v>Households, optimum sorting</v>
      </c>
      <c r="G7537" s="54">
        <f t="shared" si="5302"/>
        <v>3</v>
      </c>
      <c r="H7537" s="54">
        <f t="shared" si="5302"/>
        <v>0.60400000000000009</v>
      </c>
      <c r="I7537" s="54">
        <f t="shared" si="5302"/>
        <v>0.60400000000000009</v>
      </c>
    </row>
    <row r="7538" spans="1:9" x14ac:dyDescent="0.25">
      <c r="A7538" s="54" t="str">
        <f t="shared" si="5265"/>
        <v>BAU, cost</v>
      </c>
      <c r="B7538" s="54">
        <v>9</v>
      </c>
      <c r="C7538" s="54" t="str">
        <f t="shared" ref="C7538:I7538" si="5303">C6692</f>
        <v>South East</v>
      </c>
      <c r="D7538" s="54">
        <f t="shared" si="5303"/>
        <v>2</v>
      </c>
      <c r="E7538" s="54">
        <f t="shared" si="5303"/>
        <v>2033</v>
      </c>
      <c r="F7538" s="54" t="str">
        <f t="shared" si="5303"/>
        <v>MSW-like C&amp;I, average 2010/17</v>
      </c>
      <c r="G7538" s="54">
        <f t="shared" si="5303"/>
        <v>4</v>
      </c>
      <c r="H7538" s="54">
        <f t="shared" si="5303"/>
        <v>0.34099999999999991</v>
      </c>
      <c r="I7538" s="54">
        <f t="shared" si="5303"/>
        <v>0.34099999999999991</v>
      </c>
    </row>
    <row r="7539" spans="1:9" x14ac:dyDescent="0.25">
      <c r="A7539" s="54" t="str">
        <f t="shared" si="5265"/>
        <v>BAU, cost</v>
      </c>
      <c r="B7539" s="54">
        <v>9</v>
      </c>
      <c r="C7539" s="54" t="str">
        <f t="shared" ref="C7539:I7539" si="5304">C6693</f>
        <v>South East</v>
      </c>
      <c r="D7539" s="54">
        <f t="shared" si="5304"/>
        <v>2</v>
      </c>
      <c r="E7539" s="54">
        <f t="shared" si="5304"/>
        <v>2033</v>
      </c>
      <c r="F7539" s="54" t="str">
        <f t="shared" si="5304"/>
        <v>MSW-like C&amp;I, optimum sorting</v>
      </c>
      <c r="G7539" s="54">
        <f t="shared" si="5304"/>
        <v>5</v>
      </c>
      <c r="H7539" s="54">
        <f t="shared" si="5304"/>
        <v>0.65900000000000003</v>
      </c>
      <c r="I7539" s="54">
        <f t="shared" si="5304"/>
        <v>0.65900000000000003</v>
      </c>
    </row>
    <row r="7540" spans="1:9" x14ac:dyDescent="0.25">
      <c r="A7540" s="54" t="str">
        <f t="shared" si="5265"/>
        <v>BAU, cost</v>
      </c>
      <c r="B7540" s="54">
        <v>9</v>
      </c>
      <c r="C7540" s="54" t="str">
        <f t="shared" ref="C7540:I7540" si="5305">C6694</f>
        <v>South East</v>
      </c>
      <c r="D7540" s="54">
        <f t="shared" si="5305"/>
        <v>2</v>
      </c>
      <c r="E7540" s="54">
        <f t="shared" si="5305"/>
        <v>2034</v>
      </c>
      <c r="F7540" s="54" t="str">
        <f t="shared" si="5305"/>
        <v>Householders, average 2010/11</v>
      </c>
      <c r="G7540" s="54">
        <f t="shared" si="5305"/>
        <v>2</v>
      </c>
      <c r="H7540" s="54">
        <f t="shared" si="5305"/>
        <v>0.33100000000000024</v>
      </c>
      <c r="I7540" s="54">
        <f t="shared" si="5305"/>
        <v>0.33100000000000024</v>
      </c>
    </row>
    <row r="7541" spans="1:9" x14ac:dyDescent="0.25">
      <c r="A7541" s="54" t="str">
        <f t="shared" si="5265"/>
        <v>BAU, cost</v>
      </c>
      <c r="B7541" s="54">
        <v>9</v>
      </c>
      <c r="C7541" s="54" t="str">
        <f t="shared" ref="C7541:I7541" si="5306">C6695</f>
        <v>South East</v>
      </c>
      <c r="D7541" s="54">
        <f t="shared" si="5306"/>
        <v>2</v>
      </c>
      <c r="E7541" s="54">
        <f t="shared" si="5306"/>
        <v>2034</v>
      </c>
      <c r="F7541" s="54" t="str">
        <f t="shared" si="5306"/>
        <v>Households, optimum sorting</v>
      </c>
      <c r="G7541" s="54">
        <f t="shared" si="5306"/>
        <v>3</v>
      </c>
      <c r="H7541" s="54">
        <f t="shared" si="5306"/>
        <v>0.66900000000000004</v>
      </c>
      <c r="I7541" s="54">
        <f t="shared" si="5306"/>
        <v>0.66900000000000004</v>
      </c>
    </row>
    <row r="7542" spans="1:9" x14ac:dyDescent="0.25">
      <c r="A7542" s="54" t="str">
        <f t="shared" si="5265"/>
        <v>BAU, cost</v>
      </c>
      <c r="B7542" s="54">
        <v>9</v>
      </c>
      <c r="C7542" s="54" t="str">
        <f t="shared" ref="C7542:I7542" si="5307">C6696</f>
        <v>South East</v>
      </c>
      <c r="D7542" s="54">
        <f t="shared" si="5307"/>
        <v>2</v>
      </c>
      <c r="E7542" s="54">
        <f t="shared" si="5307"/>
        <v>2035</v>
      </c>
      <c r="F7542" s="54" t="str">
        <f t="shared" si="5307"/>
        <v>MSW-like C&amp;I, average 2010/18</v>
      </c>
      <c r="G7542" s="54">
        <f t="shared" si="5307"/>
        <v>4</v>
      </c>
      <c r="H7542" s="54">
        <f t="shared" si="5307"/>
        <v>0.27699999999999991</v>
      </c>
      <c r="I7542" s="54">
        <f t="shared" si="5307"/>
        <v>0.27699999999999991</v>
      </c>
    </row>
    <row r="7543" spans="1:9" x14ac:dyDescent="0.25">
      <c r="A7543" s="54" t="str">
        <f t="shared" si="5265"/>
        <v>BAU, cost</v>
      </c>
      <c r="B7543" s="54">
        <v>9</v>
      </c>
      <c r="C7543" s="54" t="str">
        <f t="shared" ref="C7543:I7543" si="5308">C6697</f>
        <v>South East</v>
      </c>
      <c r="D7543" s="54">
        <f t="shared" si="5308"/>
        <v>2</v>
      </c>
      <c r="E7543" s="54">
        <f t="shared" si="5308"/>
        <v>2035</v>
      </c>
      <c r="F7543" s="54" t="str">
        <f t="shared" si="5308"/>
        <v>MSW-like C&amp;I, optimum sorting</v>
      </c>
      <c r="G7543" s="54">
        <f t="shared" si="5308"/>
        <v>5</v>
      </c>
      <c r="H7543" s="54">
        <f t="shared" si="5308"/>
        <v>0.72300000000000009</v>
      </c>
      <c r="I7543" s="54">
        <f t="shared" si="5308"/>
        <v>0.72300000000000009</v>
      </c>
    </row>
    <row r="7544" spans="1:9" x14ac:dyDescent="0.25">
      <c r="A7544" s="54" t="str">
        <f t="shared" si="5265"/>
        <v>BAU, cost</v>
      </c>
      <c r="B7544" s="54">
        <v>9</v>
      </c>
      <c r="C7544" s="54" t="str">
        <f t="shared" ref="C7544:I7544" si="5309">C6698</f>
        <v>South East</v>
      </c>
      <c r="D7544" s="54">
        <f t="shared" si="5309"/>
        <v>2</v>
      </c>
      <c r="E7544" s="54">
        <f t="shared" si="5309"/>
        <v>2036</v>
      </c>
      <c r="F7544" s="54" t="str">
        <f t="shared" si="5309"/>
        <v>Householders, average 2010/11</v>
      </c>
      <c r="G7544" s="54">
        <f t="shared" si="5309"/>
        <v>2</v>
      </c>
      <c r="H7544" s="54">
        <f t="shared" si="5309"/>
        <v>0.26600000000000024</v>
      </c>
      <c r="I7544" s="54">
        <f t="shared" si="5309"/>
        <v>0.26600000000000024</v>
      </c>
    </row>
    <row r="7545" spans="1:9" x14ac:dyDescent="0.25">
      <c r="A7545" s="54" t="str">
        <f t="shared" si="5265"/>
        <v>BAU, cost</v>
      </c>
      <c r="B7545" s="54">
        <v>9</v>
      </c>
      <c r="C7545" s="54" t="str">
        <f t="shared" ref="C7545:I7545" si="5310">C6699</f>
        <v>South East</v>
      </c>
      <c r="D7545" s="54">
        <f t="shared" si="5310"/>
        <v>2</v>
      </c>
      <c r="E7545" s="54">
        <f t="shared" si="5310"/>
        <v>2036</v>
      </c>
      <c r="F7545" s="54" t="str">
        <f t="shared" si="5310"/>
        <v>Households, optimum sorting</v>
      </c>
      <c r="G7545" s="54">
        <f t="shared" si="5310"/>
        <v>3</v>
      </c>
      <c r="H7545" s="54">
        <f t="shared" si="5310"/>
        <v>0.73399999999999999</v>
      </c>
      <c r="I7545" s="54">
        <f t="shared" si="5310"/>
        <v>0.73399999999999999</v>
      </c>
    </row>
    <row r="7546" spans="1:9" x14ac:dyDescent="0.25">
      <c r="A7546" s="54" t="str">
        <f t="shared" si="5265"/>
        <v>BAU, cost</v>
      </c>
      <c r="B7546" s="54">
        <v>9</v>
      </c>
      <c r="C7546" s="54" t="str">
        <f t="shared" ref="C7546:I7546" si="5311">C6700</f>
        <v>South East</v>
      </c>
      <c r="D7546" s="54">
        <f t="shared" si="5311"/>
        <v>2</v>
      </c>
      <c r="E7546" s="54">
        <f t="shared" si="5311"/>
        <v>2037</v>
      </c>
      <c r="F7546" s="54" t="str">
        <f t="shared" si="5311"/>
        <v>MSW-like C&amp;I, average 2010/19</v>
      </c>
      <c r="G7546" s="54">
        <f t="shared" si="5311"/>
        <v>4</v>
      </c>
      <c r="H7546" s="54">
        <f t="shared" si="5311"/>
        <v>0.21299999999999991</v>
      </c>
      <c r="I7546" s="54">
        <f t="shared" si="5311"/>
        <v>0.21299999999999991</v>
      </c>
    </row>
    <row r="7547" spans="1:9" x14ac:dyDescent="0.25">
      <c r="A7547" s="54" t="str">
        <f t="shared" si="5265"/>
        <v>BAU, cost</v>
      </c>
      <c r="B7547" s="54">
        <v>9</v>
      </c>
      <c r="C7547" s="54" t="str">
        <f t="shared" ref="C7547:I7547" si="5312">C6701</f>
        <v>South East</v>
      </c>
      <c r="D7547" s="54">
        <f t="shared" si="5312"/>
        <v>2</v>
      </c>
      <c r="E7547" s="54">
        <f t="shared" si="5312"/>
        <v>2037</v>
      </c>
      <c r="F7547" s="54" t="str">
        <f t="shared" si="5312"/>
        <v>MSW-like C&amp;I, optimum sorting</v>
      </c>
      <c r="G7547" s="54">
        <f t="shared" si="5312"/>
        <v>5</v>
      </c>
      <c r="H7547" s="54">
        <f t="shared" si="5312"/>
        <v>0.78700000000000014</v>
      </c>
      <c r="I7547" s="54">
        <f t="shared" si="5312"/>
        <v>0.78700000000000014</v>
      </c>
    </row>
    <row r="7548" spans="1:9" x14ac:dyDescent="0.25">
      <c r="A7548" s="54" t="str">
        <f t="shared" si="5265"/>
        <v>BAU, cost</v>
      </c>
      <c r="B7548" s="54">
        <v>9</v>
      </c>
      <c r="C7548" s="54" t="str">
        <f t="shared" ref="C7548:I7548" si="5313">C6702</f>
        <v>South East</v>
      </c>
      <c r="D7548" s="54">
        <f t="shared" si="5313"/>
        <v>2</v>
      </c>
      <c r="E7548" s="54">
        <f t="shared" si="5313"/>
        <v>2038</v>
      </c>
      <c r="F7548" s="54" t="str">
        <f t="shared" si="5313"/>
        <v>Householders, average 2010/11</v>
      </c>
      <c r="G7548" s="54">
        <f t="shared" si="5313"/>
        <v>2</v>
      </c>
      <c r="H7548" s="54">
        <f t="shared" si="5313"/>
        <v>0.20100000000000023</v>
      </c>
      <c r="I7548" s="54">
        <f t="shared" si="5313"/>
        <v>0.20100000000000023</v>
      </c>
    </row>
    <row r="7549" spans="1:9" x14ac:dyDescent="0.25">
      <c r="A7549" s="54" t="str">
        <f t="shared" si="5265"/>
        <v>BAU, cost</v>
      </c>
      <c r="B7549" s="54">
        <v>9</v>
      </c>
      <c r="C7549" s="54" t="str">
        <f t="shared" ref="C7549:I7549" si="5314">C6703</f>
        <v>South East</v>
      </c>
      <c r="D7549" s="54">
        <f t="shared" si="5314"/>
        <v>2</v>
      </c>
      <c r="E7549" s="54">
        <f t="shared" si="5314"/>
        <v>2038</v>
      </c>
      <c r="F7549" s="54" t="str">
        <f t="shared" si="5314"/>
        <v>Households, optimum sorting</v>
      </c>
      <c r="G7549" s="54">
        <f t="shared" si="5314"/>
        <v>3</v>
      </c>
      <c r="H7549" s="54">
        <f t="shared" si="5314"/>
        <v>0.79899999999999993</v>
      </c>
      <c r="I7549" s="54">
        <f t="shared" si="5314"/>
        <v>0.79899999999999993</v>
      </c>
    </row>
    <row r="7550" spans="1:9" x14ac:dyDescent="0.25">
      <c r="A7550" s="54" t="str">
        <f t="shared" si="5265"/>
        <v>BAU, cost</v>
      </c>
      <c r="B7550" s="54">
        <v>9</v>
      </c>
      <c r="C7550" s="54" t="str">
        <f t="shared" ref="C7550:I7550" si="5315">C6704</f>
        <v>South East</v>
      </c>
      <c r="D7550" s="54">
        <f t="shared" si="5315"/>
        <v>2</v>
      </c>
      <c r="E7550" s="54">
        <f t="shared" si="5315"/>
        <v>2039</v>
      </c>
      <c r="F7550" s="54" t="str">
        <f t="shared" si="5315"/>
        <v>MSW-like C&amp;I, average 2010/20</v>
      </c>
      <c r="G7550" s="54">
        <f t="shared" si="5315"/>
        <v>4</v>
      </c>
      <c r="H7550" s="54">
        <f t="shared" si="5315"/>
        <v>0.14899999999999991</v>
      </c>
      <c r="I7550" s="54">
        <f t="shared" si="5315"/>
        <v>0.14899999999999991</v>
      </c>
    </row>
    <row r="7551" spans="1:9" x14ac:dyDescent="0.25">
      <c r="A7551" s="54" t="str">
        <f t="shared" si="5265"/>
        <v>BAU, cost</v>
      </c>
      <c r="B7551" s="54">
        <v>9</v>
      </c>
      <c r="C7551" s="54" t="str">
        <f t="shared" ref="C7551:I7551" si="5316">C6705</f>
        <v>South East</v>
      </c>
      <c r="D7551" s="54">
        <f t="shared" si="5316"/>
        <v>2</v>
      </c>
      <c r="E7551" s="54">
        <f t="shared" si="5316"/>
        <v>2039</v>
      </c>
      <c r="F7551" s="54" t="str">
        <f t="shared" si="5316"/>
        <v>MSW-like C&amp;I, optimum sorting</v>
      </c>
      <c r="G7551" s="54">
        <f t="shared" si="5316"/>
        <v>5</v>
      </c>
      <c r="H7551" s="54">
        <f t="shared" si="5316"/>
        <v>0.8510000000000002</v>
      </c>
      <c r="I7551" s="54">
        <f t="shared" si="5316"/>
        <v>0.8510000000000002</v>
      </c>
    </row>
    <row r="7552" spans="1:9" x14ac:dyDescent="0.25">
      <c r="A7552" s="54" t="str">
        <f t="shared" si="5265"/>
        <v>BAU, cost</v>
      </c>
      <c r="B7552" s="54">
        <v>9</v>
      </c>
      <c r="C7552" s="54" t="str">
        <f t="shared" ref="C7552:I7552" si="5317">C6706</f>
        <v>South East</v>
      </c>
      <c r="D7552" s="54">
        <f t="shared" si="5317"/>
        <v>2</v>
      </c>
      <c r="E7552" s="54">
        <f t="shared" si="5317"/>
        <v>2040</v>
      </c>
      <c r="F7552" s="54" t="str">
        <f t="shared" si="5317"/>
        <v>Householders, average 2010/11</v>
      </c>
      <c r="G7552" s="54">
        <f t="shared" si="5317"/>
        <v>2</v>
      </c>
      <c r="H7552" s="54">
        <f t="shared" si="5317"/>
        <v>0.13600000000000023</v>
      </c>
      <c r="I7552" s="54">
        <f t="shared" si="5317"/>
        <v>0.13600000000000023</v>
      </c>
    </row>
    <row r="7553" spans="1:9" x14ac:dyDescent="0.25">
      <c r="A7553" s="54" t="str">
        <f t="shared" si="5265"/>
        <v>BAU, cost</v>
      </c>
      <c r="B7553" s="54">
        <v>9</v>
      </c>
      <c r="C7553" s="54" t="str">
        <f t="shared" ref="C7553:I7553" si="5318">C6707</f>
        <v>South East</v>
      </c>
      <c r="D7553" s="54">
        <f t="shared" si="5318"/>
        <v>2</v>
      </c>
      <c r="E7553" s="54">
        <f t="shared" si="5318"/>
        <v>2040</v>
      </c>
      <c r="F7553" s="54" t="str">
        <f t="shared" si="5318"/>
        <v>Households, optimum sorting</v>
      </c>
      <c r="G7553" s="54">
        <f t="shared" si="5318"/>
        <v>3</v>
      </c>
      <c r="H7553" s="54">
        <f t="shared" si="5318"/>
        <v>0.86399999999999988</v>
      </c>
      <c r="I7553" s="54">
        <f t="shared" si="5318"/>
        <v>0.86399999999999988</v>
      </c>
    </row>
    <row r="7554" spans="1:9" x14ac:dyDescent="0.25">
      <c r="A7554" s="54" t="str">
        <f t="shared" si="5265"/>
        <v>BAU, cost</v>
      </c>
      <c r="B7554" s="54">
        <v>9</v>
      </c>
      <c r="C7554" s="54" t="str">
        <f t="shared" ref="C7554:I7554" si="5319">C6708</f>
        <v>South East</v>
      </c>
      <c r="D7554" s="54">
        <f t="shared" si="5319"/>
        <v>2</v>
      </c>
      <c r="E7554" s="54">
        <f t="shared" si="5319"/>
        <v>2041</v>
      </c>
      <c r="F7554" s="54" t="str">
        <f t="shared" si="5319"/>
        <v>MSW-like C&amp;I, average 2010/21</v>
      </c>
      <c r="G7554" s="54">
        <f t="shared" si="5319"/>
        <v>4</v>
      </c>
      <c r="H7554" s="54">
        <f t="shared" si="5319"/>
        <v>8.4999999999999909E-2</v>
      </c>
      <c r="I7554" s="54">
        <f t="shared" si="5319"/>
        <v>8.4999999999999909E-2</v>
      </c>
    </row>
    <row r="7555" spans="1:9" x14ac:dyDescent="0.25">
      <c r="A7555" s="54" t="str">
        <f t="shared" si="5265"/>
        <v>BAU, cost</v>
      </c>
      <c r="B7555" s="54">
        <v>9</v>
      </c>
      <c r="C7555" s="54" t="str">
        <f t="shared" ref="C7555:I7555" si="5320">C6709</f>
        <v>South East</v>
      </c>
      <c r="D7555" s="54">
        <f t="shared" si="5320"/>
        <v>2</v>
      </c>
      <c r="E7555" s="54">
        <f t="shared" si="5320"/>
        <v>2041</v>
      </c>
      <c r="F7555" s="54" t="str">
        <f t="shared" si="5320"/>
        <v>MSW-like C&amp;I, optimum sorting</v>
      </c>
      <c r="G7555" s="54">
        <f t="shared" si="5320"/>
        <v>5</v>
      </c>
      <c r="H7555" s="54">
        <f t="shared" si="5320"/>
        <v>0.91500000000000026</v>
      </c>
      <c r="I7555" s="54">
        <f t="shared" si="5320"/>
        <v>0.91500000000000026</v>
      </c>
    </row>
    <row r="7556" spans="1:9" x14ac:dyDescent="0.25">
      <c r="A7556" s="54" t="str">
        <f t="shared" si="5265"/>
        <v>BAU, cost</v>
      </c>
      <c r="B7556" s="54">
        <v>9</v>
      </c>
      <c r="C7556" s="54" t="str">
        <f t="shared" ref="C7556:I7556" si="5321">C6710</f>
        <v>East of England</v>
      </c>
      <c r="D7556" s="54">
        <f t="shared" si="5321"/>
        <v>3</v>
      </c>
      <c r="E7556" s="54">
        <f t="shared" si="5321"/>
        <v>2010</v>
      </c>
      <c r="F7556" s="54" t="str">
        <f t="shared" si="5321"/>
        <v>Householders, average 2006/07</v>
      </c>
      <c r="G7556" s="54">
        <f t="shared" si="5321"/>
        <v>1</v>
      </c>
      <c r="H7556" s="54">
        <f t="shared" si="5321"/>
        <v>0.15</v>
      </c>
      <c r="I7556" s="54">
        <f t="shared" si="5321"/>
        <v>0.15</v>
      </c>
    </row>
    <row r="7557" spans="1:9" x14ac:dyDescent="0.25">
      <c r="A7557" s="54" t="str">
        <f t="shared" si="5265"/>
        <v>BAU, cost</v>
      </c>
      <c r="B7557" s="54">
        <v>9</v>
      </c>
      <c r="C7557" s="54" t="str">
        <f t="shared" ref="C7557:I7557" si="5322">C6711</f>
        <v>East of England</v>
      </c>
      <c r="D7557" s="54">
        <f t="shared" si="5322"/>
        <v>3</v>
      </c>
      <c r="E7557" s="54">
        <f t="shared" si="5322"/>
        <v>2010</v>
      </c>
      <c r="F7557" s="54" t="str">
        <f t="shared" si="5322"/>
        <v>Householders, average 2010/11</v>
      </c>
      <c r="G7557" s="54">
        <f t="shared" si="5322"/>
        <v>2</v>
      </c>
      <c r="H7557" s="54">
        <f t="shared" si="5322"/>
        <v>0.85</v>
      </c>
      <c r="I7557" s="54">
        <f t="shared" si="5322"/>
        <v>0.85</v>
      </c>
    </row>
    <row r="7558" spans="1:9" x14ac:dyDescent="0.25">
      <c r="A7558" s="54" t="str">
        <f t="shared" si="5265"/>
        <v>BAU, cost</v>
      </c>
      <c r="B7558" s="54">
        <v>9</v>
      </c>
      <c r="C7558" s="54" t="str">
        <f t="shared" ref="C7558:I7558" si="5323">C6712</f>
        <v>East of England</v>
      </c>
      <c r="D7558" s="54">
        <f t="shared" si="5323"/>
        <v>3</v>
      </c>
      <c r="E7558" s="54">
        <f t="shared" si="5323"/>
        <v>2010</v>
      </c>
      <c r="F7558" s="54" t="str">
        <f t="shared" si="5323"/>
        <v>MSW-like C&amp;I, average 2010/11</v>
      </c>
      <c r="G7558" s="54">
        <f t="shared" si="5323"/>
        <v>4</v>
      </c>
      <c r="H7558" s="54">
        <f t="shared" si="5323"/>
        <v>1</v>
      </c>
      <c r="I7558" s="54">
        <f t="shared" si="5323"/>
        <v>1</v>
      </c>
    </row>
    <row r="7559" spans="1:9" x14ac:dyDescent="0.25">
      <c r="A7559" s="54" t="str">
        <f t="shared" si="5265"/>
        <v>BAU, cost</v>
      </c>
      <c r="B7559" s="54">
        <v>9</v>
      </c>
      <c r="C7559" s="54" t="str">
        <f t="shared" ref="C7559:I7559" si="5324">C6713</f>
        <v>East of England</v>
      </c>
      <c r="D7559" s="54">
        <f t="shared" si="5324"/>
        <v>3</v>
      </c>
      <c r="E7559" s="54">
        <f t="shared" si="5324"/>
        <v>2011</v>
      </c>
      <c r="F7559" s="54" t="str">
        <f t="shared" si="5324"/>
        <v>Householders, average 2006/07</v>
      </c>
      <c r="G7559" s="54">
        <f t="shared" si="5324"/>
        <v>1</v>
      </c>
      <c r="H7559" s="54">
        <f t="shared" si="5324"/>
        <v>0.03</v>
      </c>
      <c r="I7559" s="54">
        <f t="shared" si="5324"/>
        <v>0.03</v>
      </c>
    </row>
    <row r="7560" spans="1:9" x14ac:dyDescent="0.25">
      <c r="A7560" s="54" t="str">
        <f t="shared" si="5265"/>
        <v>BAU, cost</v>
      </c>
      <c r="B7560" s="54">
        <v>9</v>
      </c>
      <c r="C7560" s="54" t="str">
        <f t="shared" ref="C7560:I7560" si="5325">C6714</f>
        <v>East of England</v>
      </c>
      <c r="D7560" s="54">
        <f t="shared" si="5325"/>
        <v>3</v>
      </c>
      <c r="E7560" s="54">
        <f t="shared" si="5325"/>
        <v>2011</v>
      </c>
      <c r="F7560" s="54" t="str">
        <f t="shared" si="5325"/>
        <v>Householders, average 2010/11</v>
      </c>
      <c r="G7560" s="54">
        <f t="shared" si="5325"/>
        <v>2</v>
      </c>
      <c r="H7560" s="54">
        <f t="shared" si="5325"/>
        <v>0.97</v>
      </c>
      <c r="I7560" s="54">
        <f t="shared" si="5325"/>
        <v>0.97</v>
      </c>
    </row>
    <row r="7561" spans="1:9" x14ac:dyDescent="0.25">
      <c r="A7561" s="54" t="str">
        <f t="shared" si="5265"/>
        <v>BAU, cost</v>
      </c>
      <c r="B7561" s="54">
        <v>9</v>
      </c>
      <c r="C7561" s="54" t="str">
        <f t="shared" ref="C7561:I7561" si="5326">C6715</f>
        <v>East of England</v>
      </c>
      <c r="D7561" s="54">
        <f t="shared" si="5326"/>
        <v>3</v>
      </c>
      <c r="E7561" s="54">
        <f t="shared" si="5326"/>
        <v>2011</v>
      </c>
      <c r="F7561" s="54" t="str">
        <f t="shared" si="5326"/>
        <v>MSW-like C&amp;I, average 2010/11</v>
      </c>
      <c r="G7561" s="54">
        <f t="shared" si="5326"/>
        <v>4</v>
      </c>
      <c r="H7561" s="54">
        <f t="shared" si="5326"/>
        <v>0.95</v>
      </c>
      <c r="I7561" s="54">
        <f t="shared" si="5326"/>
        <v>0.95</v>
      </c>
    </row>
    <row r="7562" spans="1:9" x14ac:dyDescent="0.25">
      <c r="A7562" s="54" t="str">
        <f t="shared" si="5265"/>
        <v>BAU, cost</v>
      </c>
      <c r="B7562" s="54">
        <v>9</v>
      </c>
      <c r="C7562" s="54" t="str">
        <f t="shared" ref="C7562:I7562" si="5327">C6716</f>
        <v>East of England</v>
      </c>
      <c r="D7562" s="54">
        <f t="shared" si="5327"/>
        <v>3</v>
      </c>
      <c r="E7562" s="54">
        <f t="shared" si="5327"/>
        <v>2011</v>
      </c>
      <c r="F7562" s="54" t="str">
        <f t="shared" si="5327"/>
        <v>MSW-like C&amp;I, optimum sorting</v>
      </c>
      <c r="G7562" s="54">
        <f t="shared" si="5327"/>
        <v>5</v>
      </c>
      <c r="H7562" s="54">
        <f t="shared" si="5327"/>
        <v>0.05</v>
      </c>
      <c r="I7562" s="54">
        <f t="shared" si="5327"/>
        <v>0.05</v>
      </c>
    </row>
    <row r="7563" spans="1:9" x14ac:dyDescent="0.25">
      <c r="A7563" s="54" t="str">
        <f t="shared" si="5265"/>
        <v>BAU, cost</v>
      </c>
      <c r="B7563" s="54">
        <v>9</v>
      </c>
      <c r="C7563" s="54" t="str">
        <f t="shared" ref="C7563:I7563" si="5328">C6717</f>
        <v>East of England</v>
      </c>
      <c r="D7563" s="54">
        <f t="shared" si="5328"/>
        <v>3</v>
      </c>
      <c r="E7563" s="54">
        <f t="shared" si="5328"/>
        <v>2012</v>
      </c>
      <c r="F7563" s="54" t="str">
        <f t="shared" si="5328"/>
        <v>Householders, average 2010/11</v>
      </c>
      <c r="G7563" s="54">
        <f t="shared" si="5328"/>
        <v>2</v>
      </c>
      <c r="H7563" s="54">
        <f t="shared" si="5328"/>
        <v>1</v>
      </c>
      <c r="I7563" s="54">
        <f t="shared" si="5328"/>
        <v>1</v>
      </c>
    </row>
    <row r="7564" spans="1:9" x14ac:dyDescent="0.25">
      <c r="A7564" s="54" t="str">
        <f t="shared" si="5265"/>
        <v>BAU, cost</v>
      </c>
      <c r="B7564" s="54">
        <v>9</v>
      </c>
      <c r="C7564" s="54" t="str">
        <f t="shared" ref="C7564:I7564" si="5329">C6718</f>
        <v>East of England</v>
      </c>
      <c r="D7564" s="54">
        <f t="shared" si="5329"/>
        <v>3</v>
      </c>
      <c r="E7564" s="54">
        <f t="shared" si="5329"/>
        <v>2012</v>
      </c>
      <c r="F7564" s="54" t="str">
        <f t="shared" si="5329"/>
        <v>MSW-like C&amp;I, average 2010/11</v>
      </c>
      <c r="G7564" s="54">
        <f t="shared" si="5329"/>
        <v>4</v>
      </c>
      <c r="H7564" s="54">
        <f t="shared" si="5329"/>
        <v>0.93799999999999994</v>
      </c>
      <c r="I7564" s="54">
        <f t="shared" si="5329"/>
        <v>0.93799999999999994</v>
      </c>
    </row>
    <row r="7565" spans="1:9" x14ac:dyDescent="0.25">
      <c r="A7565" s="54" t="str">
        <f t="shared" ref="A7565:A7628" si="5330">A6719</f>
        <v>BAU, cost</v>
      </c>
      <c r="B7565" s="54">
        <v>9</v>
      </c>
      <c r="C7565" s="54" t="str">
        <f t="shared" ref="C7565:I7565" si="5331">C6719</f>
        <v>East of England</v>
      </c>
      <c r="D7565" s="54">
        <f t="shared" si="5331"/>
        <v>3</v>
      </c>
      <c r="E7565" s="54">
        <f t="shared" si="5331"/>
        <v>2012</v>
      </c>
      <c r="F7565" s="54" t="str">
        <f t="shared" si="5331"/>
        <v>MSW-like C&amp;I, optimum sorting</v>
      </c>
      <c r="G7565" s="54">
        <f t="shared" si="5331"/>
        <v>5</v>
      </c>
      <c r="H7565" s="54">
        <f t="shared" si="5331"/>
        <v>6.2E-2</v>
      </c>
      <c r="I7565" s="54">
        <f t="shared" si="5331"/>
        <v>6.2E-2</v>
      </c>
    </row>
    <row r="7566" spans="1:9" x14ac:dyDescent="0.25">
      <c r="A7566" s="54" t="str">
        <f t="shared" si="5330"/>
        <v>BAU, cost</v>
      </c>
      <c r="B7566" s="54">
        <v>9</v>
      </c>
      <c r="C7566" s="54" t="str">
        <f t="shared" ref="C7566:I7566" si="5332">C6720</f>
        <v>East of England</v>
      </c>
      <c r="D7566" s="54">
        <f t="shared" si="5332"/>
        <v>3</v>
      </c>
      <c r="E7566" s="54">
        <f t="shared" si="5332"/>
        <v>2013</v>
      </c>
      <c r="F7566" s="54" t="str">
        <f t="shared" si="5332"/>
        <v>Householders, average 2010/11</v>
      </c>
      <c r="G7566" s="54">
        <f t="shared" si="5332"/>
        <v>2</v>
      </c>
      <c r="H7566" s="54">
        <f t="shared" si="5332"/>
        <v>0.97899999999999998</v>
      </c>
      <c r="I7566" s="54">
        <f t="shared" si="5332"/>
        <v>0.97899999999999998</v>
      </c>
    </row>
    <row r="7567" spans="1:9" x14ac:dyDescent="0.25">
      <c r="A7567" s="54" t="str">
        <f t="shared" si="5330"/>
        <v>BAU, cost</v>
      </c>
      <c r="B7567" s="54">
        <v>9</v>
      </c>
      <c r="C7567" s="54" t="str">
        <f t="shared" ref="C7567:I7567" si="5333">C6721</f>
        <v>East of England</v>
      </c>
      <c r="D7567" s="54">
        <f t="shared" si="5333"/>
        <v>3</v>
      </c>
      <c r="E7567" s="54">
        <f t="shared" si="5333"/>
        <v>2013</v>
      </c>
      <c r="F7567" s="54" t="str">
        <f t="shared" si="5333"/>
        <v>Households, optimum sorting</v>
      </c>
      <c r="G7567" s="54">
        <f t="shared" si="5333"/>
        <v>3</v>
      </c>
      <c r="H7567" s="54">
        <f t="shared" si="5333"/>
        <v>2.1000000000000001E-2</v>
      </c>
      <c r="I7567" s="54">
        <f t="shared" si="5333"/>
        <v>2.1000000000000001E-2</v>
      </c>
    </row>
    <row r="7568" spans="1:9" x14ac:dyDescent="0.25">
      <c r="A7568" s="54" t="str">
        <f t="shared" si="5330"/>
        <v>BAU, cost</v>
      </c>
      <c r="B7568" s="54">
        <v>9</v>
      </c>
      <c r="C7568" s="54" t="str">
        <f t="shared" ref="C7568:I7568" si="5334">C6722</f>
        <v>East of England</v>
      </c>
      <c r="D7568" s="54">
        <f t="shared" si="5334"/>
        <v>3</v>
      </c>
      <c r="E7568" s="54">
        <f t="shared" si="5334"/>
        <v>2013</v>
      </c>
      <c r="F7568" s="54" t="str">
        <f t="shared" si="5334"/>
        <v>MSW-like C&amp;I, average 2010/11</v>
      </c>
      <c r="G7568" s="54">
        <f t="shared" si="5334"/>
        <v>4</v>
      </c>
      <c r="H7568" s="54">
        <f t="shared" si="5334"/>
        <v>0.92100000000000004</v>
      </c>
      <c r="I7568" s="54">
        <f t="shared" si="5334"/>
        <v>0.92100000000000004</v>
      </c>
    </row>
    <row r="7569" spans="1:9" x14ac:dyDescent="0.25">
      <c r="A7569" s="54" t="str">
        <f t="shared" si="5330"/>
        <v>BAU, cost</v>
      </c>
      <c r="B7569" s="54">
        <v>9</v>
      </c>
      <c r="C7569" s="54" t="str">
        <f t="shared" ref="C7569:I7569" si="5335">C6723</f>
        <v>East of England</v>
      </c>
      <c r="D7569" s="54">
        <f t="shared" si="5335"/>
        <v>3</v>
      </c>
      <c r="E7569" s="54">
        <f t="shared" si="5335"/>
        <v>2013</v>
      </c>
      <c r="F7569" s="54" t="str">
        <f t="shared" si="5335"/>
        <v>MSW-like C&amp;I, optimum sorting</v>
      </c>
      <c r="G7569" s="54">
        <f t="shared" si="5335"/>
        <v>5</v>
      </c>
      <c r="H7569" s="54">
        <f t="shared" si="5335"/>
        <v>7.9000000000000001E-2</v>
      </c>
      <c r="I7569" s="54">
        <f t="shared" si="5335"/>
        <v>7.9000000000000001E-2</v>
      </c>
    </row>
    <row r="7570" spans="1:9" x14ac:dyDescent="0.25">
      <c r="A7570" s="54" t="str">
        <f t="shared" si="5330"/>
        <v>BAU, cost</v>
      </c>
      <c r="B7570" s="54">
        <v>9</v>
      </c>
      <c r="C7570" s="54" t="str">
        <f t="shared" ref="C7570:I7570" si="5336">C6724</f>
        <v>East of England</v>
      </c>
      <c r="D7570" s="54">
        <f t="shared" si="5336"/>
        <v>3</v>
      </c>
      <c r="E7570" s="54">
        <f t="shared" si="5336"/>
        <v>2014</v>
      </c>
      <c r="F7570" s="54" t="str">
        <f t="shared" si="5336"/>
        <v>Householders, average 2010/11</v>
      </c>
      <c r="G7570" s="54">
        <f t="shared" si="5336"/>
        <v>2</v>
      </c>
      <c r="H7570" s="54">
        <f t="shared" si="5336"/>
        <v>0.95799999999999996</v>
      </c>
      <c r="I7570" s="54">
        <f t="shared" si="5336"/>
        <v>0.95799999999999996</v>
      </c>
    </row>
    <row r="7571" spans="1:9" x14ac:dyDescent="0.25">
      <c r="A7571" s="54" t="str">
        <f t="shared" si="5330"/>
        <v>BAU, cost</v>
      </c>
      <c r="B7571" s="54">
        <v>9</v>
      </c>
      <c r="C7571" s="54" t="str">
        <f t="shared" ref="C7571:I7571" si="5337">C6725</f>
        <v>East of England</v>
      </c>
      <c r="D7571" s="54">
        <f t="shared" si="5337"/>
        <v>3</v>
      </c>
      <c r="E7571" s="54">
        <f t="shared" si="5337"/>
        <v>2014</v>
      </c>
      <c r="F7571" s="54" t="str">
        <f t="shared" si="5337"/>
        <v>Households, optimum sorting</v>
      </c>
      <c r="G7571" s="54">
        <f t="shared" si="5337"/>
        <v>3</v>
      </c>
      <c r="H7571" s="54">
        <f t="shared" si="5337"/>
        <v>4.2000000000000003E-2</v>
      </c>
      <c r="I7571" s="54">
        <f t="shared" si="5337"/>
        <v>4.2000000000000003E-2</v>
      </c>
    </row>
    <row r="7572" spans="1:9" x14ac:dyDescent="0.25">
      <c r="A7572" s="54" t="str">
        <f t="shared" si="5330"/>
        <v>BAU, cost</v>
      </c>
      <c r="B7572" s="54">
        <v>9</v>
      </c>
      <c r="C7572" s="54" t="str">
        <f t="shared" ref="C7572:I7572" si="5338">C6726</f>
        <v>East of England</v>
      </c>
      <c r="D7572" s="54">
        <f t="shared" si="5338"/>
        <v>3</v>
      </c>
      <c r="E7572" s="54">
        <f t="shared" si="5338"/>
        <v>2014</v>
      </c>
      <c r="F7572" s="54" t="str">
        <f t="shared" si="5338"/>
        <v>MSW-like C&amp;I, average 2010/11</v>
      </c>
      <c r="G7572" s="54">
        <f t="shared" si="5338"/>
        <v>4</v>
      </c>
      <c r="H7572" s="54">
        <f t="shared" si="5338"/>
        <v>0.90300000000000002</v>
      </c>
      <c r="I7572" s="54">
        <f t="shared" si="5338"/>
        <v>0.90300000000000002</v>
      </c>
    </row>
    <row r="7573" spans="1:9" x14ac:dyDescent="0.25">
      <c r="A7573" s="54" t="str">
        <f t="shared" si="5330"/>
        <v>BAU, cost</v>
      </c>
      <c r="B7573" s="54">
        <v>9</v>
      </c>
      <c r="C7573" s="54" t="str">
        <f t="shared" ref="C7573:I7573" si="5339">C6727</f>
        <v>East of England</v>
      </c>
      <c r="D7573" s="54">
        <f t="shared" si="5339"/>
        <v>3</v>
      </c>
      <c r="E7573" s="54">
        <f t="shared" si="5339"/>
        <v>2014</v>
      </c>
      <c r="F7573" s="54" t="str">
        <f t="shared" si="5339"/>
        <v>MSW-like C&amp;I, optimum sorting</v>
      </c>
      <c r="G7573" s="54">
        <f t="shared" si="5339"/>
        <v>5</v>
      </c>
      <c r="H7573" s="54">
        <f t="shared" si="5339"/>
        <v>9.7000000000000003E-2</v>
      </c>
      <c r="I7573" s="54">
        <f t="shared" si="5339"/>
        <v>9.7000000000000003E-2</v>
      </c>
    </row>
    <row r="7574" spans="1:9" x14ac:dyDescent="0.25">
      <c r="A7574" s="54" t="str">
        <f t="shared" si="5330"/>
        <v>BAU, cost</v>
      </c>
      <c r="B7574" s="54">
        <v>9</v>
      </c>
      <c r="C7574" s="54" t="str">
        <f t="shared" ref="C7574:I7574" si="5340">C6728</f>
        <v>East of England</v>
      </c>
      <c r="D7574" s="54">
        <f t="shared" si="5340"/>
        <v>3</v>
      </c>
      <c r="E7574" s="54">
        <f t="shared" si="5340"/>
        <v>2015</v>
      </c>
      <c r="F7574" s="54" t="str">
        <f t="shared" si="5340"/>
        <v>Householders, average 2010/11</v>
      </c>
      <c r="G7574" s="54">
        <f t="shared" si="5340"/>
        <v>2</v>
      </c>
      <c r="H7574" s="54">
        <f t="shared" si="5340"/>
        <v>0.93699999999999994</v>
      </c>
      <c r="I7574" s="54">
        <f t="shared" si="5340"/>
        <v>0.93699999999999994</v>
      </c>
    </row>
    <row r="7575" spans="1:9" x14ac:dyDescent="0.25">
      <c r="A7575" s="54" t="str">
        <f t="shared" si="5330"/>
        <v>BAU, cost</v>
      </c>
      <c r="B7575" s="54">
        <v>9</v>
      </c>
      <c r="C7575" s="54" t="str">
        <f t="shared" ref="C7575:I7575" si="5341">C6729</f>
        <v>East of England</v>
      </c>
      <c r="D7575" s="54">
        <f t="shared" si="5341"/>
        <v>3</v>
      </c>
      <c r="E7575" s="54">
        <f t="shared" si="5341"/>
        <v>2015</v>
      </c>
      <c r="F7575" s="54" t="str">
        <f t="shared" si="5341"/>
        <v>Households, optimum sorting</v>
      </c>
      <c r="G7575" s="54">
        <f t="shared" si="5341"/>
        <v>3</v>
      </c>
      <c r="H7575" s="54">
        <f t="shared" si="5341"/>
        <v>6.3E-2</v>
      </c>
      <c r="I7575" s="54">
        <f t="shared" si="5341"/>
        <v>6.3E-2</v>
      </c>
    </row>
    <row r="7576" spans="1:9" x14ac:dyDescent="0.25">
      <c r="A7576" s="54" t="str">
        <f t="shared" si="5330"/>
        <v>BAU, cost</v>
      </c>
      <c r="B7576" s="54">
        <v>9</v>
      </c>
      <c r="C7576" s="54" t="str">
        <f t="shared" ref="C7576:I7576" si="5342">C6730</f>
        <v>East of England</v>
      </c>
      <c r="D7576" s="54">
        <f t="shared" si="5342"/>
        <v>3</v>
      </c>
      <c r="E7576" s="54">
        <f t="shared" si="5342"/>
        <v>2015</v>
      </c>
      <c r="F7576" s="54" t="str">
        <f t="shared" si="5342"/>
        <v>MSW-like C&amp;I, average 2010/11</v>
      </c>
      <c r="G7576" s="54">
        <f t="shared" si="5342"/>
        <v>4</v>
      </c>
      <c r="H7576" s="54">
        <f t="shared" si="5342"/>
        <v>0.88600000000000001</v>
      </c>
      <c r="I7576" s="54">
        <f t="shared" si="5342"/>
        <v>0.88600000000000001</v>
      </c>
    </row>
    <row r="7577" spans="1:9" x14ac:dyDescent="0.25">
      <c r="A7577" s="54" t="str">
        <f t="shared" si="5330"/>
        <v>BAU, cost</v>
      </c>
      <c r="B7577" s="54">
        <v>9</v>
      </c>
      <c r="C7577" s="54" t="str">
        <f t="shared" ref="C7577:I7577" si="5343">C6731</f>
        <v>East of England</v>
      </c>
      <c r="D7577" s="54">
        <f t="shared" si="5343"/>
        <v>3</v>
      </c>
      <c r="E7577" s="54">
        <f t="shared" si="5343"/>
        <v>2015</v>
      </c>
      <c r="F7577" s="54" t="str">
        <f t="shared" si="5343"/>
        <v>MSW-like C&amp;I, optimum sorting</v>
      </c>
      <c r="G7577" s="54">
        <f t="shared" si="5343"/>
        <v>5</v>
      </c>
      <c r="H7577" s="54">
        <f t="shared" si="5343"/>
        <v>0.114</v>
      </c>
      <c r="I7577" s="54">
        <f t="shared" si="5343"/>
        <v>0.114</v>
      </c>
    </row>
    <row r="7578" spans="1:9" x14ac:dyDescent="0.25">
      <c r="A7578" s="54" t="str">
        <f t="shared" si="5330"/>
        <v>BAU, cost</v>
      </c>
      <c r="B7578" s="54">
        <v>9</v>
      </c>
      <c r="C7578" s="54" t="str">
        <f t="shared" ref="C7578:I7578" si="5344">C6732</f>
        <v>East of England</v>
      </c>
      <c r="D7578" s="54">
        <f t="shared" si="5344"/>
        <v>3</v>
      </c>
      <c r="E7578" s="54">
        <f t="shared" si="5344"/>
        <v>2016</v>
      </c>
      <c r="F7578" s="54" t="str">
        <f t="shared" si="5344"/>
        <v>Householders, average 2010/11</v>
      </c>
      <c r="G7578" s="54">
        <f t="shared" si="5344"/>
        <v>2</v>
      </c>
      <c r="H7578" s="54">
        <f t="shared" si="5344"/>
        <v>0.91599999999999993</v>
      </c>
      <c r="I7578" s="54">
        <f t="shared" si="5344"/>
        <v>0.91599999999999993</v>
      </c>
    </row>
    <row r="7579" spans="1:9" x14ac:dyDescent="0.25">
      <c r="A7579" s="54" t="str">
        <f t="shared" si="5330"/>
        <v>BAU, cost</v>
      </c>
      <c r="B7579" s="54">
        <v>9</v>
      </c>
      <c r="C7579" s="54" t="str">
        <f t="shared" ref="C7579:I7579" si="5345">C6733</f>
        <v>East of England</v>
      </c>
      <c r="D7579" s="54">
        <f t="shared" si="5345"/>
        <v>3</v>
      </c>
      <c r="E7579" s="54">
        <f t="shared" si="5345"/>
        <v>2016</v>
      </c>
      <c r="F7579" s="54" t="str">
        <f t="shared" si="5345"/>
        <v>Households, optimum sorting</v>
      </c>
      <c r="G7579" s="54">
        <f t="shared" si="5345"/>
        <v>3</v>
      </c>
      <c r="H7579" s="54">
        <f t="shared" si="5345"/>
        <v>8.4000000000000005E-2</v>
      </c>
      <c r="I7579" s="54">
        <f t="shared" si="5345"/>
        <v>8.4000000000000005E-2</v>
      </c>
    </row>
    <row r="7580" spans="1:9" x14ac:dyDescent="0.25">
      <c r="A7580" s="54" t="str">
        <f t="shared" si="5330"/>
        <v>BAU, cost</v>
      </c>
      <c r="B7580" s="54">
        <v>9</v>
      </c>
      <c r="C7580" s="54" t="str">
        <f t="shared" ref="C7580:I7580" si="5346">C6734</f>
        <v>East of England</v>
      </c>
      <c r="D7580" s="54">
        <f t="shared" si="5346"/>
        <v>3</v>
      </c>
      <c r="E7580" s="54">
        <f t="shared" si="5346"/>
        <v>2017</v>
      </c>
      <c r="F7580" s="54" t="str">
        <f t="shared" si="5346"/>
        <v>MSW-like C&amp;I, average 2010/11</v>
      </c>
      <c r="G7580" s="54">
        <f t="shared" si="5346"/>
        <v>4</v>
      </c>
      <c r="H7580" s="54">
        <f t="shared" si="5346"/>
        <v>0.85399999999999998</v>
      </c>
      <c r="I7580" s="54">
        <f t="shared" si="5346"/>
        <v>0.85399999999999998</v>
      </c>
    </row>
    <row r="7581" spans="1:9" x14ac:dyDescent="0.25">
      <c r="A7581" s="54" t="str">
        <f t="shared" si="5330"/>
        <v>BAU, cost</v>
      </c>
      <c r="B7581" s="54">
        <v>9</v>
      </c>
      <c r="C7581" s="54" t="str">
        <f t="shared" ref="C7581:I7581" si="5347">C6735</f>
        <v>East of England</v>
      </c>
      <c r="D7581" s="54">
        <f t="shared" si="5347"/>
        <v>3</v>
      </c>
      <c r="E7581" s="54">
        <f t="shared" si="5347"/>
        <v>2017</v>
      </c>
      <c r="F7581" s="54" t="str">
        <f t="shared" si="5347"/>
        <v>MSW-like C&amp;I, optimum sorting</v>
      </c>
      <c r="G7581" s="54">
        <f t="shared" si="5347"/>
        <v>5</v>
      </c>
      <c r="H7581" s="54">
        <f t="shared" si="5347"/>
        <v>0.14600000000000002</v>
      </c>
      <c r="I7581" s="54">
        <f t="shared" si="5347"/>
        <v>0.14600000000000002</v>
      </c>
    </row>
    <row r="7582" spans="1:9" x14ac:dyDescent="0.25">
      <c r="A7582" s="54" t="str">
        <f t="shared" si="5330"/>
        <v>BAU, cost</v>
      </c>
      <c r="B7582" s="54">
        <v>9</v>
      </c>
      <c r="C7582" s="54" t="str">
        <f t="shared" ref="C7582:I7582" si="5348">C6736</f>
        <v>East of England</v>
      </c>
      <c r="D7582" s="54">
        <f t="shared" si="5348"/>
        <v>3</v>
      </c>
      <c r="E7582" s="54">
        <f t="shared" si="5348"/>
        <v>2017</v>
      </c>
      <c r="F7582" s="54" t="str">
        <f t="shared" si="5348"/>
        <v>Householders, average 2010/11</v>
      </c>
      <c r="G7582" s="54">
        <f t="shared" si="5348"/>
        <v>2</v>
      </c>
      <c r="H7582" s="54">
        <f t="shared" si="5348"/>
        <v>0.88349999999999995</v>
      </c>
      <c r="I7582" s="54">
        <f t="shared" si="5348"/>
        <v>0.88349999999999995</v>
      </c>
    </row>
    <row r="7583" spans="1:9" x14ac:dyDescent="0.25">
      <c r="A7583" s="54" t="str">
        <f t="shared" si="5330"/>
        <v>BAU, cost</v>
      </c>
      <c r="B7583" s="54">
        <v>9</v>
      </c>
      <c r="C7583" s="54" t="str">
        <f t="shared" ref="C7583:I7583" si="5349">C6737</f>
        <v>East of England</v>
      </c>
      <c r="D7583" s="54">
        <f t="shared" si="5349"/>
        <v>3</v>
      </c>
      <c r="E7583" s="54">
        <f t="shared" si="5349"/>
        <v>2017</v>
      </c>
      <c r="F7583" s="54" t="str">
        <f t="shared" si="5349"/>
        <v>Households, optimum sorting</v>
      </c>
      <c r="G7583" s="54">
        <f t="shared" si="5349"/>
        <v>3</v>
      </c>
      <c r="H7583" s="54">
        <f t="shared" si="5349"/>
        <v>0.11650000000000001</v>
      </c>
      <c r="I7583" s="54">
        <f t="shared" si="5349"/>
        <v>0.11650000000000001</v>
      </c>
    </row>
    <row r="7584" spans="1:9" x14ac:dyDescent="0.25">
      <c r="A7584" s="54" t="str">
        <f t="shared" si="5330"/>
        <v>BAU, cost</v>
      </c>
      <c r="B7584" s="54">
        <v>9</v>
      </c>
      <c r="C7584" s="54" t="str">
        <f t="shared" ref="C7584:I7584" si="5350">C6738</f>
        <v>East of England</v>
      </c>
      <c r="D7584" s="54">
        <f t="shared" si="5350"/>
        <v>3</v>
      </c>
      <c r="E7584" s="54">
        <f t="shared" si="5350"/>
        <v>2018</v>
      </c>
      <c r="F7584" s="54" t="str">
        <f t="shared" si="5350"/>
        <v>MSW-like C&amp;I, average 2010/11</v>
      </c>
      <c r="G7584" s="54">
        <f t="shared" si="5350"/>
        <v>4</v>
      </c>
      <c r="H7584" s="54">
        <f t="shared" si="5350"/>
        <v>0.82199999999999995</v>
      </c>
      <c r="I7584" s="54">
        <f t="shared" si="5350"/>
        <v>0.82199999999999995</v>
      </c>
    </row>
    <row r="7585" spans="1:9" x14ac:dyDescent="0.25">
      <c r="A7585" s="54" t="str">
        <f t="shared" si="5330"/>
        <v>BAU, cost</v>
      </c>
      <c r="B7585" s="54">
        <v>9</v>
      </c>
      <c r="C7585" s="54" t="str">
        <f t="shared" ref="C7585:I7585" si="5351">C6739</f>
        <v>East of England</v>
      </c>
      <c r="D7585" s="54">
        <f t="shared" si="5351"/>
        <v>3</v>
      </c>
      <c r="E7585" s="54">
        <f t="shared" si="5351"/>
        <v>2018</v>
      </c>
      <c r="F7585" s="54" t="str">
        <f t="shared" si="5351"/>
        <v>MSW-like C&amp;I, optimum sorting</v>
      </c>
      <c r="G7585" s="54">
        <f t="shared" si="5351"/>
        <v>5</v>
      </c>
      <c r="H7585" s="54">
        <f t="shared" si="5351"/>
        <v>0.17800000000000002</v>
      </c>
      <c r="I7585" s="54">
        <f t="shared" si="5351"/>
        <v>0.17800000000000002</v>
      </c>
    </row>
    <row r="7586" spans="1:9" x14ac:dyDescent="0.25">
      <c r="A7586" s="54" t="str">
        <f t="shared" si="5330"/>
        <v>BAU, cost</v>
      </c>
      <c r="B7586" s="54">
        <v>9</v>
      </c>
      <c r="C7586" s="54" t="str">
        <f t="shared" ref="C7586:I7586" si="5352">C6740</f>
        <v>East of England</v>
      </c>
      <c r="D7586" s="54">
        <f t="shared" si="5352"/>
        <v>3</v>
      </c>
      <c r="E7586" s="54">
        <f t="shared" si="5352"/>
        <v>2018</v>
      </c>
      <c r="F7586" s="54" t="str">
        <f t="shared" si="5352"/>
        <v>Householders, average 2010/11</v>
      </c>
      <c r="G7586" s="54">
        <f t="shared" si="5352"/>
        <v>2</v>
      </c>
      <c r="H7586" s="54">
        <f t="shared" si="5352"/>
        <v>0.85099999999999998</v>
      </c>
      <c r="I7586" s="54">
        <f t="shared" si="5352"/>
        <v>0.85099999999999998</v>
      </c>
    </row>
    <row r="7587" spans="1:9" x14ac:dyDescent="0.25">
      <c r="A7587" s="54" t="str">
        <f t="shared" si="5330"/>
        <v>BAU, cost</v>
      </c>
      <c r="B7587" s="54">
        <v>9</v>
      </c>
      <c r="C7587" s="54" t="str">
        <f t="shared" ref="C7587:I7587" si="5353">C6741</f>
        <v>East of England</v>
      </c>
      <c r="D7587" s="54">
        <f t="shared" si="5353"/>
        <v>3</v>
      </c>
      <c r="E7587" s="54">
        <f t="shared" si="5353"/>
        <v>2018</v>
      </c>
      <c r="F7587" s="54" t="str">
        <f t="shared" si="5353"/>
        <v>Households, optimum sorting</v>
      </c>
      <c r="G7587" s="54">
        <f t="shared" si="5353"/>
        <v>3</v>
      </c>
      <c r="H7587" s="54">
        <f t="shared" si="5353"/>
        <v>0.14900000000000002</v>
      </c>
      <c r="I7587" s="54">
        <f t="shared" si="5353"/>
        <v>0.14900000000000002</v>
      </c>
    </row>
    <row r="7588" spans="1:9" x14ac:dyDescent="0.25">
      <c r="A7588" s="54" t="str">
        <f t="shared" si="5330"/>
        <v>BAU, cost</v>
      </c>
      <c r="B7588" s="54">
        <v>9</v>
      </c>
      <c r="C7588" s="54" t="str">
        <f t="shared" ref="C7588:I7588" si="5354">C6742</f>
        <v>East of England</v>
      </c>
      <c r="D7588" s="54">
        <f t="shared" si="5354"/>
        <v>3</v>
      </c>
      <c r="E7588" s="54">
        <f t="shared" si="5354"/>
        <v>2019</v>
      </c>
      <c r="F7588" s="54" t="str">
        <f t="shared" si="5354"/>
        <v>MSW-like C&amp;I, average 2010/11</v>
      </c>
      <c r="G7588" s="54">
        <f t="shared" si="5354"/>
        <v>4</v>
      </c>
      <c r="H7588" s="54">
        <f t="shared" si="5354"/>
        <v>0.78999999999999992</v>
      </c>
      <c r="I7588" s="54">
        <f t="shared" si="5354"/>
        <v>0.78999999999999992</v>
      </c>
    </row>
    <row r="7589" spans="1:9" x14ac:dyDescent="0.25">
      <c r="A7589" s="54" t="str">
        <f t="shared" si="5330"/>
        <v>BAU, cost</v>
      </c>
      <c r="B7589" s="54">
        <v>9</v>
      </c>
      <c r="C7589" s="54" t="str">
        <f t="shared" ref="C7589:I7589" si="5355">C6743</f>
        <v>East of England</v>
      </c>
      <c r="D7589" s="54">
        <f t="shared" si="5355"/>
        <v>3</v>
      </c>
      <c r="E7589" s="54">
        <f t="shared" si="5355"/>
        <v>2019</v>
      </c>
      <c r="F7589" s="54" t="str">
        <f t="shared" si="5355"/>
        <v>MSW-like C&amp;I, optimum sorting</v>
      </c>
      <c r="G7589" s="54">
        <f t="shared" si="5355"/>
        <v>5</v>
      </c>
      <c r="H7589" s="54">
        <f t="shared" si="5355"/>
        <v>0.21000000000000002</v>
      </c>
      <c r="I7589" s="54">
        <f t="shared" si="5355"/>
        <v>0.21000000000000002</v>
      </c>
    </row>
    <row r="7590" spans="1:9" x14ac:dyDescent="0.25">
      <c r="A7590" s="54" t="str">
        <f t="shared" si="5330"/>
        <v>BAU, cost</v>
      </c>
      <c r="B7590" s="54">
        <v>9</v>
      </c>
      <c r="C7590" s="54" t="str">
        <f t="shared" ref="C7590:I7590" si="5356">C6744</f>
        <v>East of England</v>
      </c>
      <c r="D7590" s="54">
        <f t="shared" si="5356"/>
        <v>3</v>
      </c>
      <c r="E7590" s="54">
        <f t="shared" si="5356"/>
        <v>2019</v>
      </c>
      <c r="F7590" s="54" t="str">
        <f t="shared" si="5356"/>
        <v>Householders, average 2010/11</v>
      </c>
      <c r="G7590" s="54">
        <f t="shared" si="5356"/>
        <v>2</v>
      </c>
      <c r="H7590" s="54">
        <f t="shared" si="5356"/>
        <v>0.81850000000000001</v>
      </c>
      <c r="I7590" s="54">
        <f t="shared" si="5356"/>
        <v>0.81850000000000001</v>
      </c>
    </row>
    <row r="7591" spans="1:9" x14ac:dyDescent="0.25">
      <c r="A7591" s="54" t="str">
        <f t="shared" si="5330"/>
        <v>BAU, cost</v>
      </c>
      <c r="B7591" s="54">
        <v>9</v>
      </c>
      <c r="C7591" s="54" t="str">
        <f t="shared" ref="C7591:I7591" si="5357">C6745</f>
        <v>East of England</v>
      </c>
      <c r="D7591" s="54">
        <f t="shared" si="5357"/>
        <v>3</v>
      </c>
      <c r="E7591" s="54">
        <f t="shared" si="5357"/>
        <v>2019</v>
      </c>
      <c r="F7591" s="54" t="str">
        <f t="shared" si="5357"/>
        <v>Households, optimum sorting</v>
      </c>
      <c r="G7591" s="54">
        <f t="shared" si="5357"/>
        <v>3</v>
      </c>
      <c r="H7591" s="54">
        <f t="shared" si="5357"/>
        <v>0.18150000000000002</v>
      </c>
      <c r="I7591" s="54">
        <f t="shared" si="5357"/>
        <v>0.18150000000000002</v>
      </c>
    </row>
    <row r="7592" spans="1:9" x14ac:dyDescent="0.25">
      <c r="A7592" s="54" t="str">
        <f t="shared" si="5330"/>
        <v>BAU, cost</v>
      </c>
      <c r="B7592" s="54">
        <v>9</v>
      </c>
      <c r="C7592" s="54" t="str">
        <f t="shared" ref="C7592:I7592" si="5358">C6746</f>
        <v>East of England</v>
      </c>
      <c r="D7592" s="54">
        <f t="shared" si="5358"/>
        <v>3</v>
      </c>
      <c r="E7592" s="54">
        <f t="shared" si="5358"/>
        <v>2020</v>
      </c>
      <c r="F7592" s="54" t="str">
        <f t="shared" si="5358"/>
        <v>MSW-like C&amp;I, average 2010/11</v>
      </c>
      <c r="G7592" s="54">
        <f t="shared" si="5358"/>
        <v>4</v>
      </c>
      <c r="H7592" s="54">
        <f t="shared" si="5358"/>
        <v>0.7579999999999999</v>
      </c>
      <c r="I7592" s="54">
        <f t="shared" si="5358"/>
        <v>0.7579999999999999</v>
      </c>
    </row>
    <row r="7593" spans="1:9" x14ac:dyDescent="0.25">
      <c r="A7593" s="54" t="str">
        <f t="shared" si="5330"/>
        <v>BAU, cost</v>
      </c>
      <c r="B7593" s="54">
        <v>9</v>
      </c>
      <c r="C7593" s="54" t="str">
        <f t="shared" ref="C7593:I7593" si="5359">C6747</f>
        <v>East of England</v>
      </c>
      <c r="D7593" s="54">
        <f t="shared" si="5359"/>
        <v>3</v>
      </c>
      <c r="E7593" s="54">
        <f t="shared" si="5359"/>
        <v>2020</v>
      </c>
      <c r="F7593" s="54" t="str">
        <f t="shared" si="5359"/>
        <v>MSW-like C&amp;I, optimum sorting</v>
      </c>
      <c r="G7593" s="54">
        <f t="shared" si="5359"/>
        <v>5</v>
      </c>
      <c r="H7593" s="54">
        <f t="shared" si="5359"/>
        <v>0.24200000000000002</v>
      </c>
      <c r="I7593" s="54">
        <f t="shared" si="5359"/>
        <v>0.24200000000000002</v>
      </c>
    </row>
    <row r="7594" spans="1:9" x14ac:dyDescent="0.25">
      <c r="A7594" s="54" t="str">
        <f t="shared" si="5330"/>
        <v>BAU, cost</v>
      </c>
      <c r="B7594" s="54">
        <v>9</v>
      </c>
      <c r="C7594" s="54" t="str">
        <f t="shared" ref="C7594:I7594" si="5360">C6748</f>
        <v>East of England</v>
      </c>
      <c r="D7594" s="54">
        <f t="shared" si="5360"/>
        <v>3</v>
      </c>
      <c r="E7594" s="54">
        <f t="shared" si="5360"/>
        <v>2020</v>
      </c>
      <c r="F7594" s="54" t="str">
        <f t="shared" si="5360"/>
        <v>Householders, average 2010/11</v>
      </c>
      <c r="G7594" s="54">
        <f t="shared" si="5360"/>
        <v>2</v>
      </c>
      <c r="H7594" s="54">
        <f t="shared" si="5360"/>
        <v>0.78600000000000003</v>
      </c>
      <c r="I7594" s="54">
        <f t="shared" si="5360"/>
        <v>0.78600000000000003</v>
      </c>
    </row>
    <row r="7595" spans="1:9" x14ac:dyDescent="0.25">
      <c r="A7595" s="54" t="str">
        <f t="shared" si="5330"/>
        <v>BAU, cost</v>
      </c>
      <c r="B7595" s="54">
        <v>9</v>
      </c>
      <c r="C7595" s="54" t="str">
        <f t="shared" ref="C7595:I7595" si="5361">C6749</f>
        <v>East of England</v>
      </c>
      <c r="D7595" s="54">
        <f t="shared" si="5361"/>
        <v>3</v>
      </c>
      <c r="E7595" s="54">
        <f t="shared" si="5361"/>
        <v>2020</v>
      </c>
      <c r="F7595" s="54" t="str">
        <f t="shared" si="5361"/>
        <v>Households, optimum sorting</v>
      </c>
      <c r="G7595" s="54">
        <f t="shared" si="5361"/>
        <v>3</v>
      </c>
      <c r="H7595" s="54">
        <f t="shared" si="5361"/>
        <v>0.21400000000000002</v>
      </c>
      <c r="I7595" s="54">
        <f t="shared" si="5361"/>
        <v>0.21400000000000002</v>
      </c>
    </row>
    <row r="7596" spans="1:9" x14ac:dyDescent="0.25">
      <c r="A7596" s="54" t="str">
        <f t="shared" si="5330"/>
        <v>BAU, cost</v>
      </c>
      <c r="B7596" s="54">
        <v>9</v>
      </c>
      <c r="C7596" s="54" t="str">
        <f t="shared" ref="C7596:I7596" si="5362">C6750</f>
        <v>East of England</v>
      </c>
      <c r="D7596" s="54">
        <f t="shared" si="5362"/>
        <v>3</v>
      </c>
      <c r="E7596" s="54">
        <f t="shared" si="5362"/>
        <v>2021</v>
      </c>
      <c r="F7596" s="54" t="str">
        <f t="shared" si="5362"/>
        <v>MSW-like C&amp;I, average 2010/11</v>
      </c>
      <c r="G7596" s="54">
        <f t="shared" si="5362"/>
        <v>4</v>
      </c>
      <c r="H7596" s="54">
        <f t="shared" si="5362"/>
        <v>0.72499999999999998</v>
      </c>
      <c r="I7596" s="54">
        <f t="shared" si="5362"/>
        <v>0.72499999999999998</v>
      </c>
    </row>
    <row r="7597" spans="1:9" x14ac:dyDescent="0.25">
      <c r="A7597" s="54" t="str">
        <f t="shared" si="5330"/>
        <v>BAU, cost</v>
      </c>
      <c r="B7597" s="54">
        <v>9</v>
      </c>
      <c r="C7597" s="54" t="str">
        <f t="shared" ref="C7597:I7597" si="5363">C6751</f>
        <v>East of England</v>
      </c>
      <c r="D7597" s="54">
        <f t="shared" si="5363"/>
        <v>3</v>
      </c>
      <c r="E7597" s="54">
        <f t="shared" si="5363"/>
        <v>2021</v>
      </c>
      <c r="F7597" s="54" t="str">
        <f t="shared" si="5363"/>
        <v>MSW-like C&amp;I, optimum sorting</v>
      </c>
      <c r="G7597" s="54">
        <f t="shared" si="5363"/>
        <v>5</v>
      </c>
      <c r="H7597" s="54">
        <f t="shared" si="5363"/>
        <v>0.27500000000000002</v>
      </c>
      <c r="I7597" s="54">
        <f t="shared" si="5363"/>
        <v>0.27500000000000002</v>
      </c>
    </row>
    <row r="7598" spans="1:9" x14ac:dyDescent="0.25">
      <c r="A7598" s="54" t="str">
        <f t="shared" si="5330"/>
        <v>BAU, cost</v>
      </c>
      <c r="B7598" s="54">
        <v>9</v>
      </c>
      <c r="C7598" s="54" t="str">
        <f t="shared" ref="C7598:I7598" si="5364">C6752</f>
        <v>East of England</v>
      </c>
      <c r="D7598" s="54">
        <f t="shared" si="5364"/>
        <v>3</v>
      </c>
      <c r="E7598" s="54">
        <f t="shared" si="5364"/>
        <v>2022</v>
      </c>
      <c r="F7598" s="54" t="str">
        <f t="shared" si="5364"/>
        <v>Householders, average 2010/11</v>
      </c>
      <c r="G7598" s="54">
        <f t="shared" si="5364"/>
        <v>2</v>
      </c>
      <c r="H7598" s="54">
        <f t="shared" si="5364"/>
        <v>0.72100000000000009</v>
      </c>
      <c r="I7598" s="54">
        <f t="shared" si="5364"/>
        <v>0.72100000000000009</v>
      </c>
    </row>
    <row r="7599" spans="1:9" x14ac:dyDescent="0.25">
      <c r="A7599" s="54" t="str">
        <f t="shared" si="5330"/>
        <v>BAU, cost</v>
      </c>
      <c r="B7599" s="54">
        <v>9</v>
      </c>
      <c r="C7599" s="54" t="str">
        <f t="shared" ref="C7599:I7599" si="5365">C6753</f>
        <v>East of England</v>
      </c>
      <c r="D7599" s="54">
        <f t="shared" si="5365"/>
        <v>3</v>
      </c>
      <c r="E7599" s="54">
        <f t="shared" si="5365"/>
        <v>2022</v>
      </c>
      <c r="F7599" s="54" t="str">
        <f t="shared" si="5365"/>
        <v>Households, optimum sorting</v>
      </c>
      <c r="G7599" s="54">
        <f t="shared" si="5365"/>
        <v>3</v>
      </c>
      <c r="H7599" s="54">
        <f t="shared" si="5365"/>
        <v>0.27900000000000003</v>
      </c>
      <c r="I7599" s="54">
        <f t="shared" si="5365"/>
        <v>0.27900000000000003</v>
      </c>
    </row>
    <row r="7600" spans="1:9" x14ac:dyDescent="0.25">
      <c r="A7600" s="54" t="str">
        <f t="shared" si="5330"/>
        <v>BAU, cost</v>
      </c>
      <c r="B7600" s="54">
        <v>9</v>
      </c>
      <c r="C7600" s="54" t="str">
        <f t="shared" ref="C7600:I7600" si="5366">C6754</f>
        <v>East of England</v>
      </c>
      <c r="D7600" s="54">
        <f t="shared" si="5366"/>
        <v>3</v>
      </c>
      <c r="E7600" s="54">
        <f t="shared" si="5366"/>
        <v>2023</v>
      </c>
      <c r="F7600" s="54" t="str">
        <f t="shared" si="5366"/>
        <v>MSW-like C&amp;I, average 2010/12</v>
      </c>
      <c r="G7600" s="54">
        <f t="shared" si="5366"/>
        <v>4</v>
      </c>
      <c r="H7600" s="54">
        <f t="shared" si="5366"/>
        <v>0.66100000000000003</v>
      </c>
      <c r="I7600" s="54">
        <f t="shared" si="5366"/>
        <v>0.66100000000000003</v>
      </c>
    </row>
    <row r="7601" spans="1:9" x14ac:dyDescent="0.25">
      <c r="A7601" s="54" t="str">
        <f t="shared" si="5330"/>
        <v>BAU, cost</v>
      </c>
      <c r="B7601" s="54">
        <v>9</v>
      </c>
      <c r="C7601" s="54" t="str">
        <f t="shared" ref="C7601:I7601" si="5367">C6755</f>
        <v>East of England</v>
      </c>
      <c r="D7601" s="54">
        <f t="shared" si="5367"/>
        <v>3</v>
      </c>
      <c r="E7601" s="54">
        <f t="shared" si="5367"/>
        <v>2023</v>
      </c>
      <c r="F7601" s="54" t="str">
        <f t="shared" si="5367"/>
        <v>MSW-like C&amp;I, optimum sorting</v>
      </c>
      <c r="G7601" s="54">
        <f t="shared" si="5367"/>
        <v>5</v>
      </c>
      <c r="H7601" s="54">
        <f t="shared" si="5367"/>
        <v>0.33900000000000002</v>
      </c>
      <c r="I7601" s="54">
        <f t="shared" si="5367"/>
        <v>0.33900000000000002</v>
      </c>
    </row>
    <row r="7602" spans="1:9" x14ac:dyDescent="0.25">
      <c r="A7602" s="54" t="str">
        <f t="shared" si="5330"/>
        <v>BAU, cost</v>
      </c>
      <c r="B7602" s="54">
        <v>9</v>
      </c>
      <c r="C7602" s="54" t="str">
        <f t="shared" ref="C7602:I7602" si="5368">C6756</f>
        <v>East of England</v>
      </c>
      <c r="D7602" s="54">
        <f t="shared" si="5368"/>
        <v>3</v>
      </c>
      <c r="E7602" s="54">
        <f t="shared" si="5368"/>
        <v>2024</v>
      </c>
      <c r="F7602" s="54" t="str">
        <f t="shared" si="5368"/>
        <v>Householders, average 2010/11</v>
      </c>
      <c r="G7602" s="54">
        <f t="shared" si="5368"/>
        <v>2</v>
      </c>
      <c r="H7602" s="54">
        <f t="shared" si="5368"/>
        <v>0.65600000000000014</v>
      </c>
      <c r="I7602" s="54">
        <f t="shared" si="5368"/>
        <v>0.65600000000000014</v>
      </c>
    </row>
    <row r="7603" spans="1:9" x14ac:dyDescent="0.25">
      <c r="A7603" s="54" t="str">
        <f t="shared" si="5330"/>
        <v>BAU, cost</v>
      </c>
      <c r="B7603" s="54">
        <v>9</v>
      </c>
      <c r="C7603" s="54" t="str">
        <f t="shared" ref="C7603:I7603" si="5369">C6757</f>
        <v>East of England</v>
      </c>
      <c r="D7603" s="54">
        <f t="shared" si="5369"/>
        <v>3</v>
      </c>
      <c r="E7603" s="54">
        <f t="shared" si="5369"/>
        <v>2024</v>
      </c>
      <c r="F7603" s="54" t="str">
        <f t="shared" si="5369"/>
        <v>Households, optimum sorting</v>
      </c>
      <c r="G7603" s="54">
        <f t="shared" si="5369"/>
        <v>3</v>
      </c>
      <c r="H7603" s="54">
        <f t="shared" si="5369"/>
        <v>0.34400000000000003</v>
      </c>
      <c r="I7603" s="54">
        <f t="shared" si="5369"/>
        <v>0.34400000000000003</v>
      </c>
    </row>
    <row r="7604" spans="1:9" x14ac:dyDescent="0.25">
      <c r="A7604" s="54" t="str">
        <f t="shared" si="5330"/>
        <v>BAU, cost</v>
      </c>
      <c r="B7604" s="54">
        <v>9</v>
      </c>
      <c r="C7604" s="54" t="str">
        <f t="shared" ref="C7604:I7604" si="5370">C6758</f>
        <v>East of England</v>
      </c>
      <c r="D7604" s="54">
        <f t="shared" si="5370"/>
        <v>3</v>
      </c>
      <c r="E7604" s="54">
        <f t="shared" si="5370"/>
        <v>2025</v>
      </c>
      <c r="F7604" s="54" t="str">
        <f t="shared" si="5370"/>
        <v>MSW-like C&amp;I, average 2010/13</v>
      </c>
      <c r="G7604" s="54">
        <f t="shared" si="5370"/>
        <v>4</v>
      </c>
      <c r="H7604" s="54">
        <f t="shared" si="5370"/>
        <v>0.59699999999999998</v>
      </c>
      <c r="I7604" s="54">
        <f t="shared" si="5370"/>
        <v>0.59699999999999998</v>
      </c>
    </row>
    <row r="7605" spans="1:9" x14ac:dyDescent="0.25">
      <c r="A7605" s="54" t="str">
        <f t="shared" si="5330"/>
        <v>BAU, cost</v>
      </c>
      <c r="B7605" s="54">
        <v>9</v>
      </c>
      <c r="C7605" s="54" t="str">
        <f t="shared" ref="C7605:I7605" si="5371">C6759</f>
        <v>East of England</v>
      </c>
      <c r="D7605" s="54">
        <f t="shared" si="5371"/>
        <v>3</v>
      </c>
      <c r="E7605" s="54">
        <f t="shared" si="5371"/>
        <v>2025</v>
      </c>
      <c r="F7605" s="54" t="str">
        <f t="shared" si="5371"/>
        <v>MSW-like C&amp;I, optimum sorting</v>
      </c>
      <c r="G7605" s="54">
        <f t="shared" si="5371"/>
        <v>5</v>
      </c>
      <c r="H7605" s="54">
        <f t="shared" si="5371"/>
        <v>0.40300000000000002</v>
      </c>
      <c r="I7605" s="54">
        <f t="shared" si="5371"/>
        <v>0.40300000000000002</v>
      </c>
    </row>
    <row r="7606" spans="1:9" x14ac:dyDescent="0.25">
      <c r="A7606" s="54" t="str">
        <f t="shared" si="5330"/>
        <v>BAU, cost</v>
      </c>
      <c r="B7606" s="54">
        <v>9</v>
      </c>
      <c r="C7606" s="54" t="str">
        <f t="shared" ref="C7606:I7606" si="5372">C6760</f>
        <v>East of England</v>
      </c>
      <c r="D7606" s="54">
        <f t="shared" si="5372"/>
        <v>3</v>
      </c>
      <c r="E7606" s="54">
        <f t="shared" si="5372"/>
        <v>2026</v>
      </c>
      <c r="F7606" s="54" t="str">
        <f t="shared" si="5372"/>
        <v>Householders, average 2010/11</v>
      </c>
      <c r="G7606" s="54">
        <f t="shared" si="5372"/>
        <v>2</v>
      </c>
      <c r="H7606" s="54">
        <f t="shared" si="5372"/>
        <v>0.59100000000000019</v>
      </c>
      <c r="I7606" s="54">
        <f t="shared" si="5372"/>
        <v>0.59100000000000019</v>
      </c>
    </row>
    <row r="7607" spans="1:9" x14ac:dyDescent="0.25">
      <c r="A7607" s="54" t="str">
        <f t="shared" si="5330"/>
        <v>BAU, cost</v>
      </c>
      <c r="B7607" s="54">
        <v>9</v>
      </c>
      <c r="C7607" s="54" t="str">
        <f t="shared" ref="C7607:I7607" si="5373">C6761</f>
        <v>East of England</v>
      </c>
      <c r="D7607" s="54">
        <f t="shared" si="5373"/>
        <v>3</v>
      </c>
      <c r="E7607" s="54">
        <f t="shared" si="5373"/>
        <v>2026</v>
      </c>
      <c r="F7607" s="54" t="str">
        <f t="shared" si="5373"/>
        <v>Households, optimum sorting</v>
      </c>
      <c r="G7607" s="54">
        <f t="shared" si="5373"/>
        <v>3</v>
      </c>
      <c r="H7607" s="54">
        <f t="shared" si="5373"/>
        <v>0.40900000000000003</v>
      </c>
      <c r="I7607" s="54">
        <f t="shared" si="5373"/>
        <v>0.40900000000000003</v>
      </c>
    </row>
    <row r="7608" spans="1:9" x14ac:dyDescent="0.25">
      <c r="A7608" s="54" t="str">
        <f t="shared" si="5330"/>
        <v>BAU, cost</v>
      </c>
      <c r="B7608" s="54">
        <v>9</v>
      </c>
      <c r="C7608" s="54" t="str">
        <f t="shared" ref="C7608:I7608" si="5374">C6762</f>
        <v>East of England</v>
      </c>
      <c r="D7608" s="54">
        <f t="shared" si="5374"/>
        <v>3</v>
      </c>
      <c r="E7608" s="54">
        <f t="shared" si="5374"/>
        <v>2027</v>
      </c>
      <c r="F7608" s="54" t="str">
        <f t="shared" si="5374"/>
        <v>MSW-like C&amp;I, average 2010/14</v>
      </c>
      <c r="G7608" s="54">
        <f t="shared" si="5374"/>
        <v>4</v>
      </c>
      <c r="H7608" s="54">
        <f t="shared" si="5374"/>
        <v>0.53299999999999992</v>
      </c>
      <c r="I7608" s="54">
        <f t="shared" si="5374"/>
        <v>0.53299999999999992</v>
      </c>
    </row>
    <row r="7609" spans="1:9" x14ac:dyDescent="0.25">
      <c r="A7609" s="54" t="str">
        <f t="shared" si="5330"/>
        <v>BAU, cost</v>
      </c>
      <c r="B7609" s="54">
        <v>9</v>
      </c>
      <c r="C7609" s="54" t="str">
        <f t="shared" ref="C7609:I7609" si="5375">C6763</f>
        <v>East of England</v>
      </c>
      <c r="D7609" s="54">
        <f t="shared" si="5375"/>
        <v>3</v>
      </c>
      <c r="E7609" s="54">
        <f t="shared" si="5375"/>
        <v>2027</v>
      </c>
      <c r="F7609" s="54" t="str">
        <f t="shared" si="5375"/>
        <v>MSW-like C&amp;I, optimum sorting</v>
      </c>
      <c r="G7609" s="54">
        <f t="shared" si="5375"/>
        <v>5</v>
      </c>
      <c r="H7609" s="54">
        <f t="shared" si="5375"/>
        <v>0.46700000000000003</v>
      </c>
      <c r="I7609" s="54">
        <f t="shared" si="5375"/>
        <v>0.46700000000000003</v>
      </c>
    </row>
    <row r="7610" spans="1:9" x14ac:dyDescent="0.25">
      <c r="A7610" s="54" t="str">
        <f t="shared" si="5330"/>
        <v>BAU, cost</v>
      </c>
      <c r="B7610" s="54">
        <v>9</v>
      </c>
      <c r="C7610" s="54" t="str">
        <f t="shared" ref="C7610:I7610" si="5376">C6764</f>
        <v>East of England</v>
      </c>
      <c r="D7610" s="54">
        <f t="shared" si="5376"/>
        <v>3</v>
      </c>
      <c r="E7610" s="54">
        <f t="shared" si="5376"/>
        <v>2028</v>
      </c>
      <c r="F7610" s="54" t="str">
        <f t="shared" si="5376"/>
        <v>Householders, average 2010/11</v>
      </c>
      <c r="G7610" s="54">
        <f t="shared" si="5376"/>
        <v>2</v>
      </c>
      <c r="H7610" s="54">
        <f t="shared" si="5376"/>
        <v>0.52600000000000025</v>
      </c>
      <c r="I7610" s="54">
        <f t="shared" si="5376"/>
        <v>0.52600000000000025</v>
      </c>
    </row>
    <row r="7611" spans="1:9" x14ac:dyDescent="0.25">
      <c r="A7611" s="54" t="str">
        <f t="shared" si="5330"/>
        <v>BAU, cost</v>
      </c>
      <c r="B7611" s="54">
        <v>9</v>
      </c>
      <c r="C7611" s="54" t="str">
        <f t="shared" ref="C7611:I7611" si="5377">C6765</f>
        <v>East of England</v>
      </c>
      <c r="D7611" s="54">
        <f t="shared" si="5377"/>
        <v>3</v>
      </c>
      <c r="E7611" s="54">
        <f t="shared" si="5377"/>
        <v>2028</v>
      </c>
      <c r="F7611" s="54" t="str">
        <f t="shared" si="5377"/>
        <v>Households, optimum sorting</v>
      </c>
      <c r="G7611" s="54">
        <f t="shared" si="5377"/>
        <v>3</v>
      </c>
      <c r="H7611" s="54">
        <f t="shared" si="5377"/>
        <v>0.47400000000000003</v>
      </c>
      <c r="I7611" s="54">
        <f t="shared" si="5377"/>
        <v>0.47400000000000003</v>
      </c>
    </row>
    <row r="7612" spans="1:9" x14ac:dyDescent="0.25">
      <c r="A7612" s="54" t="str">
        <f t="shared" si="5330"/>
        <v>BAU, cost</v>
      </c>
      <c r="B7612" s="54">
        <v>9</v>
      </c>
      <c r="C7612" s="54" t="str">
        <f t="shared" ref="C7612:I7612" si="5378">C6766</f>
        <v>East of England</v>
      </c>
      <c r="D7612" s="54">
        <f t="shared" si="5378"/>
        <v>3</v>
      </c>
      <c r="E7612" s="54">
        <f t="shared" si="5378"/>
        <v>2029</v>
      </c>
      <c r="F7612" s="54" t="str">
        <f t="shared" si="5378"/>
        <v>MSW-like C&amp;I, average 2010/15</v>
      </c>
      <c r="G7612" s="54">
        <f t="shared" si="5378"/>
        <v>4</v>
      </c>
      <c r="H7612" s="54">
        <f t="shared" si="5378"/>
        <v>0.46899999999999992</v>
      </c>
      <c r="I7612" s="54">
        <f t="shared" si="5378"/>
        <v>0.46899999999999992</v>
      </c>
    </row>
    <row r="7613" spans="1:9" x14ac:dyDescent="0.25">
      <c r="A7613" s="54" t="str">
        <f t="shared" si="5330"/>
        <v>BAU, cost</v>
      </c>
      <c r="B7613" s="54">
        <v>9</v>
      </c>
      <c r="C7613" s="54" t="str">
        <f t="shared" ref="C7613:I7613" si="5379">C6767</f>
        <v>East of England</v>
      </c>
      <c r="D7613" s="54">
        <f t="shared" si="5379"/>
        <v>3</v>
      </c>
      <c r="E7613" s="54">
        <f t="shared" si="5379"/>
        <v>2029</v>
      </c>
      <c r="F7613" s="54" t="str">
        <f t="shared" si="5379"/>
        <v>MSW-like C&amp;I, optimum sorting</v>
      </c>
      <c r="G7613" s="54">
        <f t="shared" si="5379"/>
        <v>5</v>
      </c>
      <c r="H7613" s="54">
        <f t="shared" si="5379"/>
        <v>0.53100000000000003</v>
      </c>
      <c r="I7613" s="54">
        <f t="shared" si="5379"/>
        <v>0.53100000000000003</v>
      </c>
    </row>
    <row r="7614" spans="1:9" x14ac:dyDescent="0.25">
      <c r="A7614" s="54" t="str">
        <f t="shared" si="5330"/>
        <v>BAU, cost</v>
      </c>
      <c r="B7614" s="54">
        <v>9</v>
      </c>
      <c r="C7614" s="54" t="str">
        <f t="shared" ref="C7614:I7614" si="5380">C6768</f>
        <v>East of England</v>
      </c>
      <c r="D7614" s="54">
        <f t="shared" si="5380"/>
        <v>3</v>
      </c>
      <c r="E7614" s="54">
        <f t="shared" si="5380"/>
        <v>2030</v>
      </c>
      <c r="F7614" s="54" t="str">
        <f t="shared" si="5380"/>
        <v>Householders, average 2010/11</v>
      </c>
      <c r="G7614" s="54">
        <f t="shared" si="5380"/>
        <v>2</v>
      </c>
      <c r="H7614" s="54">
        <f t="shared" si="5380"/>
        <v>0.46100000000000024</v>
      </c>
      <c r="I7614" s="54">
        <f t="shared" si="5380"/>
        <v>0.46100000000000024</v>
      </c>
    </row>
    <row r="7615" spans="1:9" x14ac:dyDescent="0.25">
      <c r="A7615" s="54" t="str">
        <f t="shared" si="5330"/>
        <v>BAU, cost</v>
      </c>
      <c r="B7615" s="54">
        <v>9</v>
      </c>
      <c r="C7615" s="54" t="str">
        <f t="shared" ref="C7615:I7615" si="5381">C6769</f>
        <v>East of England</v>
      </c>
      <c r="D7615" s="54">
        <f t="shared" si="5381"/>
        <v>3</v>
      </c>
      <c r="E7615" s="54">
        <f t="shared" si="5381"/>
        <v>2030</v>
      </c>
      <c r="F7615" s="54" t="str">
        <f t="shared" si="5381"/>
        <v>Households, optimum sorting</v>
      </c>
      <c r="G7615" s="54">
        <f t="shared" si="5381"/>
        <v>3</v>
      </c>
      <c r="H7615" s="54">
        <f t="shared" si="5381"/>
        <v>0.53900000000000003</v>
      </c>
      <c r="I7615" s="54">
        <f t="shared" si="5381"/>
        <v>0.53900000000000003</v>
      </c>
    </row>
    <row r="7616" spans="1:9" x14ac:dyDescent="0.25">
      <c r="A7616" s="54" t="str">
        <f t="shared" si="5330"/>
        <v>BAU, cost</v>
      </c>
      <c r="B7616" s="54">
        <v>9</v>
      </c>
      <c r="C7616" s="54" t="str">
        <f t="shared" ref="C7616:I7616" si="5382">C6770</f>
        <v>East of England</v>
      </c>
      <c r="D7616" s="54">
        <f t="shared" si="5382"/>
        <v>3</v>
      </c>
      <c r="E7616" s="54">
        <f t="shared" si="5382"/>
        <v>2031</v>
      </c>
      <c r="F7616" s="54" t="str">
        <f t="shared" si="5382"/>
        <v>MSW-like C&amp;I, average 2010/16</v>
      </c>
      <c r="G7616" s="54">
        <f t="shared" si="5382"/>
        <v>4</v>
      </c>
      <c r="H7616" s="54">
        <f t="shared" si="5382"/>
        <v>0.40499999999999992</v>
      </c>
      <c r="I7616" s="54">
        <f t="shared" si="5382"/>
        <v>0.40499999999999992</v>
      </c>
    </row>
    <row r="7617" spans="1:9" x14ac:dyDescent="0.25">
      <c r="A7617" s="54" t="str">
        <f t="shared" si="5330"/>
        <v>BAU, cost</v>
      </c>
      <c r="B7617" s="54">
        <v>9</v>
      </c>
      <c r="C7617" s="54" t="str">
        <f t="shared" ref="C7617:I7617" si="5383">C6771</f>
        <v>East of England</v>
      </c>
      <c r="D7617" s="54">
        <f t="shared" si="5383"/>
        <v>3</v>
      </c>
      <c r="E7617" s="54">
        <f t="shared" si="5383"/>
        <v>2031</v>
      </c>
      <c r="F7617" s="54" t="str">
        <f t="shared" si="5383"/>
        <v>MSW-like C&amp;I, optimum sorting</v>
      </c>
      <c r="G7617" s="54">
        <f t="shared" si="5383"/>
        <v>5</v>
      </c>
      <c r="H7617" s="54">
        <f t="shared" si="5383"/>
        <v>0.59499999999999997</v>
      </c>
      <c r="I7617" s="54">
        <f t="shared" si="5383"/>
        <v>0.59499999999999997</v>
      </c>
    </row>
    <row r="7618" spans="1:9" x14ac:dyDescent="0.25">
      <c r="A7618" s="54" t="str">
        <f t="shared" si="5330"/>
        <v>BAU, cost</v>
      </c>
      <c r="B7618" s="54">
        <v>9</v>
      </c>
      <c r="C7618" s="54" t="str">
        <f t="shared" ref="C7618:I7618" si="5384">C6772</f>
        <v>East of England</v>
      </c>
      <c r="D7618" s="54">
        <f t="shared" si="5384"/>
        <v>3</v>
      </c>
      <c r="E7618" s="54">
        <f t="shared" si="5384"/>
        <v>2032</v>
      </c>
      <c r="F7618" s="54" t="str">
        <f t="shared" si="5384"/>
        <v>Householders, average 2010/11</v>
      </c>
      <c r="G7618" s="54">
        <f t="shared" si="5384"/>
        <v>2</v>
      </c>
      <c r="H7618" s="54">
        <f t="shared" si="5384"/>
        <v>0.39600000000000024</v>
      </c>
      <c r="I7618" s="54">
        <f t="shared" si="5384"/>
        <v>0.39600000000000024</v>
      </c>
    </row>
    <row r="7619" spans="1:9" x14ac:dyDescent="0.25">
      <c r="A7619" s="54" t="str">
        <f t="shared" si="5330"/>
        <v>BAU, cost</v>
      </c>
      <c r="B7619" s="54">
        <v>9</v>
      </c>
      <c r="C7619" s="54" t="str">
        <f t="shared" ref="C7619:I7619" si="5385">C6773</f>
        <v>East of England</v>
      </c>
      <c r="D7619" s="54">
        <f t="shared" si="5385"/>
        <v>3</v>
      </c>
      <c r="E7619" s="54">
        <f t="shared" si="5385"/>
        <v>2032</v>
      </c>
      <c r="F7619" s="54" t="str">
        <f t="shared" si="5385"/>
        <v>Households, optimum sorting</v>
      </c>
      <c r="G7619" s="54">
        <f t="shared" si="5385"/>
        <v>3</v>
      </c>
      <c r="H7619" s="54">
        <f t="shared" si="5385"/>
        <v>0.60400000000000009</v>
      </c>
      <c r="I7619" s="54">
        <f t="shared" si="5385"/>
        <v>0.60400000000000009</v>
      </c>
    </row>
    <row r="7620" spans="1:9" x14ac:dyDescent="0.25">
      <c r="A7620" s="54" t="str">
        <f t="shared" si="5330"/>
        <v>BAU, cost</v>
      </c>
      <c r="B7620" s="54">
        <v>9</v>
      </c>
      <c r="C7620" s="54" t="str">
        <f t="shared" ref="C7620:I7620" si="5386">C6774</f>
        <v>East of England</v>
      </c>
      <c r="D7620" s="54">
        <f t="shared" si="5386"/>
        <v>3</v>
      </c>
      <c r="E7620" s="54">
        <f t="shared" si="5386"/>
        <v>2033</v>
      </c>
      <c r="F7620" s="54" t="str">
        <f t="shared" si="5386"/>
        <v>MSW-like C&amp;I, average 2010/17</v>
      </c>
      <c r="G7620" s="54">
        <f t="shared" si="5386"/>
        <v>4</v>
      </c>
      <c r="H7620" s="54">
        <f t="shared" si="5386"/>
        <v>0.34099999999999991</v>
      </c>
      <c r="I7620" s="54">
        <f t="shared" si="5386"/>
        <v>0.34099999999999991</v>
      </c>
    </row>
    <row r="7621" spans="1:9" x14ac:dyDescent="0.25">
      <c r="A7621" s="54" t="str">
        <f t="shared" si="5330"/>
        <v>BAU, cost</v>
      </c>
      <c r="B7621" s="54">
        <v>9</v>
      </c>
      <c r="C7621" s="54" t="str">
        <f t="shared" ref="C7621:I7621" si="5387">C6775</f>
        <v>East of England</v>
      </c>
      <c r="D7621" s="54">
        <f t="shared" si="5387"/>
        <v>3</v>
      </c>
      <c r="E7621" s="54">
        <f t="shared" si="5387"/>
        <v>2033</v>
      </c>
      <c r="F7621" s="54" t="str">
        <f t="shared" si="5387"/>
        <v>MSW-like C&amp;I, optimum sorting</v>
      </c>
      <c r="G7621" s="54">
        <f t="shared" si="5387"/>
        <v>5</v>
      </c>
      <c r="H7621" s="54">
        <f t="shared" si="5387"/>
        <v>0.65900000000000003</v>
      </c>
      <c r="I7621" s="54">
        <f t="shared" si="5387"/>
        <v>0.65900000000000003</v>
      </c>
    </row>
    <row r="7622" spans="1:9" x14ac:dyDescent="0.25">
      <c r="A7622" s="54" t="str">
        <f t="shared" si="5330"/>
        <v>BAU, cost</v>
      </c>
      <c r="B7622" s="54">
        <v>9</v>
      </c>
      <c r="C7622" s="54" t="str">
        <f t="shared" ref="C7622:I7622" si="5388">C6776</f>
        <v>East of England</v>
      </c>
      <c r="D7622" s="54">
        <f t="shared" si="5388"/>
        <v>3</v>
      </c>
      <c r="E7622" s="54">
        <f t="shared" si="5388"/>
        <v>2034</v>
      </c>
      <c r="F7622" s="54" t="str">
        <f t="shared" si="5388"/>
        <v>Householders, average 2010/11</v>
      </c>
      <c r="G7622" s="54">
        <f t="shared" si="5388"/>
        <v>2</v>
      </c>
      <c r="H7622" s="54">
        <f t="shared" si="5388"/>
        <v>0.33100000000000024</v>
      </c>
      <c r="I7622" s="54">
        <f t="shared" si="5388"/>
        <v>0.33100000000000024</v>
      </c>
    </row>
    <row r="7623" spans="1:9" x14ac:dyDescent="0.25">
      <c r="A7623" s="54" t="str">
        <f t="shared" si="5330"/>
        <v>BAU, cost</v>
      </c>
      <c r="B7623" s="54">
        <v>9</v>
      </c>
      <c r="C7623" s="54" t="str">
        <f t="shared" ref="C7623:I7623" si="5389">C6777</f>
        <v>East of England</v>
      </c>
      <c r="D7623" s="54">
        <f t="shared" si="5389"/>
        <v>3</v>
      </c>
      <c r="E7623" s="54">
        <f t="shared" si="5389"/>
        <v>2034</v>
      </c>
      <c r="F7623" s="54" t="str">
        <f t="shared" si="5389"/>
        <v>Households, optimum sorting</v>
      </c>
      <c r="G7623" s="54">
        <f t="shared" si="5389"/>
        <v>3</v>
      </c>
      <c r="H7623" s="54">
        <f t="shared" si="5389"/>
        <v>0.66900000000000004</v>
      </c>
      <c r="I7623" s="54">
        <f t="shared" si="5389"/>
        <v>0.66900000000000004</v>
      </c>
    </row>
    <row r="7624" spans="1:9" x14ac:dyDescent="0.25">
      <c r="A7624" s="54" t="str">
        <f t="shared" si="5330"/>
        <v>BAU, cost</v>
      </c>
      <c r="B7624" s="54">
        <v>9</v>
      </c>
      <c r="C7624" s="54" t="str">
        <f t="shared" ref="C7624:I7624" si="5390">C6778</f>
        <v>East of England</v>
      </c>
      <c r="D7624" s="54">
        <f t="shared" si="5390"/>
        <v>3</v>
      </c>
      <c r="E7624" s="54">
        <f t="shared" si="5390"/>
        <v>2035</v>
      </c>
      <c r="F7624" s="54" t="str">
        <f t="shared" si="5390"/>
        <v>MSW-like C&amp;I, average 2010/18</v>
      </c>
      <c r="G7624" s="54">
        <f t="shared" si="5390"/>
        <v>4</v>
      </c>
      <c r="H7624" s="54">
        <f t="shared" si="5390"/>
        <v>0.27699999999999991</v>
      </c>
      <c r="I7624" s="54">
        <f t="shared" si="5390"/>
        <v>0.27699999999999991</v>
      </c>
    </row>
    <row r="7625" spans="1:9" x14ac:dyDescent="0.25">
      <c r="A7625" s="54" t="str">
        <f t="shared" si="5330"/>
        <v>BAU, cost</v>
      </c>
      <c r="B7625" s="54">
        <v>9</v>
      </c>
      <c r="C7625" s="54" t="str">
        <f t="shared" ref="C7625:I7625" si="5391">C6779</f>
        <v>East of England</v>
      </c>
      <c r="D7625" s="54">
        <f t="shared" si="5391"/>
        <v>3</v>
      </c>
      <c r="E7625" s="54">
        <f t="shared" si="5391"/>
        <v>2035</v>
      </c>
      <c r="F7625" s="54" t="str">
        <f t="shared" si="5391"/>
        <v>MSW-like C&amp;I, optimum sorting</v>
      </c>
      <c r="G7625" s="54">
        <f t="shared" si="5391"/>
        <v>5</v>
      </c>
      <c r="H7625" s="54">
        <f t="shared" si="5391"/>
        <v>0.72300000000000009</v>
      </c>
      <c r="I7625" s="54">
        <f t="shared" si="5391"/>
        <v>0.72300000000000009</v>
      </c>
    </row>
    <row r="7626" spans="1:9" x14ac:dyDescent="0.25">
      <c r="A7626" s="54" t="str">
        <f t="shared" si="5330"/>
        <v>BAU, cost</v>
      </c>
      <c r="B7626" s="54">
        <v>9</v>
      </c>
      <c r="C7626" s="54" t="str">
        <f t="shared" ref="C7626:I7626" si="5392">C6780</f>
        <v>East of England</v>
      </c>
      <c r="D7626" s="54">
        <f t="shared" si="5392"/>
        <v>3</v>
      </c>
      <c r="E7626" s="54">
        <f t="shared" si="5392"/>
        <v>2036</v>
      </c>
      <c r="F7626" s="54" t="str">
        <f t="shared" si="5392"/>
        <v>Householders, average 2010/11</v>
      </c>
      <c r="G7626" s="54">
        <f t="shared" si="5392"/>
        <v>2</v>
      </c>
      <c r="H7626" s="54">
        <f t="shared" si="5392"/>
        <v>0.26600000000000024</v>
      </c>
      <c r="I7626" s="54">
        <f t="shared" si="5392"/>
        <v>0.26600000000000024</v>
      </c>
    </row>
    <row r="7627" spans="1:9" x14ac:dyDescent="0.25">
      <c r="A7627" s="54" t="str">
        <f t="shared" si="5330"/>
        <v>BAU, cost</v>
      </c>
      <c r="B7627" s="54">
        <v>9</v>
      </c>
      <c r="C7627" s="54" t="str">
        <f t="shared" ref="C7627:I7627" si="5393">C6781</f>
        <v>East of England</v>
      </c>
      <c r="D7627" s="54">
        <f t="shared" si="5393"/>
        <v>3</v>
      </c>
      <c r="E7627" s="54">
        <f t="shared" si="5393"/>
        <v>2036</v>
      </c>
      <c r="F7627" s="54" t="str">
        <f t="shared" si="5393"/>
        <v>Households, optimum sorting</v>
      </c>
      <c r="G7627" s="54">
        <f t="shared" si="5393"/>
        <v>3</v>
      </c>
      <c r="H7627" s="54">
        <f t="shared" si="5393"/>
        <v>0.73399999999999999</v>
      </c>
      <c r="I7627" s="54">
        <f t="shared" si="5393"/>
        <v>0.73399999999999999</v>
      </c>
    </row>
    <row r="7628" spans="1:9" x14ac:dyDescent="0.25">
      <c r="A7628" s="54" t="str">
        <f t="shared" si="5330"/>
        <v>BAU, cost</v>
      </c>
      <c r="B7628" s="54">
        <v>9</v>
      </c>
      <c r="C7628" s="54" t="str">
        <f t="shared" ref="C7628:I7628" si="5394">C6782</f>
        <v>East of England</v>
      </c>
      <c r="D7628" s="54">
        <f t="shared" si="5394"/>
        <v>3</v>
      </c>
      <c r="E7628" s="54">
        <f t="shared" si="5394"/>
        <v>2037</v>
      </c>
      <c r="F7628" s="54" t="str">
        <f t="shared" si="5394"/>
        <v>MSW-like C&amp;I, average 2010/19</v>
      </c>
      <c r="G7628" s="54">
        <f t="shared" si="5394"/>
        <v>4</v>
      </c>
      <c r="H7628" s="54">
        <f t="shared" si="5394"/>
        <v>0.21299999999999991</v>
      </c>
      <c r="I7628" s="54">
        <f t="shared" si="5394"/>
        <v>0.21299999999999991</v>
      </c>
    </row>
    <row r="7629" spans="1:9" x14ac:dyDescent="0.25">
      <c r="A7629" s="54" t="str">
        <f t="shared" ref="A7629:A7692" si="5395">A6783</f>
        <v>BAU, cost</v>
      </c>
      <c r="B7629" s="54">
        <v>9</v>
      </c>
      <c r="C7629" s="54" t="str">
        <f t="shared" ref="C7629:I7629" si="5396">C6783</f>
        <v>East of England</v>
      </c>
      <c r="D7629" s="54">
        <f t="shared" si="5396"/>
        <v>3</v>
      </c>
      <c r="E7629" s="54">
        <f t="shared" si="5396"/>
        <v>2037</v>
      </c>
      <c r="F7629" s="54" t="str">
        <f t="shared" si="5396"/>
        <v>MSW-like C&amp;I, optimum sorting</v>
      </c>
      <c r="G7629" s="54">
        <f t="shared" si="5396"/>
        <v>5</v>
      </c>
      <c r="H7629" s="54">
        <f t="shared" si="5396"/>
        <v>0.78700000000000014</v>
      </c>
      <c r="I7629" s="54">
        <f t="shared" si="5396"/>
        <v>0.78700000000000014</v>
      </c>
    </row>
    <row r="7630" spans="1:9" x14ac:dyDescent="0.25">
      <c r="A7630" s="54" t="str">
        <f t="shared" si="5395"/>
        <v>BAU, cost</v>
      </c>
      <c r="B7630" s="54">
        <v>9</v>
      </c>
      <c r="C7630" s="54" t="str">
        <f t="shared" ref="C7630:I7630" si="5397">C6784</f>
        <v>East of England</v>
      </c>
      <c r="D7630" s="54">
        <f t="shared" si="5397"/>
        <v>3</v>
      </c>
      <c r="E7630" s="54">
        <f t="shared" si="5397"/>
        <v>2038</v>
      </c>
      <c r="F7630" s="54" t="str">
        <f t="shared" si="5397"/>
        <v>Householders, average 2010/11</v>
      </c>
      <c r="G7630" s="54">
        <f t="shared" si="5397"/>
        <v>2</v>
      </c>
      <c r="H7630" s="54">
        <f t="shared" si="5397"/>
        <v>0.20100000000000023</v>
      </c>
      <c r="I7630" s="54">
        <f t="shared" si="5397"/>
        <v>0.20100000000000023</v>
      </c>
    </row>
    <row r="7631" spans="1:9" x14ac:dyDescent="0.25">
      <c r="A7631" s="54" t="str">
        <f t="shared" si="5395"/>
        <v>BAU, cost</v>
      </c>
      <c r="B7631" s="54">
        <v>9</v>
      </c>
      <c r="C7631" s="54" t="str">
        <f t="shared" ref="C7631:I7631" si="5398">C6785</f>
        <v>East of England</v>
      </c>
      <c r="D7631" s="54">
        <f t="shared" si="5398"/>
        <v>3</v>
      </c>
      <c r="E7631" s="54">
        <f t="shared" si="5398"/>
        <v>2038</v>
      </c>
      <c r="F7631" s="54" t="str">
        <f t="shared" si="5398"/>
        <v>Households, optimum sorting</v>
      </c>
      <c r="G7631" s="54">
        <f t="shared" si="5398"/>
        <v>3</v>
      </c>
      <c r="H7631" s="54">
        <f t="shared" si="5398"/>
        <v>0.79899999999999993</v>
      </c>
      <c r="I7631" s="54">
        <f t="shared" si="5398"/>
        <v>0.79899999999999993</v>
      </c>
    </row>
    <row r="7632" spans="1:9" x14ac:dyDescent="0.25">
      <c r="A7632" s="54" t="str">
        <f t="shared" si="5395"/>
        <v>BAU, cost</v>
      </c>
      <c r="B7632" s="54">
        <v>9</v>
      </c>
      <c r="C7632" s="54" t="str">
        <f t="shared" ref="C7632:I7632" si="5399">C6786</f>
        <v>East of England</v>
      </c>
      <c r="D7632" s="54">
        <f t="shared" si="5399"/>
        <v>3</v>
      </c>
      <c r="E7632" s="54">
        <f t="shared" si="5399"/>
        <v>2039</v>
      </c>
      <c r="F7632" s="54" t="str">
        <f t="shared" si="5399"/>
        <v>MSW-like C&amp;I, average 2010/20</v>
      </c>
      <c r="G7632" s="54">
        <f t="shared" si="5399"/>
        <v>4</v>
      </c>
      <c r="H7632" s="54">
        <f t="shared" si="5399"/>
        <v>0.14899999999999991</v>
      </c>
      <c r="I7632" s="54">
        <f t="shared" si="5399"/>
        <v>0.14899999999999991</v>
      </c>
    </row>
    <row r="7633" spans="1:9" x14ac:dyDescent="0.25">
      <c r="A7633" s="54" t="str">
        <f t="shared" si="5395"/>
        <v>BAU, cost</v>
      </c>
      <c r="B7633" s="54">
        <v>9</v>
      </c>
      <c r="C7633" s="54" t="str">
        <f t="shared" ref="C7633:I7633" si="5400">C6787</f>
        <v>East of England</v>
      </c>
      <c r="D7633" s="54">
        <f t="shared" si="5400"/>
        <v>3</v>
      </c>
      <c r="E7633" s="54">
        <f t="shared" si="5400"/>
        <v>2039</v>
      </c>
      <c r="F7633" s="54" t="str">
        <f t="shared" si="5400"/>
        <v>MSW-like C&amp;I, optimum sorting</v>
      </c>
      <c r="G7633" s="54">
        <f t="shared" si="5400"/>
        <v>5</v>
      </c>
      <c r="H7633" s="54">
        <f t="shared" si="5400"/>
        <v>0.8510000000000002</v>
      </c>
      <c r="I7633" s="54">
        <f t="shared" si="5400"/>
        <v>0.8510000000000002</v>
      </c>
    </row>
    <row r="7634" spans="1:9" x14ac:dyDescent="0.25">
      <c r="A7634" s="54" t="str">
        <f t="shared" si="5395"/>
        <v>BAU, cost</v>
      </c>
      <c r="B7634" s="54">
        <v>9</v>
      </c>
      <c r="C7634" s="54" t="str">
        <f t="shared" ref="C7634:I7634" si="5401">C6788</f>
        <v>East of England</v>
      </c>
      <c r="D7634" s="54">
        <f t="shared" si="5401"/>
        <v>3</v>
      </c>
      <c r="E7634" s="54">
        <f t="shared" si="5401"/>
        <v>2040</v>
      </c>
      <c r="F7634" s="54" t="str">
        <f t="shared" si="5401"/>
        <v>Householders, average 2010/11</v>
      </c>
      <c r="G7634" s="54">
        <f t="shared" si="5401"/>
        <v>2</v>
      </c>
      <c r="H7634" s="54">
        <f t="shared" si="5401"/>
        <v>0.13600000000000023</v>
      </c>
      <c r="I7634" s="54">
        <f t="shared" si="5401"/>
        <v>0.13600000000000023</v>
      </c>
    </row>
    <row r="7635" spans="1:9" x14ac:dyDescent="0.25">
      <c r="A7635" s="54" t="str">
        <f t="shared" si="5395"/>
        <v>BAU, cost</v>
      </c>
      <c r="B7635" s="54">
        <v>9</v>
      </c>
      <c r="C7635" s="54" t="str">
        <f t="shared" ref="C7635:I7635" si="5402">C6789</f>
        <v>East of England</v>
      </c>
      <c r="D7635" s="54">
        <f t="shared" si="5402"/>
        <v>3</v>
      </c>
      <c r="E7635" s="54">
        <f t="shared" si="5402"/>
        <v>2040</v>
      </c>
      <c r="F7635" s="54" t="str">
        <f t="shared" si="5402"/>
        <v>Households, optimum sorting</v>
      </c>
      <c r="G7635" s="54">
        <f t="shared" si="5402"/>
        <v>3</v>
      </c>
      <c r="H7635" s="54">
        <f t="shared" si="5402"/>
        <v>0.86399999999999988</v>
      </c>
      <c r="I7635" s="54">
        <f t="shared" si="5402"/>
        <v>0.86399999999999988</v>
      </c>
    </row>
    <row r="7636" spans="1:9" x14ac:dyDescent="0.25">
      <c r="A7636" s="54" t="str">
        <f t="shared" si="5395"/>
        <v>BAU, cost</v>
      </c>
      <c r="B7636" s="54">
        <v>9</v>
      </c>
      <c r="C7636" s="54" t="str">
        <f t="shared" ref="C7636:I7636" si="5403">C6790</f>
        <v>East of England</v>
      </c>
      <c r="D7636" s="54">
        <f t="shared" si="5403"/>
        <v>3</v>
      </c>
      <c r="E7636" s="54">
        <f t="shared" si="5403"/>
        <v>2041</v>
      </c>
      <c r="F7636" s="54" t="str">
        <f t="shared" si="5403"/>
        <v>MSW-like C&amp;I, average 2010/21</v>
      </c>
      <c r="G7636" s="54">
        <f t="shared" si="5403"/>
        <v>4</v>
      </c>
      <c r="H7636" s="54">
        <f t="shared" si="5403"/>
        <v>8.4999999999999909E-2</v>
      </c>
      <c r="I7636" s="54">
        <f t="shared" si="5403"/>
        <v>8.4999999999999909E-2</v>
      </c>
    </row>
    <row r="7637" spans="1:9" x14ac:dyDescent="0.25">
      <c r="A7637" s="54" t="str">
        <f t="shared" si="5395"/>
        <v>BAU, cost</v>
      </c>
      <c r="B7637" s="54">
        <v>9</v>
      </c>
      <c r="C7637" s="54" t="str">
        <f t="shared" ref="C7637:I7637" si="5404">C6791</f>
        <v>East of England</v>
      </c>
      <c r="D7637" s="54">
        <f t="shared" si="5404"/>
        <v>3</v>
      </c>
      <c r="E7637" s="54">
        <f t="shared" si="5404"/>
        <v>2041</v>
      </c>
      <c r="F7637" s="54" t="str">
        <f t="shared" si="5404"/>
        <v>MSW-like C&amp;I, optimum sorting</v>
      </c>
      <c r="G7637" s="54">
        <f t="shared" si="5404"/>
        <v>5</v>
      </c>
      <c r="H7637" s="54">
        <f t="shared" si="5404"/>
        <v>0.91500000000000026</v>
      </c>
      <c r="I7637" s="54">
        <f t="shared" si="5404"/>
        <v>0.91500000000000026</v>
      </c>
    </row>
    <row r="7638" spans="1:9" x14ac:dyDescent="0.25">
      <c r="A7638" s="54" t="str">
        <f t="shared" si="5395"/>
        <v>BAU, cost</v>
      </c>
      <c r="B7638" s="54">
        <v>9</v>
      </c>
      <c r="C7638" s="54" t="str">
        <f t="shared" ref="C7638:I7638" si="5405">C6792</f>
        <v>South West</v>
      </c>
      <c r="D7638" s="54">
        <f t="shared" si="5405"/>
        <v>4</v>
      </c>
      <c r="E7638" s="54">
        <f t="shared" si="5405"/>
        <v>2010</v>
      </c>
      <c r="F7638" s="54" t="str">
        <f t="shared" si="5405"/>
        <v>Householders, average 2006/07</v>
      </c>
      <c r="G7638" s="54">
        <f t="shared" si="5405"/>
        <v>1</v>
      </c>
      <c r="H7638" s="54">
        <f t="shared" si="5405"/>
        <v>0.15</v>
      </c>
      <c r="I7638" s="54">
        <f t="shared" si="5405"/>
        <v>0.15</v>
      </c>
    </row>
    <row r="7639" spans="1:9" x14ac:dyDescent="0.25">
      <c r="A7639" s="54" t="str">
        <f t="shared" si="5395"/>
        <v>BAU, cost</v>
      </c>
      <c r="B7639" s="54">
        <v>9</v>
      </c>
      <c r="C7639" s="54" t="str">
        <f t="shared" ref="C7639:I7639" si="5406">C6793</f>
        <v>South West</v>
      </c>
      <c r="D7639" s="54">
        <f t="shared" si="5406"/>
        <v>4</v>
      </c>
      <c r="E7639" s="54">
        <f t="shared" si="5406"/>
        <v>2010</v>
      </c>
      <c r="F7639" s="54" t="str">
        <f t="shared" si="5406"/>
        <v>Householders, average 2010/11</v>
      </c>
      <c r="G7639" s="54">
        <f t="shared" si="5406"/>
        <v>2</v>
      </c>
      <c r="H7639" s="54">
        <f t="shared" si="5406"/>
        <v>0.85</v>
      </c>
      <c r="I7639" s="54">
        <f t="shared" si="5406"/>
        <v>0.85</v>
      </c>
    </row>
    <row r="7640" spans="1:9" x14ac:dyDescent="0.25">
      <c r="A7640" s="54" t="str">
        <f t="shared" si="5395"/>
        <v>BAU, cost</v>
      </c>
      <c r="B7640" s="54">
        <v>9</v>
      </c>
      <c r="C7640" s="54" t="str">
        <f t="shared" ref="C7640:I7640" si="5407">C6794</f>
        <v>South West</v>
      </c>
      <c r="D7640" s="54">
        <f t="shared" si="5407"/>
        <v>4</v>
      </c>
      <c r="E7640" s="54">
        <f t="shared" si="5407"/>
        <v>2010</v>
      </c>
      <c r="F7640" s="54" t="str">
        <f t="shared" si="5407"/>
        <v>MSW-like C&amp;I, average 2010/11</v>
      </c>
      <c r="G7640" s="54">
        <f t="shared" si="5407"/>
        <v>4</v>
      </c>
      <c r="H7640" s="54">
        <f t="shared" si="5407"/>
        <v>1</v>
      </c>
      <c r="I7640" s="54">
        <f t="shared" si="5407"/>
        <v>1</v>
      </c>
    </row>
    <row r="7641" spans="1:9" x14ac:dyDescent="0.25">
      <c r="A7641" s="54" t="str">
        <f t="shared" si="5395"/>
        <v>BAU, cost</v>
      </c>
      <c r="B7641" s="54">
        <v>9</v>
      </c>
      <c r="C7641" s="54" t="str">
        <f t="shared" ref="C7641:I7641" si="5408">C6795</f>
        <v>South West</v>
      </c>
      <c r="D7641" s="54">
        <f t="shared" si="5408"/>
        <v>4</v>
      </c>
      <c r="E7641" s="54">
        <f t="shared" si="5408"/>
        <v>2011</v>
      </c>
      <c r="F7641" s="54" t="str">
        <f t="shared" si="5408"/>
        <v>Householders, average 2006/07</v>
      </c>
      <c r="G7641" s="54">
        <f t="shared" si="5408"/>
        <v>1</v>
      </c>
      <c r="H7641" s="54">
        <f t="shared" si="5408"/>
        <v>0.03</v>
      </c>
      <c r="I7641" s="54">
        <f t="shared" si="5408"/>
        <v>0.03</v>
      </c>
    </row>
    <row r="7642" spans="1:9" x14ac:dyDescent="0.25">
      <c r="A7642" s="54" t="str">
        <f t="shared" si="5395"/>
        <v>BAU, cost</v>
      </c>
      <c r="B7642" s="54">
        <v>9</v>
      </c>
      <c r="C7642" s="54" t="str">
        <f t="shared" ref="C7642:I7642" si="5409">C6796</f>
        <v>South West</v>
      </c>
      <c r="D7642" s="54">
        <f t="shared" si="5409"/>
        <v>4</v>
      </c>
      <c r="E7642" s="54">
        <f t="shared" si="5409"/>
        <v>2011</v>
      </c>
      <c r="F7642" s="54" t="str">
        <f t="shared" si="5409"/>
        <v>Householders, average 2010/11</v>
      </c>
      <c r="G7642" s="54">
        <f t="shared" si="5409"/>
        <v>2</v>
      </c>
      <c r="H7642" s="54">
        <f t="shared" si="5409"/>
        <v>0.97</v>
      </c>
      <c r="I7642" s="54">
        <f t="shared" si="5409"/>
        <v>0.97</v>
      </c>
    </row>
    <row r="7643" spans="1:9" x14ac:dyDescent="0.25">
      <c r="A7643" s="54" t="str">
        <f t="shared" si="5395"/>
        <v>BAU, cost</v>
      </c>
      <c r="B7643" s="54">
        <v>9</v>
      </c>
      <c r="C7643" s="54" t="str">
        <f t="shared" ref="C7643:I7643" si="5410">C6797</f>
        <v>South West</v>
      </c>
      <c r="D7643" s="54">
        <f t="shared" si="5410"/>
        <v>4</v>
      </c>
      <c r="E7643" s="54">
        <f t="shared" si="5410"/>
        <v>2011</v>
      </c>
      <c r="F7643" s="54" t="str">
        <f t="shared" si="5410"/>
        <v>MSW-like C&amp;I, average 2010/11</v>
      </c>
      <c r="G7643" s="54">
        <f t="shared" si="5410"/>
        <v>4</v>
      </c>
      <c r="H7643" s="54">
        <f t="shared" si="5410"/>
        <v>0.95</v>
      </c>
      <c r="I7643" s="54">
        <f t="shared" si="5410"/>
        <v>0.95</v>
      </c>
    </row>
    <row r="7644" spans="1:9" x14ac:dyDescent="0.25">
      <c r="A7644" s="54" t="str">
        <f t="shared" si="5395"/>
        <v>BAU, cost</v>
      </c>
      <c r="B7644" s="54">
        <v>9</v>
      </c>
      <c r="C7644" s="54" t="str">
        <f t="shared" ref="C7644:I7644" si="5411">C6798</f>
        <v>South West</v>
      </c>
      <c r="D7644" s="54">
        <f t="shared" si="5411"/>
        <v>4</v>
      </c>
      <c r="E7644" s="54">
        <f t="shared" si="5411"/>
        <v>2011</v>
      </c>
      <c r="F7644" s="54" t="str">
        <f t="shared" si="5411"/>
        <v>MSW-like C&amp;I, optimum sorting</v>
      </c>
      <c r="G7644" s="54">
        <f t="shared" si="5411"/>
        <v>5</v>
      </c>
      <c r="H7644" s="54">
        <f t="shared" si="5411"/>
        <v>0.05</v>
      </c>
      <c r="I7644" s="54">
        <f t="shared" si="5411"/>
        <v>0.05</v>
      </c>
    </row>
    <row r="7645" spans="1:9" x14ac:dyDescent="0.25">
      <c r="A7645" s="54" t="str">
        <f t="shared" si="5395"/>
        <v>BAU, cost</v>
      </c>
      <c r="B7645" s="54">
        <v>9</v>
      </c>
      <c r="C7645" s="54" t="str">
        <f t="shared" ref="C7645:I7645" si="5412">C6799</f>
        <v>South West</v>
      </c>
      <c r="D7645" s="54">
        <f t="shared" si="5412"/>
        <v>4</v>
      </c>
      <c r="E7645" s="54">
        <f t="shared" si="5412"/>
        <v>2012</v>
      </c>
      <c r="F7645" s="54" t="str">
        <f t="shared" si="5412"/>
        <v>Householders, average 2010/11</v>
      </c>
      <c r="G7645" s="54">
        <f t="shared" si="5412"/>
        <v>2</v>
      </c>
      <c r="H7645" s="54">
        <f t="shared" si="5412"/>
        <v>1</v>
      </c>
      <c r="I7645" s="54">
        <f t="shared" si="5412"/>
        <v>1</v>
      </c>
    </row>
    <row r="7646" spans="1:9" x14ac:dyDescent="0.25">
      <c r="A7646" s="54" t="str">
        <f t="shared" si="5395"/>
        <v>BAU, cost</v>
      </c>
      <c r="B7646" s="54">
        <v>9</v>
      </c>
      <c r="C7646" s="54" t="str">
        <f t="shared" ref="C7646:I7646" si="5413">C6800</f>
        <v>South West</v>
      </c>
      <c r="D7646" s="54">
        <f t="shared" si="5413"/>
        <v>4</v>
      </c>
      <c r="E7646" s="54">
        <f t="shared" si="5413"/>
        <v>2012</v>
      </c>
      <c r="F7646" s="54" t="str">
        <f t="shared" si="5413"/>
        <v>MSW-like C&amp;I, average 2010/11</v>
      </c>
      <c r="G7646" s="54">
        <f t="shared" si="5413"/>
        <v>4</v>
      </c>
      <c r="H7646" s="54">
        <f t="shared" si="5413"/>
        <v>0.93799999999999994</v>
      </c>
      <c r="I7646" s="54">
        <f t="shared" si="5413"/>
        <v>0.93799999999999994</v>
      </c>
    </row>
    <row r="7647" spans="1:9" x14ac:dyDescent="0.25">
      <c r="A7647" s="54" t="str">
        <f t="shared" si="5395"/>
        <v>BAU, cost</v>
      </c>
      <c r="B7647" s="54">
        <v>9</v>
      </c>
      <c r="C7647" s="54" t="str">
        <f t="shared" ref="C7647:I7647" si="5414">C6801</f>
        <v>South West</v>
      </c>
      <c r="D7647" s="54">
        <f t="shared" si="5414"/>
        <v>4</v>
      </c>
      <c r="E7647" s="54">
        <f t="shared" si="5414"/>
        <v>2012</v>
      </c>
      <c r="F7647" s="54" t="str">
        <f t="shared" si="5414"/>
        <v>MSW-like C&amp;I, optimum sorting</v>
      </c>
      <c r="G7647" s="54">
        <f t="shared" si="5414"/>
        <v>5</v>
      </c>
      <c r="H7647" s="54">
        <f t="shared" si="5414"/>
        <v>6.2E-2</v>
      </c>
      <c r="I7647" s="54">
        <f t="shared" si="5414"/>
        <v>6.2E-2</v>
      </c>
    </row>
    <row r="7648" spans="1:9" x14ac:dyDescent="0.25">
      <c r="A7648" s="54" t="str">
        <f t="shared" si="5395"/>
        <v>BAU, cost</v>
      </c>
      <c r="B7648" s="54">
        <v>9</v>
      </c>
      <c r="C7648" s="54" t="str">
        <f t="shared" ref="C7648:I7648" si="5415">C6802</f>
        <v>South West</v>
      </c>
      <c r="D7648" s="54">
        <f t="shared" si="5415"/>
        <v>4</v>
      </c>
      <c r="E7648" s="54">
        <f t="shared" si="5415"/>
        <v>2013</v>
      </c>
      <c r="F7648" s="54" t="str">
        <f t="shared" si="5415"/>
        <v>Householders, average 2010/11</v>
      </c>
      <c r="G7648" s="54">
        <f t="shared" si="5415"/>
        <v>2</v>
      </c>
      <c r="H7648" s="54">
        <f t="shared" si="5415"/>
        <v>0.97899999999999998</v>
      </c>
      <c r="I7648" s="54">
        <f t="shared" si="5415"/>
        <v>0.97899999999999998</v>
      </c>
    </row>
    <row r="7649" spans="1:9" x14ac:dyDescent="0.25">
      <c r="A7649" s="54" t="str">
        <f t="shared" si="5395"/>
        <v>BAU, cost</v>
      </c>
      <c r="B7649" s="54">
        <v>9</v>
      </c>
      <c r="C7649" s="54" t="str">
        <f t="shared" ref="C7649:I7649" si="5416">C6803</f>
        <v>South West</v>
      </c>
      <c r="D7649" s="54">
        <f t="shared" si="5416"/>
        <v>4</v>
      </c>
      <c r="E7649" s="54">
        <f t="shared" si="5416"/>
        <v>2013</v>
      </c>
      <c r="F7649" s="54" t="str">
        <f t="shared" si="5416"/>
        <v>Households, optimum sorting</v>
      </c>
      <c r="G7649" s="54">
        <f t="shared" si="5416"/>
        <v>3</v>
      </c>
      <c r="H7649" s="54">
        <f t="shared" si="5416"/>
        <v>2.1000000000000001E-2</v>
      </c>
      <c r="I7649" s="54">
        <f t="shared" si="5416"/>
        <v>2.1000000000000001E-2</v>
      </c>
    </row>
    <row r="7650" spans="1:9" x14ac:dyDescent="0.25">
      <c r="A7650" s="54" t="str">
        <f t="shared" si="5395"/>
        <v>BAU, cost</v>
      </c>
      <c r="B7650" s="54">
        <v>9</v>
      </c>
      <c r="C7650" s="54" t="str">
        <f t="shared" ref="C7650:I7650" si="5417">C6804</f>
        <v>South West</v>
      </c>
      <c r="D7650" s="54">
        <f t="shared" si="5417"/>
        <v>4</v>
      </c>
      <c r="E7650" s="54">
        <f t="shared" si="5417"/>
        <v>2013</v>
      </c>
      <c r="F7650" s="54" t="str">
        <f t="shared" si="5417"/>
        <v>MSW-like C&amp;I, average 2010/11</v>
      </c>
      <c r="G7650" s="54">
        <f t="shared" si="5417"/>
        <v>4</v>
      </c>
      <c r="H7650" s="54">
        <f t="shared" si="5417"/>
        <v>0.92100000000000004</v>
      </c>
      <c r="I7650" s="54">
        <f t="shared" si="5417"/>
        <v>0.92100000000000004</v>
      </c>
    </row>
    <row r="7651" spans="1:9" x14ac:dyDescent="0.25">
      <c r="A7651" s="54" t="str">
        <f t="shared" si="5395"/>
        <v>BAU, cost</v>
      </c>
      <c r="B7651" s="54">
        <v>9</v>
      </c>
      <c r="C7651" s="54" t="str">
        <f t="shared" ref="C7651:I7651" si="5418">C6805</f>
        <v>South West</v>
      </c>
      <c r="D7651" s="54">
        <f t="shared" si="5418"/>
        <v>4</v>
      </c>
      <c r="E7651" s="54">
        <f t="shared" si="5418"/>
        <v>2013</v>
      </c>
      <c r="F7651" s="54" t="str">
        <f t="shared" si="5418"/>
        <v>MSW-like C&amp;I, optimum sorting</v>
      </c>
      <c r="G7651" s="54">
        <f t="shared" si="5418"/>
        <v>5</v>
      </c>
      <c r="H7651" s="54">
        <f t="shared" si="5418"/>
        <v>7.9000000000000001E-2</v>
      </c>
      <c r="I7651" s="54">
        <f t="shared" si="5418"/>
        <v>7.9000000000000001E-2</v>
      </c>
    </row>
    <row r="7652" spans="1:9" x14ac:dyDescent="0.25">
      <c r="A7652" s="54" t="str">
        <f t="shared" si="5395"/>
        <v>BAU, cost</v>
      </c>
      <c r="B7652" s="54">
        <v>9</v>
      </c>
      <c r="C7652" s="54" t="str">
        <f t="shared" ref="C7652:I7652" si="5419">C6806</f>
        <v>South West</v>
      </c>
      <c r="D7652" s="54">
        <f t="shared" si="5419"/>
        <v>4</v>
      </c>
      <c r="E7652" s="54">
        <f t="shared" si="5419"/>
        <v>2014</v>
      </c>
      <c r="F7652" s="54" t="str">
        <f t="shared" si="5419"/>
        <v>Householders, average 2010/11</v>
      </c>
      <c r="G7652" s="54">
        <f t="shared" si="5419"/>
        <v>2</v>
      </c>
      <c r="H7652" s="54">
        <f t="shared" si="5419"/>
        <v>0.95799999999999996</v>
      </c>
      <c r="I7652" s="54">
        <f t="shared" si="5419"/>
        <v>0.95799999999999996</v>
      </c>
    </row>
    <row r="7653" spans="1:9" x14ac:dyDescent="0.25">
      <c r="A7653" s="54" t="str">
        <f t="shared" si="5395"/>
        <v>BAU, cost</v>
      </c>
      <c r="B7653" s="54">
        <v>9</v>
      </c>
      <c r="C7653" s="54" t="str">
        <f t="shared" ref="C7653:I7653" si="5420">C6807</f>
        <v>South West</v>
      </c>
      <c r="D7653" s="54">
        <f t="shared" si="5420"/>
        <v>4</v>
      </c>
      <c r="E7653" s="54">
        <f t="shared" si="5420"/>
        <v>2014</v>
      </c>
      <c r="F7653" s="54" t="str">
        <f t="shared" si="5420"/>
        <v>Households, optimum sorting</v>
      </c>
      <c r="G7653" s="54">
        <f t="shared" si="5420"/>
        <v>3</v>
      </c>
      <c r="H7653" s="54">
        <f t="shared" si="5420"/>
        <v>4.2000000000000003E-2</v>
      </c>
      <c r="I7653" s="54">
        <f t="shared" si="5420"/>
        <v>4.2000000000000003E-2</v>
      </c>
    </row>
    <row r="7654" spans="1:9" x14ac:dyDescent="0.25">
      <c r="A7654" s="54" t="str">
        <f t="shared" si="5395"/>
        <v>BAU, cost</v>
      </c>
      <c r="B7654" s="54">
        <v>9</v>
      </c>
      <c r="C7654" s="54" t="str">
        <f t="shared" ref="C7654:I7654" si="5421">C6808</f>
        <v>South West</v>
      </c>
      <c r="D7654" s="54">
        <f t="shared" si="5421"/>
        <v>4</v>
      </c>
      <c r="E7654" s="54">
        <f t="shared" si="5421"/>
        <v>2014</v>
      </c>
      <c r="F7654" s="54" t="str">
        <f t="shared" si="5421"/>
        <v>MSW-like C&amp;I, average 2010/11</v>
      </c>
      <c r="G7654" s="54">
        <f t="shared" si="5421"/>
        <v>4</v>
      </c>
      <c r="H7654" s="54">
        <f t="shared" si="5421"/>
        <v>0.90300000000000002</v>
      </c>
      <c r="I7654" s="54">
        <f t="shared" si="5421"/>
        <v>0.90300000000000002</v>
      </c>
    </row>
    <row r="7655" spans="1:9" x14ac:dyDescent="0.25">
      <c r="A7655" s="54" t="str">
        <f t="shared" si="5395"/>
        <v>BAU, cost</v>
      </c>
      <c r="B7655" s="54">
        <v>9</v>
      </c>
      <c r="C7655" s="54" t="str">
        <f t="shared" ref="C7655:I7655" si="5422">C6809</f>
        <v>South West</v>
      </c>
      <c r="D7655" s="54">
        <f t="shared" si="5422"/>
        <v>4</v>
      </c>
      <c r="E7655" s="54">
        <f t="shared" si="5422"/>
        <v>2014</v>
      </c>
      <c r="F7655" s="54" t="str">
        <f t="shared" si="5422"/>
        <v>MSW-like C&amp;I, optimum sorting</v>
      </c>
      <c r="G7655" s="54">
        <f t="shared" si="5422"/>
        <v>5</v>
      </c>
      <c r="H7655" s="54">
        <f t="shared" si="5422"/>
        <v>9.7000000000000003E-2</v>
      </c>
      <c r="I7655" s="54">
        <f t="shared" si="5422"/>
        <v>9.7000000000000003E-2</v>
      </c>
    </row>
    <row r="7656" spans="1:9" x14ac:dyDescent="0.25">
      <c r="A7656" s="54" t="str">
        <f t="shared" si="5395"/>
        <v>BAU, cost</v>
      </c>
      <c r="B7656" s="54">
        <v>9</v>
      </c>
      <c r="C7656" s="54" t="str">
        <f t="shared" ref="C7656:I7656" si="5423">C6810</f>
        <v>South West</v>
      </c>
      <c r="D7656" s="54">
        <f t="shared" si="5423"/>
        <v>4</v>
      </c>
      <c r="E7656" s="54">
        <f t="shared" si="5423"/>
        <v>2015</v>
      </c>
      <c r="F7656" s="54" t="str">
        <f t="shared" si="5423"/>
        <v>Householders, average 2010/11</v>
      </c>
      <c r="G7656" s="54">
        <f t="shared" si="5423"/>
        <v>2</v>
      </c>
      <c r="H7656" s="54">
        <f t="shared" si="5423"/>
        <v>0.93699999999999994</v>
      </c>
      <c r="I7656" s="54">
        <f t="shared" si="5423"/>
        <v>0.93699999999999994</v>
      </c>
    </row>
    <row r="7657" spans="1:9" x14ac:dyDescent="0.25">
      <c r="A7657" s="54" t="str">
        <f t="shared" si="5395"/>
        <v>BAU, cost</v>
      </c>
      <c r="B7657" s="54">
        <v>9</v>
      </c>
      <c r="C7657" s="54" t="str">
        <f t="shared" ref="C7657:I7657" si="5424">C6811</f>
        <v>South West</v>
      </c>
      <c r="D7657" s="54">
        <f t="shared" si="5424"/>
        <v>4</v>
      </c>
      <c r="E7657" s="54">
        <f t="shared" si="5424"/>
        <v>2015</v>
      </c>
      <c r="F7657" s="54" t="str">
        <f t="shared" si="5424"/>
        <v>Households, optimum sorting</v>
      </c>
      <c r="G7657" s="54">
        <f t="shared" si="5424"/>
        <v>3</v>
      </c>
      <c r="H7657" s="54">
        <f t="shared" si="5424"/>
        <v>6.3E-2</v>
      </c>
      <c r="I7657" s="54">
        <f t="shared" si="5424"/>
        <v>6.3E-2</v>
      </c>
    </row>
    <row r="7658" spans="1:9" x14ac:dyDescent="0.25">
      <c r="A7658" s="54" t="str">
        <f t="shared" si="5395"/>
        <v>BAU, cost</v>
      </c>
      <c r="B7658" s="54">
        <v>9</v>
      </c>
      <c r="C7658" s="54" t="str">
        <f t="shared" ref="C7658:I7658" si="5425">C6812</f>
        <v>South West</v>
      </c>
      <c r="D7658" s="54">
        <f t="shared" si="5425"/>
        <v>4</v>
      </c>
      <c r="E7658" s="54">
        <f t="shared" si="5425"/>
        <v>2015</v>
      </c>
      <c r="F7658" s="54" t="str">
        <f t="shared" si="5425"/>
        <v>MSW-like C&amp;I, average 2010/11</v>
      </c>
      <c r="G7658" s="54">
        <f t="shared" si="5425"/>
        <v>4</v>
      </c>
      <c r="H7658" s="54">
        <f t="shared" si="5425"/>
        <v>0.88600000000000001</v>
      </c>
      <c r="I7658" s="54">
        <f t="shared" si="5425"/>
        <v>0.88600000000000001</v>
      </c>
    </row>
    <row r="7659" spans="1:9" x14ac:dyDescent="0.25">
      <c r="A7659" s="54" t="str">
        <f t="shared" si="5395"/>
        <v>BAU, cost</v>
      </c>
      <c r="B7659" s="54">
        <v>9</v>
      </c>
      <c r="C7659" s="54" t="str">
        <f t="shared" ref="C7659:I7659" si="5426">C6813</f>
        <v>South West</v>
      </c>
      <c r="D7659" s="54">
        <f t="shared" si="5426"/>
        <v>4</v>
      </c>
      <c r="E7659" s="54">
        <f t="shared" si="5426"/>
        <v>2015</v>
      </c>
      <c r="F7659" s="54" t="str">
        <f t="shared" si="5426"/>
        <v>MSW-like C&amp;I, optimum sorting</v>
      </c>
      <c r="G7659" s="54">
        <f t="shared" si="5426"/>
        <v>5</v>
      </c>
      <c r="H7659" s="54">
        <f t="shared" si="5426"/>
        <v>0.114</v>
      </c>
      <c r="I7659" s="54">
        <f t="shared" si="5426"/>
        <v>0.114</v>
      </c>
    </row>
    <row r="7660" spans="1:9" x14ac:dyDescent="0.25">
      <c r="A7660" s="54" t="str">
        <f t="shared" si="5395"/>
        <v>BAU, cost</v>
      </c>
      <c r="B7660" s="54">
        <v>9</v>
      </c>
      <c r="C7660" s="54" t="str">
        <f t="shared" ref="C7660:I7660" si="5427">C6814</f>
        <v>South West</v>
      </c>
      <c r="D7660" s="54">
        <f t="shared" si="5427"/>
        <v>4</v>
      </c>
      <c r="E7660" s="54">
        <f t="shared" si="5427"/>
        <v>2016</v>
      </c>
      <c r="F7660" s="54" t="str">
        <f t="shared" si="5427"/>
        <v>Householders, average 2010/11</v>
      </c>
      <c r="G7660" s="54">
        <f t="shared" si="5427"/>
        <v>2</v>
      </c>
      <c r="H7660" s="54">
        <f t="shared" si="5427"/>
        <v>0.91599999999999993</v>
      </c>
      <c r="I7660" s="54">
        <f t="shared" si="5427"/>
        <v>0.91599999999999993</v>
      </c>
    </row>
    <row r="7661" spans="1:9" x14ac:dyDescent="0.25">
      <c r="A7661" s="54" t="str">
        <f t="shared" si="5395"/>
        <v>BAU, cost</v>
      </c>
      <c r="B7661" s="54">
        <v>9</v>
      </c>
      <c r="C7661" s="54" t="str">
        <f t="shared" ref="C7661:I7661" si="5428">C6815</f>
        <v>South West</v>
      </c>
      <c r="D7661" s="54">
        <f t="shared" si="5428"/>
        <v>4</v>
      </c>
      <c r="E7661" s="54">
        <f t="shared" si="5428"/>
        <v>2016</v>
      </c>
      <c r="F7661" s="54" t="str">
        <f t="shared" si="5428"/>
        <v>Households, optimum sorting</v>
      </c>
      <c r="G7661" s="54">
        <f t="shared" si="5428"/>
        <v>3</v>
      </c>
      <c r="H7661" s="54">
        <f t="shared" si="5428"/>
        <v>8.4000000000000005E-2</v>
      </c>
      <c r="I7661" s="54">
        <f t="shared" si="5428"/>
        <v>8.4000000000000005E-2</v>
      </c>
    </row>
    <row r="7662" spans="1:9" x14ac:dyDescent="0.25">
      <c r="A7662" s="54" t="str">
        <f t="shared" si="5395"/>
        <v>BAU, cost</v>
      </c>
      <c r="B7662" s="54">
        <v>9</v>
      </c>
      <c r="C7662" s="54" t="str">
        <f t="shared" ref="C7662:I7662" si="5429">C6816</f>
        <v>South West</v>
      </c>
      <c r="D7662" s="54">
        <f t="shared" si="5429"/>
        <v>4</v>
      </c>
      <c r="E7662" s="54">
        <f t="shared" si="5429"/>
        <v>2017</v>
      </c>
      <c r="F7662" s="54" t="str">
        <f t="shared" si="5429"/>
        <v>MSW-like C&amp;I, average 2010/11</v>
      </c>
      <c r="G7662" s="54">
        <f t="shared" si="5429"/>
        <v>4</v>
      </c>
      <c r="H7662" s="54">
        <f t="shared" si="5429"/>
        <v>0.85399999999999998</v>
      </c>
      <c r="I7662" s="54">
        <f t="shared" si="5429"/>
        <v>0.85399999999999998</v>
      </c>
    </row>
    <row r="7663" spans="1:9" x14ac:dyDescent="0.25">
      <c r="A7663" s="54" t="str">
        <f t="shared" si="5395"/>
        <v>BAU, cost</v>
      </c>
      <c r="B7663" s="54">
        <v>9</v>
      </c>
      <c r="C7663" s="54" t="str">
        <f t="shared" ref="C7663:I7663" si="5430">C6817</f>
        <v>South West</v>
      </c>
      <c r="D7663" s="54">
        <f t="shared" si="5430"/>
        <v>4</v>
      </c>
      <c r="E7663" s="54">
        <f t="shared" si="5430"/>
        <v>2017</v>
      </c>
      <c r="F7663" s="54" t="str">
        <f t="shared" si="5430"/>
        <v>MSW-like C&amp;I, optimum sorting</v>
      </c>
      <c r="G7663" s="54">
        <f t="shared" si="5430"/>
        <v>5</v>
      </c>
      <c r="H7663" s="54">
        <f t="shared" si="5430"/>
        <v>0.14600000000000002</v>
      </c>
      <c r="I7663" s="54">
        <f t="shared" si="5430"/>
        <v>0.14600000000000002</v>
      </c>
    </row>
    <row r="7664" spans="1:9" x14ac:dyDescent="0.25">
      <c r="A7664" s="54" t="str">
        <f t="shared" si="5395"/>
        <v>BAU, cost</v>
      </c>
      <c r="B7664" s="54">
        <v>9</v>
      </c>
      <c r="C7664" s="54" t="str">
        <f t="shared" ref="C7664:I7664" si="5431">C6818</f>
        <v>South West</v>
      </c>
      <c r="D7664" s="54">
        <f t="shared" si="5431"/>
        <v>4</v>
      </c>
      <c r="E7664" s="54">
        <f t="shared" si="5431"/>
        <v>2017</v>
      </c>
      <c r="F7664" s="54" t="str">
        <f t="shared" si="5431"/>
        <v>Householders, average 2010/11</v>
      </c>
      <c r="G7664" s="54">
        <f t="shared" si="5431"/>
        <v>2</v>
      </c>
      <c r="H7664" s="54">
        <f t="shared" si="5431"/>
        <v>0.88349999999999995</v>
      </c>
      <c r="I7664" s="54">
        <f t="shared" si="5431"/>
        <v>0.88349999999999995</v>
      </c>
    </row>
    <row r="7665" spans="1:9" x14ac:dyDescent="0.25">
      <c r="A7665" s="54" t="str">
        <f t="shared" si="5395"/>
        <v>BAU, cost</v>
      </c>
      <c r="B7665" s="54">
        <v>9</v>
      </c>
      <c r="C7665" s="54" t="str">
        <f t="shared" ref="C7665:I7665" si="5432">C6819</f>
        <v>South West</v>
      </c>
      <c r="D7665" s="54">
        <f t="shared" si="5432"/>
        <v>4</v>
      </c>
      <c r="E7665" s="54">
        <f t="shared" si="5432"/>
        <v>2017</v>
      </c>
      <c r="F7665" s="54" t="str">
        <f t="shared" si="5432"/>
        <v>Households, optimum sorting</v>
      </c>
      <c r="G7665" s="54">
        <f t="shared" si="5432"/>
        <v>3</v>
      </c>
      <c r="H7665" s="54">
        <f t="shared" si="5432"/>
        <v>0.11650000000000001</v>
      </c>
      <c r="I7665" s="54">
        <f t="shared" si="5432"/>
        <v>0.11650000000000001</v>
      </c>
    </row>
    <row r="7666" spans="1:9" x14ac:dyDescent="0.25">
      <c r="A7666" s="54" t="str">
        <f t="shared" si="5395"/>
        <v>BAU, cost</v>
      </c>
      <c r="B7666" s="54">
        <v>9</v>
      </c>
      <c r="C7666" s="54" t="str">
        <f t="shared" ref="C7666:I7666" si="5433">C6820</f>
        <v>South West</v>
      </c>
      <c r="D7666" s="54">
        <f t="shared" si="5433"/>
        <v>4</v>
      </c>
      <c r="E7666" s="54">
        <f t="shared" si="5433"/>
        <v>2018</v>
      </c>
      <c r="F7666" s="54" t="str">
        <f t="shared" si="5433"/>
        <v>MSW-like C&amp;I, average 2010/11</v>
      </c>
      <c r="G7666" s="54">
        <f t="shared" si="5433"/>
        <v>4</v>
      </c>
      <c r="H7666" s="54">
        <f t="shared" si="5433"/>
        <v>0.82199999999999995</v>
      </c>
      <c r="I7666" s="54">
        <f t="shared" si="5433"/>
        <v>0.82199999999999995</v>
      </c>
    </row>
    <row r="7667" spans="1:9" x14ac:dyDescent="0.25">
      <c r="A7667" s="54" t="str">
        <f t="shared" si="5395"/>
        <v>BAU, cost</v>
      </c>
      <c r="B7667" s="54">
        <v>9</v>
      </c>
      <c r="C7667" s="54" t="str">
        <f t="shared" ref="C7667:I7667" si="5434">C6821</f>
        <v>South West</v>
      </c>
      <c r="D7667" s="54">
        <f t="shared" si="5434"/>
        <v>4</v>
      </c>
      <c r="E7667" s="54">
        <f t="shared" si="5434"/>
        <v>2018</v>
      </c>
      <c r="F7667" s="54" t="str">
        <f t="shared" si="5434"/>
        <v>MSW-like C&amp;I, optimum sorting</v>
      </c>
      <c r="G7667" s="54">
        <f t="shared" si="5434"/>
        <v>5</v>
      </c>
      <c r="H7667" s="54">
        <f t="shared" si="5434"/>
        <v>0.17800000000000002</v>
      </c>
      <c r="I7667" s="54">
        <f t="shared" si="5434"/>
        <v>0.17800000000000002</v>
      </c>
    </row>
    <row r="7668" spans="1:9" x14ac:dyDescent="0.25">
      <c r="A7668" s="54" t="str">
        <f t="shared" si="5395"/>
        <v>BAU, cost</v>
      </c>
      <c r="B7668" s="54">
        <v>9</v>
      </c>
      <c r="C7668" s="54" t="str">
        <f t="shared" ref="C7668:I7668" si="5435">C6822</f>
        <v>South West</v>
      </c>
      <c r="D7668" s="54">
        <f t="shared" si="5435"/>
        <v>4</v>
      </c>
      <c r="E7668" s="54">
        <f t="shared" si="5435"/>
        <v>2018</v>
      </c>
      <c r="F7668" s="54" t="str">
        <f t="shared" si="5435"/>
        <v>Householders, average 2010/11</v>
      </c>
      <c r="G7668" s="54">
        <f t="shared" si="5435"/>
        <v>2</v>
      </c>
      <c r="H7668" s="54">
        <f t="shared" si="5435"/>
        <v>0.85099999999999998</v>
      </c>
      <c r="I7668" s="54">
        <f t="shared" si="5435"/>
        <v>0.85099999999999998</v>
      </c>
    </row>
    <row r="7669" spans="1:9" x14ac:dyDescent="0.25">
      <c r="A7669" s="54" t="str">
        <f t="shared" si="5395"/>
        <v>BAU, cost</v>
      </c>
      <c r="B7669" s="54">
        <v>9</v>
      </c>
      <c r="C7669" s="54" t="str">
        <f t="shared" ref="C7669:I7669" si="5436">C6823</f>
        <v>South West</v>
      </c>
      <c r="D7669" s="54">
        <f t="shared" si="5436"/>
        <v>4</v>
      </c>
      <c r="E7669" s="54">
        <f t="shared" si="5436"/>
        <v>2018</v>
      </c>
      <c r="F7669" s="54" t="str">
        <f t="shared" si="5436"/>
        <v>Households, optimum sorting</v>
      </c>
      <c r="G7669" s="54">
        <f t="shared" si="5436"/>
        <v>3</v>
      </c>
      <c r="H7669" s="54">
        <f t="shared" si="5436"/>
        <v>0.14900000000000002</v>
      </c>
      <c r="I7669" s="54">
        <f t="shared" si="5436"/>
        <v>0.14900000000000002</v>
      </c>
    </row>
    <row r="7670" spans="1:9" x14ac:dyDescent="0.25">
      <c r="A7670" s="54" t="str">
        <f t="shared" si="5395"/>
        <v>BAU, cost</v>
      </c>
      <c r="B7670" s="54">
        <v>9</v>
      </c>
      <c r="C7670" s="54" t="str">
        <f t="shared" ref="C7670:I7670" si="5437">C6824</f>
        <v>South West</v>
      </c>
      <c r="D7670" s="54">
        <f t="shared" si="5437"/>
        <v>4</v>
      </c>
      <c r="E7670" s="54">
        <f t="shared" si="5437"/>
        <v>2019</v>
      </c>
      <c r="F7670" s="54" t="str">
        <f t="shared" si="5437"/>
        <v>MSW-like C&amp;I, average 2010/11</v>
      </c>
      <c r="G7670" s="54">
        <f t="shared" si="5437"/>
        <v>4</v>
      </c>
      <c r="H7670" s="54">
        <f t="shared" si="5437"/>
        <v>0.78999999999999992</v>
      </c>
      <c r="I7670" s="54">
        <f t="shared" si="5437"/>
        <v>0.78999999999999992</v>
      </c>
    </row>
    <row r="7671" spans="1:9" x14ac:dyDescent="0.25">
      <c r="A7671" s="54" t="str">
        <f t="shared" si="5395"/>
        <v>BAU, cost</v>
      </c>
      <c r="B7671" s="54">
        <v>9</v>
      </c>
      <c r="C7671" s="54" t="str">
        <f t="shared" ref="C7671:I7671" si="5438">C6825</f>
        <v>South West</v>
      </c>
      <c r="D7671" s="54">
        <f t="shared" si="5438"/>
        <v>4</v>
      </c>
      <c r="E7671" s="54">
        <f t="shared" si="5438"/>
        <v>2019</v>
      </c>
      <c r="F7671" s="54" t="str">
        <f t="shared" si="5438"/>
        <v>MSW-like C&amp;I, optimum sorting</v>
      </c>
      <c r="G7671" s="54">
        <f t="shared" si="5438"/>
        <v>5</v>
      </c>
      <c r="H7671" s="54">
        <f t="shared" si="5438"/>
        <v>0.21000000000000002</v>
      </c>
      <c r="I7671" s="54">
        <f t="shared" si="5438"/>
        <v>0.21000000000000002</v>
      </c>
    </row>
    <row r="7672" spans="1:9" x14ac:dyDescent="0.25">
      <c r="A7672" s="54" t="str">
        <f t="shared" si="5395"/>
        <v>BAU, cost</v>
      </c>
      <c r="B7672" s="54">
        <v>9</v>
      </c>
      <c r="C7672" s="54" t="str">
        <f t="shared" ref="C7672:I7672" si="5439">C6826</f>
        <v>South West</v>
      </c>
      <c r="D7672" s="54">
        <f t="shared" si="5439"/>
        <v>4</v>
      </c>
      <c r="E7672" s="54">
        <f t="shared" si="5439"/>
        <v>2019</v>
      </c>
      <c r="F7672" s="54" t="str">
        <f t="shared" si="5439"/>
        <v>Householders, average 2010/11</v>
      </c>
      <c r="G7672" s="54">
        <f t="shared" si="5439"/>
        <v>2</v>
      </c>
      <c r="H7672" s="54">
        <f t="shared" si="5439"/>
        <v>0.81850000000000001</v>
      </c>
      <c r="I7672" s="54">
        <f t="shared" si="5439"/>
        <v>0.81850000000000001</v>
      </c>
    </row>
    <row r="7673" spans="1:9" x14ac:dyDescent="0.25">
      <c r="A7673" s="54" t="str">
        <f t="shared" si="5395"/>
        <v>BAU, cost</v>
      </c>
      <c r="B7673" s="54">
        <v>9</v>
      </c>
      <c r="C7673" s="54" t="str">
        <f t="shared" ref="C7673:I7673" si="5440">C6827</f>
        <v>South West</v>
      </c>
      <c r="D7673" s="54">
        <f t="shared" si="5440"/>
        <v>4</v>
      </c>
      <c r="E7673" s="54">
        <f t="shared" si="5440"/>
        <v>2019</v>
      </c>
      <c r="F7673" s="54" t="str">
        <f t="shared" si="5440"/>
        <v>Households, optimum sorting</v>
      </c>
      <c r="G7673" s="54">
        <f t="shared" si="5440"/>
        <v>3</v>
      </c>
      <c r="H7673" s="54">
        <f t="shared" si="5440"/>
        <v>0.18150000000000002</v>
      </c>
      <c r="I7673" s="54">
        <f t="shared" si="5440"/>
        <v>0.18150000000000002</v>
      </c>
    </row>
    <row r="7674" spans="1:9" x14ac:dyDescent="0.25">
      <c r="A7674" s="54" t="str">
        <f t="shared" si="5395"/>
        <v>BAU, cost</v>
      </c>
      <c r="B7674" s="54">
        <v>9</v>
      </c>
      <c r="C7674" s="54" t="str">
        <f t="shared" ref="C7674:I7674" si="5441">C6828</f>
        <v>South West</v>
      </c>
      <c r="D7674" s="54">
        <f t="shared" si="5441"/>
        <v>4</v>
      </c>
      <c r="E7674" s="54">
        <f t="shared" si="5441"/>
        <v>2020</v>
      </c>
      <c r="F7674" s="54" t="str">
        <f t="shared" si="5441"/>
        <v>MSW-like C&amp;I, average 2010/11</v>
      </c>
      <c r="G7674" s="54">
        <f t="shared" si="5441"/>
        <v>4</v>
      </c>
      <c r="H7674" s="54">
        <f t="shared" si="5441"/>
        <v>0.7579999999999999</v>
      </c>
      <c r="I7674" s="54">
        <f t="shared" si="5441"/>
        <v>0.7579999999999999</v>
      </c>
    </row>
    <row r="7675" spans="1:9" x14ac:dyDescent="0.25">
      <c r="A7675" s="54" t="str">
        <f t="shared" si="5395"/>
        <v>BAU, cost</v>
      </c>
      <c r="B7675" s="54">
        <v>9</v>
      </c>
      <c r="C7675" s="54" t="str">
        <f t="shared" ref="C7675:I7675" si="5442">C6829</f>
        <v>South West</v>
      </c>
      <c r="D7675" s="54">
        <f t="shared" si="5442"/>
        <v>4</v>
      </c>
      <c r="E7675" s="54">
        <f t="shared" si="5442"/>
        <v>2020</v>
      </c>
      <c r="F7675" s="54" t="str">
        <f t="shared" si="5442"/>
        <v>MSW-like C&amp;I, optimum sorting</v>
      </c>
      <c r="G7675" s="54">
        <f t="shared" si="5442"/>
        <v>5</v>
      </c>
      <c r="H7675" s="54">
        <f t="shared" si="5442"/>
        <v>0.24200000000000002</v>
      </c>
      <c r="I7675" s="54">
        <f t="shared" si="5442"/>
        <v>0.24200000000000002</v>
      </c>
    </row>
    <row r="7676" spans="1:9" x14ac:dyDescent="0.25">
      <c r="A7676" s="54" t="str">
        <f t="shared" si="5395"/>
        <v>BAU, cost</v>
      </c>
      <c r="B7676" s="54">
        <v>9</v>
      </c>
      <c r="C7676" s="54" t="str">
        <f t="shared" ref="C7676:I7676" si="5443">C6830</f>
        <v>South West</v>
      </c>
      <c r="D7676" s="54">
        <f t="shared" si="5443"/>
        <v>4</v>
      </c>
      <c r="E7676" s="54">
        <f t="shared" si="5443"/>
        <v>2020</v>
      </c>
      <c r="F7676" s="54" t="str">
        <f t="shared" si="5443"/>
        <v>Householders, average 2010/11</v>
      </c>
      <c r="G7676" s="54">
        <f t="shared" si="5443"/>
        <v>2</v>
      </c>
      <c r="H7676" s="54">
        <f t="shared" si="5443"/>
        <v>0.78600000000000003</v>
      </c>
      <c r="I7676" s="54">
        <f t="shared" si="5443"/>
        <v>0.78600000000000003</v>
      </c>
    </row>
    <row r="7677" spans="1:9" x14ac:dyDescent="0.25">
      <c r="A7677" s="54" t="str">
        <f t="shared" si="5395"/>
        <v>BAU, cost</v>
      </c>
      <c r="B7677" s="54">
        <v>9</v>
      </c>
      <c r="C7677" s="54" t="str">
        <f t="shared" ref="C7677:I7677" si="5444">C6831</f>
        <v>South West</v>
      </c>
      <c r="D7677" s="54">
        <f t="shared" si="5444"/>
        <v>4</v>
      </c>
      <c r="E7677" s="54">
        <f t="shared" si="5444"/>
        <v>2020</v>
      </c>
      <c r="F7677" s="54" t="str">
        <f t="shared" si="5444"/>
        <v>Households, optimum sorting</v>
      </c>
      <c r="G7677" s="54">
        <f t="shared" si="5444"/>
        <v>3</v>
      </c>
      <c r="H7677" s="54">
        <f t="shared" si="5444"/>
        <v>0.21400000000000002</v>
      </c>
      <c r="I7677" s="54">
        <f t="shared" si="5444"/>
        <v>0.21400000000000002</v>
      </c>
    </row>
    <row r="7678" spans="1:9" x14ac:dyDescent="0.25">
      <c r="A7678" s="54" t="str">
        <f t="shared" si="5395"/>
        <v>BAU, cost</v>
      </c>
      <c r="B7678" s="54">
        <v>9</v>
      </c>
      <c r="C7678" s="54" t="str">
        <f t="shared" ref="C7678:I7678" si="5445">C6832</f>
        <v>South West</v>
      </c>
      <c r="D7678" s="54">
        <f t="shared" si="5445"/>
        <v>4</v>
      </c>
      <c r="E7678" s="54">
        <f t="shared" si="5445"/>
        <v>2021</v>
      </c>
      <c r="F7678" s="54" t="str">
        <f t="shared" si="5445"/>
        <v>MSW-like C&amp;I, average 2010/11</v>
      </c>
      <c r="G7678" s="54">
        <f t="shared" si="5445"/>
        <v>4</v>
      </c>
      <c r="H7678" s="54">
        <f t="shared" si="5445"/>
        <v>0.72499999999999998</v>
      </c>
      <c r="I7678" s="54">
        <f t="shared" si="5445"/>
        <v>0.72499999999999998</v>
      </c>
    </row>
    <row r="7679" spans="1:9" x14ac:dyDescent="0.25">
      <c r="A7679" s="54" t="str">
        <f t="shared" si="5395"/>
        <v>BAU, cost</v>
      </c>
      <c r="B7679" s="54">
        <v>9</v>
      </c>
      <c r="C7679" s="54" t="str">
        <f t="shared" ref="C7679:I7679" si="5446">C6833</f>
        <v>South West</v>
      </c>
      <c r="D7679" s="54">
        <f t="shared" si="5446"/>
        <v>4</v>
      </c>
      <c r="E7679" s="54">
        <f t="shared" si="5446"/>
        <v>2021</v>
      </c>
      <c r="F7679" s="54" t="str">
        <f t="shared" si="5446"/>
        <v>MSW-like C&amp;I, optimum sorting</v>
      </c>
      <c r="G7679" s="54">
        <f t="shared" si="5446"/>
        <v>5</v>
      </c>
      <c r="H7679" s="54">
        <f t="shared" si="5446"/>
        <v>0.27500000000000002</v>
      </c>
      <c r="I7679" s="54">
        <f t="shared" si="5446"/>
        <v>0.27500000000000002</v>
      </c>
    </row>
    <row r="7680" spans="1:9" x14ac:dyDescent="0.25">
      <c r="A7680" s="54" t="str">
        <f t="shared" si="5395"/>
        <v>BAU, cost</v>
      </c>
      <c r="B7680" s="54">
        <v>9</v>
      </c>
      <c r="C7680" s="54" t="str">
        <f t="shared" ref="C7680:I7680" si="5447">C6834</f>
        <v>South West</v>
      </c>
      <c r="D7680" s="54">
        <f t="shared" si="5447"/>
        <v>4</v>
      </c>
      <c r="E7680" s="54">
        <f t="shared" si="5447"/>
        <v>2022</v>
      </c>
      <c r="F7680" s="54" t="str">
        <f t="shared" si="5447"/>
        <v>Householders, average 2010/11</v>
      </c>
      <c r="G7680" s="54">
        <f t="shared" si="5447"/>
        <v>2</v>
      </c>
      <c r="H7680" s="54">
        <f t="shared" si="5447"/>
        <v>0.72100000000000009</v>
      </c>
      <c r="I7680" s="54">
        <f t="shared" si="5447"/>
        <v>0.72100000000000009</v>
      </c>
    </row>
    <row r="7681" spans="1:9" x14ac:dyDescent="0.25">
      <c r="A7681" s="54" t="str">
        <f t="shared" si="5395"/>
        <v>BAU, cost</v>
      </c>
      <c r="B7681" s="54">
        <v>9</v>
      </c>
      <c r="C7681" s="54" t="str">
        <f t="shared" ref="C7681:I7681" si="5448">C6835</f>
        <v>South West</v>
      </c>
      <c r="D7681" s="54">
        <f t="shared" si="5448"/>
        <v>4</v>
      </c>
      <c r="E7681" s="54">
        <f t="shared" si="5448"/>
        <v>2022</v>
      </c>
      <c r="F7681" s="54" t="str">
        <f t="shared" si="5448"/>
        <v>Households, optimum sorting</v>
      </c>
      <c r="G7681" s="54">
        <f t="shared" si="5448"/>
        <v>3</v>
      </c>
      <c r="H7681" s="54">
        <f t="shared" si="5448"/>
        <v>0.27900000000000003</v>
      </c>
      <c r="I7681" s="54">
        <f t="shared" si="5448"/>
        <v>0.27900000000000003</v>
      </c>
    </row>
    <row r="7682" spans="1:9" x14ac:dyDescent="0.25">
      <c r="A7682" s="54" t="str">
        <f t="shared" si="5395"/>
        <v>BAU, cost</v>
      </c>
      <c r="B7682" s="54">
        <v>9</v>
      </c>
      <c r="C7682" s="54" t="str">
        <f t="shared" ref="C7682:I7682" si="5449">C6836</f>
        <v>South West</v>
      </c>
      <c r="D7682" s="54">
        <f t="shared" si="5449"/>
        <v>4</v>
      </c>
      <c r="E7682" s="54">
        <f t="shared" si="5449"/>
        <v>2023</v>
      </c>
      <c r="F7682" s="54" t="str">
        <f t="shared" si="5449"/>
        <v>MSW-like C&amp;I, average 2010/12</v>
      </c>
      <c r="G7682" s="54">
        <f t="shared" si="5449"/>
        <v>4</v>
      </c>
      <c r="H7682" s="54">
        <f t="shared" si="5449"/>
        <v>0.66100000000000003</v>
      </c>
      <c r="I7682" s="54">
        <f t="shared" si="5449"/>
        <v>0.66100000000000003</v>
      </c>
    </row>
    <row r="7683" spans="1:9" x14ac:dyDescent="0.25">
      <c r="A7683" s="54" t="str">
        <f t="shared" si="5395"/>
        <v>BAU, cost</v>
      </c>
      <c r="B7683" s="54">
        <v>9</v>
      </c>
      <c r="C7683" s="54" t="str">
        <f t="shared" ref="C7683:I7683" si="5450">C6837</f>
        <v>South West</v>
      </c>
      <c r="D7683" s="54">
        <f t="shared" si="5450"/>
        <v>4</v>
      </c>
      <c r="E7683" s="54">
        <f t="shared" si="5450"/>
        <v>2023</v>
      </c>
      <c r="F7683" s="54" t="str">
        <f t="shared" si="5450"/>
        <v>MSW-like C&amp;I, optimum sorting</v>
      </c>
      <c r="G7683" s="54">
        <f t="shared" si="5450"/>
        <v>5</v>
      </c>
      <c r="H7683" s="54">
        <f t="shared" si="5450"/>
        <v>0.33900000000000002</v>
      </c>
      <c r="I7683" s="54">
        <f t="shared" si="5450"/>
        <v>0.33900000000000002</v>
      </c>
    </row>
    <row r="7684" spans="1:9" x14ac:dyDescent="0.25">
      <c r="A7684" s="54" t="str">
        <f t="shared" si="5395"/>
        <v>BAU, cost</v>
      </c>
      <c r="B7684" s="54">
        <v>9</v>
      </c>
      <c r="C7684" s="54" t="str">
        <f t="shared" ref="C7684:I7684" si="5451">C6838</f>
        <v>South West</v>
      </c>
      <c r="D7684" s="54">
        <f t="shared" si="5451"/>
        <v>4</v>
      </c>
      <c r="E7684" s="54">
        <f t="shared" si="5451"/>
        <v>2024</v>
      </c>
      <c r="F7684" s="54" t="str">
        <f t="shared" si="5451"/>
        <v>Householders, average 2010/11</v>
      </c>
      <c r="G7684" s="54">
        <f t="shared" si="5451"/>
        <v>2</v>
      </c>
      <c r="H7684" s="54">
        <f t="shared" si="5451"/>
        <v>0.65600000000000014</v>
      </c>
      <c r="I7684" s="54">
        <f t="shared" si="5451"/>
        <v>0.65600000000000014</v>
      </c>
    </row>
    <row r="7685" spans="1:9" x14ac:dyDescent="0.25">
      <c r="A7685" s="54" t="str">
        <f t="shared" si="5395"/>
        <v>BAU, cost</v>
      </c>
      <c r="B7685" s="54">
        <v>9</v>
      </c>
      <c r="C7685" s="54" t="str">
        <f t="shared" ref="C7685:I7685" si="5452">C6839</f>
        <v>South West</v>
      </c>
      <c r="D7685" s="54">
        <f t="shared" si="5452"/>
        <v>4</v>
      </c>
      <c r="E7685" s="54">
        <f t="shared" si="5452"/>
        <v>2024</v>
      </c>
      <c r="F7685" s="54" t="str">
        <f t="shared" si="5452"/>
        <v>Households, optimum sorting</v>
      </c>
      <c r="G7685" s="54">
        <f t="shared" si="5452"/>
        <v>3</v>
      </c>
      <c r="H7685" s="54">
        <f t="shared" si="5452"/>
        <v>0.34400000000000003</v>
      </c>
      <c r="I7685" s="54">
        <f t="shared" si="5452"/>
        <v>0.34400000000000003</v>
      </c>
    </row>
    <row r="7686" spans="1:9" x14ac:dyDescent="0.25">
      <c r="A7686" s="54" t="str">
        <f t="shared" si="5395"/>
        <v>BAU, cost</v>
      </c>
      <c r="B7686" s="54">
        <v>9</v>
      </c>
      <c r="C7686" s="54" t="str">
        <f t="shared" ref="C7686:I7686" si="5453">C6840</f>
        <v>South West</v>
      </c>
      <c r="D7686" s="54">
        <f t="shared" si="5453"/>
        <v>4</v>
      </c>
      <c r="E7686" s="54">
        <f t="shared" si="5453"/>
        <v>2025</v>
      </c>
      <c r="F7686" s="54" t="str">
        <f t="shared" si="5453"/>
        <v>MSW-like C&amp;I, average 2010/13</v>
      </c>
      <c r="G7686" s="54">
        <f t="shared" si="5453"/>
        <v>4</v>
      </c>
      <c r="H7686" s="54">
        <f t="shared" si="5453"/>
        <v>0.59699999999999998</v>
      </c>
      <c r="I7686" s="54">
        <f t="shared" si="5453"/>
        <v>0.59699999999999998</v>
      </c>
    </row>
    <row r="7687" spans="1:9" x14ac:dyDescent="0.25">
      <c r="A7687" s="54" t="str">
        <f t="shared" si="5395"/>
        <v>BAU, cost</v>
      </c>
      <c r="B7687" s="54">
        <v>9</v>
      </c>
      <c r="C7687" s="54" t="str">
        <f t="shared" ref="C7687:I7687" si="5454">C6841</f>
        <v>South West</v>
      </c>
      <c r="D7687" s="54">
        <f t="shared" si="5454"/>
        <v>4</v>
      </c>
      <c r="E7687" s="54">
        <f t="shared" si="5454"/>
        <v>2025</v>
      </c>
      <c r="F7687" s="54" t="str">
        <f t="shared" si="5454"/>
        <v>MSW-like C&amp;I, optimum sorting</v>
      </c>
      <c r="G7687" s="54">
        <f t="shared" si="5454"/>
        <v>5</v>
      </c>
      <c r="H7687" s="54">
        <f t="shared" si="5454"/>
        <v>0.40300000000000002</v>
      </c>
      <c r="I7687" s="54">
        <f t="shared" si="5454"/>
        <v>0.40300000000000002</v>
      </c>
    </row>
    <row r="7688" spans="1:9" x14ac:dyDescent="0.25">
      <c r="A7688" s="54" t="str">
        <f t="shared" si="5395"/>
        <v>BAU, cost</v>
      </c>
      <c r="B7688" s="54">
        <v>9</v>
      </c>
      <c r="C7688" s="54" t="str">
        <f t="shared" ref="C7688:I7688" si="5455">C6842</f>
        <v>South West</v>
      </c>
      <c r="D7688" s="54">
        <f t="shared" si="5455"/>
        <v>4</v>
      </c>
      <c r="E7688" s="54">
        <f t="shared" si="5455"/>
        <v>2026</v>
      </c>
      <c r="F7688" s="54" t="str">
        <f t="shared" si="5455"/>
        <v>Householders, average 2010/11</v>
      </c>
      <c r="G7688" s="54">
        <f t="shared" si="5455"/>
        <v>2</v>
      </c>
      <c r="H7688" s="54">
        <f t="shared" si="5455"/>
        <v>0.59100000000000019</v>
      </c>
      <c r="I7688" s="54">
        <f t="shared" si="5455"/>
        <v>0.59100000000000019</v>
      </c>
    </row>
    <row r="7689" spans="1:9" x14ac:dyDescent="0.25">
      <c r="A7689" s="54" t="str">
        <f t="shared" si="5395"/>
        <v>BAU, cost</v>
      </c>
      <c r="B7689" s="54">
        <v>9</v>
      </c>
      <c r="C7689" s="54" t="str">
        <f t="shared" ref="C7689:I7689" si="5456">C6843</f>
        <v>South West</v>
      </c>
      <c r="D7689" s="54">
        <f t="shared" si="5456"/>
        <v>4</v>
      </c>
      <c r="E7689" s="54">
        <f t="shared" si="5456"/>
        <v>2026</v>
      </c>
      <c r="F7689" s="54" t="str">
        <f t="shared" si="5456"/>
        <v>Households, optimum sorting</v>
      </c>
      <c r="G7689" s="54">
        <f t="shared" si="5456"/>
        <v>3</v>
      </c>
      <c r="H7689" s="54">
        <f t="shared" si="5456"/>
        <v>0.40900000000000003</v>
      </c>
      <c r="I7689" s="54">
        <f t="shared" si="5456"/>
        <v>0.40900000000000003</v>
      </c>
    </row>
    <row r="7690" spans="1:9" x14ac:dyDescent="0.25">
      <c r="A7690" s="54" t="str">
        <f t="shared" si="5395"/>
        <v>BAU, cost</v>
      </c>
      <c r="B7690" s="54">
        <v>9</v>
      </c>
      <c r="C7690" s="54" t="str">
        <f t="shared" ref="C7690:I7690" si="5457">C6844</f>
        <v>South West</v>
      </c>
      <c r="D7690" s="54">
        <f t="shared" si="5457"/>
        <v>4</v>
      </c>
      <c r="E7690" s="54">
        <f t="shared" si="5457"/>
        <v>2027</v>
      </c>
      <c r="F7690" s="54" t="str">
        <f t="shared" si="5457"/>
        <v>MSW-like C&amp;I, average 2010/14</v>
      </c>
      <c r="G7690" s="54">
        <f t="shared" si="5457"/>
        <v>4</v>
      </c>
      <c r="H7690" s="54">
        <f t="shared" si="5457"/>
        <v>0.53299999999999992</v>
      </c>
      <c r="I7690" s="54">
        <f t="shared" si="5457"/>
        <v>0.53299999999999992</v>
      </c>
    </row>
    <row r="7691" spans="1:9" x14ac:dyDescent="0.25">
      <c r="A7691" s="54" t="str">
        <f t="shared" si="5395"/>
        <v>BAU, cost</v>
      </c>
      <c r="B7691" s="54">
        <v>9</v>
      </c>
      <c r="C7691" s="54" t="str">
        <f t="shared" ref="C7691:I7691" si="5458">C6845</f>
        <v>South West</v>
      </c>
      <c r="D7691" s="54">
        <f t="shared" si="5458"/>
        <v>4</v>
      </c>
      <c r="E7691" s="54">
        <f t="shared" si="5458"/>
        <v>2027</v>
      </c>
      <c r="F7691" s="54" t="str">
        <f t="shared" si="5458"/>
        <v>MSW-like C&amp;I, optimum sorting</v>
      </c>
      <c r="G7691" s="54">
        <f t="shared" si="5458"/>
        <v>5</v>
      </c>
      <c r="H7691" s="54">
        <f t="shared" si="5458"/>
        <v>0.46700000000000003</v>
      </c>
      <c r="I7691" s="54">
        <f t="shared" si="5458"/>
        <v>0.46700000000000003</v>
      </c>
    </row>
    <row r="7692" spans="1:9" x14ac:dyDescent="0.25">
      <c r="A7692" s="54" t="str">
        <f t="shared" si="5395"/>
        <v>BAU, cost</v>
      </c>
      <c r="B7692" s="54">
        <v>9</v>
      </c>
      <c r="C7692" s="54" t="str">
        <f t="shared" ref="C7692:I7692" si="5459">C6846</f>
        <v>South West</v>
      </c>
      <c r="D7692" s="54">
        <f t="shared" si="5459"/>
        <v>4</v>
      </c>
      <c r="E7692" s="54">
        <f t="shared" si="5459"/>
        <v>2028</v>
      </c>
      <c r="F7692" s="54" t="str">
        <f t="shared" si="5459"/>
        <v>Householders, average 2010/11</v>
      </c>
      <c r="G7692" s="54">
        <f t="shared" si="5459"/>
        <v>2</v>
      </c>
      <c r="H7692" s="54">
        <f t="shared" si="5459"/>
        <v>0.52600000000000025</v>
      </c>
      <c r="I7692" s="54">
        <f t="shared" si="5459"/>
        <v>0.52600000000000025</v>
      </c>
    </row>
    <row r="7693" spans="1:9" x14ac:dyDescent="0.25">
      <c r="A7693" s="54" t="str">
        <f t="shared" ref="A7693:A7756" si="5460">A6847</f>
        <v>BAU, cost</v>
      </c>
      <c r="B7693" s="54">
        <v>9</v>
      </c>
      <c r="C7693" s="54" t="str">
        <f t="shared" ref="C7693:I7693" si="5461">C6847</f>
        <v>South West</v>
      </c>
      <c r="D7693" s="54">
        <f t="shared" si="5461"/>
        <v>4</v>
      </c>
      <c r="E7693" s="54">
        <f t="shared" si="5461"/>
        <v>2028</v>
      </c>
      <c r="F7693" s="54" t="str">
        <f t="shared" si="5461"/>
        <v>Households, optimum sorting</v>
      </c>
      <c r="G7693" s="54">
        <f t="shared" si="5461"/>
        <v>3</v>
      </c>
      <c r="H7693" s="54">
        <f t="shared" si="5461"/>
        <v>0.47400000000000003</v>
      </c>
      <c r="I7693" s="54">
        <f t="shared" si="5461"/>
        <v>0.47400000000000003</v>
      </c>
    </row>
    <row r="7694" spans="1:9" x14ac:dyDescent="0.25">
      <c r="A7694" s="54" t="str">
        <f t="shared" si="5460"/>
        <v>BAU, cost</v>
      </c>
      <c r="B7694" s="54">
        <v>9</v>
      </c>
      <c r="C7694" s="54" t="str">
        <f t="shared" ref="C7694:I7694" si="5462">C6848</f>
        <v>South West</v>
      </c>
      <c r="D7694" s="54">
        <f t="shared" si="5462"/>
        <v>4</v>
      </c>
      <c r="E7694" s="54">
        <f t="shared" si="5462"/>
        <v>2029</v>
      </c>
      <c r="F7694" s="54" t="str">
        <f t="shared" si="5462"/>
        <v>MSW-like C&amp;I, average 2010/15</v>
      </c>
      <c r="G7694" s="54">
        <f t="shared" si="5462"/>
        <v>4</v>
      </c>
      <c r="H7694" s="54">
        <f t="shared" si="5462"/>
        <v>0.46899999999999992</v>
      </c>
      <c r="I7694" s="54">
        <f t="shared" si="5462"/>
        <v>0.46899999999999992</v>
      </c>
    </row>
    <row r="7695" spans="1:9" x14ac:dyDescent="0.25">
      <c r="A7695" s="54" t="str">
        <f t="shared" si="5460"/>
        <v>BAU, cost</v>
      </c>
      <c r="B7695" s="54">
        <v>9</v>
      </c>
      <c r="C7695" s="54" t="str">
        <f t="shared" ref="C7695:I7695" si="5463">C6849</f>
        <v>South West</v>
      </c>
      <c r="D7695" s="54">
        <f t="shared" si="5463"/>
        <v>4</v>
      </c>
      <c r="E7695" s="54">
        <f t="shared" si="5463"/>
        <v>2029</v>
      </c>
      <c r="F7695" s="54" t="str">
        <f t="shared" si="5463"/>
        <v>MSW-like C&amp;I, optimum sorting</v>
      </c>
      <c r="G7695" s="54">
        <f t="shared" si="5463"/>
        <v>5</v>
      </c>
      <c r="H7695" s="54">
        <f t="shared" si="5463"/>
        <v>0.53100000000000003</v>
      </c>
      <c r="I7695" s="54">
        <f t="shared" si="5463"/>
        <v>0.53100000000000003</v>
      </c>
    </row>
    <row r="7696" spans="1:9" x14ac:dyDescent="0.25">
      <c r="A7696" s="54" t="str">
        <f t="shared" si="5460"/>
        <v>BAU, cost</v>
      </c>
      <c r="B7696" s="54">
        <v>9</v>
      </c>
      <c r="C7696" s="54" t="str">
        <f t="shared" ref="C7696:I7696" si="5464">C6850</f>
        <v>South West</v>
      </c>
      <c r="D7696" s="54">
        <f t="shared" si="5464"/>
        <v>4</v>
      </c>
      <c r="E7696" s="54">
        <f t="shared" si="5464"/>
        <v>2030</v>
      </c>
      <c r="F7696" s="54" t="str">
        <f t="shared" si="5464"/>
        <v>Householders, average 2010/11</v>
      </c>
      <c r="G7696" s="54">
        <f t="shared" si="5464"/>
        <v>2</v>
      </c>
      <c r="H7696" s="54">
        <f t="shared" si="5464"/>
        <v>0.46100000000000024</v>
      </c>
      <c r="I7696" s="54">
        <f t="shared" si="5464"/>
        <v>0.46100000000000024</v>
      </c>
    </row>
    <row r="7697" spans="1:9" x14ac:dyDescent="0.25">
      <c r="A7697" s="54" t="str">
        <f t="shared" si="5460"/>
        <v>BAU, cost</v>
      </c>
      <c r="B7697" s="54">
        <v>9</v>
      </c>
      <c r="C7697" s="54" t="str">
        <f t="shared" ref="C7697:I7697" si="5465">C6851</f>
        <v>South West</v>
      </c>
      <c r="D7697" s="54">
        <f t="shared" si="5465"/>
        <v>4</v>
      </c>
      <c r="E7697" s="54">
        <f t="shared" si="5465"/>
        <v>2030</v>
      </c>
      <c r="F7697" s="54" t="str">
        <f t="shared" si="5465"/>
        <v>Households, optimum sorting</v>
      </c>
      <c r="G7697" s="54">
        <f t="shared" si="5465"/>
        <v>3</v>
      </c>
      <c r="H7697" s="54">
        <f t="shared" si="5465"/>
        <v>0.53900000000000003</v>
      </c>
      <c r="I7697" s="54">
        <f t="shared" si="5465"/>
        <v>0.53900000000000003</v>
      </c>
    </row>
    <row r="7698" spans="1:9" x14ac:dyDescent="0.25">
      <c r="A7698" s="54" t="str">
        <f t="shared" si="5460"/>
        <v>BAU, cost</v>
      </c>
      <c r="B7698" s="54">
        <v>9</v>
      </c>
      <c r="C7698" s="54" t="str">
        <f t="shared" ref="C7698:I7698" si="5466">C6852</f>
        <v>South West</v>
      </c>
      <c r="D7698" s="54">
        <f t="shared" si="5466"/>
        <v>4</v>
      </c>
      <c r="E7698" s="54">
        <f t="shared" si="5466"/>
        <v>2031</v>
      </c>
      <c r="F7698" s="54" t="str">
        <f t="shared" si="5466"/>
        <v>MSW-like C&amp;I, average 2010/16</v>
      </c>
      <c r="G7698" s="54">
        <f t="shared" si="5466"/>
        <v>4</v>
      </c>
      <c r="H7698" s="54">
        <f t="shared" si="5466"/>
        <v>0.40499999999999992</v>
      </c>
      <c r="I7698" s="54">
        <f t="shared" si="5466"/>
        <v>0.40499999999999992</v>
      </c>
    </row>
    <row r="7699" spans="1:9" x14ac:dyDescent="0.25">
      <c r="A7699" s="54" t="str">
        <f t="shared" si="5460"/>
        <v>BAU, cost</v>
      </c>
      <c r="B7699" s="54">
        <v>9</v>
      </c>
      <c r="C7699" s="54" t="str">
        <f t="shared" ref="C7699:I7699" si="5467">C6853</f>
        <v>South West</v>
      </c>
      <c r="D7699" s="54">
        <f t="shared" si="5467"/>
        <v>4</v>
      </c>
      <c r="E7699" s="54">
        <f t="shared" si="5467"/>
        <v>2031</v>
      </c>
      <c r="F7699" s="54" t="str">
        <f t="shared" si="5467"/>
        <v>MSW-like C&amp;I, optimum sorting</v>
      </c>
      <c r="G7699" s="54">
        <f t="shared" si="5467"/>
        <v>5</v>
      </c>
      <c r="H7699" s="54">
        <f t="shared" si="5467"/>
        <v>0.59499999999999997</v>
      </c>
      <c r="I7699" s="54">
        <f t="shared" si="5467"/>
        <v>0.59499999999999997</v>
      </c>
    </row>
    <row r="7700" spans="1:9" x14ac:dyDescent="0.25">
      <c r="A7700" s="54" t="str">
        <f t="shared" si="5460"/>
        <v>BAU, cost</v>
      </c>
      <c r="B7700" s="54">
        <v>9</v>
      </c>
      <c r="C7700" s="54" t="str">
        <f t="shared" ref="C7700:I7700" si="5468">C6854</f>
        <v>South West</v>
      </c>
      <c r="D7700" s="54">
        <f t="shared" si="5468"/>
        <v>4</v>
      </c>
      <c r="E7700" s="54">
        <f t="shared" si="5468"/>
        <v>2032</v>
      </c>
      <c r="F7700" s="54" t="str">
        <f t="shared" si="5468"/>
        <v>Householders, average 2010/11</v>
      </c>
      <c r="G7700" s="54">
        <f t="shared" si="5468"/>
        <v>2</v>
      </c>
      <c r="H7700" s="54">
        <f t="shared" si="5468"/>
        <v>0.39600000000000024</v>
      </c>
      <c r="I7700" s="54">
        <f t="shared" si="5468"/>
        <v>0.39600000000000024</v>
      </c>
    </row>
    <row r="7701" spans="1:9" x14ac:dyDescent="0.25">
      <c r="A7701" s="54" t="str">
        <f t="shared" si="5460"/>
        <v>BAU, cost</v>
      </c>
      <c r="B7701" s="54">
        <v>9</v>
      </c>
      <c r="C7701" s="54" t="str">
        <f t="shared" ref="C7701:I7701" si="5469">C6855</f>
        <v>South West</v>
      </c>
      <c r="D7701" s="54">
        <f t="shared" si="5469"/>
        <v>4</v>
      </c>
      <c r="E7701" s="54">
        <f t="shared" si="5469"/>
        <v>2032</v>
      </c>
      <c r="F7701" s="54" t="str">
        <f t="shared" si="5469"/>
        <v>Households, optimum sorting</v>
      </c>
      <c r="G7701" s="54">
        <f t="shared" si="5469"/>
        <v>3</v>
      </c>
      <c r="H7701" s="54">
        <f t="shared" si="5469"/>
        <v>0.60400000000000009</v>
      </c>
      <c r="I7701" s="54">
        <f t="shared" si="5469"/>
        <v>0.60400000000000009</v>
      </c>
    </row>
    <row r="7702" spans="1:9" x14ac:dyDescent="0.25">
      <c r="A7702" s="54" t="str">
        <f t="shared" si="5460"/>
        <v>BAU, cost</v>
      </c>
      <c r="B7702" s="54">
        <v>9</v>
      </c>
      <c r="C7702" s="54" t="str">
        <f t="shared" ref="C7702:I7702" si="5470">C6856</f>
        <v>South West</v>
      </c>
      <c r="D7702" s="54">
        <f t="shared" si="5470"/>
        <v>4</v>
      </c>
      <c r="E7702" s="54">
        <f t="shared" si="5470"/>
        <v>2033</v>
      </c>
      <c r="F7702" s="54" t="str">
        <f t="shared" si="5470"/>
        <v>MSW-like C&amp;I, average 2010/17</v>
      </c>
      <c r="G7702" s="54">
        <f t="shared" si="5470"/>
        <v>4</v>
      </c>
      <c r="H7702" s="54">
        <f t="shared" si="5470"/>
        <v>0.34099999999999991</v>
      </c>
      <c r="I7702" s="54">
        <f t="shared" si="5470"/>
        <v>0.34099999999999991</v>
      </c>
    </row>
    <row r="7703" spans="1:9" x14ac:dyDescent="0.25">
      <c r="A7703" s="54" t="str">
        <f t="shared" si="5460"/>
        <v>BAU, cost</v>
      </c>
      <c r="B7703" s="54">
        <v>9</v>
      </c>
      <c r="C7703" s="54" t="str">
        <f t="shared" ref="C7703:I7703" si="5471">C6857</f>
        <v>South West</v>
      </c>
      <c r="D7703" s="54">
        <f t="shared" si="5471"/>
        <v>4</v>
      </c>
      <c r="E7703" s="54">
        <f t="shared" si="5471"/>
        <v>2033</v>
      </c>
      <c r="F7703" s="54" t="str">
        <f t="shared" si="5471"/>
        <v>MSW-like C&amp;I, optimum sorting</v>
      </c>
      <c r="G7703" s="54">
        <f t="shared" si="5471"/>
        <v>5</v>
      </c>
      <c r="H7703" s="54">
        <f t="shared" si="5471"/>
        <v>0.65900000000000003</v>
      </c>
      <c r="I7703" s="54">
        <f t="shared" si="5471"/>
        <v>0.65900000000000003</v>
      </c>
    </row>
    <row r="7704" spans="1:9" x14ac:dyDescent="0.25">
      <c r="A7704" s="54" t="str">
        <f t="shared" si="5460"/>
        <v>BAU, cost</v>
      </c>
      <c r="B7704" s="54">
        <v>9</v>
      </c>
      <c r="C7704" s="54" t="str">
        <f t="shared" ref="C7704:I7704" si="5472">C6858</f>
        <v>South West</v>
      </c>
      <c r="D7704" s="54">
        <f t="shared" si="5472"/>
        <v>4</v>
      </c>
      <c r="E7704" s="54">
        <f t="shared" si="5472"/>
        <v>2034</v>
      </c>
      <c r="F7704" s="54" t="str">
        <f t="shared" si="5472"/>
        <v>Householders, average 2010/11</v>
      </c>
      <c r="G7704" s="54">
        <f t="shared" si="5472"/>
        <v>2</v>
      </c>
      <c r="H7704" s="54">
        <f t="shared" si="5472"/>
        <v>0.33100000000000024</v>
      </c>
      <c r="I7704" s="54">
        <f t="shared" si="5472"/>
        <v>0.33100000000000024</v>
      </c>
    </row>
    <row r="7705" spans="1:9" x14ac:dyDescent="0.25">
      <c r="A7705" s="54" t="str">
        <f t="shared" si="5460"/>
        <v>BAU, cost</v>
      </c>
      <c r="B7705" s="54">
        <v>9</v>
      </c>
      <c r="C7705" s="54" t="str">
        <f t="shared" ref="C7705:I7705" si="5473">C6859</f>
        <v>South West</v>
      </c>
      <c r="D7705" s="54">
        <f t="shared" si="5473"/>
        <v>4</v>
      </c>
      <c r="E7705" s="54">
        <f t="shared" si="5473"/>
        <v>2034</v>
      </c>
      <c r="F7705" s="54" t="str">
        <f t="shared" si="5473"/>
        <v>Households, optimum sorting</v>
      </c>
      <c r="G7705" s="54">
        <f t="shared" si="5473"/>
        <v>3</v>
      </c>
      <c r="H7705" s="54">
        <f t="shared" si="5473"/>
        <v>0.66900000000000004</v>
      </c>
      <c r="I7705" s="54">
        <f t="shared" si="5473"/>
        <v>0.66900000000000004</v>
      </c>
    </row>
    <row r="7706" spans="1:9" x14ac:dyDescent="0.25">
      <c r="A7706" s="54" t="str">
        <f t="shared" si="5460"/>
        <v>BAU, cost</v>
      </c>
      <c r="B7706" s="54">
        <v>9</v>
      </c>
      <c r="C7706" s="54" t="str">
        <f t="shared" ref="C7706:I7706" si="5474">C6860</f>
        <v>South West</v>
      </c>
      <c r="D7706" s="54">
        <f t="shared" si="5474"/>
        <v>4</v>
      </c>
      <c r="E7706" s="54">
        <f t="shared" si="5474"/>
        <v>2035</v>
      </c>
      <c r="F7706" s="54" t="str">
        <f t="shared" si="5474"/>
        <v>MSW-like C&amp;I, average 2010/18</v>
      </c>
      <c r="G7706" s="54">
        <f t="shared" si="5474"/>
        <v>4</v>
      </c>
      <c r="H7706" s="54">
        <f t="shared" si="5474"/>
        <v>0.27699999999999991</v>
      </c>
      <c r="I7706" s="54">
        <f t="shared" si="5474"/>
        <v>0.27699999999999991</v>
      </c>
    </row>
    <row r="7707" spans="1:9" x14ac:dyDescent="0.25">
      <c r="A7707" s="54" t="str">
        <f t="shared" si="5460"/>
        <v>BAU, cost</v>
      </c>
      <c r="B7707" s="54">
        <v>9</v>
      </c>
      <c r="C7707" s="54" t="str">
        <f t="shared" ref="C7707:I7707" si="5475">C6861</f>
        <v>South West</v>
      </c>
      <c r="D7707" s="54">
        <f t="shared" si="5475"/>
        <v>4</v>
      </c>
      <c r="E7707" s="54">
        <f t="shared" si="5475"/>
        <v>2035</v>
      </c>
      <c r="F7707" s="54" t="str">
        <f t="shared" si="5475"/>
        <v>MSW-like C&amp;I, optimum sorting</v>
      </c>
      <c r="G7707" s="54">
        <f t="shared" si="5475"/>
        <v>5</v>
      </c>
      <c r="H7707" s="54">
        <f t="shared" si="5475"/>
        <v>0.72300000000000009</v>
      </c>
      <c r="I7707" s="54">
        <f t="shared" si="5475"/>
        <v>0.72300000000000009</v>
      </c>
    </row>
    <row r="7708" spans="1:9" x14ac:dyDescent="0.25">
      <c r="A7708" s="54" t="str">
        <f t="shared" si="5460"/>
        <v>BAU, cost</v>
      </c>
      <c r="B7708" s="54">
        <v>9</v>
      </c>
      <c r="C7708" s="54" t="str">
        <f t="shared" ref="C7708:I7708" si="5476">C6862</f>
        <v>South West</v>
      </c>
      <c r="D7708" s="54">
        <f t="shared" si="5476"/>
        <v>4</v>
      </c>
      <c r="E7708" s="54">
        <f t="shared" si="5476"/>
        <v>2036</v>
      </c>
      <c r="F7708" s="54" t="str">
        <f t="shared" si="5476"/>
        <v>Householders, average 2010/11</v>
      </c>
      <c r="G7708" s="54">
        <f t="shared" si="5476"/>
        <v>2</v>
      </c>
      <c r="H7708" s="54">
        <f t="shared" si="5476"/>
        <v>0.26600000000000024</v>
      </c>
      <c r="I7708" s="54">
        <f t="shared" si="5476"/>
        <v>0.26600000000000024</v>
      </c>
    </row>
    <row r="7709" spans="1:9" x14ac:dyDescent="0.25">
      <c r="A7709" s="54" t="str">
        <f t="shared" si="5460"/>
        <v>BAU, cost</v>
      </c>
      <c r="B7709" s="54">
        <v>9</v>
      </c>
      <c r="C7709" s="54" t="str">
        <f t="shared" ref="C7709:I7709" si="5477">C6863</f>
        <v>South West</v>
      </c>
      <c r="D7709" s="54">
        <f t="shared" si="5477"/>
        <v>4</v>
      </c>
      <c r="E7709" s="54">
        <f t="shared" si="5477"/>
        <v>2036</v>
      </c>
      <c r="F7709" s="54" t="str">
        <f t="shared" si="5477"/>
        <v>Households, optimum sorting</v>
      </c>
      <c r="G7709" s="54">
        <f t="shared" si="5477"/>
        <v>3</v>
      </c>
      <c r="H7709" s="54">
        <f t="shared" si="5477"/>
        <v>0.73399999999999999</v>
      </c>
      <c r="I7709" s="54">
        <f t="shared" si="5477"/>
        <v>0.73399999999999999</v>
      </c>
    </row>
    <row r="7710" spans="1:9" x14ac:dyDescent="0.25">
      <c r="A7710" s="54" t="str">
        <f t="shared" si="5460"/>
        <v>BAU, cost</v>
      </c>
      <c r="B7710" s="54">
        <v>9</v>
      </c>
      <c r="C7710" s="54" t="str">
        <f t="shared" ref="C7710:I7710" si="5478">C6864</f>
        <v>South West</v>
      </c>
      <c r="D7710" s="54">
        <f t="shared" si="5478"/>
        <v>4</v>
      </c>
      <c r="E7710" s="54">
        <f t="shared" si="5478"/>
        <v>2037</v>
      </c>
      <c r="F7710" s="54" t="str">
        <f t="shared" si="5478"/>
        <v>MSW-like C&amp;I, average 2010/19</v>
      </c>
      <c r="G7710" s="54">
        <f t="shared" si="5478"/>
        <v>4</v>
      </c>
      <c r="H7710" s="54">
        <f t="shared" si="5478"/>
        <v>0.21299999999999991</v>
      </c>
      <c r="I7710" s="54">
        <f t="shared" si="5478"/>
        <v>0.21299999999999991</v>
      </c>
    </row>
    <row r="7711" spans="1:9" x14ac:dyDescent="0.25">
      <c r="A7711" s="54" t="str">
        <f t="shared" si="5460"/>
        <v>BAU, cost</v>
      </c>
      <c r="B7711" s="54">
        <v>9</v>
      </c>
      <c r="C7711" s="54" t="str">
        <f t="shared" ref="C7711:I7711" si="5479">C6865</f>
        <v>South West</v>
      </c>
      <c r="D7711" s="54">
        <f t="shared" si="5479"/>
        <v>4</v>
      </c>
      <c r="E7711" s="54">
        <f t="shared" si="5479"/>
        <v>2037</v>
      </c>
      <c r="F7711" s="54" t="str">
        <f t="shared" si="5479"/>
        <v>MSW-like C&amp;I, optimum sorting</v>
      </c>
      <c r="G7711" s="54">
        <f t="shared" si="5479"/>
        <v>5</v>
      </c>
      <c r="H7711" s="54">
        <f t="shared" si="5479"/>
        <v>0.78700000000000014</v>
      </c>
      <c r="I7711" s="54">
        <f t="shared" si="5479"/>
        <v>0.78700000000000014</v>
      </c>
    </row>
    <row r="7712" spans="1:9" x14ac:dyDescent="0.25">
      <c r="A7712" s="54" t="str">
        <f t="shared" si="5460"/>
        <v>BAU, cost</v>
      </c>
      <c r="B7712" s="54">
        <v>9</v>
      </c>
      <c r="C7712" s="54" t="str">
        <f t="shared" ref="C7712:I7712" si="5480">C6866</f>
        <v>South West</v>
      </c>
      <c r="D7712" s="54">
        <f t="shared" si="5480"/>
        <v>4</v>
      </c>
      <c r="E7712" s="54">
        <f t="shared" si="5480"/>
        <v>2038</v>
      </c>
      <c r="F7712" s="54" t="str">
        <f t="shared" si="5480"/>
        <v>Householders, average 2010/11</v>
      </c>
      <c r="G7712" s="54">
        <f t="shared" si="5480"/>
        <v>2</v>
      </c>
      <c r="H7712" s="54">
        <f t="shared" si="5480"/>
        <v>0.20100000000000023</v>
      </c>
      <c r="I7712" s="54">
        <f t="shared" si="5480"/>
        <v>0.20100000000000023</v>
      </c>
    </row>
    <row r="7713" spans="1:9" x14ac:dyDescent="0.25">
      <c r="A7713" s="54" t="str">
        <f t="shared" si="5460"/>
        <v>BAU, cost</v>
      </c>
      <c r="B7713" s="54">
        <v>9</v>
      </c>
      <c r="C7713" s="54" t="str">
        <f t="shared" ref="C7713:I7713" si="5481">C6867</f>
        <v>South West</v>
      </c>
      <c r="D7713" s="54">
        <f t="shared" si="5481"/>
        <v>4</v>
      </c>
      <c r="E7713" s="54">
        <f t="shared" si="5481"/>
        <v>2038</v>
      </c>
      <c r="F7713" s="54" t="str">
        <f t="shared" si="5481"/>
        <v>Households, optimum sorting</v>
      </c>
      <c r="G7713" s="54">
        <f t="shared" si="5481"/>
        <v>3</v>
      </c>
      <c r="H7713" s="54">
        <f t="shared" si="5481"/>
        <v>0.79899999999999993</v>
      </c>
      <c r="I7713" s="54">
        <f t="shared" si="5481"/>
        <v>0.79899999999999993</v>
      </c>
    </row>
    <row r="7714" spans="1:9" x14ac:dyDescent="0.25">
      <c r="A7714" s="54" t="str">
        <f t="shared" si="5460"/>
        <v>BAU, cost</v>
      </c>
      <c r="B7714" s="54">
        <v>9</v>
      </c>
      <c r="C7714" s="54" t="str">
        <f t="shared" ref="C7714:I7714" si="5482">C6868</f>
        <v>South West</v>
      </c>
      <c r="D7714" s="54">
        <f t="shared" si="5482"/>
        <v>4</v>
      </c>
      <c r="E7714" s="54">
        <f t="shared" si="5482"/>
        <v>2039</v>
      </c>
      <c r="F7714" s="54" t="str">
        <f t="shared" si="5482"/>
        <v>MSW-like C&amp;I, average 2010/20</v>
      </c>
      <c r="G7714" s="54">
        <f t="shared" si="5482"/>
        <v>4</v>
      </c>
      <c r="H7714" s="54">
        <f t="shared" si="5482"/>
        <v>0.14899999999999991</v>
      </c>
      <c r="I7714" s="54">
        <f t="shared" si="5482"/>
        <v>0.14899999999999991</v>
      </c>
    </row>
    <row r="7715" spans="1:9" x14ac:dyDescent="0.25">
      <c r="A7715" s="54" t="str">
        <f t="shared" si="5460"/>
        <v>BAU, cost</v>
      </c>
      <c r="B7715" s="54">
        <v>9</v>
      </c>
      <c r="C7715" s="54" t="str">
        <f t="shared" ref="C7715:I7715" si="5483">C6869</f>
        <v>South West</v>
      </c>
      <c r="D7715" s="54">
        <f t="shared" si="5483"/>
        <v>4</v>
      </c>
      <c r="E7715" s="54">
        <f t="shared" si="5483"/>
        <v>2039</v>
      </c>
      <c r="F7715" s="54" t="str">
        <f t="shared" si="5483"/>
        <v>MSW-like C&amp;I, optimum sorting</v>
      </c>
      <c r="G7715" s="54">
        <f t="shared" si="5483"/>
        <v>5</v>
      </c>
      <c r="H7715" s="54">
        <f t="shared" si="5483"/>
        <v>0.8510000000000002</v>
      </c>
      <c r="I7715" s="54">
        <f t="shared" si="5483"/>
        <v>0.8510000000000002</v>
      </c>
    </row>
    <row r="7716" spans="1:9" x14ac:dyDescent="0.25">
      <c r="A7716" s="54" t="str">
        <f t="shared" si="5460"/>
        <v>BAU, cost</v>
      </c>
      <c r="B7716" s="54">
        <v>9</v>
      </c>
      <c r="C7716" s="54" t="str">
        <f t="shared" ref="C7716:I7716" si="5484">C6870</f>
        <v>South West</v>
      </c>
      <c r="D7716" s="54">
        <f t="shared" si="5484"/>
        <v>4</v>
      </c>
      <c r="E7716" s="54">
        <f t="shared" si="5484"/>
        <v>2040</v>
      </c>
      <c r="F7716" s="54" t="str">
        <f t="shared" si="5484"/>
        <v>Householders, average 2010/11</v>
      </c>
      <c r="G7716" s="54">
        <f t="shared" si="5484"/>
        <v>2</v>
      </c>
      <c r="H7716" s="54">
        <f t="shared" si="5484"/>
        <v>0.13600000000000023</v>
      </c>
      <c r="I7716" s="54">
        <f t="shared" si="5484"/>
        <v>0.13600000000000023</v>
      </c>
    </row>
    <row r="7717" spans="1:9" x14ac:dyDescent="0.25">
      <c r="A7717" s="54" t="str">
        <f t="shared" si="5460"/>
        <v>BAU, cost</v>
      </c>
      <c r="B7717" s="54">
        <v>9</v>
      </c>
      <c r="C7717" s="54" t="str">
        <f t="shared" ref="C7717:I7717" si="5485">C6871</f>
        <v>South West</v>
      </c>
      <c r="D7717" s="54">
        <f t="shared" si="5485"/>
        <v>4</v>
      </c>
      <c r="E7717" s="54">
        <f t="shared" si="5485"/>
        <v>2040</v>
      </c>
      <c r="F7717" s="54" t="str">
        <f t="shared" si="5485"/>
        <v>Households, optimum sorting</v>
      </c>
      <c r="G7717" s="54">
        <f t="shared" si="5485"/>
        <v>3</v>
      </c>
      <c r="H7717" s="54">
        <f t="shared" si="5485"/>
        <v>0.86399999999999988</v>
      </c>
      <c r="I7717" s="54">
        <f t="shared" si="5485"/>
        <v>0.86399999999999988</v>
      </c>
    </row>
    <row r="7718" spans="1:9" x14ac:dyDescent="0.25">
      <c r="A7718" s="54" t="str">
        <f t="shared" si="5460"/>
        <v>BAU, cost</v>
      </c>
      <c r="B7718" s="54">
        <v>9</v>
      </c>
      <c r="C7718" s="54" t="str">
        <f t="shared" ref="C7718:I7718" si="5486">C6872</f>
        <v>South West</v>
      </c>
      <c r="D7718" s="54">
        <f t="shared" si="5486"/>
        <v>4</v>
      </c>
      <c r="E7718" s="54">
        <f t="shared" si="5486"/>
        <v>2041</v>
      </c>
      <c r="F7718" s="54" t="str">
        <f t="shared" si="5486"/>
        <v>MSW-like C&amp;I, average 2010/21</v>
      </c>
      <c r="G7718" s="54">
        <f t="shared" si="5486"/>
        <v>4</v>
      </c>
      <c r="H7718" s="54">
        <f t="shared" si="5486"/>
        <v>8.4999999999999909E-2</v>
      </c>
      <c r="I7718" s="54">
        <f t="shared" si="5486"/>
        <v>8.4999999999999909E-2</v>
      </c>
    </row>
    <row r="7719" spans="1:9" x14ac:dyDescent="0.25">
      <c r="A7719" s="54" t="str">
        <f t="shared" si="5460"/>
        <v>BAU, cost</v>
      </c>
      <c r="B7719" s="54">
        <v>9</v>
      </c>
      <c r="C7719" s="54" t="str">
        <f t="shared" ref="C7719:I7719" si="5487">C6873</f>
        <v>South West</v>
      </c>
      <c r="D7719" s="54">
        <f t="shared" si="5487"/>
        <v>4</v>
      </c>
      <c r="E7719" s="54">
        <f t="shared" si="5487"/>
        <v>2041</v>
      </c>
      <c r="F7719" s="54" t="str">
        <f t="shared" si="5487"/>
        <v>MSW-like C&amp;I, optimum sorting</v>
      </c>
      <c r="G7719" s="54">
        <f t="shared" si="5487"/>
        <v>5</v>
      </c>
      <c r="H7719" s="54">
        <f t="shared" si="5487"/>
        <v>0.91500000000000026</v>
      </c>
      <c r="I7719" s="54">
        <f t="shared" si="5487"/>
        <v>0.91500000000000026</v>
      </c>
    </row>
    <row r="7720" spans="1:9" x14ac:dyDescent="0.25">
      <c r="A7720" s="54" t="str">
        <f t="shared" si="5460"/>
        <v>BAU, cost</v>
      </c>
      <c r="B7720" s="54">
        <v>9</v>
      </c>
      <c r="C7720" s="54" t="str">
        <f t="shared" ref="C7720:I7720" si="5488">C6874</f>
        <v>West Midlands</v>
      </c>
      <c r="D7720" s="54">
        <f t="shared" si="5488"/>
        <v>5</v>
      </c>
      <c r="E7720" s="54">
        <f t="shared" si="5488"/>
        <v>2010</v>
      </c>
      <c r="F7720" s="54" t="str">
        <f t="shared" si="5488"/>
        <v>Householders, average 2006/07</v>
      </c>
      <c r="G7720" s="54">
        <f t="shared" si="5488"/>
        <v>1</v>
      </c>
      <c r="H7720" s="54">
        <f t="shared" si="5488"/>
        <v>0.15</v>
      </c>
      <c r="I7720" s="54">
        <f t="shared" si="5488"/>
        <v>0.15</v>
      </c>
    </row>
    <row r="7721" spans="1:9" x14ac:dyDescent="0.25">
      <c r="A7721" s="54" t="str">
        <f t="shared" si="5460"/>
        <v>BAU, cost</v>
      </c>
      <c r="B7721" s="54">
        <v>9</v>
      </c>
      <c r="C7721" s="54" t="str">
        <f t="shared" ref="C7721:I7721" si="5489">C6875</f>
        <v>West Midlands</v>
      </c>
      <c r="D7721" s="54">
        <f t="shared" si="5489"/>
        <v>5</v>
      </c>
      <c r="E7721" s="54">
        <f t="shared" si="5489"/>
        <v>2010</v>
      </c>
      <c r="F7721" s="54" t="str">
        <f t="shared" si="5489"/>
        <v>Householders, average 2010/11</v>
      </c>
      <c r="G7721" s="54">
        <f t="shared" si="5489"/>
        <v>2</v>
      </c>
      <c r="H7721" s="54">
        <f t="shared" si="5489"/>
        <v>0.85</v>
      </c>
      <c r="I7721" s="54">
        <f t="shared" si="5489"/>
        <v>0.85</v>
      </c>
    </row>
    <row r="7722" spans="1:9" x14ac:dyDescent="0.25">
      <c r="A7722" s="54" t="str">
        <f t="shared" si="5460"/>
        <v>BAU, cost</v>
      </c>
      <c r="B7722" s="54">
        <v>9</v>
      </c>
      <c r="C7722" s="54" t="str">
        <f t="shared" ref="C7722:I7722" si="5490">C6876</f>
        <v>West Midlands</v>
      </c>
      <c r="D7722" s="54">
        <f t="shared" si="5490"/>
        <v>5</v>
      </c>
      <c r="E7722" s="54">
        <f t="shared" si="5490"/>
        <v>2010</v>
      </c>
      <c r="F7722" s="54" t="str">
        <f t="shared" si="5490"/>
        <v>MSW-like C&amp;I, average 2010/11</v>
      </c>
      <c r="G7722" s="54">
        <f t="shared" si="5490"/>
        <v>4</v>
      </c>
      <c r="H7722" s="54">
        <f t="shared" si="5490"/>
        <v>1</v>
      </c>
      <c r="I7722" s="54">
        <f t="shared" si="5490"/>
        <v>1</v>
      </c>
    </row>
    <row r="7723" spans="1:9" x14ac:dyDescent="0.25">
      <c r="A7723" s="54" t="str">
        <f t="shared" si="5460"/>
        <v>BAU, cost</v>
      </c>
      <c r="B7723" s="54">
        <v>9</v>
      </c>
      <c r="C7723" s="54" t="str">
        <f t="shared" ref="C7723:I7723" si="5491">C6877</f>
        <v>West Midlands</v>
      </c>
      <c r="D7723" s="54">
        <f t="shared" si="5491"/>
        <v>5</v>
      </c>
      <c r="E7723" s="54">
        <f t="shared" si="5491"/>
        <v>2011</v>
      </c>
      <c r="F7723" s="54" t="str">
        <f t="shared" si="5491"/>
        <v>Householders, average 2006/07</v>
      </c>
      <c r="G7723" s="54">
        <f t="shared" si="5491"/>
        <v>1</v>
      </c>
      <c r="H7723" s="54">
        <f t="shared" si="5491"/>
        <v>0.03</v>
      </c>
      <c r="I7723" s="54">
        <f t="shared" si="5491"/>
        <v>0.03</v>
      </c>
    </row>
    <row r="7724" spans="1:9" x14ac:dyDescent="0.25">
      <c r="A7724" s="54" t="str">
        <f t="shared" si="5460"/>
        <v>BAU, cost</v>
      </c>
      <c r="B7724" s="54">
        <v>9</v>
      </c>
      <c r="C7724" s="54" t="str">
        <f t="shared" ref="C7724:I7724" si="5492">C6878</f>
        <v>West Midlands</v>
      </c>
      <c r="D7724" s="54">
        <f t="shared" si="5492"/>
        <v>5</v>
      </c>
      <c r="E7724" s="54">
        <f t="shared" si="5492"/>
        <v>2011</v>
      </c>
      <c r="F7724" s="54" t="str">
        <f t="shared" si="5492"/>
        <v>Householders, average 2010/11</v>
      </c>
      <c r="G7724" s="54">
        <f t="shared" si="5492"/>
        <v>2</v>
      </c>
      <c r="H7724" s="54">
        <f t="shared" si="5492"/>
        <v>0.97</v>
      </c>
      <c r="I7724" s="54">
        <f t="shared" si="5492"/>
        <v>0.97</v>
      </c>
    </row>
    <row r="7725" spans="1:9" x14ac:dyDescent="0.25">
      <c r="A7725" s="54" t="str">
        <f t="shared" si="5460"/>
        <v>BAU, cost</v>
      </c>
      <c r="B7725" s="54">
        <v>9</v>
      </c>
      <c r="C7725" s="54" t="str">
        <f t="shared" ref="C7725:I7725" si="5493">C6879</f>
        <v>West Midlands</v>
      </c>
      <c r="D7725" s="54">
        <f t="shared" si="5493"/>
        <v>5</v>
      </c>
      <c r="E7725" s="54">
        <f t="shared" si="5493"/>
        <v>2011</v>
      </c>
      <c r="F7725" s="54" t="str">
        <f t="shared" si="5493"/>
        <v>MSW-like C&amp;I, average 2010/11</v>
      </c>
      <c r="G7725" s="54">
        <f t="shared" si="5493"/>
        <v>4</v>
      </c>
      <c r="H7725" s="54">
        <f t="shared" si="5493"/>
        <v>0.95</v>
      </c>
      <c r="I7725" s="54">
        <f t="shared" si="5493"/>
        <v>0.95</v>
      </c>
    </row>
    <row r="7726" spans="1:9" x14ac:dyDescent="0.25">
      <c r="A7726" s="54" t="str">
        <f t="shared" si="5460"/>
        <v>BAU, cost</v>
      </c>
      <c r="B7726" s="54">
        <v>9</v>
      </c>
      <c r="C7726" s="54" t="str">
        <f t="shared" ref="C7726:I7726" si="5494">C6880</f>
        <v>West Midlands</v>
      </c>
      <c r="D7726" s="54">
        <f t="shared" si="5494"/>
        <v>5</v>
      </c>
      <c r="E7726" s="54">
        <f t="shared" si="5494"/>
        <v>2011</v>
      </c>
      <c r="F7726" s="54" t="str">
        <f t="shared" si="5494"/>
        <v>MSW-like C&amp;I, optimum sorting</v>
      </c>
      <c r="G7726" s="54">
        <f t="shared" si="5494"/>
        <v>5</v>
      </c>
      <c r="H7726" s="54">
        <f t="shared" si="5494"/>
        <v>0.05</v>
      </c>
      <c r="I7726" s="54">
        <f t="shared" si="5494"/>
        <v>0.05</v>
      </c>
    </row>
    <row r="7727" spans="1:9" x14ac:dyDescent="0.25">
      <c r="A7727" s="54" t="str">
        <f t="shared" si="5460"/>
        <v>BAU, cost</v>
      </c>
      <c r="B7727" s="54">
        <v>9</v>
      </c>
      <c r="C7727" s="54" t="str">
        <f t="shared" ref="C7727:I7727" si="5495">C6881</f>
        <v>West Midlands</v>
      </c>
      <c r="D7727" s="54">
        <f t="shared" si="5495"/>
        <v>5</v>
      </c>
      <c r="E7727" s="54">
        <f t="shared" si="5495"/>
        <v>2012</v>
      </c>
      <c r="F7727" s="54" t="str">
        <f t="shared" si="5495"/>
        <v>Householders, average 2010/11</v>
      </c>
      <c r="G7727" s="54">
        <f t="shared" si="5495"/>
        <v>2</v>
      </c>
      <c r="H7727" s="54">
        <f t="shared" si="5495"/>
        <v>1</v>
      </c>
      <c r="I7727" s="54">
        <f t="shared" si="5495"/>
        <v>1</v>
      </c>
    </row>
    <row r="7728" spans="1:9" x14ac:dyDescent="0.25">
      <c r="A7728" s="54" t="str">
        <f t="shared" si="5460"/>
        <v>BAU, cost</v>
      </c>
      <c r="B7728" s="54">
        <v>9</v>
      </c>
      <c r="C7728" s="54" t="str">
        <f t="shared" ref="C7728:I7728" si="5496">C6882</f>
        <v>West Midlands</v>
      </c>
      <c r="D7728" s="54">
        <f t="shared" si="5496"/>
        <v>5</v>
      </c>
      <c r="E7728" s="54">
        <f t="shared" si="5496"/>
        <v>2012</v>
      </c>
      <c r="F7728" s="54" t="str">
        <f t="shared" si="5496"/>
        <v>MSW-like C&amp;I, average 2010/11</v>
      </c>
      <c r="G7728" s="54">
        <f t="shared" si="5496"/>
        <v>4</v>
      </c>
      <c r="H7728" s="54">
        <f t="shared" si="5496"/>
        <v>0.93799999999999994</v>
      </c>
      <c r="I7728" s="54">
        <f t="shared" si="5496"/>
        <v>0.93799999999999994</v>
      </c>
    </row>
    <row r="7729" spans="1:9" x14ac:dyDescent="0.25">
      <c r="A7729" s="54" t="str">
        <f t="shared" si="5460"/>
        <v>BAU, cost</v>
      </c>
      <c r="B7729" s="54">
        <v>9</v>
      </c>
      <c r="C7729" s="54" t="str">
        <f t="shared" ref="C7729:I7729" si="5497">C6883</f>
        <v>West Midlands</v>
      </c>
      <c r="D7729" s="54">
        <f t="shared" si="5497"/>
        <v>5</v>
      </c>
      <c r="E7729" s="54">
        <f t="shared" si="5497"/>
        <v>2012</v>
      </c>
      <c r="F7729" s="54" t="str">
        <f t="shared" si="5497"/>
        <v>MSW-like C&amp;I, optimum sorting</v>
      </c>
      <c r="G7729" s="54">
        <f t="shared" si="5497"/>
        <v>5</v>
      </c>
      <c r="H7729" s="54">
        <f t="shared" si="5497"/>
        <v>6.2E-2</v>
      </c>
      <c r="I7729" s="54">
        <f t="shared" si="5497"/>
        <v>6.2E-2</v>
      </c>
    </row>
    <row r="7730" spans="1:9" x14ac:dyDescent="0.25">
      <c r="A7730" s="54" t="str">
        <f t="shared" si="5460"/>
        <v>BAU, cost</v>
      </c>
      <c r="B7730" s="54">
        <v>9</v>
      </c>
      <c r="C7730" s="54" t="str">
        <f t="shared" ref="C7730:I7730" si="5498">C6884</f>
        <v>West Midlands</v>
      </c>
      <c r="D7730" s="54">
        <f t="shared" si="5498"/>
        <v>5</v>
      </c>
      <c r="E7730" s="54">
        <f t="shared" si="5498"/>
        <v>2013</v>
      </c>
      <c r="F7730" s="54" t="str">
        <f t="shared" si="5498"/>
        <v>Householders, average 2010/11</v>
      </c>
      <c r="G7730" s="54">
        <f t="shared" si="5498"/>
        <v>2</v>
      </c>
      <c r="H7730" s="54">
        <f t="shared" si="5498"/>
        <v>0.97899999999999998</v>
      </c>
      <c r="I7730" s="54">
        <f t="shared" si="5498"/>
        <v>0.97899999999999998</v>
      </c>
    </row>
    <row r="7731" spans="1:9" x14ac:dyDescent="0.25">
      <c r="A7731" s="54" t="str">
        <f t="shared" si="5460"/>
        <v>BAU, cost</v>
      </c>
      <c r="B7731" s="54">
        <v>9</v>
      </c>
      <c r="C7731" s="54" t="str">
        <f t="shared" ref="C7731:I7731" si="5499">C6885</f>
        <v>West Midlands</v>
      </c>
      <c r="D7731" s="54">
        <f t="shared" si="5499"/>
        <v>5</v>
      </c>
      <c r="E7731" s="54">
        <f t="shared" si="5499"/>
        <v>2013</v>
      </c>
      <c r="F7731" s="54" t="str">
        <f t="shared" si="5499"/>
        <v>Households, optimum sorting</v>
      </c>
      <c r="G7731" s="54">
        <f t="shared" si="5499"/>
        <v>3</v>
      </c>
      <c r="H7731" s="54">
        <f t="shared" si="5499"/>
        <v>2.1000000000000001E-2</v>
      </c>
      <c r="I7731" s="54">
        <f t="shared" si="5499"/>
        <v>2.1000000000000001E-2</v>
      </c>
    </row>
    <row r="7732" spans="1:9" x14ac:dyDescent="0.25">
      <c r="A7732" s="54" t="str">
        <f t="shared" si="5460"/>
        <v>BAU, cost</v>
      </c>
      <c r="B7732" s="54">
        <v>9</v>
      </c>
      <c r="C7732" s="54" t="str">
        <f t="shared" ref="C7732:I7732" si="5500">C6886</f>
        <v>West Midlands</v>
      </c>
      <c r="D7732" s="54">
        <f t="shared" si="5500"/>
        <v>5</v>
      </c>
      <c r="E7732" s="54">
        <f t="shared" si="5500"/>
        <v>2013</v>
      </c>
      <c r="F7732" s="54" t="str">
        <f t="shared" si="5500"/>
        <v>MSW-like C&amp;I, average 2010/11</v>
      </c>
      <c r="G7732" s="54">
        <f t="shared" si="5500"/>
        <v>4</v>
      </c>
      <c r="H7732" s="54">
        <f t="shared" si="5500"/>
        <v>0.92100000000000004</v>
      </c>
      <c r="I7732" s="54">
        <f t="shared" si="5500"/>
        <v>0.92100000000000004</v>
      </c>
    </row>
    <row r="7733" spans="1:9" x14ac:dyDescent="0.25">
      <c r="A7733" s="54" t="str">
        <f t="shared" si="5460"/>
        <v>BAU, cost</v>
      </c>
      <c r="B7733" s="54">
        <v>9</v>
      </c>
      <c r="C7733" s="54" t="str">
        <f t="shared" ref="C7733:I7733" si="5501">C6887</f>
        <v>West Midlands</v>
      </c>
      <c r="D7733" s="54">
        <f t="shared" si="5501"/>
        <v>5</v>
      </c>
      <c r="E7733" s="54">
        <f t="shared" si="5501"/>
        <v>2013</v>
      </c>
      <c r="F7733" s="54" t="str">
        <f t="shared" si="5501"/>
        <v>MSW-like C&amp;I, optimum sorting</v>
      </c>
      <c r="G7733" s="54">
        <f t="shared" si="5501"/>
        <v>5</v>
      </c>
      <c r="H7733" s="54">
        <f t="shared" si="5501"/>
        <v>7.9000000000000001E-2</v>
      </c>
      <c r="I7733" s="54">
        <f t="shared" si="5501"/>
        <v>7.9000000000000001E-2</v>
      </c>
    </row>
    <row r="7734" spans="1:9" x14ac:dyDescent="0.25">
      <c r="A7734" s="54" t="str">
        <f t="shared" si="5460"/>
        <v>BAU, cost</v>
      </c>
      <c r="B7734" s="54">
        <v>9</v>
      </c>
      <c r="C7734" s="54" t="str">
        <f t="shared" ref="C7734:I7734" si="5502">C6888</f>
        <v>West Midlands</v>
      </c>
      <c r="D7734" s="54">
        <f t="shared" si="5502"/>
        <v>5</v>
      </c>
      <c r="E7734" s="54">
        <f t="shared" si="5502"/>
        <v>2014</v>
      </c>
      <c r="F7734" s="54" t="str">
        <f t="shared" si="5502"/>
        <v>Householders, average 2010/11</v>
      </c>
      <c r="G7734" s="54">
        <f t="shared" si="5502"/>
        <v>2</v>
      </c>
      <c r="H7734" s="54">
        <f t="shared" si="5502"/>
        <v>0.95799999999999996</v>
      </c>
      <c r="I7734" s="54">
        <f t="shared" si="5502"/>
        <v>0.95799999999999996</v>
      </c>
    </row>
    <row r="7735" spans="1:9" x14ac:dyDescent="0.25">
      <c r="A7735" s="54" t="str">
        <f t="shared" si="5460"/>
        <v>BAU, cost</v>
      </c>
      <c r="B7735" s="54">
        <v>9</v>
      </c>
      <c r="C7735" s="54" t="str">
        <f t="shared" ref="C7735:I7735" si="5503">C6889</f>
        <v>West Midlands</v>
      </c>
      <c r="D7735" s="54">
        <f t="shared" si="5503"/>
        <v>5</v>
      </c>
      <c r="E7735" s="54">
        <f t="shared" si="5503"/>
        <v>2014</v>
      </c>
      <c r="F7735" s="54" t="str">
        <f t="shared" si="5503"/>
        <v>Households, optimum sorting</v>
      </c>
      <c r="G7735" s="54">
        <f t="shared" si="5503"/>
        <v>3</v>
      </c>
      <c r="H7735" s="54">
        <f t="shared" si="5503"/>
        <v>4.2000000000000003E-2</v>
      </c>
      <c r="I7735" s="54">
        <f t="shared" si="5503"/>
        <v>4.2000000000000003E-2</v>
      </c>
    </row>
    <row r="7736" spans="1:9" x14ac:dyDescent="0.25">
      <c r="A7736" s="54" t="str">
        <f t="shared" si="5460"/>
        <v>BAU, cost</v>
      </c>
      <c r="B7736" s="54">
        <v>9</v>
      </c>
      <c r="C7736" s="54" t="str">
        <f t="shared" ref="C7736:I7736" si="5504">C6890</f>
        <v>West Midlands</v>
      </c>
      <c r="D7736" s="54">
        <f t="shared" si="5504"/>
        <v>5</v>
      </c>
      <c r="E7736" s="54">
        <f t="shared" si="5504"/>
        <v>2014</v>
      </c>
      <c r="F7736" s="54" t="str">
        <f t="shared" si="5504"/>
        <v>MSW-like C&amp;I, average 2010/11</v>
      </c>
      <c r="G7736" s="54">
        <f t="shared" si="5504"/>
        <v>4</v>
      </c>
      <c r="H7736" s="54">
        <f t="shared" si="5504"/>
        <v>0.90300000000000002</v>
      </c>
      <c r="I7736" s="54">
        <f t="shared" si="5504"/>
        <v>0.90300000000000002</v>
      </c>
    </row>
    <row r="7737" spans="1:9" x14ac:dyDescent="0.25">
      <c r="A7737" s="54" t="str">
        <f t="shared" si="5460"/>
        <v>BAU, cost</v>
      </c>
      <c r="B7737" s="54">
        <v>9</v>
      </c>
      <c r="C7737" s="54" t="str">
        <f t="shared" ref="C7737:I7737" si="5505">C6891</f>
        <v>West Midlands</v>
      </c>
      <c r="D7737" s="54">
        <f t="shared" si="5505"/>
        <v>5</v>
      </c>
      <c r="E7737" s="54">
        <f t="shared" si="5505"/>
        <v>2014</v>
      </c>
      <c r="F7737" s="54" t="str">
        <f t="shared" si="5505"/>
        <v>MSW-like C&amp;I, optimum sorting</v>
      </c>
      <c r="G7737" s="54">
        <f t="shared" si="5505"/>
        <v>5</v>
      </c>
      <c r="H7737" s="54">
        <f t="shared" si="5505"/>
        <v>9.7000000000000003E-2</v>
      </c>
      <c r="I7737" s="54">
        <f t="shared" si="5505"/>
        <v>9.7000000000000003E-2</v>
      </c>
    </row>
    <row r="7738" spans="1:9" x14ac:dyDescent="0.25">
      <c r="A7738" s="54" t="str">
        <f t="shared" si="5460"/>
        <v>BAU, cost</v>
      </c>
      <c r="B7738" s="54">
        <v>9</v>
      </c>
      <c r="C7738" s="54" t="str">
        <f t="shared" ref="C7738:I7738" si="5506">C6892</f>
        <v>West Midlands</v>
      </c>
      <c r="D7738" s="54">
        <f t="shared" si="5506"/>
        <v>5</v>
      </c>
      <c r="E7738" s="54">
        <f t="shared" si="5506"/>
        <v>2015</v>
      </c>
      <c r="F7738" s="54" t="str">
        <f t="shared" si="5506"/>
        <v>Householders, average 2010/11</v>
      </c>
      <c r="G7738" s="54">
        <f t="shared" si="5506"/>
        <v>2</v>
      </c>
      <c r="H7738" s="54">
        <f t="shared" si="5506"/>
        <v>0.93699999999999994</v>
      </c>
      <c r="I7738" s="54">
        <f t="shared" si="5506"/>
        <v>0.93699999999999994</v>
      </c>
    </row>
    <row r="7739" spans="1:9" x14ac:dyDescent="0.25">
      <c r="A7739" s="54" t="str">
        <f t="shared" si="5460"/>
        <v>BAU, cost</v>
      </c>
      <c r="B7739" s="54">
        <v>9</v>
      </c>
      <c r="C7739" s="54" t="str">
        <f t="shared" ref="C7739:I7739" si="5507">C6893</f>
        <v>West Midlands</v>
      </c>
      <c r="D7739" s="54">
        <f t="shared" si="5507"/>
        <v>5</v>
      </c>
      <c r="E7739" s="54">
        <f t="shared" si="5507"/>
        <v>2015</v>
      </c>
      <c r="F7739" s="54" t="str">
        <f t="shared" si="5507"/>
        <v>Households, optimum sorting</v>
      </c>
      <c r="G7739" s="54">
        <f t="shared" si="5507"/>
        <v>3</v>
      </c>
      <c r="H7739" s="54">
        <f t="shared" si="5507"/>
        <v>6.3E-2</v>
      </c>
      <c r="I7739" s="54">
        <f t="shared" si="5507"/>
        <v>6.3E-2</v>
      </c>
    </row>
    <row r="7740" spans="1:9" x14ac:dyDescent="0.25">
      <c r="A7740" s="54" t="str">
        <f t="shared" si="5460"/>
        <v>BAU, cost</v>
      </c>
      <c r="B7740" s="54">
        <v>9</v>
      </c>
      <c r="C7740" s="54" t="str">
        <f t="shared" ref="C7740:I7740" si="5508">C6894</f>
        <v>West Midlands</v>
      </c>
      <c r="D7740" s="54">
        <f t="shared" si="5508"/>
        <v>5</v>
      </c>
      <c r="E7740" s="54">
        <f t="shared" si="5508"/>
        <v>2015</v>
      </c>
      <c r="F7740" s="54" t="str">
        <f t="shared" si="5508"/>
        <v>MSW-like C&amp;I, average 2010/11</v>
      </c>
      <c r="G7740" s="54">
        <f t="shared" si="5508"/>
        <v>4</v>
      </c>
      <c r="H7740" s="54">
        <f t="shared" si="5508"/>
        <v>0.88600000000000001</v>
      </c>
      <c r="I7740" s="54">
        <f t="shared" si="5508"/>
        <v>0.88600000000000001</v>
      </c>
    </row>
    <row r="7741" spans="1:9" x14ac:dyDescent="0.25">
      <c r="A7741" s="54" t="str">
        <f t="shared" si="5460"/>
        <v>BAU, cost</v>
      </c>
      <c r="B7741" s="54">
        <v>9</v>
      </c>
      <c r="C7741" s="54" t="str">
        <f t="shared" ref="C7741:I7741" si="5509">C6895</f>
        <v>West Midlands</v>
      </c>
      <c r="D7741" s="54">
        <f t="shared" si="5509"/>
        <v>5</v>
      </c>
      <c r="E7741" s="54">
        <f t="shared" si="5509"/>
        <v>2015</v>
      </c>
      <c r="F7741" s="54" t="str">
        <f t="shared" si="5509"/>
        <v>MSW-like C&amp;I, optimum sorting</v>
      </c>
      <c r="G7741" s="54">
        <f t="shared" si="5509"/>
        <v>5</v>
      </c>
      <c r="H7741" s="54">
        <f t="shared" si="5509"/>
        <v>0.114</v>
      </c>
      <c r="I7741" s="54">
        <f t="shared" si="5509"/>
        <v>0.114</v>
      </c>
    </row>
    <row r="7742" spans="1:9" x14ac:dyDescent="0.25">
      <c r="A7742" s="54" t="str">
        <f t="shared" si="5460"/>
        <v>BAU, cost</v>
      </c>
      <c r="B7742" s="54">
        <v>9</v>
      </c>
      <c r="C7742" s="54" t="str">
        <f t="shared" ref="C7742:I7742" si="5510">C6896</f>
        <v>West Midlands</v>
      </c>
      <c r="D7742" s="54">
        <f t="shared" si="5510"/>
        <v>5</v>
      </c>
      <c r="E7742" s="54">
        <f t="shared" si="5510"/>
        <v>2016</v>
      </c>
      <c r="F7742" s="54" t="str">
        <f t="shared" si="5510"/>
        <v>Householders, average 2010/11</v>
      </c>
      <c r="G7742" s="54">
        <f t="shared" si="5510"/>
        <v>2</v>
      </c>
      <c r="H7742" s="54">
        <f t="shared" si="5510"/>
        <v>0.91599999999999993</v>
      </c>
      <c r="I7742" s="54">
        <f t="shared" si="5510"/>
        <v>0.91599999999999993</v>
      </c>
    </row>
    <row r="7743" spans="1:9" x14ac:dyDescent="0.25">
      <c r="A7743" s="54" t="str">
        <f t="shared" si="5460"/>
        <v>BAU, cost</v>
      </c>
      <c r="B7743" s="54">
        <v>9</v>
      </c>
      <c r="C7743" s="54" t="str">
        <f t="shared" ref="C7743:I7743" si="5511">C6897</f>
        <v>West Midlands</v>
      </c>
      <c r="D7743" s="54">
        <f t="shared" si="5511"/>
        <v>5</v>
      </c>
      <c r="E7743" s="54">
        <f t="shared" si="5511"/>
        <v>2016</v>
      </c>
      <c r="F7743" s="54" t="str">
        <f t="shared" si="5511"/>
        <v>Households, optimum sorting</v>
      </c>
      <c r="G7743" s="54">
        <f t="shared" si="5511"/>
        <v>3</v>
      </c>
      <c r="H7743" s="54">
        <f t="shared" si="5511"/>
        <v>8.4000000000000005E-2</v>
      </c>
      <c r="I7743" s="54">
        <f t="shared" si="5511"/>
        <v>8.4000000000000005E-2</v>
      </c>
    </row>
    <row r="7744" spans="1:9" x14ac:dyDescent="0.25">
      <c r="A7744" s="54" t="str">
        <f t="shared" si="5460"/>
        <v>BAU, cost</v>
      </c>
      <c r="B7744" s="54">
        <v>9</v>
      </c>
      <c r="C7744" s="54" t="str">
        <f t="shared" ref="C7744:I7744" si="5512">C6898</f>
        <v>West Midlands</v>
      </c>
      <c r="D7744" s="54">
        <f t="shared" si="5512"/>
        <v>5</v>
      </c>
      <c r="E7744" s="54">
        <f t="shared" si="5512"/>
        <v>2017</v>
      </c>
      <c r="F7744" s="54" t="str">
        <f t="shared" si="5512"/>
        <v>MSW-like C&amp;I, average 2010/11</v>
      </c>
      <c r="G7744" s="54">
        <f t="shared" si="5512"/>
        <v>4</v>
      </c>
      <c r="H7744" s="54">
        <f t="shared" si="5512"/>
        <v>0.85399999999999998</v>
      </c>
      <c r="I7744" s="54">
        <f t="shared" si="5512"/>
        <v>0.85399999999999998</v>
      </c>
    </row>
    <row r="7745" spans="1:9" x14ac:dyDescent="0.25">
      <c r="A7745" s="54" t="str">
        <f t="shared" si="5460"/>
        <v>BAU, cost</v>
      </c>
      <c r="B7745" s="54">
        <v>9</v>
      </c>
      <c r="C7745" s="54" t="str">
        <f t="shared" ref="C7745:I7745" si="5513">C6899</f>
        <v>West Midlands</v>
      </c>
      <c r="D7745" s="54">
        <f t="shared" si="5513"/>
        <v>5</v>
      </c>
      <c r="E7745" s="54">
        <f t="shared" si="5513"/>
        <v>2017</v>
      </c>
      <c r="F7745" s="54" t="str">
        <f t="shared" si="5513"/>
        <v>MSW-like C&amp;I, optimum sorting</v>
      </c>
      <c r="G7745" s="54">
        <f t="shared" si="5513"/>
        <v>5</v>
      </c>
      <c r="H7745" s="54">
        <f t="shared" si="5513"/>
        <v>0.14600000000000002</v>
      </c>
      <c r="I7745" s="54">
        <f t="shared" si="5513"/>
        <v>0.14600000000000002</v>
      </c>
    </row>
    <row r="7746" spans="1:9" x14ac:dyDescent="0.25">
      <c r="A7746" s="54" t="str">
        <f t="shared" si="5460"/>
        <v>BAU, cost</v>
      </c>
      <c r="B7746" s="54">
        <v>9</v>
      </c>
      <c r="C7746" s="54" t="str">
        <f t="shared" ref="C7746:I7746" si="5514">C6900</f>
        <v>West Midlands</v>
      </c>
      <c r="D7746" s="54">
        <f t="shared" si="5514"/>
        <v>5</v>
      </c>
      <c r="E7746" s="54">
        <f t="shared" si="5514"/>
        <v>2017</v>
      </c>
      <c r="F7746" s="54" t="str">
        <f t="shared" si="5514"/>
        <v>Householders, average 2010/11</v>
      </c>
      <c r="G7746" s="54">
        <f t="shared" si="5514"/>
        <v>2</v>
      </c>
      <c r="H7746" s="54">
        <f t="shared" si="5514"/>
        <v>0.88349999999999995</v>
      </c>
      <c r="I7746" s="54">
        <f t="shared" si="5514"/>
        <v>0.88349999999999995</v>
      </c>
    </row>
    <row r="7747" spans="1:9" x14ac:dyDescent="0.25">
      <c r="A7747" s="54" t="str">
        <f t="shared" si="5460"/>
        <v>BAU, cost</v>
      </c>
      <c r="B7747" s="54">
        <v>9</v>
      </c>
      <c r="C7747" s="54" t="str">
        <f t="shared" ref="C7747:I7747" si="5515">C6901</f>
        <v>West Midlands</v>
      </c>
      <c r="D7747" s="54">
        <f t="shared" si="5515"/>
        <v>5</v>
      </c>
      <c r="E7747" s="54">
        <f t="shared" si="5515"/>
        <v>2017</v>
      </c>
      <c r="F7747" s="54" t="str">
        <f t="shared" si="5515"/>
        <v>Households, optimum sorting</v>
      </c>
      <c r="G7747" s="54">
        <f t="shared" si="5515"/>
        <v>3</v>
      </c>
      <c r="H7747" s="54">
        <f t="shared" si="5515"/>
        <v>0.11650000000000001</v>
      </c>
      <c r="I7747" s="54">
        <f t="shared" si="5515"/>
        <v>0.11650000000000001</v>
      </c>
    </row>
    <row r="7748" spans="1:9" x14ac:dyDescent="0.25">
      <c r="A7748" s="54" t="str">
        <f t="shared" si="5460"/>
        <v>BAU, cost</v>
      </c>
      <c r="B7748" s="54">
        <v>9</v>
      </c>
      <c r="C7748" s="54" t="str">
        <f t="shared" ref="C7748:I7748" si="5516">C6902</f>
        <v>West Midlands</v>
      </c>
      <c r="D7748" s="54">
        <f t="shared" si="5516"/>
        <v>5</v>
      </c>
      <c r="E7748" s="54">
        <f t="shared" si="5516"/>
        <v>2018</v>
      </c>
      <c r="F7748" s="54" t="str">
        <f t="shared" si="5516"/>
        <v>MSW-like C&amp;I, average 2010/11</v>
      </c>
      <c r="G7748" s="54">
        <f t="shared" si="5516"/>
        <v>4</v>
      </c>
      <c r="H7748" s="54">
        <f t="shared" si="5516"/>
        <v>0.82199999999999995</v>
      </c>
      <c r="I7748" s="54">
        <f t="shared" si="5516"/>
        <v>0.82199999999999995</v>
      </c>
    </row>
    <row r="7749" spans="1:9" x14ac:dyDescent="0.25">
      <c r="A7749" s="54" t="str">
        <f t="shared" si="5460"/>
        <v>BAU, cost</v>
      </c>
      <c r="B7749" s="54">
        <v>9</v>
      </c>
      <c r="C7749" s="54" t="str">
        <f t="shared" ref="C7749:I7749" si="5517">C6903</f>
        <v>West Midlands</v>
      </c>
      <c r="D7749" s="54">
        <f t="shared" si="5517"/>
        <v>5</v>
      </c>
      <c r="E7749" s="54">
        <f t="shared" si="5517"/>
        <v>2018</v>
      </c>
      <c r="F7749" s="54" t="str">
        <f t="shared" si="5517"/>
        <v>MSW-like C&amp;I, optimum sorting</v>
      </c>
      <c r="G7749" s="54">
        <f t="shared" si="5517"/>
        <v>5</v>
      </c>
      <c r="H7749" s="54">
        <f t="shared" si="5517"/>
        <v>0.17800000000000002</v>
      </c>
      <c r="I7749" s="54">
        <f t="shared" si="5517"/>
        <v>0.17800000000000002</v>
      </c>
    </row>
    <row r="7750" spans="1:9" x14ac:dyDescent="0.25">
      <c r="A7750" s="54" t="str">
        <f t="shared" si="5460"/>
        <v>BAU, cost</v>
      </c>
      <c r="B7750" s="54">
        <v>9</v>
      </c>
      <c r="C7750" s="54" t="str">
        <f t="shared" ref="C7750:I7750" si="5518">C6904</f>
        <v>West Midlands</v>
      </c>
      <c r="D7750" s="54">
        <f t="shared" si="5518"/>
        <v>5</v>
      </c>
      <c r="E7750" s="54">
        <f t="shared" si="5518"/>
        <v>2018</v>
      </c>
      <c r="F7750" s="54" t="str">
        <f t="shared" si="5518"/>
        <v>Householders, average 2010/11</v>
      </c>
      <c r="G7750" s="54">
        <f t="shared" si="5518"/>
        <v>2</v>
      </c>
      <c r="H7750" s="54">
        <f t="shared" si="5518"/>
        <v>0.85099999999999998</v>
      </c>
      <c r="I7750" s="54">
        <f t="shared" si="5518"/>
        <v>0.85099999999999998</v>
      </c>
    </row>
    <row r="7751" spans="1:9" x14ac:dyDescent="0.25">
      <c r="A7751" s="54" t="str">
        <f t="shared" si="5460"/>
        <v>BAU, cost</v>
      </c>
      <c r="B7751" s="54">
        <v>9</v>
      </c>
      <c r="C7751" s="54" t="str">
        <f t="shared" ref="C7751:I7751" si="5519">C6905</f>
        <v>West Midlands</v>
      </c>
      <c r="D7751" s="54">
        <f t="shared" si="5519"/>
        <v>5</v>
      </c>
      <c r="E7751" s="54">
        <f t="shared" si="5519"/>
        <v>2018</v>
      </c>
      <c r="F7751" s="54" t="str">
        <f t="shared" si="5519"/>
        <v>Households, optimum sorting</v>
      </c>
      <c r="G7751" s="54">
        <f t="shared" si="5519"/>
        <v>3</v>
      </c>
      <c r="H7751" s="54">
        <f t="shared" si="5519"/>
        <v>0.14900000000000002</v>
      </c>
      <c r="I7751" s="54">
        <f t="shared" si="5519"/>
        <v>0.14900000000000002</v>
      </c>
    </row>
    <row r="7752" spans="1:9" x14ac:dyDescent="0.25">
      <c r="A7752" s="54" t="str">
        <f t="shared" si="5460"/>
        <v>BAU, cost</v>
      </c>
      <c r="B7752" s="54">
        <v>9</v>
      </c>
      <c r="C7752" s="54" t="str">
        <f t="shared" ref="C7752:I7752" si="5520">C6906</f>
        <v>West Midlands</v>
      </c>
      <c r="D7752" s="54">
        <f t="shared" si="5520"/>
        <v>5</v>
      </c>
      <c r="E7752" s="54">
        <f t="shared" si="5520"/>
        <v>2019</v>
      </c>
      <c r="F7752" s="54" t="str">
        <f t="shared" si="5520"/>
        <v>MSW-like C&amp;I, average 2010/11</v>
      </c>
      <c r="G7752" s="54">
        <f t="shared" si="5520"/>
        <v>4</v>
      </c>
      <c r="H7752" s="54">
        <f t="shared" si="5520"/>
        <v>0.78999999999999992</v>
      </c>
      <c r="I7752" s="54">
        <f t="shared" si="5520"/>
        <v>0.78999999999999992</v>
      </c>
    </row>
    <row r="7753" spans="1:9" x14ac:dyDescent="0.25">
      <c r="A7753" s="54" t="str">
        <f t="shared" si="5460"/>
        <v>BAU, cost</v>
      </c>
      <c r="B7753" s="54">
        <v>9</v>
      </c>
      <c r="C7753" s="54" t="str">
        <f t="shared" ref="C7753:I7753" si="5521">C6907</f>
        <v>West Midlands</v>
      </c>
      <c r="D7753" s="54">
        <f t="shared" si="5521"/>
        <v>5</v>
      </c>
      <c r="E7753" s="54">
        <f t="shared" si="5521"/>
        <v>2019</v>
      </c>
      <c r="F7753" s="54" t="str">
        <f t="shared" si="5521"/>
        <v>MSW-like C&amp;I, optimum sorting</v>
      </c>
      <c r="G7753" s="54">
        <f t="shared" si="5521"/>
        <v>5</v>
      </c>
      <c r="H7753" s="54">
        <f t="shared" si="5521"/>
        <v>0.21000000000000002</v>
      </c>
      <c r="I7753" s="54">
        <f t="shared" si="5521"/>
        <v>0.21000000000000002</v>
      </c>
    </row>
    <row r="7754" spans="1:9" x14ac:dyDescent="0.25">
      <c r="A7754" s="54" t="str">
        <f t="shared" si="5460"/>
        <v>BAU, cost</v>
      </c>
      <c r="B7754" s="54">
        <v>9</v>
      </c>
      <c r="C7754" s="54" t="str">
        <f t="shared" ref="C7754:I7754" si="5522">C6908</f>
        <v>West Midlands</v>
      </c>
      <c r="D7754" s="54">
        <f t="shared" si="5522"/>
        <v>5</v>
      </c>
      <c r="E7754" s="54">
        <f t="shared" si="5522"/>
        <v>2019</v>
      </c>
      <c r="F7754" s="54" t="str">
        <f t="shared" si="5522"/>
        <v>Householders, average 2010/11</v>
      </c>
      <c r="G7754" s="54">
        <f t="shared" si="5522"/>
        <v>2</v>
      </c>
      <c r="H7754" s="54">
        <f t="shared" si="5522"/>
        <v>0.81850000000000001</v>
      </c>
      <c r="I7754" s="54">
        <f t="shared" si="5522"/>
        <v>0.81850000000000001</v>
      </c>
    </row>
    <row r="7755" spans="1:9" x14ac:dyDescent="0.25">
      <c r="A7755" s="54" t="str">
        <f t="shared" si="5460"/>
        <v>BAU, cost</v>
      </c>
      <c r="B7755" s="54">
        <v>9</v>
      </c>
      <c r="C7755" s="54" t="str">
        <f t="shared" ref="C7755:I7755" si="5523">C6909</f>
        <v>West Midlands</v>
      </c>
      <c r="D7755" s="54">
        <f t="shared" si="5523"/>
        <v>5</v>
      </c>
      <c r="E7755" s="54">
        <f t="shared" si="5523"/>
        <v>2019</v>
      </c>
      <c r="F7755" s="54" t="str">
        <f t="shared" si="5523"/>
        <v>Households, optimum sorting</v>
      </c>
      <c r="G7755" s="54">
        <f t="shared" si="5523"/>
        <v>3</v>
      </c>
      <c r="H7755" s="54">
        <f t="shared" si="5523"/>
        <v>0.18150000000000002</v>
      </c>
      <c r="I7755" s="54">
        <f t="shared" si="5523"/>
        <v>0.18150000000000002</v>
      </c>
    </row>
    <row r="7756" spans="1:9" x14ac:dyDescent="0.25">
      <c r="A7756" s="54" t="str">
        <f t="shared" si="5460"/>
        <v>BAU, cost</v>
      </c>
      <c r="B7756" s="54">
        <v>9</v>
      </c>
      <c r="C7756" s="54" t="str">
        <f t="shared" ref="C7756:I7756" si="5524">C6910</f>
        <v>West Midlands</v>
      </c>
      <c r="D7756" s="54">
        <f t="shared" si="5524"/>
        <v>5</v>
      </c>
      <c r="E7756" s="54">
        <f t="shared" si="5524"/>
        <v>2020</v>
      </c>
      <c r="F7756" s="54" t="str">
        <f t="shared" si="5524"/>
        <v>MSW-like C&amp;I, average 2010/11</v>
      </c>
      <c r="G7756" s="54">
        <f t="shared" si="5524"/>
        <v>4</v>
      </c>
      <c r="H7756" s="54">
        <f t="shared" si="5524"/>
        <v>0.7579999999999999</v>
      </c>
      <c r="I7756" s="54">
        <f t="shared" si="5524"/>
        <v>0.7579999999999999</v>
      </c>
    </row>
    <row r="7757" spans="1:9" x14ac:dyDescent="0.25">
      <c r="A7757" s="54" t="str">
        <f t="shared" ref="A7757:A7820" si="5525">A6911</f>
        <v>BAU, cost</v>
      </c>
      <c r="B7757" s="54">
        <v>9</v>
      </c>
      <c r="C7757" s="54" t="str">
        <f t="shared" ref="C7757:I7757" si="5526">C6911</f>
        <v>West Midlands</v>
      </c>
      <c r="D7757" s="54">
        <f t="shared" si="5526"/>
        <v>5</v>
      </c>
      <c r="E7757" s="54">
        <f t="shared" si="5526"/>
        <v>2020</v>
      </c>
      <c r="F7757" s="54" t="str">
        <f t="shared" si="5526"/>
        <v>MSW-like C&amp;I, optimum sorting</v>
      </c>
      <c r="G7757" s="54">
        <f t="shared" si="5526"/>
        <v>5</v>
      </c>
      <c r="H7757" s="54">
        <f t="shared" si="5526"/>
        <v>0.24200000000000002</v>
      </c>
      <c r="I7757" s="54">
        <f t="shared" si="5526"/>
        <v>0.24200000000000002</v>
      </c>
    </row>
    <row r="7758" spans="1:9" x14ac:dyDescent="0.25">
      <c r="A7758" s="54" t="str">
        <f t="shared" si="5525"/>
        <v>BAU, cost</v>
      </c>
      <c r="B7758" s="54">
        <v>9</v>
      </c>
      <c r="C7758" s="54" t="str">
        <f t="shared" ref="C7758:I7758" si="5527">C6912</f>
        <v>West Midlands</v>
      </c>
      <c r="D7758" s="54">
        <f t="shared" si="5527"/>
        <v>5</v>
      </c>
      <c r="E7758" s="54">
        <f t="shared" si="5527"/>
        <v>2020</v>
      </c>
      <c r="F7758" s="54" t="str">
        <f t="shared" si="5527"/>
        <v>Householders, average 2010/11</v>
      </c>
      <c r="G7758" s="54">
        <f t="shared" si="5527"/>
        <v>2</v>
      </c>
      <c r="H7758" s="54">
        <f t="shared" si="5527"/>
        <v>0.78600000000000003</v>
      </c>
      <c r="I7758" s="54">
        <f t="shared" si="5527"/>
        <v>0.78600000000000003</v>
      </c>
    </row>
    <row r="7759" spans="1:9" x14ac:dyDescent="0.25">
      <c r="A7759" s="54" t="str">
        <f t="shared" si="5525"/>
        <v>BAU, cost</v>
      </c>
      <c r="B7759" s="54">
        <v>9</v>
      </c>
      <c r="C7759" s="54" t="str">
        <f t="shared" ref="C7759:I7759" si="5528">C6913</f>
        <v>West Midlands</v>
      </c>
      <c r="D7759" s="54">
        <f t="shared" si="5528"/>
        <v>5</v>
      </c>
      <c r="E7759" s="54">
        <f t="shared" si="5528"/>
        <v>2020</v>
      </c>
      <c r="F7759" s="54" t="str">
        <f t="shared" si="5528"/>
        <v>Households, optimum sorting</v>
      </c>
      <c r="G7759" s="54">
        <f t="shared" si="5528"/>
        <v>3</v>
      </c>
      <c r="H7759" s="54">
        <f t="shared" si="5528"/>
        <v>0.21400000000000002</v>
      </c>
      <c r="I7759" s="54">
        <f t="shared" si="5528"/>
        <v>0.21400000000000002</v>
      </c>
    </row>
    <row r="7760" spans="1:9" x14ac:dyDescent="0.25">
      <c r="A7760" s="54" t="str">
        <f t="shared" si="5525"/>
        <v>BAU, cost</v>
      </c>
      <c r="B7760" s="54">
        <v>9</v>
      </c>
      <c r="C7760" s="54" t="str">
        <f t="shared" ref="C7760:I7760" si="5529">C6914</f>
        <v>West Midlands</v>
      </c>
      <c r="D7760" s="54">
        <f t="shared" si="5529"/>
        <v>5</v>
      </c>
      <c r="E7760" s="54">
        <f t="shared" si="5529"/>
        <v>2021</v>
      </c>
      <c r="F7760" s="54" t="str">
        <f t="shared" si="5529"/>
        <v>MSW-like C&amp;I, average 2010/11</v>
      </c>
      <c r="G7760" s="54">
        <f t="shared" si="5529"/>
        <v>4</v>
      </c>
      <c r="H7760" s="54">
        <f t="shared" si="5529"/>
        <v>0.72499999999999998</v>
      </c>
      <c r="I7760" s="54">
        <f t="shared" si="5529"/>
        <v>0.72499999999999998</v>
      </c>
    </row>
    <row r="7761" spans="1:9" x14ac:dyDescent="0.25">
      <c r="A7761" s="54" t="str">
        <f t="shared" si="5525"/>
        <v>BAU, cost</v>
      </c>
      <c r="B7761" s="54">
        <v>9</v>
      </c>
      <c r="C7761" s="54" t="str">
        <f t="shared" ref="C7761:I7761" si="5530">C6915</f>
        <v>West Midlands</v>
      </c>
      <c r="D7761" s="54">
        <f t="shared" si="5530"/>
        <v>5</v>
      </c>
      <c r="E7761" s="54">
        <f t="shared" si="5530"/>
        <v>2021</v>
      </c>
      <c r="F7761" s="54" t="str">
        <f t="shared" si="5530"/>
        <v>MSW-like C&amp;I, optimum sorting</v>
      </c>
      <c r="G7761" s="54">
        <f t="shared" si="5530"/>
        <v>5</v>
      </c>
      <c r="H7761" s="54">
        <f t="shared" si="5530"/>
        <v>0.27500000000000002</v>
      </c>
      <c r="I7761" s="54">
        <f t="shared" si="5530"/>
        <v>0.27500000000000002</v>
      </c>
    </row>
    <row r="7762" spans="1:9" x14ac:dyDescent="0.25">
      <c r="A7762" s="54" t="str">
        <f t="shared" si="5525"/>
        <v>BAU, cost</v>
      </c>
      <c r="B7762" s="54">
        <v>9</v>
      </c>
      <c r="C7762" s="54" t="str">
        <f t="shared" ref="C7762:I7762" si="5531">C6916</f>
        <v>West Midlands</v>
      </c>
      <c r="D7762" s="54">
        <f t="shared" si="5531"/>
        <v>5</v>
      </c>
      <c r="E7762" s="54">
        <f t="shared" si="5531"/>
        <v>2022</v>
      </c>
      <c r="F7762" s="54" t="str">
        <f t="shared" si="5531"/>
        <v>Householders, average 2010/11</v>
      </c>
      <c r="G7762" s="54">
        <f t="shared" si="5531"/>
        <v>2</v>
      </c>
      <c r="H7762" s="54">
        <f t="shared" si="5531"/>
        <v>0.72100000000000009</v>
      </c>
      <c r="I7762" s="54">
        <f t="shared" si="5531"/>
        <v>0.72100000000000009</v>
      </c>
    </row>
    <row r="7763" spans="1:9" x14ac:dyDescent="0.25">
      <c r="A7763" s="54" t="str">
        <f t="shared" si="5525"/>
        <v>BAU, cost</v>
      </c>
      <c r="B7763" s="54">
        <v>9</v>
      </c>
      <c r="C7763" s="54" t="str">
        <f t="shared" ref="C7763:I7763" si="5532">C6917</f>
        <v>West Midlands</v>
      </c>
      <c r="D7763" s="54">
        <f t="shared" si="5532"/>
        <v>5</v>
      </c>
      <c r="E7763" s="54">
        <f t="shared" si="5532"/>
        <v>2022</v>
      </c>
      <c r="F7763" s="54" t="str">
        <f t="shared" si="5532"/>
        <v>Households, optimum sorting</v>
      </c>
      <c r="G7763" s="54">
        <f t="shared" si="5532"/>
        <v>3</v>
      </c>
      <c r="H7763" s="54">
        <f t="shared" si="5532"/>
        <v>0.27900000000000003</v>
      </c>
      <c r="I7763" s="54">
        <f t="shared" si="5532"/>
        <v>0.27900000000000003</v>
      </c>
    </row>
    <row r="7764" spans="1:9" x14ac:dyDescent="0.25">
      <c r="A7764" s="54" t="str">
        <f t="shared" si="5525"/>
        <v>BAU, cost</v>
      </c>
      <c r="B7764" s="54">
        <v>9</v>
      </c>
      <c r="C7764" s="54" t="str">
        <f t="shared" ref="C7764:I7764" si="5533">C6918</f>
        <v>West Midlands</v>
      </c>
      <c r="D7764" s="54">
        <f t="shared" si="5533"/>
        <v>5</v>
      </c>
      <c r="E7764" s="54">
        <f t="shared" si="5533"/>
        <v>2023</v>
      </c>
      <c r="F7764" s="54" t="str">
        <f t="shared" si="5533"/>
        <v>MSW-like C&amp;I, average 2010/12</v>
      </c>
      <c r="G7764" s="54">
        <f t="shared" si="5533"/>
        <v>4</v>
      </c>
      <c r="H7764" s="54">
        <f t="shared" si="5533"/>
        <v>0.66100000000000003</v>
      </c>
      <c r="I7764" s="54">
        <f t="shared" si="5533"/>
        <v>0.66100000000000003</v>
      </c>
    </row>
    <row r="7765" spans="1:9" x14ac:dyDescent="0.25">
      <c r="A7765" s="54" t="str">
        <f t="shared" si="5525"/>
        <v>BAU, cost</v>
      </c>
      <c r="B7765" s="54">
        <v>9</v>
      </c>
      <c r="C7765" s="54" t="str">
        <f t="shared" ref="C7765:I7765" si="5534">C6919</f>
        <v>West Midlands</v>
      </c>
      <c r="D7765" s="54">
        <f t="shared" si="5534"/>
        <v>5</v>
      </c>
      <c r="E7765" s="54">
        <f t="shared" si="5534"/>
        <v>2023</v>
      </c>
      <c r="F7765" s="54" t="str">
        <f t="shared" si="5534"/>
        <v>MSW-like C&amp;I, optimum sorting</v>
      </c>
      <c r="G7765" s="54">
        <f t="shared" si="5534"/>
        <v>5</v>
      </c>
      <c r="H7765" s="54">
        <f t="shared" si="5534"/>
        <v>0.33900000000000002</v>
      </c>
      <c r="I7765" s="54">
        <f t="shared" si="5534"/>
        <v>0.33900000000000002</v>
      </c>
    </row>
    <row r="7766" spans="1:9" x14ac:dyDescent="0.25">
      <c r="A7766" s="54" t="str">
        <f t="shared" si="5525"/>
        <v>BAU, cost</v>
      </c>
      <c r="B7766" s="54">
        <v>9</v>
      </c>
      <c r="C7766" s="54" t="str">
        <f t="shared" ref="C7766:I7766" si="5535">C6920</f>
        <v>West Midlands</v>
      </c>
      <c r="D7766" s="54">
        <f t="shared" si="5535"/>
        <v>5</v>
      </c>
      <c r="E7766" s="54">
        <f t="shared" si="5535"/>
        <v>2024</v>
      </c>
      <c r="F7766" s="54" t="str">
        <f t="shared" si="5535"/>
        <v>Householders, average 2010/11</v>
      </c>
      <c r="G7766" s="54">
        <f t="shared" si="5535"/>
        <v>2</v>
      </c>
      <c r="H7766" s="54">
        <f t="shared" si="5535"/>
        <v>0.65600000000000014</v>
      </c>
      <c r="I7766" s="54">
        <f t="shared" si="5535"/>
        <v>0.65600000000000014</v>
      </c>
    </row>
    <row r="7767" spans="1:9" x14ac:dyDescent="0.25">
      <c r="A7767" s="54" t="str">
        <f t="shared" si="5525"/>
        <v>BAU, cost</v>
      </c>
      <c r="B7767" s="54">
        <v>9</v>
      </c>
      <c r="C7767" s="54" t="str">
        <f t="shared" ref="C7767:I7767" si="5536">C6921</f>
        <v>West Midlands</v>
      </c>
      <c r="D7767" s="54">
        <f t="shared" si="5536"/>
        <v>5</v>
      </c>
      <c r="E7767" s="54">
        <f t="shared" si="5536"/>
        <v>2024</v>
      </c>
      <c r="F7767" s="54" t="str">
        <f t="shared" si="5536"/>
        <v>Households, optimum sorting</v>
      </c>
      <c r="G7767" s="54">
        <f t="shared" si="5536"/>
        <v>3</v>
      </c>
      <c r="H7767" s="54">
        <f t="shared" si="5536"/>
        <v>0.34400000000000003</v>
      </c>
      <c r="I7767" s="54">
        <f t="shared" si="5536"/>
        <v>0.34400000000000003</v>
      </c>
    </row>
    <row r="7768" spans="1:9" x14ac:dyDescent="0.25">
      <c r="A7768" s="54" t="str">
        <f t="shared" si="5525"/>
        <v>BAU, cost</v>
      </c>
      <c r="B7768" s="54">
        <v>9</v>
      </c>
      <c r="C7768" s="54" t="str">
        <f t="shared" ref="C7768:I7768" si="5537">C6922</f>
        <v>West Midlands</v>
      </c>
      <c r="D7768" s="54">
        <f t="shared" si="5537"/>
        <v>5</v>
      </c>
      <c r="E7768" s="54">
        <f t="shared" si="5537"/>
        <v>2025</v>
      </c>
      <c r="F7768" s="54" t="str">
        <f t="shared" si="5537"/>
        <v>MSW-like C&amp;I, average 2010/13</v>
      </c>
      <c r="G7768" s="54">
        <f t="shared" si="5537"/>
        <v>4</v>
      </c>
      <c r="H7768" s="54">
        <f t="shared" si="5537"/>
        <v>0.59699999999999998</v>
      </c>
      <c r="I7768" s="54">
        <f t="shared" si="5537"/>
        <v>0.59699999999999998</v>
      </c>
    </row>
    <row r="7769" spans="1:9" x14ac:dyDescent="0.25">
      <c r="A7769" s="54" t="str">
        <f t="shared" si="5525"/>
        <v>BAU, cost</v>
      </c>
      <c r="B7769" s="54">
        <v>9</v>
      </c>
      <c r="C7769" s="54" t="str">
        <f t="shared" ref="C7769:I7769" si="5538">C6923</f>
        <v>West Midlands</v>
      </c>
      <c r="D7769" s="54">
        <f t="shared" si="5538"/>
        <v>5</v>
      </c>
      <c r="E7769" s="54">
        <f t="shared" si="5538"/>
        <v>2025</v>
      </c>
      <c r="F7769" s="54" t="str">
        <f t="shared" si="5538"/>
        <v>MSW-like C&amp;I, optimum sorting</v>
      </c>
      <c r="G7769" s="54">
        <f t="shared" si="5538"/>
        <v>5</v>
      </c>
      <c r="H7769" s="54">
        <f t="shared" si="5538"/>
        <v>0.40300000000000002</v>
      </c>
      <c r="I7769" s="54">
        <f t="shared" si="5538"/>
        <v>0.40300000000000002</v>
      </c>
    </row>
    <row r="7770" spans="1:9" x14ac:dyDescent="0.25">
      <c r="A7770" s="54" t="str">
        <f t="shared" si="5525"/>
        <v>BAU, cost</v>
      </c>
      <c r="B7770" s="54">
        <v>9</v>
      </c>
      <c r="C7770" s="54" t="str">
        <f t="shared" ref="C7770:I7770" si="5539">C6924</f>
        <v>West Midlands</v>
      </c>
      <c r="D7770" s="54">
        <f t="shared" si="5539"/>
        <v>5</v>
      </c>
      <c r="E7770" s="54">
        <f t="shared" si="5539"/>
        <v>2026</v>
      </c>
      <c r="F7770" s="54" t="str">
        <f t="shared" si="5539"/>
        <v>Householders, average 2010/11</v>
      </c>
      <c r="G7770" s="54">
        <f t="shared" si="5539"/>
        <v>2</v>
      </c>
      <c r="H7770" s="54">
        <f t="shared" si="5539"/>
        <v>0.59100000000000019</v>
      </c>
      <c r="I7770" s="54">
        <f t="shared" si="5539"/>
        <v>0.59100000000000019</v>
      </c>
    </row>
    <row r="7771" spans="1:9" x14ac:dyDescent="0.25">
      <c r="A7771" s="54" t="str">
        <f t="shared" si="5525"/>
        <v>BAU, cost</v>
      </c>
      <c r="B7771" s="54">
        <v>9</v>
      </c>
      <c r="C7771" s="54" t="str">
        <f t="shared" ref="C7771:I7771" si="5540">C6925</f>
        <v>West Midlands</v>
      </c>
      <c r="D7771" s="54">
        <f t="shared" si="5540"/>
        <v>5</v>
      </c>
      <c r="E7771" s="54">
        <f t="shared" si="5540"/>
        <v>2026</v>
      </c>
      <c r="F7771" s="54" t="str">
        <f t="shared" si="5540"/>
        <v>Households, optimum sorting</v>
      </c>
      <c r="G7771" s="54">
        <f t="shared" si="5540"/>
        <v>3</v>
      </c>
      <c r="H7771" s="54">
        <f t="shared" si="5540"/>
        <v>0.40900000000000003</v>
      </c>
      <c r="I7771" s="54">
        <f t="shared" si="5540"/>
        <v>0.40900000000000003</v>
      </c>
    </row>
    <row r="7772" spans="1:9" x14ac:dyDescent="0.25">
      <c r="A7772" s="54" t="str">
        <f t="shared" si="5525"/>
        <v>BAU, cost</v>
      </c>
      <c r="B7772" s="54">
        <v>9</v>
      </c>
      <c r="C7772" s="54" t="str">
        <f t="shared" ref="C7772:I7772" si="5541">C6926</f>
        <v>West Midlands</v>
      </c>
      <c r="D7772" s="54">
        <f t="shared" si="5541"/>
        <v>5</v>
      </c>
      <c r="E7772" s="54">
        <f t="shared" si="5541"/>
        <v>2027</v>
      </c>
      <c r="F7772" s="54" t="str">
        <f t="shared" si="5541"/>
        <v>MSW-like C&amp;I, average 2010/14</v>
      </c>
      <c r="G7772" s="54">
        <f t="shared" si="5541"/>
        <v>4</v>
      </c>
      <c r="H7772" s="54">
        <f t="shared" si="5541"/>
        <v>0.53299999999999992</v>
      </c>
      <c r="I7772" s="54">
        <f t="shared" si="5541"/>
        <v>0.53299999999999992</v>
      </c>
    </row>
    <row r="7773" spans="1:9" x14ac:dyDescent="0.25">
      <c r="A7773" s="54" t="str">
        <f t="shared" si="5525"/>
        <v>BAU, cost</v>
      </c>
      <c r="B7773" s="54">
        <v>9</v>
      </c>
      <c r="C7773" s="54" t="str">
        <f t="shared" ref="C7773:I7773" si="5542">C6927</f>
        <v>West Midlands</v>
      </c>
      <c r="D7773" s="54">
        <f t="shared" si="5542"/>
        <v>5</v>
      </c>
      <c r="E7773" s="54">
        <f t="shared" si="5542"/>
        <v>2027</v>
      </c>
      <c r="F7773" s="54" t="str">
        <f t="shared" si="5542"/>
        <v>MSW-like C&amp;I, optimum sorting</v>
      </c>
      <c r="G7773" s="54">
        <f t="shared" si="5542"/>
        <v>5</v>
      </c>
      <c r="H7773" s="54">
        <f t="shared" si="5542"/>
        <v>0.46700000000000003</v>
      </c>
      <c r="I7773" s="54">
        <f t="shared" si="5542"/>
        <v>0.46700000000000003</v>
      </c>
    </row>
    <row r="7774" spans="1:9" x14ac:dyDescent="0.25">
      <c r="A7774" s="54" t="str">
        <f t="shared" si="5525"/>
        <v>BAU, cost</v>
      </c>
      <c r="B7774" s="54">
        <v>9</v>
      </c>
      <c r="C7774" s="54" t="str">
        <f t="shared" ref="C7774:I7774" si="5543">C6928</f>
        <v>West Midlands</v>
      </c>
      <c r="D7774" s="54">
        <f t="shared" si="5543"/>
        <v>5</v>
      </c>
      <c r="E7774" s="54">
        <f t="shared" si="5543"/>
        <v>2028</v>
      </c>
      <c r="F7774" s="54" t="str">
        <f t="shared" si="5543"/>
        <v>Householders, average 2010/11</v>
      </c>
      <c r="G7774" s="54">
        <f t="shared" si="5543"/>
        <v>2</v>
      </c>
      <c r="H7774" s="54">
        <f t="shared" si="5543"/>
        <v>0.52600000000000025</v>
      </c>
      <c r="I7774" s="54">
        <f t="shared" si="5543"/>
        <v>0.52600000000000025</v>
      </c>
    </row>
    <row r="7775" spans="1:9" x14ac:dyDescent="0.25">
      <c r="A7775" s="54" t="str">
        <f t="shared" si="5525"/>
        <v>BAU, cost</v>
      </c>
      <c r="B7775" s="54">
        <v>9</v>
      </c>
      <c r="C7775" s="54" t="str">
        <f t="shared" ref="C7775:I7775" si="5544">C6929</f>
        <v>West Midlands</v>
      </c>
      <c r="D7775" s="54">
        <f t="shared" si="5544"/>
        <v>5</v>
      </c>
      <c r="E7775" s="54">
        <f t="shared" si="5544"/>
        <v>2028</v>
      </c>
      <c r="F7775" s="54" t="str">
        <f t="shared" si="5544"/>
        <v>Households, optimum sorting</v>
      </c>
      <c r="G7775" s="54">
        <f t="shared" si="5544"/>
        <v>3</v>
      </c>
      <c r="H7775" s="54">
        <f t="shared" si="5544"/>
        <v>0.47400000000000003</v>
      </c>
      <c r="I7775" s="54">
        <f t="shared" si="5544"/>
        <v>0.47400000000000003</v>
      </c>
    </row>
    <row r="7776" spans="1:9" x14ac:dyDescent="0.25">
      <c r="A7776" s="54" t="str">
        <f t="shared" si="5525"/>
        <v>BAU, cost</v>
      </c>
      <c r="B7776" s="54">
        <v>9</v>
      </c>
      <c r="C7776" s="54" t="str">
        <f t="shared" ref="C7776:I7776" si="5545">C6930</f>
        <v>West Midlands</v>
      </c>
      <c r="D7776" s="54">
        <f t="shared" si="5545"/>
        <v>5</v>
      </c>
      <c r="E7776" s="54">
        <f t="shared" si="5545"/>
        <v>2029</v>
      </c>
      <c r="F7776" s="54" t="str">
        <f t="shared" si="5545"/>
        <v>MSW-like C&amp;I, average 2010/15</v>
      </c>
      <c r="G7776" s="54">
        <f t="shared" si="5545"/>
        <v>4</v>
      </c>
      <c r="H7776" s="54">
        <f t="shared" si="5545"/>
        <v>0.46899999999999992</v>
      </c>
      <c r="I7776" s="54">
        <f t="shared" si="5545"/>
        <v>0.46899999999999992</v>
      </c>
    </row>
    <row r="7777" spans="1:9" x14ac:dyDescent="0.25">
      <c r="A7777" s="54" t="str">
        <f t="shared" si="5525"/>
        <v>BAU, cost</v>
      </c>
      <c r="B7777" s="54">
        <v>9</v>
      </c>
      <c r="C7777" s="54" t="str">
        <f t="shared" ref="C7777:I7777" si="5546">C6931</f>
        <v>West Midlands</v>
      </c>
      <c r="D7777" s="54">
        <f t="shared" si="5546"/>
        <v>5</v>
      </c>
      <c r="E7777" s="54">
        <f t="shared" si="5546"/>
        <v>2029</v>
      </c>
      <c r="F7777" s="54" t="str">
        <f t="shared" si="5546"/>
        <v>MSW-like C&amp;I, optimum sorting</v>
      </c>
      <c r="G7777" s="54">
        <f t="shared" si="5546"/>
        <v>5</v>
      </c>
      <c r="H7777" s="54">
        <f t="shared" si="5546"/>
        <v>0.53100000000000003</v>
      </c>
      <c r="I7777" s="54">
        <f t="shared" si="5546"/>
        <v>0.53100000000000003</v>
      </c>
    </row>
    <row r="7778" spans="1:9" x14ac:dyDescent="0.25">
      <c r="A7778" s="54" t="str">
        <f t="shared" si="5525"/>
        <v>BAU, cost</v>
      </c>
      <c r="B7778" s="54">
        <v>9</v>
      </c>
      <c r="C7778" s="54" t="str">
        <f t="shared" ref="C7778:I7778" si="5547">C6932</f>
        <v>West Midlands</v>
      </c>
      <c r="D7778" s="54">
        <f t="shared" si="5547"/>
        <v>5</v>
      </c>
      <c r="E7778" s="54">
        <f t="shared" si="5547"/>
        <v>2030</v>
      </c>
      <c r="F7778" s="54" t="str">
        <f t="shared" si="5547"/>
        <v>Householders, average 2010/11</v>
      </c>
      <c r="G7778" s="54">
        <f t="shared" si="5547"/>
        <v>2</v>
      </c>
      <c r="H7778" s="54">
        <f t="shared" si="5547"/>
        <v>0.46100000000000024</v>
      </c>
      <c r="I7778" s="54">
        <f t="shared" si="5547"/>
        <v>0.46100000000000024</v>
      </c>
    </row>
    <row r="7779" spans="1:9" x14ac:dyDescent="0.25">
      <c r="A7779" s="54" t="str">
        <f t="shared" si="5525"/>
        <v>BAU, cost</v>
      </c>
      <c r="B7779" s="54">
        <v>9</v>
      </c>
      <c r="C7779" s="54" t="str">
        <f t="shared" ref="C7779:I7779" si="5548">C6933</f>
        <v>West Midlands</v>
      </c>
      <c r="D7779" s="54">
        <f t="shared" si="5548"/>
        <v>5</v>
      </c>
      <c r="E7779" s="54">
        <f t="shared" si="5548"/>
        <v>2030</v>
      </c>
      <c r="F7779" s="54" t="str">
        <f t="shared" si="5548"/>
        <v>Households, optimum sorting</v>
      </c>
      <c r="G7779" s="54">
        <f t="shared" si="5548"/>
        <v>3</v>
      </c>
      <c r="H7779" s="54">
        <f t="shared" si="5548"/>
        <v>0.53900000000000003</v>
      </c>
      <c r="I7779" s="54">
        <f t="shared" si="5548"/>
        <v>0.53900000000000003</v>
      </c>
    </row>
    <row r="7780" spans="1:9" x14ac:dyDescent="0.25">
      <c r="A7780" s="54" t="str">
        <f t="shared" si="5525"/>
        <v>BAU, cost</v>
      </c>
      <c r="B7780" s="54">
        <v>9</v>
      </c>
      <c r="C7780" s="54" t="str">
        <f t="shared" ref="C7780:I7780" si="5549">C6934</f>
        <v>West Midlands</v>
      </c>
      <c r="D7780" s="54">
        <f t="shared" si="5549"/>
        <v>5</v>
      </c>
      <c r="E7780" s="54">
        <f t="shared" si="5549"/>
        <v>2031</v>
      </c>
      <c r="F7780" s="54" t="str">
        <f t="shared" si="5549"/>
        <v>MSW-like C&amp;I, average 2010/16</v>
      </c>
      <c r="G7780" s="54">
        <f t="shared" si="5549"/>
        <v>4</v>
      </c>
      <c r="H7780" s="54">
        <f t="shared" si="5549"/>
        <v>0.40499999999999992</v>
      </c>
      <c r="I7780" s="54">
        <f t="shared" si="5549"/>
        <v>0.40499999999999992</v>
      </c>
    </row>
    <row r="7781" spans="1:9" x14ac:dyDescent="0.25">
      <c r="A7781" s="54" t="str">
        <f t="shared" si="5525"/>
        <v>BAU, cost</v>
      </c>
      <c r="B7781" s="54">
        <v>9</v>
      </c>
      <c r="C7781" s="54" t="str">
        <f t="shared" ref="C7781:I7781" si="5550">C6935</f>
        <v>West Midlands</v>
      </c>
      <c r="D7781" s="54">
        <f t="shared" si="5550"/>
        <v>5</v>
      </c>
      <c r="E7781" s="54">
        <f t="shared" si="5550"/>
        <v>2031</v>
      </c>
      <c r="F7781" s="54" t="str">
        <f t="shared" si="5550"/>
        <v>MSW-like C&amp;I, optimum sorting</v>
      </c>
      <c r="G7781" s="54">
        <f t="shared" si="5550"/>
        <v>5</v>
      </c>
      <c r="H7781" s="54">
        <f t="shared" si="5550"/>
        <v>0.59499999999999997</v>
      </c>
      <c r="I7781" s="54">
        <f t="shared" si="5550"/>
        <v>0.59499999999999997</v>
      </c>
    </row>
    <row r="7782" spans="1:9" x14ac:dyDescent="0.25">
      <c r="A7782" s="54" t="str">
        <f t="shared" si="5525"/>
        <v>BAU, cost</v>
      </c>
      <c r="B7782" s="54">
        <v>9</v>
      </c>
      <c r="C7782" s="54" t="str">
        <f t="shared" ref="C7782:I7782" si="5551">C6936</f>
        <v>West Midlands</v>
      </c>
      <c r="D7782" s="54">
        <f t="shared" si="5551"/>
        <v>5</v>
      </c>
      <c r="E7782" s="54">
        <f t="shared" si="5551"/>
        <v>2032</v>
      </c>
      <c r="F7782" s="54" t="str">
        <f t="shared" si="5551"/>
        <v>Householders, average 2010/11</v>
      </c>
      <c r="G7782" s="54">
        <f t="shared" si="5551"/>
        <v>2</v>
      </c>
      <c r="H7782" s="54">
        <f t="shared" si="5551"/>
        <v>0.39600000000000024</v>
      </c>
      <c r="I7782" s="54">
        <f t="shared" si="5551"/>
        <v>0.39600000000000024</v>
      </c>
    </row>
    <row r="7783" spans="1:9" x14ac:dyDescent="0.25">
      <c r="A7783" s="54" t="str">
        <f t="shared" si="5525"/>
        <v>BAU, cost</v>
      </c>
      <c r="B7783" s="54">
        <v>9</v>
      </c>
      <c r="C7783" s="54" t="str">
        <f t="shared" ref="C7783:I7783" si="5552">C6937</f>
        <v>West Midlands</v>
      </c>
      <c r="D7783" s="54">
        <f t="shared" si="5552"/>
        <v>5</v>
      </c>
      <c r="E7783" s="54">
        <f t="shared" si="5552"/>
        <v>2032</v>
      </c>
      <c r="F7783" s="54" t="str">
        <f t="shared" si="5552"/>
        <v>Households, optimum sorting</v>
      </c>
      <c r="G7783" s="54">
        <f t="shared" si="5552"/>
        <v>3</v>
      </c>
      <c r="H7783" s="54">
        <f t="shared" si="5552"/>
        <v>0.60400000000000009</v>
      </c>
      <c r="I7783" s="54">
        <f t="shared" si="5552"/>
        <v>0.60400000000000009</v>
      </c>
    </row>
    <row r="7784" spans="1:9" x14ac:dyDescent="0.25">
      <c r="A7784" s="54" t="str">
        <f t="shared" si="5525"/>
        <v>BAU, cost</v>
      </c>
      <c r="B7784" s="54">
        <v>9</v>
      </c>
      <c r="C7784" s="54" t="str">
        <f t="shared" ref="C7784:I7784" si="5553">C6938</f>
        <v>West Midlands</v>
      </c>
      <c r="D7784" s="54">
        <f t="shared" si="5553"/>
        <v>5</v>
      </c>
      <c r="E7784" s="54">
        <f t="shared" si="5553"/>
        <v>2033</v>
      </c>
      <c r="F7784" s="54" t="str">
        <f t="shared" si="5553"/>
        <v>MSW-like C&amp;I, average 2010/17</v>
      </c>
      <c r="G7784" s="54">
        <f t="shared" si="5553"/>
        <v>4</v>
      </c>
      <c r="H7784" s="54">
        <f t="shared" si="5553"/>
        <v>0.34099999999999991</v>
      </c>
      <c r="I7784" s="54">
        <f t="shared" si="5553"/>
        <v>0.34099999999999991</v>
      </c>
    </row>
    <row r="7785" spans="1:9" x14ac:dyDescent="0.25">
      <c r="A7785" s="54" t="str">
        <f t="shared" si="5525"/>
        <v>BAU, cost</v>
      </c>
      <c r="B7785" s="54">
        <v>9</v>
      </c>
      <c r="C7785" s="54" t="str">
        <f t="shared" ref="C7785:I7785" si="5554">C6939</f>
        <v>West Midlands</v>
      </c>
      <c r="D7785" s="54">
        <f t="shared" si="5554"/>
        <v>5</v>
      </c>
      <c r="E7785" s="54">
        <f t="shared" si="5554"/>
        <v>2033</v>
      </c>
      <c r="F7785" s="54" t="str">
        <f t="shared" si="5554"/>
        <v>MSW-like C&amp;I, optimum sorting</v>
      </c>
      <c r="G7785" s="54">
        <f t="shared" si="5554"/>
        <v>5</v>
      </c>
      <c r="H7785" s="54">
        <f t="shared" si="5554"/>
        <v>0.65900000000000003</v>
      </c>
      <c r="I7785" s="54">
        <f t="shared" si="5554"/>
        <v>0.65900000000000003</v>
      </c>
    </row>
    <row r="7786" spans="1:9" x14ac:dyDescent="0.25">
      <c r="A7786" s="54" t="str">
        <f t="shared" si="5525"/>
        <v>BAU, cost</v>
      </c>
      <c r="B7786" s="54">
        <v>9</v>
      </c>
      <c r="C7786" s="54" t="str">
        <f t="shared" ref="C7786:I7786" si="5555">C6940</f>
        <v>West Midlands</v>
      </c>
      <c r="D7786" s="54">
        <f t="shared" si="5555"/>
        <v>5</v>
      </c>
      <c r="E7786" s="54">
        <f t="shared" si="5555"/>
        <v>2034</v>
      </c>
      <c r="F7786" s="54" t="str">
        <f t="shared" si="5555"/>
        <v>Householders, average 2010/11</v>
      </c>
      <c r="G7786" s="54">
        <f t="shared" si="5555"/>
        <v>2</v>
      </c>
      <c r="H7786" s="54">
        <f t="shared" si="5555"/>
        <v>0.33100000000000024</v>
      </c>
      <c r="I7786" s="54">
        <f t="shared" si="5555"/>
        <v>0.33100000000000024</v>
      </c>
    </row>
    <row r="7787" spans="1:9" x14ac:dyDescent="0.25">
      <c r="A7787" s="54" t="str">
        <f t="shared" si="5525"/>
        <v>BAU, cost</v>
      </c>
      <c r="B7787" s="54">
        <v>9</v>
      </c>
      <c r="C7787" s="54" t="str">
        <f t="shared" ref="C7787:I7787" si="5556">C6941</f>
        <v>West Midlands</v>
      </c>
      <c r="D7787" s="54">
        <f t="shared" si="5556"/>
        <v>5</v>
      </c>
      <c r="E7787" s="54">
        <f t="shared" si="5556"/>
        <v>2034</v>
      </c>
      <c r="F7787" s="54" t="str">
        <f t="shared" si="5556"/>
        <v>Households, optimum sorting</v>
      </c>
      <c r="G7787" s="54">
        <f t="shared" si="5556"/>
        <v>3</v>
      </c>
      <c r="H7787" s="54">
        <f t="shared" si="5556"/>
        <v>0.66900000000000004</v>
      </c>
      <c r="I7787" s="54">
        <f t="shared" si="5556"/>
        <v>0.66900000000000004</v>
      </c>
    </row>
    <row r="7788" spans="1:9" x14ac:dyDescent="0.25">
      <c r="A7788" s="54" t="str">
        <f t="shared" si="5525"/>
        <v>BAU, cost</v>
      </c>
      <c r="B7788" s="54">
        <v>9</v>
      </c>
      <c r="C7788" s="54" t="str">
        <f t="shared" ref="C7788:I7788" si="5557">C6942</f>
        <v>West Midlands</v>
      </c>
      <c r="D7788" s="54">
        <f t="shared" si="5557"/>
        <v>5</v>
      </c>
      <c r="E7788" s="54">
        <f t="shared" si="5557"/>
        <v>2035</v>
      </c>
      <c r="F7788" s="54" t="str">
        <f t="shared" si="5557"/>
        <v>MSW-like C&amp;I, average 2010/18</v>
      </c>
      <c r="G7788" s="54">
        <f t="shared" si="5557"/>
        <v>4</v>
      </c>
      <c r="H7788" s="54">
        <f t="shared" si="5557"/>
        <v>0.27699999999999991</v>
      </c>
      <c r="I7788" s="54">
        <f t="shared" si="5557"/>
        <v>0.27699999999999991</v>
      </c>
    </row>
    <row r="7789" spans="1:9" x14ac:dyDescent="0.25">
      <c r="A7789" s="54" t="str">
        <f t="shared" si="5525"/>
        <v>BAU, cost</v>
      </c>
      <c r="B7789" s="54">
        <v>9</v>
      </c>
      <c r="C7789" s="54" t="str">
        <f t="shared" ref="C7789:I7789" si="5558">C6943</f>
        <v>West Midlands</v>
      </c>
      <c r="D7789" s="54">
        <f t="shared" si="5558"/>
        <v>5</v>
      </c>
      <c r="E7789" s="54">
        <f t="shared" si="5558"/>
        <v>2035</v>
      </c>
      <c r="F7789" s="54" t="str">
        <f t="shared" si="5558"/>
        <v>MSW-like C&amp;I, optimum sorting</v>
      </c>
      <c r="G7789" s="54">
        <f t="shared" si="5558"/>
        <v>5</v>
      </c>
      <c r="H7789" s="54">
        <f t="shared" si="5558"/>
        <v>0.72300000000000009</v>
      </c>
      <c r="I7789" s="54">
        <f t="shared" si="5558"/>
        <v>0.72300000000000009</v>
      </c>
    </row>
    <row r="7790" spans="1:9" x14ac:dyDescent="0.25">
      <c r="A7790" s="54" t="str">
        <f t="shared" si="5525"/>
        <v>BAU, cost</v>
      </c>
      <c r="B7790" s="54">
        <v>9</v>
      </c>
      <c r="C7790" s="54" t="str">
        <f t="shared" ref="C7790:I7790" si="5559">C6944</f>
        <v>West Midlands</v>
      </c>
      <c r="D7790" s="54">
        <f t="shared" si="5559"/>
        <v>5</v>
      </c>
      <c r="E7790" s="54">
        <f t="shared" si="5559"/>
        <v>2036</v>
      </c>
      <c r="F7790" s="54" t="str">
        <f t="shared" si="5559"/>
        <v>Householders, average 2010/11</v>
      </c>
      <c r="G7790" s="54">
        <f t="shared" si="5559"/>
        <v>2</v>
      </c>
      <c r="H7790" s="54">
        <f t="shared" si="5559"/>
        <v>0.26600000000000024</v>
      </c>
      <c r="I7790" s="54">
        <f t="shared" si="5559"/>
        <v>0.26600000000000024</v>
      </c>
    </row>
    <row r="7791" spans="1:9" x14ac:dyDescent="0.25">
      <c r="A7791" s="54" t="str">
        <f t="shared" si="5525"/>
        <v>BAU, cost</v>
      </c>
      <c r="B7791" s="54">
        <v>9</v>
      </c>
      <c r="C7791" s="54" t="str">
        <f t="shared" ref="C7791:I7791" si="5560">C6945</f>
        <v>West Midlands</v>
      </c>
      <c r="D7791" s="54">
        <f t="shared" si="5560"/>
        <v>5</v>
      </c>
      <c r="E7791" s="54">
        <f t="shared" si="5560"/>
        <v>2036</v>
      </c>
      <c r="F7791" s="54" t="str">
        <f t="shared" si="5560"/>
        <v>Households, optimum sorting</v>
      </c>
      <c r="G7791" s="54">
        <f t="shared" si="5560"/>
        <v>3</v>
      </c>
      <c r="H7791" s="54">
        <f t="shared" si="5560"/>
        <v>0.73399999999999999</v>
      </c>
      <c r="I7791" s="54">
        <f t="shared" si="5560"/>
        <v>0.73399999999999999</v>
      </c>
    </row>
    <row r="7792" spans="1:9" x14ac:dyDescent="0.25">
      <c r="A7792" s="54" t="str">
        <f t="shared" si="5525"/>
        <v>BAU, cost</v>
      </c>
      <c r="B7792" s="54">
        <v>9</v>
      </c>
      <c r="C7792" s="54" t="str">
        <f t="shared" ref="C7792:I7792" si="5561">C6946</f>
        <v>West Midlands</v>
      </c>
      <c r="D7792" s="54">
        <f t="shared" si="5561"/>
        <v>5</v>
      </c>
      <c r="E7792" s="54">
        <f t="shared" si="5561"/>
        <v>2037</v>
      </c>
      <c r="F7792" s="54" t="str">
        <f t="shared" si="5561"/>
        <v>MSW-like C&amp;I, average 2010/19</v>
      </c>
      <c r="G7792" s="54">
        <f t="shared" si="5561"/>
        <v>4</v>
      </c>
      <c r="H7792" s="54">
        <f t="shared" si="5561"/>
        <v>0.21299999999999991</v>
      </c>
      <c r="I7792" s="54">
        <f t="shared" si="5561"/>
        <v>0.21299999999999991</v>
      </c>
    </row>
    <row r="7793" spans="1:9" x14ac:dyDescent="0.25">
      <c r="A7793" s="54" t="str">
        <f t="shared" si="5525"/>
        <v>BAU, cost</v>
      </c>
      <c r="B7793" s="54">
        <v>9</v>
      </c>
      <c r="C7793" s="54" t="str">
        <f t="shared" ref="C7793:I7793" si="5562">C6947</f>
        <v>West Midlands</v>
      </c>
      <c r="D7793" s="54">
        <f t="shared" si="5562"/>
        <v>5</v>
      </c>
      <c r="E7793" s="54">
        <f t="shared" si="5562"/>
        <v>2037</v>
      </c>
      <c r="F7793" s="54" t="str">
        <f t="shared" si="5562"/>
        <v>MSW-like C&amp;I, optimum sorting</v>
      </c>
      <c r="G7793" s="54">
        <f t="shared" si="5562"/>
        <v>5</v>
      </c>
      <c r="H7793" s="54">
        <f t="shared" si="5562"/>
        <v>0.78700000000000014</v>
      </c>
      <c r="I7793" s="54">
        <f t="shared" si="5562"/>
        <v>0.78700000000000014</v>
      </c>
    </row>
    <row r="7794" spans="1:9" x14ac:dyDescent="0.25">
      <c r="A7794" s="54" t="str">
        <f t="shared" si="5525"/>
        <v>BAU, cost</v>
      </c>
      <c r="B7794" s="54">
        <v>9</v>
      </c>
      <c r="C7794" s="54" t="str">
        <f t="shared" ref="C7794:I7794" si="5563">C6948</f>
        <v>West Midlands</v>
      </c>
      <c r="D7794" s="54">
        <f t="shared" si="5563"/>
        <v>5</v>
      </c>
      <c r="E7794" s="54">
        <f t="shared" si="5563"/>
        <v>2038</v>
      </c>
      <c r="F7794" s="54" t="str">
        <f t="shared" si="5563"/>
        <v>Householders, average 2010/11</v>
      </c>
      <c r="G7794" s="54">
        <f t="shared" si="5563"/>
        <v>2</v>
      </c>
      <c r="H7794" s="54">
        <f t="shared" si="5563"/>
        <v>0.20100000000000023</v>
      </c>
      <c r="I7794" s="54">
        <f t="shared" si="5563"/>
        <v>0.20100000000000023</v>
      </c>
    </row>
    <row r="7795" spans="1:9" x14ac:dyDescent="0.25">
      <c r="A7795" s="54" t="str">
        <f t="shared" si="5525"/>
        <v>BAU, cost</v>
      </c>
      <c r="B7795" s="54">
        <v>9</v>
      </c>
      <c r="C7795" s="54" t="str">
        <f t="shared" ref="C7795:I7795" si="5564">C6949</f>
        <v>West Midlands</v>
      </c>
      <c r="D7795" s="54">
        <f t="shared" si="5564"/>
        <v>5</v>
      </c>
      <c r="E7795" s="54">
        <f t="shared" si="5564"/>
        <v>2038</v>
      </c>
      <c r="F7795" s="54" t="str">
        <f t="shared" si="5564"/>
        <v>Households, optimum sorting</v>
      </c>
      <c r="G7795" s="54">
        <f t="shared" si="5564"/>
        <v>3</v>
      </c>
      <c r="H7795" s="54">
        <f t="shared" si="5564"/>
        <v>0.79899999999999993</v>
      </c>
      <c r="I7795" s="54">
        <f t="shared" si="5564"/>
        <v>0.79899999999999993</v>
      </c>
    </row>
    <row r="7796" spans="1:9" x14ac:dyDescent="0.25">
      <c r="A7796" s="54" t="str">
        <f t="shared" si="5525"/>
        <v>BAU, cost</v>
      </c>
      <c r="B7796" s="54">
        <v>9</v>
      </c>
      <c r="C7796" s="54" t="str">
        <f t="shared" ref="C7796:I7796" si="5565">C6950</f>
        <v>West Midlands</v>
      </c>
      <c r="D7796" s="54">
        <f t="shared" si="5565"/>
        <v>5</v>
      </c>
      <c r="E7796" s="54">
        <f t="shared" si="5565"/>
        <v>2039</v>
      </c>
      <c r="F7796" s="54" t="str">
        <f t="shared" si="5565"/>
        <v>MSW-like C&amp;I, average 2010/20</v>
      </c>
      <c r="G7796" s="54">
        <f t="shared" si="5565"/>
        <v>4</v>
      </c>
      <c r="H7796" s="54">
        <f t="shared" si="5565"/>
        <v>0.14899999999999991</v>
      </c>
      <c r="I7796" s="54">
        <f t="shared" si="5565"/>
        <v>0.14899999999999991</v>
      </c>
    </row>
    <row r="7797" spans="1:9" x14ac:dyDescent="0.25">
      <c r="A7797" s="54" t="str">
        <f t="shared" si="5525"/>
        <v>BAU, cost</v>
      </c>
      <c r="B7797" s="54">
        <v>9</v>
      </c>
      <c r="C7797" s="54" t="str">
        <f t="shared" ref="C7797:I7797" si="5566">C6951</f>
        <v>West Midlands</v>
      </c>
      <c r="D7797" s="54">
        <f t="shared" si="5566"/>
        <v>5</v>
      </c>
      <c r="E7797" s="54">
        <f t="shared" si="5566"/>
        <v>2039</v>
      </c>
      <c r="F7797" s="54" t="str">
        <f t="shared" si="5566"/>
        <v>MSW-like C&amp;I, optimum sorting</v>
      </c>
      <c r="G7797" s="54">
        <f t="shared" si="5566"/>
        <v>5</v>
      </c>
      <c r="H7797" s="54">
        <f t="shared" si="5566"/>
        <v>0.8510000000000002</v>
      </c>
      <c r="I7797" s="54">
        <f t="shared" si="5566"/>
        <v>0.8510000000000002</v>
      </c>
    </row>
    <row r="7798" spans="1:9" x14ac:dyDescent="0.25">
      <c r="A7798" s="54" t="str">
        <f t="shared" si="5525"/>
        <v>BAU, cost</v>
      </c>
      <c r="B7798" s="54">
        <v>9</v>
      </c>
      <c r="C7798" s="54" t="str">
        <f t="shared" ref="C7798:I7798" si="5567">C6952</f>
        <v>West Midlands</v>
      </c>
      <c r="D7798" s="54">
        <f t="shared" si="5567"/>
        <v>5</v>
      </c>
      <c r="E7798" s="54">
        <f t="shared" si="5567"/>
        <v>2040</v>
      </c>
      <c r="F7798" s="54" t="str">
        <f t="shared" si="5567"/>
        <v>Householders, average 2010/11</v>
      </c>
      <c r="G7798" s="54">
        <f t="shared" si="5567"/>
        <v>2</v>
      </c>
      <c r="H7798" s="54">
        <f t="shared" si="5567"/>
        <v>0.13600000000000023</v>
      </c>
      <c r="I7798" s="54">
        <f t="shared" si="5567"/>
        <v>0.13600000000000023</v>
      </c>
    </row>
    <row r="7799" spans="1:9" x14ac:dyDescent="0.25">
      <c r="A7799" s="54" t="str">
        <f t="shared" si="5525"/>
        <v>BAU, cost</v>
      </c>
      <c r="B7799" s="54">
        <v>9</v>
      </c>
      <c r="C7799" s="54" t="str">
        <f t="shared" ref="C7799:I7799" si="5568">C6953</f>
        <v>West Midlands</v>
      </c>
      <c r="D7799" s="54">
        <f t="shared" si="5568"/>
        <v>5</v>
      </c>
      <c r="E7799" s="54">
        <f t="shared" si="5568"/>
        <v>2040</v>
      </c>
      <c r="F7799" s="54" t="str">
        <f t="shared" si="5568"/>
        <v>Households, optimum sorting</v>
      </c>
      <c r="G7799" s="54">
        <f t="shared" si="5568"/>
        <v>3</v>
      </c>
      <c r="H7799" s="54">
        <f t="shared" si="5568"/>
        <v>0.86399999999999988</v>
      </c>
      <c r="I7799" s="54">
        <f t="shared" si="5568"/>
        <v>0.86399999999999988</v>
      </c>
    </row>
    <row r="7800" spans="1:9" x14ac:dyDescent="0.25">
      <c r="A7800" s="54" t="str">
        <f t="shared" si="5525"/>
        <v>BAU, cost</v>
      </c>
      <c r="B7800" s="54">
        <v>9</v>
      </c>
      <c r="C7800" s="54" t="str">
        <f t="shared" ref="C7800:I7800" si="5569">C6954</f>
        <v>West Midlands</v>
      </c>
      <c r="D7800" s="54">
        <f t="shared" si="5569"/>
        <v>5</v>
      </c>
      <c r="E7800" s="54">
        <f t="shared" si="5569"/>
        <v>2041</v>
      </c>
      <c r="F7800" s="54" t="str">
        <f t="shared" si="5569"/>
        <v>MSW-like C&amp;I, average 2010/21</v>
      </c>
      <c r="G7800" s="54">
        <f t="shared" si="5569"/>
        <v>4</v>
      </c>
      <c r="H7800" s="54">
        <f t="shared" si="5569"/>
        <v>8.4999999999999909E-2</v>
      </c>
      <c r="I7800" s="54">
        <f t="shared" si="5569"/>
        <v>8.4999999999999909E-2</v>
      </c>
    </row>
    <row r="7801" spans="1:9" x14ac:dyDescent="0.25">
      <c r="A7801" s="54" t="str">
        <f t="shared" si="5525"/>
        <v>BAU, cost</v>
      </c>
      <c r="B7801" s="54">
        <v>9</v>
      </c>
      <c r="C7801" s="54" t="str">
        <f t="shared" ref="C7801:I7801" si="5570">C6955</f>
        <v>West Midlands</v>
      </c>
      <c r="D7801" s="54">
        <f t="shared" si="5570"/>
        <v>5</v>
      </c>
      <c r="E7801" s="54">
        <f t="shared" si="5570"/>
        <v>2041</v>
      </c>
      <c r="F7801" s="54" t="str">
        <f t="shared" si="5570"/>
        <v>MSW-like C&amp;I, optimum sorting</v>
      </c>
      <c r="G7801" s="54">
        <f t="shared" si="5570"/>
        <v>5</v>
      </c>
      <c r="H7801" s="54">
        <f t="shared" si="5570"/>
        <v>0.91500000000000026</v>
      </c>
      <c r="I7801" s="54">
        <f t="shared" si="5570"/>
        <v>0.91500000000000026</v>
      </c>
    </row>
    <row r="7802" spans="1:9" x14ac:dyDescent="0.25">
      <c r="A7802" s="54" t="str">
        <f t="shared" si="5525"/>
        <v>BAU, cost</v>
      </c>
      <c r="B7802" s="54">
        <v>9</v>
      </c>
      <c r="C7802" s="54" t="str">
        <f t="shared" ref="C7802:I7802" si="5571">C6956</f>
        <v>East Midlands</v>
      </c>
      <c r="D7802" s="54">
        <f t="shared" si="5571"/>
        <v>6</v>
      </c>
      <c r="E7802" s="54">
        <f t="shared" si="5571"/>
        <v>2010</v>
      </c>
      <c r="F7802" s="54" t="str">
        <f t="shared" si="5571"/>
        <v>Householders, average 2006/07</v>
      </c>
      <c r="G7802" s="54">
        <f t="shared" si="5571"/>
        <v>1</v>
      </c>
      <c r="H7802" s="54">
        <f t="shared" si="5571"/>
        <v>0.15</v>
      </c>
      <c r="I7802" s="54">
        <f t="shared" si="5571"/>
        <v>0.15</v>
      </c>
    </row>
    <row r="7803" spans="1:9" x14ac:dyDescent="0.25">
      <c r="A7803" s="54" t="str">
        <f t="shared" si="5525"/>
        <v>BAU, cost</v>
      </c>
      <c r="B7803" s="54">
        <v>9</v>
      </c>
      <c r="C7803" s="54" t="str">
        <f t="shared" ref="C7803:I7803" si="5572">C6957</f>
        <v>East Midlands</v>
      </c>
      <c r="D7803" s="54">
        <f t="shared" si="5572"/>
        <v>6</v>
      </c>
      <c r="E7803" s="54">
        <f t="shared" si="5572"/>
        <v>2010</v>
      </c>
      <c r="F7803" s="54" t="str">
        <f t="shared" si="5572"/>
        <v>Householders, average 2010/11</v>
      </c>
      <c r="G7803" s="54">
        <f t="shared" si="5572"/>
        <v>2</v>
      </c>
      <c r="H7803" s="54">
        <f t="shared" si="5572"/>
        <v>0.85</v>
      </c>
      <c r="I7803" s="54">
        <f t="shared" si="5572"/>
        <v>0.85</v>
      </c>
    </row>
    <row r="7804" spans="1:9" x14ac:dyDescent="0.25">
      <c r="A7804" s="54" t="str">
        <f t="shared" si="5525"/>
        <v>BAU, cost</v>
      </c>
      <c r="B7804" s="54">
        <v>9</v>
      </c>
      <c r="C7804" s="54" t="str">
        <f t="shared" ref="C7804:I7804" si="5573">C6958</f>
        <v>East Midlands</v>
      </c>
      <c r="D7804" s="54">
        <f t="shared" si="5573"/>
        <v>6</v>
      </c>
      <c r="E7804" s="54">
        <f t="shared" si="5573"/>
        <v>2010</v>
      </c>
      <c r="F7804" s="54" t="str">
        <f t="shared" si="5573"/>
        <v>MSW-like C&amp;I, average 2010/11</v>
      </c>
      <c r="G7804" s="54">
        <f t="shared" si="5573"/>
        <v>4</v>
      </c>
      <c r="H7804" s="54">
        <f t="shared" si="5573"/>
        <v>1</v>
      </c>
      <c r="I7804" s="54">
        <f t="shared" si="5573"/>
        <v>1</v>
      </c>
    </row>
    <row r="7805" spans="1:9" x14ac:dyDescent="0.25">
      <c r="A7805" s="54" t="str">
        <f t="shared" si="5525"/>
        <v>BAU, cost</v>
      </c>
      <c r="B7805" s="54">
        <v>9</v>
      </c>
      <c r="C7805" s="54" t="str">
        <f t="shared" ref="C7805:I7805" si="5574">C6959</f>
        <v>East Midlands</v>
      </c>
      <c r="D7805" s="54">
        <f t="shared" si="5574"/>
        <v>6</v>
      </c>
      <c r="E7805" s="54">
        <f t="shared" si="5574"/>
        <v>2011</v>
      </c>
      <c r="F7805" s="54" t="str">
        <f t="shared" si="5574"/>
        <v>Householders, average 2006/07</v>
      </c>
      <c r="G7805" s="54">
        <f t="shared" si="5574"/>
        <v>1</v>
      </c>
      <c r="H7805" s="54">
        <f t="shared" si="5574"/>
        <v>0.03</v>
      </c>
      <c r="I7805" s="54">
        <f t="shared" si="5574"/>
        <v>0.03</v>
      </c>
    </row>
    <row r="7806" spans="1:9" x14ac:dyDescent="0.25">
      <c r="A7806" s="54" t="str">
        <f t="shared" si="5525"/>
        <v>BAU, cost</v>
      </c>
      <c r="B7806" s="54">
        <v>9</v>
      </c>
      <c r="C7806" s="54" t="str">
        <f t="shared" ref="C7806:I7806" si="5575">C6960</f>
        <v>East Midlands</v>
      </c>
      <c r="D7806" s="54">
        <f t="shared" si="5575"/>
        <v>6</v>
      </c>
      <c r="E7806" s="54">
        <f t="shared" si="5575"/>
        <v>2011</v>
      </c>
      <c r="F7806" s="54" t="str">
        <f t="shared" si="5575"/>
        <v>Householders, average 2010/11</v>
      </c>
      <c r="G7806" s="54">
        <f t="shared" si="5575"/>
        <v>2</v>
      </c>
      <c r="H7806" s="54">
        <f t="shared" si="5575"/>
        <v>0.97</v>
      </c>
      <c r="I7806" s="54">
        <f t="shared" si="5575"/>
        <v>0.97</v>
      </c>
    </row>
    <row r="7807" spans="1:9" x14ac:dyDescent="0.25">
      <c r="A7807" s="54" t="str">
        <f t="shared" si="5525"/>
        <v>BAU, cost</v>
      </c>
      <c r="B7807" s="54">
        <v>9</v>
      </c>
      <c r="C7807" s="54" t="str">
        <f t="shared" ref="C7807:I7807" si="5576">C6961</f>
        <v>East Midlands</v>
      </c>
      <c r="D7807" s="54">
        <f t="shared" si="5576"/>
        <v>6</v>
      </c>
      <c r="E7807" s="54">
        <f t="shared" si="5576"/>
        <v>2011</v>
      </c>
      <c r="F7807" s="54" t="str">
        <f t="shared" si="5576"/>
        <v>MSW-like C&amp;I, average 2010/11</v>
      </c>
      <c r="G7807" s="54">
        <f t="shared" si="5576"/>
        <v>4</v>
      </c>
      <c r="H7807" s="54">
        <f t="shared" si="5576"/>
        <v>0.95</v>
      </c>
      <c r="I7807" s="54">
        <f t="shared" si="5576"/>
        <v>0.95</v>
      </c>
    </row>
    <row r="7808" spans="1:9" x14ac:dyDescent="0.25">
      <c r="A7808" s="54" t="str">
        <f t="shared" si="5525"/>
        <v>BAU, cost</v>
      </c>
      <c r="B7808" s="54">
        <v>9</v>
      </c>
      <c r="C7808" s="54" t="str">
        <f t="shared" ref="C7808:I7808" si="5577">C6962</f>
        <v>East Midlands</v>
      </c>
      <c r="D7808" s="54">
        <f t="shared" si="5577"/>
        <v>6</v>
      </c>
      <c r="E7808" s="54">
        <f t="shared" si="5577"/>
        <v>2011</v>
      </c>
      <c r="F7808" s="54" t="str">
        <f t="shared" si="5577"/>
        <v>MSW-like C&amp;I, optimum sorting</v>
      </c>
      <c r="G7808" s="54">
        <f t="shared" si="5577"/>
        <v>5</v>
      </c>
      <c r="H7808" s="54">
        <f t="shared" si="5577"/>
        <v>0.05</v>
      </c>
      <c r="I7808" s="54">
        <f t="shared" si="5577"/>
        <v>0.05</v>
      </c>
    </row>
    <row r="7809" spans="1:9" x14ac:dyDescent="0.25">
      <c r="A7809" s="54" t="str">
        <f t="shared" si="5525"/>
        <v>BAU, cost</v>
      </c>
      <c r="B7809" s="54">
        <v>9</v>
      </c>
      <c r="C7809" s="54" t="str">
        <f t="shared" ref="C7809:I7809" si="5578">C6963</f>
        <v>East Midlands</v>
      </c>
      <c r="D7809" s="54">
        <f t="shared" si="5578"/>
        <v>6</v>
      </c>
      <c r="E7809" s="54">
        <f t="shared" si="5578"/>
        <v>2012</v>
      </c>
      <c r="F7809" s="54" t="str">
        <f t="shared" si="5578"/>
        <v>Householders, average 2010/11</v>
      </c>
      <c r="G7809" s="54">
        <f t="shared" si="5578"/>
        <v>2</v>
      </c>
      <c r="H7809" s="54">
        <f t="shared" si="5578"/>
        <v>1</v>
      </c>
      <c r="I7809" s="54">
        <f t="shared" si="5578"/>
        <v>1</v>
      </c>
    </row>
    <row r="7810" spans="1:9" x14ac:dyDescent="0.25">
      <c r="A7810" s="54" t="str">
        <f t="shared" si="5525"/>
        <v>BAU, cost</v>
      </c>
      <c r="B7810" s="54">
        <v>9</v>
      </c>
      <c r="C7810" s="54" t="str">
        <f t="shared" ref="C7810:I7810" si="5579">C6964</f>
        <v>East Midlands</v>
      </c>
      <c r="D7810" s="54">
        <f t="shared" si="5579"/>
        <v>6</v>
      </c>
      <c r="E7810" s="54">
        <f t="shared" si="5579"/>
        <v>2012</v>
      </c>
      <c r="F7810" s="54" t="str">
        <f t="shared" si="5579"/>
        <v>MSW-like C&amp;I, average 2010/11</v>
      </c>
      <c r="G7810" s="54">
        <f t="shared" si="5579"/>
        <v>4</v>
      </c>
      <c r="H7810" s="54">
        <f t="shared" si="5579"/>
        <v>0.93799999999999994</v>
      </c>
      <c r="I7810" s="54">
        <f t="shared" si="5579"/>
        <v>0.93799999999999994</v>
      </c>
    </row>
    <row r="7811" spans="1:9" x14ac:dyDescent="0.25">
      <c r="A7811" s="54" t="str">
        <f t="shared" si="5525"/>
        <v>BAU, cost</v>
      </c>
      <c r="B7811" s="54">
        <v>9</v>
      </c>
      <c r="C7811" s="54" t="str">
        <f t="shared" ref="C7811:I7811" si="5580">C6965</f>
        <v>East Midlands</v>
      </c>
      <c r="D7811" s="54">
        <f t="shared" si="5580"/>
        <v>6</v>
      </c>
      <c r="E7811" s="54">
        <f t="shared" si="5580"/>
        <v>2012</v>
      </c>
      <c r="F7811" s="54" t="str">
        <f t="shared" si="5580"/>
        <v>MSW-like C&amp;I, optimum sorting</v>
      </c>
      <c r="G7811" s="54">
        <f t="shared" si="5580"/>
        <v>5</v>
      </c>
      <c r="H7811" s="54">
        <f t="shared" si="5580"/>
        <v>6.2E-2</v>
      </c>
      <c r="I7811" s="54">
        <f t="shared" si="5580"/>
        <v>6.2E-2</v>
      </c>
    </row>
    <row r="7812" spans="1:9" x14ac:dyDescent="0.25">
      <c r="A7812" s="54" t="str">
        <f t="shared" si="5525"/>
        <v>BAU, cost</v>
      </c>
      <c r="B7812" s="54">
        <v>9</v>
      </c>
      <c r="C7812" s="54" t="str">
        <f t="shared" ref="C7812:I7812" si="5581">C6966</f>
        <v>East Midlands</v>
      </c>
      <c r="D7812" s="54">
        <f t="shared" si="5581"/>
        <v>6</v>
      </c>
      <c r="E7812" s="54">
        <f t="shared" si="5581"/>
        <v>2013</v>
      </c>
      <c r="F7812" s="54" t="str">
        <f t="shared" si="5581"/>
        <v>Householders, average 2010/11</v>
      </c>
      <c r="G7812" s="54">
        <f t="shared" si="5581"/>
        <v>2</v>
      </c>
      <c r="H7812" s="54">
        <f t="shared" si="5581"/>
        <v>0.97899999999999998</v>
      </c>
      <c r="I7812" s="54">
        <f t="shared" si="5581"/>
        <v>0.97899999999999998</v>
      </c>
    </row>
    <row r="7813" spans="1:9" x14ac:dyDescent="0.25">
      <c r="A7813" s="54" t="str">
        <f t="shared" si="5525"/>
        <v>BAU, cost</v>
      </c>
      <c r="B7813" s="54">
        <v>9</v>
      </c>
      <c r="C7813" s="54" t="str">
        <f t="shared" ref="C7813:I7813" si="5582">C6967</f>
        <v>East Midlands</v>
      </c>
      <c r="D7813" s="54">
        <f t="shared" si="5582"/>
        <v>6</v>
      </c>
      <c r="E7813" s="54">
        <f t="shared" si="5582"/>
        <v>2013</v>
      </c>
      <c r="F7813" s="54" t="str">
        <f t="shared" si="5582"/>
        <v>Households, optimum sorting</v>
      </c>
      <c r="G7813" s="54">
        <f t="shared" si="5582"/>
        <v>3</v>
      </c>
      <c r="H7813" s="54">
        <f t="shared" si="5582"/>
        <v>2.1000000000000001E-2</v>
      </c>
      <c r="I7813" s="54">
        <f t="shared" si="5582"/>
        <v>2.1000000000000001E-2</v>
      </c>
    </row>
    <row r="7814" spans="1:9" x14ac:dyDescent="0.25">
      <c r="A7814" s="54" t="str">
        <f t="shared" si="5525"/>
        <v>BAU, cost</v>
      </c>
      <c r="B7814" s="54">
        <v>9</v>
      </c>
      <c r="C7814" s="54" t="str">
        <f t="shared" ref="C7814:I7814" si="5583">C6968</f>
        <v>East Midlands</v>
      </c>
      <c r="D7814" s="54">
        <f t="shared" si="5583"/>
        <v>6</v>
      </c>
      <c r="E7814" s="54">
        <f t="shared" si="5583"/>
        <v>2013</v>
      </c>
      <c r="F7814" s="54" t="str">
        <f t="shared" si="5583"/>
        <v>MSW-like C&amp;I, average 2010/11</v>
      </c>
      <c r="G7814" s="54">
        <f t="shared" si="5583"/>
        <v>4</v>
      </c>
      <c r="H7814" s="54">
        <f t="shared" si="5583"/>
        <v>0.92100000000000004</v>
      </c>
      <c r="I7814" s="54">
        <f t="shared" si="5583"/>
        <v>0.92100000000000004</v>
      </c>
    </row>
    <row r="7815" spans="1:9" x14ac:dyDescent="0.25">
      <c r="A7815" s="54" t="str">
        <f t="shared" si="5525"/>
        <v>BAU, cost</v>
      </c>
      <c r="B7815" s="54">
        <v>9</v>
      </c>
      <c r="C7815" s="54" t="str">
        <f t="shared" ref="C7815:I7815" si="5584">C6969</f>
        <v>East Midlands</v>
      </c>
      <c r="D7815" s="54">
        <f t="shared" si="5584"/>
        <v>6</v>
      </c>
      <c r="E7815" s="54">
        <f t="shared" si="5584"/>
        <v>2013</v>
      </c>
      <c r="F7815" s="54" t="str">
        <f t="shared" si="5584"/>
        <v>MSW-like C&amp;I, optimum sorting</v>
      </c>
      <c r="G7815" s="54">
        <f t="shared" si="5584"/>
        <v>5</v>
      </c>
      <c r="H7815" s="54">
        <f t="shared" si="5584"/>
        <v>7.9000000000000001E-2</v>
      </c>
      <c r="I7815" s="54">
        <f t="shared" si="5584"/>
        <v>7.9000000000000001E-2</v>
      </c>
    </row>
    <row r="7816" spans="1:9" x14ac:dyDescent="0.25">
      <c r="A7816" s="54" t="str">
        <f t="shared" si="5525"/>
        <v>BAU, cost</v>
      </c>
      <c r="B7816" s="54">
        <v>9</v>
      </c>
      <c r="C7816" s="54" t="str">
        <f t="shared" ref="C7816:I7816" si="5585">C6970</f>
        <v>East Midlands</v>
      </c>
      <c r="D7816" s="54">
        <f t="shared" si="5585"/>
        <v>6</v>
      </c>
      <c r="E7816" s="54">
        <f t="shared" si="5585"/>
        <v>2014</v>
      </c>
      <c r="F7816" s="54" t="str">
        <f t="shared" si="5585"/>
        <v>Householders, average 2010/11</v>
      </c>
      <c r="G7816" s="54">
        <f t="shared" si="5585"/>
        <v>2</v>
      </c>
      <c r="H7816" s="54">
        <f t="shared" si="5585"/>
        <v>0.95799999999999996</v>
      </c>
      <c r="I7816" s="54">
        <f t="shared" si="5585"/>
        <v>0.95799999999999996</v>
      </c>
    </row>
    <row r="7817" spans="1:9" x14ac:dyDescent="0.25">
      <c r="A7817" s="54" t="str">
        <f t="shared" si="5525"/>
        <v>BAU, cost</v>
      </c>
      <c r="B7817" s="54">
        <v>9</v>
      </c>
      <c r="C7817" s="54" t="str">
        <f t="shared" ref="C7817:I7817" si="5586">C6971</f>
        <v>East Midlands</v>
      </c>
      <c r="D7817" s="54">
        <f t="shared" si="5586"/>
        <v>6</v>
      </c>
      <c r="E7817" s="54">
        <f t="shared" si="5586"/>
        <v>2014</v>
      </c>
      <c r="F7817" s="54" t="str">
        <f t="shared" si="5586"/>
        <v>Households, optimum sorting</v>
      </c>
      <c r="G7817" s="54">
        <f t="shared" si="5586"/>
        <v>3</v>
      </c>
      <c r="H7817" s="54">
        <f t="shared" si="5586"/>
        <v>4.2000000000000003E-2</v>
      </c>
      <c r="I7817" s="54">
        <f t="shared" si="5586"/>
        <v>4.2000000000000003E-2</v>
      </c>
    </row>
    <row r="7818" spans="1:9" x14ac:dyDescent="0.25">
      <c r="A7818" s="54" t="str">
        <f t="shared" si="5525"/>
        <v>BAU, cost</v>
      </c>
      <c r="B7818" s="54">
        <v>9</v>
      </c>
      <c r="C7818" s="54" t="str">
        <f t="shared" ref="C7818:I7818" si="5587">C6972</f>
        <v>East Midlands</v>
      </c>
      <c r="D7818" s="54">
        <f t="shared" si="5587"/>
        <v>6</v>
      </c>
      <c r="E7818" s="54">
        <f t="shared" si="5587"/>
        <v>2014</v>
      </c>
      <c r="F7818" s="54" t="str">
        <f t="shared" si="5587"/>
        <v>MSW-like C&amp;I, average 2010/11</v>
      </c>
      <c r="G7818" s="54">
        <f t="shared" si="5587"/>
        <v>4</v>
      </c>
      <c r="H7818" s="54">
        <f t="shared" si="5587"/>
        <v>0.90300000000000002</v>
      </c>
      <c r="I7818" s="54">
        <f t="shared" si="5587"/>
        <v>0.90300000000000002</v>
      </c>
    </row>
    <row r="7819" spans="1:9" x14ac:dyDescent="0.25">
      <c r="A7819" s="54" t="str">
        <f t="shared" si="5525"/>
        <v>BAU, cost</v>
      </c>
      <c r="B7819" s="54">
        <v>9</v>
      </c>
      <c r="C7819" s="54" t="str">
        <f t="shared" ref="C7819:I7819" si="5588">C6973</f>
        <v>East Midlands</v>
      </c>
      <c r="D7819" s="54">
        <f t="shared" si="5588"/>
        <v>6</v>
      </c>
      <c r="E7819" s="54">
        <f t="shared" si="5588"/>
        <v>2014</v>
      </c>
      <c r="F7819" s="54" t="str">
        <f t="shared" si="5588"/>
        <v>MSW-like C&amp;I, optimum sorting</v>
      </c>
      <c r="G7819" s="54">
        <f t="shared" si="5588"/>
        <v>5</v>
      </c>
      <c r="H7819" s="54">
        <f t="shared" si="5588"/>
        <v>9.7000000000000003E-2</v>
      </c>
      <c r="I7819" s="54">
        <f t="shared" si="5588"/>
        <v>9.7000000000000003E-2</v>
      </c>
    </row>
    <row r="7820" spans="1:9" x14ac:dyDescent="0.25">
      <c r="A7820" s="54" t="str">
        <f t="shared" si="5525"/>
        <v>BAU, cost</v>
      </c>
      <c r="B7820" s="54">
        <v>9</v>
      </c>
      <c r="C7820" s="54" t="str">
        <f t="shared" ref="C7820:I7820" si="5589">C6974</f>
        <v>East Midlands</v>
      </c>
      <c r="D7820" s="54">
        <f t="shared" si="5589"/>
        <v>6</v>
      </c>
      <c r="E7820" s="54">
        <f t="shared" si="5589"/>
        <v>2015</v>
      </c>
      <c r="F7820" s="54" t="str">
        <f t="shared" si="5589"/>
        <v>Householders, average 2010/11</v>
      </c>
      <c r="G7820" s="54">
        <f t="shared" si="5589"/>
        <v>2</v>
      </c>
      <c r="H7820" s="54">
        <f t="shared" si="5589"/>
        <v>0.93699999999999994</v>
      </c>
      <c r="I7820" s="54">
        <f t="shared" si="5589"/>
        <v>0.93699999999999994</v>
      </c>
    </row>
    <row r="7821" spans="1:9" x14ac:dyDescent="0.25">
      <c r="A7821" s="54" t="str">
        <f t="shared" ref="A7821:A7884" si="5590">A6975</f>
        <v>BAU, cost</v>
      </c>
      <c r="B7821" s="54">
        <v>9</v>
      </c>
      <c r="C7821" s="54" t="str">
        <f t="shared" ref="C7821:I7821" si="5591">C6975</f>
        <v>East Midlands</v>
      </c>
      <c r="D7821" s="54">
        <f t="shared" si="5591"/>
        <v>6</v>
      </c>
      <c r="E7821" s="54">
        <f t="shared" si="5591"/>
        <v>2015</v>
      </c>
      <c r="F7821" s="54" t="str">
        <f t="shared" si="5591"/>
        <v>Households, optimum sorting</v>
      </c>
      <c r="G7821" s="54">
        <f t="shared" si="5591"/>
        <v>3</v>
      </c>
      <c r="H7821" s="54">
        <f t="shared" si="5591"/>
        <v>6.3E-2</v>
      </c>
      <c r="I7821" s="54">
        <f t="shared" si="5591"/>
        <v>6.3E-2</v>
      </c>
    </row>
    <row r="7822" spans="1:9" x14ac:dyDescent="0.25">
      <c r="A7822" s="54" t="str">
        <f t="shared" si="5590"/>
        <v>BAU, cost</v>
      </c>
      <c r="B7822" s="54">
        <v>9</v>
      </c>
      <c r="C7822" s="54" t="str">
        <f t="shared" ref="C7822:I7822" si="5592">C6976</f>
        <v>East Midlands</v>
      </c>
      <c r="D7822" s="54">
        <f t="shared" si="5592"/>
        <v>6</v>
      </c>
      <c r="E7822" s="54">
        <f t="shared" si="5592"/>
        <v>2015</v>
      </c>
      <c r="F7822" s="54" t="str">
        <f t="shared" si="5592"/>
        <v>MSW-like C&amp;I, average 2010/11</v>
      </c>
      <c r="G7822" s="54">
        <f t="shared" si="5592"/>
        <v>4</v>
      </c>
      <c r="H7822" s="54">
        <f t="shared" si="5592"/>
        <v>0.88600000000000001</v>
      </c>
      <c r="I7822" s="54">
        <f t="shared" si="5592"/>
        <v>0.88600000000000001</v>
      </c>
    </row>
    <row r="7823" spans="1:9" x14ac:dyDescent="0.25">
      <c r="A7823" s="54" t="str">
        <f t="shared" si="5590"/>
        <v>BAU, cost</v>
      </c>
      <c r="B7823" s="54">
        <v>9</v>
      </c>
      <c r="C7823" s="54" t="str">
        <f t="shared" ref="C7823:I7823" si="5593">C6977</f>
        <v>East Midlands</v>
      </c>
      <c r="D7823" s="54">
        <f t="shared" si="5593"/>
        <v>6</v>
      </c>
      <c r="E7823" s="54">
        <f t="shared" si="5593"/>
        <v>2015</v>
      </c>
      <c r="F7823" s="54" t="str">
        <f t="shared" si="5593"/>
        <v>MSW-like C&amp;I, optimum sorting</v>
      </c>
      <c r="G7823" s="54">
        <f t="shared" si="5593"/>
        <v>5</v>
      </c>
      <c r="H7823" s="54">
        <f t="shared" si="5593"/>
        <v>0.114</v>
      </c>
      <c r="I7823" s="54">
        <f t="shared" si="5593"/>
        <v>0.114</v>
      </c>
    </row>
    <row r="7824" spans="1:9" x14ac:dyDescent="0.25">
      <c r="A7824" s="54" t="str">
        <f t="shared" si="5590"/>
        <v>BAU, cost</v>
      </c>
      <c r="B7824" s="54">
        <v>9</v>
      </c>
      <c r="C7824" s="54" t="str">
        <f t="shared" ref="C7824:I7824" si="5594">C6978</f>
        <v>East Midlands</v>
      </c>
      <c r="D7824" s="54">
        <f t="shared" si="5594"/>
        <v>6</v>
      </c>
      <c r="E7824" s="54">
        <f t="shared" si="5594"/>
        <v>2016</v>
      </c>
      <c r="F7824" s="54" t="str">
        <f t="shared" si="5594"/>
        <v>Householders, average 2010/11</v>
      </c>
      <c r="G7824" s="54">
        <f t="shared" si="5594"/>
        <v>2</v>
      </c>
      <c r="H7824" s="54">
        <f t="shared" si="5594"/>
        <v>0.91599999999999993</v>
      </c>
      <c r="I7824" s="54">
        <f t="shared" si="5594"/>
        <v>0.91599999999999993</v>
      </c>
    </row>
    <row r="7825" spans="1:9" x14ac:dyDescent="0.25">
      <c r="A7825" s="54" t="str">
        <f t="shared" si="5590"/>
        <v>BAU, cost</v>
      </c>
      <c r="B7825" s="54">
        <v>9</v>
      </c>
      <c r="C7825" s="54" t="str">
        <f t="shared" ref="C7825:I7825" si="5595">C6979</f>
        <v>East Midlands</v>
      </c>
      <c r="D7825" s="54">
        <f t="shared" si="5595"/>
        <v>6</v>
      </c>
      <c r="E7825" s="54">
        <f t="shared" si="5595"/>
        <v>2016</v>
      </c>
      <c r="F7825" s="54" t="str">
        <f t="shared" si="5595"/>
        <v>Households, optimum sorting</v>
      </c>
      <c r="G7825" s="54">
        <f t="shared" si="5595"/>
        <v>3</v>
      </c>
      <c r="H7825" s="54">
        <f t="shared" si="5595"/>
        <v>8.4000000000000005E-2</v>
      </c>
      <c r="I7825" s="54">
        <f t="shared" si="5595"/>
        <v>8.4000000000000005E-2</v>
      </c>
    </row>
    <row r="7826" spans="1:9" x14ac:dyDescent="0.25">
      <c r="A7826" s="54" t="str">
        <f t="shared" si="5590"/>
        <v>BAU, cost</v>
      </c>
      <c r="B7826" s="54">
        <v>9</v>
      </c>
      <c r="C7826" s="54" t="str">
        <f t="shared" ref="C7826:I7826" si="5596">C6980</f>
        <v>East Midlands</v>
      </c>
      <c r="D7826" s="54">
        <f t="shared" si="5596"/>
        <v>6</v>
      </c>
      <c r="E7826" s="54">
        <f t="shared" si="5596"/>
        <v>2017</v>
      </c>
      <c r="F7826" s="54" t="str">
        <f t="shared" si="5596"/>
        <v>MSW-like C&amp;I, average 2010/11</v>
      </c>
      <c r="G7826" s="54">
        <f t="shared" si="5596"/>
        <v>4</v>
      </c>
      <c r="H7826" s="54">
        <f t="shared" si="5596"/>
        <v>0.85399999999999998</v>
      </c>
      <c r="I7826" s="54">
        <f t="shared" si="5596"/>
        <v>0.85399999999999998</v>
      </c>
    </row>
    <row r="7827" spans="1:9" x14ac:dyDescent="0.25">
      <c r="A7827" s="54" t="str">
        <f t="shared" si="5590"/>
        <v>BAU, cost</v>
      </c>
      <c r="B7827" s="54">
        <v>9</v>
      </c>
      <c r="C7827" s="54" t="str">
        <f t="shared" ref="C7827:I7827" si="5597">C6981</f>
        <v>East Midlands</v>
      </c>
      <c r="D7827" s="54">
        <f t="shared" si="5597"/>
        <v>6</v>
      </c>
      <c r="E7827" s="54">
        <f t="shared" si="5597"/>
        <v>2017</v>
      </c>
      <c r="F7827" s="54" t="str">
        <f t="shared" si="5597"/>
        <v>MSW-like C&amp;I, optimum sorting</v>
      </c>
      <c r="G7827" s="54">
        <f t="shared" si="5597"/>
        <v>5</v>
      </c>
      <c r="H7827" s="54">
        <f t="shared" si="5597"/>
        <v>0.14600000000000002</v>
      </c>
      <c r="I7827" s="54">
        <f t="shared" si="5597"/>
        <v>0.14600000000000002</v>
      </c>
    </row>
    <row r="7828" spans="1:9" x14ac:dyDescent="0.25">
      <c r="A7828" s="54" t="str">
        <f t="shared" si="5590"/>
        <v>BAU, cost</v>
      </c>
      <c r="B7828" s="54">
        <v>9</v>
      </c>
      <c r="C7828" s="54" t="str">
        <f t="shared" ref="C7828:I7828" si="5598">C6982</f>
        <v>East Midlands</v>
      </c>
      <c r="D7828" s="54">
        <f t="shared" si="5598"/>
        <v>6</v>
      </c>
      <c r="E7828" s="54">
        <f t="shared" si="5598"/>
        <v>2017</v>
      </c>
      <c r="F7828" s="54" t="str">
        <f t="shared" si="5598"/>
        <v>Householders, average 2010/11</v>
      </c>
      <c r="G7828" s="54">
        <f t="shared" si="5598"/>
        <v>2</v>
      </c>
      <c r="H7828" s="54">
        <f t="shared" si="5598"/>
        <v>0.88349999999999995</v>
      </c>
      <c r="I7828" s="54">
        <f t="shared" si="5598"/>
        <v>0.88349999999999995</v>
      </c>
    </row>
    <row r="7829" spans="1:9" x14ac:dyDescent="0.25">
      <c r="A7829" s="54" t="str">
        <f t="shared" si="5590"/>
        <v>BAU, cost</v>
      </c>
      <c r="B7829" s="54">
        <v>9</v>
      </c>
      <c r="C7829" s="54" t="str">
        <f t="shared" ref="C7829:I7829" si="5599">C6983</f>
        <v>East Midlands</v>
      </c>
      <c r="D7829" s="54">
        <f t="shared" si="5599"/>
        <v>6</v>
      </c>
      <c r="E7829" s="54">
        <f t="shared" si="5599"/>
        <v>2017</v>
      </c>
      <c r="F7829" s="54" t="str">
        <f t="shared" si="5599"/>
        <v>Households, optimum sorting</v>
      </c>
      <c r="G7829" s="54">
        <f t="shared" si="5599"/>
        <v>3</v>
      </c>
      <c r="H7829" s="54">
        <f t="shared" si="5599"/>
        <v>0.11650000000000001</v>
      </c>
      <c r="I7829" s="54">
        <f t="shared" si="5599"/>
        <v>0.11650000000000001</v>
      </c>
    </row>
    <row r="7830" spans="1:9" x14ac:dyDescent="0.25">
      <c r="A7830" s="54" t="str">
        <f t="shared" si="5590"/>
        <v>BAU, cost</v>
      </c>
      <c r="B7830" s="54">
        <v>9</v>
      </c>
      <c r="C7830" s="54" t="str">
        <f t="shared" ref="C7830:I7830" si="5600">C6984</f>
        <v>East Midlands</v>
      </c>
      <c r="D7830" s="54">
        <f t="shared" si="5600"/>
        <v>6</v>
      </c>
      <c r="E7830" s="54">
        <f t="shared" si="5600"/>
        <v>2018</v>
      </c>
      <c r="F7830" s="54" t="str">
        <f t="shared" si="5600"/>
        <v>MSW-like C&amp;I, average 2010/11</v>
      </c>
      <c r="G7830" s="54">
        <f t="shared" si="5600"/>
        <v>4</v>
      </c>
      <c r="H7830" s="54">
        <f t="shared" si="5600"/>
        <v>0.82199999999999995</v>
      </c>
      <c r="I7830" s="54">
        <f t="shared" si="5600"/>
        <v>0.82199999999999995</v>
      </c>
    </row>
    <row r="7831" spans="1:9" x14ac:dyDescent="0.25">
      <c r="A7831" s="54" t="str">
        <f t="shared" si="5590"/>
        <v>BAU, cost</v>
      </c>
      <c r="B7831" s="54">
        <v>9</v>
      </c>
      <c r="C7831" s="54" t="str">
        <f t="shared" ref="C7831:I7831" si="5601">C6985</f>
        <v>East Midlands</v>
      </c>
      <c r="D7831" s="54">
        <f t="shared" si="5601"/>
        <v>6</v>
      </c>
      <c r="E7831" s="54">
        <f t="shared" si="5601"/>
        <v>2018</v>
      </c>
      <c r="F7831" s="54" t="str">
        <f t="shared" si="5601"/>
        <v>MSW-like C&amp;I, optimum sorting</v>
      </c>
      <c r="G7831" s="54">
        <f t="shared" si="5601"/>
        <v>5</v>
      </c>
      <c r="H7831" s="54">
        <f t="shared" si="5601"/>
        <v>0.17800000000000002</v>
      </c>
      <c r="I7831" s="54">
        <f t="shared" si="5601"/>
        <v>0.17800000000000002</v>
      </c>
    </row>
    <row r="7832" spans="1:9" x14ac:dyDescent="0.25">
      <c r="A7832" s="54" t="str">
        <f t="shared" si="5590"/>
        <v>BAU, cost</v>
      </c>
      <c r="B7832" s="54">
        <v>9</v>
      </c>
      <c r="C7832" s="54" t="str">
        <f t="shared" ref="C7832:I7832" si="5602">C6986</f>
        <v>East Midlands</v>
      </c>
      <c r="D7832" s="54">
        <f t="shared" si="5602"/>
        <v>6</v>
      </c>
      <c r="E7832" s="54">
        <f t="shared" si="5602"/>
        <v>2018</v>
      </c>
      <c r="F7832" s="54" t="str">
        <f t="shared" si="5602"/>
        <v>Householders, average 2010/11</v>
      </c>
      <c r="G7832" s="54">
        <f t="shared" si="5602"/>
        <v>2</v>
      </c>
      <c r="H7832" s="54">
        <f t="shared" si="5602"/>
        <v>0.85099999999999998</v>
      </c>
      <c r="I7832" s="54">
        <f t="shared" si="5602"/>
        <v>0.85099999999999998</v>
      </c>
    </row>
    <row r="7833" spans="1:9" x14ac:dyDescent="0.25">
      <c r="A7833" s="54" t="str">
        <f t="shared" si="5590"/>
        <v>BAU, cost</v>
      </c>
      <c r="B7833" s="54">
        <v>9</v>
      </c>
      <c r="C7833" s="54" t="str">
        <f t="shared" ref="C7833:I7833" si="5603">C6987</f>
        <v>East Midlands</v>
      </c>
      <c r="D7833" s="54">
        <f t="shared" si="5603"/>
        <v>6</v>
      </c>
      <c r="E7833" s="54">
        <f t="shared" si="5603"/>
        <v>2018</v>
      </c>
      <c r="F7833" s="54" t="str">
        <f t="shared" si="5603"/>
        <v>Households, optimum sorting</v>
      </c>
      <c r="G7833" s="54">
        <f t="shared" si="5603"/>
        <v>3</v>
      </c>
      <c r="H7833" s="54">
        <f t="shared" si="5603"/>
        <v>0.14900000000000002</v>
      </c>
      <c r="I7833" s="54">
        <f t="shared" si="5603"/>
        <v>0.14900000000000002</v>
      </c>
    </row>
    <row r="7834" spans="1:9" x14ac:dyDescent="0.25">
      <c r="A7834" s="54" t="str">
        <f t="shared" si="5590"/>
        <v>BAU, cost</v>
      </c>
      <c r="B7834" s="54">
        <v>9</v>
      </c>
      <c r="C7834" s="54" t="str">
        <f t="shared" ref="C7834:I7834" si="5604">C6988</f>
        <v>East Midlands</v>
      </c>
      <c r="D7834" s="54">
        <f t="shared" si="5604"/>
        <v>6</v>
      </c>
      <c r="E7834" s="54">
        <f t="shared" si="5604"/>
        <v>2019</v>
      </c>
      <c r="F7834" s="54" t="str">
        <f t="shared" si="5604"/>
        <v>MSW-like C&amp;I, average 2010/11</v>
      </c>
      <c r="G7834" s="54">
        <f t="shared" si="5604"/>
        <v>4</v>
      </c>
      <c r="H7834" s="54">
        <f t="shared" si="5604"/>
        <v>0.78999999999999992</v>
      </c>
      <c r="I7834" s="54">
        <f t="shared" si="5604"/>
        <v>0.78999999999999992</v>
      </c>
    </row>
    <row r="7835" spans="1:9" x14ac:dyDescent="0.25">
      <c r="A7835" s="54" t="str">
        <f t="shared" si="5590"/>
        <v>BAU, cost</v>
      </c>
      <c r="B7835" s="54">
        <v>9</v>
      </c>
      <c r="C7835" s="54" t="str">
        <f t="shared" ref="C7835:I7835" si="5605">C6989</f>
        <v>East Midlands</v>
      </c>
      <c r="D7835" s="54">
        <f t="shared" si="5605"/>
        <v>6</v>
      </c>
      <c r="E7835" s="54">
        <f t="shared" si="5605"/>
        <v>2019</v>
      </c>
      <c r="F7835" s="54" t="str">
        <f t="shared" si="5605"/>
        <v>MSW-like C&amp;I, optimum sorting</v>
      </c>
      <c r="G7835" s="54">
        <f t="shared" si="5605"/>
        <v>5</v>
      </c>
      <c r="H7835" s="54">
        <f t="shared" si="5605"/>
        <v>0.21000000000000002</v>
      </c>
      <c r="I7835" s="54">
        <f t="shared" si="5605"/>
        <v>0.21000000000000002</v>
      </c>
    </row>
    <row r="7836" spans="1:9" x14ac:dyDescent="0.25">
      <c r="A7836" s="54" t="str">
        <f t="shared" si="5590"/>
        <v>BAU, cost</v>
      </c>
      <c r="B7836" s="54">
        <v>9</v>
      </c>
      <c r="C7836" s="54" t="str">
        <f t="shared" ref="C7836:I7836" si="5606">C6990</f>
        <v>East Midlands</v>
      </c>
      <c r="D7836" s="54">
        <f t="shared" si="5606"/>
        <v>6</v>
      </c>
      <c r="E7836" s="54">
        <f t="shared" si="5606"/>
        <v>2019</v>
      </c>
      <c r="F7836" s="54" t="str">
        <f t="shared" si="5606"/>
        <v>Householders, average 2010/11</v>
      </c>
      <c r="G7836" s="54">
        <f t="shared" si="5606"/>
        <v>2</v>
      </c>
      <c r="H7836" s="54">
        <f t="shared" si="5606"/>
        <v>0.81850000000000001</v>
      </c>
      <c r="I7836" s="54">
        <f t="shared" si="5606"/>
        <v>0.81850000000000001</v>
      </c>
    </row>
    <row r="7837" spans="1:9" x14ac:dyDescent="0.25">
      <c r="A7837" s="54" t="str">
        <f t="shared" si="5590"/>
        <v>BAU, cost</v>
      </c>
      <c r="B7837" s="54">
        <v>9</v>
      </c>
      <c r="C7837" s="54" t="str">
        <f t="shared" ref="C7837:I7837" si="5607">C6991</f>
        <v>East Midlands</v>
      </c>
      <c r="D7837" s="54">
        <f t="shared" si="5607"/>
        <v>6</v>
      </c>
      <c r="E7837" s="54">
        <f t="shared" si="5607"/>
        <v>2019</v>
      </c>
      <c r="F7837" s="54" t="str">
        <f t="shared" si="5607"/>
        <v>Households, optimum sorting</v>
      </c>
      <c r="G7837" s="54">
        <f t="shared" si="5607"/>
        <v>3</v>
      </c>
      <c r="H7837" s="54">
        <f t="shared" si="5607"/>
        <v>0.18150000000000002</v>
      </c>
      <c r="I7837" s="54">
        <f t="shared" si="5607"/>
        <v>0.18150000000000002</v>
      </c>
    </row>
    <row r="7838" spans="1:9" x14ac:dyDescent="0.25">
      <c r="A7838" s="54" t="str">
        <f t="shared" si="5590"/>
        <v>BAU, cost</v>
      </c>
      <c r="B7838" s="54">
        <v>9</v>
      </c>
      <c r="C7838" s="54" t="str">
        <f t="shared" ref="C7838:I7838" si="5608">C6992</f>
        <v>East Midlands</v>
      </c>
      <c r="D7838" s="54">
        <f t="shared" si="5608"/>
        <v>6</v>
      </c>
      <c r="E7838" s="54">
        <f t="shared" si="5608"/>
        <v>2020</v>
      </c>
      <c r="F7838" s="54" t="str">
        <f t="shared" si="5608"/>
        <v>MSW-like C&amp;I, average 2010/11</v>
      </c>
      <c r="G7838" s="54">
        <f t="shared" si="5608"/>
        <v>4</v>
      </c>
      <c r="H7838" s="54">
        <f t="shared" si="5608"/>
        <v>0.7579999999999999</v>
      </c>
      <c r="I7838" s="54">
        <f t="shared" si="5608"/>
        <v>0.7579999999999999</v>
      </c>
    </row>
    <row r="7839" spans="1:9" x14ac:dyDescent="0.25">
      <c r="A7839" s="54" t="str">
        <f t="shared" si="5590"/>
        <v>BAU, cost</v>
      </c>
      <c r="B7839" s="54">
        <v>9</v>
      </c>
      <c r="C7839" s="54" t="str">
        <f t="shared" ref="C7839:I7839" si="5609">C6993</f>
        <v>East Midlands</v>
      </c>
      <c r="D7839" s="54">
        <f t="shared" si="5609"/>
        <v>6</v>
      </c>
      <c r="E7839" s="54">
        <f t="shared" si="5609"/>
        <v>2020</v>
      </c>
      <c r="F7839" s="54" t="str">
        <f t="shared" si="5609"/>
        <v>MSW-like C&amp;I, optimum sorting</v>
      </c>
      <c r="G7839" s="54">
        <f t="shared" si="5609"/>
        <v>5</v>
      </c>
      <c r="H7839" s="54">
        <f t="shared" si="5609"/>
        <v>0.24200000000000002</v>
      </c>
      <c r="I7839" s="54">
        <f t="shared" si="5609"/>
        <v>0.24200000000000002</v>
      </c>
    </row>
    <row r="7840" spans="1:9" x14ac:dyDescent="0.25">
      <c r="A7840" s="54" t="str">
        <f t="shared" si="5590"/>
        <v>BAU, cost</v>
      </c>
      <c r="B7840" s="54">
        <v>9</v>
      </c>
      <c r="C7840" s="54" t="str">
        <f t="shared" ref="C7840:I7840" si="5610">C6994</f>
        <v>East Midlands</v>
      </c>
      <c r="D7840" s="54">
        <f t="shared" si="5610"/>
        <v>6</v>
      </c>
      <c r="E7840" s="54">
        <f t="shared" si="5610"/>
        <v>2020</v>
      </c>
      <c r="F7840" s="54" t="str">
        <f t="shared" si="5610"/>
        <v>Householders, average 2010/11</v>
      </c>
      <c r="G7840" s="54">
        <f t="shared" si="5610"/>
        <v>2</v>
      </c>
      <c r="H7840" s="54">
        <f t="shared" si="5610"/>
        <v>0.78600000000000003</v>
      </c>
      <c r="I7840" s="54">
        <f t="shared" si="5610"/>
        <v>0.78600000000000003</v>
      </c>
    </row>
    <row r="7841" spans="1:9" x14ac:dyDescent="0.25">
      <c r="A7841" s="54" t="str">
        <f t="shared" si="5590"/>
        <v>BAU, cost</v>
      </c>
      <c r="B7841" s="54">
        <v>9</v>
      </c>
      <c r="C7841" s="54" t="str">
        <f t="shared" ref="C7841:I7841" si="5611">C6995</f>
        <v>East Midlands</v>
      </c>
      <c r="D7841" s="54">
        <f t="shared" si="5611"/>
        <v>6</v>
      </c>
      <c r="E7841" s="54">
        <f t="shared" si="5611"/>
        <v>2020</v>
      </c>
      <c r="F7841" s="54" t="str">
        <f t="shared" si="5611"/>
        <v>Households, optimum sorting</v>
      </c>
      <c r="G7841" s="54">
        <f t="shared" si="5611"/>
        <v>3</v>
      </c>
      <c r="H7841" s="54">
        <f t="shared" si="5611"/>
        <v>0.21400000000000002</v>
      </c>
      <c r="I7841" s="54">
        <f t="shared" si="5611"/>
        <v>0.21400000000000002</v>
      </c>
    </row>
    <row r="7842" spans="1:9" x14ac:dyDescent="0.25">
      <c r="A7842" s="54" t="str">
        <f t="shared" si="5590"/>
        <v>BAU, cost</v>
      </c>
      <c r="B7842" s="54">
        <v>9</v>
      </c>
      <c r="C7842" s="54" t="str">
        <f t="shared" ref="C7842:I7842" si="5612">C6996</f>
        <v>East Midlands</v>
      </c>
      <c r="D7842" s="54">
        <f t="shared" si="5612"/>
        <v>6</v>
      </c>
      <c r="E7842" s="54">
        <f t="shared" si="5612"/>
        <v>2021</v>
      </c>
      <c r="F7842" s="54" t="str">
        <f t="shared" si="5612"/>
        <v>MSW-like C&amp;I, average 2010/11</v>
      </c>
      <c r="G7842" s="54">
        <f t="shared" si="5612"/>
        <v>4</v>
      </c>
      <c r="H7842" s="54">
        <f t="shared" si="5612"/>
        <v>0.72499999999999998</v>
      </c>
      <c r="I7842" s="54">
        <f t="shared" si="5612"/>
        <v>0.72499999999999998</v>
      </c>
    </row>
    <row r="7843" spans="1:9" x14ac:dyDescent="0.25">
      <c r="A7843" s="54" t="str">
        <f t="shared" si="5590"/>
        <v>BAU, cost</v>
      </c>
      <c r="B7843" s="54">
        <v>9</v>
      </c>
      <c r="C7843" s="54" t="str">
        <f t="shared" ref="C7843:I7843" si="5613">C6997</f>
        <v>East Midlands</v>
      </c>
      <c r="D7843" s="54">
        <f t="shared" si="5613"/>
        <v>6</v>
      </c>
      <c r="E7843" s="54">
        <f t="shared" si="5613"/>
        <v>2021</v>
      </c>
      <c r="F7843" s="54" t="str">
        <f t="shared" si="5613"/>
        <v>MSW-like C&amp;I, optimum sorting</v>
      </c>
      <c r="G7843" s="54">
        <f t="shared" si="5613"/>
        <v>5</v>
      </c>
      <c r="H7843" s="54">
        <f t="shared" si="5613"/>
        <v>0.27500000000000002</v>
      </c>
      <c r="I7843" s="54">
        <f t="shared" si="5613"/>
        <v>0.27500000000000002</v>
      </c>
    </row>
    <row r="7844" spans="1:9" x14ac:dyDescent="0.25">
      <c r="A7844" s="54" t="str">
        <f t="shared" si="5590"/>
        <v>BAU, cost</v>
      </c>
      <c r="B7844" s="54">
        <v>9</v>
      </c>
      <c r="C7844" s="54" t="str">
        <f t="shared" ref="C7844:I7844" si="5614">C6998</f>
        <v>East Midlands</v>
      </c>
      <c r="D7844" s="54">
        <f t="shared" si="5614"/>
        <v>6</v>
      </c>
      <c r="E7844" s="54">
        <f t="shared" si="5614"/>
        <v>2022</v>
      </c>
      <c r="F7844" s="54" t="str">
        <f t="shared" si="5614"/>
        <v>Householders, average 2010/11</v>
      </c>
      <c r="G7844" s="54">
        <f t="shared" si="5614"/>
        <v>2</v>
      </c>
      <c r="H7844" s="54">
        <f t="shared" si="5614"/>
        <v>0.72100000000000009</v>
      </c>
      <c r="I7844" s="54">
        <f t="shared" si="5614"/>
        <v>0.72100000000000009</v>
      </c>
    </row>
    <row r="7845" spans="1:9" x14ac:dyDescent="0.25">
      <c r="A7845" s="54" t="str">
        <f t="shared" si="5590"/>
        <v>BAU, cost</v>
      </c>
      <c r="B7845" s="54">
        <v>9</v>
      </c>
      <c r="C7845" s="54" t="str">
        <f t="shared" ref="C7845:I7845" si="5615">C6999</f>
        <v>East Midlands</v>
      </c>
      <c r="D7845" s="54">
        <f t="shared" si="5615"/>
        <v>6</v>
      </c>
      <c r="E7845" s="54">
        <f t="shared" si="5615"/>
        <v>2022</v>
      </c>
      <c r="F7845" s="54" t="str">
        <f t="shared" si="5615"/>
        <v>Households, optimum sorting</v>
      </c>
      <c r="G7845" s="54">
        <f t="shared" si="5615"/>
        <v>3</v>
      </c>
      <c r="H7845" s="54">
        <f t="shared" si="5615"/>
        <v>0.27900000000000003</v>
      </c>
      <c r="I7845" s="54">
        <f t="shared" si="5615"/>
        <v>0.27900000000000003</v>
      </c>
    </row>
    <row r="7846" spans="1:9" x14ac:dyDescent="0.25">
      <c r="A7846" s="54" t="str">
        <f t="shared" si="5590"/>
        <v>BAU, cost</v>
      </c>
      <c r="B7846" s="54">
        <v>9</v>
      </c>
      <c r="C7846" s="54" t="str">
        <f t="shared" ref="C7846:I7846" si="5616">C7000</f>
        <v>East Midlands</v>
      </c>
      <c r="D7846" s="54">
        <f t="shared" si="5616"/>
        <v>6</v>
      </c>
      <c r="E7846" s="54">
        <f t="shared" si="5616"/>
        <v>2023</v>
      </c>
      <c r="F7846" s="54" t="str">
        <f t="shared" si="5616"/>
        <v>MSW-like C&amp;I, average 2010/12</v>
      </c>
      <c r="G7846" s="54">
        <f t="shared" si="5616"/>
        <v>4</v>
      </c>
      <c r="H7846" s="54">
        <f t="shared" si="5616"/>
        <v>0.66100000000000003</v>
      </c>
      <c r="I7846" s="54">
        <f t="shared" si="5616"/>
        <v>0.66100000000000003</v>
      </c>
    </row>
    <row r="7847" spans="1:9" x14ac:dyDescent="0.25">
      <c r="A7847" s="54" t="str">
        <f t="shared" si="5590"/>
        <v>BAU, cost</v>
      </c>
      <c r="B7847" s="54">
        <v>9</v>
      </c>
      <c r="C7847" s="54" t="str">
        <f t="shared" ref="C7847:I7847" si="5617">C7001</f>
        <v>East Midlands</v>
      </c>
      <c r="D7847" s="54">
        <f t="shared" si="5617"/>
        <v>6</v>
      </c>
      <c r="E7847" s="54">
        <f t="shared" si="5617"/>
        <v>2023</v>
      </c>
      <c r="F7847" s="54" t="str">
        <f t="shared" si="5617"/>
        <v>MSW-like C&amp;I, optimum sorting</v>
      </c>
      <c r="G7847" s="54">
        <f t="shared" si="5617"/>
        <v>5</v>
      </c>
      <c r="H7847" s="54">
        <f t="shared" si="5617"/>
        <v>0.33900000000000002</v>
      </c>
      <c r="I7847" s="54">
        <f t="shared" si="5617"/>
        <v>0.33900000000000002</v>
      </c>
    </row>
    <row r="7848" spans="1:9" x14ac:dyDescent="0.25">
      <c r="A7848" s="54" t="str">
        <f t="shared" si="5590"/>
        <v>BAU, cost</v>
      </c>
      <c r="B7848" s="54">
        <v>9</v>
      </c>
      <c r="C7848" s="54" t="str">
        <f t="shared" ref="C7848:I7848" si="5618">C7002</f>
        <v>East Midlands</v>
      </c>
      <c r="D7848" s="54">
        <f t="shared" si="5618"/>
        <v>6</v>
      </c>
      <c r="E7848" s="54">
        <f t="shared" si="5618"/>
        <v>2024</v>
      </c>
      <c r="F7848" s="54" t="str">
        <f t="shared" si="5618"/>
        <v>Householders, average 2010/11</v>
      </c>
      <c r="G7848" s="54">
        <f t="shared" si="5618"/>
        <v>2</v>
      </c>
      <c r="H7848" s="54">
        <f t="shared" si="5618"/>
        <v>0.65600000000000014</v>
      </c>
      <c r="I7848" s="54">
        <f t="shared" si="5618"/>
        <v>0.65600000000000014</v>
      </c>
    </row>
    <row r="7849" spans="1:9" x14ac:dyDescent="0.25">
      <c r="A7849" s="54" t="str">
        <f t="shared" si="5590"/>
        <v>BAU, cost</v>
      </c>
      <c r="B7849" s="54">
        <v>9</v>
      </c>
      <c r="C7849" s="54" t="str">
        <f t="shared" ref="C7849:I7849" si="5619">C7003</f>
        <v>East Midlands</v>
      </c>
      <c r="D7849" s="54">
        <f t="shared" si="5619"/>
        <v>6</v>
      </c>
      <c r="E7849" s="54">
        <f t="shared" si="5619"/>
        <v>2024</v>
      </c>
      <c r="F7849" s="54" t="str">
        <f t="shared" si="5619"/>
        <v>Households, optimum sorting</v>
      </c>
      <c r="G7849" s="54">
        <f t="shared" si="5619"/>
        <v>3</v>
      </c>
      <c r="H7849" s="54">
        <f t="shared" si="5619"/>
        <v>0.34400000000000003</v>
      </c>
      <c r="I7849" s="54">
        <f t="shared" si="5619"/>
        <v>0.34400000000000003</v>
      </c>
    </row>
    <row r="7850" spans="1:9" x14ac:dyDescent="0.25">
      <c r="A7850" s="54" t="str">
        <f t="shared" si="5590"/>
        <v>BAU, cost</v>
      </c>
      <c r="B7850" s="54">
        <v>9</v>
      </c>
      <c r="C7850" s="54" t="str">
        <f t="shared" ref="C7850:I7850" si="5620">C7004</f>
        <v>East Midlands</v>
      </c>
      <c r="D7850" s="54">
        <f t="shared" si="5620"/>
        <v>6</v>
      </c>
      <c r="E7850" s="54">
        <f t="shared" si="5620"/>
        <v>2025</v>
      </c>
      <c r="F7850" s="54" t="str">
        <f t="shared" si="5620"/>
        <v>MSW-like C&amp;I, average 2010/13</v>
      </c>
      <c r="G7850" s="54">
        <f t="shared" si="5620"/>
        <v>4</v>
      </c>
      <c r="H7850" s="54">
        <f t="shared" si="5620"/>
        <v>0.59699999999999998</v>
      </c>
      <c r="I7850" s="54">
        <f t="shared" si="5620"/>
        <v>0.59699999999999998</v>
      </c>
    </row>
    <row r="7851" spans="1:9" x14ac:dyDescent="0.25">
      <c r="A7851" s="54" t="str">
        <f t="shared" si="5590"/>
        <v>BAU, cost</v>
      </c>
      <c r="B7851" s="54">
        <v>9</v>
      </c>
      <c r="C7851" s="54" t="str">
        <f t="shared" ref="C7851:I7851" si="5621">C7005</f>
        <v>East Midlands</v>
      </c>
      <c r="D7851" s="54">
        <f t="shared" si="5621"/>
        <v>6</v>
      </c>
      <c r="E7851" s="54">
        <f t="shared" si="5621"/>
        <v>2025</v>
      </c>
      <c r="F7851" s="54" t="str">
        <f t="shared" si="5621"/>
        <v>MSW-like C&amp;I, optimum sorting</v>
      </c>
      <c r="G7851" s="54">
        <f t="shared" si="5621"/>
        <v>5</v>
      </c>
      <c r="H7851" s="54">
        <f t="shared" si="5621"/>
        <v>0.40300000000000002</v>
      </c>
      <c r="I7851" s="54">
        <f t="shared" si="5621"/>
        <v>0.40300000000000002</v>
      </c>
    </row>
    <row r="7852" spans="1:9" x14ac:dyDescent="0.25">
      <c r="A7852" s="54" t="str">
        <f t="shared" si="5590"/>
        <v>BAU, cost</v>
      </c>
      <c r="B7852" s="54">
        <v>9</v>
      </c>
      <c r="C7852" s="54" t="str">
        <f t="shared" ref="C7852:I7852" si="5622">C7006</f>
        <v>East Midlands</v>
      </c>
      <c r="D7852" s="54">
        <f t="shared" si="5622"/>
        <v>6</v>
      </c>
      <c r="E7852" s="54">
        <f t="shared" si="5622"/>
        <v>2026</v>
      </c>
      <c r="F7852" s="54" t="str">
        <f t="shared" si="5622"/>
        <v>Householders, average 2010/11</v>
      </c>
      <c r="G7852" s="54">
        <f t="shared" si="5622"/>
        <v>2</v>
      </c>
      <c r="H7852" s="54">
        <f t="shared" si="5622"/>
        <v>0.59100000000000019</v>
      </c>
      <c r="I7852" s="54">
        <f t="shared" si="5622"/>
        <v>0.59100000000000019</v>
      </c>
    </row>
    <row r="7853" spans="1:9" x14ac:dyDescent="0.25">
      <c r="A7853" s="54" t="str">
        <f t="shared" si="5590"/>
        <v>BAU, cost</v>
      </c>
      <c r="B7853" s="54">
        <v>9</v>
      </c>
      <c r="C7853" s="54" t="str">
        <f t="shared" ref="C7853:I7853" si="5623">C7007</f>
        <v>East Midlands</v>
      </c>
      <c r="D7853" s="54">
        <f t="shared" si="5623"/>
        <v>6</v>
      </c>
      <c r="E7853" s="54">
        <f t="shared" si="5623"/>
        <v>2026</v>
      </c>
      <c r="F7853" s="54" t="str">
        <f t="shared" si="5623"/>
        <v>Households, optimum sorting</v>
      </c>
      <c r="G7853" s="54">
        <f t="shared" si="5623"/>
        <v>3</v>
      </c>
      <c r="H7853" s="54">
        <f t="shared" si="5623"/>
        <v>0.40900000000000003</v>
      </c>
      <c r="I7853" s="54">
        <f t="shared" si="5623"/>
        <v>0.40900000000000003</v>
      </c>
    </row>
    <row r="7854" spans="1:9" x14ac:dyDescent="0.25">
      <c r="A7854" s="54" t="str">
        <f t="shared" si="5590"/>
        <v>BAU, cost</v>
      </c>
      <c r="B7854" s="54">
        <v>9</v>
      </c>
      <c r="C7854" s="54" t="str">
        <f t="shared" ref="C7854:I7854" si="5624">C7008</f>
        <v>East Midlands</v>
      </c>
      <c r="D7854" s="54">
        <f t="shared" si="5624"/>
        <v>6</v>
      </c>
      <c r="E7854" s="54">
        <f t="shared" si="5624"/>
        <v>2027</v>
      </c>
      <c r="F7854" s="54" t="str">
        <f t="shared" si="5624"/>
        <v>MSW-like C&amp;I, average 2010/14</v>
      </c>
      <c r="G7854" s="54">
        <f t="shared" si="5624"/>
        <v>4</v>
      </c>
      <c r="H7854" s="54">
        <f t="shared" si="5624"/>
        <v>0.53299999999999992</v>
      </c>
      <c r="I7854" s="54">
        <f t="shared" si="5624"/>
        <v>0.53299999999999992</v>
      </c>
    </row>
    <row r="7855" spans="1:9" x14ac:dyDescent="0.25">
      <c r="A7855" s="54" t="str">
        <f t="shared" si="5590"/>
        <v>BAU, cost</v>
      </c>
      <c r="B7855" s="54">
        <v>9</v>
      </c>
      <c r="C7855" s="54" t="str">
        <f t="shared" ref="C7855:I7855" si="5625">C7009</f>
        <v>East Midlands</v>
      </c>
      <c r="D7855" s="54">
        <f t="shared" si="5625"/>
        <v>6</v>
      </c>
      <c r="E7855" s="54">
        <f t="shared" si="5625"/>
        <v>2027</v>
      </c>
      <c r="F7855" s="54" t="str">
        <f t="shared" si="5625"/>
        <v>MSW-like C&amp;I, optimum sorting</v>
      </c>
      <c r="G7855" s="54">
        <f t="shared" si="5625"/>
        <v>5</v>
      </c>
      <c r="H7855" s="54">
        <f t="shared" si="5625"/>
        <v>0.46700000000000003</v>
      </c>
      <c r="I7855" s="54">
        <f t="shared" si="5625"/>
        <v>0.46700000000000003</v>
      </c>
    </row>
    <row r="7856" spans="1:9" x14ac:dyDescent="0.25">
      <c r="A7856" s="54" t="str">
        <f t="shared" si="5590"/>
        <v>BAU, cost</v>
      </c>
      <c r="B7856" s="54">
        <v>9</v>
      </c>
      <c r="C7856" s="54" t="str">
        <f t="shared" ref="C7856:I7856" si="5626">C7010</f>
        <v>East Midlands</v>
      </c>
      <c r="D7856" s="54">
        <f t="shared" si="5626"/>
        <v>6</v>
      </c>
      <c r="E7856" s="54">
        <f t="shared" si="5626"/>
        <v>2028</v>
      </c>
      <c r="F7856" s="54" t="str">
        <f t="shared" si="5626"/>
        <v>Householders, average 2010/11</v>
      </c>
      <c r="G7856" s="54">
        <f t="shared" si="5626"/>
        <v>2</v>
      </c>
      <c r="H7856" s="54">
        <f t="shared" si="5626"/>
        <v>0.52600000000000025</v>
      </c>
      <c r="I7856" s="54">
        <f t="shared" si="5626"/>
        <v>0.52600000000000025</v>
      </c>
    </row>
    <row r="7857" spans="1:9" x14ac:dyDescent="0.25">
      <c r="A7857" s="54" t="str">
        <f t="shared" si="5590"/>
        <v>BAU, cost</v>
      </c>
      <c r="B7857" s="54">
        <v>9</v>
      </c>
      <c r="C7857" s="54" t="str">
        <f t="shared" ref="C7857:I7857" si="5627">C7011</f>
        <v>East Midlands</v>
      </c>
      <c r="D7857" s="54">
        <f t="shared" si="5627"/>
        <v>6</v>
      </c>
      <c r="E7857" s="54">
        <f t="shared" si="5627"/>
        <v>2028</v>
      </c>
      <c r="F7857" s="54" t="str">
        <f t="shared" si="5627"/>
        <v>Households, optimum sorting</v>
      </c>
      <c r="G7857" s="54">
        <f t="shared" si="5627"/>
        <v>3</v>
      </c>
      <c r="H7857" s="54">
        <f t="shared" si="5627"/>
        <v>0.47400000000000003</v>
      </c>
      <c r="I7857" s="54">
        <f t="shared" si="5627"/>
        <v>0.47400000000000003</v>
      </c>
    </row>
    <row r="7858" spans="1:9" x14ac:dyDescent="0.25">
      <c r="A7858" s="54" t="str">
        <f t="shared" si="5590"/>
        <v>BAU, cost</v>
      </c>
      <c r="B7858" s="54">
        <v>9</v>
      </c>
      <c r="C7858" s="54" t="str">
        <f t="shared" ref="C7858:I7858" si="5628">C7012</f>
        <v>East Midlands</v>
      </c>
      <c r="D7858" s="54">
        <f t="shared" si="5628"/>
        <v>6</v>
      </c>
      <c r="E7858" s="54">
        <f t="shared" si="5628"/>
        <v>2029</v>
      </c>
      <c r="F7858" s="54" t="str">
        <f t="shared" si="5628"/>
        <v>MSW-like C&amp;I, average 2010/15</v>
      </c>
      <c r="G7858" s="54">
        <f t="shared" si="5628"/>
        <v>4</v>
      </c>
      <c r="H7858" s="54">
        <f t="shared" si="5628"/>
        <v>0.46899999999999992</v>
      </c>
      <c r="I7858" s="54">
        <f t="shared" si="5628"/>
        <v>0.46899999999999992</v>
      </c>
    </row>
    <row r="7859" spans="1:9" x14ac:dyDescent="0.25">
      <c r="A7859" s="54" t="str">
        <f t="shared" si="5590"/>
        <v>BAU, cost</v>
      </c>
      <c r="B7859" s="54">
        <v>9</v>
      </c>
      <c r="C7859" s="54" t="str">
        <f t="shared" ref="C7859:I7859" si="5629">C7013</f>
        <v>East Midlands</v>
      </c>
      <c r="D7859" s="54">
        <f t="shared" si="5629"/>
        <v>6</v>
      </c>
      <c r="E7859" s="54">
        <f t="shared" si="5629"/>
        <v>2029</v>
      </c>
      <c r="F7859" s="54" t="str">
        <f t="shared" si="5629"/>
        <v>MSW-like C&amp;I, optimum sorting</v>
      </c>
      <c r="G7859" s="54">
        <f t="shared" si="5629"/>
        <v>5</v>
      </c>
      <c r="H7859" s="54">
        <f t="shared" si="5629"/>
        <v>0.53100000000000003</v>
      </c>
      <c r="I7859" s="54">
        <f t="shared" si="5629"/>
        <v>0.53100000000000003</v>
      </c>
    </row>
    <row r="7860" spans="1:9" x14ac:dyDescent="0.25">
      <c r="A7860" s="54" t="str">
        <f t="shared" si="5590"/>
        <v>BAU, cost</v>
      </c>
      <c r="B7860" s="54">
        <v>9</v>
      </c>
      <c r="C7860" s="54" t="str">
        <f t="shared" ref="C7860:I7860" si="5630">C7014</f>
        <v>East Midlands</v>
      </c>
      <c r="D7860" s="54">
        <f t="shared" si="5630"/>
        <v>6</v>
      </c>
      <c r="E7860" s="54">
        <f t="shared" si="5630"/>
        <v>2030</v>
      </c>
      <c r="F7860" s="54" t="str">
        <f t="shared" si="5630"/>
        <v>Householders, average 2010/11</v>
      </c>
      <c r="G7860" s="54">
        <f t="shared" si="5630"/>
        <v>2</v>
      </c>
      <c r="H7860" s="54">
        <f t="shared" si="5630"/>
        <v>0.46100000000000024</v>
      </c>
      <c r="I7860" s="54">
        <f t="shared" si="5630"/>
        <v>0.46100000000000024</v>
      </c>
    </row>
    <row r="7861" spans="1:9" x14ac:dyDescent="0.25">
      <c r="A7861" s="54" t="str">
        <f t="shared" si="5590"/>
        <v>BAU, cost</v>
      </c>
      <c r="B7861" s="54">
        <v>9</v>
      </c>
      <c r="C7861" s="54" t="str">
        <f t="shared" ref="C7861:I7861" si="5631">C7015</f>
        <v>East Midlands</v>
      </c>
      <c r="D7861" s="54">
        <f t="shared" si="5631"/>
        <v>6</v>
      </c>
      <c r="E7861" s="54">
        <f t="shared" si="5631"/>
        <v>2030</v>
      </c>
      <c r="F7861" s="54" t="str">
        <f t="shared" si="5631"/>
        <v>Households, optimum sorting</v>
      </c>
      <c r="G7861" s="54">
        <f t="shared" si="5631"/>
        <v>3</v>
      </c>
      <c r="H7861" s="54">
        <f t="shared" si="5631"/>
        <v>0.53900000000000003</v>
      </c>
      <c r="I7861" s="54">
        <f t="shared" si="5631"/>
        <v>0.53900000000000003</v>
      </c>
    </row>
    <row r="7862" spans="1:9" x14ac:dyDescent="0.25">
      <c r="A7862" s="54" t="str">
        <f t="shared" si="5590"/>
        <v>BAU, cost</v>
      </c>
      <c r="B7862" s="54">
        <v>9</v>
      </c>
      <c r="C7862" s="54" t="str">
        <f t="shared" ref="C7862:I7862" si="5632">C7016</f>
        <v>East Midlands</v>
      </c>
      <c r="D7862" s="54">
        <f t="shared" si="5632"/>
        <v>6</v>
      </c>
      <c r="E7862" s="54">
        <f t="shared" si="5632"/>
        <v>2031</v>
      </c>
      <c r="F7862" s="54" t="str">
        <f t="shared" si="5632"/>
        <v>MSW-like C&amp;I, average 2010/16</v>
      </c>
      <c r="G7862" s="54">
        <f t="shared" si="5632"/>
        <v>4</v>
      </c>
      <c r="H7862" s="54">
        <f t="shared" si="5632"/>
        <v>0.40499999999999992</v>
      </c>
      <c r="I7862" s="54">
        <f t="shared" si="5632"/>
        <v>0.40499999999999992</v>
      </c>
    </row>
    <row r="7863" spans="1:9" x14ac:dyDescent="0.25">
      <c r="A7863" s="54" t="str">
        <f t="shared" si="5590"/>
        <v>BAU, cost</v>
      </c>
      <c r="B7863" s="54">
        <v>9</v>
      </c>
      <c r="C7863" s="54" t="str">
        <f t="shared" ref="C7863:I7863" si="5633">C7017</f>
        <v>East Midlands</v>
      </c>
      <c r="D7863" s="54">
        <f t="shared" si="5633"/>
        <v>6</v>
      </c>
      <c r="E7863" s="54">
        <f t="shared" si="5633"/>
        <v>2031</v>
      </c>
      <c r="F7863" s="54" t="str">
        <f t="shared" si="5633"/>
        <v>MSW-like C&amp;I, optimum sorting</v>
      </c>
      <c r="G7863" s="54">
        <f t="shared" si="5633"/>
        <v>5</v>
      </c>
      <c r="H7863" s="54">
        <f t="shared" si="5633"/>
        <v>0.59499999999999997</v>
      </c>
      <c r="I7863" s="54">
        <f t="shared" si="5633"/>
        <v>0.59499999999999997</v>
      </c>
    </row>
    <row r="7864" spans="1:9" x14ac:dyDescent="0.25">
      <c r="A7864" s="54" t="str">
        <f t="shared" si="5590"/>
        <v>BAU, cost</v>
      </c>
      <c r="B7864" s="54">
        <v>9</v>
      </c>
      <c r="C7864" s="54" t="str">
        <f t="shared" ref="C7864:I7864" si="5634">C7018</f>
        <v>East Midlands</v>
      </c>
      <c r="D7864" s="54">
        <f t="shared" si="5634"/>
        <v>6</v>
      </c>
      <c r="E7864" s="54">
        <f t="shared" si="5634"/>
        <v>2032</v>
      </c>
      <c r="F7864" s="54" t="str">
        <f t="shared" si="5634"/>
        <v>Householders, average 2010/11</v>
      </c>
      <c r="G7864" s="54">
        <f t="shared" si="5634"/>
        <v>2</v>
      </c>
      <c r="H7864" s="54">
        <f t="shared" si="5634"/>
        <v>0.39600000000000024</v>
      </c>
      <c r="I7864" s="54">
        <f t="shared" si="5634"/>
        <v>0.39600000000000024</v>
      </c>
    </row>
    <row r="7865" spans="1:9" x14ac:dyDescent="0.25">
      <c r="A7865" s="54" t="str">
        <f t="shared" si="5590"/>
        <v>BAU, cost</v>
      </c>
      <c r="B7865" s="54">
        <v>9</v>
      </c>
      <c r="C7865" s="54" t="str">
        <f t="shared" ref="C7865:I7865" si="5635">C7019</f>
        <v>East Midlands</v>
      </c>
      <c r="D7865" s="54">
        <f t="shared" si="5635"/>
        <v>6</v>
      </c>
      <c r="E7865" s="54">
        <f t="shared" si="5635"/>
        <v>2032</v>
      </c>
      <c r="F7865" s="54" t="str">
        <f t="shared" si="5635"/>
        <v>Households, optimum sorting</v>
      </c>
      <c r="G7865" s="54">
        <f t="shared" si="5635"/>
        <v>3</v>
      </c>
      <c r="H7865" s="54">
        <f t="shared" si="5635"/>
        <v>0.60400000000000009</v>
      </c>
      <c r="I7865" s="54">
        <f t="shared" si="5635"/>
        <v>0.60400000000000009</v>
      </c>
    </row>
    <row r="7866" spans="1:9" x14ac:dyDescent="0.25">
      <c r="A7866" s="54" t="str">
        <f t="shared" si="5590"/>
        <v>BAU, cost</v>
      </c>
      <c r="B7866" s="54">
        <v>9</v>
      </c>
      <c r="C7866" s="54" t="str">
        <f t="shared" ref="C7866:I7866" si="5636">C7020</f>
        <v>East Midlands</v>
      </c>
      <c r="D7866" s="54">
        <f t="shared" si="5636"/>
        <v>6</v>
      </c>
      <c r="E7866" s="54">
        <f t="shared" si="5636"/>
        <v>2033</v>
      </c>
      <c r="F7866" s="54" t="str">
        <f t="shared" si="5636"/>
        <v>MSW-like C&amp;I, average 2010/17</v>
      </c>
      <c r="G7866" s="54">
        <f t="shared" si="5636"/>
        <v>4</v>
      </c>
      <c r="H7866" s="54">
        <f t="shared" si="5636"/>
        <v>0.34099999999999991</v>
      </c>
      <c r="I7866" s="54">
        <f t="shared" si="5636"/>
        <v>0.34099999999999991</v>
      </c>
    </row>
    <row r="7867" spans="1:9" x14ac:dyDescent="0.25">
      <c r="A7867" s="54" t="str">
        <f t="shared" si="5590"/>
        <v>BAU, cost</v>
      </c>
      <c r="B7867" s="54">
        <v>9</v>
      </c>
      <c r="C7867" s="54" t="str">
        <f t="shared" ref="C7867:I7867" si="5637">C7021</f>
        <v>East Midlands</v>
      </c>
      <c r="D7867" s="54">
        <f t="shared" si="5637"/>
        <v>6</v>
      </c>
      <c r="E7867" s="54">
        <f t="shared" si="5637"/>
        <v>2033</v>
      </c>
      <c r="F7867" s="54" t="str">
        <f t="shared" si="5637"/>
        <v>MSW-like C&amp;I, optimum sorting</v>
      </c>
      <c r="G7867" s="54">
        <f t="shared" si="5637"/>
        <v>5</v>
      </c>
      <c r="H7867" s="54">
        <f t="shared" si="5637"/>
        <v>0.65900000000000003</v>
      </c>
      <c r="I7867" s="54">
        <f t="shared" si="5637"/>
        <v>0.65900000000000003</v>
      </c>
    </row>
    <row r="7868" spans="1:9" x14ac:dyDescent="0.25">
      <c r="A7868" s="54" t="str">
        <f t="shared" si="5590"/>
        <v>BAU, cost</v>
      </c>
      <c r="B7868" s="54">
        <v>9</v>
      </c>
      <c r="C7868" s="54" t="str">
        <f t="shared" ref="C7868:I7868" si="5638">C7022</f>
        <v>East Midlands</v>
      </c>
      <c r="D7868" s="54">
        <f t="shared" si="5638"/>
        <v>6</v>
      </c>
      <c r="E7868" s="54">
        <f t="shared" si="5638"/>
        <v>2034</v>
      </c>
      <c r="F7868" s="54" t="str">
        <f t="shared" si="5638"/>
        <v>Householders, average 2010/11</v>
      </c>
      <c r="G7868" s="54">
        <f t="shared" si="5638"/>
        <v>2</v>
      </c>
      <c r="H7868" s="54">
        <f t="shared" si="5638"/>
        <v>0.33100000000000024</v>
      </c>
      <c r="I7868" s="54">
        <f t="shared" si="5638"/>
        <v>0.33100000000000024</v>
      </c>
    </row>
    <row r="7869" spans="1:9" x14ac:dyDescent="0.25">
      <c r="A7869" s="54" t="str">
        <f t="shared" si="5590"/>
        <v>BAU, cost</v>
      </c>
      <c r="B7869" s="54">
        <v>9</v>
      </c>
      <c r="C7869" s="54" t="str">
        <f t="shared" ref="C7869:I7869" si="5639">C7023</f>
        <v>East Midlands</v>
      </c>
      <c r="D7869" s="54">
        <f t="shared" si="5639"/>
        <v>6</v>
      </c>
      <c r="E7869" s="54">
        <f t="shared" si="5639"/>
        <v>2034</v>
      </c>
      <c r="F7869" s="54" t="str">
        <f t="shared" si="5639"/>
        <v>Households, optimum sorting</v>
      </c>
      <c r="G7869" s="54">
        <f t="shared" si="5639"/>
        <v>3</v>
      </c>
      <c r="H7869" s="54">
        <f t="shared" si="5639"/>
        <v>0.66900000000000004</v>
      </c>
      <c r="I7869" s="54">
        <f t="shared" si="5639"/>
        <v>0.66900000000000004</v>
      </c>
    </row>
    <row r="7870" spans="1:9" x14ac:dyDescent="0.25">
      <c r="A7870" s="54" t="str">
        <f t="shared" si="5590"/>
        <v>BAU, cost</v>
      </c>
      <c r="B7870" s="54">
        <v>9</v>
      </c>
      <c r="C7870" s="54" t="str">
        <f t="shared" ref="C7870:I7870" si="5640">C7024</f>
        <v>East Midlands</v>
      </c>
      <c r="D7870" s="54">
        <f t="shared" si="5640"/>
        <v>6</v>
      </c>
      <c r="E7870" s="54">
        <f t="shared" si="5640"/>
        <v>2035</v>
      </c>
      <c r="F7870" s="54" t="str">
        <f t="shared" si="5640"/>
        <v>MSW-like C&amp;I, average 2010/18</v>
      </c>
      <c r="G7870" s="54">
        <f t="shared" si="5640"/>
        <v>4</v>
      </c>
      <c r="H7870" s="54">
        <f t="shared" si="5640"/>
        <v>0.27699999999999991</v>
      </c>
      <c r="I7870" s="54">
        <f t="shared" si="5640"/>
        <v>0.27699999999999991</v>
      </c>
    </row>
    <row r="7871" spans="1:9" x14ac:dyDescent="0.25">
      <c r="A7871" s="54" t="str">
        <f t="shared" si="5590"/>
        <v>BAU, cost</v>
      </c>
      <c r="B7871" s="54">
        <v>9</v>
      </c>
      <c r="C7871" s="54" t="str">
        <f t="shared" ref="C7871:I7871" si="5641">C7025</f>
        <v>East Midlands</v>
      </c>
      <c r="D7871" s="54">
        <f t="shared" si="5641"/>
        <v>6</v>
      </c>
      <c r="E7871" s="54">
        <f t="shared" si="5641"/>
        <v>2035</v>
      </c>
      <c r="F7871" s="54" t="str">
        <f t="shared" si="5641"/>
        <v>MSW-like C&amp;I, optimum sorting</v>
      </c>
      <c r="G7871" s="54">
        <f t="shared" si="5641"/>
        <v>5</v>
      </c>
      <c r="H7871" s="54">
        <f t="shared" si="5641"/>
        <v>0.72300000000000009</v>
      </c>
      <c r="I7871" s="54">
        <f t="shared" si="5641"/>
        <v>0.72300000000000009</v>
      </c>
    </row>
    <row r="7872" spans="1:9" x14ac:dyDescent="0.25">
      <c r="A7872" s="54" t="str">
        <f t="shared" si="5590"/>
        <v>BAU, cost</v>
      </c>
      <c r="B7872" s="54">
        <v>9</v>
      </c>
      <c r="C7872" s="54" t="str">
        <f t="shared" ref="C7872:I7872" si="5642">C7026</f>
        <v>East Midlands</v>
      </c>
      <c r="D7872" s="54">
        <f t="shared" si="5642"/>
        <v>6</v>
      </c>
      <c r="E7872" s="54">
        <f t="shared" si="5642"/>
        <v>2036</v>
      </c>
      <c r="F7872" s="54" t="str">
        <f t="shared" si="5642"/>
        <v>Householders, average 2010/11</v>
      </c>
      <c r="G7872" s="54">
        <f t="shared" si="5642"/>
        <v>2</v>
      </c>
      <c r="H7872" s="54">
        <f t="shared" si="5642"/>
        <v>0.26600000000000024</v>
      </c>
      <c r="I7872" s="54">
        <f t="shared" si="5642"/>
        <v>0.26600000000000024</v>
      </c>
    </row>
    <row r="7873" spans="1:9" x14ac:dyDescent="0.25">
      <c r="A7873" s="54" t="str">
        <f t="shared" si="5590"/>
        <v>BAU, cost</v>
      </c>
      <c r="B7873" s="54">
        <v>9</v>
      </c>
      <c r="C7873" s="54" t="str">
        <f t="shared" ref="C7873:I7873" si="5643">C7027</f>
        <v>East Midlands</v>
      </c>
      <c r="D7873" s="54">
        <f t="shared" si="5643"/>
        <v>6</v>
      </c>
      <c r="E7873" s="54">
        <f t="shared" si="5643"/>
        <v>2036</v>
      </c>
      <c r="F7873" s="54" t="str">
        <f t="shared" si="5643"/>
        <v>Households, optimum sorting</v>
      </c>
      <c r="G7873" s="54">
        <f t="shared" si="5643"/>
        <v>3</v>
      </c>
      <c r="H7873" s="54">
        <f t="shared" si="5643"/>
        <v>0.73399999999999999</v>
      </c>
      <c r="I7873" s="54">
        <f t="shared" si="5643"/>
        <v>0.73399999999999999</v>
      </c>
    </row>
    <row r="7874" spans="1:9" x14ac:dyDescent="0.25">
      <c r="A7874" s="54" t="str">
        <f t="shared" si="5590"/>
        <v>BAU, cost</v>
      </c>
      <c r="B7874" s="54">
        <v>9</v>
      </c>
      <c r="C7874" s="54" t="str">
        <f t="shared" ref="C7874:I7874" si="5644">C7028</f>
        <v>East Midlands</v>
      </c>
      <c r="D7874" s="54">
        <f t="shared" si="5644"/>
        <v>6</v>
      </c>
      <c r="E7874" s="54">
        <f t="shared" si="5644"/>
        <v>2037</v>
      </c>
      <c r="F7874" s="54" t="str">
        <f t="shared" si="5644"/>
        <v>MSW-like C&amp;I, average 2010/19</v>
      </c>
      <c r="G7874" s="54">
        <f t="shared" si="5644"/>
        <v>4</v>
      </c>
      <c r="H7874" s="54">
        <f t="shared" si="5644"/>
        <v>0.21299999999999991</v>
      </c>
      <c r="I7874" s="54">
        <f t="shared" si="5644"/>
        <v>0.21299999999999991</v>
      </c>
    </row>
    <row r="7875" spans="1:9" x14ac:dyDescent="0.25">
      <c r="A7875" s="54" t="str">
        <f t="shared" si="5590"/>
        <v>BAU, cost</v>
      </c>
      <c r="B7875" s="54">
        <v>9</v>
      </c>
      <c r="C7875" s="54" t="str">
        <f t="shared" ref="C7875:I7875" si="5645">C7029</f>
        <v>East Midlands</v>
      </c>
      <c r="D7875" s="54">
        <f t="shared" si="5645"/>
        <v>6</v>
      </c>
      <c r="E7875" s="54">
        <f t="shared" si="5645"/>
        <v>2037</v>
      </c>
      <c r="F7875" s="54" t="str">
        <f t="shared" si="5645"/>
        <v>MSW-like C&amp;I, optimum sorting</v>
      </c>
      <c r="G7875" s="54">
        <f t="shared" si="5645"/>
        <v>5</v>
      </c>
      <c r="H7875" s="54">
        <f t="shared" si="5645"/>
        <v>0.78700000000000014</v>
      </c>
      <c r="I7875" s="54">
        <f t="shared" si="5645"/>
        <v>0.78700000000000014</v>
      </c>
    </row>
    <row r="7876" spans="1:9" x14ac:dyDescent="0.25">
      <c r="A7876" s="54" t="str">
        <f t="shared" si="5590"/>
        <v>BAU, cost</v>
      </c>
      <c r="B7876" s="54">
        <v>9</v>
      </c>
      <c r="C7876" s="54" t="str">
        <f t="shared" ref="C7876:I7876" si="5646">C7030</f>
        <v>East Midlands</v>
      </c>
      <c r="D7876" s="54">
        <f t="shared" si="5646"/>
        <v>6</v>
      </c>
      <c r="E7876" s="54">
        <f t="shared" si="5646"/>
        <v>2038</v>
      </c>
      <c r="F7876" s="54" t="str">
        <f t="shared" si="5646"/>
        <v>Householders, average 2010/11</v>
      </c>
      <c r="G7876" s="54">
        <f t="shared" si="5646"/>
        <v>2</v>
      </c>
      <c r="H7876" s="54">
        <f t="shared" si="5646"/>
        <v>0.20100000000000023</v>
      </c>
      <c r="I7876" s="54">
        <f t="shared" si="5646"/>
        <v>0.20100000000000023</v>
      </c>
    </row>
    <row r="7877" spans="1:9" x14ac:dyDescent="0.25">
      <c r="A7877" s="54" t="str">
        <f t="shared" si="5590"/>
        <v>BAU, cost</v>
      </c>
      <c r="B7877" s="54">
        <v>9</v>
      </c>
      <c r="C7877" s="54" t="str">
        <f t="shared" ref="C7877:I7877" si="5647">C7031</f>
        <v>East Midlands</v>
      </c>
      <c r="D7877" s="54">
        <f t="shared" si="5647"/>
        <v>6</v>
      </c>
      <c r="E7877" s="54">
        <f t="shared" si="5647"/>
        <v>2038</v>
      </c>
      <c r="F7877" s="54" t="str">
        <f t="shared" si="5647"/>
        <v>Households, optimum sorting</v>
      </c>
      <c r="G7877" s="54">
        <f t="shared" si="5647"/>
        <v>3</v>
      </c>
      <c r="H7877" s="54">
        <f t="shared" si="5647"/>
        <v>0.79899999999999993</v>
      </c>
      <c r="I7877" s="54">
        <f t="shared" si="5647"/>
        <v>0.79899999999999993</v>
      </c>
    </row>
    <row r="7878" spans="1:9" x14ac:dyDescent="0.25">
      <c r="A7878" s="54" t="str">
        <f t="shared" si="5590"/>
        <v>BAU, cost</v>
      </c>
      <c r="B7878" s="54">
        <v>9</v>
      </c>
      <c r="C7878" s="54" t="str">
        <f t="shared" ref="C7878:I7878" si="5648">C7032</f>
        <v>East Midlands</v>
      </c>
      <c r="D7878" s="54">
        <f t="shared" si="5648"/>
        <v>6</v>
      </c>
      <c r="E7878" s="54">
        <f t="shared" si="5648"/>
        <v>2039</v>
      </c>
      <c r="F7878" s="54" t="str">
        <f t="shared" si="5648"/>
        <v>MSW-like C&amp;I, average 2010/20</v>
      </c>
      <c r="G7878" s="54">
        <f t="shared" si="5648"/>
        <v>4</v>
      </c>
      <c r="H7878" s="54">
        <f t="shared" si="5648"/>
        <v>0.14899999999999991</v>
      </c>
      <c r="I7878" s="54">
        <f t="shared" si="5648"/>
        <v>0.14899999999999991</v>
      </c>
    </row>
    <row r="7879" spans="1:9" x14ac:dyDescent="0.25">
      <c r="A7879" s="54" t="str">
        <f t="shared" si="5590"/>
        <v>BAU, cost</v>
      </c>
      <c r="B7879" s="54">
        <v>9</v>
      </c>
      <c r="C7879" s="54" t="str">
        <f t="shared" ref="C7879:I7879" si="5649">C7033</f>
        <v>East Midlands</v>
      </c>
      <c r="D7879" s="54">
        <f t="shared" si="5649"/>
        <v>6</v>
      </c>
      <c r="E7879" s="54">
        <f t="shared" si="5649"/>
        <v>2039</v>
      </c>
      <c r="F7879" s="54" t="str">
        <f t="shared" si="5649"/>
        <v>MSW-like C&amp;I, optimum sorting</v>
      </c>
      <c r="G7879" s="54">
        <f t="shared" si="5649"/>
        <v>5</v>
      </c>
      <c r="H7879" s="54">
        <f t="shared" si="5649"/>
        <v>0.8510000000000002</v>
      </c>
      <c r="I7879" s="54">
        <f t="shared" si="5649"/>
        <v>0.8510000000000002</v>
      </c>
    </row>
    <row r="7880" spans="1:9" x14ac:dyDescent="0.25">
      <c r="A7880" s="54" t="str">
        <f t="shared" si="5590"/>
        <v>BAU, cost</v>
      </c>
      <c r="B7880" s="54">
        <v>9</v>
      </c>
      <c r="C7880" s="54" t="str">
        <f t="shared" ref="C7880:I7880" si="5650">C7034</f>
        <v>East Midlands</v>
      </c>
      <c r="D7880" s="54">
        <f t="shared" si="5650"/>
        <v>6</v>
      </c>
      <c r="E7880" s="54">
        <f t="shared" si="5650"/>
        <v>2040</v>
      </c>
      <c r="F7880" s="54" t="str">
        <f t="shared" si="5650"/>
        <v>Householders, average 2010/11</v>
      </c>
      <c r="G7880" s="54">
        <f t="shared" si="5650"/>
        <v>2</v>
      </c>
      <c r="H7880" s="54">
        <f t="shared" si="5650"/>
        <v>0.13600000000000023</v>
      </c>
      <c r="I7880" s="54">
        <f t="shared" si="5650"/>
        <v>0.13600000000000023</v>
      </c>
    </row>
    <row r="7881" spans="1:9" x14ac:dyDescent="0.25">
      <c r="A7881" s="54" t="str">
        <f t="shared" si="5590"/>
        <v>BAU, cost</v>
      </c>
      <c r="B7881" s="54">
        <v>9</v>
      </c>
      <c r="C7881" s="54" t="str">
        <f t="shared" ref="C7881:I7881" si="5651">C7035</f>
        <v>East Midlands</v>
      </c>
      <c r="D7881" s="54">
        <f t="shared" si="5651"/>
        <v>6</v>
      </c>
      <c r="E7881" s="54">
        <f t="shared" si="5651"/>
        <v>2040</v>
      </c>
      <c r="F7881" s="54" t="str">
        <f t="shared" si="5651"/>
        <v>Households, optimum sorting</v>
      </c>
      <c r="G7881" s="54">
        <f t="shared" si="5651"/>
        <v>3</v>
      </c>
      <c r="H7881" s="54">
        <f t="shared" si="5651"/>
        <v>0.86399999999999988</v>
      </c>
      <c r="I7881" s="54">
        <f t="shared" si="5651"/>
        <v>0.86399999999999988</v>
      </c>
    </row>
    <row r="7882" spans="1:9" x14ac:dyDescent="0.25">
      <c r="A7882" s="54" t="str">
        <f t="shared" si="5590"/>
        <v>BAU, cost</v>
      </c>
      <c r="B7882" s="54">
        <v>9</v>
      </c>
      <c r="C7882" s="54" t="str">
        <f t="shared" ref="C7882:I7882" si="5652">C7036</f>
        <v>East Midlands</v>
      </c>
      <c r="D7882" s="54">
        <f t="shared" si="5652"/>
        <v>6</v>
      </c>
      <c r="E7882" s="54">
        <f t="shared" si="5652"/>
        <v>2041</v>
      </c>
      <c r="F7882" s="54" t="str">
        <f t="shared" si="5652"/>
        <v>MSW-like C&amp;I, average 2010/21</v>
      </c>
      <c r="G7882" s="54">
        <f t="shared" si="5652"/>
        <v>4</v>
      </c>
      <c r="H7882" s="54">
        <f t="shared" si="5652"/>
        <v>8.4999999999999909E-2</v>
      </c>
      <c r="I7882" s="54">
        <f t="shared" si="5652"/>
        <v>8.4999999999999909E-2</v>
      </c>
    </row>
    <row r="7883" spans="1:9" x14ac:dyDescent="0.25">
      <c r="A7883" s="54" t="str">
        <f t="shared" si="5590"/>
        <v>BAU, cost</v>
      </c>
      <c r="B7883" s="54">
        <v>9</v>
      </c>
      <c r="C7883" s="54" t="str">
        <f t="shared" ref="C7883:I7883" si="5653">C7037</f>
        <v>East Midlands</v>
      </c>
      <c r="D7883" s="54">
        <f t="shared" si="5653"/>
        <v>6</v>
      </c>
      <c r="E7883" s="54">
        <f t="shared" si="5653"/>
        <v>2041</v>
      </c>
      <c r="F7883" s="54" t="str">
        <f t="shared" si="5653"/>
        <v>MSW-like C&amp;I, optimum sorting</v>
      </c>
      <c r="G7883" s="54">
        <f t="shared" si="5653"/>
        <v>5</v>
      </c>
      <c r="H7883" s="54">
        <f t="shared" si="5653"/>
        <v>0.91500000000000026</v>
      </c>
      <c r="I7883" s="54">
        <f t="shared" si="5653"/>
        <v>0.91500000000000026</v>
      </c>
    </row>
    <row r="7884" spans="1:9" x14ac:dyDescent="0.25">
      <c r="A7884" s="54" t="str">
        <f t="shared" si="5590"/>
        <v>BAU, cost</v>
      </c>
      <c r="B7884" s="54">
        <v>9</v>
      </c>
      <c r="C7884" s="54" t="str">
        <f t="shared" ref="C7884:I7884" si="5654">C7038</f>
        <v>Yorkshire and The Humber</v>
      </c>
      <c r="D7884" s="54">
        <f t="shared" si="5654"/>
        <v>7</v>
      </c>
      <c r="E7884" s="54">
        <f t="shared" si="5654"/>
        <v>2010</v>
      </c>
      <c r="F7884" s="54" t="str">
        <f t="shared" si="5654"/>
        <v>Householders, average 2006/07</v>
      </c>
      <c r="G7884" s="54">
        <f t="shared" si="5654"/>
        <v>1</v>
      </c>
      <c r="H7884" s="54">
        <f t="shared" si="5654"/>
        <v>0.15</v>
      </c>
      <c r="I7884" s="54">
        <f t="shared" si="5654"/>
        <v>0.15</v>
      </c>
    </row>
    <row r="7885" spans="1:9" x14ac:dyDescent="0.25">
      <c r="A7885" s="54" t="str">
        <f t="shared" ref="A7885:A7948" si="5655">A7039</f>
        <v>BAU, cost</v>
      </c>
      <c r="B7885" s="54">
        <v>9</v>
      </c>
      <c r="C7885" s="54" t="str">
        <f t="shared" ref="C7885:I7885" si="5656">C7039</f>
        <v>Yorkshire and The Humber</v>
      </c>
      <c r="D7885" s="54">
        <f t="shared" si="5656"/>
        <v>7</v>
      </c>
      <c r="E7885" s="54">
        <f t="shared" si="5656"/>
        <v>2010</v>
      </c>
      <c r="F7885" s="54" t="str">
        <f t="shared" si="5656"/>
        <v>Householders, average 2010/11</v>
      </c>
      <c r="G7885" s="54">
        <f t="shared" si="5656"/>
        <v>2</v>
      </c>
      <c r="H7885" s="54">
        <f t="shared" si="5656"/>
        <v>0.85</v>
      </c>
      <c r="I7885" s="54">
        <f t="shared" si="5656"/>
        <v>0.85</v>
      </c>
    </row>
    <row r="7886" spans="1:9" x14ac:dyDescent="0.25">
      <c r="A7886" s="54" t="str">
        <f t="shared" si="5655"/>
        <v>BAU, cost</v>
      </c>
      <c r="B7886" s="54">
        <v>9</v>
      </c>
      <c r="C7886" s="54" t="str">
        <f t="shared" ref="C7886:I7886" si="5657">C7040</f>
        <v>Yorkshire and The Humber</v>
      </c>
      <c r="D7886" s="54">
        <f t="shared" si="5657"/>
        <v>7</v>
      </c>
      <c r="E7886" s="54">
        <f t="shared" si="5657"/>
        <v>2010</v>
      </c>
      <c r="F7886" s="54" t="str">
        <f t="shared" si="5657"/>
        <v>MSW-like C&amp;I, average 2010/11</v>
      </c>
      <c r="G7886" s="54">
        <f t="shared" si="5657"/>
        <v>4</v>
      </c>
      <c r="H7886" s="54">
        <f t="shared" si="5657"/>
        <v>1</v>
      </c>
      <c r="I7886" s="54">
        <f t="shared" si="5657"/>
        <v>1</v>
      </c>
    </row>
    <row r="7887" spans="1:9" x14ac:dyDescent="0.25">
      <c r="A7887" s="54" t="str">
        <f t="shared" si="5655"/>
        <v>BAU, cost</v>
      </c>
      <c r="B7887" s="54">
        <v>9</v>
      </c>
      <c r="C7887" s="54" t="str">
        <f t="shared" ref="C7887:I7887" si="5658">C7041</f>
        <v>Yorkshire and The Humber</v>
      </c>
      <c r="D7887" s="54">
        <f t="shared" si="5658"/>
        <v>7</v>
      </c>
      <c r="E7887" s="54">
        <f t="shared" si="5658"/>
        <v>2011</v>
      </c>
      <c r="F7887" s="54" t="str">
        <f t="shared" si="5658"/>
        <v>Householders, average 2006/07</v>
      </c>
      <c r="G7887" s="54">
        <f t="shared" si="5658"/>
        <v>1</v>
      </c>
      <c r="H7887" s="54">
        <f t="shared" si="5658"/>
        <v>0.03</v>
      </c>
      <c r="I7887" s="54">
        <f t="shared" si="5658"/>
        <v>0.03</v>
      </c>
    </row>
    <row r="7888" spans="1:9" x14ac:dyDescent="0.25">
      <c r="A7888" s="54" t="str">
        <f t="shared" si="5655"/>
        <v>BAU, cost</v>
      </c>
      <c r="B7888" s="54">
        <v>9</v>
      </c>
      <c r="C7888" s="54" t="str">
        <f t="shared" ref="C7888:I7888" si="5659">C7042</f>
        <v>Yorkshire and The Humber</v>
      </c>
      <c r="D7888" s="54">
        <f t="shared" si="5659"/>
        <v>7</v>
      </c>
      <c r="E7888" s="54">
        <f t="shared" si="5659"/>
        <v>2011</v>
      </c>
      <c r="F7888" s="54" t="str">
        <f t="shared" si="5659"/>
        <v>Householders, average 2010/11</v>
      </c>
      <c r="G7888" s="54">
        <f t="shared" si="5659"/>
        <v>2</v>
      </c>
      <c r="H7888" s="54">
        <f t="shared" si="5659"/>
        <v>0.97</v>
      </c>
      <c r="I7888" s="54">
        <f t="shared" si="5659"/>
        <v>0.97</v>
      </c>
    </row>
    <row r="7889" spans="1:9" x14ac:dyDescent="0.25">
      <c r="A7889" s="54" t="str">
        <f t="shared" si="5655"/>
        <v>BAU, cost</v>
      </c>
      <c r="B7889" s="54">
        <v>9</v>
      </c>
      <c r="C7889" s="54" t="str">
        <f t="shared" ref="C7889:I7889" si="5660">C7043</f>
        <v>Yorkshire and The Humber</v>
      </c>
      <c r="D7889" s="54">
        <f t="shared" si="5660"/>
        <v>7</v>
      </c>
      <c r="E7889" s="54">
        <f t="shared" si="5660"/>
        <v>2011</v>
      </c>
      <c r="F7889" s="54" t="str">
        <f t="shared" si="5660"/>
        <v>MSW-like C&amp;I, average 2010/11</v>
      </c>
      <c r="G7889" s="54">
        <f t="shared" si="5660"/>
        <v>4</v>
      </c>
      <c r="H7889" s="54">
        <f t="shared" si="5660"/>
        <v>0.95</v>
      </c>
      <c r="I7889" s="54">
        <f t="shared" si="5660"/>
        <v>0.95</v>
      </c>
    </row>
    <row r="7890" spans="1:9" x14ac:dyDescent="0.25">
      <c r="A7890" s="54" t="str">
        <f t="shared" si="5655"/>
        <v>BAU, cost</v>
      </c>
      <c r="B7890" s="54">
        <v>9</v>
      </c>
      <c r="C7890" s="54" t="str">
        <f t="shared" ref="C7890:I7890" si="5661">C7044</f>
        <v>Yorkshire and The Humber</v>
      </c>
      <c r="D7890" s="54">
        <f t="shared" si="5661"/>
        <v>7</v>
      </c>
      <c r="E7890" s="54">
        <f t="shared" si="5661"/>
        <v>2011</v>
      </c>
      <c r="F7890" s="54" t="str">
        <f t="shared" si="5661"/>
        <v>MSW-like C&amp;I, optimum sorting</v>
      </c>
      <c r="G7890" s="54">
        <f t="shared" si="5661"/>
        <v>5</v>
      </c>
      <c r="H7890" s="54">
        <f t="shared" si="5661"/>
        <v>0.05</v>
      </c>
      <c r="I7890" s="54">
        <f t="shared" si="5661"/>
        <v>0.05</v>
      </c>
    </row>
    <row r="7891" spans="1:9" x14ac:dyDescent="0.25">
      <c r="A7891" s="54" t="str">
        <f t="shared" si="5655"/>
        <v>BAU, cost</v>
      </c>
      <c r="B7891" s="54">
        <v>9</v>
      </c>
      <c r="C7891" s="54" t="str">
        <f t="shared" ref="C7891:I7891" si="5662">C7045</f>
        <v>Yorkshire and The Humber</v>
      </c>
      <c r="D7891" s="54">
        <f t="shared" si="5662"/>
        <v>7</v>
      </c>
      <c r="E7891" s="54">
        <f t="shared" si="5662"/>
        <v>2012</v>
      </c>
      <c r="F7891" s="54" t="str">
        <f t="shared" si="5662"/>
        <v>Householders, average 2010/11</v>
      </c>
      <c r="G7891" s="54">
        <f t="shared" si="5662"/>
        <v>2</v>
      </c>
      <c r="H7891" s="54">
        <f t="shared" si="5662"/>
        <v>1</v>
      </c>
      <c r="I7891" s="54">
        <f t="shared" si="5662"/>
        <v>1</v>
      </c>
    </row>
    <row r="7892" spans="1:9" x14ac:dyDescent="0.25">
      <c r="A7892" s="54" t="str">
        <f t="shared" si="5655"/>
        <v>BAU, cost</v>
      </c>
      <c r="B7892" s="54">
        <v>9</v>
      </c>
      <c r="C7892" s="54" t="str">
        <f t="shared" ref="C7892:I7892" si="5663">C7046</f>
        <v>Yorkshire and The Humber</v>
      </c>
      <c r="D7892" s="54">
        <f t="shared" si="5663"/>
        <v>7</v>
      </c>
      <c r="E7892" s="54">
        <f t="shared" si="5663"/>
        <v>2012</v>
      </c>
      <c r="F7892" s="54" t="str">
        <f t="shared" si="5663"/>
        <v>MSW-like C&amp;I, average 2010/11</v>
      </c>
      <c r="G7892" s="54">
        <f t="shared" si="5663"/>
        <v>4</v>
      </c>
      <c r="H7892" s="54">
        <f t="shared" si="5663"/>
        <v>0.93799999999999994</v>
      </c>
      <c r="I7892" s="54">
        <f t="shared" si="5663"/>
        <v>0.93799999999999994</v>
      </c>
    </row>
    <row r="7893" spans="1:9" x14ac:dyDescent="0.25">
      <c r="A7893" s="54" t="str">
        <f t="shared" si="5655"/>
        <v>BAU, cost</v>
      </c>
      <c r="B7893" s="54">
        <v>9</v>
      </c>
      <c r="C7893" s="54" t="str">
        <f t="shared" ref="C7893:I7893" si="5664">C7047</f>
        <v>Yorkshire and The Humber</v>
      </c>
      <c r="D7893" s="54">
        <f t="shared" si="5664"/>
        <v>7</v>
      </c>
      <c r="E7893" s="54">
        <f t="shared" si="5664"/>
        <v>2012</v>
      </c>
      <c r="F7893" s="54" t="str">
        <f t="shared" si="5664"/>
        <v>MSW-like C&amp;I, optimum sorting</v>
      </c>
      <c r="G7893" s="54">
        <f t="shared" si="5664"/>
        <v>5</v>
      </c>
      <c r="H7893" s="54">
        <f t="shared" si="5664"/>
        <v>6.2E-2</v>
      </c>
      <c r="I7893" s="54">
        <f t="shared" si="5664"/>
        <v>6.2E-2</v>
      </c>
    </row>
    <row r="7894" spans="1:9" x14ac:dyDescent="0.25">
      <c r="A7894" s="54" t="str">
        <f t="shared" si="5655"/>
        <v>BAU, cost</v>
      </c>
      <c r="B7894" s="54">
        <v>9</v>
      </c>
      <c r="C7894" s="54" t="str">
        <f t="shared" ref="C7894:I7894" si="5665">C7048</f>
        <v>Yorkshire and The Humber</v>
      </c>
      <c r="D7894" s="54">
        <f t="shared" si="5665"/>
        <v>7</v>
      </c>
      <c r="E7894" s="54">
        <f t="shared" si="5665"/>
        <v>2013</v>
      </c>
      <c r="F7894" s="54" t="str">
        <f t="shared" si="5665"/>
        <v>Householders, average 2010/11</v>
      </c>
      <c r="G7894" s="54">
        <f t="shared" si="5665"/>
        <v>2</v>
      </c>
      <c r="H7894" s="54">
        <f t="shared" si="5665"/>
        <v>0.97899999999999998</v>
      </c>
      <c r="I7894" s="54">
        <f t="shared" si="5665"/>
        <v>0.97899999999999998</v>
      </c>
    </row>
    <row r="7895" spans="1:9" x14ac:dyDescent="0.25">
      <c r="A7895" s="54" t="str">
        <f t="shared" si="5655"/>
        <v>BAU, cost</v>
      </c>
      <c r="B7895" s="54">
        <v>9</v>
      </c>
      <c r="C7895" s="54" t="str">
        <f t="shared" ref="C7895:I7895" si="5666">C7049</f>
        <v>Yorkshire and The Humber</v>
      </c>
      <c r="D7895" s="54">
        <f t="shared" si="5666"/>
        <v>7</v>
      </c>
      <c r="E7895" s="54">
        <f t="shared" si="5666"/>
        <v>2013</v>
      </c>
      <c r="F7895" s="54" t="str">
        <f t="shared" si="5666"/>
        <v>Households, optimum sorting</v>
      </c>
      <c r="G7895" s="54">
        <f t="shared" si="5666"/>
        <v>3</v>
      </c>
      <c r="H7895" s="54">
        <f t="shared" si="5666"/>
        <v>2.1000000000000001E-2</v>
      </c>
      <c r="I7895" s="54">
        <f t="shared" si="5666"/>
        <v>2.1000000000000001E-2</v>
      </c>
    </row>
    <row r="7896" spans="1:9" x14ac:dyDescent="0.25">
      <c r="A7896" s="54" t="str">
        <f t="shared" si="5655"/>
        <v>BAU, cost</v>
      </c>
      <c r="B7896" s="54">
        <v>9</v>
      </c>
      <c r="C7896" s="54" t="str">
        <f t="shared" ref="C7896:I7896" si="5667">C7050</f>
        <v>Yorkshire and The Humber</v>
      </c>
      <c r="D7896" s="54">
        <f t="shared" si="5667"/>
        <v>7</v>
      </c>
      <c r="E7896" s="54">
        <f t="shared" si="5667"/>
        <v>2013</v>
      </c>
      <c r="F7896" s="54" t="str">
        <f t="shared" si="5667"/>
        <v>MSW-like C&amp;I, average 2010/11</v>
      </c>
      <c r="G7896" s="54">
        <f t="shared" si="5667"/>
        <v>4</v>
      </c>
      <c r="H7896" s="54">
        <f t="shared" si="5667"/>
        <v>0.92100000000000004</v>
      </c>
      <c r="I7896" s="54">
        <f t="shared" si="5667"/>
        <v>0.92100000000000004</v>
      </c>
    </row>
    <row r="7897" spans="1:9" x14ac:dyDescent="0.25">
      <c r="A7897" s="54" t="str">
        <f t="shared" si="5655"/>
        <v>BAU, cost</v>
      </c>
      <c r="B7897" s="54">
        <v>9</v>
      </c>
      <c r="C7897" s="54" t="str">
        <f t="shared" ref="C7897:I7897" si="5668">C7051</f>
        <v>Yorkshire and The Humber</v>
      </c>
      <c r="D7897" s="54">
        <f t="shared" si="5668"/>
        <v>7</v>
      </c>
      <c r="E7897" s="54">
        <f t="shared" si="5668"/>
        <v>2013</v>
      </c>
      <c r="F7897" s="54" t="str">
        <f t="shared" si="5668"/>
        <v>MSW-like C&amp;I, optimum sorting</v>
      </c>
      <c r="G7897" s="54">
        <f t="shared" si="5668"/>
        <v>5</v>
      </c>
      <c r="H7897" s="54">
        <f t="shared" si="5668"/>
        <v>7.9000000000000001E-2</v>
      </c>
      <c r="I7897" s="54">
        <f t="shared" si="5668"/>
        <v>7.9000000000000001E-2</v>
      </c>
    </row>
    <row r="7898" spans="1:9" x14ac:dyDescent="0.25">
      <c r="A7898" s="54" t="str">
        <f t="shared" si="5655"/>
        <v>BAU, cost</v>
      </c>
      <c r="B7898" s="54">
        <v>9</v>
      </c>
      <c r="C7898" s="54" t="str">
        <f t="shared" ref="C7898:I7898" si="5669">C7052</f>
        <v>Yorkshire and The Humber</v>
      </c>
      <c r="D7898" s="54">
        <f t="shared" si="5669"/>
        <v>7</v>
      </c>
      <c r="E7898" s="54">
        <f t="shared" si="5669"/>
        <v>2014</v>
      </c>
      <c r="F7898" s="54" t="str">
        <f t="shared" si="5669"/>
        <v>Householders, average 2010/11</v>
      </c>
      <c r="G7898" s="54">
        <f t="shared" si="5669"/>
        <v>2</v>
      </c>
      <c r="H7898" s="54">
        <f t="shared" si="5669"/>
        <v>0.95799999999999996</v>
      </c>
      <c r="I7898" s="54">
        <f t="shared" si="5669"/>
        <v>0.95799999999999996</v>
      </c>
    </row>
    <row r="7899" spans="1:9" x14ac:dyDescent="0.25">
      <c r="A7899" s="54" t="str">
        <f t="shared" si="5655"/>
        <v>BAU, cost</v>
      </c>
      <c r="B7899" s="54">
        <v>9</v>
      </c>
      <c r="C7899" s="54" t="str">
        <f t="shared" ref="C7899:I7899" si="5670">C7053</f>
        <v>Yorkshire and The Humber</v>
      </c>
      <c r="D7899" s="54">
        <f t="shared" si="5670"/>
        <v>7</v>
      </c>
      <c r="E7899" s="54">
        <f t="shared" si="5670"/>
        <v>2014</v>
      </c>
      <c r="F7899" s="54" t="str">
        <f t="shared" si="5670"/>
        <v>Households, optimum sorting</v>
      </c>
      <c r="G7899" s="54">
        <f t="shared" si="5670"/>
        <v>3</v>
      </c>
      <c r="H7899" s="54">
        <f t="shared" si="5670"/>
        <v>4.2000000000000003E-2</v>
      </c>
      <c r="I7899" s="54">
        <f t="shared" si="5670"/>
        <v>4.2000000000000003E-2</v>
      </c>
    </row>
    <row r="7900" spans="1:9" x14ac:dyDescent="0.25">
      <c r="A7900" s="54" t="str">
        <f t="shared" si="5655"/>
        <v>BAU, cost</v>
      </c>
      <c r="B7900" s="54">
        <v>9</v>
      </c>
      <c r="C7900" s="54" t="str">
        <f t="shared" ref="C7900:I7900" si="5671">C7054</f>
        <v>Yorkshire and The Humber</v>
      </c>
      <c r="D7900" s="54">
        <f t="shared" si="5671"/>
        <v>7</v>
      </c>
      <c r="E7900" s="54">
        <f t="shared" si="5671"/>
        <v>2014</v>
      </c>
      <c r="F7900" s="54" t="str">
        <f t="shared" si="5671"/>
        <v>MSW-like C&amp;I, average 2010/11</v>
      </c>
      <c r="G7900" s="54">
        <f t="shared" si="5671"/>
        <v>4</v>
      </c>
      <c r="H7900" s="54">
        <f t="shared" si="5671"/>
        <v>0.90300000000000002</v>
      </c>
      <c r="I7900" s="54">
        <f t="shared" si="5671"/>
        <v>0.90300000000000002</v>
      </c>
    </row>
    <row r="7901" spans="1:9" x14ac:dyDescent="0.25">
      <c r="A7901" s="54" t="str">
        <f t="shared" si="5655"/>
        <v>BAU, cost</v>
      </c>
      <c r="B7901" s="54">
        <v>9</v>
      </c>
      <c r="C7901" s="54" t="str">
        <f t="shared" ref="C7901:I7901" si="5672">C7055</f>
        <v>Yorkshire and The Humber</v>
      </c>
      <c r="D7901" s="54">
        <f t="shared" si="5672"/>
        <v>7</v>
      </c>
      <c r="E7901" s="54">
        <f t="shared" si="5672"/>
        <v>2014</v>
      </c>
      <c r="F7901" s="54" t="str">
        <f t="shared" si="5672"/>
        <v>MSW-like C&amp;I, optimum sorting</v>
      </c>
      <c r="G7901" s="54">
        <f t="shared" si="5672"/>
        <v>5</v>
      </c>
      <c r="H7901" s="54">
        <f t="shared" si="5672"/>
        <v>9.7000000000000003E-2</v>
      </c>
      <c r="I7901" s="54">
        <f t="shared" si="5672"/>
        <v>9.7000000000000003E-2</v>
      </c>
    </row>
    <row r="7902" spans="1:9" x14ac:dyDescent="0.25">
      <c r="A7902" s="54" t="str">
        <f t="shared" si="5655"/>
        <v>BAU, cost</v>
      </c>
      <c r="B7902" s="54">
        <v>9</v>
      </c>
      <c r="C7902" s="54" t="str">
        <f t="shared" ref="C7902:I7902" si="5673">C7056</f>
        <v>Yorkshire and The Humber</v>
      </c>
      <c r="D7902" s="54">
        <f t="shared" si="5673"/>
        <v>7</v>
      </c>
      <c r="E7902" s="54">
        <f t="shared" si="5673"/>
        <v>2015</v>
      </c>
      <c r="F7902" s="54" t="str">
        <f t="shared" si="5673"/>
        <v>Householders, average 2010/11</v>
      </c>
      <c r="G7902" s="54">
        <f t="shared" si="5673"/>
        <v>2</v>
      </c>
      <c r="H7902" s="54">
        <f t="shared" si="5673"/>
        <v>0.93699999999999994</v>
      </c>
      <c r="I7902" s="54">
        <f t="shared" si="5673"/>
        <v>0.93699999999999994</v>
      </c>
    </row>
    <row r="7903" spans="1:9" x14ac:dyDescent="0.25">
      <c r="A7903" s="54" t="str">
        <f t="shared" si="5655"/>
        <v>BAU, cost</v>
      </c>
      <c r="B7903" s="54">
        <v>9</v>
      </c>
      <c r="C7903" s="54" t="str">
        <f t="shared" ref="C7903:I7903" si="5674">C7057</f>
        <v>Yorkshire and The Humber</v>
      </c>
      <c r="D7903" s="54">
        <f t="shared" si="5674"/>
        <v>7</v>
      </c>
      <c r="E7903" s="54">
        <f t="shared" si="5674"/>
        <v>2015</v>
      </c>
      <c r="F7903" s="54" t="str">
        <f t="shared" si="5674"/>
        <v>Households, optimum sorting</v>
      </c>
      <c r="G7903" s="54">
        <f t="shared" si="5674"/>
        <v>3</v>
      </c>
      <c r="H7903" s="54">
        <f t="shared" si="5674"/>
        <v>6.3E-2</v>
      </c>
      <c r="I7903" s="54">
        <f t="shared" si="5674"/>
        <v>6.3E-2</v>
      </c>
    </row>
    <row r="7904" spans="1:9" x14ac:dyDescent="0.25">
      <c r="A7904" s="54" t="str">
        <f t="shared" si="5655"/>
        <v>BAU, cost</v>
      </c>
      <c r="B7904" s="54">
        <v>9</v>
      </c>
      <c r="C7904" s="54" t="str">
        <f t="shared" ref="C7904:I7904" si="5675">C7058</f>
        <v>Yorkshire and The Humber</v>
      </c>
      <c r="D7904" s="54">
        <f t="shared" si="5675"/>
        <v>7</v>
      </c>
      <c r="E7904" s="54">
        <f t="shared" si="5675"/>
        <v>2015</v>
      </c>
      <c r="F7904" s="54" t="str">
        <f t="shared" si="5675"/>
        <v>MSW-like C&amp;I, average 2010/11</v>
      </c>
      <c r="G7904" s="54">
        <f t="shared" si="5675"/>
        <v>4</v>
      </c>
      <c r="H7904" s="54">
        <f t="shared" si="5675"/>
        <v>0.88600000000000001</v>
      </c>
      <c r="I7904" s="54">
        <f t="shared" si="5675"/>
        <v>0.88600000000000001</v>
      </c>
    </row>
    <row r="7905" spans="1:9" x14ac:dyDescent="0.25">
      <c r="A7905" s="54" t="str">
        <f t="shared" si="5655"/>
        <v>BAU, cost</v>
      </c>
      <c r="B7905" s="54">
        <v>9</v>
      </c>
      <c r="C7905" s="54" t="str">
        <f t="shared" ref="C7905:I7905" si="5676">C7059</f>
        <v>Yorkshire and The Humber</v>
      </c>
      <c r="D7905" s="54">
        <f t="shared" si="5676"/>
        <v>7</v>
      </c>
      <c r="E7905" s="54">
        <f t="shared" si="5676"/>
        <v>2015</v>
      </c>
      <c r="F7905" s="54" t="str">
        <f t="shared" si="5676"/>
        <v>MSW-like C&amp;I, optimum sorting</v>
      </c>
      <c r="G7905" s="54">
        <f t="shared" si="5676"/>
        <v>5</v>
      </c>
      <c r="H7905" s="54">
        <f t="shared" si="5676"/>
        <v>0.114</v>
      </c>
      <c r="I7905" s="54">
        <f t="shared" si="5676"/>
        <v>0.114</v>
      </c>
    </row>
    <row r="7906" spans="1:9" x14ac:dyDescent="0.25">
      <c r="A7906" s="54" t="str">
        <f t="shared" si="5655"/>
        <v>BAU, cost</v>
      </c>
      <c r="B7906" s="54">
        <v>9</v>
      </c>
      <c r="C7906" s="54" t="str">
        <f t="shared" ref="C7906:I7906" si="5677">C7060</f>
        <v>Yorkshire and The Humber</v>
      </c>
      <c r="D7906" s="54">
        <f t="shared" si="5677"/>
        <v>7</v>
      </c>
      <c r="E7906" s="54">
        <f t="shared" si="5677"/>
        <v>2016</v>
      </c>
      <c r="F7906" s="54" t="str">
        <f t="shared" si="5677"/>
        <v>Householders, average 2010/11</v>
      </c>
      <c r="G7906" s="54">
        <f t="shared" si="5677"/>
        <v>2</v>
      </c>
      <c r="H7906" s="54">
        <f t="shared" si="5677"/>
        <v>0.91599999999999993</v>
      </c>
      <c r="I7906" s="54">
        <f t="shared" si="5677"/>
        <v>0.91599999999999993</v>
      </c>
    </row>
    <row r="7907" spans="1:9" x14ac:dyDescent="0.25">
      <c r="A7907" s="54" t="str">
        <f t="shared" si="5655"/>
        <v>BAU, cost</v>
      </c>
      <c r="B7907" s="54">
        <v>9</v>
      </c>
      <c r="C7907" s="54" t="str">
        <f t="shared" ref="C7907:I7907" si="5678">C7061</f>
        <v>Yorkshire and The Humber</v>
      </c>
      <c r="D7907" s="54">
        <f t="shared" si="5678"/>
        <v>7</v>
      </c>
      <c r="E7907" s="54">
        <f t="shared" si="5678"/>
        <v>2016</v>
      </c>
      <c r="F7907" s="54" t="str">
        <f t="shared" si="5678"/>
        <v>Households, optimum sorting</v>
      </c>
      <c r="G7907" s="54">
        <f t="shared" si="5678"/>
        <v>3</v>
      </c>
      <c r="H7907" s="54">
        <f t="shared" si="5678"/>
        <v>8.4000000000000005E-2</v>
      </c>
      <c r="I7907" s="54">
        <f t="shared" si="5678"/>
        <v>8.4000000000000005E-2</v>
      </c>
    </row>
    <row r="7908" spans="1:9" x14ac:dyDescent="0.25">
      <c r="A7908" s="54" t="str">
        <f t="shared" si="5655"/>
        <v>BAU, cost</v>
      </c>
      <c r="B7908" s="54">
        <v>9</v>
      </c>
      <c r="C7908" s="54" t="str">
        <f t="shared" ref="C7908:I7908" si="5679">C7062</f>
        <v>Yorkshire and The Humber</v>
      </c>
      <c r="D7908" s="54">
        <f t="shared" si="5679"/>
        <v>7</v>
      </c>
      <c r="E7908" s="54">
        <f t="shared" si="5679"/>
        <v>2017</v>
      </c>
      <c r="F7908" s="54" t="str">
        <f t="shared" si="5679"/>
        <v>MSW-like C&amp;I, average 2010/11</v>
      </c>
      <c r="G7908" s="54">
        <f t="shared" si="5679"/>
        <v>4</v>
      </c>
      <c r="H7908" s="54">
        <f t="shared" si="5679"/>
        <v>0.85399999999999998</v>
      </c>
      <c r="I7908" s="54">
        <f t="shared" si="5679"/>
        <v>0.85399999999999998</v>
      </c>
    </row>
    <row r="7909" spans="1:9" x14ac:dyDescent="0.25">
      <c r="A7909" s="54" t="str">
        <f t="shared" si="5655"/>
        <v>BAU, cost</v>
      </c>
      <c r="B7909" s="54">
        <v>9</v>
      </c>
      <c r="C7909" s="54" t="str">
        <f t="shared" ref="C7909:I7909" si="5680">C7063</f>
        <v>Yorkshire and The Humber</v>
      </c>
      <c r="D7909" s="54">
        <f t="shared" si="5680"/>
        <v>7</v>
      </c>
      <c r="E7909" s="54">
        <f t="shared" si="5680"/>
        <v>2017</v>
      </c>
      <c r="F7909" s="54" t="str">
        <f t="shared" si="5680"/>
        <v>MSW-like C&amp;I, optimum sorting</v>
      </c>
      <c r="G7909" s="54">
        <f t="shared" si="5680"/>
        <v>5</v>
      </c>
      <c r="H7909" s="54">
        <f t="shared" si="5680"/>
        <v>0.14600000000000002</v>
      </c>
      <c r="I7909" s="54">
        <f t="shared" si="5680"/>
        <v>0.14600000000000002</v>
      </c>
    </row>
    <row r="7910" spans="1:9" x14ac:dyDescent="0.25">
      <c r="A7910" s="54" t="str">
        <f t="shared" si="5655"/>
        <v>BAU, cost</v>
      </c>
      <c r="B7910" s="54">
        <v>9</v>
      </c>
      <c r="C7910" s="54" t="str">
        <f t="shared" ref="C7910:I7910" si="5681">C7064</f>
        <v>Yorkshire and The Humber</v>
      </c>
      <c r="D7910" s="54">
        <f t="shared" si="5681"/>
        <v>7</v>
      </c>
      <c r="E7910" s="54">
        <f t="shared" si="5681"/>
        <v>2017</v>
      </c>
      <c r="F7910" s="54" t="str">
        <f t="shared" si="5681"/>
        <v>Householders, average 2010/11</v>
      </c>
      <c r="G7910" s="54">
        <f t="shared" si="5681"/>
        <v>2</v>
      </c>
      <c r="H7910" s="54">
        <f t="shared" si="5681"/>
        <v>0.88349999999999995</v>
      </c>
      <c r="I7910" s="54">
        <f t="shared" si="5681"/>
        <v>0.88349999999999995</v>
      </c>
    </row>
    <row r="7911" spans="1:9" x14ac:dyDescent="0.25">
      <c r="A7911" s="54" t="str">
        <f t="shared" si="5655"/>
        <v>BAU, cost</v>
      </c>
      <c r="B7911" s="54">
        <v>9</v>
      </c>
      <c r="C7911" s="54" t="str">
        <f t="shared" ref="C7911:I7911" si="5682">C7065</f>
        <v>Yorkshire and The Humber</v>
      </c>
      <c r="D7911" s="54">
        <f t="shared" si="5682"/>
        <v>7</v>
      </c>
      <c r="E7911" s="54">
        <f t="shared" si="5682"/>
        <v>2017</v>
      </c>
      <c r="F7911" s="54" t="str">
        <f t="shared" si="5682"/>
        <v>Households, optimum sorting</v>
      </c>
      <c r="G7911" s="54">
        <f t="shared" si="5682"/>
        <v>3</v>
      </c>
      <c r="H7911" s="54">
        <f t="shared" si="5682"/>
        <v>0.11650000000000001</v>
      </c>
      <c r="I7911" s="54">
        <f t="shared" si="5682"/>
        <v>0.11650000000000001</v>
      </c>
    </row>
    <row r="7912" spans="1:9" x14ac:dyDescent="0.25">
      <c r="A7912" s="54" t="str">
        <f t="shared" si="5655"/>
        <v>BAU, cost</v>
      </c>
      <c r="B7912" s="54">
        <v>9</v>
      </c>
      <c r="C7912" s="54" t="str">
        <f t="shared" ref="C7912:I7912" si="5683">C7066</f>
        <v>Yorkshire and The Humber</v>
      </c>
      <c r="D7912" s="54">
        <f t="shared" si="5683"/>
        <v>7</v>
      </c>
      <c r="E7912" s="54">
        <f t="shared" si="5683"/>
        <v>2018</v>
      </c>
      <c r="F7912" s="54" t="str">
        <f t="shared" si="5683"/>
        <v>MSW-like C&amp;I, average 2010/11</v>
      </c>
      <c r="G7912" s="54">
        <f t="shared" si="5683"/>
        <v>4</v>
      </c>
      <c r="H7912" s="54">
        <f t="shared" si="5683"/>
        <v>0.82199999999999995</v>
      </c>
      <c r="I7912" s="54">
        <f t="shared" si="5683"/>
        <v>0.82199999999999995</v>
      </c>
    </row>
    <row r="7913" spans="1:9" x14ac:dyDescent="0.25">
      <c r="A7913" s="54" t="str">
        <f t="shared" si="5655"/>
        <v>BAU, cost</v>
      </c>
      <c r="B7913" s="54">
        <v>9</v>
      </c>
      <c r="C7913" s="54" t="str">
        <f t="shared" ref="C7913:I7913" si="5684">C7067</f>
        <v>Yorkshire and The Humber</v>
      </c>
      <c r="D7913" s="54">
        <f t="shared" si="5684"/>
        <v>7</v>
      </c>
      <c r="E7913" s="54">
        <f t="shared" si="5684"/>
        <v>2018</v>
      </c>
      <c r="F7913" s="54" t="str">
        <f t="shared" si="5684"/>
        <v>MSW-like C&amp;I, optimum sorting</v>
      </c>
      <c r="G7913" s="54">
        <f t="shared" si="5684"/>
        <v>5</v>
      </c>
      <c r="H7913" s="54">
        <f t="shared" si="5684"/>
        <v>0.17800000000000002</v>
      </c>
      <c r="I7913" s="54">
        <f t="shared" si="5684"/>
        <v>0.17800000000000002</v>
      </c>
    </row>
    <row r="7914" spans="1:9" x14ac:dyDescent="0.25">
      <c r="A7914" s="54" t="str">
        <f t="shared" si="5655"/>
        <v>BAU, cost</v>
      </c>
      <c r="B7914" s="54">
        <v>9</v>
      </c>
      <c r="C7914" s="54" t="str">
        <f t="shared" ref="C7914:I7914" si="5685">C7068</f>
        <v>Yorkshire and The Humber</v>
      </c>
      <c r="D7914" s="54">
        <f t="shared" si="5685"/>
        <v>7</v>
      </c>
      <c r="E7914" s="54">
        <f t="shared" si="5685"/>
        <v>2018</v>
      </c>
      <c r="F7914" s="54" t="str">
        <f t="shared" si="5685"/>
        <v>Householders, average 2010/11</v>
      </c>
      <c r="G7914" s="54">
        <f t="shared" si="5685"/>
        <v>2</v>
      </c>
      <c r="H7914" s="54">
        <f t="shared" si="5685"/>
        <v>0.85099999999999998</v>
      </c>
      <c r="I7914" s="54">
        <f t="shared" si="5685"/>
        <v>0.85099999999999998</v>
      </c>
    </row>
    <row r="7915" spans="1:9" x14ac:dyDescent="0.25">
      <c r="A7915" s="54" t="str">
        <f t="shared" si="5655"/>
        <v>BAU, cost</v>
      </c>
      <c r="B7915" s="54">
        <v>9</v>
      </c>
      <c r="C7915" s="54" t="str">
        <f t="shared" ref="C7915:I7915" si="5686">C7069</f>
        <v>Yorkshire and The Humber</v>
      </c>
      <c r="D7915" s="54">
        <f t="shared" si="5686"/>
        <v>7</v>
      </c>
      <c r="E7915" s="54">
        <f t="shared" si="5686"/>
        <v>2018</v>
      </c>
      <c r="F7915" s="54" t="str">
        <f t="shared" si="5686"/>
        <v>Households, optimum sorting</v>
      </c>
      <c r="G7915" s="54">
        <f t="shared" si="5686"/>
        <v>3</v>
      </c>
      <c r="H7915" s="54">
        <f t="shared" si="5686"/>
        <v>0.14900000000000002</v>
      </c>
      <c r="I7915" s="54">
        <f t="shared" si="5686"/>
        <v>0.14900000000000002</v>
      </c>
    </row>
    <row r="7916" spans="1:9" x14ac:dyDescent="0.25">
      <c r="A7916" s="54" t="str">
        <f t="shared" si="5655"/>
        <v>BAU, cost</v>
      </c>
      <c r="B7916" s="54">
        <v>9</v>
      </c>
      <c r="C7916" s="54" t="str">
        <f t="shared" ref="C7916:I7916" si="5687">C7070</f>
        <v>Yorkshire and The Humber</v>
      </c>
      <c r="D7916" s="54">
        <f t="shared" si="5687"/>
        <v>7</v>
      </c>
      <c r="E7916" s="54">
        <f t="shared" si="5687"/>
        <v>2019</v>
      </c>
      <c r="F7916" s="54" t="str">
        <f t="shared" si="5687"/>
        <v>MSW-like C&amp;I, average 2010/11</v>
      </c>
      <c r="G7916" s="54">
        <f t="shared" si="5687"/>
        <v>4</v>
      </c>
      <c r="H7916" s="54">
        <f t="shared" si="5687"/>
        <v>0.78999999999999992</v>
      </c>
      <c r="I7916" s="54">
        <f t="shared" si="5687"/>
        <v>0.78999999999999992</v>
      </c>
    </row>
    <row r="7917" spans="1:9" x14ac:dyDescent="0.25">
      <c r="A7917" s="54" t="str">
        <f t="shared" si="5655"/>
        <v>BAU, cost</v>
      </c>
      <c r="B7917" s="54">
        <v>9</v>
      </c>
      <c r="C7917" s="54" t="str">
        <f t="shared" ref="C7917:I7917" si="5688">C7071</f>
        <v>Yorkshire and The Humber</v>
      </c>
      <c r="D7917" s="54">
        <f t="shared" si="5688"/>
        <v>7</v>
      </c>
      <c r="E7917" s="54">
        <f t="shared" si="5688"/>
        <v>2019</v>
      </c>
      <c r="F7917" s="54" t="str">
        <f t="shared" si="5688"/>
        <v>MSW-like C&amp;I, optimum sorting</v>
      </c>
      <c r="G7917" s="54">
        <f t="shared" si="5688"/>
        <v>5</v>
      </c>
      <c r="H7917" s="54">
        <f t="shared" si="5688"/>
        <v>0.21000000000000002</v>
      </c>
      <c r="I7917" s="54">
        <f t="shared" si="5688"/>
        <v>0.21000000000000002</v>
      </c>
    </row>
    <row r="7918" spans="1:9" x14ac:dyDescent="0.25">
      <c r="A7918" s="54" t="str">
        <f t="shared" si="5655"/>
        <v>BAU, cost</v>
      </c>
      <c r="B7918" s="54">
        <v>9</v>
      </c>
      <c r="C7918" s="54" t="str">
        <f t="shared" ref="C7918:I7918" si="5689">C7072</f>
        <v>Yorkshire and The Humber</v>
      </c>
      <c r="D7918" s="54">
        <f t="shared" si="5689"/>
        <v>7</v>
      </c>
      <c r="E7918" s="54">
        <f t="shared" si="5689"/>
        <v>2019</v>
      </c>
      <c r="F7918" s="54" t="str">
        <f t="shared" si="5689"/>
        <v>Householders, average 2010/11</v>
      </c>
      <c r="G7918" s="54">
        <f t="shared" si="5689"/>
        <v>2</v>
      </c>
      <c r="H7918" s="54">
        <f t="shared" si="5689"/>
        <v>0.81850000000000001</v>
      </c>
      <c r="I7918" s="54">
        <f t="shared" si="5689"/>
        <v>0.81850000000000001</v>
      </c>
    </row>
    <row r="7919" spans="1:9" x14ac:dyDescent="0.25">
      <c r="A7919" s="54" t="str">
        <f t="shared" si="5655"/>
        <v>BAU, cost</v>
      </c>
      <c r="B7919" s="54">
        <v>9</v>
      </c>
      <c r="C7919" s="54" t="str">
        <f t="shared" ref="C7919:I7919" si="5690">C7073</f>
        <v>Yorkshire and The Humber</v>
      </c>
      <c r="D7919" s="54">
        <f t="shared" si="5690"/>
        <v>7</v>
      </c>
      <c r="E7919" s="54">
        <f t="shared" si="5690"/>
        <v>2019</v>
      </c>
      <c r="F7919" s="54" t="str">
        <f t="shared" si="5690"/>
        <v>Households, optimum sorting</v>
      </c>
      <c r="G7919" s="54">
        <f t="shared" si="5690"/>
        <v>3</v>
      </c>
      <c r="H7919" s="54">
        <f t="shared" si="5690"/>
        <v>0.18150000000000002</v>
      </c>
      <c r="I7919" s="54">
        <f t="shared" si="5690"/>
        <v>0.18150000000000002</v>
      </c>
    </row>
    <row r="7920" spans="1:9" x14ac:dyDescent="0.25">
      <c r="A7920" s="54" t="str">
        <f t="shared" si="5655"/>
        <v>BAU, cost</v>
      </c>
      <c r="B7920" s="54">
        <v>9</v>
      </c>
      <c r="C7920" s="54" t="str">
        <f t="shared" ref="C7920:I7920" si="5691">C7074</f>
        <v>Yorkshire and The Humber</v>
      </c>
      <c r="D7920" s="54">
        <f t="shared" si="5691"/>
        <v>7</v>
      </c>
      <c r="E7920" s="54">
        <f t="shared" si="5691"/>
        <v>2020</v>
      </c>
      <c r="F7920" s="54" t="str">
        <f t="shared" si="5691"/>
        <v>MSW-like C&amp;I, average 2010/11</v>
      </c>
      <c r="G7920" s="54">
        <f t="shared" si="5691"/>
        <v>4</v>
      </c>
      <c r="H7920" s="54">
        <f t="shared" si="5691"/>
        <v>0.7579999999999999</v>
      </c>
      <c r="I7920" s="54">
        <f t="shared" si="5691"/>
        <v>0.7579999999999999</v>
      </c>
    </row>
    <row r="7921" spans="1:9" x14ac:dyDescent="0.25">
      <c r="A7921" s="54" t="str">
        <f t="shared" si="5655"/>
        <v>BAU, cost</v>
      </c>
      <c r="B7921" s="54">
        <v>9</v>
      </c>
      <c r="C7921" s="54" t="str">
        <f t="shared" ref="C7921:I7921" si="5692">C7075</f>
        <v>Yorkshire and The Humber</v>
      </c>
      <c r="D7921" s="54">
        <f t="shared" si="5692"/>
        <v>7</v>
      </c>
      <c r="E7921" s="54">
        <f t="shared" si="5692"/>
        <v>2020</v>
      </c>
      <c r="F7921" s="54" t="str">
        <f t="shared" si="5692"/>
        <v>MSW-like C&amp;I, optimum sorting</v>
      </c>
      <c r="G7921" s="54">
        <f t="shared" si="5692"/>
        <v>5</v>
      </c>
      <c r="H7921" s="54">
        <f t="shared" si="5692"/>
        <v>0.24200000000000002</v>
      </c>
      <c r="I7921" s="54">
        <f t="shared" si="5692"/>
        <v>0.24200000000000002</v>
      </c>
    </row>
    <row r="7922" spans="1:9" x14ac:dyDescent="0.25">
      <c r="A7922" s="54" t="str">
        <f t="shared" si="5655"/>
        <v>BAU, cost</v>
      </c>
      <c r="B7922" s="54">
        <v>9</v>
      </c>
      <c r="C7922" s="54" t="str">
        <f t="shared" ref="C7922:I7922" si="5693">C7076</f>
        <v>Yorkshire and The Humber</v>
      </c>
      <c r="D7922" s="54">
        <f t="shared" si="5693"/>
        <v>7</v>
      </c>
      <c r="E7922" s="54">
        <f t="shared" si="5693"/>
        <v>2020</v>
      </c>
      <c r="F7922" s="54" t="str">
        <f t="shared" si="5693"/>
        <v>Householders, average 2010/11</v>
      </c>
      <c r="G7922" s="54">
        <f t="shared" si="5693"/>
        <v>2</v>
      </c>
      <c r="H7922" s="54">
        <f t="shared" si="5693"/>
        <v>0.78600000000000003</v>
      </c>
      <c r="I7922" s="54">
        <f t="shared" si="5693"/>
        <v>0.78600000000000003</v>
      </c>
    </row>
    <row r="7923" spans="1:9" x14ac:dyDescent="0.25">
      <c r="A7923" s="54" t="str">
        <f t="shared" si="5655"/>
        <v>BAU, cost</v>
      </c>
      <c r="B7923" s="54">
        <v>9</v>
      </c>
      <c r="C7923" s="54" t="str">
        <f t="shared" ref="C7923:I7923" si="5694">C7077</f>
        <v>Yorkshire and The Humber</v>
      </c>
      <c r="D7923" s="54">
        <f t="shared" si="5694"/>
        <v>7</v>
      </c>
      <c r="E7923" s="54">
        <f t="shared" si="5694"/>
        <v>2020</v>
      </c>
      <c r="F7923" s="54" t="str">
        <f t="shared" si="5694"/>
        <v>Households, optimum sorting</v>
      </c>
      <c r="G7923" s="54">
        <f t="shared" si="5694"/>
        <v>3</v>
      </c>
      <c r="H7923" s="54">
        <f t="shared" si="5694"/>
        <v>0.21400000000000002</v>
      </c>
      <c r="I7923" s="54">
        <f t="shared" si="5694"/>
        <v>0.21400000000000002</v>
      </c>
    </row>
    <row r="7924" spans="1:9" x14ac:dyDescent="0.25">
      <c r="A7924" s="54" t="str">
        <f t="shared" si="5655"/>
        <v>BAU, cost</v>
      </c>
      <c r="B7924" s="54">
        <v>9</v>
      </c>
      <c r="C7924" s="54" t="str">
        <f t="shared" ref="C7924:I7924" si="5695">C7078</f>
        <v>Yorkshire and The Humber</v>
      </c>
      <c r="D7924" s="54">
        <f t="shared" si="5695"/>
        <v>7</v>
      </c>
      <c r="E7924" s="54">
        <f t="shared" si="5695"/>
        <v>2021</v>
      </c>
      <c r="F7924" s="54" t="str">
        <f t="shared" si="5695"/>
        <v>MSW-like C&amp;I, average 2010/11</v>
      </c>
      <c r="G7924" s="54">
        <f t="shared" si="5695"/>
        <v>4</v>
      </c>
      <c r="H7924" s="54">
        <f t="shared" si="5695"/>
        <v>0.72499999999999998</v>
      </c>
      <c r="I7924" s="54">
        <f t="shared" si="5695"/>
        <v>0.72499999999999998</v>
      </c>
    </row>
    <row r="7925" spans="1:9" x14ac:dyDescent="0.25">
      <c r="A7925" s="54" t="str">
        <f t="shared" si="5655"/>
        <v>BAU, cost</v>
      </c>
      <c r="B7925" s="54">
        <v>9</v>
      </c>
      <c r="C7925" s="54" t="str">
        <f t="shared" ref="C7925:I7925" si="5696">C7079</f>
        <v>Yorkshire and The Humber</v>
      </c>
      <c r="D7925" s="54">
        <f t="shared" si="5696"/>
        <v>7</v>
      </c>
      <c r="E7925" s="54">
        <f t="shared" si="5696"/>
        <v>2021</v>
      </c>
      <c r="F7925" s="54" t="str">
        <f t="shared" si="5696"/>
        <v>MSW-like C&amp;I, optimum sorting</v>
      </c>
      <c r="G7925" s="54">
        <f t="shared" si="5696"/>
        <v>5</v>
      </c>
      <c r="H7925" s="54">
        <f t="shared" si="5696"/>
        <v>0.27500000000000002</v>
      </c>
      <c r="I7925" s="54">
        <f t="shared" si="5696"/>
        <v>0.27500000000000002</v>
      </c>
    </row>
    <row r="7926" spans="1:9" x14ac:dyDescent="0.25">
      <c r="A7926" s="54" t="str">
        <f t="shared" si="5655"/>
        <v>BAU, cost</v>
      </c>
      <c r="B7926" s="54">
        <v>9</v>
      </c>
      <c r="C7926" s="54" t="str">
        <f t="shared" ref="C7926:I7926" si="5697">C7080</f>
        <v>Yorkshire and The Humber</v>
      </c>
      <c r="D7926" s="54">
        <f t="shared" si="5697"/>
        <v>7</v>
      </c>
      <c r="E7926" s="54">
        <f t="shared" si="5697"/>
        <v>2022</v>
      </c>
      <c r="F7926" s="54" t="str">
        <f t="shared" si="5697"/>
        <v>Householders, average 2010/11</v>
      </c>
      <c r="G7926" s="54">
        <f t="shared" si="5697"/>
        <v>2</v>
      </c>
      <c r="H7926" s="54">
        <f t="shared" si="5697"/>
        <v>0.72100000000000009</v>
      </c>
      <c r="I7926" s="54">
        <f t="shared" si="5697"/>
        <v>0.72100000000000009</v>
      </c>
    </row>
    <row r="7927" spans="1:9" x14ac:dyDescent="0.25">
      <c r="A7927" s="54" t="str">
        <f t="shared" si="5655"/>
        <v>BAU, cost</v>
      </c>
      <c r="B7927" s="54">
        <v>9</v>
      </c>
      <c r="C7927" s="54" t="str">
        <f t="shared" ref="C7927:I7927" si="5698">C7081</f>
        <v>Yorkshire and The Humber</v>
      </c>
      <c r="D7927" s="54">
        <f t="shared" si="5698"/>
        <v>7</v>
      </c>
      <c r="E7927" s="54">
        <f t="shared" si="5698"/>
        <v>2022</v>
      </c>
      <c r="F7927" s="54" t="str">
        <f t="shared" si="5698"/>
        <v>Households, optimum sorting</v>
      </c>
      <c r="G7927" s="54">
        <f t="shared" si="5698"/>
        <v>3</v>
      </c>
      <c r="H7927" s="54">
        <f t="shared" si="5698"/>
        <v>0.27900000000000003</v>
      </c>
      <c r="I7927" s="54">
        <f t="shared" si="5698"/>
        <v>0.27900000000000003</v>
      </c>
    </row>
    <row r="7928" spans="1:9" x14ac:dyDescent="0.25">
      <c r="A7928" s="54" t="str">
        <f t="shared" si="5655"/>
        <v>BAU, cost</v>
      </c>
      <c r="B7928" s="54">
        <v>9</v>
      </c>
      <c r="C7928" s="54" t="str">
        <f t="shared" ref="C7928:I7928" si="5699">C7082</f>
        <v>Yorkshire and The Humber</v>
      </c>
      <c r="D7928" s="54">
        <f t="shared" si="5699"/>
        <v>7</v>
      </c>
      <c r="E7928" s="54">
        <f t="shared" si="5699"/>
        <v>2023</v>
      </c>
      <c r="F7928" s="54" t="str">
        <f t="shared" si="5699"/>
        <v>MSW-like C&amp;I, average 2010/12</v>
      </c>
      <c r="G7928" s="54">
        <f t="shared" si="5699"/>
        <v>4</v>
      </c>
      <c r="H7928" s="54">
        <f t="shared" si="5699"/>
        <v>0.66100000000000003</v>
      </c>
      <c r="I7928" s="54">
        <f t="shared" si="5699"/>
        <v>0.66100000000000003</v>
      </c>
    </row>
    <row r="7929" spans="1:9" x14ac:dyDescent="0.25">
      <c r="A7929" s="54" t="str">
        <f t="shared" si="5655"/>
        <v>BAU, cost</v>
      </c>
      <c r="B7929" s="54">
        <v>9</v>
      </c>
      <c r="C7929" s="54" t="str">
        <f t="shared" ref="C7929:I7929" si="5700">C7083</f>
        <v>Yorkshire and The Humber</v>
      </c>
      <c r="D7929" s="54">
        <f t="shared" si="5700"/>
        <v>7</v>
      </c>
      <c r="E7929" s="54">
        <f t="shared" si="5700"/>
        <v>2023</v>
      </c>
      <c r="F7929" s="54" t="str">
        <f t="shared" si="5700"/>
        <v>MSW-like C&amp;I, optimum sorting</v>
      </c>
      <c r="G7929" s="54">
        <f t="shared" si="5700"/>
        <v>5</v>
      </c>
      <c r="H7929" s="54">
        <f t="shared" si="5700"/>
        <v>0.33900000000000002</v>
      </c>
      <c r="I7929" s="54">
        <f t="shared" si="5700"/>
        <v>0.33900000000000002</v>
      </c>
    </row>
    <row r="7930" spans="1:9" x14ac:dyDescent="0.25">
      <c r="A7930" s="54" t="str">
        <f t="shared" si="5655"/>
        <v>BAU, cost</v>
      </c>
      <c r="B7930" s="54">
        <v>9</v>
      </c>
      <c r="C7930" s="54" t="str">
        <f t="shared" ref="C7930:I7930" si="5701">C7084</f>
        <v>Yorkshire and The Humber</v>
      </c>
      <c r="D7930" s="54">
        <f t="shared" si="5701"/>
        <v>7</v>
      </c>
      <c r="E7930" s="54">
        <f t="shared" si="5701"/>
        <v>2024</v>
      </c>
      <c r="F7930" s="54" t="str">
        <f t="shared" si="5701"/>
        <v>Householders, average 2010/11</v>
      </c>
      <c r="G7930" s="54">
        <f t="shared" si="5701"/>
        <v>2</v>
      </c>
      <c r="H7930" s="54">
        <f t="shared" si="5701"/>
        <v>0.65600000000000014</v>
      </c>
      <c r="I7930" s="54">
        <f t="shared" si="5701"/>
        <v>0.65600000000000014</v>
      </c>
    </row>
    <row r="7931" spans="1:9" x14ac:dyDescent="0.25">
      <c r="A7931" s="54" t="str">
        <f t="shared" si="5655"/>
        <v>BAU, cost</v>
      </c>
      <c r="B7931" s="54">
        <v>9</v>
      </c>
      <c r="C7931" s="54" t="str">
        <f t="shared" ref="C7931:I7931" si="5702">C7085</f>
        <v>Yorkshire and The Humber</v>
      </c>
      <c r="D7931" s="54">
        <f t="shared" si="5702"/>
        <v>7</v>
      </c>
      <c r="E7931" s="54">
        <f t="shared" si="5702"/>
        <v>2024</v>
      </c>
      <c r="F7931" s="54" t="str">
        <f t="shared" si="5702"/>
        <v>Households, optimum sorting</v>
      </c>
      <c r="G7931" s="54">
        <f t="shared" si="5702"/>
        <v>3</v>
      </c>
      <c r="H7931" s="54">
        <f t="shared" si="5702"/>
        <v>0.34400000000000003</v>
      </c>
      <c r="I7931" s="54">
        <f t="shared" si="5702"/>
        <v>0.34400000000000003</v>
      </c>
    </row>
    <row r="7932" spans="1:9" x14ac:dyDescent="0.25">
      <c r="A7932" s="54" t="str">
        <f t="shared" si="5655"/>
        <v>BAU, cost</v>
      </c>
      <c r="B7932" s="54">
        <v>9</v>
      </c>
      <c r="C7932" s="54" t="str">
        <f t="shared" ref="C7932:I7932" si="5703">C7086</f>
        <v>Yorkshire and The Humber</v>
      </c>
      <c r="D7932" s="54">
        <f t="shared" si="5703"/>
        <v>7</v>
      </c>
      <c r="E7932" s="54">
        <f t="shared" si="5703"/>
        <v>2025</v>
      </c>
      <c r="F7932" s="54" t="str">
        <f t="shared" si="5703"/>
        <v>MSW-like C&amp;I, average 2010/13</v>
      </c>
      <c r="G7932" s="54">
        <f t="shared" si="5703"/>
        <v>4</v>
      </c>
      <c r="H7932" s="54">
        <f t="shared" si="5703"/>
        <v>0.59699999999999998</v>
      </c>
      <c r="I7932" s="54">
        <f t="shared" si="5703"/>
        <v>0.59699999999999998</v>
      </c>
    </row>
    <row r="7933" spans="1:9" x14ac:dyDescent="0.25">
      <c r="A7933" s="54" t="str">
        <f t="shared" si="5655"/>
        <v>BAU, cost</v>
      </c>
      <c r="B7933" s="54">
        <v>9</v>
      </c>
      <c r="C7933" s="54" t="str">
        <f t="shared" ref="C7933:I7933" si="5704">C7087</f>
        <v>Yorkshire and The Humber</v>
      </c>
      <c r="D7933" s="54">
        <f t="shared" si="5704"/>
        <v>7</v>
      </c>
      <c r="E7933" s="54">
        <f t="shared" si="5704"/>
        <v>2025</v>
      </c>
      <c r="F7933" s="54" t="str">
        <f t="shared" si="5704"/>
        <v>MSW-like C&amp;I, optimum sorting</v>
      </c>
      <c r="G7933" s="54">
        <f t="shared" si="5704"/>
        <v>5</v>
      </c>
      <c r="H7933" s="54">
        <f t="shared" si="5704"/>
        <v>0.40300000000000002</v>
      </c>
      <c r="I7933" s="54">
        <f t="shared" si="5704"/>
        <v>0.40300000000000002</v>
      </c>
    </row>
    <row r="7934" spans="1:9" x14ac:dyDescent="0.25">
      <c r="A7934" s="54" t="str">
        <f t="shared" si="5655"/>
        <v>BAU, cost</v>
      </c>
      <c r="B7934" s="54">
        <v>9</v>
      </c>
      <c r="C7934" s="54" t="str">
        <f t="shared" ref="C7934:I7934" si="5705">C7088</f>
        <v>Yorkshire and The Humber</v>
      </c>
      <c r="D7934" s="54">
        <f t="shared" si="5705"/>
        <v>7</v>
      </c>
      <c r="E7934" s="54">
        <f t="shared" si="5705"/>
        <v>2026</v>
      </c>
      <c r="F7934" s="54" t="str">
        <f t="shared" si="5705"/>
        <v>Householders, average 2010/11</v>
      </c>
      <c r="G7934" s="54">
        <f t="shared" si="5705"/>
        <v>2</v>
      </c>
      <c r="H7934" s="54">
        <f t="shared" si="5705"/>
        <v>0.59100000000000019</v>
      </c>
      <c r="I7934" s="54">
        <f t="shared" si="5705"/>
        <v>0.59100000000000019</v>
      </c>
    </row>
    <row r="7935" spans="1:9" x14ac:dyDescent="0.25">
      <c r="A7935" s="54" t="str">
        <f t="shared" si="5655"/>
        <v>BAU, cost</v>
      </c>
      <c r="B7935" s="54">
        <v>9</v>
      </c>
      <c r="C7935" s="54" t="str">
        <f t="shared" ref="C7935:I7935" si="5706">C7089</f>
        <v>Yorkshire and The Humber</v>
      </c>
      <c r="D7935" s="54">
        <f t="shared" si="5706"/>
        <v>7</v>
      </c>
      <c r="E7935" s="54">
        <f t="shared" si="5706"/>
        <v>2026</v>
      </c>
      <c r="F7935" s="54" t="str">
        <f t="shared" si="5706"/>
        <v>Households, optimum sorting</v>
      </c>
      <c r="G7935" s="54">
        <f t="shared" si="5706"/>
        <v>3</v>
      </c>
      <c r="H7935" s="54">
        <f t="shared" si="5706"/>
        <v>0.40900000000000003</v>
      </c>
      <c r="I7935" s="54">
        <f t="shared" si="5706"/>
        <v>0.40900000000000003</v>
      </c>
    </row>
    <row r="7936" spans="1:9" x14ac:dyDescent="0.25">
      <c r="A7936" s="54" t="str">
        <f t="shared" si="5655"/>
        <v>BAU, cost</v>
      </c>
      <c r="B7936" s="54">
        <v>9</v>
      </c>
      <c r="C7936" s="54" t="str">
        <f t="shared" ref="C7936:I7936" si="5707">C7090</f>
        <v>Yorkshire and The Humber</v>
      </c>
      <c r="D7936" s="54">
        <f t="shared" si="5707"/>
        <v>7</v>
      </c>
      <c r="E7936" s="54">
        <f t="shared" si="5707"/>
        <v>2027</v>
      </c>
      <c r="F7936" s="54" t="str">
        <f t="shared" si="5707"/>
        <v>MSW-like C&amp;I, average 2010/14</v>
      </c>
      <c r="G7936" s="54">
        <f t="shared" si="5707"/>
        <v>4</v>
      </c>
      <c r="H7936" s="54">
        <f t="shared" si="5707"/>
        <v>0.53299999999999992</v>
      </c>
      <c r="I7936" s="54">
        <f t="shared" si="5707"/>
        <v>0.53299999999999992</v>
      </c>
    </row>
    <row r="7937" spans="1:9" x14ac:dyDescent="0.25">
      <c r="A7937" s="54" t="str">
        <f t="shared" si="5655"/>
        <v>BAU, cost</v>
      </c>
      <c r="B7937" s="54">
        <v>9</v>
      </c>
      <c r="C7937" s="54" t="str">
        <f t="shared" ref="C7937:I7937" si="5708">C7091</f>
        <v>Yorkshire and The Humber</v>
      </c>
      <c r="D7937" s="54">
        <f t="shared" si="5708"/>
        <v>7</v>
      </c>
      <c r="E7937" s="54">
        <f t="shared" si="5708"/>
        <v>2027</v>
      </c>
      <c r="F7937" s="54" t="str">
        <f t="shared" si="5708"/>
        <v>MSW-like C&amp;I, optimum sorting</v>
      </c>
      <c r="G7937" s="54">
        <f t="shared" si="5708"/>
        <v>5</v>
      </c>
      <c r="H7937" s="54">
        <f t="shared" si="5708"/>
        <v>0.46700000000000003</v>
      </c>
      <c r="I7937" s="54">
        <f t="shared" si="5708"/>
        <v>0.46700000000000003</v>
      </c>
    </row>
    <row r="7938" spans="1:9" x14ac:dyDescent="0.25">
      <c r="A7938" s="54" t="str">
        <f t="shared" si="5655"/>
        <v>BAU, cost</v>
      </c>
      <c r="B7938" s="54">
        <v>9</v>
      </c>
      <c r="C7938" s="54" t="str">
        <f t="shared" ref="C7938:I7938" si="5709">C7092</f>
        <v>Yorkshire and The Humber</v>
      </c>
      <c r="D7938" s="54">
        <f t="shared" si="5709"/>
        <v>7</v>
      </c>
      <c r="E7938" s="54">
        <f t="shared" si="5709"/>
        <v>2028</v>
      </c>
      <c r="F7938" s="54" t="str">
        <f t="shared" si="5709"/>
        <v>Householders, average 2010/11</v>
      </c>
      <c r="G7938" s="54">
        <f t="shared" si="5709"/>
        <v>2</v>
      </c>
      <c r="H7938" s="54">
        <f t="shared" si="5709"/>
        <v>0.52600000000000025</v>
      </c>
      <c r="I7938" s="54">
        <f t="shared" si="5709"/>
        <v>0.52600000000000025</v>
      </c>
    </row>
    <row r="7939" spans="1:9" x14ac:dyDescent="0.25">
      <c r="A7939" s="54" t="str">
        <f t="shared" si="5655"/>
        <v>BAU, cost</v>
      </c>
      <c r="B7939" s="54">
        <v>9</v>
      </c>
      <c r="C7939" s="54" t="str">
        <f t="shared" ref="C7939:I7939" si="5710">C7093</f>
        <v>Yorkshire and The Humber</v>
      </c>
      <c r="D7939" s="54">
        <f t="shared" si="5710"/>
        <v>7</v>
      </c>
      <c r="E7939" s="54">
        <f t="shared" si="5710"/>
        <v>2028</v>
      </c>
      <c r="F7939" s="54" t="str">
        <f t="shared" si="5710"/>
        <v>Households, optimum sorting</v>
      </c>
      <c r="G7939" s="54">
        <f t="shared" si="5710"/>
        <v>3</v>
      </c>
      <c r="H7939" s="54">
        <f t="shared" si="5710"/>
        <v>0.47400000000000003</v>
      </c>
      <c r="I7939" s="54">
        <f t="shared" si="5710"/>
        <v>0.47400000000000003</v>
      </c>
    </row>
    <row r="7940" spans="1:9" x14ac:dyDescent="0.25">
      <c r="A7940" s="54" t="str">
        <f t="shared" si="5655"/>
        <v>BAU, cost</v>
      </c>
      <c r="B7940" s="54">
        <v>9</v>
      </c>
      <c r="C7940" s="54" t="str">
        <f t="shared" ref="C7940:I7940" si="5711">C7094</f>
        <v>Yorkshire and The Humber</v>
      </c>
      <c r="D7940" s="54">
        <f t="shared" si="5711"/>
        <v>7</v>
      </c>
      <c r="E7940" s="54">
        <f t="shared" si="5711"/>
        <v>2029</v>
      </c>
      <c r="F7940" s="54" t="str">
        <f t="shared" si="5711"/>
        <v>MSW-like C&amp;I, average 2010/15</v>
      </c>
      <c r="G7940" s="54">
        <f t="shared" si="5711"/>
        <v>4</v>
      </c>
      <c r="H7940" s="54">
        <f t="shared" si="5711"/>
        <v>0.46899999999999992</v>
      </c>
      <c r="I7940" s="54">
        <f t="shared" si="5711"/>
        <v>0.46899999999999992</v>
      </c>
    </row>
    <row r="7941" spans="1:9" x14ac:dyDescent="0.25">
      <c r="A7941" s="54" t="str">
        <f t="shared" si="5655"/>
        <v>BAU, cost</v>
      </c>
      <c r="B7941" s="54">
        <v>9</v>
      </c>
      <c r="C7941" s="54" t="str">
        <f t="shared" ref="C7941:I7941" si="5712">C7095</f>
        <v>Yorkshire and The Humber</v>
      </c>
      <c r="D7941" s="54">
        <f t="shared" si="5712"/>
        <v>7</v>
      </c>
      <c r="E7941" s="54">
        <f t="shared" si="5712"/>
        <v>2029</v>
      </c>
      <c r="F7941" s="54" t="str">
        <f t="shared" si="5712"/>
        <v>MSW-like C&amp;I, optimum sorting</v>
      </c>
      <c r="G7941" s="54">
        <f t="shared" si="5712"/>
        <v>5</v>
      </c>
      <c r="H7941" s="54">
        <f t="shared" si="5712"/>
        <v>0.53100000000000003</v>
      </c>
      <c r="I7941" s="54">
        <f t="shared" si="5712"/>
        <v>0.53100000000000003</v>
      </c>
    </row>
    <row r="7942" spans="1:9" x14ac:dyDescent="0.25">
      <c r="A7942" s="54" t="str">
        <f t="shared" si="5655"/>
        <v>BAU, cost</v>
      </c>
      <c r="B7942" s="54">
        <v>9</v>
      </c>
      <c r="C7942" s="54" t="str">
        <f t="shared" ref="C7942:I7942" si="5713">C7096</f>
        <v>Yorkshire and The Humber</v>
      </c>
      <c r="D7942" s="54">
        <f t="shared" si="5713"/>
        <v>7</v>
      </c>
      <c r="E7942" s="54">
        <f t="shared" si="5713"/>
        <v>2030</v>
      </c>
      <c r="F7942" s="54" t="str">
        <f t="shared" si="5713"/>
        <v>Householders, average 2010/11</v>
      </c>
      <c r="G7942" s="54">
        <f t="shared" si="5713"/>
        <v>2</v>
      </c>
      <c r="H7942" s="54">
        <f t="shared" si="5713"/>
        <v>0.46100000000000024</v>
      </c>
      <c r="I7942" s="54">
        <f t="shared" si="5713"/>
        <v>0.46100000000000024</v>
      </c>
    </row>
    <row r="7943" spans="1:9" x14ac:dyDescent="0.25">
      <c r="A7943" s="54" t="str">
        <f t="shared" si="5655"/>
        <v>BAU, cost</v>
      </c>
      <c r="B7943" s="54">
        <v>9</v>
      </c>
      <c r="C7943" s="54" t="str">
        <f t="shared" ref="C7943:I7943" si="5714">C7097</f>
        <v>Yorkshire and The Humber</v>
      </c>
      <c r="D7943" s="54">
        <f t="shared" si="5714"/>
        <v>7</v>
      </c>
      <c r="E7943" s="54">
        <f t="shared" si="5714"/>
        <v>2030</v>
      </c>
      <c r="F7943" s="54" t="str">
        <f t="shared" si="5714"/>
        <v>Households, optimum sorting</v>
      </c>
      <c r="G7943" s="54">
        <f t="shared" si="5714"/>
        <v>3</v>
      </c>
      <c r="H7943" s="54">
        <f t="shared" si="5714"/>
        <v>0.53900000000000003</v>
      </c>
      <c r="I7943" s="54">
        <f t="shared" si="5714"/>
        <v>0.53900000000000003</v>
      </c>
    </row>
    <row r="7944" spans="1:9" x14ac:dyDescent="0.25">
      <c r="A7944" s="54" t="str">
        <f t="shared" si="5655"/>
        <v>BAU, cost</v>
      </c>
      <c r="B7944" s="54">
        <v>9</v>
      </c>
      <c r="C7944" s="54" t="str">
        <f t="shared" ref="C7944:I7944" si="5715">C7098</f>
        <v>Yorkshire and The Humber</v>
      </c>
      <c r="D7944" s="54">
        <f t="shared" si="5715"/>
        <v>7</v>
      </c>
      <c r="E7944" s="54">
        <f t="shared" si="5715"/>
        <v>2031</v>
      </c>
      <c r="F7944" s="54" t="str">
        <f t="shared" si="5715"/>
        <v>MSW-like C&amp;I, average 2010/16</v>
      </c>
      <c r="G7944" s="54">
        <f t="shared" si="5715"/>
        <v>4</v>
      </c>
      <c r="H7944" s="54">
        <f t="shared" si="5715"/>
        <v>0.40499999999999992</v>
      </c>
      <c r="I7944" s="54">
        <f t="shared" si="5715"/>
        <v>0.40499999999999992</v>
      </c>
    </row>
    <row r="7945" spans="1:9" x14ac:dyDescent="0.25">
      <c r="A7945" s="54" t="str">
        <f t="shared" si="5655"/>
        <v>BAU, cost</v>
      </c>
      <c r="B7945" s="54">
        <v>9</v>
      </c>
      <c r="C7945" s="54" t="str">
        <f t="shared" ref="C7945:I7945" si="5716">C7099</f>
        <v>Yorkshire and The Humber</v>
      </c>
      <c r="D7945" s="54">
        <f t="shared" si="5716"/>
        <v>7</v>
      </c>
      <c r="E7945" s="54">
        <f t="shared" si="5716"/>
        <v>2031</v>
      </c>
      <c r="F7945" s="54" t="str">
        <f t="shared" si="5716"/>
        <v>MSW-like C&amp;I, optimum sorting</v>
      </c>
      <c r="G7945" s="54">
        <f t="shared" si="5716"/>
        <v>5</v>
      </c>
      <c r="H7945" s="54">
        <f t="shared" si="5716"/>
        <v>0.59499999999999997</v>
      </c>
      <c r="I7945" s="54">
        <f t="shared" si="5716"/>
        <v>0.59499999999999997</v>
      </c>
    </row>
    <row r="7946" spans="1:9" x14ac:dyDescent="0.25">
      <c r="A7946" s="54" t="str">
        <f t="shared" si="5655"/>
        <v>BAU, cost</v>
      </c>
      <c r="B7946" s="54">
        <v>9</v>
      </c>
      <c r="C7946" s="54" t="str">
        <f t="shared" ref="C7946:I7946" si="5717">C7100</f>
        <v>Yorkshire and The Humber</v>
      </c>
      <c r="D7946" s="54">
        <f t="shared" si="5717"/>
        <v>7</v>
      </c>
      <c r="E7946" s="54">
        <f t="shared" si="5717"/>
        <v>2032</v>
      </c>
      <c r="F7946" s="54" t="str">
        <f t="shared" si="5717"/>
        <v>Householders, average 2010/11</v>
      </c>
      <c r="G7946" s="54">
        <f t="shared" si="5717"/>
        <v>2</v>
      </c>
      <c r="H7946" s="54">
        <f t="shared" si="5717"/>
        <v>0.39600000000000024</v>
      </c>
      <c r="I7946" s="54">
        <f t="shared" si="5717"/>
        <v>0.39600000000000024</v>
      </c>
    </row>
    <row r="7947" spans="1:9" x14ac:dyDescent="0.25">
      <c r="A7947" s="54" t="str">
        <f t="shared" si="5655"/>
        <v>BAU, cost</v>
      </c>
      <c r="B7947" s="54">
        <v>9</v>
      </c>
      <c r="C7947" s="54" t="str">
        <f t="shared" ref="C7947:I7947" si="5718">C7101</f>
        <v>Yorkshire and The Humber</v>
      </c>
      <c r="D7947" s="54">
        <f t="shared" si="5718"/>
        <v>7</v>
      </c>
      <c r="E7947" s="54">
        <f t="shared" si="5718"/>
        <v>2032</v>
      </c>
      <c r="F7947" s="54" t="str">
        <f t="shared" si="5718"/>
        <v>Households, optimum sorting</v>
      </c>
      <c r="G7947" s="54">
        <f t="shared" si="5718"/>
        <v>3</v>
      </c>
      <c r="H7947" s="54">
        <f t="shared" si="5718"/>
        <v>0.60400000000000009</v>
      </c>
      <c r="I7947" s="54">
        <f t="shared" si="5718"/>
        <v>0.60400000000000009</v>
      </c>
    </row>
    <row r="7948" spans="1:9" x14ac:dyDescent="0.25">
      <c r="A7948" s="54" t="str">
        <f t="shared" si="5655"/>
        <v>BAU, cost</v>
      </c>
      <c r="B7948" s="54">
        <v>9</v>
      </c>
      <c r="C7948" s="54" t="str">
        <f t="shared" ref="C7948:I7948" si="5719">C7102</f>
        <v>Yorkshire and The Humber</v>
      </c>
      <c r="D7948" s="54">
        <f t="shared" si="5719"/>
        <v>7</v>
      </c>
      <c r="E7948" s="54">
        <f t="shared" si="5719"/>
        <v>2033</v>
      </c>
      <c r="F7948" s="54" t="str">
        <f t="shared" si="5719"/>
        <v>MSW-like C&amp;I, average 2010/17</v>
      </c>
      <c r="G7948" s="54">
        <f t="shared" si="5719"/>
        <v>4</v>
      </c>
      <c r="H7948" s="54">
        <f t="shared" si="5719"/>
        <v>0.34099999999999991</v>
      </c>
      <c r="I7948" s="54">
        <f t="shared" si="5719"/>
        <v>0.34099999999999991</v>
      </c>
    </row>
    <row r="7949" spans="1:9" x14ac:dyDescent="0.25">
      <c r="A7949" s="54" t="str">
        <f t="shared" ref="A7949:A8012" si="5720">A7103</f>
        <v>BAU, cost</v>
      </c>
      <c r="B7949" s="54">
        <v>9</v>
      </c>
      <c r="C7949" s="54" t="str">
        <f t="shared" ref="C7949:I7949" si="5721">C7103</f>
        <v>Yorkshire and The Humber</v>
      </c>
      <c r="D7949" s="54">
        <f t="shared" si="5721"/>
        <v>7</v>
      </c>
      <c r="E7949" s="54">
        <f t="shared" si="5721"/>
        <v>2033</v>
      </c>
      <c r="F7949" s="54" t="str">
        <f t="shared" si="5721"/>
        <v>MSW-like C&amp;I, optimum sorting</v>
      </c>
      <c r="G7949" s="54">
        <f t="shared" si="5721"/>
        <v>5</v>
      </c>
      <c r="H7949" s="54">
        <f t="shared" si="5721"/>
        <v>0.65900000000000003</v>
      </c>
      <c r="I7949" s="54">
        <f t="shared" si="5721"/>
        <v>0.65900000000000003</v>
      </c>
    </row>
    <row r="7950" spans="1:9" x14ac:dyDescent="0.25">
      <c r="A7950" s="54" t="str">
        <f t="shared" si="5720"/>
        <v>BAU, cost</v>
      </c>
      <c r="B7950" s="54">
        <v>9</v>
      </c>
      <c r="C7950" s="54" t="str">
        <f t="shared" ref="C7950:I7950" si="5722">C7104</f>
        <v>Yorkshire and The Humber</v>
      </c>
      <c r="D7950" s="54">
        <f t="shared" si="5722"/>
        <v>7</v>
      </c>
      <c r="E7950" s="54">
        <f t="shared" si="5722"/>
        <v>2034</v>
      </c>
      <c r="F7950" s="54" t="str">
        <f t="shared" si="5722"/>
        <v>Householders, average 2010/11</v>
      </c>
      <c r="G7950" s="54">
        <f t="shared" si="5722"/>
        <v>2</v>
      </c>
      <c r="H7950" s="54">
        <f t="shared" si="5722"/>
        <v>0.33100000000000024</v>
      </c>
      <c r="I7950" s="54">
        <f t="shared" si="5722"/>
        <v>0.33100000000000024</v>
      </c>
    </row>
    <row r="7951" spans="1:9" x14ac:dyDescent="0.25">
      <c r="A7951" s="54" t="str">
        <f t="shared" si="5720"/>
        <v>BAU, cost</v>
      </c>
      <c r="B7951" s="54">
        <v>9</v>
      </c>
      <c r="C7951" s="54" t="str">
        <f t="shared" ref="C7951:I7951" si="5723">C7105</f>
        <v>Yorkshire and The Humber</v>
      </c>
      <c r="D7951" s="54">
        <f t="shared" si="5723"/>
        <v>7</v>
      </c>
      <c r="E7951" s="54">
        <f t="shared" si="5723"/>
        <v>2034</v>
      </c>
      <c r="F7951" s="54" t="str">
        <f t="shared" si="5723"/>
        <v>Households, optimum sorting</v>
      </c>
      <c r="G7951" s="54">
        <f t="shared" si="5723"/>
        <v>3</v>
      </c>
      <c r="H7951" s="54">
        <f t="shared" si="5723"/>
        <v>0.66900000000000004</v>
      </c>
      <c r="I7951" s="54">
        <f t="shared" si="5723"/>
        <v>0.66900000000000004</v>
      </c>
    </row>
    <row r="7952" spans="1:9" x14ac:dyDescent="0.25">
      <c r="A7952" s="54" t="str">
        <f t="shared" si="5720"/>
        <v>BAU, cost</v>
      </c>
      <c r="B7952" s="54">
        <v>9</v>
      </c>
      <c r="C7952" s="54" t="str">
        <f t="shared" ref="C7952:I7952" si="5724">C7106</f>
        <v>Yorkshire and The Humber</v>
      </c>
      <c r="D7952" s="54">
        <f t="shared" si="5724"/>
        <v>7</v>
      </c>
      <c r="E7952" s="54">
        <f t="shared" si="5724"/>
        <v>2035</v>
      </c>
      <c r="F7952" s="54" t="str">
        <f t="shared" si="5724"/>
        <v>MSW-like C&amp;I, average 2010/18</v>
      </c>
      <c r="G7952" s="54">
        <f t="shared" si="5724"/>
        <v>4</v>
      </c>
      <c r="H7952" s="54">
        <f t="shared" si="5724"/>
        <v>0.27699999999999991</v>
      </c>
      <c r="I7952" s="54">
        <f t="shared" si="5724"/>
        <v>0.27699999999999991</v>
      </c>
    </row>
    <row r="7953" spans="1:9" x14ac:dyDescent="0.25">
      <c r="A7953" s="54" t="str">
        <f t="shared" si="5720"/>
        <v>BAU, cost</v>
      </c>
      <c r="B7953" s="54">
        <v>9</v>
      </c>
      <c r="C7953" s="54" t="str">
        <f t="shared" ref="C7953:I7953" si="5725">C7107</f>
        <v>Yorkshire and The Humber</v>
      </c>
      <c r="D7953" s="54">
        <f t="shared" si="5725"/>
        <v>7</v>
      </c>
      <c r="E7953" s="54">
        <f t="shared" si="5725"/>
        <v>2035</v>
      </c>
      <c r="F7953" s="54" t="str">
        <f t="shared" si="5725"/>
        <v>MSW-like C&amp;I, optimum sorting</v>
      </c>
      <c r="G7953" s="54">
        <f t="shared" si="5725"/>
        <v>5</v>
      </c>
      <c r="H7953" s="54">
        <f t="shared" si="5725"/>
        <v>0.72300000000000009</v>
      </c>
      <c r="I7953" s="54">
        <f t="shared" si="5725"/>
        <v>0.72300000000000009</v>
      </c>
    </row>
    <row r="7954" spans="1:9" x14ac:dyDescent="0.25">
      <c r="A7954" s="54" t="str">
        <f t="shared" si="5720"/>
        <v>BAU, cost</v>
      </c>
      <c r="B7954" s="54">
        <v>9</v>
      </c>
      <c r="C7954" s="54" t="str">
        <f t="shared" ref="C7954:I7954" si="5726">C7108</f>
        <v>Yorkshire and The Humber</v>
      </c>
      <c r="D7954" s="54">
        <f t="shared" si="5726"/>
        <v>7</v>
      </c>
      <c r="E7954" s="54">
        <f t="shared" si="5726"/>
        <v>2036</v>
      </c>
      <c r="F7954" s="54" t="str">
        <f t="shared" si="5726"/>
        <v>Householders, average 2010/11</v>
      </c>
      <c r="G7954" s="54">
        <f t="shared" si="5726"/>
        <v>2</v>
      </c>
      <c r="H7954" s="54">
        <f t="shared" si="5726"/>
        <v>0.26600000000000024</v>
      </c>
      <c r="I7954" s="54">
        <f t="shared" si="5726"/>
        <v>0.26600000000000024</v>
      </c>
    </row>
    <row r="7955" spans="1:9" x14ac:dyDescent="0.25">
      <c r="A7955" s="54" t="str">
        <f t="shared" si="5720"/>
        <v>BAU, cost</v>
      </c>
      <c r="B7955" s="54">
        <v>9</v>
      </c>
      <c r="C7955" s="54" t="str">
        <f t="shared" ref="C7955:I7955" si="5727">C7109</f>
        <v>Yorkshire and The Humber</v>
      </c>
      <c r="D7955" s="54">
        <f t="shared" si="5727"/>
        <v>7</v>
      </c>
      <c r="E7955" s="54">
        <f t="shared" si="5727"/>
        <v>2036</v>
      </c>
      <c r="F7955" s="54" t="str">
        <f t="shared" si="5727"/>
        <v>Households, optimum sorting</v>
      </c>
      <c r="G7955" s="54">
        <f t="shared" si="5727"/>
        <v>3</v>
      </c>
      <c r="H7955" s="54">
        <f t="shared" si="5727"/>
        <v>0.73399999999999999</v>
      </c>
      <c r="I7955" s="54">
        <f t="shared" si="5727"/>
        <v>0.73399999999999999</v>
      </c>
    </row>
    <row r="7956" spans="1:9" x14ac:dyDescent="0.25">
      <c r="A7956" s="54" t="str">
        <f t="shared" si="5720"/>
        <v>BAU, cost</v>
      </c>
      <c r="B7956" s="54">
        <v>9</v>
      </c>
      <c r="C7956" s="54" t="str">
        <f t="shared" ref="C7956:I7956" si="5728">C7110</f>
        <v>Yorkshire and The Humber</v>
      </c>
      <c r="D7956" s="54">
        <f t="shared" si="5728"/>
        <v>7</v>
      </c>
      <c r="E7956" s="54">
        <f t="shared" si="5728"/>
        <v>2037</v>
      </c>
      <c r="F7956" s="54" t="str">
        <f t="shared" si="5728"/>
        <v>MSW-like C&amp;I, average 2010/19</v>
      </c>
      <c r="G7956" s="54">
        <f t="shared" si="5728"/>
        <v>4</v>
      </c>
      <c r="H7956" s="54">
        <f t="shared" si="5728"/>
        <v>0.21299999999999991</v>
      </c>
      <c r="I7956" s="54">
        <f t="shared" si="5728"/>
        <v>0.21299999999999991</v>
      </c>
    </row>
    <row r="7957" spans="1:9" x14ac:dyDescent="0.25">
      <c r="A7957" s="54" t="str">
        <f t="shared" si="5720"/>
        <v>BAU, cost</v>
      </c>
      <c r="B7957" s="54">
        <v>9</v>
      </c>
      <c r="C7957" s="54" t="str">
        <f t="shared" ref="C7957:I7957" si="5729">C7111</f>
        <v>Yorkshire and The Humber</v>
      </c>
      <c r="D7957" s="54">
        <f t="shared" si="5729"/>
        <v>7</v>
      </c>
      <c r="E7957" s="54">
        <f t="shared" si="5729"/>
        <v>2037</v>
      </c>
      <c r="F7957" s="54" t="str">
        <f t="shared" si="5729"/>
        <v>MSW-like C&amp;I, optimum sorting</v>
      </c>
      <c r="G7957" s="54">
        <f t="shared" si="5729"/>
        <v>5</v>
      </c>
      <c r="H7957" s="54">
        <f t="shared" si="5729"/>
        <v>0.78700000000000014</v>
      </c>
      <c r="I7957" s="54">
        <f t="shared" si="5729"/>
        <v>0.78700000000000014</v>
      </c>
    </row>
    <row r="7958" spans="1:9" x14ac:dyDescent="0.25">
      <c r="A7958" s="54" t="str">
        <f t="shared" si="5720"/>
        <v>BAU, cost</v>
      </c>
      <c r="B7958" s="54">
        <v>9</v>
      </c>
      <c r="C7958" s="54" t="str">
        <f t="shared" ref="C7958:I7958" si="5730">C7112</f>
        <v>Yorkshire and The Humber</v>
      </c>
      <c r="D7958" s="54">
        <f t="shared" si="5730"/>
        <v>7</v>
      </c>
      <c r="E7958" s="54">
        <f t="shared" si="5730"/>
        <v>2038</v>
      </c>
      <c r="F7958" s="54" t="str">
        <f t="shared" si="5730"/>
        <v>Householders, average 2010/11</v>
      </c>
      <c r="G7958" s="54">
        <f t="shared" si="5730"/>
        <v>2</v>
      </c>
      <c r="H7958" s="54">
        <f t="shared" si="5730"/>
        <v>0.20100000000000023</v>
      </c>
      <c r="I7958" s="54">
        <f t="shared" si="5730"/>
        <v>0.20100000000000023</v>
      </c>
    </row>
    <row r="7959" spans="1:9" x14ac:dyDescent="0.25">
      <c r="A7959" s="54" t="str">
        <f t="shared" si="5720"/>
        <v>BAU, cost</v>
      </c>
      <c r="B7959" s="54">
        <v>9</v>
      </c>
      <c r="C7959" s="54" t="str">
        <f t="shared" ref="C7959:I7959" si="5731">C7113</f>
        <v>Yorkshire and The Humber</v>
      </c>
      <c r="D7959" s="54">
        <f t="shared" si="5731"/>
        <v>7</v>
      </c>
      <c r="E7959" s="54">
        <f t="shared" si="5731"/>
        <v>2038</v>
      </c>
      <c r="F7959" s="54" t="str">
        <f t="shared" si="5731"/>
        <v>Households, optimum sorting</v>
      </c>
      <c r="G7959" s="54">
        <f t="shared" si="5731"/>
        <v>3</v>
      </c>
      <c r="H7959" s="54">
        <f t="shared" si="5731"/>
        <v>0.79899999999999993</v>
      </c>
      <c r="I7959" s="54">
        <f t="shared" si="5731"/>
        <v>0.79899999999999993</v>
      </c>
    </row>
    <row r="7960" spans="1:9" x14ac:dyDescent="0.25">
      <c r="A7960" s="54" t="str">
        <f t="shared" si="5720"/>
        <v>BAU, cost</v>
      </c>
      <c r="B7960" s="54">
        <v>9</v>
      </c>
      <c r="C7960" s="54" t="str">
        <f t="shared" ref="C7960:I7960" si="5732">C7114</f>
        <v>Yorkshire and The Humber</v>
      </c>
      <c r="D7960" s="54">
        <f t="shared" si="5732"/>
        <v>7</v>
      </c>
      <c r="E7960" s="54">
        <f t="shared" si="5732"/>
        <v>2039</v>
      </c>
      <c r="F7960" s="54" t="str">
        <f t="shared" si="5732"/>
        <v>MSW-like C&amp;I, average 2010/20</v>
      </c>
      <c r="G7960" s="54">
        <f t="shared" si="5732"/>
        <v>4</v>
      </c>
      <c r="H7960" s="54">
        <f t="shared" si="5732"/>
        <v>0.14899999999999991</v>
      </c>
      <c r="I7960" s="54">
        <f t="shared" si="5732"/>
        <v>0.14899999999999991</v>
      </c>
    </row>
    <row r="7961" spans="1:9" x14ac:dyDescent="0.25">
      <c r="A7961" s="54" t="str">
        <f t="shared" si="5720"/>
        <v>BAU, cost</v>
      </c>
      <c r="B7961" s="54">
        <v>9</v>
      </c>
      <c r="C7961" s="54" t="str">
        <f t="shared" ref="C7961:I7961" si="5733">C7115</f>
        <v>Yorkshire and The Humber</v>
      </c>
      <c r="D7961" s="54">
        <f t="shared" si="5733"/>
        <v>7</v>
      </c>
      <c r="E7961" s="54">
        <f t="shared" si="5733"/>
        <v>2039</v>
      </c>
      <c r="F7961" s="54" t="str">
        <f t="shared" si="5733"/>
        <v>MSW-like C&amp;I, optimum sorting</v>
      </c>
      <c r="G7961" s="54">
        <f t="shared" si="5733"/>
        <v>5</v>
      </c>
      <c r="H7961" s="54">
        <f t="shared" si="5733"/>
        <v>0.8510000000000002</v>
      </c>
      <c r="I7961" s="54">
        <f t="shared" si="5733"/>
        <v>0.8510000000000002</v>
      </c>
    </row>
    <row r="7962" spans="1:9" x14ac:dyDescent="0.25">
      <c r="A7962" s="54" t="str">
        <f t="shared" si="5720"/>
        <v>BAU, cost</v>
      </c>
      <c r="B7962" s="54">
        <v>9</v>
      </c>
      <c r="C7962" s="54" t="str">
        <f t="shared" ref="C7962:I7962" si="5734">C7116</f>
        <v>Yorkshire and The Humber</v>
      </c>
      <c r="D7962" s="54">
        <f t="shared" si="5734"/>
        <v>7</v>
      </c>
      <c r="E7962" s="54">
        <f t="shared" si="5734"/>
        <v>2040</v>
      </c>
      <c r="F7962" s="54" t="str">
        <f t="shared" si="5734"/>
        <v>Householders, average 2010/11</v>
      </c>
      <c r="G7962" s="54">
        <f t="shared" si="5734"/>
        <v>2</v>
      </c>
      <c r="H7962" s="54">
        <f t="shared" si="5734"/>
        <v>0.13600000000000023</v>
      </c>
      <c r="I7962" s="54">
        <f t="shared" si="5734"/>
        <v>0.13600000000000023</v>
      </c>
    </row>
    <row r="7963" spans="1:9" x14ac:dyDescent="0.25">
      <c r="A7963" s="54" t="str">
        <f t="shared" si="5720"/>
        <v>BAU, cost</v>
      </c>
      <c r="B7963" s="54">
        <v>9</v>
      </c>
      <c r="C7963" s="54" t="str">
        <f t="shared" ref="C7963:I7963" si="5735">C7117</f>
        <v>Yorkshire and The Humber</v>
      </c>
      <c r="D7963" s="54">
        <f t="shared" si="5735"/>
        <v>7</v>
      </c>
      <c r="E7963" s="54">
        <f t="shared" si="5735"/>
        <v>2040</v>
      </c>
      <c r="F7963" s="54" t="str">
        <f t="shared" si="5735"/>
        <v>Households, optimum sorting</v>
      </c>
      <c r="G7963" s="54">
        <f t="shared" si="5735"/>
        <v>3</v>
      </c>
      <c r="H7963" s="54">
        <f t="shared" si="5735"/>
        <v>0.86399999999999988</v>
      </c>
      <c r="I7963" s="54">
        <f t="shared" si="5735"/>
        <v>0.86399999999999988</v>
      </c>
    </row>
    <row r="7964" spans="1:9" x14ac:dyDescent="0.25">
      <c r="A7964" s="54" t="str">
        <f t="shared" si="5720"/>
        <v>BAU, cost</v>
      </c>
      <c r="B7964" s="54">
        <v>9</v>
      </c>
      <c r="C7964" s="54" t="str">
        <f t="shared" ref="C7964:I7964" si="5736">C7118</f>
        <v>Yorkshire and The Humber</v>
      </c>
      <c r="D7964" s="54">
        <f t="shared" si="5736"/>
        <v>7</v>
      </c>
      <c r="E7964" s="54">
        <f t="shared" si="5736"/>
        <v>2041</v>
      </c>
      <c r="F7964" s="54" t="str">
        <f t="shared" si="5736"/>
        <v>MSW-like C&amp;I, average 2010/21</v>
      </c>
      <c r="G7964" s="54">
        <f t="shared" si="5736"/>
        <v>4</v>
      </c>
      <c r="H7964" s="54">
        <f t="shared" si="5736"/>
        <v>8.4999999999999909E-2</v>
      </c>
      <c r="I7964" s="54">
        <f t="shared" si="5736"/>
        <v>8.4999999999999909E-2</v>
      </c>
    </row>
    <row r="7965" spans="1:9" x14ac:dyDescent="0.25">
      <c r="A7965" s="54" t="str">
        <f t="shared" si="5720"/>
        <v>BAU, cost</v>
      </c>
      <c r="B7965" s="54">
        <v>9</v>
      </c>
      <c r="C7965" s="54" t="str">
        <f t="shared" ref="C7965:I7965" si="5737">C7119</f>
        <v>Yorkshire and The Humber</v>
      </c>
      <c r="D7965" s="54">
        <f t="shared" si="5737"/>
        <v>7</v>
      </c>
      <c r="E7965" s="54">
        <f t="shared" si="5737"/>
        <v>2041</v>
      </c>
      <c r="F7965" s="54" t="str">
        <f t="shared" si="5737"/>
        <v>MSW-like C&amp;I, optimum sorting</v>
      </c>
      <c r="G7965" s="54">
        <f t="shared" si="5737"/>
        <v>5</v>
      </c>
      <c r="H7965" s="54">
        <f t="shared" si="5737"/>
        <v>0.91500000000000026</v>
      </c>
      <c r="I7965" s="54">
        <f t="shared" si="5737"/>
        <v>0.91500000000000026</v>
      </c>
    </row>
    <row r="7966" spans="1:9" x14ac:dyDescent="0.25">
      <c r="A7966" s="54" t="str">
        <f t="shared" si="5720"/>
        <v>BAU, cost</v>
      </c>
      <c r="B7966" s="54">
        <v>9</v>
      </c>
      <c r="C7966" s="54" t="str">
        <f t="shared" ref="C7966:I7966" si="5738">C7120</f>
        <v>North West</v>
      </c>
      <c r="D7966" s="54">
        <f t="shared" si="5738"/>
        <v>8</v>
      </c>
      <c r="E7966" s="54">
        <f t="shared" si="5738"/>
        <v>2010</v>
      </c>
      <c r="F7966" s="54" t="str">
        <f t="shared" si="5738"/>
        <v>Householders, average 2006/07</v>
      </c>
      <c r="G7966" s="54">
        <f t="shared" si="5738"/>
        <v>1</v>
      </c>
      <c r="H7966" s="54">
        <f t="shared" si="5738"/>
        <v>0.15</v>
      </c>
      <c r="I7966" s="54">
        <f t="shared" si="5738"/>
        <v>0.15</v>
      </c>
    </row>
    <row r="7967" spans="1:9" x14ac:dyDescent="0.25">
      <c r="A7967" s="54" t="str">
        <f t="shared" si="5720"/>
        <v>BAU, cost</v>
      </c>
      <c r="B7967" s="54">
        <v>9</v>
      </c>
      <c r="C7967" s="54" t="str">
        <f t="shared" ref="C7967:I7967" si="5739">C7121</f>
        <v>North West</v>
      </c>
      <c r="D7967" s="54">
        <f t="shared" si="5739"/>
        <v>8</v>
      </c>
      <c r="E7967" s="54">
        <f t="shared" si="5739"/>
        <v>2010</v>
      </c>
      <c r="F7967" s="54" t="str">
        <f t="shared" si="5739"/>
        <v>Householders, average 2010/11</v>
      </c>
      <c r="G7967" s="54">
        <f t="shared" si="5739"/>
        <v>2</v>
      </c>
      <c r="H7967" s="54">
        <f t="shared" si="5739"/>
        <v>0.85</v>
      </c>
      <c r="I7967" s="54">
        <f t="shared" si="5739"/>
        <v>0.85</v>
      </c>
    </row>
    <row r="7968" spans="1:9" x14ac:dyDescent="0.25">
      <c r="A7968" s="54" t="str">
        <f t="shared" si="5720"/>
        <v>BAU, cost</v>
      </c>
      <c r="B7968" s="54">
        <v>9</v>
      </c>
      <c r="C7968" s="54" t="str">
        <f t="shared" ref="C7968:I7968" si="5740">C7122</f>
        <v>North West</v>
      </c>
      <c r="D7968" s="54">
        <f t="shared" si="5740"/>
        <v>8</v>
      </c>
      <c r="E7968" s="54">
        <f t="shared" si="5740"/>
        <v>2010</v>
      </c>
      <c r="F7968" s="54" t="str">
        <f t="shared" si="5740"/>
        <v>MSW-like C&amp;I, average 2010/11</v>
      </c>
      <c r="G7968" s="54">
        <f t="shared" si="5740"/>
        <v>4</v>
      </c>
      <c r="H7968" s="54">
        <f t="shared" si="5740"/>
        <v>1</v>
      </c>
      <c r="I7968" s="54">
        <f t="shared" si="5740"/>
        <v>1</v>
      </c>
    </row>
    <row r="7969" spans="1:9" x14ac:dyDescent="0.25">
      <c r="A7969" s="54" t="str">
        <f t="shared" si="5720"/>
        <v>BAU, cost</v>
      </c>
      <c r="B7969" s="54">
        <v>9</v>
      </c>
      <c r="C7969" s="54" t="str">
        <f t="shared" ref="C7969:I7969" si="5741">C7123</f>
        <v>North West</v>
      </c>
      <c r="D7969" s="54">
        <f t="shared" si="5741"/>
        <v>8</v>
      </c>
      <c r="E7969" s="54">
        <f t="shared" si="5741"/>
        <v>2011</v>
      </c>
      <c r="F7969" s="54" t="str">
        <f t="shared" si="5741"/>
        <v>Householders, average 2006/07</v>
      </c>
      <c r="G7969" s="54">
        <f t="shared" si="5741"/>
        <v>1</v>
      </c>
      <c r="H7969" s="54">
        <f t="shared" si="5741"/>
        <v>0.03</v>
      </c>
      <c r="I7969" s="54">
        <f t="shared" si="5741"/>
        <v>0.03</v>
      </c>
    </row>
    <row r="7970" spans="1:9" x14ac:dyDescent="0.25">
      <c r="A7970" s="54" t="str">
        <f t="shared" si="5720"/>
        <v>BAU, cost</v>
      </c>
      <c r="B7970" s="54">
        <v>9</v>
      </c>
      <c r="C7970" s="54" t="str">
        <f t="shared" ref="C7970:I7970" si="5742">C7124</f>
        <v>North West</v>
      </c>
      <c r="D7970" s="54">
        <f t="shared" si="5742"/>
        <v>8</v>
      </c>
      <c r="E7970" s="54">
        <f t="shared" si="5742"/>
        <v>2011</v>
      </c>
      <c r="F7970" s="54" t="str">
        <f t="shared" si="5742"/>
        <v>Householders, average 2010/11</v>
      </c>
      <c r="G7970" s="54">
        <f t="shared" si="5742"/>
        <v>2</v>
      </c>
      <c r="H7970" s="54">
        <f t="shared" si="5742"/>
        <v>0.97</v>
      </c>
      <c r="I7970" s="54">
        <f t="shared" si="5742"/>
        <v>0.97</v>
      </c>
    </row>
    <row r="7971" spans="1:9" x14ac:dyDescent="0.25">
      <c r="A7971" s="54" t="str">
        <f t="shared" si="5720"/>
        <v>BAU, cost</v>
      </c>
      <c r="B7971" s="54">
        <v>9</v>
      </c>
      <c r="C7971" s="54" t="str">
        <f t="shared" ref="C7971:I7971" si="5743">C7125</f>
        <v>North West</v>
      </c>
      <c r="D7971" s="54">
        <f t="shared" si="5743"/>
        <v>8</v>
      </c>
      <c r="E7971" s="54">
        <f t="shared" si="5743"/>
        <v>2011</v>
      </c>
      <c r="F7971" s="54" t="str">
        <f t="shared" si="5743"/>
        <v>MSW-like C&amp;I, average 2010/11</v>
      </c>
      <c r="G7971" s="54">
        <f t="shared" si="5743"/>
        <v>4</v>
      </c>
      <c r="H7971" s="54">
        <f t="shared" si="5743"/>
        <v>0.95</v>
      </c>
      <c r="I7971" s="54">
        <f t="shared" si="5743"/>
        <v>0.95</v>
      </c>
    </row>
    <row r="7972" spans="1:9" x14ac:dyDescent="0.25">
      <c r="A7972" s="54" t="str">
        <f t="shared" si="5720"/>
        <v>BAU, cost</v>
      </c>
      <c r="B7972" s="54">
        <v>9</v>
      </c>
      <c r="C7972" s="54" t="str">
        <f t="shared" ref="C7972:I7972" si="5744">C7126</f>
        <v>North West</v>
      </c>
      <c r="D7972" s="54">
        <f t="shared" si="5744"/>
        <v>8</v>
      </c>
      <c r="E7972" s="54">
        <f t="shared" si="5744"/>
        <v>2011</v>
      </c>
      <c r="F7972" s="54" t="str">
        <f t="shared" si="5744"/>
        <v>MSW-like C&amp;I, optimum sorting</v>
      </c>
      <c r="G7972" s="54">
        <f t="shared" si="5744"/>
        <v>5</v>
      </c>
      <c r="H7972" s="54">
        <f t="shared" si="5744"/>
        <v>0.05</v>
      </c>
      <c r="I7972" s="54">
        <f t="shared" si="5744"/>
        <v>0.05</v>
      </c>
    </row>
    <row r="7973" spans="1:9" x14ac:dyDescent="0.25">
      <c r="A7973" s="54" t="str">
        <f t="shared" si="5720"/>
        <v>BAU, cost</v>
      </c>
      <c r="B7973" s="54">
        <v>9</v>
      </c>
      <c r="C7973" s="54" t="str">
        <f t="shared" ref="C7973:I7973" si="5745">C7127</f>
        <v>North West</v>
      </c>
      <c r="D7973" s="54">
        <f t="shared" si="5745"/>
        <v>8</v>
      </c>
      <c r="E7973" s="54">
        <f t="shared" si="5745"/>
        <v>2012</v>
      </c>
      <c r="F7973" s="54" t="str">
        <f t="shared" si="5745"/>
        <v>Householders, average 2010/11</v>
      </c>
      <c r="G7973" s="54">
        <f t="shared" si="5745"/>
        <v>2</v>
      </c>
      <c r="H7973" s="54">
        <f t="shared" si="5745"/>
        <v>1</v>
      </c>
      <c r="I7973" s="54">
        <f t="shared" si="5745"/>
        <v>1</v>
      </c>
    </row>
    <row r="7974" spans="1:9" x14ac:dyDescent="0.25">
      <c r="A7974" s="54" t="str">
        <f t="shared" si="5720"/>
        <v>BAU, cost</v>
      </c>
      <c r="B7974" s="54">
        <v>9</v>
      </c>
      <c r="C7974" s="54" t="str">
        <f t="shared" ref="C7974:I7974" si="5746">C7128</f>
        <v>North West</v>
      </c>
      <c r="D7974" s="54">
        <f t="shared" si="5746"/>
        <v>8</v>
      </c>
      <c r="E7974" s="54">
        <f t="shared" si="5746"/>
        <v>2012</v>
      </c>
      <c r="F7974" s="54" t="str">
        <f t="shared" si="5746"/>
        <v>MSW-like C&amp;I, average 2010/11</v>
      </c>
      <c r="G7974" s="54">
        <f t="shared" si="5746"/>
        <v>4</v>
      </c>
      <c r="H7974" s="54">
        <f t="shared" si="5746"/>
        <v>0.93799999999999994</v>
      </c>
      <c r="I7974" s="54">
        <f t="shared" si="5746"/>
        <v>0.93799999999999994</v>
      </c>
    </row>
    <row r="7975" spans="1:9" x14ac:dyDescent="0.25">
      <c r="A7975" s="54" t="str">
        <f t="shared" si="5720"/>
        <v>BAU, cost</v>
      </c>
      <c r="B7975" s="54">
        <v>9</v>
      </c>
      <c r="C7975" s="54" t="str">
        <f t="shared" ref="C7975:I7975" si="5747">C7129</f>
        <v>North West</v>
      </c>
      <c r="D7975" s="54">
        <f t="shared" si="5747"/>
        <v>8</v>
      </c>
      <c r="E7975" s="54">
        <f t="shared" si="5747"/>
        <v>2012</v>
      </c>
      <c r="F7975" s="54" t="str">
        <f t="shared" si="5747"/>
        <v>MSW-like C&amp;I, optimum sorting</v>
      </c>
      <c r="G7975" s="54">
        <f t="shared" si="5747"/>
        <v>5</v>
      </c>
      <c r="H7975" s="54">
        <f t="shared" si="5747"/>
        <v>6.2E-2</v>
      </c>
      <c r="I7975" s="54">
        <f t="shared" si="5747"/>
        <v>6.2E-2</v>
      </c>
    </row>
    <row r="7976" spans="1:9" x14ac:dyDescent="0.25">
      <c r="A7976" s="54" t="str">
        <f t="shared" si="5720"/>
        <v>BAU, cost</v>
      </c>
      <c r="B7976" s="54">
        <v>9</v>
      </c>
      <c r="C7976" s="54" t="str">
        <f t="shared" ref="C7976:I7976" si="5748">C7130</f>
        <v>North West</v>
      </c>
      <c r="D7976" s="54">
        <f t="shared" si="5748"/>
        <v>8</v>
      </c>
      <c r="E7976" s="54">
        <f t="shared" si="5748"/>
        <v>2013</v>
      </c>
      <c r="F7976" s="54" t="str">
        <f t="shared" si="5748"/>
        <v>Householders, average 2010/11</v>
      </c>
      <c r="G7976" s="54">
        <f t="shared" si="5748"/>
        <v>2</v>
      </c>
      <c r="H7976" s="54">
        <f t="shared" si="5748"/>
        <v>0.97899999999999998</v>
      </c>
      <c r="I7976" s="54">
        <f t="shared" si="5748"/>
        <v>0.97899999999999998</v>
      </c>
    </row>
    <row r="7977" spans="1:9" x14ac:dyDescent="0.25">
      <c r="A7977" s="54" t="str">
        <f t="shared" si="5720"/>
        <v>BAU, cost</v>
      </c>
      <c r="B7977" s="54">
        <v>9</v>
      </c>
      <c r="C7977" s="54" t="str">
        <f t="shared" ref="C7977:I7977" si="5749">C7131</f>
        <v>North West</v>
      </c>
      <c r="D7977" s="54">
        <f t="shared" si="5749"/>
        <v>8</v>
      </c>
      <c r="E7977" s="54">
        <f t="shared" si="5749"/>
        <v>2013</v>
      </c>
      <c r="F7977" s="54" t="str">
        <f t="shared" si="5749"/>
        <v>Households, optimum sorting</v>
      </c>
      <c r="G7977" s="54">
        <f t="shared" si="5749"/>
        <v>3</v>
      </c>
      <c r="H7977" s="54">
        <f t="shared" si="5749"/>
        <v>2.1000000000000001E-2</v>
      </c>
      <c r="I7977" s="54">
        <f t="shared" si="5749"/>
        <v>2.1000000000000001E-2</v>
      </c>
    </row>
    <row r="7978" spans="1:9" x14ac:dyDescent="0.25">
      <c r="A7978" s="54" t="str">
        <f t="shared" si="5720"/>
        <v>BAU, cost</v>
      </c>
      <c r="B7978" s="54">
        <v>9</v>
      </c>
      <c r="C7978" s="54" t="str">
        <f t="shared" ref="C7978:I7978" si="5750">C7132</f>
        <v>North West</v>
      </c>
      <c r="D7978" s="54">
        <f t="shared" si="5750"/>
        <v>8</v>
      </c>
      <c r="E7978" s="54">
        <f t="shared" si="5750"/>
        <v>2013</v>
      </c>
      <c r="F7978" s="54" t="str">
        <f t="shared" si="5750"/>
        <v>MSW-like C&amp;I, average 2010/11</v>
      </c>
      <c r="G7978" s="54">
        <f t="shared" si="5750"/>
        <v>4</v>
      </c>
      <c r="H7978" s="54">
        <f t="shared" si="5750"/>
        <v>0.92100000000000004</v>
      </c>
      <c r="I7978" s="54">
        <f t="shared" si="5750"/>
        <v>0.92100000000000004</v>
      </c>
    </row>
    <row r="7979" spans="1:9" x14ac:dyDescent="0.25">
      <c r="A7979" s="54" t="str">
        <f t="shared" si="5720"/>
        <v>BAU, cost</v>
      </c>
      <c r="B7979" s="54">
        <v>9</v>
      </c>
      <c r="C7979" s="54" t="str">
        <f t="shared" ref="C7979:I7979" si="5751">C7133</f>
        <v>North West</v>
      </c>
      <c r="D7979" s="54">
        <f t="shared" si="5751"/>
        <v>8</v>
      </c>
      <c r="E7979" s="54">
        <f t="shared" si="5751"/>
        <v>2013</v>
      </c>
      <c r="F7979" s="54" t="str">
        <f t="shared" si="5751"/>
        <v>MSW-like C&amp;I, optimum sorting</v>
      </c>
      <c r="G7979" s="54">
        <f t="shared" si="5751"/>
        <v>5</v>
      </c>
      <c r="H7979" s="54">
        <f t="shared" si="5751"/>
        <v>7.9000000000000001E-2</v>
      </c>
      <c r="I7979" s="54">
        <f t="shared" si="5751"/>
        <v>7.9000000000000001E-2</v>
      </c>
    </row>
    <row r="7980" spans="1:9" x14ac:dyDescent="0.25">
      <c r="A7980" s="54" t="str">
        <f t="shared" si="5720"/>
        <v>BAU, cost</v>
      </c>
      <c r="B7980" s="54">
        <v>9</v>
      </c>
      <c r="C7980" s="54" t="str">
        <f t="shared" ref="C7980:I7980" si="5752">C7134</f>
        <v>North West</v>
      </c>
      <c r="D7980" s="54">
        <f t="shared" si="5752"/>
        <v>8</v>
      </c>
      <c r="E7980" s="54">
        <f t="shared" si="5752"/>
        <v>2014</v>
      </c>
      <c r="F7980" s="54" t="str">
        <f t="shared" si="5752"/>
        <v>Householders, average 2010/11</v>
      </c>
      <c r="G7980" s="54">
        <f t="shared" si="5752"/>
        <v>2</v>
      </c>
      <c r="H7980" s="54">
        <f t="shared" si="5752"/>
        <v>0.95799999999999996</v>
      </c>
      <c r="I7980" s="54">
        <f t="shared" si="5752"/>
        <v>0.95799999999999996</v>
      </c>
    </row>
    <row r="7981" spans="1:9" x14ac:dyDescent="0.25">
      <c r="A7981" s="54" t="str">
        <f t="shared" si="5720"/>
        <v>BAU, cost</v>
      </c>
      <c r="B7981" s="54">
        <v>9</v>
      </c>
      <c r="C7981" s="54" t="str">
        <f t="shared" ref="C7981:I7981" si="5753">C7135</f>
        <v>North West</v>
      </c>
      <c r="D7981" s="54">
        <f t="shared" si="5753"/>
        <v>8</v>
      </c>
      <c r="E7981" s="54">
        <f t="shared" si="5753"/>
        <v>2014</v>
      </c>
      <c r="F7981" s="54" t="str">
        <f t="shared" si="5753"/>
        <v>Households, optimum sorting</v>
      </c>
      <c r="G7981" s="54">
        <f t="shared" si="5753"/>
        <v>3</v>
      </c>
      <c r="H7981" s="54">
        <f t="shared" si="5753"/>
        <v>4.2000000000000003E-2</v>
      </c>
      <c r="I7981" s="54">
        <f t="shared" si="5753"/>
        <v>4.2000000000000003E-2</v>
      </c>
    </row>
    <row r="7982" spans="1:9" x14ac:dyDescent="0.25">
      <c r="A7982" s="54" t="str">
        <f t="shared" si="5720"/>
        <v>BAU, cost</v>
      </c>
      <c r="B7982" s="54">
        <v>9</v>
      </c>
      <c r="C7982" s="54" t="str">
        <f t="shared" ref="C7982:I7982" si="5754">C7136</f>
        <v>North West</v>
      </c>
      <c r="D7982" s="54">
        <f t="shared" si="5754"/>
        <v>8</v>
      </c>
      <c r="E7982" s="54">
        <f t="shared" si="5754"/>
        <v>2014</v>
      </c>
      <c r="F7982" s="54" t="str">
        <f t="shared" si="5754"/>
        <v>MSW-like C&amp;I, average 2010/11</v>
      </c>
      <c r="G7982" s="54">
        <f t="shared" si="5754"/>
        <v>4</v>
      </c>
      <c r="H7982" s="54">
        <f t="shared" si="5754"/>
        <v>0.90300000000000002</v>
      </c>
      <c r="I7982" s="54">
        <f t="shared" si="5754"/>
        <v>0.90300000000000002</v>
      </c>
    </row>
    <row r="7983" spans="1:9" x14ac:dyDescent="0.25">
      <c r="A7983" s="54" t="str">
        <f t="shared" si="5720"/>
        <v>BAU, cost</v>
      </c>
      <c r="B7983" s="54">
        <v>9</v>
      </c>
      <c r="C7983" s="54" t="str">
        <f t="shared" ref="C7983:I7983" si="5755">C7137</f>
        <v>North West</v>
      </c>
      <c r="D7983" s="54">
        <f t="shared" si="5755"/>
        <v>8</v>
      </c>
      <c r="E7983" s="54">
        <f t="shared" si="5755"/>
        <v>2014</v>
      </c>
      <c r="F7983" s="54" t="str">
        <f t="shared" si="5755"/>
        <v>MSW-like C&amp;I, optimum sorting</v>
      </c>
      <c r="G7983" s="54">
        <f t="shared" si="5755"/>
        <v>5</v>
      </c>
      <c r="H7983" s="54">
        <f t="shared" si="5755"/>
        <v>9.7000000000000003E-2</v>
      </c>
      <c r="I7983" s="54">
        <f t="shared" si="5755"/>
        <v>9.7000000000000003E-2</v>
      </c>
    </row>
    <row r="7984" spans="1:9" x14ac:dyDescent="0.25">
      <c r="A7984" s="54" t="str">
        <f t="shared" si="5720"/>
        <v>BAU, cost</v>
      </c>
      <c r="B7984" s="54">
        <v>9</v>
      </c>
      <c r="C7984" s="54" t="str">
        <f t="shared" ref="C7984:I7984" si="5756">C7138</f>
        <v>North West</v>
      </c>
      <c r="D7984" s="54">
        <f t="shared" si="5756"/>
        <v>8</v>
      </c>
      <c r="E7984" s="54">
        <f t="shared" si="5756"/>
        <v>2015</v>
      </c>
      <c r="F7984" s="54" t="str">
        <f t="shared" si="5756"/>
        <v>Householders, average 2010/11</v>
      </c>
      <c r="G7984" s="54">
        <f t="shared" si="5756"/>
        <v>2</v>
      </c>
      <c r="H7984" s="54">
        <f t="shared" si="5756"/>
        <v>0.93699999999999994</v>
      </c>
      <c r="I7984" s="54">
        <f t="shared" si="5756"/>
        <v>0.93699999999999994</v>
      </c>
    </row>
    <row r="7985" spans="1:9" x14ac:dyDescent="0.25">
      <c r="A7985" s="54" t="str">
        <f t="shared" si="5720"/>
        <v>BAU, cost</v>
      </c>
      <c r="B7985" s="54">
        <v>9</v>
      </c>
      <c r="C7985" s="54" t="str">
        <f t="shared" ref="C7985:I7985" si="5757">C7139</f>
        <v>North West</v>
      </c>
      <c r="D7985" s="54">
        <f t="shared" si="5757"/>
        <v>8</v>
      </c>
      <c r="E7985" s="54">
        <f t="shared" si="5757"/>
        <v>2015</v>
      </c>
      <c r="F7985" s="54" t="str">
        <f t="shared" si="5757"/>
        <v>Households, optimum sorting</v>
      </c>
      <c r="G7985" s="54">
        <f t="shared" si="5757"/>
        <v>3</v>
      </c>
      <c r="H7985" s="54">
        <f t="shared" si="5757"/>
        <v>6.3E-2</v>
      </c>
      <c r="I7985" s="54">
        <f t="shared" si="5757"/>
        <v>6.3E-2</v>
      </c>
    </row>
    <row r="7986" spans="1:9" x14ac:dyDescent="0.25">
      <c r="A7986" s="54" t="str">
        <f t="shared" si="5720"/>
        <v>BAU, cost</v>
      </c>
      <c r="B7986" s="54">
        <v>9</v>
      </c>
      <c r="C7986" s="54" t="str">
        <f t="shared" ref="C7986:I7986" si="5758">C7140</f>
        <v>North West</v>
      </c>
      <c r="D7986" s="54">
        <f t="shared" si="5758"/>
        <v>8</v>
      </c>
      <c r="E7986" s="54">
        <f t="shared" si="5758"/>
        <v>2015</v>
      </c>
      <c r="F7986" s="54" t="str">
        <f t="shared" si="5758"/>
        <v>MSW-like C&amp;I, average 2010/11</v>
      </c>
      <c r="G7986" s="54">
        <f t="shared" si="5758"/>
        <v>4</v>
      </c>
      <c r="H7986" s="54">
        <f t="shared" si="5758"/>
        <v>0.88600000000000001</v>
      </c>
      <c r="I7986" s="54">
        <f t="shared" si="5758"/>
        <v>0.88600000000000001</v>
      </c>
    </row>
    <row r="7987" spans="1:9" x14ac:dyDescent="0.25">
      <c r="A7987" s="54" t="str">
        <f t="shared" si="5720"/>
        <v>BAU, cost</v>
      </c>
      <c r="B7987" s="54">
        <v>9</v>
      </c>
      <c r="C7987" s="54" t="str">
        <f t="shared" ref="C7987:I7987" si="5759">C7141</f>
        <v>North West</v>
      </c>
      <c r="D7987" s="54">
        <f t="shared" si="5759"/>
        <v>8</v>
      </c>
      <c r="E7987" s="54">
        <f t="shared" si="5759"/>
        <v>2015</v>
      </c>
      <c r="F7987" s="54" t="str">
        <f t="shared" si="5759"/>
        <v>MSW-like C&amp;I, optimum sorting</v>
      </c>
      <c r="G7987" s="54">
        <f t="shared" si="5759"/>
        <v>5</v>
      </c>
      <c r="H7987" s="54">
        <f t="shared" si="5759"/>
        <v>0.114</v>
      </c>
      <c r="I7987" s="54">
        <f t="shared" si="5759"/>
        <v>0.114</v>
      </c>
    </row>
    <row r="7988" spans="1:9" x14ac:dyDescent="0.25">
      <c r="A7988" s="54" t="str">
        <f t="shared" si="5720"/>
        <v>BAU, cost</v>
      </c>
      <c r="B7988" s="54">
        <v>9</v>
      </c>
      <c r="C7988" s="54" t="str">
        <f t="shared" ref="C7988:I7988" si="5760">C7142</f>
        <v>North West</v>
      </c>
      <c r="D7988" s="54">
        <f t="shared" si="5760"/>
        <v>8</v>
      </c>
      <c r="E7988" s="54">
        <f t="shared" si="5760"/>
        <v>2016</v>
      </c>
      <c r="F7988" s="54" t="str">
        <f t="shared" si="5760"/>
        <v>Householders, average 2010/11</v>
      </c>
      <c r="G7988" s="54">
        <f t="shared" si="5760"/>
        <v>2</v>
      </c>
      <c r="H7988" s="54">
        <f t="shared" si="5760"/>
        <v>0.91599999999999993</v>
      </c>
      <c r="I7988" s="54">
        <f t="shared" si="5760"/>
        <v>0.91599999999999993</v>
      </c>
    </row>
    <row r="7989" spans="1:9" x14ac:dyDescent="0.25">
      <c r="A7989" s="54" t="str">
        <f t="shared" si="5720"/>
        <v>BAU, cost</v>
      </c>
      <c r="B7989" s="54">
        <v>9</v>
      </c>
      <c r="C7989" s="54" t="str">
        <f t="shared" ref="C7989:I7989" si="5761">C7143</f>
        <v>North West</v>
      </c>
      <c r="D7989" s="54">
        <f t="shared" si="5761"/>
        <v>8</v>
      </c>
      <c r="E7989" s="54">
        <f t="shared" si="5761"/>
        <v>2016</v>
      </c>
      <c r="F7989" s="54" t="str">
        <f t="shared" si="5761"/>
        <v>Households, optimum sorting</v>
      </c>
      <c r="G7989" s="54">
        <f t="shared" si="5761"/>
        <v>3</v>
      </c>
      <c r="H7989" s="54">
        <f t="shared" si="5761"/>
        <v>8.4000000000000005E-2</v>
      </c>
      <c r="I7989" s="54">
        <f t="shared" si="5761"/>
        <v>8.4000000000000005E-2</v>
      </c>
    </row>
    <row r="7990" spans="1:9" x14ac:dyDescent="0.25">
      <c r="A7990" s="54" t="str">
        <f t="shared" si="5720"/>
        <v>BAU, cost</v>
      </c>
      <c r="B7990" s="54">
        <v>9</v>
      </c>
      <c r="C7990" s="54" t="str">
        <f t="shared" ref="C7990:I7990" si="5762">C7144</f>
        <v>North West</v>
      </c>
      <c r="D7990" s="54">
        <f t="shared" si="5762"/>
        <v>8</v>
      </c>
      <c r="E7990" s="54">
        <f t="shared" si="5762"/>
        <v>2017</v>
      </c>
      <c r="F7990" s="54" t="str">
        <f t="shared" si="5762"/>
        <v>MSW-like C&amp;I, average 2010/11</v>
      </c>
      <c r="G7990" s="54">
        <f t="shared" si="5762"/>
        <v>4</v>
      </c>
      <c r="H7990" s="54">
        <f t="shared" si="5762"/>
        <v>0.85399999999999998</v>
      </c>
      <c r="I7990" s="54">
        <f t="shared" si="5762"/>
        <v>0.85399999999999998</v>
      </c>
    </row>
    <row r="7991" spans="1:9" x14ac:dyDescent="0.25">
      <c r="A7991" s="54" t="str">
        <f t="shared" si="5720"/>
        <v>BAU, cost</v>
      </c>
      <c r="B7991" s="54">
        <v>9</v>
      </c>
      <c r="C7991" s="54" t="str">
        <f t="shared" ref="C7991:I7991" si="5763">C7145</f>
        <v>North West</v>
      </c>
      <c r="D7991" s="54">
        <f t="shared" si="5763"/>
        <v>8</v>
      </c>
      <c r="E7991" s="54">
        <f t="shared" si="5763"/>
        <v>2017</v>
      </c>
      <c r="F7991" s="54" t="str">
        <f t="shared" si="5763"/>
        <v>MSW-like C&amp;I, optimum sorting</v>
      </c>
      <c r="G7991" s="54">
        <f t="shared" si="5763"/>
        <v>5</v>
      </c>
      <c r="H7991" s="54">
        <f t="shared" si="5763"/>
        <v>0.14600000000000002</v>
      </c>
      <c r="I7991" s="54">
        <f t="shared" si="5763"/>
        <v>0.14600000000000002</v>
      </c>
    </row>
    <row r="7992" spans="1:9" x14ac:dyDescent="0.25">
      <c r="A7992" s="54" t="str">
        <f t="shared" si="5720"/>
        <v>BAU, cost</v>
      </c>
      <c r="B7992" s="54">
        <v>9</v>
      </c>
      <c r="C7992" s="54" t="str">
        <f t="shared" ref="C7992:I7992" si="5764">C7146</f>
        <v>North West</v>
      </c>
      <c r="D7992" s="54">
        <f t="shared" si="5764"/>
        <v>8</v>
      </c>
      <c r="E7992" s="54">
        <f t="shared" si="5764"/>
        <v>2017</v>
      </c>
      <c r="F7992" s="54" t="str">
        <f t="shared" si="5764"/>
        <v>Householders, average 2010/11</v>
      </c>
      <c r="G7992" s="54">
        <f t="shared" si="5764"/>
        <v>2</v>
      </c>
      <c r="H7992" s="54">
        <f t="shared" si="5764"/>
        <v>0.88349999999999995</v>
      </c>
      <c r="I7992" s="54">
        <f t="shared" si="5764"/>
        <v>0.88349999999999995</v>
      </c>
    </row>
    <row r="7993" spans="1:9" x14ac:dyDescent="0.25">
      <c r="A7993" s="54" t="str">
        <f t="shared" si="5720"/>
        <v>BAU, cost</v>
      </c>
      <c r="B7993" s="54">
        <v>9</v>
      </c>
      <c r="C7993" s="54" t="str">
        <f t="shared" ref="C7993:I7993" si="5765">C7147</f>
        <v>North West</v>
      </c>
      <c r="D7993" s="54">
        <f t="shared" si="5765"/>
        <v>8</v>
      </c>
      <c r="E7993" s="54">
        <f t="shared" si="5765"/>
        <v>2017</v>
      </c>
      <c r="F7993" s="54" t="str">
        <f t="shared" si="5765"/>
        <v>Households, optimum sorting</v>
      </c>
      <c r="G7993" s="54">
        <f t="shared" si="5765"/>
        <v>3</v>
      </c>
      <c r="H7993" s="54">
        <f t="shared" si="5765"/>
        <v>0.11650000000000001</v>
      </c>
      <c r="I7993" s="54">
        <f t="shared" si="5765"/>
        <v>0.11650000000000001</v>
      </c>
    </row>
    <row r="7994" spans="1:9" x14ac:dyDescent="0.25">
      <c r="A7994" s="54" t="str">
        <f t="shared" si="5720"/>
        <v>BAU, cost</v>
      </c>
      <c r="B7994" s="54">
        <v>9</v>
      </c>
      <c r="C7994" s="54" t="str">
        <f t="shared" ref="C7994:I7994" si="5766">C7148</f>
        <v>North West</v>
      </c>
      <c r="D7994" s="54">
        <f t="shared" si="5766"/>
        <v>8</v>
      </c>
      <c r="E7994" s="54">
        <f t="shared" si="5766"/>
        <v>2018</v>
      </c>
      <c r="F7994" s="54" t="str">
        <f t="shared" si="5766"/>
        <v>MSW-like C&amp;I, average 2010/11</v>
      </c>
      <c r="G7994" s="54">
        <f t="shared" si="5766"/>
        <v>4</v>
      </c>
      <c r="H7994" s="54">
        <f t="shared" si="5766"/>
        <v>0.82199999999999995</v>
      </c>
      <c r="I7994" s="54">
        <f t="shared" si="5766"/>
        <v>0.82199999999999995</v>
      </c>
    </row>
    <row r="7995" spans="1:9" x14ac:dyDescent="0.25">
      <c r="A7995" s="54" t="str">
        <f t="shared" si="5720"/>
        <v>BAU, cost</v>
      </c>
      <c r="B7995" s="54">
        <v>9</v>
      </c>
      <c r="C7995" s="54" t="str">
        <f t="shared" ref="C7995:I7995" si="5767">C7149</f>
        <v>North West</v>
      </c>
      <c r="D7995" s="54">
        <f t="shared" si="5767"/>
        <v>8</v>
      </c>
      <c r="E7995" s="54">
        <f t="shared" si="5767"/>
        <v>2018</v>
      </c>
      <c r="F7995" s="54" t="str">
        <f t="shared" si="5767"/>
        <v>MSW-like C&amp;I, optimum sorting</v>
      </c>
      <c r="G7995" s="54">
        <f t="shared" si="5767"/>
        <v>5</v>
      </c>
      <c r="H7995" s="54">
        <f t="shared" si="5767"/>
        <v>0.17800000000000002</v>
      </c>
      <c r="I7995" s="54">
        <f t="shared" si="5767"/>
        <v>0.17800000000000002</v>
      </c>
    </row>
    <row r="7996" spans="1:9" x14ac:dyDescent="0.25">
      <c r="A7996" s="54" t="str">
        <f t="shared" si="5720"/>
        <v>BAU, cost</v>
      </c>
      <c r="B7996" s="54">
        <v>9</v>
      </c>
      <c r="C7996" s="54" t="str">
        <f t="shared" ref="C7996:I7996" si="5768">C7150</f>
        <v>North West</v>
      </c>
      <c r="D7996" s="54">
        <f t="shared" si="5768"/>
        <v>8</v>
      </c>
      <c r="E7996" s="54">
        <f t="shared" si="5768"/>
        <v>2018</v>
      </c>
      <c r="F7996" s="54" t="str">
        <f t="shared" si="5768"/>
        <v>Householders, average 2010/11</v>
      </c>
      <c r="G7996" s="54">
        <f t="shared" si="5768"/>
        <v>2</v>
      </c>
      <c r="H7996" s="54">
        <f t="shared" si="5768"/>
        <v>0.85099999999999998</v>
      </c>
      <c r="I7996" s="54">
        <f t="shared" si="5768"/>
        <v>0.85099999999999998</v>
      </c>
    </row>
    <row r="7997" spans="1:9" x14ac:dyDescent="0.25">
      <c r="A7997" s="54" t="str">
        <f t="shared" si="5720"/>
        <v>BAU, cost</v>
      </c>
      <c r="B7997" s="54">
        <v>9</v>
      </c>
      <c r="C7997" s="54" t="str">
        <f t="shared" ref="C7997:I7997" si="5769">C7151</f>
        <v>North West</v>
      </c>
      <c r="D7997" s="54">
        <f t="shared" si="5769"/>
        <v>8</v>
      </c>
      <c r="E7997" s="54">
        <f t="shared" si="5769"/>
        <v>2018</v>
      </c>
      <c r="F7997" s="54" t="str">
        <f t="shared" si="5769"/>
        <v>Households, optimum sorting</v>
      </c>
      <c r="G7997" s="54">
        <f t="shared" si="5769"/>
        <v>3</v>
      </c>
      <c r="H7997" s="54">
        <f t="shared" si="5769"/>
        <v>0.14900000000000002</v>
      </c>
      <c r="I7997" s="54">
        <f t="shared" si="5769"/>
        <v>0.14900000000000002</v>
      </c>
    </row>
    <row r="7998" spans="1:9" x14ac:dyDescent="0.25">
      <c r="A7998" s="54" t="str">
        <f t="shared" si="5720"/>
        <v>BAU, cost</v>
      </c>
      <c r="B7998" s="54">
        <v>9</v>
      </c>
      <c r="C7998" s="54" t="str">
        <f t="shared" ref="C7998:I7998" si="5770">C7152</f>
        <v>North West</v>
      </c>
      <c r="D7998" s="54">
        <f t="shared" si="5770"/>
        <v>8</v>
      </c>
      <c r="E7998" s="54">
        <f t="shared" si="5770"/>
        <v>2019</v>
      </c>
      <c r="F7998" s="54" t="str">
        <f t="shared" si="5770"/>
        <v>MSW-like C&amp;I, average 2010/11</v>
      </c>
      <c r="G7998" s="54">
        <f t="shared" si="5770"/>
        <v>4</v>
      </c>
      <c r="H7998" s="54">
        <f t="shared" si="5770"/>
        <v>0.78999999999999992</v>
      </c>
      <c r="I7998" s="54">
        <f t="shared" si="5770"/>
        <v>0.78999999999999992</v>
      </c>
    </row>
    <row r="7999" spans="1:9" x14ac:dyDescent="0.25">
      <c r="A7999" s="54" t="str">
        <f t="shared" si="5720"/>
        <v>BAU, cost</v>
      </c>
      <c r="B7999" s="54">
        <v>9</v>
      </c>
      <c r="C7999" s="54" t="str">
        <f t="shared" ref="C7999:I7999" si="5771">C7153</f>
        <v>North West</v>
      </c>
      <c r="D7999" s="54">
        <f t="shared" si="5771"/>
        <v>8</v>
      </c>
      <c r="E7999" s="54">
        <f t="shared" si="5771"/>
        <v>2019</v>
      </c>
      <c r="F7999" s="54" t="str">
        <f t="shared" si="5771"/>
        <v>MSW-like C&amp;I, optimum sorting</v>
      </c>
      <c r="G7999" s="54">
        <f t="shared" si="5771"/>
        <v>5</v>
      </c>
      <c r="H7999" s="54">
        <f t="shared" si="5771"/>
        <v>0.21000000000000002</v>
      </c>
      <c r="I7999" s="54">
        <f t="shared" si="5771"/>
        <v>0.21000000000000002</v>
      </c>
    </row>
    <row r="8000" spans="1:9" x14ac:dyDescent="0.25">
      <c r="A8000" s="54" t="str">
        <f t="shared" si="5720"/>
        <v>BAU, cost</v>
      </c>
      <c r="B8000" s="54">
        <v>9</v>
      </c>
      <c r="C8000" s="54" t="str">
        <f t="shared" ref="C8000:I8000" si="5772">C7154</f>
        <v>North West</v>
      </c>
      <c r="D8000" s="54">
        <f t="shared" si="5772"/>
        <v>8</v>
      </c>
      <c r="E8000" s="54">
        <f t="shared" si="5772"/>
        <v>2019</v>
      </c>
      <c r="F8000" s="54" t="str">
        <f t="shared" si="5772"/>
        <v>Householders, average 2010/11</v>
      </c>
      <c r="G8000" s="54">
        <f t="shared" si="5772"/>
        <v>2</v>
      </c>
      <c r="H8000" s="54">
        <f t="shared" si="5772"/>
        <v>0.81850000000000001</v>
      </c>
      <c r="I8000" s="54">
        <f t="shared" si="5772"/>
        <v>0.81850000000000001</v>
      </c>
    </row>
    <row r="8001" spans="1:9" x14ac:dyDescent="0.25">
      <c r="A8001" s="54" t="str">
        <f t="shared" si="5720"/>
        <v>BAU, cost</v>
      </c>
      <c r="B8001" s="54">
        <v>9</v>
      </c>
      <c r="C8001" s="54" t="str">
        <f t="shared" ref="C8001:I8001" si="5773">C7155</f>
        <v>North West</v>
      </c>
      <c r="D8001" s="54">
        <f t="shared" si="5773"/>
        <v>8</v>
      </c>
      <c r="E8001" s="54">
        <f t="shared" si="5773"/>
        <v>2019</v>
      </c>
      <c r="F8001" s="54" t="str">
        <f t="shared" si="5773"/>
        <v>Households, optimum sorting</v>
      </c>
      <c r="G8001" s="54">
        <f t="shared" si="5773"/>
        <v>3</v>
      </c>
      <c r="H8001" s="54">
        <f t="shared" si="5773"/>
        <v>0.18150000000000002</v>
      </c>
      <c r="I8001" s="54">
        <f t="shared" si="5773"/>
        <v>0.18150000000000002</v>
      </c>
    </row>
    <row r="8002" spans="1:9" x14ac:dyDescent="0.25">
      <c r="A8002" s="54" t="str">
        <f t="shared" si="5720"/>
        <v>BAU, cost</v>
      </c>
      <c r="B8002" s="54">
        <v>9</v>
      </c>
      <c r="C8002" s="54" t="str">
        <f t="shared" ref="C8002:I8002" si="5774">C7156</f>
        <v>North West</v>
      </c>
      <c r="D8002" s="54">
        <f t="shared" si="5774"/>
        <v>8</v>
      </c>
      <c r="E8002" s="54">
        <f t="shared" si="5774"/>
        <v>2020</v>
      </c>
      <c r="F8002" s="54" t="str">
        <f t="shared" si="5774"/>
        <v>MSW-like C&amp;I, average 2010/11</v>
      </c>
      <c r="G8002" s="54">
        <f t="shared" si="5774"/>
        <v>4</v>
      </c>
      <c r="H8002" s="54">
        <f t="shared" si="5774"/>
        <v>0.7579999999999999</v>
      </c>
      <c r="I8002" s="54">
        <f t="shared" si="5774"/>
        <v>0.7579999999999999</v>
      </c>
    </row>
    <row r="8003" spans="1:9" x14ac:dyDescent="0.25">
      <c r="A8003" s="54" t="str">
        <f t="shared" si="5720"/>
        <v>BAU, cost</v>
      </c>
      <c r="B8003" s="54">
        <v>9</v>
      </c>
      <c r="C8003" s="54" t="str">
        <f t="shared" ref="C8003:I8003" si="5775">C7157</f>
        <v>North West</v>
      </c>
      <c r="D8003" s="54">
        <f t="shared" si="5775"/>
        <v>8</v>
      </c>
      <c r="E8003" s="54">
        <f t="shared" si="5775"/>
        <v>2020</v>
      </c>
      <c r="F8003" s="54" t="str">
        <f t="shared" si="5775"/>
        <v>MSW-like C&amp;I, optimum sorting</v>
      </c>
      <c r="G8003" s="54">
        <f t="shared" si="5775"/>
        <v>5</v>
      </c>
      <c r="H8003" s="54">
        <f t="shared" si="5775"/>
        <v>0.24200000000000002</v>
      </c>
      <c r="I8003" s="54">
        <f t="shared" si="5775"/>
        <v>0.24200000000000002</v>
      </c>
    </row>
    <row r="8004" spans="1:9" x14ac:dyDescent="0.25">
      <c r="A8004" s="54" t="str">
        <f t="shared" si="5720"/>
        <v>BAU, cost</v>
      </c>
      <c r="B8004" s="54">
        <v>9</v>
      </c>
      <c r="C8004" s="54" t="str">
        <f t="shared" ref="C8004:I8004" si="5776">C7158</f>
        <v>North West</v>
      </c>
      <c r="D8004" s="54">
        <f t="shared" si="5776"/>
        <v>8</v>
      </c>
      <c r="E8004" s="54">
        <f t="shared" si="5776"/>
        <v>2020</v>
      </c>
      <c r="F8004" s="54" t="str">
        <f t="shared" si="5776"/>
        <v>Householders, average 2010/11</v>
      </c>
      <c r="G8004" s="54">
        <f t="shared" si="5776"/>
        <v>2</v>
      </c>
      <c r="H8004" s="54">
        <f t="shared" si="5776"/>
        <v>0.78600000000000003</v>
      </c>
      <c r="I8004" s="54">
        <f t="shared" si="5776"/>
        <v>0.78600000000000003</v>
      </c>
    </row>
    <row r="8005" spans="1:9" x14ac:dyDescent="0.25">
      <c r="A8005" s="54" t="str">
        <f t="shared" si="5720"/>
        <v>BAU, cost</v>
      </c>
      <c r="B8005" s="54">
        <v>9</v>
      </c>
      <c r="C8005" s="54" t="str">
        <f t="shared" ref="C8005:I8005" si="5777">C7159</f>
        <v>North West</v>
      </c>
      <c r="D8005" s="54">
        <f t="shared" si="5777"/>
        <v>8</v>
      </c>
      <c r="E8005" s="54">
        <f t="shared" si="5777"/>
        <v>2020</v>
      </c>
      <c r="F8005" s="54" t="str">
        <f t="shared" si="5777"/>
        <v>Households, optimum sorting</v>
      </c>
      <c r="G8005" s="54">
        <f t="shared" si="5777"/>
        <v>3</v>
      </c>
      <c r="H8005" s="54">
        <f t="shared" si="5777"/>
        <v>0.21400000000000002</v>
      </c>
      <c r="I8005" s="54">
        <f t="shared" si="5777"/>
        <v>0.21400000000000002</v>
      </c>
    </row>
    <row r="8006" spans="1:9" x14ac:dyDescent="0.25">
      <c r="A8006" s="54" t="str">
        <f t="shared" si="5720"/>
        <v>BAU, cost</v>
      </c>
      <c r="B8006" s="54">
        <v>9</v>
      </c>
      <c r="C8006" s="54" t="str">
        <f t="shared" ref="C8006:I8006" si="5778">C7160</f>
        <v>North West</v>
      </c>
      <c r="D8006" s="54">
        <f t="shared" si="5778"/>
        <v>8</v>
      </c>
      <c r="E8006" s="54">
        <f t="shared" si="5778"/>
        <v>2021</v>
      </c>
      <c r="F8006" s="54" t="str">
        <f t="shared" si="5778"/>
        <v>MSW-like C&amp;I, average 2010/11</v>
      </c>
      <c r="G8006" s="54">
        <f t="shared" si="5778"/>
        <v>4</v>
      </c>
      <c r="H8006" s="54">
        <f t="shared" si="5778"/>
        <v>0.72499999999999998</v>
      </c>
      <c r="I8006" s="54">
        <f t="shared" si="5778"/>
        <v>0.72499999999999998</v>
      </c>
    </row>
    <row r="8007" spans="1:9" x14ac:dyDescent="0.25">
      <c r="A8007" s="54" t="str">
        <f t="shared" si="5720"/>
        <v>BAU, cost</v>
      </c>
      <c r="B8007" s="54">
        <v>9</v>
      </c>
      <c r="C8007" s="54" t="str">
        <f t="shared" ref="C8007:I8007" si="5779">C7161</f>
        <v>North West</v>
      </c>
      <c r="D8007" s="54">
        <f t="shared" si="5779"/>
        <v>8</v>
      </c>
      <c r="E8007" s="54">
        <f t="shared" si="5779"/>
        <v>2021</v>
      </c>
      <c r="F8007" s="54" t="str">
        <f t="shared" si="5779"/>
        <v>MSW-like C&amp;I, optimum sorting</v>
      </c>
      <c r="G8007" s="54">
        <f t="shared" si="5779"/>
        <v>5</v>
      </c>
      <c r="H8007" s="54">
        <f t="shared" si="5779"/>
        <v>0.27500000000000002</v>
      </c>
      <c r="I8007" s="54">
        <f t="shared" si="5779"/>
        <v>0.27500000000000002</v>
      </c>
    </row>
    <row r="8008" spans="1:9" x14ac:dyDescent="0.25">
      <c r="A8008" s="54" t="str">
        <f t="shared" si="5720"/>
        <v>BAU, cost</v>
      </c>
      <c r="B8008" s="54">
        <v>9</v>
      </c>
      <c r="C8008" s="54" t="str">
        <f t="shared" ref="C8008:I8008" si="5780">C7162</f>
        <v>North West</v>
      </c>
      <c r="D8008" s="54">
        <f t="shared" si="5780"/>
        <v>8</v>
      </c>
      <c r="E8008" s="54">
        <f t="shared" si="5780"/>
        <v>2022</v>
      </c>
      <c r="F8008" s="54" t="str">
        <f t="shared" si="5780"/>
        <v>Householders, average 2010/11</v>
      </c>
      <c r="G8008" s="54">
        <f t="shared" si="5780"/>
        <v>2</v>
      </c>
      <c r="H8008" s="54">
        <f t="shared" si="5780"/>
        <v>0.72100000000000009</v>
      </c>
      <c r="I8008" s="54">
        <f t="shared" si="5780"/>
        <v>0.72100000000000009</v>
      </c>
    </row>
    <row r="8009" spans="1:9" x14ac:dyDescent="0.25">
      <c r="A8009" s="54" t="str">
        <f t="shared" si="5720"/>
        <v>BAU, cost</v>
      </c>
      <c r="B8009" s="54">
        <v>9</v>
      </c>
      <c r="C8009" s="54" t="str">
        <f t="shared" ref="C8009:I8009" si="5781">C7163</f>
        <v>North West</v>
      </c>
      <c r="D8009" s="54">
        <f t="shared" si="5781"/>
        <v>8</v>
      </c>
      <c r="E8009" s="54">
        <f t="shared" si="5781"/>
        <v>2022</v>
      </c>
      <c r="F8009" s="54" t="str">
        <f t="shared" si="5781"/>
        <v>Households, optimum sorting</v>
      </c>
      <c r="G8009" s="54">
        <f t="shared" si="5781"/>
        <v>3</v>
      </c>
      <c r="H8009" s="54">
        <f t="shared" si="5781"/>
        <v>0.27900000000000003</v>
      </c>
      <c r="I8009" s="54">
        <f t="shared" si="5781"/>
        <v>0.27900000000000003</v>
      </c>
    </row>
    <row r="8010" spans="1:9" x14ac:dyDescent="0.25">
      <c r="A8010" s="54" t="str">
        <f t="shared" si="5720"/>
        <v>BAU, cost</v>
      </c>
      <c r="B8010" s="54">
        <v>9</v>
      </c>
      <c r="C8010" s="54" t="str">
        <f t="shared" ref="C8010:I8010" si="5782">C7164</f>
        <v>North West</v>
      </c>
      <c r="D8010" s="54">
        <f t="shared" si="5782"/>
        <v>8</v>
      </c>
      <c r="E8010" s="54">
        <f t="shared" si="5782"/>
        <v>2023</v>
      </c>
      <c r="F8010" s="54" t="str">
        <f t="shared" si="5782"/>
        <v>MSW-like C&amp;I, average 2010/12</v>
      </c>
      <c r="G8010" s="54">
        <f t="shared" si="5782"/>
        <v>4</v>
      </c>
      <c r="H8010" s="54">
        <f t="shared" si="5782"/>
        <v>0.66100000000000003</v>
      </c>
      <c r="I8010" s="54">
        <f t="shared" si="5782"/>
        <v>0.66100000000000003</v>
      </c>
    </row>
    <row r="8011" spans="1:9" x14ac:dyDescent="0.25">
      <c r="A8011" s="54" t="str">
        <f t="shared" si="5720"/>
        <v>BAU, cost</v>
      </c>
      <c r="B8011" s="54">
        <v>9</v>
      </c>
      <c r="C8011" s="54" t="str">
        <f t="shared" ref="C8011:I8011" si="5783">C7165</f>
        <v>North West</v>
      </c>
      <c r="D8011" s="54">
        <f t="shared" si="5783"/>
        <v>8</v>
      </c>
      <c r="E8011" s="54">
        <f t="shared" si="5783"/>
        <v>2023</v>
      </c>
      <c r="F8011" s="54" t="str">
        <f t="shared" si="5783"/>
        <v>MSW-like C&amp;I, optimum sorting</v>
      </c>
      <c r="G8011" s="54">
        <f t="shared" si="5783"/>
        <v>5</v>
      </c>
      <c r="H8011" s="54">
        <f t="shared" si="5783"/>
        <v>0.33900000000000002</v>
      </c>
      <c r="I8011" s="54">
        <f t="shared" si="5783"/>
        <v>0.33900000000000002</v>
      </c>
    </row>
    <row r="8012" spans="1:9" x14ac:dyDescent="0.25">
      <c r="A8012" s="54" t="str">
        <f t="shared" si="5720"/>
        <v>BAU, cost</v>
      </c>
      <c r="B8012" s="54">
        <v>9</v>
      </c>
      <c r="C8012" s="54" t="str">
        <f t="shared" ref="C8012:I8012" si="5784">C7166</f>
        <v>North West</v>
      </c>
      <c r="D8012" s="54">
        <f t="shared" si="5784"/>
        <v>8</v>
      </c>
      <c r="E8012" s="54">
        <f t="shared" si="5784"/>
        <v>2024</v>
      </c>
      <c r="F8012" s="54" t="str">
        <f t="shared" si="5784"/>
        <v>Householders, average 2010/11</v>
      </c>
      <c r="G8012" s="54">
        <f t="shared" si="5784"/>
        <v>2</v>
      </c>
      <c r="H8012" s="54">
        <f t="shared" si="5784"/>
        <v>0.65600000000000014</v>
      </c>
      <c r="I8012" s="54">
        <f t="shared" si="5784"/>
        <v>0.65600000000000014</v>
      </c>
    </row>
    <row r="8013" spans="1:9" x14ac:dyDescent="0.25">
      <c r="A8013" s="54" t="str">
        <f t="shared" ref="A8013:A8076" si="5785">A7167</f>
        <v>BAU, cost</v>
      </c>
      <c r="B8013" s="54">
        <v>9</v>
      </c>
      <c r="C8013" s="54" t="str">
        <f t="shared" ref="C8013:I8013" si="5786">C7167</f>
        <v>North West</v>
      </c>
      <c r="D8013" s="54">
        <f t="shared" si="5786"/>
        <v>8</v>
      </c>
      <c r="E8013" s="54">
        <f t="shared" si="5786"/>
        <v>2024</v>
      </c>
      <c r="F8013" s="54" t="str">
        <f t="shared" si="5786"/>
        <v>Households, optimum sorting</v>
      </c>
      <c r="G8013" s="54">
        <f t="shared" si="5786"/>
        <v>3</v>
      </c>
      <c r="H8013" s="54">
        <f t="shared" si="5786"/>
        <v>0.34400000000000003</v>
      </c>
      <c r="I8013" s="54">
        <f t="shared" si="5786"/>
        <v>0.34400000000000003</v>
      </c>
    </row>
    <row r="8014" spans="1:9" x14ac:dyDescent="0.25">
      <c r="A8014" s="54" t="str">
        <f t="shared" si="5785"/>
        <v>BAU, cost</v>
      </c>
      <c r="B8014" s="54">
        <v>9</v>
      </c>
      <c r="C8014" s="54" t="str">
        <f t="shared" ref="C8014:I8014" si="5787">C7168</f>
        <v>North West</v>
      </c>
      <c r="D8014" s="54">
        <f t="shared" si="5787"/>
        <v>8</v>
      </c>
      <c r="E8014" s="54">
        <f t="shared" si="5787"/>
        <v>2025</v>
      </c>
      <c r="F8014" s="54" t="str">
        <f t="shared" si="5787"/>
        <v>MSW-like C&amp;I, average 2010/13</v>
      </c>
      <c r="G8014" s="54">
        <f t="shared" si="5787"/>
        <v>4</v>
      </c>
      <c r="H8014" s="54">
        <f t="shared" si="5787"/>
        <v>0.59699999999999998</v>
      </c>
      <c r="I8014" s="54">
        <f t="shared" si="5787"/>
        <v>0.59699999999999998</v>
      </c>
    </row>
    <row r="8015" spans="1:9" x14ac:dyDescent="0.25">
      <c r="A8015" s="54" t="str">
        <f t="shared" si="5785"/>
        <v>BAU, cost</v>
      </c>
      <c r="B8015" s="54">
        <v>9</v>
      </c>
      <c r="C8015" s="54" t="str">
        <f t="shared" ref="C8015:I8015" si="5788">C7169</f>
        <v>North West</v>
      </c>
      <c r="D8015" s="54">
        <f t="shared" si="5788"/>
        <v>8</v>
      </c>
      <c r="E8015" s="54">
        <f t="shared" si="5788"/>
        <v>2025</v>
      </c>
      <c r="F8015" s="54" t="str">
        <f t="shared" si="5788"/>
        <v>MSW-like C&amp;I, optimum sorting</v>
      </c>
      <c r="G8015" s="54">
        <f t="shared" si="5788"/>
        <v>5</v>
      </c>
      <c r="H8015" s="54">
        <f t="shared" si="5788"/>
        <v>0.40300000000000002</v>
      </c>
      <c r="I8015" s="54">
        <f t="shared" si="5788"/>
        <v>0.40300000000000002</v>
      </c>
    </row>
    <row r="8016" spans="1:9" x14ac:dyDescent="0.25">
      <c r="A8016" s="54" t="str">
        <f t="shared" si="5785"/>
        <v>BAU, cost</v>
      </c>
      <c r="B8016" s="54">
        <v>9</v>
      </c>
      <c r="C8016" s="54" t="str">
        <f t="shared" ref="C8016:I8016" si="5789">C7170</f>
        <v>North West</v>
      </c>
      <c r="D8016" s="54">
        <f t="shared" si="5789"/>
        <v>8</v>
      </c>
      <c r="E8016" s="54">
        <f t="shared" si="5789"/>
        <v>2026</v>
      </c>
      <c r="F8016" s="54" t="str">
        <f t="shared" si="5789"/>
        <v>Householders, average 2010/11</v>
      </c>
      <c r="G8016" s="54">
        <f t="shared" si="5789"/>
        <v>2</v>
      </c>
      <c r="H8016" s="54">
        <f t="shared" si="5789"/>
        <v>0.59100000000000019</v>
      </c>
      <c r="I8016" s="54">
        <f t="shared" si="5789"/>
        <v>0.59100000000000019</v>
      </c>
    </row>
    <row r="8017" spans="1:9" x14ac:dyDescent="0.25">
      <c r="A8017" s="54" t="str">
        <f t="shared" si="5785"/>
        <v>BAU, cost</v>
      </c>
      <c r="B8017" s="54">
        <v>9</v>
      </c>
      <c r="C8017" s="54" t="str">
        <f t="shared" ref="C8017:I8017" si="5790">C7171</f>
        <v>North West</v>
      </c>
      <c r="D8017" s="54">
        <f t="shared" si="5790"/>
        <v>8</v>
      </c>
      <c r="E8017" s="54">
        <f t="shared" si="5790"/>
        <v>2026</v>
      </c>
      <c r="F8017" s="54" t="str">
        <f t="shared" si="5790"/>
        <v>Households, optimum sorting</v>
      </c>
      <c r="G8017" s="54">
        <f t="shared" si="5790"/>
        <v>3</v>
      </c>
      <c r="H8017" s="54">
        <f t="shared" si="5790"/>
        <v>0.40900000000000003</v>
      </c>
      <c r="I8017" s="54">
        <f t="shared" si="5790"/>
        <v>0.40900000000000003</v>
      </c>
    </row>
    <row r="8018" spans="1:9" x14ac:dyDescent="0.25">
      <c r="A8018" s="54" t="str">
        <f t="shared" si="5785"/>
        <v>BAU, cost</v>
      </c>
      <c r="B8018" s="54">
        <v>9</v>
      </c>
      <c r="C8018" s="54" t="str">
        <f t="shared" ref="C8018:I8018" si="5791">C7172</f>
        <v>North West</v>
      </c>
      <c r="D8018" s="54">
        <f t="shared" si="5791"/>
        <v>8</v>
      </c>
      <c r="E8018" s="54">
        <f t="shared" si="5791"/>
        <v>2027</v>
      </c>
      <c r="F8018" s="54" t="str">
        <f t="shared" si="5791"/>
        <v>MSW-like C&amp;I, average 2010/14</v>
      </c>
      <c r="G8018" s="54">
        <f t="shared" si="5791"/>
        <v>4</v>
      </c>
      <c r="H8018" s="54">
        <f t="shared" si="5791"/>
        <v>0.53299999999999992</v>
      </c>
      <c r="I8018" s="54">
        <f t="shared" si="5791"/>
        <v>0.53299999999999992</v>
      </c>
    </row>
    <row r="8019" spans="1:9" x14ac:dyDescent="0.25">
      <c r="A8019" s="54" t="str">
        <f t="shared" si="5785"/>
        <v>BAU, cost</v>
      </c>
      <c r="B8019" s="54">
        <v>9</v>
      </c>
      <c r="C8019" s="54" t="str">
        <f t="shared" ref="C8019:I8019" si="5792">C7173</f>
        <v>North West</v>
      </c>
      <c r="D8019" s="54">
        <f t="shared" si="5792"/>
        <v>8</v>
      </c>
      <c r="E8019" s="54">
        <f t="shared" si="5792"/>
        <v>2027</v>
      </c>
      <c r="F8019" s="54" t="str">
        <f t="shared" si="5792"/>
        <v>MSW-like C&amp;I, optimum sorting</v>
      </c>
      <c r="G8019" s="54">
        <f t="shared" si="5792"/>
        <v>5</v>
      </c>
      <c r="H8019" s="54">
        <f t="shared" si="5792"/>
        <v>0.46700000000000003</v>
      </c>
      <c r="I8019" s="54">
        <f t="shared" si="5792"/>
        <v>0.46700000000000003</v>
      </c>
    </row>
    <row r="8020" spans="1:9" x14ac:dyDescent="0.25">
      <c r="A8020" s="54" t="str">
        <f t="shared" si="5785"/>
        <v>BAU, cost</v>
      </c>
      <c r="B8020" s="54">
        <v>9</v>
      </c>
      <c r="C8020" s="54" t="str">
        <f t="shared" ref="C8020:I8020" si="5793">C7174</f>
        <v>North West</v>
      </c>
      <c r="D8020" s="54">
        <f t="shared" si="5793"/>
        <v>8</v>
      </c>
      <c r="E8020" s="54">
        <f t="shared" si="5793"/>
        <v>2028</v>
      </c>
      <c r="F8020" s="54" t="str">
        <f t="shared" si="5793"/>
        <v>Householders, average 2010/11</v>
      </c>
      <c r="G8020" s="54">
        <f t="shared" si="5793"/>
        <v>2</v>
      </c>
      <c r="H8020" s="54">
        <f t="shared" si="5793"/>
        <v>0.52600000000000025</v>
      </c>
      <c r="I8020" s="54">
        <f t="shared" si="5793"/>
        <v>0.52600000000000025</v>
      </c>
    </row>
    <row r="8021" spans="1:9" x14ac:dyDescent="0.25">
      <c r="A8021" s="54" t="str">
        <f t="shared" si="5785"/>
        <v>BAU, cost</v>
      </c>
      <c r="B8021" s="54">
        <v>9</v>
      </c>
      <c r="C8021" s="54" t="str">
        <f t="shared" ref="C8021:I8021" si="5794">C7175</f>
        <v>North West</v>
      </c>
      <c r="D8021" s="54">
        <f t="shared" si="5794"/>
        <v>8</v>
      </c>
      <c r="E8021" s="54">
        <f t="shared" si="5794"/>
        <v>2028</v>
      </c>
      <c r="F8021" s="54" t="str">
        <f t="shared" si="5794"/>
        <v>Households, optimum sorting</v>
      </c>
      <c r="G8021" s="54">
        <f t="shared" si="5794"/>
        <v>3</v>
      </c>
      <c r="H8021" s="54">
        <f t="shared" si="5794"/>
        <v>0.47400000000000003</v>
      </c>
      <c r="I8021" s="54">
        <f t="shared" si="5794"/>
        <v>0.47400000000000003</v>
      </c>
    </row>
    <row r="8022" spans="1:9" x14ac:dyDescent="0.25">
      <c r="A8022" s="54" t="str">
        <f t="shared" si="5785"/>
        <v>BAU, cost</v>
      </c>
      <c r="B8022" s="54">
        <v>9</v>
      </c>
      <c r="C8022" s="54" t="str">
        <f t="shared" ref="C8022:I8022" si="5795">C7176</f>
        <v>North West</v>
      </c>
      <c r="D8022" s="54">
        <f t="shared" si="5795"/>
        <v>8</v>
      </c>
      <c r="E8022" s="54">
        <f t="shared" si="5795"/>
        <v>2029</v>
      </c>
      <c r="F8022" s="54" t="str">
        <f t="shared" si="5795"/>
        <v>MSW-like C&amp;I, average 2010/15</v>
      </c>
      <c r="G8022" s="54">
        <f t="shared" si="5795"/>
        <v>4</v>
      </c>
      <c r="H8022" s="54">
        <f t="shared" si="5795"/>
        <v>0.46899999999999992</v>
      </c>
      <c r="I8022" s="54">
        <f t="shared" si="5795"/>
        <v>0.46899999999999992</v>
      </c>
    </row>
    <row r="8023" spans="1:9" x14ac:dyDescent="0.25">
      <c r="A8023" s="54" t="str">
        <f t="shared" si="5785"/>
        <v>BAU, cost</v>
      </c>
      <c r="B8023" s="54">
        <v>9</v>
      </c>
      <c r="C8023" s="54" t="str">
        <f t="shared" ref="C8023:I8023" si="5796">C7177</f>
        <v>North West</v>
      </c>
      <c r="D8023" s="54">
        <f t="shared" si="5796"/>
        <v>8</v>
      </c>
      <c r="E8023" s="54">
        <f t="shared" si="5796"/>
        <v>2029</v>
      </c>
      <c r="F8023" s="54" t="str">
        <f t="shared" si="5796"/>
        <v>MSW-like C&amp;I, optimum sorting</v>
      </c>
      <c r="G8023" s="54">
        <f t="shared" si="5796"/>
        <v>5</v>
      </c>
      <c r="H8023" s="54">
        <f t="shared" si="5796"/>
        <v>0.53100000000000003</v>
      </c>
      <c r="I8023" s="54">
        <f t="shared" si="5796"/>
        <v>0.53100000000000003</v>
      </c>
    </row>
    <row r="8024" spans="1:9" x14ac:dyDescent="0.25">
      <c r="A8024" s="54" t="str">
        <f t="shared" si="5785"/>
        <v>BAU, cost</v>
      </c>
      <c r="B8024" s="54">
        <v>9</v>
      </c>
      <c r="C8024" s="54" t="str">
        <f t="shared" ref="C8024:I8024" si="5797">C7178</f>
        <v>North West</v>
      </c>
      <c r="D8024" s="54">
        <f t="shared" si="5797"/>
        <v>8</v>
      </c>
      <c r="E8024" s="54">
        <f t="shared" si="5797"/>
        <v>2030</v>
      </c>
      <c r="F8024" s="54" t="str">
        <f t="shared" si="5797"/>
        <v>Householders, average 2010/11</v>
      </c>
      <c r="G8024" s="54">
        <f t="shared" si="5797"/>
        <v>2</v>
      </c>
      <c r="H8024" s="54">
        <f t="shared" si="5797"/>
        <v>0.46100000000000024</v>
      </c>
      <c r="I8024" s="54">
        <f t="shared" si="5797"/>
        <v>0.46100000000000024</v>
      </c>
    </row>
    <row r="8025" spans="1:9" x14ac:dyDescent="0.25">
      <c r="A8025" s="54" t="str">
        <f t="shared" si="5785"/>
        <v>BAU, cost</v>
      </c>
      <c r="B8025" s="54">
        <v>9</v>
      </c>
      <c r="C8025" s="54" t="str">
        <f t="shared" ref="C8025:I8025" si="5798">C7179</f>
        <v>North West</v>
      </c>
      <c r="D8025" s="54">
        <f t="shared" si="5798"/>
        <v>8</v>
      </c>
      <c r="E8025" s="54">
        <f t="shared" si="5798"/>
        <v>2030</v>
      </c>
      <c r="F8025" s="54" t="str">
        <f t="shared" si="5798"/>
        <v>Households, optimum sorting</v>
      </c>
      <c r="G8025" s="54">
        <f t="shared" si="5798"/>
        <v>3</v>
      </c>
      <c r="H8025" s="54">
        <f t="shared" si="5798"/>
        <v>0.53900000000000003</v>
      </c>
      <c r="I8025" s="54">
        <f t="shared" si="5798"/>
        <v>0.53900000000000003</v>
      </c>
    </row>
    <row r="8026" spans="1:9" x14ac:dyDescent="0.25">
      <c r="A8026" s="54" t="str">
        <f t="shared" si="5785"/>
        <v>BAU, cost</v>
      </c>
      <c r="B8026" s="54">
        <v>9</v>
      </c>
      <c r="C8026" s="54" t="str">
        <f t="shared" ref="C8026:I8026" si="5799">C7180</f>
        <v>North West</v>
      </c>
      <c r="D8026" s="54">
        <f t="shared" si="5799"/>
        <v>8</v>
      </c>
      <c r="E8026" s="54">
        <f t="shared" si="5799"/>
        <v>2031</v>
      </c>
      <c r="F8026" s="54" t="str">
        <f t="shared" si="5799"/>
        <v>MSW-like C&amp;I, average 2010/16</v>
      </c>
      <c r="G8026" s="54">
        <f t="shared" si="5799"/>
        <v>4</v>
      </c>
      <c r="H8026" s="54">
        <f t="shared" si="5799"/>
        <v>0.40499999999999992</v>
      </c>
      <c r="I8026" s="54">
        <f t="shared" si="5799"/>
        <v>0.40499999999999992</v>
      </c>
    </row>
    <row r="8027" spans="1:9" x14ac:dyDescent="0.25">
      <c r="A8027" s="54" t="str">
        <f t="shared" si="5785"/>
        <v>BAU, cost</v>
      </c>
      <c r="B8027" s="54">
        <v>9</v>
      </c>
      <c r="C8027" s="54" t="str">
        <f t="shared" ref="C8027:I8027" si="5800">C7181</f>
        <v>North West</v>
      </c>
      <c r="D8027" s="54">
        <f t="shared" si="5800"/>
        <v>8</v>
      </c>
      <c r="E8027" s="54">
        <f t="shared" si="5800"/>
        <v>2031</v>
      </c>
      <c r="F8027" s="54" t="str">
        <f t="shared" si="5800"/>
        <v>MSW-like C&amp;I, optimum sorting</v>
      </c>
      <c r="G8027" s="54">
        <f t="shared" si="5800"/>
        <v>5</v>
      </c>
      <c r="H8027" s="54">
        <f t="shared" si="5800"/>
        <v>0.59499999999999997</v>
      </c>
      <c r="I8027" s="54">
        <f t="shared" si="5800"/>
        <v>0.59499999999999997</v>
      </c>
    </row>
    <row r="8028" spans="1:9" x14ac:dyDescent="0.25">
      <c r="A8028" s="54" t="str">
        <f t="shared" si="5785"/>
        <v>BAU, cost</v>
      </c>
      <c r="B8028" s="54">
        <v>9</v>
      </c>
      <c r="C8028" s="54" t="str">
        <f t="shared" ref="C8028:I8028" si="5801">C7182</f>
        <v>North West</v>
      </c>
      <c r="D8028" s="54">
        <f t="shared" si="5801"/>
        <v>8</v>
      </c>
      <c r="E8028" s="54">
        <f t="shared" si="5801"/>
        <v>2032</v>
      </c>
      <c r="F8028" s="54" t="str">
        <f t="shared" si="5801"/>
        <v>Householders, average 2010/11</v>
      </c>
      <c r="G8028" s="54">
        <f t="shared" si="5801"/>
        <v>2</v>
      </c>
      <c r="H8028" s="54">
        <f t="shared" si="5801"/>
        <v>0.39600000000000024</v>
      </c>
      <c r="I8028" s="54">
        <f t="shared" si="5801"/>
        <v>0.39600000000000024</v>
      </c>
    </row>
    <row r="8029" spans="1:9" x14ac:dyDescent="0.25">
      <c r="A8029" s="54" t="str">
        <f t="shared" si="5785"/>
        <v>BAU, cost</v>
      </c>
      <c r="B8029" s="54">
        <v>9</v>
      </c>
      <c r="C8029" s="54" t="str">
        <f t="shared" ref="C8029:I8029" si="5802">C7183</f>
        <v>North West</v>
      </c>
      <c r="D8029" s="54">
        <f t="shared" si="5802"/>
        <v>8</v>
      </c>
      <c r="E8029" s="54">
        <f t="shared" si="5802"/>
        <v>2032</v>
      </c>
      <c r="F8029" s="54" t="str">
        <f t="shared" si="5802"/>
        <v>Households, optimum sorting</v>
      </c>
      <c r="G8029" s="54">
        <f t="shared" si="5802"/>
        <v>3</v>
      </c>
      <c r="H8029" s="54">
        <f t="shared" si="5802"/>
        <v>0.60400000000000009</v>
      </c>
      <c r="I8029" s="54">
        <f t="shared" si="5802"/>
        <v>0.60400000000000009</v>
      </c>
    </row>
    <row r="8030" spans="1:9" x14ac:dyDescent="0.25">
      <c r="A8030" s="54" t="str">
        <f t="shared" si="5785"/>
        <v>BAU, cost</v>
      </c>
      <c r="B8030" s="54">
        <v>9</v>
      </c>
      <c r="C8030" s="54" t="str">
        <f t="shared" ref="C8030:I8030" si="5803">C7184</f>
        <v>North West</v>
      </c>
      <c r="D8030" s="54">
        <f t="shared" si="5803"/>
        <v>8</v>
      </c>
      <c r="E8030" s="54">
        <f t="shared" si="5803"/>
        <v>2033</v>
      </c>
      <c r="F8030" s="54" t="str">
        <f t="shared" si="5803"/>
        <v>MSW-like C&amp;I, average 2010/17</v>
      </c>
      <c r="G8030" s="54">
        <f t="shared" si="5803"/>
        <v>4</v>
      </c>
      <c r="H8030" s="54">
        <f t="shared" si="5803"/>
        <v>0.34099999999999991</v>
      </c>
      <c r="I8030" s="54">
        <f t="shared" si="5803"/>
        <v>0.34099999999999991</v>
      </c>
    </row>
    <row r="8031" spans="1:9" x14ac:dyDescent="0.25">
      <c r="A8031" s="54" t="str">
        <f t="shared" si="5785"/>
        <v>BAU, cost</v>
      </c>
      <c r="B8031" s="54">
        <v>9</v>
      </c>
      <c r="C8031" s="54" t="str">
        <f t="shared" ref="C8031:I8031" si="5804">C7185</f>
        <v>North West</v>
      </c>
      <c r="D8031" s="54">
        <f t="shared" si="5804"/>
        <v>8</v>
      </c>
      <c r="E8031" s="54">
        <f t="shared" si="5804"/>
        <v>2033</v>
      </c>
      <c r="F8031" s="54" t="str">
        <f t="shared" si="5804"/>
        <v>MSW-like C&amp;I, optimum sorting</v>
      </c>
      <c r="G8031" s="54">
        <f t="shared" si="5804"/>
        <v>5</v>
      </c>
      <c r="H8031" s="54">
        <f t="shared" si="5804"/>
        <v>0.65900000000000003</v>
      </c>
      <c r="I8031" s="54">
        <f t="shared" si="5804"/>
        <v>0.65900000000000003</v>
      </c>
    </row>
    <row r="8032" spans="1:9" x14ac:dyDescent="0.25">
      <c r="A8032" s="54" t="str">
        <f t="shared" si="5785"/>
        <v>BAU, cost</v>
      </c>
      <c r="B8032" s="54">
        <v>9</v>
      </c>
      <c r="C8032" s="54" t="str">
        <f t="shared" ref="C8032:I8032" si="5805">C7186</f>
        <v>North West</v>
      </c>
      <c r="D8032" s="54">
        <f t="shared" si="5805"/>
        <v>8</v>
      </c>
      <c r="E8032" s="54">
        <f t="shared" si="5805"/>
        <v>2034</v>
      </c>
      <c r="F8032" s="54" t="str">
        <f t="shared" si="5805"/>
        <v>Householders, average 2010/11</v>
      </c>
      <c r="G8032" s="54">
        <f t="shared" si="5805"/>
        <v>2</v>
      </c>
      <c r="H8032" s="54">
        <f t="shared" si="5805"/>
        <v>0.33100000000000024</v>
      </c>
      <c r="I8032" s="54">
        <f t="shared" si="5805"/>
        <v>0.33100000000000024</v>
      </c>
    </row>
    <row r="8033" spans="1:9" x14ac:dyDescent="0.25">
      <c r="A8033" s="54" t="str">
        <f t="shared" si="5785"/>
        <v>BAU, cost</v>
      </c>
      <c r="B8033" s="54">
        <v>9</v>
      </c>
      <c r="C8033" s="54" t="str">
        <f t="shared" ref="C8033:I8033" si="5806">C7187</f>
        <v>North West</v>
      </c>
      <c r="D8033" s="54">
        <f t="shared" si="5806"/>
        <v>8</v>
      </c>
      <c r="E8033" s="54">
        <f t="shared" si="5806"/>
        <v>2034</v>
      </c>
      <c r="F8033" s="54" t="str">
        <f t="shared" si="5806"/>
        <v>Households, optimum sorting</v>
      </c>
      <c r="G8033" s="54">
        <f t="shared" si="5806"/>
        <v>3</v>
      </c>
      <c r="H8033" s="54">
        <f t="shared" si="5806"/>
        <v>0.66900000000000004</v>
      </c>
      <c r="I8033" s="54">
        <f t="shared" si="5806"/>
        <v>0.66900000000000004</v>
      </c>
    </row>
    <row r="8034" spans="1:9" x14ac:dyDescent="0.25">
      <c r="A8034" s="54" t="str">
        <f t="shared" si="5785"/>
        <v>BAU, cost</v>
      </c>
      <c r="B8034" s="54">
        <v>9</v>
      </c>
      <c r="C8034" s="54" t="str">
        <f t="shared" ref="C8034:I8034" si="5807">C7188</f>
        <v>North West</v>
      </c>
      <c r="D8034" s="54">
        <f t="shared" si="5807"/>
        <v>8</v>
      </c>
      <c r="E8034" s="54">
        <f t="shared" si="5807"/>
        <v>2035</v>
      </c>
      <c r="F8034" s="54" t="str">
        <f t="shared" si="5807"/>
        <v>MSW-like C&amp;I, average 2010/18</v>
      </c>
      <c r="G8034" s="54">
        <f t="shared" si="5807"/>
        <v>4</v>
      </c>
      <c r="H8034" s="54">
        <f t="shared" si="5807"/>
        <v>0.27699999999999991</v>
      </c>
      <c r="I8034" s="54">
        <f t="shared" si="5807"/>
        <v>0.27699999999999991</v>
      </c>
    </row>
    <row r="8035" spans="1:9" x14ac:dyDescent="0.25">
      <c r="A8035" s="54" t="str">
        <f t="shared" si="5785"/>
        <v>BAU, cost</v>
      </c>
      <c r="B8035" s="54">
        <v>9</v>
      </c>
      <c r="C8035" s="54" t="str">
        <f t="shared" ref="C8035:I8035" si="5808">C7189</f>
        <v>North West</v>
      </c>
      <c r="D8035" s="54">
        <f t="shared" si="5808"/>
        <v>8</v>
      </c>
      <c r="E8035" s="54">
        <f t="shared" si="5808"/>
        <v>2035</v>
      </c>
      <c r="F8035" s="54" t="str">
        <f t="shared" si="5808"/>
        <v>MSW-like C&amp;I, optimum sorting</v>
      </c>
      <c r="G8035" s="54">
        <f t="shared" si="5808"/>
        <v>5</v>
      </c>
      <c r="H8035" s="54">
        <f t="shared" si="5808"/>
        <v>0.72300000000000009</v>
      </c>
      <c r="I8035" s="54">
        <f t="shared" si="5808"/>
        <v>0.72300000000000009</v>
      </c>
    </row>
    <row r="8036" spans="1:9" x14ac:dyDescent="0.25">
      <c r="A8036" s="54" t="str">
        <f t="shared" si="5785"/>
        <v>BAU, cost</v>
      </c>
      <c r="B8036" s="54">
        <v>9</v>
      </c>
      <c r="C8036" s="54" t="str">
        <f t="shared" ref="C8036:I8036" si="5809">C7190</f>
        <v>North West</v>
      </c>
      <c r="D8036" s="54">
        <f t="shared" si="5809"/>
        <v>8</v>
      </c>
      <c r="E8036" s="54">
        <f t="shared" si="5809"/>
        <v>2036</v>
      </c>
      <c r="F8036" s="54" t="str">
        <f t="shared" si="5809"/>
        <v>Householders, average 2010/11</v>
      </c>
      <c r="G8036" s="54">
        <f t="shared" si="5809"/>
        <v>2</v>
      </c>
      <c r="H8036" s="54">
        <f t="shared" si="5809"/>
        <v>0.26600000000000024</v>
      </c>
      <c r="I8036" s="54">
        <f t="shared" si="5809"/>
        <v>0.26600000000000024</v>
      </c>
    </row>
    <row r="8037" spans="1:9" x14ac:dyDescent="0.25">
      <c r="A8037" s="54" t="str">
        <f t="shared" si="5785"/>
        <v>BAU, cost</v>
      </c>
      <c r="B8037" s="54">
        <v>9</v>
      </c>
      <c r="C8037" s="54" t="str">
        <f t="shared" ref="C8037:I8037" si="5810">C7191</f>
        <v>North West</v>
      </c>
      <c r="D8037" s="54">
        <f t="shared" si="5810"/>
        <v>8</v>
      </c>
      <c r="E8037" s="54">
        <f t="shared" si="5810"/>
        <v>2036</v>
      </c>
      <c r="F8037" s="54" t="str">
        <f t="shared" si="5810"/>
        <v>Households, optimum sorting</v>
      </c>
      <c r="G8037" s="54">
        <f t="shared" si="5810"/>
        <v>3</v>
      </c>
      <c r="H8037" s="54">
        <f t="shared" si="5810"/>
        <v>0.73399999999999999</v>
      </c>
      <c r="I8037" s="54">
        <f t="shared" si="5810"/>
        <v>0.73399999999999999</v>
      </c>
    </row>
    <row r="8038" spans="1:9" x14ac:dyDescent="0.25">
      <c r="A8038" s="54" t="str">
        <f t="shared" si="5785"/>
        <v>BAU, cost</v>
      </c>
      <c r="B8038" s="54">
        <v>9</v>
      </c>
      <c r="C8038" s="54" t="str">
        <f t="shared" ref="C8038:I8038" si="5811">C7192</f>
        <v>North West</v>
      </c>
      <c r="D8038" s="54">
        <f t="shared" si="5811"/>
        <v>8</v>
      </c>
      <c r="E8038" s="54">
        <f t="shared" si="5811"/>
        <v>2037</v>
      </c>
      <c r="F8038" s="54" t="str">
        <f t="shared" si="5811"/>
        <v>MSW-like C&amp;I, average 2010/19</v>
      </c>
      <c r="G8038" s="54">
        <f t="shared" si="5811"/>
        <v>4</v>
      </c>
      <c r="H8038" s="54">
        <f t="shared" si="5811"/>
        <v>0.21299999999999991</v>
      </c>
      <c r="I8038" s="54">
        <f t="shared" si="5811"/>
        <v>0.21299999999999991</v>
      </c>
    </row>
    <row r="8039" spans="1:9" x14ac:dyDescent="0.25">
      <c r="A8039" s="54" t="str">
        <f t="shared" si="5785"/>
        <v>BAU, cost</v>
      </c>
      <c r="B8039" s="54">
        <v>9</v>
      </c>
      <c r="C8039" s="54" t="str">
        <f t="shared" ref="C8039:I8039" si="5812">C7193</f>
        <v>North West</v>
      </c>
      <c r="D8039" s="54">
        <f t="shared" si="5812"/>
        <v>8</v>
      </c>
      <c r="E8039" s="54">
        <f t="shared" si="5812"/>
        <v>2037</v>
      </c>
      <c r="F8039" s="54" t="str">
        <f t="shared" si="5812"/>
        <v>MSW-like C&amp;I, optimum sorting</v>
      </c>
      <c r="G8039" s="54">
        <f t="shared" si="5812"/>
        <v>5</v>
      </c>
      <c r="H8039" s="54">
        <f t="shared" si="5812"/>
        <v>0.78700000000000014</v>
      </c>
      <c r="I8039" s="54">
        <f t="shared" si="5812"/>
        <v>0.78700000000000014</v>
      </c>
    </row>
    <row r="8040" spans="1:9" x14ac:dyDescent="0.25">
      <c r="A8040" s="54" t="str">
        <f t="shared" si="5785"/>
        <v>BAU, cost</v>
      </c>
      <c r="B8040" s="54">
        <v>9</v>
      </c>
      <c r="C8040" s="54" t="str">
        <f t="shared" ref="C8040:I8040" si="5813">C7194</f>
        <v>North West</v>
      </c>
      <c r="D8040" s="54">
        <f t="shared" si="5813"/>
        <v>8</v>
      </c>
      <c r="E8040" s="54">
        <f t="shared" si="5813"/>
        <v>2038</v>
      </c>
      <c r="F8040" s="54" t="str">
        <f t="shared" si="5813"/>
        <v>Householders, average 2010/11</v>
      </c>
      <c r="G8040" s="54">
        <f t="shared" si="5813"/>
        <v>2</v>
      </c>
      <c r="H8040" s="54">
        <f t="shared" si="5813"/>
        <v>0.20100000000000023</v>
      </c>
      <c r="I8040" s="54">
        <f t="shared" si="5813"/>
        <v>0.20100000000000023</v>
      </c>
    </row>
    <row r="8041" spans="1:9" x14ac:dyDescent="0.25">
      <c r="A8041" s="54" t="str">
        <f t="shared" si="5785"/>
        <v>BAU, cost</v>
      </c>
      <c r="B8041" s="54">
        <v>9</v>
      </c>
      <c r="C8041" s="54" t="str">
        <f t="shared" ref="C8041:I8041" si="5814">C7195</f>
        <v>North West</v>
      </c>
      <c r="D8041" s="54">
        <f t="shared" si="5814"/>
        <v>8</v>
      </c>
      <c r="E8041" s="54">
        <f t="shared" si="5814"/>
        <v>2038</v>
      </c>
      <c r="F8041" s="54" t="str">
        <f t="shared" si="5814"/>
        <v>Households, optimum sorting</v>
      </c>
      <c r="G8041" s="54">
        <f t="shared" si="5814"/>
        <v>3</v>
      </c>
      <c r="H8041" s="54">
        <f t="shared" si="5814"/>
        <v>0.79899999999999993</v>
      </c>
      <c r="I8041" s="54">
        <f t="shared" si="5814"/>
        <v>0.79899999999999993</v>
      </c>
    </row>
    <row r="8042" spans="1:9" x14ac:dyDescent="0.25">
      <c r="A8042" s="54" t="str">
        <f t="shared" si="5785"/>
        <v>BAU, cost</v>
      </c>
      <c r="B8042" s="54">
        <v>9</v>
      </c>
      <c r="C8042" s="54" t="str">
        <f t="shared" ref="C8042:I8042" si="5815">C7196</f>
        <v>North West</v>
      </c>
      <c r="D8042" s="54">
        <f t="shared" si="5815"/>
        <v>8</v>
      </c>
      <c r="E8042" s="54">
        <f t="shared" si="5815"/>
        <v>2039</v>
      </c>
      <c r="F8042" s="54" t="str">
        <f t="shared" si="5815"/>
        <v>MSW-like C&amp;I, average 2010/20</v>
      </c>
      <c r="G8042" s="54">
        <f t="shared" si="5815"/>
        <v>4</v>
      </c>
      <c r="H8042" s="54">
        <f t="shared" si="5815"/>
        <v>0.14899999999999991</v>
      </c>
      <c r="I8042" s="54">
        <f t="shared" si="5815"/>
        <v>0.14899999999999991</v>
      </c>
    </row>
    <row r="8043" spans="1:9" x14ac:dyDescent="0.25">
      <c r="A8043" s="54" t="str">
        <f t="shared" si="5785"/>
        <v>BAU, cost</v>
      </c>
      <c r="B8043" s="54">
        <v>9</v>
      </c>
      <c r="C8043" s="54" t="str">
        <f t="shared" ref="C8043:I8043" si="5816">C7197</f>
        <v>North West</v>
      </c>
      <c r="D8043" s="54">
        <f t="shared" si="5816"/>
        <v>8</v>
      </c>
      <c r="E8043" s="54">
        <f t="shared" si="5816"/>
        <v>2039</v>
      </c>
      <c r="F8043" s="54" t="str">
        <f t="shared" si="5816"/>
        <v>MSW-like C&amp;I, optimum sorting</v>
      </c>
      <c r="G8043" s="54">
        <f t="shared" si="5816"/>
        <v>5</v>
      </c>
      <c r="H8043" s="54">
        <f t="shared" si="5816"/>
        <v>0.8510000000000002</v>
      </c>
      <c r="I8043" s="54">
        <f t="shared" si="5816"/>
        <v>0.8510000000000002</v>
      </c>
    </row>
    <row r="8044" spans="1:9" x14ac:dyDescent="0.25">
      <c r="A8044" s="54" t="str">
        <f t="shared" si="5785"/>
        <v>BAU, cost</v>
      </c>
      <c r="B8044" s="54">
        <v>9</v>
      </c>
      <c r="C8044" s="54" t="str">
        <f t="shared" ref="C8044:I8044" si="5817">C7198</f>
        <v>North West</v>
      </c>
      <c r="D8044" s="54">
        <f t="shared" si="5817"/>
        <v>8</v>
      </c>
      <c r="E8044" s="54">
        <f t="shared" si="5817"/>
        <v>2040</v>
      </c>
      <c r="F8044" s="54" t="str">
        <f t="shared" si="5817"/>
        <v>Householders, average 2010/11</v>
      </c>
      <c r="G8044" s="54">
        <f t="shared" si="5817"/>
        <v>2</v>
      </c>
      <c r="H8044" s="54">
        <f t="shared" si="5817"/>
        <v>0.13600000000000023</v>
      </c>
      <c r="I8044" s="54">
        <f t="shared" si="5817"/>
        <v>0.13600000000000023</v>
      </c>
    </row>
    <row r="8045" spans="1:9" x14ac:dyDescent="0.25">
      <c r="A8045" s="54" t="str">
        <f t="shared" si="5785"/>
        <v>BAU, cost</v>
      </c>
      <c r="B8045" s="54">
        <v>9</v>
      </c>
      <c r="C8045" s="54" t="str">
        <f t="shared" ref="C8045:I8045" si="5818">C7199</f>
        <v>North West</v>
      </c>
      <c r="D8045" s="54">
        <f t="shared" si="5818"/>
        <v>8</v>
      </c>
      <c r="E8045" s="54">
        <f t="shared" si="5818"/>
        <v>2040</v>
      </c>
      <c r="F8045" s="54" t="str">
        <f t="shared" si="5818"/>
        <v>Households, optimum sorting</v>
      </c>
      <c r="G8045" s="54">
        <f t="shared" si="5818"/>
        <v>3</v>
      </c>
      <c r="H8045" s="54">
        <f t="shared" si="5818"/>
        <v>0.86399999999999988</v>
      </c>
      <c r="I8045" s="54">
        <f t="shared" si="5818"/>
        <v>0.86399999999999988</v>
      </c>
    </row>
    <row r="8046" spans="1:9" x14ac:dyDescent="0.25">
      <c r="A8046" s="54" t="str">
        <f t="shared" si="5785"/>
        <v>BAU, cost</v>
      </c>
      <c r="B8046" s="54">
        <v>9</v>
      </c>
      <c r="C8046" s="54" t="str">
        <f t="shared" ref="C8046:I8046" si="5819">C7200</f>
        <v>North West</v>
      </c>
      <c r="D8046" s="54">
        <f t="shared" si="5819"/>
        <v>8</v>
      </c>
      <c r="E8046" s="54">
        <f t="shared" si="5819"/>
        <v>2041</v>
      </c>
      <c r="F8046" s="54" t="str">
        <f t="shared" si="5819"/>
        <v>MSW-like C&amp;I, average 2010/21</v>
      </c>
      <c r="G8046" s="54">
        <f t="shared" si="5819"/>
        <v>4</v>
      </c>
      <c r="H8046" s="54">
        <f t="shared" si="5819"/>
        <v>8.4999999999999909E-2</v>
      </c>
      <c r="I8046" s="54">
        <f t="shared" si="5819"/>
        <v>8.4999999999999909E-2</v>
      </c>
    </row>
    <row r="8047" spans="1:9" x14ac:dyDescent="0.25">
      <c r="A8047" s="54" t="str">
        <f t="shared" si="5785"/>
        <v>BAU, cost</v>
      </c>
      <c r="B8047" s="54">
        <v>9</v>
      </c>
      <c r="C8047" s="54" t="str">
        <f t="shared" ref="C8047:I8047" si="5820">C7201</f>
        <v>North West</v>
      </c>
      <c r="D8047" s="54">
        <f t="shared" si="5820"/>
        <v>8</v>
      </c>
      <c r="E8047" s="54">
        <f t="shared" si="5820"/>
        <v>2041</v>
      </c>
      <c r="F8047" s="54" t="str">
        <f t="shared" si="5820"/>
        <v>MSW-like C&amp;I, optimum sorting</v>
      </c>
      <c r="G8047" s="54">
        <f t="shared" si="5820"/>
        <v>5</v>
      </c>
      <c r="H8047" s="54">
        <f t="shared" si="5820"/>
        <v>0.91500000000000026</v>
      </c>
      <c r="I8047" s="54">
        <f t="shared" si="5820"/>
        <v>0.91500000000000026</v>
      </c>
    </row>
    <row r="8048" spans="1:9" x14ac:dyDescent="0.25">
      <c r="A8048" s="54" t="str">
        <f t="shared" si="5785"/>
        <v>BAU, cost</v>
      </c>
      <c r="B8048" s="54">
        <v>9</v>
      </c>
      <c r="C8048" s="54" t="str">
        <f t="shared" ref="C8048:I8048" si="5821">C7202</f>
        <v>North East</v>
      </c>
      <c r="D8048" s="54">
        <f t="shared" si="5821"/>
        <v>9</v>
      </c>
      <c r="E8048" s="54">
        <f t="shared" si="5821"/>
        <v>2010</v>
      </c>
      <c r="F8048" s="54" t="str">
        <f t="shared" si="5821"/>
        <v>Householders, average 2006/07</v>
      </c>
      <c r="G8048" s="54">
        <f t="shared" si="5821"/>
        <v>1</v>
      </c>
      <c r="H8048" s="54">
        <f t="shared" si="5821"/>
        <v>0.15</v>
      </c>
      <c r="I8048" s="54">
        <f t="shared" si="5821"/>
        <v>0.15</v>
      </c>
    </row>
    <row r="8049" spans="1:9" x14ac:dyDescent="0.25">
      <c r="A8049" s="54" t="str">
        <f t="shared" si="5785"/>
        <v>BAU, cost</v>
      </c>
      <c r="B8049" s="54">
        <v>9</v>
      </c>
      <c r="C8049" s="54" t="str">
        <f t="shared" ref="C8049:I8049" si="5822">C7203</f>
        <v>North East</v>
      </c>
      <c r="D8049" s="54">
        <f t="shared" si="5822"/>
        <v>9</v>
      </c>
      <c r="E8049" s="54">
        <f t="shared" si="5822"/>
        <v>2010</v>
      </c>
      <c r="F8049" s="54" t="str">
        <f t="shared" si="5822"/>
        <v>Householders, average 2010/11</v>
      </c>
      <c r="G8049" s="54">
        <f t="shared" si="5822"/>
        <v>2</v>
      </c>
      <c r="H8049" s="54">
        <f t="shared" si="5822"/>
        <v>0.85</v>
      </c>
      <c r="I8049" s="54">
        <f t="shared" si="5822"/>
        <v>0.85</v>
      </c>
    </row>
    <row r="8050" spans="1:9" x14ac:dyDescent="0.25">
      <c r="A8050" s="54" t="str">
        <f t="shared" si="5785"/>
        <v>BAU, cost</v>
      </c>
      <c r="B8050" s="54">
        <v>9</v>
      </c>
      <c r="C8050" s="54" t="str">
        <f t="shared" ref="C8050:I8050" si="5823">C7204</f>
        <v>North East</v>
      </c>
      <c r="D8050" s="54">
        <f t="shared" si="5823"/>
        <v>9</v>
      </c>
      <c r="E8050" s="54">
        <f t="shared" si="5823"/>
        <v>2010</v>
      </c>
      <c r="F8050" s="54" t="str">
        <f t="shared" si="5823"/>
        <v>MSW-like C&amp;I, average 2010/11</v>
      </c>
      <c r="G8050" s="54">
        <f t="shared" si="5823"/>
        <v>4</v>
      </c>
      <c r="H8050" s="54">
        <f t="shared" si="5823"/>
        <v>1</v>
      </c>
      <c r="I8050" s="54">
        <f t="shared" si="5823"/>
        <v>1</v>
      </c>
    </row>
    <row r="8051" spans="1:9" x14ac:dyDescent="0.25">
      <c r="A8051" s="54" t="str">
        <f t="shared" si="5785"/>
        <v>BAU, cost</v>
      </c>
      <c r="B8051" s="54">
        <v>9</v>
      </c>
      <c r="C8051" s="54" t="str">
        <f t="shared" ref="C8051:I8051" si="5824">C7205</f>
        <v>North East</v>
      </c>
      <c r="D8051" s="54">
        <f t="shared" si="5824"/>
        <v>9</v>
      </c>
      <c r="E8051" s="54">
        <f t="shared" si="5824"/>
        <v>2011</v>
      </c>
      <c r="F8051" s="54" t="str">
        <f t="shared" si="5824"/>
        <v>Householders, average 2006/07</v>
      </c>
      <c r="G8051" s="54">
        <f t="shared" si="5824"/>
        <v>1</v>
      </c>
      <c r="H8051" s="54">
        <f t="shared" si="5824"/>
        <v>0.03</v>
      </c>
      <c r="I8051" s="54">
        <f t="shared" si="5824"/>
        <v>0.03</v>
      </c>
    </row>
    <row r="8052" spans="1:9" x14ac:dyDescent="0.25">
      <c r="A8052" s="54" t="str">
        <f t="shared" si="5785"/>
        <v>BAU, cost</v>
      </c>
      <c r="B8052" s="54">
        <v>9</v>
      </c>
      <c r="C8052" s="54" t="str">
        <f t="shared" ref="C8052:I8052" si="5825">C7206</f>
        <v>North East</v>
      </c>
      <c r="D8052" s="54">
        <f t="shared" si="5825"/>
        <v>9</v>
      </c>
      <c r="E8052" s="54">
        <f t="shared" si="5825"/>
        <v>2011</v>
      </c>
      <c r="F8052" s="54" t="str">
        <f t="shared" si="5825"/>
        <v>Householders, average 2010/11</v>
      </c>
      <c r="G8052" s="54">
        <f t="shared" si="5825"/>
        <v>2</v>
      </c>
      <c r="H8052" s="54">
        <f t="shared" si="5825"/>
        <v>0.97</v>
      </c>
      <c r="I8052" s="54">
        <f t="shared" si="5825"/>
        <v>0.97</v>
      </c>
    </row>
    <row r="8053" spans="1:9" x14ac:dyDescent="0.25">
      <c r="A8053" s="54" t="str">
        <f t="shared" si="5785"/>
        <v>BAU, cost</v>
      </c>
      <c r="B8053" s="54">
        <v>9</v>
      </c>
      <c r="C8053" s="54" t="str">
        <f t="shared" ref="C8053:I8053" si="5826">C7207</f>
        <v>North East</v>
      </c>
      <c r="D8053" s="54">
        <f t="shared" si="5826"/>
        <v>9</v>
      </c>
      <c r="E8053" s="54">
        <f t="shared" si="5826"/>
        <v>2011</v>
      </c>
      <c r="F8053" s="54" t="str">
        <f t="shared" si="5826"/>
        <v>MSW-like C&amp;I, average 2010/11</v>
      </c>
      <c r="G8053" s="54">
        <f t="shared" si="5826"/>
        <v>4</v>
      </c>
      <c r="H8053" s="54">
        <f t="shared" si="5826"/>
        <v>0.95</v>
      </c>
      <c r="I8053" s="54">
        <f t="shared" si="5826"/>
        <v>0.95</v>
      </c>
    </row>
    <row r="8054" spans="1:9" x14ac:dyDescent="0.25">
      <c r="A8054" s="54" t="str">
        <f t="shared" si="5785"/>
        <v>BAU, cost</v>
      </c>
      <c r="B8054" s="54">
        <v>9</v>
      </c>
      <c r="C8054" s="54" t="str">
        <f t="shared" ref="C8054:I8054" si="5827">C7208</f>
        <v>North East</v>
      </c>
      <c r="D8054" s="54">
        <f t="shared" si="5827"/>
        <v>9</v>
      </c>
      <c r="E8054" s="54">
        <f t="shared" si="5827"/>
        <v>2011</v>
      </c>
      <c r="F8054" s="54" t="str">
        <f t="shared" si="5827"/>
        <v>MSW-like C&amp;I, optimum sorting</v>
      </c>
      <c r="G8054" s="54">
        <f t="shared" si="5827"/>
        <v>5</v>
      </c>
      <c r="H8054" s="54">
        <f t="shared" si="5827"/>
        <v>0.05</v>
      </c>
      <c r="I8054" s="54">
        <f t="shared" si="5827"/>
        <v>0.05</v>
      </c>
    </row>
    <row r="8055" spans="1:9" x14ac:dyDescent="0.25">
      <c r="A8055" s="54" t="str">
        <f t="shared" si="5785"/>
        <v>BAU, cost</v>
      </c>
      <c r="B8055" s="54">
        <v>9</v>
      </c>
      <c r="C8055" s="54" t="str">
        <f t="shared" ref="C8055:I8055" si="5828">C7209</f>
        <v>North East</v>
      </c>
      <c r="D8055" s="54">
        <f t="shared" si="5828"/>
        <v>9</v>
      </c>
      <c r="E8055" s="54">
        <f t="shared" si="5828"/>
        <v>2012</v>
      </c>
      <c r="F8055" s="54" t="str">
        <f t="shared" si="5828"/>
        <v>Householders, average 2010/11</v>
      </c>
      <c r="G8055" s="54">
        <f t="shared" si="5828"/>
        <v>2</v>
      </c>
      <c r="H8055" s="54">
        <f t="shared" si="5828"/>
        <v>1</v>
      </c>
      <c r="I8055" s="54">
        <f t="shared" si="5828"/>
        <v>1</v>
      </c>
    </row>
    <row r="8056" spans="1:9" x14ac:dyDescent="0.25">
      <c r="A8056" s="54" t="str">
        <f t="shared" si="5785"/>
        <v>BAU, cost</v>
      </c>
      <c r="B8056" s="54">
        <v>9</v>
      </c>
      <c r="C8056" s="54" t="str">
        <f t="shared" ref="C8056:I8056" si="5829">C7210</f>
        <v>North East</v>
      </c>
      <c r="D8056" s="54">
        <f t="shared" si="5829"/>
        <v>9</v>
      </c>
      <c r="E8056" s="54">
        <f t="shared" si="5829"/>
        <v>2012</v>
      </c>
      <c r="F8056" s="54" t="str">
        <f t="shared" si="5829"/>
        <v>MSW-like C&amp;I, average 2010/11</v>
      </c>
      <c r="G8056" s="54">
        <f t="shared" si="5829"/>
        <v>4</v>
      </c>
      <c r="H8056" s="54">
        <f t="shared" si="5829"/>
        <v>0.93799999999999994</v>
      </c>
      <c r="I8056" s="54">
        <f t="shared" si="5829"/>
        <v>0.93799999999999994</v>
      </c>
    </row>
    <row r="8057" spans="1:9" x14ac:dyDescent="0.25">
      <c r="A8057" s="54" t="str">
        <f t="shared" si="5785"/>
        <v>BAU, cost</v>
      </c>
      <c r="B8057" s="54">
        <v>9</v>
      </c>
      <c r="C8057" s="54" t="str">
        <f t="shared" ref="C8057:I8057" si="5830">C7211</f>
        <v>North East</v>
      </c>
      <c r="D8057" s="54">
        <f t="shared" si="5830"/>
        <v>9</v>
      </c>
      <c r="E8057" s="54">
        <f t="shared" si="5830"/>
        <v>2012</v>
      </c>
      <c r="F8057" s="54" t="str">
        <f t="shared" si="5830"/>
        <v>MSW-like C&amp;I, optimum sorting</v>
      </c>
      <c r="G8057" s="54">
        <f t="shared" si="5830"/>
        <v>5</v>
      </c>
      <c r="H8057" s="54">
        <f t="shared" si="5830"/>
        <v>6.2E-2</v>
      </c>
      <c r="I8057" s="54">
        <f t="shared" si="5830"/>
        <v>6.2E-2</v>
      </c>
    </row>
    <row r="8058" spans="1:9" x14ac:dyDescent="0.25">
      <c r="A8058" s="54" t="str">
        <f t="shared" si="5785"/>
        <v>BAU, cost</v>
      </c>
      <c r="B8058" s="54">
        <v>9</v>
      </c>
      <c r="C8058" s="54" t="str">
        <f t="shared" ref="C8058:I8058" si="5831">C7212</f>
        <v>North East</v>
      </c>
      <c r="D8058" s="54">
        <f t="shared" si="5831"/>
        <v>9</v>
      </c>
      <c r="E8058" s="54">
        <f t="shared" si="5831"/>
        <v>2013</v>
      </c>
      <c r="F8058" s="54" t="str">
        <f t="shared" si="5831"/>
        <v>Householders, average 2010/11</v>
      </c>
      <c r="G8058" s="54">
        <f t="shared" si="5831"/>
        <v>2</v>
      </c>
      <c r="H8058" s="54">
        <f t="shared" si="5831"/>
        <v>0.97899999999999998</v>
      </c>
      <c r="I8058" s="54">
        <f t="shared" si="5831"/>
        <v>0.97899999999999998</v>
      </c>
    </row>
    <row r="8059" spans="1:9" x14ac:dyDescent="0.25">
      <c r="A8059" s="54" t="str">
        <f t="shared" si="5785"/>
        <v>BAU, cost</v>
      </c>
      <c r="B8059" s="54">
        <v>9</v>
      </c>
      <c r="C8059" s="54" t="str">
        <f t="shared" ref="C8059:I8059" si="5832">C7213</f>
        <v>North East</v>
      </c>
      <c r="D8059" s="54">
        <f t="shared" si="5832"/>
        <v>9</v>
      </c>
      <c r="E8059" s="54">
        <f t="shared" si="5832"/>
        <v>2013</v>
      </c>
      <c r="F8059" s="54" t="str">
        <f t="shared" si="5832"/>
        <v>Households, optimum sorting</v>
      </c>
      <c r="G8059" s="54">
        <f t="shared" si="5832"/>
        <v>3</v>
      </c>
      <c r="H8059" s="54">
        <f t="shared" si="5832"/>
        <v>2.1000000000000001E-2</v>
      </c>
      <c r="I8059" s="54">
        <f t="shared" si="5832"/>
        <v>2.1000000000000001E-2</v>
      </c>
    </row>
    <row r="8060" spans="1:9" x14ac:dyDescent="0.25">
      <c r="A8060" s="54" t="str">
        <f t="shared" si="5785"/>
        <v>BAU, cost</v>
      </c>
      <c r="B8060" s="54">
        <v>9</v>
      </c>
      <c r="C8060" s="54" t="str">
        <f t="shared" ref="C8060:I8060" si="5833">C7214</f>
        <v>North East</v>
      </c>
      <c r="D8060" s="54">
        <f t="shared" si="5833"/>
        <v>9</v>
      </c>
      <c r="E8060" s="54">
        <f t="shared" si="5833"/>
        <v>2013</v>
      </c>
      <c r="F8060" s="54" t="str">
        <f t="shared" si="5833"/>
        <v>MSW-like C&amp;I, average 2010/11</v>
      </c>
      <c r="G8060" s="54">
        <f t="shared" si="5833"/>
        <v>4</v>
      </c>
      <c r="H8060" s="54">
        <f t="shared" si="5833"/>
        <v>0.92100000000000004</v>
      </c>
      <c r="I8060" s="54">
        <f t="shared" si="5833"/>
        <v>0.92100000000000004</v>
      </c>
    </row>
    <row r="8061" spans="1:9" x14ac:dyDescent="0.25">
      <c r="A8061" s="54" t="str">
        <f t="shared" si="5785"/>
        <v>BAU, cost</v>
      </c>
      <c r="B8061" s="54">
        <v>9</v>
      </c>
      <c r="C8061" s="54" t="str">
        <f t="shared" ref="C8061:I8061" si="5834">C7215</f>
        <v>North East</v>
      </c>
      <c r="D8061" s="54">
        <f t="shared" si="5834"/>
        <v>9</v>
      </c>
      <c r="E8061" s="54">
        <f t="shared" si="5834"/>
        <v>2013</v>
      </c>
      <c r="F8061" s="54" t="str">
        <f t="shared" si="5834"/>
        <v>MSW-like C&amp;I, optimum sorting</v>
      </c>
      <c r="G8061" s="54">
        <f t="shared" si="5834"/>
        <v>5</v>
      </c>
      <c r="H8061" s="54">
        <f t="shared" si="5834"/>
        <v>7.9000000000000001E-2</v>
      </c>
      <c r="I8061" s="54">
        <f t="shared" si="5834"/>
        <v>7.9000000000000001E-2</v>
      </c>
    </row>
    <row r="8062" spans="1:9" x14ac:dyDescent="0.25">
      <c r="A8062" s="54" t="str">
        <f t="shared" si="5785"/>
        <v>BAU, cost</v>
      </c>
      <c r="B8062" s="54">
        <v>9</v>
      </c>
      <c r="C8062" s="54" t="str">
        <f t="shared" ref="C8062:I8062" si="5835">C7216</f>
        <v>North East</v>
      </c>
      <c r="D8062" s="54">
        <f t="shared" si="5835"/>
        <v>9</v>
      </c>
      <c r="E8062" s="54">
        <f t="shared" si="5835"/>
        <v>2014</v>
      </c>
      <c r="F8062" s="54" t="str">
        <f t="shared" si="5835"/>
        <v>Householders, average 2010/11</v>
      </c>
      <c r="G8062" s="54">
        <f t="shared" si="5835"/>
        <v>2</v>
      </c>
      <c r="H8062" s="54">
        <f t="shared" si="5835"/>
        <v>0.95799999999999996</v>
      </c>
      <c r="I8062" s="54">
        <f t="shared" si="5835"/>
        <v>0.95799999999999996</v>
      </c>
    </row>
    <row r="8063" spans="1:9" x14ac:dyDescent="0.25">
      <c r="A8063" s="54" t="str">
        <f t="shared" si="5785"/>
        <v>BAU, cost</v>
      </c>
      <c r="B8063" s="54">
        <v>9</v>
      </c>
      <c r="C8063" s="54" t="str">
        <f t="shared" ref="C8063:I8063" si="5836">C7217</f>
        <v>North East</v>
      </c>
      <c r="D8063" s="54">
        <f t="shared" si="5836"/>
        <v>9</v>
      </c>
      <c r="E8063" s="54">
        <f t="shared" si="5836"/>
        <v>2014</v>
      </c>
      <c r="F8063" s="54" t="str">
        <f t="shared" si="5836"/>
        <v>Households, optimum sorting</v>
      </c>
      <c r="G8063" s="54">
        <f t="shared" si="5836"/>
        <v>3</v>
      </c>
      <c r="H8063" s="54">
        <f t="shared" si="5836"/>
        <v>4.2000000000000003E-2</v>
      </c>
      <c r="I8063" s="54">
        <f t="shared" si="5836"/>
        <v>4.2000000000000003E-2</v>
      </c>
    </row>
    <row r="8064" spans="1:9" x14ac:dyDescent="0.25">
      <c r="A8064" s="54" t="str">
        <f t="shared" si="5785"/>
        <v>BAU, cost</v>
      </c>
      <c r="B8064" s="54">
        <v>9</v>
      </c>
      <c r="C8064" s="54" t="str">
        <f t="shared" ref="C8064:I8064" si="5837">C7218</f>
        <v>North East</v>
      </c>
      <c r="D8064" s="54">
        <f t="shared" si="5837"/>
        <v>9</v>
      </c>
      <c r="E8064" s="54">
        <f t="shared" si="5837"/>
        <v>2014</v>
      </c>
      <c r="F8064" s="54" t="str">
        <f t="shared" si="5837"/>
        <v>MSW-like C&amp;I, average 2010/11</v>
      </c>
      <c r="G8064" s="54">
        <f t="shared" si="5837"/>
        <v>4</v>
      </c>
      <c r="H8064" s="54">
        <f t="shared" si="5837"/>
        <v>0.90300000000000002</v>
      </c>
      <c r="I8064" s="54">
        <f t="shared" si="5837"/>
        <v>0.90300000000000002</v>
      </c>
    </row>
    <row r="8065" spans="1:9" x14ac:dyDescent="0.25">
      <c r="A8065" s="54" t="str">
        <f t="shared" si="5785"/>
        <v>BAU, cost</v>
      </c>
      <c r="B8065" s="54">
        <v>9</v>
      </c>
      <c r="C8065" s="54" t="str">
        <f t="shared" ref="C8065:I8065" si="5838">C7219</f>
        <v>North East</v>
      </c>
      <c r="D8065" s="54">
        <f t="shared" si="5838"/>
        <v>9</v>
      </c>
      <c r="E8065" s="54">
        <f t="shared" si="5838"/>
        <v>2014</v>
      </c>
      <c r="F8065" s="54" t="str">
        <f t="shared" si="5838"/>
        <v>MSW-like C&amp;I, optimum sorting</v>
      </c>
      <c r="G8065" s="54">
        <f t="shared" si="5838"/>
        <v>5</v>
      </c>
      <c r="H8065" s="54">
        <f t="shared" si="5838"/>
        <v>9.7000000000000003E-2</v>
      </c>
      <c r="I8065" s="54">
        <f t="shared" si="5838"/>
        <v>9.7000000000000003E-2</v>
      </c>
    </row>
    <row r="8066" spans="1:9" x14ac:dyDescent="0.25">
      <c r="A8066" s="54" t="str">
        <f t="shared" si="5785"/>
        <v>BAU, cost</v>
      </c>
      <c r="B8066" s="54">
        <v>9</v>
      </c>
      <c r="C8066" s="54" t="str">
        <f t="shared" ref="C8066:I8066" si="5839">C7220</f>
        <v>North East</v>
      </c>
      <c r="D8066" s="54">
        <f t="shared" si="5839"/>
        <v>9</v>
      </c>
      <c r="E8066" s="54">
        <f t="shared" si="5839"/>
        <v>2015</v>
      </c>
      <c r="F8066" s="54" t="str">
        <f t="shared" si="5839"/>
        <v>Householders, average 2010/11</v>
      </c>
      <c r="G8066" s="54">
        <f t="shared" si="5839"/>
        <v>2</v>
      </c>
      <c r="H8066" s="54">
        <f t="shared" si="5839"/>
        <v>0.93699999999999994</v>
      </c>
      <c r="I8066" s="54">
        <f t="shared" si="5839"/>
        <v>0.93699999999999994</v>
      </c>
    </row>
    <row r="8067" spans="1:9" x14ac:dyDescent="0.25">
      <c r="A8067" s="54" t="str">
        <f t="shared" si="5785"/>
        <v>BAU, cost</v>
      </c>
      <c r="B8067" s="54">
        <v>9</v>
      </c>
      <c r="C8067" s="54" t="str">
        <f t="shared" ref="C8067:I8067" si="5840">C7221</f>
        <v>North East</v>
      </c>
      <c r="D8067" s="54">
        <f t="shared" si="5840"/>
        <v>9</v>
      </c>
      <c r="E8067" s="54">
        <f t="shared" si="5840"/>
        <v>2015</v>
      </c>
      <c r="F8067" s="54" t="str">
        <f t="shared" si="5840"/>
        <v>Households, optimum sorting</v>
      </c>
      <c r="G8067" s="54">
        <f t="shared" si="5840"/>
        <v>3</v>
      </c>
      <c r="H8067" s="54">
        <f t="shared" si="5840"/>
        <v>6.3E-2</v>
      </c>
      <c r="I8067" s="54">
        <f t="shared" si="5840"/>
        <v>6.3E-2</v>
      </c>
    </row>
    <row r="8068" spans="1:9" x14ac:dyDescent="0.25">
      <c r="A8068" s="54" t="str">
        <f t="shared" si="5785"/>
        <v>BAU, cost</v>
      </c>
      <c r="B8068" s="54">
        <v>9</v>
      </c>
      <c r="C8068" s="54" t="str">
        <f t="shared" ref="C8068:I8068" si="5841">C7222</f>
        <v>North East</v>
      </c>
      <c r="D8068" s="54">
        <f t="shared" si="5841"/>
        <v>9</v>
      </c>
      <c r="E8068" s="54">
        <f t="shared" si="5841"/>
        <v>2015</v>
      </c>
      <c r="F8068" s="54" t="str">
        <f t="shared" si="5841"/>
        <v>MSW-like C&amp;I, average 2010/11</v>
      </c>
      <c r="G8068" s="54">
        <f t="shared" si="5841"/>
        <v>4</v>
      </c>
      <c r="H8068" s="54">
        <f t="shared" si="5841"/>
        <v>0.88600000000000001</v>
      </c>
      <c r="I8068" s="54">
        <f t="shared" si="5841"/>
        <v>0.88600000000000001</v>
      </c>
    </row>
    <row r="8069" spans="1:9" x14ac:dyDescent="0.25">
      <c r="A8069" s="54" t="str">
        <f t="shared" si="5785"/>
        <v>BAU, cost</v>
      </c>
      <c r="B8069" s="54">
        <v>9</v>
      </c>
      <c r="C8069" s="54" t="str">
        <f t="shared" ref="C8069:I8069" si="5842">C7223</f>
        <v>North East</v>
      </c>
      <c r="D8069" s="54">
        <f t="shared" si="5842"/>
        <v>9</v>
      </c>
      <c r="E8069" s="54">
        <f t="shared" si="5842"/>
        <v>2015</v>
      </c>
      <c r="F8069" s="54" t="str">
        <f t="shared" si="5842"/>
        <v>MSW-like C&amp;I, optimum sorting</v>
      </c>
      <c r="G8069" s="54">
        <f t="shared" si="5842"/>
        <v>5</v>
      </c>
      <c r="H8069" s="54">
        <f t="shared" si="5842"/>
        <v>0.114</v>
      </c>
      <c r="I8069" s="54">
        <f t="shared" si="5842"/>
        <v>0.114</v>
      </c>
    </row>
    <row r="8070" spans="1:9" x14ac:dyDescent="0.25">
      <c r="A8070" s="54" t="str">
        <f t="shared" si="5785"/>
        <v>BAU, cost</v>
      </c>
      <c r="B8070" s="54">
        <v>9</v>
      </c>
      <c r="C8070" s="54" t="str">
        <f t="shared" ref="C8070:I8070" si="5843">C7224</f>
        <v>North East</v>
      </c>
      <c r="D8070" s="54">
        <f t="shared" si="5843"/>
        <v>9</v>
      </c>
      <c r="E8070" s="54">
        <f t="shared" si="5843"/>
        <v>2016</v>
      </c>
      <c r="F8070" s="54" t="str">
        <f t="shared" si="5843"/>
        <v>Householders, average 2010/11</v>
      </c>
      <c r="G8070" s="54">
        <f t="shared" si="5843"/>
        <v>2</v>
      </c>
      <c r="H8070" s="54">
        <f t="shared" si="5843"/>
        <v>0.91599999999999993</v>
      </c>
      <c r="I8070" s="54">
        <f t="shared" si="5843"/>
        <v>0.91599999999999993</v>
      </c>
    </row>
    <row r="8071" spans="1:9" x14ac:dyDescent="0.25">
      <c r="A8071" s="54" t="str">
        <f t="shared" si="5785"/>
        <v>BAU, cost</v>
      </c>
      <c r="B8071" s="54">
        <v>9</v>
      </c>
      <c r="C8071" s="54" t="str">
        <f t="shared" ref="C8071:I8071" si="5844">C7225</f>
        <v>North East</v>
      </c>
      <c r="D8071" s="54">
        <f t="shared" si="5844"/>
        <v>9</v>
      </c>
      <c r="E8071" s="54">
        <f t="shared" si="5844"/>
        <v>2016</v>
      </c>
      <c r="F8071" s="54" t="str">
        <f t="shared" si="5844"/>
        <v>Households, optimum sorting</v>
      </c>
      <c r="G8071" s="54">
        <f t="shared" si="5844"/>
        <v>3</v>
      </c>
      <c r="H8071" s="54">
        <f t="shared" si="5844"/>
        <v>8.4000000000000005E-2</v>
      </c>
      <c r="I8071" s="54">
        <f t="shared" si="5844"/>
        <v>8.4000000000000005E-2</v>
      </c>
    </row>
    <row r="8072" spans="1:9" x14ac:dyDescent="0.25">
      <c r="A8072" s="54" t="str">
        <f t="shared" si="5785"/>
        <v>BAU, cost</v>
      </c>
      <c r="B8072" s="54">
        <v>9</v>
      </c>
      <c r="C8072" s="54" t="str">
        <f t="shared" ref="C8072:I8072" si="5845">C7226</f>
        <v>North East</v>
      </c>
      <c r="D8072" s="54">
        <f t="shared" si="5845"/>
        <v>9</v>
      </c>
      <c r="E8072" s="54">
        <f t="shared" si="5845"/>
        <v>2017</v>
      </c>
      <c r="F8072" s="54" t="str">
        <f t="shared" si="5845"/>
        <v>MSW-like C&amp;I, average 2010/11</v>
      </c>
      <c r="G8072" s="54">
        <f t="shared" si="5845"/>
        <v>4</v>
      </c>
      <c r="H8072" s="54">
        <f t="shared" si="5845"/>
        <v>0.85399999999999998</v>
      </c>
      <c r="I8072" s="54">
        <f t="shared" si="5845"/>
        <v>0.85399999999999998</v>
      </c>
    </row>
    <row r="8073" spans="1:9" x14ac:dyDescent="0.25">
      <c r="A8073" s="54" t="str">
        <f t="shared" si="5785"/>
        <v>BAU, cost</v>
      </c>
      <c r="B8073" s="54">
        <v>9</v>
      </c>
      <c r="C8073" s="54" t="str">
        <f t="shared" ref="C8073:I8073" si="5846">C7227</f>
        <v>North East</v>
      </c>
      <c r="D8073" s="54">
        <f t="shared" si="5846"/>
        <v>9</v>
      </c>
      <c r="E8073" s="54">
        <f t="shared" si="5846"/>
        <v>2017</v>
      </c>
      <c r="F8073" s="54" t="str">
        <f t="shared" si="5846"/>
        <v>MSW-like C&amp;I, optimum sorting</v>
      </c>
      <c r="G8073" s="54">
        <f t="shared" si="5846"/>
        <v>5</v>
      </c>
      <c r="H8073" s="54">
        <f t="shared" si="5846"/>
        <v>0.14600000000000002</v>
      </c>
      <c r="I8073" s="54">
        <f t="shared" si="5846"/>
        <v>0.14600000000000002</v>
      </c>
    </row>
    <row r="8074" spans="1:9" x14ac:dyDescent="0.25">
      <c r="A8074" s="54" t="str">
        <f t="shared" si="5785"/>
        <v>BAU, cost</v>
      </c>
      <c r="B8074" s="54">
        <v>9</v>
      </c>
      <c r="C8074" s="54" t="str">
        <f t="shared" ref="C8074:I8074" si="5847">C7228</f>
        <v>North East</v>
      </c>
      <c r="D8074" s="54">
        <f t="shared" si="5847"/>
        <v>9</v>
      </c>
      <c r="E8074" s="54">
        <f t="shared" si="5847"/>
        <v>2017</v>
      </c>
      <c r="F8074" s="54" t="str">
        <f t="shared" si="5847"/>
        <v>Householders, average 2010/11</v>
      </c>
      <c r="G8074" s="54">
        <f t="shared" si="5847"/>
        <v>2</v>
      </c>
      <c r="H8074" s="54">
        <f t="shared" si="5847"/>
        <v>0.88349999999999995</v>
      </c>
      <c r="I8074" s="54">
        <f t="shared" si="5847"/>
        <v>0.88349999999999995</v>
      </c>
    </row>
    <row r="8075" spans="1:9" x14ac:dyDescent="0.25">
      <c r="A8075" s="54" t="str">
        <f t="shared" si="5785"/>
        <v>BAU, cost</v>
      </c>
      <c r="B8075" s="54">
        <v>9</v>
      </c>
      <c r="C8075" s="54" t="str">
        <f t="shared" ref="C8075:I8075" si="5848">C7229</f>
        <v>North East</v>
      </c>
      <c r="D8075" s="54">
        <f t="shared" si="5848"/>
        <v>9</v>
      </c>
      <c r="E8075" s="54">
        <f t="shared" si="5848"/>
        <v>2017</v>
      </c>
      <c r="F8075" s="54" t="str">
        <f t="shared" si="5848"/>
        <v>Households, optimum sorting</v>
      </c>
      <c r="G8075" s="54">
        <f t="shared" si="5848"/>
        <v>3</v>
      </c>
      <c r="H8075" s="54">
        <f t="shared" si="5848"/>
        <v>0.11650000000000001</v>
      </c>
      <c r="I8075" s="54">
        <f t="shared" si="5848"/>
        <v>0.11650000000000001</v>
      </c>
    </row>
    <row r="8076" spans="1:9" x14ac:dyDescent="0.25">
      <c r="A8076" s="54" t="str">
        <f t="shared" si="5785"/>
        <v>BAU, cost</v>
      </c>
      <c r="B8076" s="54">
        <v>9</v>
      </c>
      <c r="C8076" s="54" t="str">
        <f t="shared" ref="C8076:I8076" si="5849">C7230</f>
        <v>North East</v>
      </c>
      <c r="D8076" s="54">
        <f t="shared" si="5849"/>
        <v>9</v>
      </c>
      <c r="E8076" s="54">
        <f t="shared" si="5849"/>
        <v>2018</v>
      </c>
      <c r="F8076" s="54" t="str">
        <f t="shared" si="5849"/>
        <v>MSW-like C&amp;I, average 2010/11</v>
      </c>
      <c r="G8076" s="54">
        <f t="shared" si="5849"/>
        <v>4</v>
      </c>
      <c r="H8076" s="54">
        <f t="shared" si="5849"/>
        <v>0.82199999999999995</v>
      </c>
      <c r="I8076" s="54">
        <f t="shared" si="5849"/>
        <v>0.82199999999999995</v>
      </c>
    </row>
    <row r="8077" spans="1:9" x14ac:dyDescent="0.25">
      <c r="A8077" s="54" t="str">
        <f t="shared" ref="A8077:A8140" si="5850">A7231</f>
        <v>BAU, cost</v>
      </c>
      <c r="B8077" s="54">
        <v>9</v>
      </c>
      <c r="C8077" s="54" t="str">
        <f t="shared" ref="C8077:I8077" si="5851">C7231</f>
        <v>North East</v>
      </c>
      <c r="D8077" s="54">
        <f t="shared" si="5851"/>
        <v>9</v>
      </c>
      <c r="E8077" s="54">
        <f t="shared" si="5851"/>
        <v>2018</v>
      </c>
      <c r="F8077" s="54" t="str">
        <f t="shared" si="5851"/>
        <v>MSW-like C&amp;I, optimum sorting</v>
      </c>
      <c r="G8077" s="54">
        <f t="shared" si="5851"/>
        <v>5</v>
      </c>
      <c r="H8077" s="54">
        <f t="shared" si="5851"/>
        <v>0.17800000000000002</v>
      </c>
      <c r="I8077" s="54">
        <f t="shared" si="5851"/>
        <v>0.17800000000000002</v>
      </c>
    </row>
    <row r="8078" spans="1:9" x14ac:dyDescent="0.25">
      <c r="A8078" s="54" t="str">
        <f t="shared" si="5850"/>
        <v>BAU, cost</v>
      </c>
      <c r="B8078" s="54">
        <v>9</v>
      </c>
      <c r="C8078" s="54" t="str">
        <f t="shared" ref="C8078:I8078" si="5852">C7232</f>
        <v>North East</v>
      </c>
      <c r="D8078" s="54">
        <f t="shared" si="5852"/>
        <v>9</v>
      </c>
      <c r="E8078" s="54">
        <f t="shared" si="5852"/>
        <v>2018</v>
      </c>
      <c r="F8078" s="54" t="str">
        <f t="shared" si="5852"/>
        <v>Householders, average 2010/11</v>
      </c>
      <c r="G8078" s="54">
        <f t="shared" si="5852"/>
        <v>2</v>
      </c>
      <c r="H8078" s="54">
        <f t="shared" si="5852"/>
        <v>0.85099999999999998</v>
      </c>
      <c r="I8078" s="54">
        <f t="shared" si="5852"/>
        <v>0.85099999999999998</v>
      </c>
    </row>
    <row r="8079" spans="1:9" x14ac:dyDescent="0.25">
      <c r="A8079" s="54" t="str">
        <f t="shared" si="5850"/>
        <v>BAU, cost</v>
      </c>
      <c r="B8079" s="54">
        <v>9</v>
      </c>
      <c r="C8079" s="54" t="str">
        <f t="shared" ref="C8079:I8079" si="5853">C7233</f>
        <v>North East</v>
      </c>
      <c r="D8079" s="54">
        <f t="shared" si="5853"/>
        <v>9</v>
      </c>
      <c r="E8079" s="54">
        <f t="shared" si="5853"/>
        <v>2018</v>
      </c>
      <c r="F8079" s="54" t="str">
        <f t="shared" si="5853"/>
        <v>Households, optimum sorting</v>
      </c>
      <c r="G8079" s="54">
        <f t="shared" si="5853"/>
        <v>3</v>
      </c>
      <c r="H8079" s="54">
        <f t="shared" si="5853"/>
        <v>0.14900000000000002</v>
      </c>
      <c r="I8079" s="54">
        <f t="shared" si="5853"/>
        <v>0.14900000000000002</v>
      </c>
    </row>
    <row r="8080" spans="1:9" x14ac:dyDescent="0.25">
      <c r="A8080" s="54" t="str">
        <f t="shared" si="5850"/>
        <v>BAU, cost</v>
      </c>
      <c r="B8080" s="54">
        <v>9</v>
      </c>
      <c r="C8080" s="54" t="str">
        <f t="shared" ref="C8080:I8080" si="5854">C7234</f>
        <v>North East</v>
      </c>
      <c r="D8080" s="54">
        <f t="shared" si="5854"/>
        <v>9</v>
      </c>
      <c r="E8080" s="54">
        <f t="shared" si="5854"/>
        <v>2019</v>
      </c>
      <c r="F8080" s="54" t="str">
        <f t="shared" si="5854"/>
        <v>MSW-like C&amp;I, average 2010/11</v>
      </c>
      <c r="G8080" s="54">
        <f t="shared" si="5854"/>
        <v>4</v>
      </c>
      <c r="H8080" s="54">
        <f t="shared" si="5854"/>
        <v>0.78999999999999992</v>
      </c>
      <c r="I8080" s="54">
        <f t="shared" si="5854"/>
        <v>0.78999999999999992</v>
      </c>
    </row>
    <row r="8081" spans="1:9" x14ac:dyDescent="0.25">
      <c r="A8081" s="54" t="str">
        <f t="shared" si="5850"/>
        <v>BAU, cost</v>
      </c>
      <c r="B8081" s="54">
        <v>9</v>
      </c>
      <c r="C8081" s="54" t="str">
        <f t="shared" ref="C8081:I8081" si="5855">C7235</f>
        <v>North East</v>
      </c>
      <c r="D8081" s="54">
        <f t="shared" si="5855"/>
        <v>9</v>
      </c>
      <c r="E8081" s="54">
        <f t="shared" si="5855"/>
        <v>2019</v>
      </c>
      <c r="F8081" s="54" t="str">
        <f t="shared" si="5855"/>
        <v>MSW-like C&amp;I, optimum sorting</v>
      </c>
      <c r="G8081" s="54">
        <f t="shared" si="5855"/>
        <v>5</v>
      </c>
      <c r="H8081" s="54">
        <f t="shared" si="5855"/>
        <v>0.21000000000000002</v>
      </c>
      <c r="I8081" s="54">
        <f t="shared" si="5855"/>
        <v>0.21000000000000002</v>
      </c>
    </row>
    <row r="8082" spans="1:9" x14ac:dyDescent="0.25">
      <c r="A8082" s="54" t="str">
        <f t="shared" si="5850"/>
        <v>BAU, cost</v>
      </c>
      <c r="B8082" s="54">
        <v>9</v>
      </c>
      <c r="C8082" s="54" t="str">
        <f t="shared" ref="C8082:I8082" si="5856">C7236</f>
        <v>North East</v>
      </c>
      <c r="D8082" s="54">
        <f t="shared" si="5856"/>
        <v>9</v>
      </c>
      <c r="E8082" s="54">
        <f t="shared" si="5856"/>
        <v>2019</v>
      </c>
      <c r="F8082" s="54" t="str">
        <f t="shared" si="5856"/>
        <v>Householders, average 2010/11</v>
      </c>
      <c r="G8082" s="54">
        <f t="shared" si="5856"/>
        <v>2</v>
      </c>
      <c r="H8082" s="54">
        <f t="shared" si="5856"/>
        <v>0.81850000000000001</v>
      </c>
      <c r="I8082" s="54">
        <f t="shared" si="5856"/>
        <v>0.81850000000000001</v>
      </c>
    </row>
    <row r="8083" spans="1:9" x14ac:dyDescent="0.25">
      <c r="A8083" s="54" t="str">
        <f t="shared" si="5850"/>
        <v>BAU, cost</v>
      </c>
      <c r="B8083" s="54">
        <v>9</v>
      </c>
      <c r="C8083" s="54" t="str">
        <f t="shared" ref="C8083:I8083" si="5857">C7237</f>
        <v>North East</v>
      </c>
      <c r="D8083" s="54">
        <f t="shared" si="5857"/>
        <v>9</v>
      </c>
      <c r="E8083" s="54">
        <f t="shared" si="5857"/>
        <v>2019</v>
      </c>
      <c r="F8083" s="54" t="str">
        <f t="shared" si="5857"/>
        <v>Households, optimum sorting</v>
      </c>
      <c r="G8083" s="54">
        <f t="shared" si="5857"/>
        <v>3</v>
      </c>
      <c r="H8083" s="54">
        <f t="shared" si="5857"/>
        <v>0.18150000000000002</v>
      </c>
      <c r="I8083" s="54">
        <f t="shared" si="5857"/>
        <v>0.18150000000000002</v>
      </c>
    </row>
    <row r="8084" spans="1:9" x14ac:dyDescent="0.25">
      <c r="A8084" s="54" t="str">
        <f t="shared" si="5850"/>
        <v>BAU, cost</v>
      </c>
      <c r="B8084" s="54">
        <v>9</v>
      </c>
      <c r="C8084" s="54" t="str">
        <f t="shared" ref="C8084:I8084" si="5858">C7238</f>
        <v>North East</v>
      </c>
      <c r="D8084" s="54">
        <f t="shared" si="5858"/>
        <v>9</v>
      </c>
      <c r="E8084" s="54">
        <f t="shared" si="5858"/>
        <v>2020</v>
      </c>
      <c r="F8084" s="54" t="str">
        <f t="shared" si="5858"/>
        <v>MSW-like C&amp;I, average 2010/11</v>
      </c>
      <c r="G8084" s="54">
        <f t="shared" si="5858"/>
        <v>4</v>
      </c>
      <c r="H8084" s="54">
        <f t="shared" si="5858"/>
        <v>0.7579999999999999</v>
      </c>
      <c r="I8084" s="54">
        <f t="shared" si="5858"/>
        <v>0.7579999999999999</v>
      </c>
    </row>
    <row r="8085" spans="1:9" x14ac:dyDescent="0.25">
      <c r="A8085" s="54" t="str">
        <f t="shared" si="5850"/>
        <v>BAU, cost</v>
      </c>
      <c r="B8085" s="54">
        <v>9</v>
      </c>
      <c r="C8085" s="54" t="str">
        <f t="shared" ref="C8085:I8085" si="5859">C7239</f>
        <v>North East</v>
      </c>
      <c r="D8085" s="54">
        <f t="shared" si="5859"/>
        <v>9</v>
      </c>
      <c r="E8085" s="54">
        <f t="shared" si="5859"/>
        <v>2020</v>
      </c>
      <c r="F8085" s="54" t="str">
        <f t="shared" si="5859"/>
        <v>MSW-like C&amp;I, optimum sorting</v>
      </c>
      <c r="G8085" s="54">
        <f t="shared" si="5859"/>
        <v>5</v>
      </c>
      <c r="H8085" s="54">
        <f t="shared" si="5859"/>
        <v>0.24200000000000002</v>
      </c>
      <c r="I8085" s="54">
        <f t="shared" si="5859"/>
        <v>0.24200000000000002</v>
      </c>
    </row>
    <row r="8086" spans="1:9" x14ac:dyDescent="0.25">
      <c r="A8086" s="54" t="str">
        <f t="shared" si="5850"/>
        <v>BAU, cost</v>
      </c>
      <c r="B8086" s="54">
        <v>9</v>
      </c>
      <c r="C8086" s="54" t="str">
        <f t="shared" ref="C8086:I8086" si="5860">C7240</f>
        <v>North East</v>
      </c>
      <c r="D8086" s="54">
        <f t="shared" si="5860"/>
        <v>9</v>
      </c>
      <c r="E8086" s="54">
        <f t="shared" si="5860"/>
        <v>2020</v>
      </c>
      <c r="F8086" s="54" t="str">
        <f t="shared" si="5860"/>
        <v>Householders, average 2010/11</v>
      </c>
      <c r="G8086" s="54">
        <f t="shared" si="5860"/>
        <v>2</v>
      </c>
      <c r="H8086" s="54">
        <f t="shared" si="5860"/>
        <v>0.78600000000000003</v>
      </c>
      <c r="I8086" s="54">
        <f t="shared" si="5860"/>
        <v>0.78600000000000003</v>
      </c>
    </row>
    <row r="8087" spans="1:9" x14ac:dyDescent="0.25">
      <c r="A8087" s="54" t="str">
        <f t="shared" si="5850"/>
        <v>BAU, cost</v>
      </c>
      <c r="B8087" s="54">
        <v>9</v>
      </c>
      <c r="C8087" s="54" t="str">
        <f t="shared" ref="C8087:I8087" si="5861">C7241</f>
        <v>North East</v>
      </c>
      <c r="D8087" s="54">
        <f t="shared" si="5861"/>
        <v>9</v>
      </c>
      <c r="E8087" s="54">
        <f t="shared" si="5861"/>
        <v>2020</v>
      </c>
      <c r="F8087" s="54" t="str">
        <f t="shared" si="5861"/>
        <v>Households, optimum sorting</v>
      </c>
      <c r="G8087" s="54">
        <f t="shared" si="5861"/>
        <v>3</v>
      </c>
      <c r="H8087" s="54">
        <f t="shared" si="5861"/>
        <v>0.21400000000000002</v>
      </c>
      <c r="I8087" s="54">
        <f t="shared" si="5861"/>
        <v>0.21400000000000002</v>
      </c>
    </row>
    <row r="8088" spans="1:9" x14ac:dyDescent="0.25">
      <c r="A8088" s="54" t="str">
        <f t="shared" si="5850"/>
        <v>BAU, cost</v>
      </c>
      <c r="B8088" s="54">
        <v>9</v>
      </c>
      <c r="C8088" s="54" t="str">
        <f t="shared" ref="C8088:I8088" si="5862">C7242</f>
        <v>North East</v>
      </c>
      <c r="D8088" s="54">
        <f t="shared" si="5862"/>
        <v>9</v>
      </c>
      <c r="E8088" s="54">
        <f t="shared" si="5862"/>
        <v>2021</v>
      </c>
      <c r="F8088" s="54" t="str">
        <f t="shared" si="5862"/>
        <v>MSW-like C&amp;I, average 2010/11</v>
      </c>
      <c r="G8088" s="54">
        <f t="shared" si="5862"/>
        <v>4</v>
      </c>
      <c r="H8088" s="54">
        <f t="shared" si="5862"/>
        <v>0.72499999999999998</v>
      </c>
      <c r="I8088" s="54">
        <f t="shared" si="5862"/>
        <v>0.72499999999999998</v>
      </c>
    </row>
    <row r="8089" spans="1:9" x14ac:dyDescent="0.25">
      <c r="A8089" s="54" t="str">
        <f t="shared" si="5850"/>
        <v>BAU, cost</v>
      </c>
      <c r="B8089" s="54">
        <v>9</v>
      </c>
      <c r="C8089" s="54" t="str">
        <f t="shared" ref="C8089:I8089" si="5863">C7243</f>
        <v>North East</v>
      </c>
      <c r="D8089" s="54">
        <f t="shared" si="5863"/>
        <v>9</v>
      </c>
      <c r="E8089" s="54">
        <f t="shared" si="5863"/>
        <v>2021</v>
      </c>
      <c r="F8089" s="54" t="str">
        <f t="shared" si="5863"/>
        <v>MSW-like C&amp;I, optimum sorting</v>
      </c>
      <c r="G8089" s="54">
        <f t="shared" si="5863"/>
        <v>5</v>
      </c>
      <c r="H8089" s="54">
        <f t="shared" si="5863"/>
        <v>0.27500000000000002</v>
      </c>
      <c r="I8089" s="54">
        <f t="shared" si="5863"/>
        <v>0.27500000000000002</v>
      </c>
    </row>
    <row r="8090" spans="1:9" x14ac:dyDescent="0.25">
      <c r="A8090" s="54" t="str">
        <f t="shared" si="5850"/>
        <v>BAU, cost</v>
      </c>
      <c r="B8090" s="54">
        <v>9</v>
      </c>
      <c r="C8090" s="54" t="str">
        <f t="shared" ref="C8090:I8090" si="5864">C7244</f>
        <v>North East</v>
      </c>
      <c r="D8090" s="54">
        <f t="shared" si="5864"/>
        <v>9</v>
      </c>
      <c r="E8090" s="54">
        <f t="shared" si="5864"/>
        <v>2022</v>
      </c>
      <c r="F8090" s="54" t="str">
        <f t="shared" si="5864"/>
        <v>Householders, average 2010/11</v>
      </c>
      <c r="G8090" s="54">
        <f t="shared" si="5864"/>
        <v>2</v>
      </c>
      <c r="H8090" s="54">
        <f t="shared" si="5864"/>
        <v>0.72100000000000009</v>
      </c>
      <c r="I8090" s="54">
        <f t="shared" si="5864"/>
        <v>0.72100000000000009</v>
      </c>
    </row>
    <row r="8091" spans="1:9" x14ac:dyDescent="0.25">
      <c r="A8091" s="54" t="str">
        <f t="shared" si="5850"/>
        <v>BAU, cost</v>
      </c>
      <c r="B8091" s="54">
        <v>9</v>
      </c>
      <c r="C8091" s="54" t="str">
        <f t="shared" ref="C8091:I8091" si="5865">C7245</f>
        <v>North East</v>
      </c>
      <c r="D8091" s="54">
        <f t="shared" si="5865"/>
        <v>9</v>
      </c>
      <c r="E8091" s="54">
        <f t="shared" si="5865"/>
        <v>2022</v>
      </c>
      <c r="F8091" s="54" t="str">
        <f t="shared" si="5865"/>
        <v>Households, optimum sorting</v>
      </c>
      <c r="G8091" s="54">
        <f t="shared" si="5865"/>
        <v>3</v>
      </c>
      <c r="H8091" s="54">
        <f t="shared" si="5865"/>
        <v>0.27900000000000003</v>
      </c>
      <c r="I8091" s="54">
        <f t="shared" si="5865"/>
        <v>0.27900000000000003</v>
      </c>
    </row>
    <row r="8092" spans="1:9" x14ac:dyDescent="0.25">
      <c r="A8092" s="54" t="str">
        <f t="shared" si="5850"/>
        <v>BAU, cost</v>
      </c>
      <c r="B8092" s="54">
        <v>9</v>
      </c>
      <c r="C8092" s="54" t="str">
        <f t="shared" ref="C8092:I8092" si="5866">C7246</f>
        <v>North East</v>
      </c>
      <c r="D8092" s="54">
        <f t="shared" si="5866"/>
        <v>9</v>
      </c>
      <c r="E8092" s="54">
        <f t="shared" si="5866"/>
        <v>2023</v>
      </c>
      <c r="F8092" s="54" t="str">
        <f t="shared" si="5866"/>
        <v>MSW-like C&amp;I, average 2010/12</v>
      </c>
      <c r="G8092" s="54">
        <f t="shared" si="5866"/>
        <v>4</v>
      </c>
      <c r="H8092" s="54">
        <f t="shared" si="5866"/>
        <v>0.66100000000000003</v>
      </c>
      <c r="I8092" s="54">
        <f t="shared" si="5866"/>
        <v>0.66100000000000003</v>
      </c>
    </row>
    <row r="8093" spans="1:9" x14ac:dyDescent="0.25">
      <c r="A8093" s="54" t="str">
        <f t="shared" si="5850"/>
        <v>BAU, cost</v>
      </c>
      <c r="B8093" s="54">
        <v>9</v>
      </c>
      <c r="C8093" s="54" t="str">
        <f t="shared" ref="C8093:I8093" si="5867">C7247</f>
        <v>North East</v>
      </c>
      <c r="D8093" s="54">
        <f t="shared" si="5867"/>
        <v>9</v>
      </c>
      <c r="E8093" s="54">
        <f t="shared" si="5867"/>
        <v>2023</v>
      </c>
      <c r="F8093" s="54" t="str">
        <f t="shared" si="5867"/>
        <v>MSW-like C&amp;I, optimum sorting</v>
      </c>
      <c r="G8093" s="54">
        <f t="shared" si="5867"/>
        <v>5</v>
      </c>
      <c r="H8093" s="54">
        <f t="shared" si="5867"/>
        <v>0.33900000000000002</v>
      </c>
      <c r="I8093" s="54">
        <f t="shared" si="5867"/>
        <v>0.33900000000000002</v>
      </c>
    </row>
    <row r="8094" spans="1:9" x14ac:dyDescent="0.25">
      <c r="A8094" s="54" t="str">
        <f t="shared" si="5850"/>
        <v>BAU, cost</v>
      </c>
      <c r="B8094" s="54">
        <v>9</v>
      </c>
      <c r="C8094" s="54" t="str">
        <f t="shared" ref="C8094:I8094" si="5868">C7248</f>
        <v>North East</v>
      </c>
      <c r="D8094" s="54">
        <f t="shared" si="5868"/>
        <v>9</v>
      </c>
      <c r="E8094" s="54">
        <f t="shared" si="5868"/>
        <v>2024</v>
      </c>
      <c r="F8094" s="54" t="str">
        <f t="shared" si="5868"/>
        <v>Householders, average 2010/11</v>
      </c>
      <c r="G8094" s="54">
        <f t="shared" si="5868"/>
        <v>2</v>
      </c>
      <c r="H8094" s="54">
        <f t="shared" si="5868"/>
        <v>0.65600000000000014</v>
      </c>
      <c r="I8094" s="54">
        <f t="shared" si="5868"/>
        <v>0.65600000000000014</v>
      </c>
    </row>
    <row r="8095" spans="1:9" x14ac:dyDescent="0.25">
      <c r="A8095" s="54" t="str">
        <f t="shared" si="5850"/>
        <v>BAU, cost</v>
      </c>
      <c r="B8095" s="54">
        <v>9</v>
      </c>
      <c r="C8095" s="54" t="str">
        <f t="shared" ref="C8095:I8095" si="5869">C7249</f>
        <v>North East</v>
      </c>
      <c r="D8095" s="54">
        <f t="shared" si="5869"/>
        <v>9</v>
      </c>
      <c r="E8095" s="54">
        <f t="shared" si="5869"/>
        <v>2024</v>
      </c>
      <c r="F8095" s="54" t="str">
        <f t="shared" si="5869"/>
        <v>Households, optimum sorting</v>
      </c>
      <c r="G8095" s="54">
        <f t="shared" si="5869"/>
        <v>3</v>
      </c>
      <c r="H8095" s="54">
        <f t="shared" si="5869"/>
        <v>0.34400000000000003</v>
      </c>
      <c r="I8095" s="54">
        <f t="shared" si="5869"/>
        <v>0.34400000000000003</v>
      </c>
    </row>
    <row r="8096" spans="1:9" x14ac:dyDescent="0.25">
      <c r="A8096" s="54" t="str">
        <f t="shared" si="5850"/>
        <v>BAU, cost</v>
      </c>
      <c r="B8096" s="54">
        <v>9</v>
      </c>
      <c r="C8096" s="54" t="str">
        <f t="shared" ref="C8096:I8096" si="5870">C7250</f>
        <v>North East</v>
      </c>
      <c r="D8096" s="54">
        <f t="shared" si="5870"/>
        <v>9</v>
      </c>
      <c r="E8096" s="54">
        <f t="shared" si="5870"/>
        <v>2025</v>
      </c>
      <c r="F8096" s="54" t="str">
        <f t="shared" si="5870"/>
        <v>MSW-like C&amp;I, average 2010/13</v>
      </c>
      <c r="G8096" s="54">
        <f t="shared" si="5870"/>
        <v>4</v>
      </c>
      <c r="H8096" s="54">
        <f t="shared" si="5870"/>
        <v>0.59699999999999998</v>
      </c>
      <c r="I8096" s="54">
        <f t="shared" si="5870"/>
        <v>0.59699999999999998</v>
      </c>
    </row>
    <row r="8097" spans="1:9" x14ac:dyDescent="0.25">
      <c r="A8097" s="54" t="str">
        <f t="shared" si="5850"/>
        <v>BAU, cost</v>
      </c>
      <c r="B8097" s="54">
        <v>9</v>
      </c>
      <c r="C8097" s="54" t="str">
        <f t="shared" ref="C8097:I8097" si="5871">C7251</f>
        <v>North East</v>
      </c>
      <c r="D8097" s="54">
        <f t="shared" si="5871"/>
        <v>9</v>
      </c>
      <c r="E8097" s="54">
        <f t="shared" si="5871"/>
        <v>2025</v>
      </c>
      <c r="F8097" s="54" t="str">
        <f t="shared" si="5871"/>
        <v>MSW-like C&amp;I, optimum sorting</v>
      </c>
      <c r="G8097" s="54">
        <f t="shared" si="5871"/>
        <v>5</v>
      </c>
      <c r="H8097" s="54">
        <f t="shared" si="5871"/>
        <v>0.40300000000000002</v>
      </c>
      <c r="I8097" s="54">
        <f t="shared" si="5871"/>
        <v>0.40300000000000002</v>
      </c>
    </row>
    <row r="8098" spans="1:9" x14ac:dyDescent="0.25">
      <c r="A8098" s="54" t="str">
        <f t="shared" si="5850"/>
        <v>BAU, cost</v>
      </c>
      <c r="B8098" s="54">
        <v>9</v>
      </c>
      <c r="C8098" s="54" t="str">
        <f t="shared" ref="C8098:I8098" si="5872">C7252</f>
        <v>North East</v>
      </c>
      <c r="D8098" s="54">
        <f t="shared" si="5872"/>
        <v>9</v>
      </c>
      <c r="E8098" s="54">
        <f t="shared" si="5872"/>
        <v>2026</v>
      </c>
      <c r="F8098" s="54" t="str">
        <f t="shared" si="5872"/>
        <v>Householders, average 2010/11</v>
      </c>
      <c r="G8098" s="54">
        <f t="shared" si="5872"/>
        <v>2</v>
      </c>
      <c r="H8098" s="54">
        <f t="shared" si="5872"/>
        <v>0.59100000000000019</v>
      </c>
      <c r="I8098" s="54">
        <f t="shared" si="5872"/>
        <v>0.59100000000000019</v>
      </c>
    </row>
    <row r="8099" spans="1:9" x14ac:dyDescent="0.25">
      <c r="A8099" s="54" t="str">
        <f t="shared" si="5850"/>
        <v>BAU, cost</v>
      </c>
      <c r="B8099" s="54">
        <v>9</v>
      </c>
      <c r="C8099" s="54" t="str">
        <f t="shared" ref="C8099:I8099" si="5873">C7253</f>
        <v>North East</v>
      </c>
      <c r="D8099" s="54">
        <f t="shared" si="5873"/>
        <v>9</v>
      </c>
      <c r="E8099" s="54">
        <f t="shared" si="5873"/>
        <v>2026</v>
      </c>
      <c r="F8099" s="54" t="str">
        <f t="shared" si="5873"/>
        <v>Households, optimum sorting</v>
      </c>
      <c r="G8099" s="54">
        <f t="shared" si="5873"/>
        <v>3</v>
      </c>
      <c r="H8099" s="54">
        <f t="shared" si="5873"/>
        <v>0.40900000000000003</v>
      </c>
      <c r="I8099" s="54">
        <f t="shared" si="5873"/>
        <v>0.40900000000000003</v>
      </c>
    </row>
    <row r="8100" spans="1:9" x14ac:dyDescent="0.25">
      <c r="A8100" s="54" t="str">
        <f t="shared" si="5850"/>
        <v>BAU, cost</v>
      </c>
      <c r="B8100" s="54">
        <v>9</v>
      </c>
      <c r="C8100" s="54" t="str">
        <f t="shared" ref="C8100:I8100" si="5874">C7254</f>
        <v>North East</v>
      </c>
      <c r="D8100" s="54">
        <f t="shared" si="5874"/>
        <v>9</v>
      </c>
      <c r="E8100" s="54">
        <f t="shared" si="5874"/>
        <v>2027</v>
      </c>
      <c r="F8100" s="54" t="str">
        <f t="shared" si="5874"/>
        <v>MSW-like C&amp;I, average 2010/14</v>
      </c>
      <c r="G8100" s="54">
        <f t="shared" si="5874"/>
        <v>4</v>
      </c>
      <c r="H8100" s="54">
        <f t="shared" si="5874"/>
        <v>0.53299999999999992</v>
      </c>
      <c r="I8100" s="54">
        <f t="shared" si="5874"/>
        <v>0.53299999999999992</v>
      </c>
    </row>
    <row r="8101" spans="1:9" x14ac:dyDescent="0.25">
      <c r="A8101" s="54" t="str">
        <f t="shared" si="5850"/>
        <v>BAU, cost</v>
      </c>
      <c r="B8101" s="54">
        <v>9</v>
      </c>
      <c r="C8101" s="54" t="str">
        <f t="shared" ref="C8101:I8101" si="5875">C7255</f>
        <v>North East</v>
      </c>
      <c r="D8101" s="54">
        <f t="shared" si="5875"/>
        <v>9</v>
      </c>
      <c r="E8101" s="54">
        <f t="shared" si="5875"/>
        <v>2027</v>
      </c>
      <c r="F8101" s="54" t="str">
        <f t="shared" si="5875"/>
        <v>MSW-like C&amp;I, optimum sorting</v>
      </c>
      <c r="G8101" s="54">
        <f t="shared" si="5875"/>
        <v>5</v>
      </c>
      <c r="H8101" s="54">
        <f t="shared" si="5875"/>
        <v>0.46700000000000003</v>
      </c>
      <c r="I8101" s="54">
        <f t="shared" si="5875"/>
        <v>0.46700000000000003</v>
      </c>
    </row>
    <row r="8102" spans="1:9" x14ac:dyDescent="0.25">
      <c r="A8102" s="54" t="str">
        <f t="shared" si="5850"/>
        <v>BAU, cost</v>
      </c>
      <c r="B8102" s="54">
        <v>9</v>
      </c>
      <c r="C8102" s="54" t="str">
        <f t="shared" ref="C8102:I8102" si="5876">C7256</f>
        <v>North East</v>
      </c>
      <c r="D8102" s="54">
        <f t="shared" si="5876"/>
        <v>9</v>
      </c>
      <c r="E8102" s="54">
        <f t="shared" si="5876"/>
        <v>2028</v>
      </c>
      <c r="F8102" s="54" t="str">
        <f t="shared" si="5876"/>
        <v>Householders, average 2010/11</v>
      </c>
      <c r="G8102" s="54">
        <f t="shared" si="5876"/>
        <v>2</v>
      </c>
      <c r="H8102" s="54">
        <f t="shared" si="5876"/>
        <v>0.52600000000000025</v>
      </c>
      <c r="I8102" s="54">
        <f t="shared" si="5876"/>
        <v>0.52600000000000025</v>
      </c>
    </row>
    <row r="8103" spans="1:9" x14ac:dyDescent="0.25">
      <c r="A8103" s="54" t="str">
        <f t="shared" si="5850"/>
        <v>BAU, cost</v>
      </c>
      <c r="B8103" s="54">
        <v>9</v>
      </c>
      <c r="C8103" s="54" t="str">
        <f t="shared" ref="C8103:I8103" si="5877">C7257</f>
        <v>North East</v>
      </c>
      <c r="D8103" s="54">
        <f t="shared" si="5877"/>
        <v>9</v>
      </c>
      <c r="E8103" s="54">
        <f t="shared" si="5877"/>
        <v>2028</v>
      </c>
      <c r="F8103" s="54" t="str">
        <f t="shared" si="5877"/>
        <v>Households, optimum sorting</v>
      </c>
      <c r="G8103" s="54">
        <f t="shared" si="5877"/>
        <v>3</v>
      </c>
      <c r="H8103" s="54">
        <f t="shared" si="5877"/>
        <v>0.47400000000000003</v>
      </c>
      <c r="I8103" s="54">
        <f t="shared" si="5877"/>
        <v>0.47400000000000003</v>
      </c>
    </row>
    <row r="8104" spans="1:9" x14ac:dyDescent="0.25">
      <c r="A8104" s="54" t="str">
        <f t="shared" si="5850"/>
        <v>BAU, cost</v>
      </c>
      <c r="B8104" s="54">
        <v>9</v>
      </c>
      <c r="C8104" s="54" t="str">
        <f t="shared" ref="C8104:I8104" si="5878">C7258</f>
        <v>North East</v>
      </c>
      <c r="D8104" s="54">
        <f t="shared" si="5878"/>
        <v>9</v>
      </c>
      <c r="E8104" s="54">
        <f t="shared" si="5878"/>
        <v>2029</v>
      </c>
      <c r="F8104" s="54" t="str">
        <f t="shared" si="5878"/>
        <v>MSW-like C&amp;I, average 2010/15</v>
      </c>
      <c r="G8104" s="54">
        <f t="shared" si="5878"/>
        <v>4</v>
      </c>
      <c r="H8104" s="54">
        <f t="shared" si="5878"/>
        <v>0.46899999999999992</v>
      </c>
      <c r="I8104" s="54">
        <f t="shared" si="5878"/>
        <v>0.46899999999999992</v>
      </c>
    </row>
    <row r="8105" spans="1:9" x14ac:dyDescent="0.25">
      <c r="A8105" s="54" t="str">
        <f t="shared" si="5850"/>
        <v>BAU, cost</v>
      </c>
      <c r="B8105" s="54">
        <v>9</v>
      </c>
      <c r="C8105" s="54" t="str">
        <f t="shared" ref="C8105:I8105" si="5879">C7259</f>
        <v>North East</v>
      </c>
      <c r="D8105" s="54">
        <f t="shared" si="5879"/>
        <v>9</v>
      </c>
      <c r="E8105" s="54">
        <f t="shared" si="5879"/>
        <v>2029</v>
      </c>
      <c r="F8105" s="54" t="str">
        <f t="shared" si="5879"/>
        <v>MSW-like C&amp;I, optimum sorting</v>
      </c>
      <c r="G8105" s="54">
        <f t="shared" si="5879"/>
        <v>5</v>
      </c>
      <c r="H8105" s="54">
        <f t="shared" si="5879"/>
        <v>0.53100000000000003</v>
      </c>
      <c r="I8105" s="54">
        <f t="shared" si="5879"/>
        <v>0.53100000000000003</v>
      </c>
    </row>
    <row r="8106" spans="1:9" x14ac:dyDescent="0.25">
      <c r="A8106" s="54" t="str">
        <f t="shared" si="5850"/>
        <v>BAU, cost</v>
      </c>
      <c r="B8106" s="54">
        <v>9</v>
      </c>
      <c r="C8106" s="54" t="str">
        <f t="shared" ref="C8106:I8106" si="5880">C7260</f>
        <v>North East</v>
      </c>
      <c r="D8106" s="54">
        <f t="shared" si="5880"/>
        <v>9</v>
      </c>
      <c r="E8106" s="54">
        <f t="shared" si="5880"/>
        <v>2030</v>
      </c>
      <c r="F8106" s="54" t="str">
        <f t="shared" si="5880"/>
        <v>Householders, average 2010/11</v>
      </c>
      <c r="G8106" s="54">
        <f t="shared" si="5880"/>
        <v>2</v>
      </c>
      <c r="H8106" s="54">
        <f t="shared" si="5880"/>
        <v>0.46100000000000024</v>
      </c>
      <c r="I8106" s="54">
        <f t="shared" si="5880"/>
        <v>0.46100000000000024</v>
      </c>
    </row>
    <row r="8107" spans="1:9" x14ac:dyDescent="0.25">
      <c r="A8107" s="54" t="str">
        <f t="shared" si="5850"/>
        <v>BAU, cost</v>
      </c>
      <c r="B8107" s="54">
        <v>9</v>
      </c>
      <c r="C8107" s="54" t="str">
        <f t="shared" ref="C8107:I8107" si="5881">C7261</f>
        <v>North East</v>
      </c>
      <c r="D8107" s="54">
        <f t="shared" si="5881"/>
        <v>9</v>
      </c>
      <c r="E8107" s="54">
        <f t="shared" si="5881"/>
        <v>2030</v>
      </c>
      <c r="F8107" s="54" t="str">
        <f t="shared" si="5881"/>
        <v>Households, optimum sorting</v>
      </c>
      <c r="G8107" s="54">
        <f t="shared" si="5881"/>
        <v>3</v>
      </c>
      <c r="H8107" s="54">
        <f t="shared" si="5881"/>
        <v>0.53900000000000003</v>
      </c>
      <c r="I8107" s="54">
        <f t="shared" si="5881"/>
        <v>0.53900000000000003</v>
      </c>
    </row>
    <row r="8108" spans="1:9" x14ac:dyDescent="0.25">
      <c r="A8108" s="54" t="str">
        <f t="shared" si="5850"/>
        <v>BAU, cost</v>
      </c>
      <c r="B8108" s="54">
        <v>9</v>
      </c>
      <c r="C8108" s="54" t="str">
        <f t="shared" ref="C8108:I8108" si="5882">C7262</f>
        <v>North East</v>
      </c>
      <c r="D8108" s="54">
        <f t="shared" si="5882"/>
        <v>9</v>
      </c>
      <c r="E8108" s="54">
        <f t="shared" si="5882"/>
        <v>2031</v>
      </c>
      <c r="F8108" s="54" t="str">
        <f t="shared" si="5882"/>
        <v>MSW-like C&amp;I, average 2010/16</v>
      </c>
      <c r="G8108" s="54">
        <f t="shared" si="5882"/>
        <v>4</v>
      </c>
      <c r="H8108" s="54">
        <f t="shared" si="5882"/>
        <v>0.40499999999999992</v>
      </c>
      <c r="I8108" s="54">
        <f t="shared" si="5882"/>
        <v>0.40499999999999992</v>
      </c>
    </row>
    <row r="8109" spans="1:9" x14ac:dyDescent="0.25">
      <c r="A8109" s="54" t="str">
        <f t="shared" si="5850"/>
        <v>BAU, cost</v>
      </c>
      <c r="B8109" s="54">
        <v>9</v>
      </c>
      <c r="C8109" s="54" t="str">
        <f t="shared" ref="C8109:I8109" si="5883">C7263</f>
        <v>North East</v>
      </c>
      <c r="D8109" s="54">
        <f t="shared" si="5883"/>
        <v>9</v>
      </c>
      <c r="E8109" s="54">
        <f t="shared" si="5883"/>
        <v>2031</v>
      </c>
      <c r="F8109" s="54" t="str">
        <f t="shared" si="5883"/>
        <v>MSW-like C&amp;I, optimum sorting</v>
      </c>
      <c r="G8109" s="54">
        <f t="shared" si="5883"/>
        <v>5</v>
      </c>
      <c r="H8109" s="54">
        <f t="shared" si="5883"/>
        <v>0.59499999999999997</v>
      </c>
      <c r="I8109" s="54">
        <f t="shared" si="5883"/>
        <v>0.59499999999999997</v>
      </c>
    </row>
    <row r="8110" spans="1:9" x14ac:dyDescent="0.25">
      <c r="A8110" s="54" t="str">
        <f t="shared" si="5850"/>
        <v>BAU, cost</v>
      </c>
      <c r="B8110" s="54">
        <v>9</v>
      </c>
      <c r="C8110" s="54" t="str">
        <f t="shared" ref="C8110:I8110" si="5884">C7264</f>
        <v>North East</v>
      </c>
      <c r="D8110" s="54">
        <f t="shared" si="5884"/>
        <v>9</v>
      </c>
      <c r="E8110" s="54">
        <f t="shared" si="5884"/>
        <v>2032</v>
      </c>
      <c r="F8110" s="54" t="str">
        <f t="shared" si="5884"/>
        <v>Householders, average 2010/11</v>
      </c>
      <c r="G8110" s="54">
        <f t="shared" si="5884"/>
        <v>2</v>
      </c>
      <c r="H8110" s="54">
        <f t="shared" si="5884"/>
        <v>0.39600000000000024</v>
      </c>
      <c r="I8110" s="54">
        <f t="shared" si="5884"/>
        <v>0.39600000000000024</v>
      </c>
    </row>
    <row r="8111" spans="1:9" x14ac:dyDescent="0.25">
      <c r="A8111" s="54" t="str">
        <f t="shared" si="5850"/>
        <v>BAU, cost</v>
      </c>
      <c r="B8111" s="54">
        <v>9</v>
      </c>
      <c r="C8111" s="54" t="str">
        <f t="shared" ref="C8111:I8111" si="5885">C7265</f>
        <v>North East</v>
      </c>
      <c r="D8111" s="54">
        <f t="shared" si="5885"/>
        <v>9</v>
      </c>
      <c r="E8111" s="54">
        <f t="shared" si="5885"/>
        <v>2032</v>
      </c>
      <c r="F8111" s="54" t="str">
        <f t="shared" si="5885"/>
        <v>Households, optimum sorting</v>
      </c>
      <c r="G8111" s="54">
        <f t="shared" si="5885"/>
        <v>3</v>
      </c>
      <c r="H8111" s="54">
        <f t="shared" si="5885"/>
        <v>0.60400000000000009</v>
      </c>
      <c r="I8111" s="54">
        <f t="shared" si="5885"/>
        <v>0.60400000000000009</v>
      </c>
    </row>
    <row r="8112" spans="1:9" x14ac:dyDescent="0.25">
      <c r="A8112" s="54" t="str">
        <f t="shared" si="5850"/>
        <v>BAU, cost</v>
      </c>
      <c r="B8112" s="54">
        <v>9</v>
      </c>
      <c r="C8112" s="54" t="str">
        <f t="shared" ref="C8112:I8112" si="5886">C7266</f>
        <v>North East</v>
      </c>
      <c r="D8112" s="54">
        <f t="shared" si="5886"/>
        <v>9</v>
      </c>
      <c r="E8112" s="54">
        <f t="shared" si="5886"/>
        <v>2033</v>
      </c>
      <c r="F8112" s="54" t="str">
        <f t="shared" si="5886"/>
        <v>MSW-like C&amp;I, average 2010/17</v>
      </c>
      <c r="G8112" s="54">
        <f t="shared" si="5886"/>
        <v>4</v>
      </c>
      <c r="H8112" s="54">
        <f t="shared" si="5886"/>
        <v>0.34099999999999991</v>
      </c>
      <c r="I8112" s="54">
        <f t="shared" si="5886"/>
        <v>0.34099999999999991</v>
      </c>
    </row>
    <row r="8113" spans="1:9" x14ac:dyDescent="0.25">
      <c r="A8113" s="54" t="str">
        <f t="shared" si="5850"/>
        <v>BAU, cost</v>
      </c>
      <c r="B8113" s="54">
        <v>9</v>
      </c>
      <c r="C8113" s="54" t="str">
        <f t="shared" ref="C8113:I8113" si="5887">C7267</f>
        <v>North East</v>
      </c>
      <c r="D8113" s="54">
        <f t="shared" si="5887"/>
        <v>9</v>
      </c>
      <c r="E8113" s="54">
        <f t="shared" si="5887"/>
        <v>2033</v>
      </c>
      <c r="F8113" s="54" t="str">
        <f t="shared" si="5887"/>
        <v>MSW-like C&amp;I, optimum sorting</v>
      </c>
      <c r="G8113" s="54">
        <f t="shared" si="5887"/>
        <v>5</v>
      </c>
      <c r="H8113" s="54">
        <f t="shared" si="5887"/>
        <v>0.65900000000000003</v>
      </c>
      <c r="I8113" s="54">
        <f t="shared" si="5887"/>
        <v>0.65900000000000003</v>
      </c>
    </row>
    <row r="8114" spans="1:9" x14ac:dyDescent="0.25">
      <c r="A8114" s="54" t="str">
        <f t="shared" si="5850"/>
        <v>BAU, cost</v>
      </c>
      <c r="B8114" s="54">
        <v>9</v>
      </c>
      <c r="C8114" s="54" t="str">
        <f t="shared" ref="C8114:I8114" si="5888">C7268</f>
        <v>North East</v>
      </c>
      <c r="D8114" s="54">
        <f t="shared" si="5888"/>
        <v>9</v>
      </c>
      <c r="E8114" s="54">
        <f t="shared" si="5888"/>
        <v>2034</v>
      </c>
      <c r="F8114" s="54" t="str">
        <f t="shared" si="5888"/>
        <v>Householders, average 2010/11</v>
      </c>
      <c r="G8114" s="54">
        <f t="shared" si="5888"/>
        <v>2</v>
      </c>
      <c r="H8114" s="54">
        <f t="shared" si="5888"/>
        <v>0.33100000000000024</v>
      </c>
      <c r="I8114" s="54">
        <f t="shared" si="5888"/>
        <v>0.33100000000000024</v>
      </c>
    </row>
    <row r="8115" spans="1:9" x14ac:dyDescent="0.25">
      <c r="A8115" s="54" t="str">
        <f t="shared" si="5850"/>
        <v>BAU, cost</v>
      </c>
      <c r="B8115" s="54">
        <v>9</v>
      </c>
      <c r="C8115" s="54" t="str">
        <f t="shared" ref="C8115:I8115" si="5889">C7269</f>
        <v>North East</v>
      </c>
      <c r="D8115" s="54">
        <f t="shared" si="5889"/>
        <v>9</v>
      </c>
      <c r="E8115" s="54">
        <f t="shared" si="5889"/>
        <v>2034</v>
      </c>
      <c r="F8115" s="54" t="str">
        <f t="shared" si="5889"/>
        <v>Households, optimum sorting</v>
      </c>
      <c r="G8115" s="54">
        <f t="shared" si="5889"/>
        <v>3</v>
      </c>
      <c r="H8115" s="54">
        <f t="shared" si="5889"/>
        <v>0.66900000000000004</v>
      </c>
      <c r="I8115" s="54">
        <f t="shared" si="5889"/>
        <v>0.66900000000000004</v>
      </c>
    </row>
    <row r="8116" spans="1:9" x14ac:dyDescent="0.25">
      <c r="A8116" s="54" t="str">
        <f t="shared" si="5850"/>
        <v>BAU, cost</v>
      </c>
      <c r="B8116" s="54">
        <v>9</v>
      </c>
      <c r="C8116" s="54" t="str">
        <f t="shared" ref="C8116:I8116" si="5890">C7270</f>
        <v>North East</v>
      </c>
      <c r="D8116" s="54">
        <f t="shared" si="5890"/>
        <v>9</v>
      </c>
      <c r="E8116" s="54">
        <f t="shared" si="5890"/>
        <v>2035</v>
      </c>
      <c r="F8116" s="54" t="str">
        <f t="shared" si="5890"/>
        <v>MSW-like C&amp;I, average 2010/18</v>
      </c>
      <c r="G8116" s="54">
        <f t="shared" si="5890"/>
        <v>4</v>
      </c>
      <c r="H8116" s="54">
        <f t="shared" si="5890"/>
        <v>0.27699999999999991</v>
      </c>
      <c r="I8116" s="54">
        <f t="shared" si="5890"/>
        <v>0.27699999999999991</v>
      </c>
    </row>
    <row r="8117" spans="1:9" x14ac:dyDescent="0.25">
      <c r="A8117" s="54" t="str">
        <f t="shared" si="5850"/>
        <v>BAU, cost</v>
      </c>
      <c r="B8117" s="54">
        <v>9</v>
      </c>
      <c r="C8117" s="54" t="str">
        <f t="shared" ref="C8117:I8117" si="5891">C7271</f>
        <v>North East</v>
      </c>
      <c r="D8117" s="54">
        <f t="shared" si="5891"/>
        <v>9</v>
      </c>
      <c r="E8117" s="54">
        <f t="shared" si="5891"/>
        <v>2035</v>
      </c>
      <c r="F8117" s="54" t="str">
        <f t="shared" si="5891"/>
        <v>MSW-like C&amp;I, optimum sorting</v>
      </c>
      <c r="G8117" s="54">
        <f t="shared" si="5891"/>
        <v>5</v>
      </c>
      <c r="H8117" s="54">
        <f t="shared" si="5891"/>
        <v>0.72300000000000009</v>
      </c>
      <c r="I8117" s="54">
        <f t="shared" si="5891"/>
        <v>0.72300000000000009</v>
      </c>
    </row>
    <row r="8118" spans="1:9" x14ac:dyDescent="0.25">
      <c r="A8118" s="54" t="str">
        <f t="shared" si="5850"/>
        <v>BAU, cost</v>
      </c>
      <c r="B8118" s="54">
        <v>9</v>
      </c>
      <c r="C8118" s="54" t="str">
        <f t="shared" ref="C8118:I8118" si="5892">C7272</f>
        <v>North East</v>
      </c>
      <c r="D8118" s="54">
        <f t="shared" si="5892"/>
        <v>9</v>
      </c>
      <c r="E8118" s="54">
        <f t="shared" si="5892"/>
        <v>2036</v>
      </c>
      <c r="F8118" s="54" t="str">
        <f t="shared" si="5892"/>
        <v>Householders, average 2010/11</v>
      </c>
      <c r="G8118" s="54">
        <f t="shared" si="5892"/>
        <v>2</v>
      </c>
      <c r="H8118" s="54">
        <f t="shared" si="5892"/>
        <v>0.26600000000000024</v>
      </c>
      <c r="I8118" s="54">
        <f t="shared" si="5892"/>
        <v>0.26600000000000024</v>
      </c>
    </row>
    <row r="8119" spans="1:9" x14ac:dyDescent="0.25">
      <c r="A8119" s="54" t="str">
        <f t="shared" si="5850"/>
        <v>BAU, cost</v>
      </c>
      <c r="B8119" s="54">
        <v>9</v>
      </c>
      <c r="C8119" s="54" t="str">
        <f t="shared" ref="C8119:I8119" si="5893">C7273</f>
        <v>North East</v>
      </c>
      <c r="D8119" s="54">
        <f t="shared" si="5893"/>
        <v>9</v>
      </c>
      <c r="E8119" s="54">
        <f t="shared" si="5893"/>
        <v>2036</v>
      </c>
      <c r="F8119" s="54" t="str">
        <f t="shared" si="5893"/>
        <v>Households, optimum sorting</v>
      </c>
      <c r="G8119" s="54">
        <f t="shared" si="5893"/>
        <v>3</v>
      </c>
      <c r="H8119" s="54">
        <f t="shared" si="5893"/>
        <v>0.73399999999999999</v>
      </c>
      <c r="I8119" s="54">
        <f t="shared" si="5893"/>
        <v>0.73399999999999999</v>
      </c>
    </row>
    <row r="8120" spans="1:9" x14ac:dyDescent="0.25">
      <c r="A8120" s="54" t="str">
        <f t="shared" si="5850"/>
        <v>BAU, cost</v>
      </c>
      <c r="B8120" s="54">
        <v>9</v>
      </c>
      <c r="C8120" s="54" t="str">
        <f t="shared" ref="C8120:I8120" si="5894">C7274</f>
        <v>North East</v>
      </c>
      <c r="D8120" s="54">
        <f t="shared" si="5894"/>
        <v>9</v>
      </c>
      <c r="E8120" s="54">
        <f t="shared" si="5894"/>
        <v>2037</v>
      </c>
      <c r="F8120" s="54" t="str">
        <f t="shared" si="5894"/>
        <v>MSW-like C&amp;I, average 2010/19</v>
      </c>
      <c r="G8120" s="54">
        <f t="shared" si="5894"/>
        <v>4</v>
      </c>
      <c r="H8120" s="54">
        <f t="shared" si="5894"/>
        <v>0.21299999999999991</v>
      </c>
      <c r="I8120" s="54">
        <f t="shared" si="5894"/>
        <v>0.21299999999999991</v>
      </c>
    </row>
    <row r="8121" spans="1:9" x14ac:dyDescent="0.25">
      <c r="A8121" s="54" t="str">
        <f t="shared" si="5850"/>
        <v>BAU, cost</v>
      </c>
      <c r="B8121" s="54">
        <v>9</v>
      </c>
      <c r="C8121" s="54" t="str">
        <f t="shared" ref="C8121:I8121" si="5895">C7275</f>
        <v>North East</v>
      </c>
      <c r="D8121" s="54">
        <f t="shared" si="5895"/>
        <v>9</v>
      </c>
      <c r="E8121" s="54">
        <f t="shared" si="5895"/>
        <v>2037</v>
      </c>
      <c r="F8121" s="54" t="str">
        <f t="shared" si="5895"/>
        <v>MSW-like C&amp;I, optimum sorting</v>
      </c>
      <c r="G8121" s="54">
        <f t="shared" si="5895"/>
        <v>5</v>
      </c>
      <c r="H8121" s="54">
        <f t="shared" si="5895"/>
        <v>0.78700000000000014</v>
      </c>
      <c r="I8121" s="54">
        <f t="shared" si="5895"/>
        <v>0.78700000000000014</v>
      </c>
    </row>
    <row r="8122" spans="1:9" x14ac:dyDescent="0.25">
      <c r="A8122" s="54" t="str">
        <f t="shared" si="5850"/>
        <v>BAU, cost</v>
      </c>
      <c r="B8122" s="54">
        <v>9</v>
      </c>
      <c r="C8122" s="54" t="str">
        <f t="shared" ref="C8122:I8122" si="5896">C7276</f>
        <v>North East</v>
      </c>
      <c r="D8122" s="54">
        <f t="shared" si="5896"/>
        <v>9</v>
      </c>
      <c r="E8122" s="54">
        <f t="shared" si="5896"/>
        <v>2038</v>
      </c>
      <c r="F8122" s="54" t="str">
        <f t="shared" si="5896"/>
        <v>Householders, average 2010/11</v>
      </c>
      <c r="G8122" s="54">
        <f t="shared" si="5896"/>
        <v>2</v>
      </c>
      <c r="H8122" s="54">
        <f t="shared" si="5896"/>
        <v>0.20100000000000023</v>
      </c>
      <c r="I8122" s="54">
        <f t="shared" si="5896"/>
        <v>0.20100000000000023</v>
      </c>
    </row>
    <row r="8123" spans="1:9" x14ac:dyDescent="0.25">
      <c r="A8123" s="54" t="str">
        <f t="shared" si="5850"/>
        <v>BAU, cost</v>
      </c>
      <c r="B8123" s="54">
        <v>9</v>
      </c>
      <c r="C8123" s="54" t="str">
        <f t="shared" ref="C8123:I8123" si="5897">C7277</f>
        <v>North East</v>
      </c>
      <c r="D8123" s="54">
        <f t="shared" si="5897"/>
        <v>9</v>
      </c>
      <c r="E8123" s="54">
        <f t="shared" si="5897"/>
        <v>2038</v>
      </c>
      <c r="F8123" s="54" t="str">
        <f t="shared" si="5897"/>
        <v>Households, optimum sorting</v>
      </c>
      <c r="G8123" s="54">
        <f t="shared" si="5897"/>
        <v>3</v>
      </c>
      <c r="H8123" s="54">
        <f t="shared" si="5897"/>
        <v>0.79899999999999993</v>
      </c>
      <c r="I8123" s="54">
        <f t="shared" si="5897"/>
        <v>0.79899999999999993</v>
      </c>
    </row>
    <row r="8124" spans="1:9" x14ac:dyDescent="0.25">
      <c r="A8124" s="54" t="str">
        <f t="shared" si="5850"/>
        <v>BAU, cost</v>
      </c>
      <c r="B8124" s="54">
        <v>9</v>
      </c>
      <c r="C8124" s="54" t="str">
        <f t="shared" ref="C8124:I8124" si="5898">C7278</f>
        <v>North East</v>
      </c>
      <c r="D8124" s="54">
        <f t="shared" si="5898"/>
        <v>9</v>
      </c>
      <c r="E8124" s="54">
        <f t="shared" si="5898"/>
        <v>2039</v>
      </c>
      <c r="F8124" s="54" t="str">
        <f t="shared" si="5898"/>
        <v>MSW-like C&amp;I, average 2010/20</v>
      </c>
      <c r="G8124" s="54">
        <f t="shared" si="5898"/>
        <v>4</v>
      </c>
      <c r="H8124" s="54">
        <f t="shared" si="5898"/>
        <v>0.14899999999999991</v>
      </c>
      <c r="I8124" s="54">
        <f t="shared" si="5898"/>
        <v>0.14899999999999991</v>
      </c>
    </row>
    <row r="8125" spans="1:9" x14ac:dyDescent="0.25">
      <c r="A8125" s="54" t="str">
        <f t="shared" si="5850"/>
        <v>BAU, cost</v>
      </c>
      <c r="B8125" s="54">
        <v>9</v>
      </c>
      <c r="C8125" s="54" t="str">
        <f t="shared" ref="C8125:I8125" si="5899">C7279</f>
        <v>North East</v>
      </c>
      <c r="D8125" s="54">
        <f t="shared" si="5899"/>
        <v>9</v>
      </c>
      <c r="E8125" s="54">
        <f t="shared" si="5899"/>
        <v>2039</v>
      </c>
      <c r="F8125" s="54" t="str">
        <f t="shared" si="5899"/>
        <v>MSW-like C&amp;I, optimum sorting</v>
      </c>
      <c r="G8125" s="54">
        <f t="shared" si="5899"/>
        <v>5</v>
      </c>
      <c r="H8125" s="54">
        <f t="shared" si="5899"/>
        <v>0.8510000000000002</v>
      </c>
      <c r="I8125" s="54">
        <f t="shared" si="5899"/>
        <v>0.8510000000000002</v>
      </c>
    </row>
    <row r="8126" spans="1:9" x14ac:dyDescent="0.25">
      <c r="A8126" s="54" t="str">
        <f t="shared" si="5850"/>
        <v>BAU, cost</v>
      </c>
      <c r="B8126" s="54">
        <v>9</v>
      </c>
      <c r="C8126" s="54" t="str">
        <f t="shared" ref="C8126:I8126" si="5900">C7280</f>
        <v>North East</v>
      </c>
      <c r="D8126" s="54">
        <f t="shared" si="5900"/>
        <v>9</v>
      </c>
      <c r="E8126" s="54">
        <f t="shared" si="5900"/>
        <v>2040</v>
      </c>
      <c r="F8126" s="54" t="str">
        <f t="shared" si="5900"/>
        <v>Householders, average 2010/11</v>
      </c>
      <c r="G8126" s="54">
        <f t="shared" si="5900"/>
        <v>2</v>
      </c>
      <c r="H8126" s="54">
        <f t="shared" si="5900"/>
        <v>0.13600000000000023</v>
      </c>
      <c r="I8126" s="54">
        <f t="shared" si="5900"/>
        <v>0.13600000000000023</v>
      </c>
    </row>
    <row r="8127" spans="1:9" x14ac:dyDescent="0.25">
      <c r="A8127" s="54" t="str">
        <f t="shared" si="5850"/>
        <v>BAU, cost</v>
      </c>
      <c r="B8127" s="54">
        <v>9</v>
      </c>
      <c r="C8127" s="54" t="str">
        <f t="shared" ref="C8127:I8127" si="5901">C7281</f>
        <v>North East</v>
      </c>
      <c r="D8127" s="54">
        <f t="shared" si="5901"/>
        <v>9</v>
      </c>
      <c r="E8127" s="54">
        <f t="shared" si="5901"/>
        <v>2040</v>
      </c>
      <c r="F8127" s="54" t="str">
        <f t="shared" si="5901"/>
        <v>Households, optimum sorting</v>
      </c>
      <c r="G8127" s="54">
        <f t="shared" si="5901"/>
        <v>3</v>
      </c>
      <c r="H8127" s="54">
        <f t="shared" si="5901"/>
        <v>0.86399999999999988</v>
      </c>
      <c r="I8127" s="54">
        <f t="shared" si="5901"/>
        <v>0.86399999999999988</v>
      </c>
    </row>
    <row r="8128" spans="1:9" x14ac:dyDescent="0.25">
      <c r="A8128" s="54" t="str">
        <f t="shared" si="5850"/>
        <v>BAU, cost</v>
      </c>
      <c r="B8128" s="54">
        <v>9</v>
      </c>
      <c r="C8128" s="54" t="str">
        <f t="shared" ref="C8128:I8128" si="5902">C7282</f>
        <v>North East</v>
      </c>
      <c r="D8128" s="54">
        <f t="shared" si="5902"/>
        <v>9</v>
      </c>
      <c r="E8128" s="54">
        <f t="shared" si="5902"/>
        <v>2041</v>
      </c>
      <c r="F8128" s="54" t="str">
        <f t="shared" si="5902"/>
        <v>MSW-like C&amp;I, average 2010/21</v>
      </c>
      <c r="G8128" s="54">
        <f t="shared" si="5902"/>
        <v>4</v>
      </c>
      <c r="H8128" s="54">
        <f t="shared" si="5902"/>
        <v>8.4999999999999909E-2</v>
      </c>
      <c r="I8128" s="54">
        <f t="shared" si="5902"/>
        <v>8.4999999999999909E-2</v>
      </c>
    </row>
    <row r="8129" spans="1:9" x14ac:dyDescent="0.25">
      <c r="A8129" s="54" t="str">
        <f t="shared" si="5850"/>
        <v>BAU, cost</v>
      </c>
      <c r="B8129" s="54">
        <v>9</v>
      </c>
      <c r="C8129" s="54" t="str">
        <f t="shared" ref="C8129:I8129" si="5903">C7283</f>
        <v>North East</v>
      </c>
      <c r="D8129" s="54">
        <f t="shared" si="5903"/>
        <v>9</v>
      </c>
      <c r="E8129" s="54">
        <f t="shared" si="5903"/>
        <v>2041</v>
      </c>
      <c r="F8129" s="54" t="str">
        <f t="shared" si="5903"/>
        <v>MSW-like C&amp;I, optimum sorting</v>
      </c>
      <c r="G8129" s="54">
        <f t="shared" si="5903"/>
        <v>5</v>
      </c>
      <c r="H8129" s="54">
        <f t="shared" si="5903"/>
        <v>0.91500000000000026</v>
      </c>
      <c r="I8129" s="54">
        <f t="shared" si="5903"/>
        <v>0.91500000000000026</v>
      </c>
    </row>
    <row r="8130" spans="1:9" x14ac:dyDescent="0.25">
      <c r="A8130" s="54" t="str">
        <f t="shared" si="5850"/>
        <v>BAU, cost</v>
      </c>
      <c r="B8130" s="54">
        <v>9</v>
      </c>
      <c r="C8130" s="54" t="str">
        <f t="shared" ref="C8130:I8130" si="5904">C7284</f>
        <v>Wales</v>
      </c>
      <c r="D8130" s="54">
        <f t="shared" si="5904"/>
        <v>10</v>
      </c>
      <c r="E8130" s="54">
        <f t="shared" si="5904"/>
        <v>2010</v>
      </c>
      <c r="F8130" s="54" t="str">
        <f t="shared" si="5904"/>
        <v>Householders, average 2010/11</v>
      </c>
      <c r="G8130" s="54">
        <f t="shared" si="5904"/>
        <v>2</v>
      </c>
      <c r="H8130" s="54">
        <f t="shared" si="5904"/>
        <v>0.98099999999999998</v>
      </c>
      <c r="I8130" s="54">
        <f t="shared" si="5904"/>
        <v>0.98099999999999998</v>
      </c>
    </row>
    <row r="8131" spans="1:9" x14ac:dyDescent="0.25">
      <c r="A8131" s="54" t="str">
        <f t="shared" si="5850"/>
        <v>BAU, cost</v>
      </c>
      <c r="B8131" s="54">
        <v>9</v>
      </c>
      <c r="C8131" s="54" t="str">
        <f t="shared" ref="C8131:I8131" si="5905">C7285</f>
        <v>Wales</v>
      </c>
      <c r="D8131" s="54">
        <f t="shared" si="5905"/>
        <v>10</v>
      </c>
      <c r="E8131" s="54">
        <f t="shared" si="5905"/>
        <v>2010</v>
      </c>
      <c r="F8131" s="54" t="str">
        <f t="shared" si="5905"/>
        <v>Households, optimum sorting</v>
      </c>
      <c r="G8131" s="54">
        <f t="shared" si="5905"/>
        <v>3</v>
      </c>
      <c r="H8131" s="54">
        <f t="shared" si="5905"/>
        <v>1.9E-2</v>
      </c>
      <c r="I8131" s="54">
        <f t="shared" si="5905"/>
        <v>1.9E-2</v>
      </c>
    </row>
    <row r="8132" spans="1:9" x14ac:dyDescent="0.25">
      <c r="A8132" s="54" t="str">
        <f t="shared" si="5850"/>
        <v>BAU, cost</v>
      </c>
      <c r="B8132" s="54">
        <v>9</v>
      </c>
      <c r="C8132" s="54" t="str">
        <f t="shared" ref="C8132:I8132" si="5906">C7286</f>
        <v>Wales</v>
      </c>
      <c r="D8132" s="54">
        <f t="shared" si="5906"/>
        <v>10</v>
      </c>
      <c r="E8132" s="54">
        <f t="shared" si="5906"/>
        <v>2010</v>
      </c>
      <c r="F8132" s="54" t="str">
        <f t="shared" si="5906"/>
        <v>MSW-like C&amp;I, average 2010/11</v>
      </c>
      <c r="G8132" s="54">
        <f t="shared" si="5906"/>
        <v>4</v>
      </c>
      <c r="H8132" s="54">
        <f t="shared" si="5906"/>
        <v>1</v>
      </c>
      <c r="I8132" s="54">
        <f t="shared" si="5906"/>
        <v>1</v>
      </c>
    </row>
    <row r="8133" spans="1:9" x14ac:dyDescent="0.25">
      <c r="A8133" s="54" t="str">
        <f t="shared" si="5850"/>
        <v>BAU, cost</v>
      </c>
      <c r="B8133" s="54">
        <v>9</v>
      </c>
      <c r="C8133" s="54" t="str">
        <f t="shared" ref="C8133:I8133" si="5907">C7287</f>
        <v>Wales</v>
      </c>
      <c r="D8133" s="54">
        <f t="shared" si="5907"/>
        <v>10</v>
      </c>
      <c r="E8133" s="54">
        <f t="shared" si="5907"/>
        <v>2011</v>
      </c>
      <c r="F8133" s="54" t="str">
        <f t="shared" si="5907"/>
        <v>Householders, average 2010/11</v>
      </c>
      <c r="G8133" s="54">
        <f t="shared" si="5907"/>
        <v>2</v>
      </c>
      <c r="H8133" s="54">
        <f t="shared" si="5907"/>
        <v>0.81899999999999995</v>
      </c>
      <c r="I8133" s="54">
        <f t="shared" si="5907"/>
        <v>0.81899999999999995</v>
      </c>
    </row>
    <row r="8134" spans="1:9" x14ac:dyDescent="0.25">
      <c r="A8134" s="54" t="str">
        <f t="shared" si="5850"/>
        <v>BAU, cost</v>
      </c>
      <c r="B8134" s="54">
        <v>9</v>
      </c>
      <c r="C8134" s="54" t="str">
        <f t="shared" ref="C8134:I8134" si="5908">C7288</f>
        <v>Wales</v>
      </c>
      <c r="D8134" s="54">
        <f t="shared" si="5908"/>
        <v>10</v>
      </c>
      <c r="E8134" s="54">
        <f t="shared" si="5908"/>
        <v>2011</v>
      </c>
      <c r="F8134" s="54" t="str">
        <f t="shared" si="5908"/>
        <v>Households, optimum sorting</v>
      </c>
      <c r="G8134" s="54">
        <f t="shared" si="5908"/>
        <v>3</v>
      </c>
      <c r="H8134" s="54">
        <f t="shared" si="5908"/>
        <v>0.18099999999999999</v>
      </c>
      <c r="I8134" s="54">
        <f t="shared" si="5908"/>
        <v>0.18099999999999999</v>
      </c>
    </row>
    <row r="8135" spans="1:9" x14ac:dyDescent="0.25">
      <c r="A8135" s="54" t="str">
        <f t="shared" si="5850"/>
        <v>BAU, cost</v>
      </c>
      <c r="B8135" s="54">
        <v>9</v>
      </c>
      <c r="C8135" s="54" t="str">
        <f t="shared" ref="C8135:I8135" si="5909">C7289</f>
        <v>Wales</v>
      </c>
      <c r="D8135" s="54">
        <f t="shared" si="5909"/>
        <v>10</v>
      </c>
      <c r="E8135" s="54">
        <f t="shared" si="5909"/>
        <v>2011</v>
      </c>
      <c r="F8135" s="54" t="str">
        <f t="shared" si="5909"/>
        <v>MSW-like C&amp;I, average 2010/11</v>
      </c>
      <c r="G8135" s="54">
        <f t="shared" si="5909"/>
        <v>4</v>
      </c>
      <c r="H8135" s="54">
        <f t="shared" si="5909"/>
        <v>0.95</v>
      </c>
      <c r="I8135" s="54">
        <f t="shared" si="5909"/>
        <v>0.95</v>
      </c>
    </row>
    <row r="8136" spans="1:9" x14ac:dyDescent="0.25">
      <c r="A8136" s="54" t="str">
        <f t="shared" si="5850"/>
        <v>BAU, cost</v>
      </c>
      <c r="B8136" s="54">
        <v>9</v>
      </c>
      <c r="C8136" s="54" t="str">
        <f t="shared" ref="C8136:I8136" si="5910">C7290</f>
        <v>Wales</v>
      </c>
      <c r="D8136" s="54">
        <f t="shared" si="5910"/>
        <v>10</v>
      </c>
      <c r="E8136" s="54">
        <f t="shared" si="5910"/>
        <v>2011</v>
      </c>
      <c r="F8136" s="54" t="str">
        <f t="shared" si="5910"/>
        <v>MSW-like C&amp;I, optimum sorting</v>
      </c>
      <c r="G8136" s="54">
        <f t="shared" si="5910"/>
        <v>5</v>
      </c>
      <c r="H8136" s="54">
        <f t="shared" si="5910"/>
        <v>5.0000000000000044E-2</v>
      </c>
      <c r="I8136" s="54">
        <f t="shared" si="5910"/>
        <v>5.0000000000000044E-2</v>
      </c>
    </row>
    <row r="8137" spans="1:9" x14ac:dyDescent="0.25">
      <c r="A8137" s="54" t="str">
        <f t="shared" si="5850"/>
        <v>BAU, cost</v>
      </c>
      <c r="B8137" s="54">
        <v>9</v>
      </c>
      <c r="C8137" s="54" t="str">
        <f t="shared" ref="C8137:I8137" si="5911">C7291</f>
        <v>Wales</v>
      </c>
      <c r="D8137" s="54">
        <f t="shared" si="5911"/>
        <v>10</v>
      </c>
      <c r="E8137" s="54">
        <f t="shared" si="5911"/>
        <v>2012</v>
      </c>
      <c r="F8137" s="54" t="str">
        <f t="shared" si="5911"/>
        <v>Householders, average 2010/11</v>
      </c>
      <c r="G8137" s="54">
        <f t="shared" si="5911"/>
        <v>2</v>
      </c>
      <c r="H8137" s="54">
        <f t="shared" si="5911"/>
        <v>0.70499999999999996</v>
      </c>
      <c r="I8137" s="54">
        <f t="shared" si="5911"/>
        <v>0.70499999999999996</v>
      </c>
    </row>
    <row r="8138" spans="1:9" x14ac:dyDescent="0.25">
      <c r="A8138" s="54" t="str">
        <f t="shared" si="5850"/>
        <v>BAU, cost</v>
      </c>
      <c r="B8138" s="54">
        <v>9</v>
      </c>
      <c r="C8138" s="54" t="str">
        <f t="shared" ref="C8138:I8138" si="5912">C7292</f>
        <v>Wales</v>
      </c>
      <c r="D8138" s="54">
        <f t="shared" si="5912"/>
        <v>10</v>
      </c>
      <c r="E8138" s="54">
        <f t="shared" si="5912"/>
        <v>2012</v>
      </c>
      <c r="F8138" s="54" t="str">
        <f t="shared" si="5912"/>
        <v>Households, optimum sorting</v>
      </c>
      <c r="G8138" s="54">
        <f t="shared" si="5912"/>
        <v>3</v>
      </c>
      <c r="H8138" s="54">
        <f t="shared" si="5912"/>
        <v>0.29499999999999998</v>
      </c>
      <c r="I8138" s="54">
        <f t="shared" si="5912"/>
        <v>0.29499999999999998</v>
      </c>
    </row>
    <row r="8139" spans="1:9" x14ac:dyDescent="0.25">
      <c r="A8139" s="54" t="str">
        <f t="shared" si="5850"/>
        <v>BAU, cost</v>
      </c>
      <c r="B8139" s="54">
        <v>9</v>
      </c>
      <c r="C8139" s="54" t="str">
        <f t="shared" ref="C8139:I8139" si="5913">C7293</f>
        <v>Wales</v>
      </c>
      <c r="D8139" s="54">
        <f t="shared" si="5913"/>
        <v>10</v>
      </c>
      <c r="E8139" s="54">
        <f t="shared" si="5913"/>
        <v>2012</v>
      </c>
      <c r="F8139" s="54" t="str">
        <f t="shared" si="5913"/>
        <v>MSW-like C&amp;I, average 2010/11</v>
      </c>
      <c r="G8139" s="54">
        <f t="shared" si="5913"/>
        <v>4</v>
      </c>
      <c r="H8139" s="54">
        <f t="shared" si="5913"/>
        <v>0.93799999999999994</v>
      </c>
      <c r="I8139" s="54">
        <f t="shared" si="5913"/>
        <v>0.93799999999999994</v>
      </c>
    </row>
    <row r="8140" spans="1:9" x14ac:dyDescent="0.25">
      <c r="A8140" s="54" t="str">
        <f t="shared" si="5850"/>
        <v>BAU, cost</v>
      </c>
      <c r="B8140" s="54">
        <v>9</v>
      </c>
      <c r="C8140" s="54" t="str">
        <f t="shared" ref="C8140:I8140" si="5914">C7294</f>
        <v>Wales</v>
      </c>
      <c r="D8140" s="54">
        <f t="shared" si="5914"/>
        <v>10</v>
      </c>
      <c r="E8140" s="54">
        <f t="shared" si="5914"/>
        <v>2012</v>
      </c>
      <c r="F8140" s="54" t="str">
        <f t="shared" si="5914"/>
        <v>MSW-like C&amp;I, optimum sorting</v>
      </c>
      <c r="G8140" s="54">
        <f t="shared" si="5914"/>
        <v>5</v>
      </c>
      <c r="H8140" s="54">
        <f t="shared" si="5914"/>
        <v>6.2E-2</v>
      </c>
      <c r="I8140" s="54">
        <f t="shared" si="5914"/>
        <v>6.2E-2</v>
      </c>
    </row>
    <row r="8141" spans="1:9" x14ac:dyDescent="0.25">
      <c r="A8141" s="54" t="str">
        <f t="shared" ref="A8141:A8204" si="5915">A7295</f>
        <v>BAU, cost</v>
      </c>
      <c r="B8141" s="54">
        <v>9</v>
      </c>
      <c r="C8141" s="54" t="str">
        <f t="shared" ref="C8141:I8141" si="5916">C7295</f>
        <v>Wales</v>
      </c>
      <c r="D8141" s="54">
        <f t="shared" si="5916"/>
        <v>10</v>
      </c>
      <c r="E8141" s="54">
        <f t="shared" si="5916"/>
        <v>2013</v>
      </c>
      <c r="F8141" s="54" t="str">
        <f t="shared" si="5916"/>
        <v>Householders, average 2010/11</v>
      </c>
      <c r="G8141" s="54">
        <f t="shared" si="5916"/>
        <v>2</v>
      </c>
      <c r="H8141" s="54">
        <f t="shared" si="5916"/>
        <v>0.64899999999999991</v>
      </c>
      <c r="I8141" s="54">
        <f t="shared" si="5916"/>
        <v>0.64899999999999991</v>
      </c>
    </row>
    <row r="8142" spans="1:9" x14ac:dyDescent="0.25">
      <c r="A8142" s="54" t="str">
        <f t="shared" si="5915"/>
        <v>BAU, cost</v>
      </c>
      <c r="B8142" s="54">
        <v>9</v>
      </c>
      <c r="C8142" s="54" t="str">
        <f t="shared" ref="C8142:I8142" si="5917">C7296</f>
        <v>Wales</v>
      </c>
      <c r="D8142" s="54">
        <f t="shared" si="5917"/>
        <v>10</v>
      </c>
      <c r="E8142" s="54">
        <f t="shared" si="5917"/>
        <v>2013</v>
      </c>
      <c r="F8142" s="54" t="str">
        <f t="shared" si="5917"/>
        <v>Households, optimum sorting</v>
      </c>
      <c r="G8142" s="54">
        <f t="shared" si="5917"/>
        <v>3</v>
      </c>
      <c r="H8142" s="54">
        <f t="shared" si="5917"/>
        <v>0.35099999999999998</v>
      </c>
      <c r="I8142" s="54">
        <f t="shared" si="5917"/>
        <v>0.35099999999999998</v>
      </c>
    </row>
    <row r="8143" spans="1:9" x14ac:dyDescent="0.25">
      <c r="A8143" s="54" t="str">
        <f t="shared" si="5915"/>
        <v>BAU, cost</v>
      </c>
      <c r="B8143" s="54">
        <v>9</v>
      </c>
      <c r="C8143" s="54" t="str">
        <f t="shared" ref="C8143:I8143" si="5918">C7297</f>
        <v>Wales</v>
      </c>
      <c r="D8143" s="54">
        <f t="shared" si="5918"/>
        <v>10</v>
      </c>
      <c r="E8143" s="54">
        <f t="shared" si="5918"/>
        <v>2014</v>
      </c>
      <c r="F8143" s="54" t="str">
        <f t="shared" si="5918"/>
        <v>MSW-like C&amp;I, average 2010/11</v>
      </c>
      <c r="G8143" s="54">
        <f t="shared" si="5918"/>
        <v>4</v>
      </c>
      <c r="H8143" s="54">
        <f t="shared" si="5918"/>
        <v>0.92099999999999993</v>
      </c>
      <c r="I8143" s="54">
        <f t="shared" si="5918"/>
        <v>0.92099999999999993</v>
      </c>
    </row>
    <row r="8144" spans="1:9" x14ac:dyDescent="0.25">
      <c r="A8144" s="54" t="str">
        <f t="shared" si="5915"/>
        <v>BAU, cost</v>
      </c>
      <c r="B8144" s="54">
        <v>9</v>
      </c>
      <c r="C8144" s="54" t="str">
        <f t="shared" ref="C8144:I8144" si="5919">C7298</f>
        <v>Wales</v>
      </c>
      <c r="D8144" s="54">
        <f t="shared" si="5919"/>
        <v>10</v>
      </c>
      <c r="E8144" s="54">
        <f t="shared" si="5919"/>
        <v>2014</v>
      </c>
      <c r="F8144" s="54" t="str">
        <f t="shared" si="5919"/>
        <v>MSW-like C&amp;I, optimum sorting</v>
      </c>
      <c r="G8144" s="54">
        <f t="shared" si="5919"/>
        <v>5</v>
      </c>
      <c r="H8144" s="54">
        <f t="shared" si="5919"/>
        <v>7.9000000000000001E-2</v>
      </c>
      <c r="I8144" s="54">
        <f t="shared" si="5919"/>
        <v>7.9000000000000001E-2</v>
      </c>
    </row>
    <row r="8145" spans="1:9" x14ac:dyDescent="0.25">
      <c r="A8145" s="54" t="str">
        <f t="shared" si="5915"/>
        <v>BAU, cost</v>
      </c>
      <c r="B8145" s="54">
        <v>9</v>
      </c>
      <c r="C8145" s="54" t="str">
        <f t="shared" ref="C8145:I8145" si="5920">C7299</f>
        <v>Wales</v>
      </c>
      <c r="D8145" s="54">
        <f t="shared" si="5920"/>
        <v>10</v>
      </c>
      <c r="E8145" s="54">
        <f t="shared" si="5920"/>
        <v>2015</v>
      </c>
      <c r="F8145" s="54" t="str">
        <f t="shared" si="5920"/>
        <v>Householders, average 2010/11</v>
      </c>
      <c r="G8145" s="54">
        <f t="shared" si="5920"/>
        <v>2</v>
      </c>
      <c r="H8145" s="54">
        <f t="shared" si="5920"/>
        <v>0.59299999999999986</v>
      </c>
      <c r="I8145" s="54">
        <f t="shared" si="5920"/>
        <v>0.59299999999999986</v>
      </c>
    </row>
    <row r="8146" spans="1:9" x14ac:dyDescent="0.25">
      <c r="A8146" s="54" t="str">
        <f t="shared" si="5915"/>
        <v>BAU, cost</v>
      </c>
      <c r="B8146" s="54">
        <v>9</v>
      </c>
      <c r="C8146" s="54" t="str">
        <f t="shared" ref="C8146:I8146" si="5921">C7300</f>
        <v>Wales</v>
      </c>
      <c r="D8146" s="54">
        <f t="shared" si="5921"/>
        <v>10</v>
      </c>
      <c r="E8146" s="54">
        <f t="shared" si="5921"/>
        <v>2015</v>
      </c>
      <c r="F8146" s="54" t="str">
        <f t="shared" si="5921"/>
        <v>Households, optimum sorting</v>
      </c>
      <c r="G8146" s="54">
        <f t="shared" si="5921"/>
        <v>3</v>
      </c>
      <c r="H8146" s="54">
        <f t="shared" si="5921"/>
        <v>0.40699999999999997</v>
      </c>
      <c r="I8146" s="54">
        <f t="shared" si="5921"/>
        <v>0.40699999999999997</v>
      </c>
    </row>
    <row r="8147" spans="1:9" x14ac:dyDescent="0.25">
      <c r="A8147" s="54" t="str">
        <f t="shared" si="5915"/>
        <v>BAU, cost</v>
      </c>
      <c r="B8147" s="54">
        <v>9</v>
      </c>
      <c r="C8147" s="54" t="str">
        <f t="shared" ref="C8147:I8147" si="5922">C7301</f>
        <v>Wales</v>
      </c>
      <c r="D8147" s="54">
        <f t="shared" si="5922"/>
        <v>10</v>
      </c>
      <c r="E8147" s="54">
        <f t="shared" si="5922"/>
        <v>2016</v>
      </c>
      <c r="F8147" s="54" t="str">
        <f t="shared" si="5922"/>
        <v>MSW-like C&amp;I, average 2010/11</v>
      </c>
      <c r="G8147" s="54">
        <f t="shared" si="5922"/>
        <v>4</v>
      </c>
      <c r="H8147" s="54">
        <f t="shared" si="5922"/>
        <v>0.90399999999999991</v>
      </c>
      <c r="I8147" s="54">
        <f t="shared" si="5922"/>
        <v>0.90399999999999991</v>
      </c>
    </row>
    <row r="8148" spans="1:9" x14ac:dyDescent="0.25">
      <c r="A8148" s="54" t="str">
        <f t="shared" si="5915"/>
        <v>BAU, cost</v>
      </c>
      <c r="B8148" s="54">
        <v>9</v>
      </c>
      <c r="C8148" s="54" t="str">
        <f t="shared" ref="C8148:I8148" si="5923">C7302</f>
        <v>Wales</v>
      </c>
      <c r="D8148" s="54">
        <f t="shared" si="5923"/>
        <v>10</v>
      </c>
      <c r="E8148" s="54">
        <f t="shared" si="5923"/>
        <v>2016</v>
      </c>
      <c r="F8148" s="54" t="str">
        <f t="shared" si="5923"/>
        <v>MSW-like C&amp;I, optimum sorting</v>
      </c>
      <c r="G8148" s="54">
        <f t="shared" si="5923"/>
        <v>5</v>
      </c>
      <c r="H8148" s="54">
        <f t="shared" si="5923"/>
        <v>9.6000000000000002E-2</v>
      </c>
      <c r="I8148" s="54">
        <f t="shared" si="5923"/>
        <v>9.6000000000000002E-2</v>
      </c>
    </row>
    <row r="8149" spans="1:9" x14ac:dyDescent="0.25">
      <c r="A8149" s="54" t="str">
        <f t="shared" si="5915"/>
        <v>BAU, cost</v>
      </c>
      <c r="B8149" s="54">
        <v>9</v>
      </c>
      <c r="C8149" s="54" t="str">
        <f t="shared" ref="C8149:I8149" si="5924">C7303</f>
        <v>Wales</v>
      </c>
      <c r="D8149" s="54">
        <f t="shared" si="5924"/>
        <v>10</v>
      </c>
      <c r="E8149" s="54">
        <f t="shared" si="5924"/>
        <v>2017</v>
      </c>
      <c r="F8149" s="54" t="str">
        <f t="shared" si="5924"/>
        <v>Householders, average 2010/11</v>
      </c>
      <c r="G8149" s="54">
        <f t="shared" si="5924"/>
        <v>2</v>
      </c>
      <c r="H8149" s="54">
        <f t="shared" si="5924"/>
        <v>0.53699999999999981</v>
      </c>
      <c r="I8149" s="54">
        <f t="shared" si="5924"/>
        <v>0.53699999999999981</v>
      </c>
    </row>
    <row r="8150" spans="1:9" x14ac:dyDescent="0.25">
      <c r="A8150" s="54" t="str">
        <f t="shared" si="5915"/>
        <v>BAU, cost</v>
      </c>
      <c r="B8150" s="54">
        <v>9</v>
      </c>
      <c r="C8150" s="54" t="str">
        <f t="shared" ref="C8150:I8150" si="5925">C7304</f>
        <v>Wales</v>
      </c>
      <c r="D8150" s="54">
        <f t="shared" si="5925"/>
        <v>10</v>
      </c>
      <c r="E8150" s="54">
        <f t="shared" si="5925"/>
        <v>2017</v>
      </c>
      <c r="F8150" s="54" t="str">
        <f t="shared" si="5925"/>
        <v>Households, optimum sorting</v>
      </c>
      <c r="G8150" s="54">
        <f t="shared" si="5925"/>
        <v>3</v>
      </c>
      <c r="H8150" s="54">
        <f t="shared" si="5925"/>
        <v>0.46299999999999997</v>
      </c>
      <c r="I8150" s="54">
        <f t="shared" si="5925"/>
        <v>0.46299999999999997</v>
      </c>
    </row>
    <row r="8151" spans="1:9" x14ac:dyDescent="0.25">
      <c r="A8151" s="54" t="str">
        <f t="shared" si="5915"/>
        <v>BAU, cost</v>
      </c>
      <c r="B8151" s="54">
        <v>9</v>
      </c>
      <c r="C8151" s="54" t="str">
        <f t="shared" ref="C8151:I8151" si="5926">C7305</f>
        <v>Wales</v>
      </c>
      <c r="D8151" s="54">
        <f t="shared" si="5926"/>
        <v>10</v>
      </c>
      <c r="E8151" s="54">
        <f t="shared" si="5926"/>
        <v>2018</v>
      </c>
      <c r="F8151" s="54" t="str">
        <f t="shared" si="5926"/>
        <v>MSW-like C&amp;I, average 2010/11</v>
      </c>
      <c r="G8151" s="54">
        <f t="shared" si="5926"/>
        <v>4</v>
      </c>
      <c r="H8151" s="54">
        <f t="shared" si="5926"/>
        <v>0.88600000000000001</v>
      </c>
      <c r="I8151" s="54">
        <f t="shared" si="5926"/>
        <v>0.88600000000000001</v>
      </c>
    </row>
    <row r="8152" spans="1:9" x14ac:dyDescent="0.25">
      <c r="A8152" s="54" t="str">
        <f t="shared" si="5915"/>
        <v>BAU, cost</v>
      </c>
      <c r="B8152" s="54">
        <v>9</v>
      </c>
      <c r="C8152" s="54" t="str">
        <f t="shared" ref="C8152:I8152" si="5927">C7306</f>
        <v>Wales</v>
      </c>
      <c r="D8152" s="54">
        <f t="shared" si="5927"/>
        <v>10</v>
      </c>
      <c r="E8152" s="54">
        <f t="shared" si="5927"/>
        <v>2018</v>
      </c>
      <c r="F8152" s="54" t="str">
        <f t="shared" si="5927"/>
        <v>MSW-like C&amp;I, optimum sorting</v>
      </c>
      <c r="G8152" s="54">
        <f t="shared" si="5927"/>
        <v>5</v>
      </c>
      <c r="H8152" s="54">
        <f t="shared" si="5927"/>
        <v>0.114</v>
      </c>
      <c r="I8152" s="54">
        <f t="shared" si="5927"/>
        <v>0.114</v>
      </c>
    </row>
    <row r="8153" spans="1:9" x14ac:dyDescent="0.25">
      <c r="A8153" s="54" t="str">
        <f t="shared" si="5915"/>
        <v>BAU, cost</v>
      </c>
      <c r="B8153" s="54">
        <v>9</v>
      </c>
      <c r="C8153" s="54" t="str">
        <f t="shared" ref="C8153:I8153" si="5928">C7307</f>
        <v>Wales</v>
      </c>
      <c r="D8153" s="54">
        <f t="shared" si="5928"/>
        <v>10</v>
      </c>
      <c r="E8153" s="54">
        <f t="shared" si="5928"/>
        <v>2019</v>
      </c>
      <c r="F8153" s="54" t="str">
        <f t="shared" si="5928"/>
        <v>Householders, average 2010/11</v>
      </c>
      <c r="G8153" s="54">
        <f t="shared" si="5928"/>
        <v>2</v>
      </c>
      <c r="H8153" s="54">
        <f t="shared" si="5928"/>
        <v>0.48099999999999982</v>
      </c>
      <c r="I8153" s="54">
        <f t="shared" si="5928"/>
        <v>0.48099999999999982</v>
      </c>
    </row>
    <row r="8154" spans="1:9" x14ac:dyDescent="0.25">
      <c r="A8154" s="54" t="str">
        <f t="shared" si="5915"/>
        <v>BAU, cost</v>
      </c>
      <c r="B8154" s="54">
        <v>9</v>
      </c>
      <c r="C8154" s="54" t="str">
        <f t="shared" ref="C8154:I8154" si="5929">C7308</f>
        <v>Wales</v>
      </c>
      <c r="D8154" s="54">
        <f t="shared" si="5929"/>
        <v>10</v>
      </c>
      <c r="E8154" s="54">
        <f t="shared" si="5929"/>
        <v>2019</v>
      </c>
      <c r="F8154" s="54" t="str">
        <f t="shared" si="5929"/>
        <v>Households, optimum sorting</v>
      </c>
      <c r="G8154" s="54">
        <f t="shared" si="5929"/>
        <v>3</v>
      </c>
      <c r="H8154" s="54">
        <f t="shared" si="5929"/>
        <v>0.51900000000000002</v>
      </c>
      <c r="I8154" s="54">
        <f t="shared" si="5929"/>
        <v>0.51900000000000002</v>
      </c>
    </row>
    <row r="8155" spans="1:9" x14ac:dyDescent="0.25">
      <c r="A8155" s="54" t="str">
        <f t="shared" si="5915"/>
        <v>BAU, cost</v>
      </c>
      <c r="B8155" s="54">
        <v>9</v>
      </c>
      <c r="C8155" s="54" t="str">
        <f t="shared" ref="C8155:I8155" si="5930">C7309</f>
        <v>Wales</v>
      </c>
      <c r="D8155" s="54">
        <f t="shared" si="5930"/>
        <v>10</v>
      </c>
      <c r="E8155" s="54">
        <f t="shared" si="5930"/>
        <v>2020</v>
      </c>
      <c r="F8155" s="54" t="str">
        <f t="shared" si="5930"/>
        <v>MSW-like C&amp;I, average 2010/11</v>
      </c>
      <c r="G8155" s="54">
        <f t="shared" si="5930"/>
        <v>4</v>
      </c>
      <c r="H8155" s="54">
        <f t="shared" si="5930"/>
        <v>0.85399999999999998</v>
      </c>
      <c r="I8155" s="54">
        <f t="shared" si="5930"/>
        <v>0.85399999999999998</v>
      </c>
    </row>
    <row r="8156" spans="1:9" x14ac:dyDescent="0.25">
      <c r="A8156" s="54" t="str">
        <f t="shared" si="5915"/>
        <v>BAU, cost</v>
      </c>
      <c r="B8156" s="54">
        <v>9</v>
      </c>
      <c r="C8156" s="54" t="str">
        <f t="shared" ref="C8156:I8156" si="5931">C7310</f>
        <v>Wales</v>
      </c>
      <c r="D8156" s="54">
        <f t="shared" si="5931"/>
        <v>10</v>
      </c>
      <c r="E8156" s="54">
        <f t="shared" si="5931"/>
        <v>2020</v>
      </c>
      <c r="F8156" s="54" t="str">
        <f t="shared" si="5931"/>
        <v>MSW-like C&amp;I, optimum sorting</v>
      </c>
      <c r="G8156" s="54">
        <f t="shared" si="5931"/>
        <v>5</v>
      </c>
      <c r="H8156" s="54">
        <f t="shared" si="5931"/>
        <v>0.14600000000000002</v>
      </c>
      <c r="I8156" s="54">
        <f t="shared" si="5931"/>
        <v>0.14600000000000002</v>
      </c>
    </row>
    <row r="8157" spans="1:9" x14ac:dyDescent="0.25">
      <c r="A8157" s="54" t="str">
        <f t="shared" si="5915"/>
        <v>BAU, cost</v>
      </c>
      <c r="B8157" s="54">
        <v>9</v>
      </c>
      <c r="C8157" s="54" t="str">
        <f t="shared" ref="C8157:I8157" si="5932">C7311</f>
        <v>Wales</v>
      </c>
      <c r="D8157" s="54">
        <f t="shared" si="5932"/>
        <v>10</v>
      </c>
      <c r="E8157" s="54">
        <f t="shared" si="5932"/>
        <v>2021</v>
      </c>
      <c r="F8157" s="54" t="str">
        <f t="shared" si="5932"/>
        <v>Householders, average 2010/11</v>
      </c>
      <c r="G8157" s="54">
        <f t="shared" si="5932"/>
        <v>2</v>
      </c>
      <c r="H8157" s="54">
        <f t="shared" si="5932"/>
        <v>0.42499999999999982</v>
      </c>
      <c r="I8157" s="54">
        <f t="shared" si="5932"/>
        <v>0.42499999999999982</v>
      </c>
    </row>
    <row r="8158" spans="1:9" x14ac:dyDescent="0.25">
      <c r="A8158" s="54" t="str">
        <f t="shared" si="5915"/>
        <v>BAU, cost</v>
      </c>
      <c r="B8158" s="54">
        <v>9</v>
      </c>
      <c r="C8158" s="54" t="str">
        <f t="shared" ref="C8158:I8158" si="5933">C7312</f>
        <v>Wales</v>
      </c>
      <c r="D8158" s="54">
        <f t="shared" si="5933"/>
        <v>10</v>
      </c>
      <c r="E8158" s="54">
        <f t="shared" si="5933"/>
        <v>2021</v>
      </c>
      <c r="F8158" s="54" t="str">
        <f t="shared" si="5933"/>
        <v>Households, optimum sorting</v>
      </c>
      <c r="G8158" s="54">
        <f t="shared" si="5933"/>
        <v>3</v>
      </c>
      <c r="H8158" s="54">
        <f t="shared" si="5933"/>
        <v>0.57500000000000007</v>
      </c>
      <c r="I8158" s="54">
        <f t="shared" si="5933"/>
        <v>0.57500000000000007</v>
      </c>
    </row>
    <row r="8159" spans="1:9" x14ac:dyDescent="0.25">
      <c r="A8159" s="54" t="str">
        <f t="shared" si="5915"/>
        <v>BAU, cost</v>
      </c>
      <c r="B8159" s="54">
        <v>9</v>
      </c>
      <c r="C8159" s="54" t="str">
        <f t="shared" ref="C8159:I8159" si="5934">C7313</f>
        <v>Wales</v>
      </c>
      <c r="D8159" s="54">
        <f t="shared" si="5934"/>
        <v>10</v>
      </c>
      <c r="E8159" s="54">
        <f t="shared" si="5934"/>
        <v>2022</v>
      </c>
      <c r="F8159" s="54" t="str">
        <f t="shared" si="5934"/>
        <v>MSW-like C&amp;I, average 2010/11</v>
      </c>
      <c r="G8159" s="54">
        <f t="shared" si="5934"/>
        <v>4</v>
      </c>
      <c r="H8159" s="54">
        <f t="shared" si="5934"/>
        <v>0.82199999999999995</v>
      </c>
      <c r="I8159" s="54">
        <f t="shared" si="5934"/>
        <v>0.82199999999999995</v>
      </c>
    </row>
    <row r="8160" spans="1:9" x14ac:dyDescent="0.25">
      <c r="A8160" s="54" t="str">
        <f t="shared" si="5915"/>
        <v>BAU, cost</v>
      </c>
      <c r="B8160" s="54">
        <v>9</v>
      </c>
      <c r="C8160" s="54" t="str">
        <f t="shared" ref="C8160:I8160" si="5935">C7314</f>
        <v>Wales</v>
      </c>
      <c r="D8160" s="54">
        <f t="shared" si="5935"/>
        <v>10</v>
      </c>
      <c r="E8160" s="54">
        <f t="shared" si="5935"/>
        <v>2022</v>
      </c>
      <c r="F8160" s="54" t="str">
        <f t="shared" si="5935"/>
        <v>MSW-like C&amp;I, optimum sorting</v>
      </c>
      <c r="G8160" s="54">
        <f t="shared" si="5935"/>
        <v>5</v>
      </c>
      <c r="H8160" s="54">
        <f t="shared" si="5935"/>
        <v>0.17800000000000002</v>
      </c>
      <c r="I8160" s="54">
        <f t="shared" si="5935"/>
        <v>0.17800000000000002</v>
      </c>
    </row>
    <row r="8161" spans="1:9" x14ac:dyDescent="0.25">
      <c r="A8161" s="54" t="str">
        <f t="shared" si="5915"/>
        <v>BAU, cost</v>
      </c>
      <c r="B8161" s="54">
        <v>9</v>
      </c>
      <c r="C8161" s="54" t="str">
        <f t="shared" ref="C8161:I8161" si="5936">C7315</f>
        <v>Wales</v>
      </c>
      <c r="D8161" s="54">
        <f t="shared" si="5936"/>
        <v>10</v>
      </c>
      <c r="E8161" s="54">
        <f t="shared" si="5936"/>
        <v>2023</v>
      </c>
      <c r="F8161" s="54" t="str">
        <f t="shared" si="5936"/>
        <v>Householders, average 2010/11</v>
      </c>
      <c r="G8161" s="54">
        <f t="shared" si="5936"/>
        <v>2</v>
      </c>
      <c r="H8161" s="54">
        <f t="shared" si="5936"/>
        <v>0.36899999999999983</v>
      </c>
      <c r="I8161" s="54">
        <f t="shared" si="5936"/>
        <v>0.36899999999999983</v>
      </c>
    </row>
    <row r="8162" spans="1:9" x14ac:dyDescent="0.25">
      <c r="A8162" s="54" t="str">
        <f t="shared" si="5915"/>
        <v>BAU, cost</v>
      </c>
      <c r="B8162" s="54">
        <v>9</v>
      </c>
      <c r="C8162" s="54" t="str">
        <f t="shared" ref="C8162:I8162" si="5937">C7316</f>
        <v>Wales</v>
      </c>
      <c r="D8162" s="54">
        <f t="shared" si="5937"/>
        <v>10</v>
      </c>
      <c r="E8162" s="54">
        <f t="shared" si="5937"/>
        <v>2023</v>
      </c>
      <c r="F8162" s="54" t="str">
        <f t="shared" si="5937"/>
        <v>Households, optimum sorting</v>
      </c>
      <c r="G8162" s="54">
        <f t="shared" si="5937"/>
        <v>3</v>
      </c>
      <c r="H8162" s="54">
        <f t="shared" si="5937"/>
        <v>0.63100000000000012</v>
      </c>
      <c r="I8162" s="54">
        <f t="shared" si="5937"/>
        <v>0.63100000000000012</v>
      </c>
    </row>
    <row r="8163" spans="1:9" x14ac:dyDescent="0.25">
      <c r="A8163" s="54" t="str">
        <f t="shared" si="5915"/>
        <v>BAU, cost</v>
      </c>
      <c r="B8163" s="54">
        <v>9</v>
      </c>
      <c r="C8163" s="54" t="str">
        <f t="shared" ref="C8163:I8163" si="5938">C7317</f>
        <v>Wales</v>
      </c>
      <c r="D8163" s="54">
        <f t="shared" si="5938"/>
        <v>10</v>
      </c>
      <c r="E8163" s="54">
        <f t="shared" si="5938"/>
        <v>2024</v>
      </c>
      <c r="F8163" s="54" t="str">
        <f t="shared" si="5938"/>
        <v>MSW-like C&amp;I, average 2010/11</v>
      </c>
      <c r="G8163" s="54">
        <f t="shared" si="5938"/>
        <v>4</v>
      </c>
      <c r="H8163" s="54">
        <f t="shared" si="5938"/>
        <v>0.78999999999999992</v>
      </c>
      <c r="I8163" s="54">
        <f t="shared" si="5938"/>
        <v>0.78999999999999992</v>
      </c>
    </row>
    <row r="8164" spans="1:9" x14ac:dyDescent="0.25">
      <c r="A8164" s="54" t="str">
        <f t="shared" si="5915"/>
        <v>BAU, cost</v>
      </c>
      <c r="B8164" s="54">
        <v>9</v>
      </c>
      <c r="C8164" s="54" t="str">
        <f t="shared" ref="C8164:I8164" si="5939">C7318</f>
        <v>Wales</v>
      </c>
      <c r="D8164" s="54">
        <f t="shared" si="5939"/>
        <v>10</v>
      </c>
      <c r="E8164" s="54">
        <f t="shared" si="5939"/>
        <v>2024</v>
      </c>
      <c r="F8164" s="54" t="str">
        <f t="shared" si="5939"/>
        <v>MSW-like C&amp;I, optimum sorting</v>
      </c>
      <c r="G8164" s="54">
        <f t="shared" si="5939"/>
        <v>5</v>
      </c>
      <c r="H8164" s="54">
        <f t="shared" si="5939"/>
        <v>0.21000000000000002</v>
      </c>
      <c r="I8164" s="54">
        <f t="shared" si="5939"/>
        <v>0.21000000000000002</v>
      </c>
    </row>
    <row r="8165" spans="1:9" x14ac:dyDescent="0.25">
      <c r="A8165" s="54" t="str">
        <f t="shared" si="5915"/>
        <v>BAU, cost</v>
      </c>
      <c r="B8165" s="54">
        <v>9</v>
      </c>
      <c r="C8165" s="54" t="str">
        <f t="shared" ref="C8165:I8165" si="5940">C7319</f>
        <v>Wales</v>
      </c>
      <c r="D8165" s="54">
        <f t="shared" si="5940"/>
        <v>10</v>
      </c>
      <c r="E8165" s="54">
        <f t="shared" si="5940"/>
        <v>2025</v>
      </c>
      <c r="F8165" s="54" t="str">
        <f t="shared" si="5940"/>
        <v>Householders, average 2010/11</v>
      </c>
      <c r="G8165" s="54">
        <f t="shared" si="5940"/>
        <v>2</v>
      </c>
      <c r="H8165" s="54">
        <f t="shared" si="5940"/>
        <v>0.31299999999999983</v>
      </c>
      <c r="I8165" s="54">
        <f t="shared" si="5940"/>
        <v>0.31299999999999983</v>
      </c>
    </row>
    <row r="8166" spans="1:9" x14ac:dyDescent="0.25">
      <c r="A8166" s="54" t="str">
        <f t="shared" si="5915"/>
        <v>BAU, cost</v>
      </c>
      <c r="B8166" s="54">
        <v>9</v>
      </c>
      <c r="C8166" s="54" t="str">
        <f t="shared" ref="C8166:I8166" si="5941">C7320</f>
        <v>Wales</v>
      </c>
      <c r="D8166" s="54">
        <f t="shared" si="5941"/>
        <v>10</v>
      </c>
      <c r="E8166" s="54">
        <f t="shared" si="5941"/>
        <v>2025</v>
      </c>
      <c r="F8166" s="54" t="str">
        <f t="shared" si="5941"/>
        <v>Households, optimum sorting</v>
      </c>
      <c r="G8166" s="54">
        <f t="shared" si="5941"/>
        <v>3</v>
      </c>
      <c r="H8166" s="54">
        <f t="shared" si="5941"/>
        <v>0.68700000000000017</v>
      </c>
      <c r="I8166" s="54">
        <f t="shared" si="5941"/>
        <v>0.68700000000000017</v>
      </c>
    </row>
    <row r="8167" spans="1:9" x14ac:dyDescent="0.25">
      <c r="A8167" s="54" t="str">
        <f t="shared" si="5915"/>
        <v>BAU, cost</v>
      </c>
      <c r="B8167" s="54">
        <v>9</v>
      </c>
      <c r="C8167" s="54" t="str">
        <f t="shared" ref="C8167:I8167" si="5942">C7321</f>
        <v>Wales</v>
      </c>
      <c r="D8167" s="54">
        <f t="shared" si="5942"/>
        <v>10</v>
      </c>
      <c r="E8167" s="54">
        <f t="shared" si="5942"/>
        <v>2026</v>
      </c>
      <c r="F8167" s="54" t="str">
        <f t="shared" si="5942"/>
        <v>MSW-like C&amp;I, average 2010/11</v>
      </c>
      <c r="G8167" s="54">
        <f t="shared" si="5942"/>
        <v>4</v>
      </c>
      <c r="H8167" s="54">
        <f t="shared" si="5942"/>
        <v>0.7579999999999999</v>
      </c>
      <c r="I8167" s="54">
        <f t="shared" si="5942"/>
        <v>0.7579999999999999</v>
      </c>
    </row>
    <row r="8168" spans="1:9" x14ac:dyDescent="0.25">
      <c r="A8168" s="54" t="str">
        <f t="shared" si="5915"/>
        <v>BAU, cost</v>
      </c>
      <c r="B8168" s="54">
        <v>9</v>
      </c>
      <c r="C8168" s="54" t="str">
        <f t="shared" ref="C8168:I8168" si="5943">C7322</f>
        <v>Wales</v>
      </c>
      <c r="D8168" s="54">
        <f t="shared" si="5943"/>
        <v>10</v>
      </c>
      <c r="E8168" s="54">
        <f t="shared" si="5943"/>
        <v>2026</v>
      </c>
      <c r="F8168" s="54" t="str">
        <f t="shared" si="5943"/>
        <v>MSW-like C&amp;I, optimum sorting</v>
      </c>
      <c r="G8168" s="54">
        <f t="shared" si="5943"/>
        <v>5</v>
      </c>
      <c r="H8168" s="54">
        <f t="shared" si="5943"/>
        <v>0.24200000000000002</v>
      </c>
      <c r="I8168" s="54">
        <f t="shared" si="5943"/>
        <v>0.24200000000000002</v>
      </c>
    </row>
    <row r="8169" spans="1:9" x14ac:dyDescent="0.25">
      <c r="A8169" s="54" t="str">
        <f t="shared" si="5915"/>
        <v>BAU, cost</v>
      </c>
      <c r="B8169" s="54">
        <v>9</v>
      </c>
      <c r="C8169" s="54" t="str">
        <f t="shared" ref="C8169:I8169" si="5944">C7323</f>
        <v>Wales</v>
      </c>
      <c r="D8169" s="54">
        <f t="shared" si="5944"/>
        <v>10</v>
      </c>
      <c r="E8169" s="54">
        <f t="shared" si="5944"/>
        <v>2027</v>
      </c>
      <c r="F8169" s="54" t="str">
        <f t="shared" si="5944"/>
        <v>Householders, average 2010/11</v>
      </c>
      <c r="G8169" s="54">
        <f t="shared" si="5944"/>
        <v>2</v>
      </c>
      <c r="H8169" s="54">
        <f t="shared" si="5944"/>
        <v>0.25699999999999984</v>
      </c>
      <c r="I8169" s="54">
        <f t="shared" si="5944"/>
        <v>0.25699999999999984</v>
      </c>
    </row>
    <row r="8170" spans="1:9" x14ac:dyDescent="0.25">
      <c r="A8170" s="54" t="str">
        <f t="shared" si="5915"/>
        <v>BAU, cost</v>
      </c>
      <c r="B8170" s="54">
        <v>9</v>
      </c>
      <c r="C8170" s="54" t="str">
        <f t="shared" ref="C8170:I8170" si="5945">C7324</f>
        <v>Wales</v>
      </c>
      <c r="D8170" s="54">
        <f t="shared" si="5945"/>
        <v>10</v>
      </c>
      <c r="E8170" s="54">
        <f t="shared" si="5945"/>
        <v>2027</v>
      </c>
      <c r="F8170" s="54" t="str">
        <f t="shared" si="5945"/>
        <v>Households, optimum sorting</v>
      </c>
      <c r="G8170" s="54">
        <f t="shared" si="5945"/>
        <v>3</v>
      </c>
      <c r="H8170" s="54">
        <f t="shared" si="5945"/>
        <v>0.74300000000000022</v>
      </c>
      <c r="I8170" s="54">
        <f t="shared" si="5945"/>
        <v>0.74300000000000022</v>
      </c>
    </row>
    <row r="8171" spans="1:9" x14ac:dyDescent="0.25">
      <c r="A8171" s="54" t="str">
        <f t="shared" si="5915"/>
        <v>BAU, cost</v>
      </c>
      <c r="B8171" s="54">
        <v>9</v>
      </c>
      <c r="C8171" s="54" t="str">
        <f t="shared" ref="C8171:I8171" si="5946">C7325</f>
        <v>Wales</v>
      </c>
      <c r="D8171" s="54">
        <f t="shared" si="5946"/>
        <v>10</v>
      </c>
      <c r="E8171" s="54">
        <f t="shared" si="5946"/>
        <v>2028</v>
      </c>
      <c r="F8171" s="54" t="str">
        <f t="shared" si="5946"/>
        <v>MSW-like C&amp;I, average 2010/11</v>
      </c>
      <c r="G8171" s="54">
        <f t="shared" si="5946"/>
        <v>4</v>
      </c>
      <c r="H8171" s="54">
        <f t="shared" si="5946"/>
        <v>0.72499999999999998</v>
      </c>
      <c r="I8171" s="54">
        <f t="shared" si="5946"/>
        <v>0.72499999999999998</v>
      </c>
    </row>
    <row r="8172" spans="1:9" x14ac:dyDescent="0.25">
      <c r="A8172" s="54" t="str">
        <f t="shared" si="5915"/>
        <v>BAU, cost</v>
      </c>
      <c r="B8172" s="54">
        <v>9</v>
      </c>
      <c r="C8172" s="54" t="str">
        <f t="shared" ref="C8172:I8172" si="5947">C7326</f>
        <v>Wales</v>
      </c>
      <c r="D8172" s="54">
        <f t="shared" si="5947"/>
        <v>10</v>
      </c>
      <c r="E8172" s="54">
        <f t="shared" si="5947"/>
        <v>2028</v>
      </c>
      <c r="F8172" s="54" t="str">
        <f t="shared" si="5947"/>
        <v>MSW-like C&amp;I, optimum sorting</v>
      </c>
      <c r="G8172" s="54">
        <f t="shared" si="5947"/>
        <v>5</v>
      </c>
      <c r="H8172" s="54">
        <f t="shared" si="5947"/>
        <v>0.27500000000000002</v>
      </c>
      <c r="I8172" s="54">
        <f t="shared" si="5947"/>
        <v>0.27500000000000002</v>
      </c>
    </row>
    <row r="8173" spans="1:9" x14ac:dyDescent="0.25">
      <c r="A8173" s="54" t="str">
        <f t="shared" si="5915"/>
        <v>BAU, cost</v>
      </c>
      <c r="B8173" s="54">
        <v>9</v>
      </c>
      <c r="C8173" s="54" t="str">
        <f t="shared" ref="C8173:I8173" si="5948">C7327</f>
        <v>Wales</v>
      </c>
      <c r="D8173" s="54">
        <f t="shared" si="5948"/>
        <v>10</v>
      </c>
      <c r="E8173" s="54">
        <f t="shared" si="5948"/>
        <v>2029</v>
      </c>
      <c r="F8173" s="54" t="str">
        <f t="shared" si="5948"/>
        <v>Householders, average 2010/11</v>
      </c>
      <c r="G8173" s="54">
        <f t="shared" si="5948"/>
        <v>2</v>
      </c>
      <c r="H8173" s="54">
        <f t="shared" si="5948"/>
        <v>0.20099999999999985</v>
      </c>
      <c r="I8173" s="54">
        <f t="shared" si="5948"/>
        <v>0.20099999999999985</v>
      </c>
    </row>
    <row r="8174" spans="1:9" x14ac:dyDescent="0.25">
      <c r="A8174" s="54" t="str">
        <f t="shared" si="5915"/>
        <v>BAU, cost</v>
      </c>
      <c r="B8174" s="54">
        <v>9</v>
      </c>
      <c r="C8174" s="54" t="str">
        <f t="shared" ref="C8174:I8174" si="5949">C7328</f>
        <v>Wales</v>
      </c>
      <c r="D8174" s="54">
        <f t="shared" si="5949"/>
        <v>10</v>
      </c>
      <c r="E8174" s="54">
        <f t="shared" si="5949"/>
        <v>2029</v>
      </c>
      <c r="F8174" s="54" t="str">
        <f t="shared" si="5949"/>
        <v>Households, optimum sorting</v>
      </c>
      <c r="G8174" s="54">
        <f t="shared" si="5949"/>
        <v>3</v>
      </c>
      <c r="H8174" s="54">
        <f t="shared" si="5949"/>
        <v>0.79900000000000027</v>
      </c>
      <c r="I8174" s="54">
        <f t="shared" si="5949"/>
        <v>0.79900000000000027</v>
      </c>
    </row>
    <row r="8175" spans="1:9" x14ac:dyDescent="0.25">
      <c r="A8175" s="54" t="str">
        <f t="shared" si="5915"/>
        <v>BAU, cost</v>
      </c>
      <c r="B8175" s="54">
        <v>9</v>
      </c>
      <c r="C8175" s="54" t="str">
        <f t="shared" ref="C8175:I8175" si="5950">C7329</f>
        <v>Wales</v>
      </c>
      <c r="D8175" s="54">
        <f t="shared" si="5950"/>
        <v>10</v>
      </c>
      <c r="E8175" s="54">
        <f t="shared" si="5950"/>
        <v>2030</v>
      </c>
      <c r="F8175" s="54" t="str">
        <f t="shared" si="5950"/>
        <v>MSW-like C&amp;I, average 2010/11</v>
      </c>
      <c r="G8175" s="54">
        <f t="shared" si="5950"/>
        <v>4</v>
      </c>
      <c r="H8175" s="54">
        <f t="shared" si="5950"/>
        <v>0.66100000000000003</v>
      </c>
      <c r="I8175" s="54">
        <f t="shared" si="5950"/>
        <v>0.66100000000000003</v>
      </c>
    </row>
    <row r="8176" spans="1:9" x14ac:dyDescent="0.25">
      <c r="A8176" s="54" t="str">
        <f t="shared" si="5915"/>
        <v>BAU, cost</v>
      </c>
      <c r="B8176" s="54">
        <v>9</v>
      </c>
      <c r="C8176" s="54" t="str">
        <f t="shared" ref="C8176:I8176" si="5951">C7330</f>
        <v>Wales</v>
      </c>
      <c r="D8176" s="54">
        <f t="shared" si="5951"/>
        <v>10</v>
      </c>
      <c r="E8176" s="54">
        <f t="shared" si="5951"/>
        <v>2030</v>
      </c>
      <c r="F8176" s="54" t="str">
        <f t="shared" si="5951"/>
        <v>MSW-like C&amp;I, optimum sorting</v>
      </c>
      <c r="G8176" s="54">
        <f t="shared" si="5951"/>
        <v>5</v>
      </c>
      <c r="H8176" s="54">
        <f t="shared" si="5951"/>
        <v>0.33900000000000002</v>
      </c>
      <c r="I8176" s="54">
        <f t="shared" si="5951"/>
        <v>0.33900000000000002</v>
      </c>
    </row>
    <row r="8177" spans="1:9" x14ac:dyDescent="0.25">
      <c r="A8177" s="54" t="str">
        <f t="shared" si="5915"/>
        <v>BAU, cost</v>
      </c>
      <c r="B8177" s="54">
        <v>9</v>
      </c>
      <c r="C8177" s="54" t="str">
        <f t="shared" ref="C8177:I8177" si="5952">C7331</f>
        <v>Wales</v>
      </c>
      <c r="D8177" s="54">
        <f t="shared" si="5952"/>
        <v>10</v>
      </c>
      <c r="E8177" s="54">
        <f t="shared" si="5952"/>
        <v>2031</v>
      </c>
      <c r="F8177" s="54" t="str">
        <f t="shared" si="5952"/>
        <v>Householders, average 2010/11</v>
      </c>
      <c r="G8177" s="54">
        <f t="shared" si="5952"/>
        <v>2</v>
      </c>
      <c r="H8177" s="54">
        <f t="shared" si="5952"/>
        <v>0.14499999999999985</v>
      </c>
      <c r="I8177" s="54">
        <f t="shared" si="5952"/>
        <v>0.14499999999999985</v>
      </c>
    </row>
    <row r="8178" spans="1:9" x14ac:dyDescent="0.25">
      <c r="A8178" s="54" t="str">
        <f t="shared" si="5915"/>
        <v>BAU, cost</v>
      </c>
      <c r="B8178" s="54">
        <v>9</v>
      </c>
      <c r="C8178" s="54" t="str">
        <f t="shared" ref="C8178:I8178" si="5953">C7332</f>
        <v>Wales</v>
      </c>
      <c r="D8178" s="54">
        <f t="shared" si="5953"/>
        <v>10</v>
      </c>
      <c r="E8178" s="54">
        <f t="shared" si="5953"/>
        <v>2031</v>
      </c>
      <c r="F8178" s="54" t="str">
        <f t="shared" si="5953"/>
        <v>Households, optimum sorting</v>
      </c>
      <c r="G8178" s="54">
        <f t="shared" si="5953"/>
        <v>3</v>
      </c>
      <c r="H8178" s="54">
        <f t="shared" si="5953"/>
        <v>0.85500000000000032</v>
      </c>
      <c r="I8178" s="54">
        <f t="shared" si="5953"/>
        <v>0.85500000000000032</v>
      </c>
    </row>
    <row r="8179" spans="1:9" x14ac:dyDescent="0.25">
      <c r="A8179" s="54" t="str">
        <f t="shared" si="5915"/>
        <v>BAU, cost</v>
      </c>
      <c r="B8179" s="54">
        <v>9</v>
      </c>
      <c r="C8179" s="54" t="str">
        <f t="shared" ref="C8179:I8179" si="5954">C7333</f>
        <v>Wales</v>
      </c>
      <c r="D8179" s="54">
        <f t="shared" si="5954"/>
        <v>10</v>
      </c>
      <c r="E8179" s="54">
        <f t="shared" si="5954"/>
        <v>2032</v>
      </c>
      <c r="F8179" s="54" t="str">
        <f t="shared" si="5954"/>
        <v>MSW-like C&amp;I, average 2010/11</v>
      </c>
      <c r="G8179" s="54">
        <f t="shared" si="5954"/>
        <v>4</v>
      </c>
      <c r="H8179" s="54">
        <f t="shared" si="5954"/>
        <v>0.59699999999999998</v>
      </c>
      <c r="I8179" s="54">
        <f t="shared" si="5954"/>
        <v>0.59699999999999998</v>
      </c>
    </row>
    <row r="8180" spans="1:9" x14ac:dyDescent="0.25">
      <c r="A8180" s="54" t="str">
        <f t="shared" si="5915"/>
        <v>BAU, cost</v>
      </c>
      <c r="B8180" s="54">
        <v>9</v>
      </c>
      <c r="C8180" s="54" t="str">
        <f t="shared" ref="C8180:I8180" si="5955">C7334</f>
        <v>Wales</v>
      </c>
      <c r="D8180" s="54">
        <f t="shared" si="5955"/>
        <v>10</v>
      </c>
      <c r="E8180" s="54">
        <f t="shared" si="5955"/>
        <v>2032</v>
      </c>
      <c r="F8180" s="54" t="str">
        <f t="shared" si="5955"/>
        <v>MSW-like C&amp;I, optimum sorting</v>
      </c>
      <c r="G8180" s="54">
        <f t="shared" si="5955"/>
        <v>5</v>
      </c>
      <c r="H8180" s="54">
        <f t="shared" si="5955"/>
        <v>0.40300000000000002</v>
      </c>
      <c r="I8180" s="54">
        <f t="shared" si="5955"/>
        <v>0.40300000000000002</v>
      </c>
    </row>
    <row r="8181" spans="1:9" x14ac:dyDescent="0.25">
      <c r="A8181" s="54" t="str">
        <f t="shared" si="5915"/>
        <v>BAU, cost</v>
      </c>
      <c r="B8181" s="54">
        <v>9</v>
      </c>
      <c r="C8181" s="54" t="str">
        <f t="shared" ref="C8181:I8181" si="5956">C7335</f>
        <v>Wales</v>
      </c>
      <c r="D8181" s="54">
        <f t="shared" si="5956"/>
        <v>10</v>
      </c>
      <c r="E8181" s="54">
        <f t="shared" si="5956"/>
        <v>2033</v>
      </c>
      <c r="F8181" s="54" t="str">
        <f t="shared" si="5956"/>
        <v>Householders, average 2010/11</v>
      </c>
      <c r="G8181" s="54">
        <f t="shared" si="5956"/>
        <v>2</v>
      </c>
      <c r="H8181" s="54">
        <f t="shared" si="5956"/>
        <v>8.8999999999999996E-2</v>
      </c>
      <c r="I8181" s="54">
        <f t="shared" si="5956"/>
        <v>8.8999999999999996E-2</v>
      </c>
    </row>
    <row r="8182" spans="1:9" x14ac:dyDescent="0.25">
      <c r="A8182" s="54" t="str">
        <f t="shared" si="5915"/>
        <v>BAU, cost</v>
      </c>
      <c r="B8182" s="54">
        <v>9</v>
      </c>
      <c r="C8182" s="54" t="str">
        <f t="shared" ref="C8182:I8182" si="5957">C7336</f>
        <v>Wales</v>
      </c>
      <c r="D8182" s="54">
        <f t="shared" si="5957"/>
        <v>10</v>
      </c>
      <c r="E8182" s="54">
        <f t="shared" si="5957"/>
        <v>2033</v>
      </c>
      <c r="F8182" s="54" t="str">
        <f t="shared" si="5957"/>
        <v>Households, optimum sorting</v>
      </c>
      <c r="G8182" s="54">
        <f t="shared" si="5957"/>
        <v>3</v>
      </c>
      <c r="H8182" s="54">
        <f t="shared" si="5957"/>
        <v>0.91100000000000037</v>
      </c>
      <c r="I8182" s="54">
        <f t="shared" si="5957"/>
        <v>0.91100000000000037</v>
      </c>
    </row>
    <row r="8183" spans="1:9" x14ac:dyDescent="0.25">
      <c r="A8183" s="54" t="str">
        <f t="shared" si="5915"/>
        <v>BAU, cost</v>
      </c>
      <c r="B8183" s="54">
        <v>9</v>
      </c>
      <c r="C8183" s="54" t="str">
        <f t="shared" ref="C8183:I8183" si="5958">C7337</f>
        <v>Wales</v>
      </c>
      <c r="D8183" s="54">
        <f t="shared" si="5958"/>
        <v>10</v>
      </c>
      <c r="E8183" s="54">
        <f t="shared" si="5958"/>
        <v>2034</v>
      </c>
      <c r="F8183" s="54" t="str">
        <f t="shared" si="5958"/>
        <v>MSW-like C&amp;I, average 2010/11</v>
      </c>
      <c r="G8183" s="54">
        <f t="shared" si="5958"/>
        <v>4</v>
      </c>
      <c r="H8183" s="54">
        <f t="shared" si="5958"/>
        <v>0.53299999999999992</v>
      </c>
      <c r="I8183" s="54">
        <f t="shared" si="5958"/>
        <v>0.53299999999999992</v>
      </c>
    </row>
    <row r="8184" spans="1:9" x14ac:dyDescent="0.25">
      <c r="A8184" s="54" t="str">
        <f t="shared" si="5915"/>
        <v>BAU, cost</v>
      </c>
      <c r="B8184" s="54">
        <v>9</v>
      </c>
      <c r="C8184" s="54" t="str">
        <f t="shared" ref="C8184:I8184" si="5959">C7338</f>
        <v>Wales</v>
      </c>
      <c r="D8184" s="54">
        <f t="shared" si="5959"/>
        <v>10</v>
      </c>
      <c r="E8184" s="54">
        <f t="shared" si="5959"/>
        <v>2034</v>
      </c>
      <c r="F8184" s="54" t="str">
        <f t="shared" si="5959"/>
        <v>MSW-like C&amp;I, optimum sorting</v>
      </c>
      <c r="G8184" s="54">
        <f t="shared" si="5959"/>
        <v>5</v>
      </c>
      <c r="H8184" s="54">
        <f t="shared" si="5959"/>
        <v>0.46700000000000003</v>
      </c>
      <c r="I8184" s="54">
        <f t="shared" si="5959"/>
        <v>0.46700000000000003</v>
      </c>
    </row>
    <row r="8185" spans="1:9" x14ac:dyDescent="0.25">
      <c r="A8185" s="54" t="str">
        <f t="shared" si="5915"/>
        <v>BAU, cost</v>
      </c>
      <c r="B8185" s="54">
        <v>9</v>
      </c>
      <c r="C8185" s="54" t="str">
        <f t="shared" ref="C8185:I8185" si="5960">C7339</f>
        <v>Wales</v>
      </c>
      <c r="D8185" s="54">
        <f t="shared" si="5960"/>
        <v>10</v>
      </c>
      <c r="E8185" s="54">
        <f t="shared" si="5960"/>
        <v>2035</v>
      </c>
      <c r="F8185" s="54" t="str">
        <f t="shared" si="5960"/>
        <v>Householders, average 2010/11</v>
      </c>
      <c r="G8185" s="54">
        <f t="shared" si="5960"/>
        <v>2</v>
      </c>
      <c r="H8185" s="54">
        <f t="shared" si="5960"/>
        <v>3.2999999999999856E-2</v>
      </c>
      <c r="I8185" s="54">
        <f t="shared" si="5960"/>
        <v>3.2999999999999856E-2</v>
      </c>
    </row>
    <row r="8186" spans="1:9" x14ac:dyDescent="0.25">
      <c r="A8186" s="54" t="str">
        <f t="shared" si="5915"/>
        <v>BAU, cost</v>
      </c>
      <c r="B8186" s="54">
        <v>9</v>
      </c>
      <c r="C8186" s="54" t="str">
        <f t="shared" ref="C8186:I8186" si="5961">C7340</f>
        <v>Wales</v>
      </c>
      <c r="D8186" s="54">
        <f t="shared" si="5961"/>
        <v>10</v>
      </c>
      <c r="E8186" s="54">
        <f t="shared" si="5961"/>
        <v>2035</v>
      </c>
      <c r="F8186" s="54" t="str">
        <f t="shared" si="5961"/>
        <v>Households, optimum sorting</v>
      </c>
      <c r="G8186" s="54">
        <f t="shared" si="5961"/>
        <v>3</v>
      </c>
      <c r="H8186" s="54">
        <f t="shared" si="5961"/>
        <v>0.96700000000000041</v>
      </c>
      <c r="I8186" s="54">
        <f t="shared" si="5961"/>
        <v>0.96700000000000041</v>
      </c>
    </row>
    <row r="8187" spans="1:9" x14ac:dyDescent="0.25">
      <c r="A8187" s="54" t="str">
        <f t="shared" si="5915"/>
        <v>BAU, cost</v>
      </c>
      <c r="B8187" s="54">
        <v>9</v>
      </c>
      <c r="C8187" s="54" t="str">
        <f t="shared" ref="C8187:I8187" si="5962">C7341</f>
        <v>Wales</v>
      </c>
      <c r="D8187" s="54">
        <f t="shared" si="5962"/>
        <v>10</v>
      </c>
      <c r="E8187" s="54">
        <f t="shared" si="5962"/>
        <v>2036</v>
      </c>
      <c r="F8187" s="54" t="str">
        <f t="shared" si="5962"/>
        <v>MSW-like C&amp;I, average 2010/11</v>
      </c>
      <c r="G8187" s="54">
        <f t="shared" si="5962"/>
        <v>4</v>
      </c>
      <c r="H8187" s="54">
        <f t="shared" si="5962"/>
        <v>0.46899999999999992</v>
      </c>
      <c r="I8187" s="54">
        <f t="shared" si="5962"/>
        <v>0.46899999999999992</v>
      </c>
    </row>
    <row r="8188" spans="1:9" x14ac:dyDescent="0.25">
      <c r="A8188" s="54" t="str">
        <f t="shared" si="5915"/>
        <v>BAU, cost</v>
      </c>
      <c r="B8188" s="54">
        <v>9</v>
      </c>
      <c r="C8188" s="54" t="str">
        <f t="shared" ref="C8188:I8188" si="5963">C7342</f>
        <v>Wales</v>
      </c>
      <c r="D8188" s="54">
        <f t="shared" si="5963"/>
        <v>10</v>
      </c>
      <c r="E8188" s="54">
        <f t="shared" si="5963"/>
        <v>2036</v>
      </c>
      <c r="F8188" s="54" t="str">
        <f t="shared" si="5963"/>
        <v>MSW-like C&amp;I, optimum sorting</v>
      </c>
      <c r="G8188" s="54">
        <f t="shared" si="5963"/>
        <v>5</v>
      </c>
      <c r="H8188" s="54">
        <f t="shared" si="5963"/>
        <v>0.53100000000000003</v>
      </c>
      <c r="I8188" s="54">
        <f t="shared" si="5963"/>
        <v>0.53100000000000003</v>
      </c>
    </row>
    <row r="8189" spans="1:9" x14ac:dyDescent="0.25">
      <c r="A8189" s="54" t="str">
        <f t="shared" si="5915"/>
        <v>BAU, cost</v>
      </c>
      <c r="B8189" s="54">
        <v>9</v>
      </c>
      <c r="C8189" s="54" t="str">
        <f t="shared" ref="C8189:I8189" si="5964">C7343</f>
        <v>Wales</v>
      </c>
      <c r="D8189" s="54">
        <f t="shared" si="5964"/>
        <v>10</v>
      </c>
      <c r="E8189" s="54">
        <f t="shared" si="5964"/>
        <v>2037</v>
      </c>
      <c r="F8189" s="54" t="str">
        <f t="shared" si="5964"/>
        <v>Households, optimum sorting</v>
      </c>
      <c r="G8189" s="54">
        <f t="shared" si="5964"/>
        <v>3</v>
      </c>
      <c r="H8189" s="54">
        <f t="shared" si="5964"/>
        <v>1</v>
      </c>
      <c r="I8189" s="54">
        <f t="shared" si="5964"/>
        <v>1</v>
      </c>
    </row>
    <row r="8190" spans="1:9" x14ac:dyDescent="0.25">
      <c r="A8190" s="54" t="str">
        <f t="shared" si="5915"/>
        <v>BAU, cost</v>
      </c>
      <c r="B8190" s="54">
        <v>9</v>
      </c>
      <c r="C8190" s="54" t="str">
        <f t="shared" ref="C8190:I8190" si="5965">C7344</f>
        <v>Wales</v>
      </c>
      <c r="D8190" s="54">
        <f t="shared" si="5965"/>
        <v>10</v>
      </c>
      <c r="E8190" s="54">
        <f t="shared" si="5965"/>
        <v>2037</v>
      </c>
      <c r="F8190" s="54" t="str">
        <f t="shared" si="5965"/>
        <v>MSW-like C&amp;I, average 2010/11</v>
      </c>
      <c r="G8190" s="54">
        <f t="shared" si="5965"/>
        <v>4</v>
      </c>
      <c r="H8190" s="54">
        <f t="shared" si="5965"/>
        <v>0.40499999999999992</v>
      </c>
      <c r="I8190" s="54">
        <f t="shared" si="5965"/>
        <v>0.40499999999999992</v>
      </c>
    </row>
    <row r="8191" spans="1:9" x14ac:dyDescent="0.25">
      <c r="A8191" s="54" t="str">
        <f t="shared" si="5915"/>
        <v>BAU, cost</v>
      </c>
      <c r="B8191" s="54">
        <v>9</v>
      </c>
      <c r="C8191" s="54" t="str">
        <f t="shared" ref="C8191:I8191" si="5966">C7345</f>
        <v>Wales</v>
      </c>
      <c r="D8191" s="54">
        <f t="shared" si="5966"/>
        <v>10</v>
      </c>
      <c r="E8191" s="54">
        <f t="shared" si="5966"/>
        <v>2038</v>
      </c>
      <c r="F8191" s="54" t="str">
        <f t="shared" si="5966"/>
        <v>MSW-like C&amp;I, optimum sorting</v>
      </c>
      <c r="G8191" s="54">
        <f t="shared" si="5966"/>
        <v>5</v>
      </c>
      <c r="H8191" s="54">
        <f t="shared" si="5966"/>
        <v>0.59499999999999997</v>
      </c>
      <c r="I8191" s="54">
        <f t="shared" si="5966"/>
        <v>0.59499999999999997</v>
      </c>
    </row>
    <row r="8192" spans="1:9" x14ac:dyDescent="0.25">
      <c r="A8192" s="54" t="str">
        <f t="shared" si="5915"/>
        <v>BAU, cost</v>
      </c>
      <c r="B8192" s="54">
        <v>9</v>
      </c>
      <c r="C8192" s="54" t="str">
        <f t="shared" ref="C8192:I8192" si="5967">C7346</f>
        <v>Wales</v>
      </c>
      <c r="D8192" s="54">
        <f t="shared" si="5967"/>
        <v>10</v>
      </c>
      <c r="E8192" s="54">
        <f t="shared" si="5967"/>
        <v>2038</v>
      </c>
      <c r="F8192" s="54" t="str">
        <f t="shared" si="5967"/>
        <v>MSW-like C&amp;I, average 2010/11</v>
      </c>
      <c r="G8192" s="54">
        <f t="shared" si="5967"/>
        <v>4</v>
      </c>
      <c r="H8192" s="54">
        <f t="shared" si="5967"/>
        <v>0.34099999999999991</v>
      </c>
      <c r="I8192" s="54">
        <f t="shared" si="5967"/>
        <v>0.34099999999999991</v>
      </c>
    </row>
    <row r="8193" spans="1:9" x14ac:dyDescent="0.25">
      <c r="A8193" s="54" t="str">
        <f t="shared" si="5915"/>
        <v>BAU, cost</v>
      </c>
      <c r="B8193" s="54">
        <v>9</v>
      </c>
      <c r="C8193" s="54" t="str">
        <f t="shared" ref="C8193:I8193" si="5968">C7347</f>
        <v>Wales</v>
      </c>
      <c r="D8193" s="54">
        <f t="shared" si="5968"/>
        <v>10</v>
      </c>
      <c r="E8193" s="54">
        <f t="shared" si="5968"/>
        <v>2039</v>
      </c>
      <c r="F8193" s="54" t="str">
        <f t="shared" si="5968"/>
        <v>MSW-like C&amp;I, optimum sorting</v>
      </c>
      <c r="G8193" s="54">
        <f t="shared" si="5968"/>
        <v>5</v>
      </c>
      <c r="H8193" s="54">
        <f t="shared" si="5968"/>
        <v>0.65900000000000003</v>
      </c>
      <c r="I8193" s="54">
        <f t="shared" si="5968"/>
        <v>0.65900000000000003</v>
      </c>
    </row>
    <row r="8194" spans="1:9" x14ac:dyDescent="0.25">
      <c r="A8194" s="54" t="str">
        <f t="shared" si="5915"/>
        <v>BAU, cost</v>
      </c>
      <c r="B8194" s="54">
        <v>9</v>
      </c>
      <c r="C8194" s="54" t="str">
        <f t="shared" ref="C8194:I8194" si="5969">C7348</f>
        <v>Wales</v>
      </c>
      <c r="D8194" s="54">
        <f t="shared" si="5969"/>
        <v>10</v>
      </c>
      <c r="E8194" s="54">
        <f t="shared" si="5969"/>
        <v>2039</v>
      </c>
      <c r="F8194" s="54" t="str">
        <f t="shared" si="5969"/>
        <v>MSW-like C&amp;I, average 2010/11</v>
      </c>
      <c r="G8194" s="54">
        <f t="shared" si="5969"/>
        <v>4</v>
      </c>
      <c r="H8194" s="54">
        <f t="shared" si="5969"/>
        <v>0.27699999999999991</v>
      </c>
      <c r="I8194" s="54">
        <f t="shared" si="5969"/>
        <v>0.27699999999999991</v>
      </c>
    </row>
    <row r="8195" spans="1:9" x14ac:dyDescent="0.25">
      <c r="A8195" s="54" t="str">
        <f t="shared" si="5915"/>
        <v>BAU, cost</v>
      </c>
      <c r="B8195" s="54">
        <v>9</v>
      </c>
      <c r="C8195" s="54" t="str">
        <f t="shared" ref="C8195:I8195" si="5970">C7349</f>
        <v>Wales</v>
      </c>
      <c r="D8195" s="54">
        <f t="shared" si="5970"/>
        <v>10</v>
      </c>
      <c r="E8195" s="54">
        <f t="shared" si="5970"/>
        <v>2040</v>
      </c>
      <c r="F8195" s="54" t="str">
        <f t="shared" si="5970"/>
        <v>MSW-like C&amp;I, optimum sorting</v>
      </c>
      <c r="G8195" s="54">
        <f t="shared" si="5970"/>
        <v>5</v>
      </c>
      <c r="H8195" s="54">
        <f t="shared" si="5970"/>
        <v>0.72300000000000009</v>
      </c>
      <c r="I8195" s="54">
        <f t="shared" si="5970"/>
        <v>0.72300000000000009</v>
      </c>
    </row>
    <row r="8196" spans="1:9" x14ac:dyDescent="0.25">
      <c r="A8196" s="54" t="str">
        <f t="shared" si="5915"/>
        <v>BAU, cost</v>
      </c>
      <c r="B8196" s="54">
        <v>9</v>
      </c>
      <c r="C8196" s="54" t="str">
        <f t="shared" ref="C8196:I8196" si="5971">C7350</f>
        <v>Wales</v>
      </c>
      <c r="D8196" s="54">
        <f t="shared" si="5971"/>
        <v>10</v>
      </c>
      <c r="E8196" s="54">
        <f t="shared" si="5971"/>
        <v>2040</v>
      </c>
      <c r="F8196" s="54" t="str">
        <f t="shared" si="5971"/>
        <v>MSW-like C&amp;I, average 2010/11</v>
      </c>
      <c r="G8196" s="54">
        <f t="shared" si="5971"/>
        <v>4</v>
      </c>
      <c r="H8196" s="54">
        <f t="shared" si="5971"/>
        <v>0.21299999999999991</v>
      </c>
      <c r="I8196" s="54">
        <f t="shared" si="5971"/>
        <v>0.21299999999999991</v>
      </c>
    </row>
    <row r="8197" spans="1:9" x14ac:dyDescent="0.25">
      <c r="A8197" s="54" t="str">
        <f t="shared" si="5915"/>
        <v>BAU, cost</v>
      </c>
      <c r="B8197" s="54">
        <v>9</v>
      </c>
      <c r="C8197" s="54" t="str">
        <f t="shared" ref="C8197:I8197" si="5972">C7351</f>
        <v>Wales</v>
      </c>
      <c r="D8197" s="54">
        <f t="shared" si="5972"/>
        <v>10</v>
      </c>
      <c r="E8197" s="54">
        <f t="shared" si="5972"/>
        <v>2041</v>
      </c>
      <c r="F8197" s="54" t="str">
        <f t="shared" si="5972"/>
        <v>MSW-like C&amp;I, optimum sorting</v>
      </c>
      <c r="G8197" s="54">
        <f t="shared" si="5972"/>
        <v>5</v>
      </c>
      <c r="H8197" s="54">
        <f t="shared" si="5972"/>
        <v>0.78700000000000014</v>
      </c>
      <c r="I8197" s="54">
        <f t="shared" si="5972"/>
        <v>0.78700000000000014</v>
      </c>
    </row>
    <row r="8198" spans="1:9" x14ac:dyDescent="0.25">
      <c r="A8198" s="54" t="str">
        <f t="shared" si="5915"/>
        <v>BAU, cost</v>
      </c>
      <c r="B8198" s="54">
        <v>9</v>
      </c>
      <c r="C8198" s="54" t="str">
        <f t="shared" ref="C8198:I8198" si="5973">C7352</f>
        <v>Wales</v>
      </c>
      <c r="D8198" s="54">
        <f t="shared" si="5973"/>
        <v>10</v>
      </c>
      <c r="E8198" s="54">
        <f t="shared" si="5973"/>
        <v>2041</v>
      </c>
      <c r="F8198" s="54" t="str">
        <f t="shared" si="5973"/>
        <v>MSW-like C&amp;I, average 2010/11</v>
      </c>
      <c r="G8198" s="54">
        <f t="shared" si="5973"/>
        <v>4</v>
      </c>
      <c r="H8198" s="54">
        <f t="shared" si="5973"/>
        <v>0.14899999999999991</v>
      </c>
      <c r="I8198" s="54">
        <f t="shared" si="5973"/>
        <v>0.14899999999999991</v>
      </c>
    </row>
    <row r="8199" spans="1:9" x14ac:dyDescent="0.25">
      <c r="A8199" s="54" t="str">
        <f t="shared" si="5915"/>
        <v>BAU, cost</v>
      </c>
      <c r="B8199" s="54">
        <v>9</v>
      </c>
      <c r="C8199" s="54" t="str">
        <f t="shared" ref="C8199:I8199" si="5974">C7353</f>
        <v>Wales</v>
      </c>
      <c r="D8199" s="54">
        <f t="shared" si="5974"/>
        <v>10</v>
      </c>
      <c r="E8199" s="54">
        <f t="shared" si="5974"/>
        <v>2042</v>
      </c>
      <c r="F8199" s="54" t="str">
        <f t="shared" si="5974"/>
        <v>MSW-like C&amp;I, optimum sorting</v>
      </c>
      <c r="G8199" s="54">
        <f t="shared" si="5974"/>
        <v>5</v>
      </c>
      <c r="H8199" s="54">
        <f t="shared" si="5974"/>
        <v>0.8510000000000002</v>
      </c>
      <c r="I8199" s="54">
        <f t="shared" si="5974"/>
        <v>0.8510000000000002</v>
      </c>
    </row>
    <row r="8200" spans="1:9" x14ac:dyDescent="0.25">
      <c r="A8200" s="54" t="str">
        <f t="shared" si="5915"/>
        <v>BAU, cost</v>
      </c>
      <c r="B8200" s="54">
        <v>9</v>
      </c>
      <c r="C8200" s="54" t="str">
        <f t="shared" ref="C8200:I8200" si="5975">C7354</f>
        <v>Wales</v>
      </c>
      <c r="D8200" s="54">
        <f t="shared" si="5975"/>
        <v>10</v>
      </c>
      <c r="E8200" s="54">
        <f t="shared" si="5975"/>
        <v>2042</v>
      </c>
      <c r="F8200" s="54" t="str">
        <f t="shared" si="5975"/>
        <v>MSW-like C&amp;I, average 2010/11</v>
      </c>
      <c r="G8200" s="54">
        <f t="shared" si="5975"/>
        <v>4</v>
      </c>
      <c r="H8200" s="54">
        <f t="shared" si="5975"/>
        <v>8.4999999999999909E-2</v>
      </c>
      <c r="I8200" s="54">
        <f t="shared" si="5975"/>
        <v>8.4999999999999909E-2</v>
      </c>
    </row>
    <row r="8201" spans="1:9" x14ac:dyDescent="0.25">
      <c r="A8201" s="54" t="str">
        <f t="shared" si="5915"/>
        <v>BAU, cost</v>
      </c>
      <c r="B8201" s="54">
        <v>9</v>
      </c>
      <c r="C8201" s="54" t="str">
        <f t="shared" ref="C8201:I8201" si="5976">C7355</f>
        <v>Wales</v>
      </c>
      <c r="D8201" s="54">
        <f t="shared" si="5976"/>
        <v>10</v>
      </c>
      <c r="E8201" s="54">
        <f t="shared" si="5976"/>
        <v>2043</v>
      </c>
      <c r="F8201" s="54" t="str">
        <f t="shared" si="5976"/>
        <v>MSW-like C&amp;I, optimum sorting</v>
      </c>
      <c r="G8201" s="54">
        <f t="shared" si="5976"/>
        <v>5</v>
      </c>
      <c r="H8201" s="54">
        <f t="shared" si="5976"/>
        <v>0.91500000000000026</v>
      </c>
      <c r="I8201" s="54">
        <f t="shared" si="5976"/>
        <v>0.91500000000000026</v>
      </c>
    </row>
    <row r="8202" spans="1:9" x14ac:dyDescent="0.25">
      <c r="A8202" s="54" t="str">
        <f t="shared" si="5915"/>
        <v>BAU, cost</v>
      </c>
      <c r="B8202" s="54">
        <v>9</v>
      </c>
      <c r="C8202" s="54" t="str">
        <f t="shared" ref="C8202:I8202" si="5977">C7356</f>
        <v>Scotland</v>
      </c>
      <c r="D8202" s="54">
        <f t="shared" si="5977"/>
        <v>11</v>
      </c>
      <c r="E8202" s="54">
        <f t="shared" si="5977"/>
        <v>2010</v>
      </c>
      <c r="F8202" s="54" t="str">
        <f t="shared" si="5977"/>
        <v>Householders, average 2006/07</v>
      </c>
      <c r="G8202" s="54">
        <f t="shared" si="5977"/>
        <v>1</v>
      </c>
      <c r="H8202" s="54">
        <f t="shared" si="5977"/>
        <v>0.99099999999999999</v>
      </c>
      <c r="I8202" s="54">
        <f t="shared" si="5977"/>
        <v>0.99099999999999999</v>
      </c>
    </row>
    <row r="8203" spans="1:9" x14ac:dyDescent="0.25">
      <c r="A8203" s="54" t="str">
        <f t="shared" si="5915"/>
        <v>BAU, cost</v>
      </c>
      <c r="B8203" s="54">
        <v>9</v>
      </c>
      <c r="C8203" s="54" t="str">
        <f t="shared" ref="C8203:I8203" si="5978">C7357</f>
        <v>Scotland</v>
      </c>
      <c r="D8203" s="54">
        <f t="shared" si="5978"/>
        <v>11</v>
      </c>
      <c r="E8203" s="54">
        <f t="shared" si="5978"/>
        <v>2010</v>
      </c>
      <c r="F8203" s="54" t="str">
        <f t="shared" si="5978"/>
        <v>Householders, average 2010/11</v>
      </c>
      <c r="G8203" s="54">
        <f t="shared" si="5978"/>
        <v>2</v>
      </c>
      <c r="H8203" s="54">
        <f t="shared" si="5978"/>
        <v>9.000000000000008E-3</v>
      </c>
      <c r="I8203" s="54">
        <f t="shared" si="5978"/>
        <v>9.000000000000008E-3</v>
      </c>
    </row>
    <row r="8204" spans="1:9" x14ac:dyDescent="0.25">
      <c r="A8204" s="54" t="str">
        <f t="shared" si="5915"/>
        <v>BAU, cost</v>
      </c>
      <c r="B8204" s="54">
        <v>9</v>
      </c>
      <c r="C8204" s="54" t="str">
        <f t="shared" ref="C8204:I8204" si="5979">C7358</f>
        <v>Scotland</v>
      </c>
      <c r="D8204" s="54">
        <f t="shared" si="5979"/>
        <v>11</v>
      </c>
      <c r="E8204" s="54">
        <f t="shared" si="5979"/>
        <v>2010</v>
      </c>
      <c r="F8204" s="54" t="str">
        <f t="shared" si="5979"/>
        <v>MSW-like C&amp;I, average 2010/11</v>
      </c>
      <c r="G8204" s="54">
        <f t="shared" si="5979"/>
        <v>4</v>
      </c>
      <c r="H8204" s="54">
        <f t="shared" si="5979"/>
        <v>1</v>
      </c>
      <c r="I8204" s="54">
        <f t="shared" si="5979"/>
        <v>1</v>
      </c>
    </row>
    <row r="8205" spans="1:9" x14ac:dyDescent="0.25">
      <c r="A8205" s="54" t="str">
        <f t="shared" ref="A8205:A8268" si="5980">A7359</f>
        <v>BAU, cost</v>
      </c>
      <c r="B8205" s="54">
        <v>9</v>
      </c>
      <c r="C8205" s="54" t="str">
        <f t="shared" ref="C8205:I8205" si="5981">C7359</f>
        <v>Scotland</v>
      </c>
      <c r="D8205" s="54">
        <f t="shared" si="5981"/>
        <v>11</v>
      </c>
      <c r="E8205" s="54">
        <f t="shared" si="5981"/>
        <v>2011</v>
      </c>
      <c r="F8205" s="54" t="str">
        <f t="shared" si="5981"/>
        <v>Householders, average 2006/07</v>
      </c>
      <c r="G8205" s="54">
        <f t="shared" si="5981"/>
        <v>1</v>
      </c>
      <c r="H8205" s="54">
        <f t="shared" si="5981"/>
        <v>0.52700000000000002</v>
      </c>
      <c r="I8205" s="54">
        <f t="shared" si="5981"/>
        <v>0.52700000000000002</v>
      </c>
    </row>
    <row r="8206" spans="1:9" x14ac:dyDescent="0.25">
      <c r="A8206" s="54" t="str">
        <f t="shared" si="5980"/>
        <v>BAU, cost</v>
      </c>
      <c r="B8206" s="54">
        <v>9</v>
      </c>
      <c r="C8206" s="54" t="str">
        <f t="shared" ref="C8206:I8206" si="5982">C7360</f>
        <v>Scotland</v>
      </c>
      <c r="D8206" s="54">
        <f t="shared" si="5982"/>
        <v>11</v>
      </c>
      <c r="E8206" s="54">
        <f t="shared" si="5982"/>
        <v>2011</v>
      </c>
      <c r="F8206" s="54" t="str">
        <f t="shared" si="5982"/>
        <v>Householders, average 2010/11</v>
      </c>
      <c r="G8206" s="54">
        <f t="shared" si="5982"/>
        <v>2</v>
      </c>
      <c r="H8206" s="54">
        <f t="shared" si="5982"/>
        <v>0.47299999999999998</v>
      </c>
      <c r="I8206" s="54">
        <f t="shared" si="5982"/>
        <v>0.47299999999999998</v>
      </c>
    </row>
    <row r="8207" spans="1:9" x14ac:dyDescent="0.25">
      <c r="A8207" s="54" t="str">
        <f t="shared" si="5980"/>
        <v>BAU, cost</v>
      </c>
      <c r="B8207" s="54">
        <v>9</v>
      </c>
      <c r="C8207" s="54" t="str">
        <f t="shared" ref="C8207:I8207" si="5983">C7361</f>
        <v>Scotland</v>
      </c>
      <c r="D8207" s="54">
        <f t="shared" si="5983"/>
        <v>11</v>
      </c>
      <c r="E8207" s="54">
        <f t="shared" si="5983"/>
        <v>2012</v>
      </c>
      <c r="F8207" s="54" t="str">
        <f t="shared" si="5983"/>
        <v>Householders, average 2006/07</v>
      </c>
      <c r="G8207" s="54">
        <f t="shared" si="5983"/>
        <v>1</v>
      </c>
      <c r="H8207" s="54">
        <f t="shared" si="5983"/>
        <v>0.25</v>
      </c>
      <c r="I8207" s="54">
        <f t="shared" si="5983"/>
        <v>0.25</v>
      </c>
    </row>
    <row r="8208" spans="1:9" x14ac:dyDescent="0.25">
      <c r="A8208" s="54" t="str">
        <f t="shared" si="5980"/>
        <v>BAU, cost</v>
      </c>
      <c r="B8208" s="54">
        <v>9</v>
      </c>
      <c r="C8208" s="54" t="str">
        <f t="shared" ref="C8208:I8208" si="5984">C7362</f>
        <v>Scotland</v>
      </c>
      <c r="D8208" s="54">
        <f t="shared" si="5984"/>
        <v>11</v>
      </c>
      <c r="E8208" s="54">
        <f t="shared" si="5984"/>
        <v>2012</v>
      </c>
      <c r="F8208" s="54" t="str">
        <f t="shared" si="5984"/>
        <v>Householders, average 2010/11</v>
      </c>
      <c r="G8208" s="54">
        <f t="shared" si="5984"/>
        <v>2</v>
      </c>
      <c r="H8208" s="54">
        <f t="shared" si="5984"/>
        <v>0.75</v>
      </c>
      <c r="I8208" s="54">
        <f t="shared" si="5984"/>
        <v>0.75</v>
      </c>
    </row>
    <row r="8209" spans="1:9" x14ac:dyDescent="0.25">
      <c r="A8209" s="54" t="str">
        <f t="shared" si="5980"/>
        <v>BAU, cost</v>
      </c>
      <c r="B8209" s="54">
        <v>9</v>
      </c>
      <c r="C8209" s="54" t="str">
        <f t="shared" ref="C8209:I8209" si="5985">C7363</f>
        <v>Scotland</v>
      </c>
      <c r="D8209" s="54">
        <f t="shared" si="5985"/>
        <v>11</v>
      </c>
      <c r="E8209" s="54">
        <f t="shared" si="5985"/>
        <v>2013</v>
      </c>
      <c r="F8209" s="54" t="str">
        <f t="shared" si="5985"/>
        <v>Householders, average 2010/11</v>
      </c>
      <c r="G8209" s="54">
        <f t="shared" si="5985"/>
        <v>2</v>
      </c>
      <c r="H8209" s="54">
        <f t="shared" si="5985"/>
        <v>1</v>
      </c>
      <c r="I8209" s="54">
        <f t="shared" si="5985"/>
        <v>1</v>
      </c>
    </row>
    <row r="8210" spans="1:9" x14ac:dyDescent="0.25">
      <c r="A8210" s="54" t="str">
        <f t="shared" si="5980"/>
        <v>BAU, cost</v>
      </c>
      <c r="B8210" s="54">
        <v>9</v>
      </c>
      <c r="C8210" s="54" t="str">
        <f t="shared" ref="C8210:I8210" si="5986">C7364</f>
        <v>Scotland</v>
      </c>
      <c r="D8210" s="54">
        <f t="shared" si="5986"/>
        <v>11</v>
      </c>
      <c r="E8210" s="54">
        <f t="shared" si="5986"/>
        <v>2014</v>
      </c>
      <c r="F8210" s="54" t="str">
        <f t="shared" si="5986"/>
        <v>Householders, average 2010/11</v>
      </c>
      <c r="G8210" s="54">
        <f t="shared" si="5986"/>
        <v>2</v>
      </c>
      <c r="H8210" s="54">
        <f t="shared" si="5986"/>
        <v>0.95199999999999996</v>
      </c>
      <c r="I8210" s="54">
        <f t="shared" si="5986"/>
        <v>0.95199999999999996</v>
      </c>
    </row>
    <row r="8211" spans="1:9" x14ac:dyDescent="0.25">
      <c r="A8211" s="54" t="str">
        <f t="shared" si="5980"/>
        <v>BAU, cost</v>
      </c>
      <c r="B8211" s="54">
        <v>9</v>
      </c>
      <c r="C8211" s="54" t="str">
        <f t="shared" ref="C8211:I8211" si="5987">C7365</f>
        <v>Scotland</v>
      </c>
      <c r="D8211" s="54">
        <f t="shared" si="5987"/>
        <v>11</v>
      </c>
      <c r="E8211" s="54">
        <f t="shared" si="5987"/>
        <v>2014</v>
      </c>
      <c r="F8211" s="54" t="str">
        <f t="shared" si="5987"/>
        <v>Households, optimum sorting</v>
      </c>
      <c r="G8211" s="54">
        <f t="shared" si="5987"/>
        <v>3</v>
      </c>
      <c r="H8211" s="54">
        <f t="shared" si="5987"/>
        <v>4.8000000000000043E-2</v>
      </c>
      <c r="I8211" s="54">
        <f t="shared" si="5987"/>
        <v>4.8000000000000043E-2</v>
      </c>
    </row>
    <row r="8212" spans="1:9" x14ac:dyDescent="0.25">
      <c r="A8212" s="54" t="str">
        <f t="shared" si="5980"/>
        <v>BAU, cost</v>
      </c>
      <c r="B8212" s="54">
        <v>9</v>
      </c>
      <c r="C8212" s="54" t="str">
        <f t="shared" ref="C8212:I8212" si="5988">C7366</f>
        <v>Scotland</v>
      </c>
      <c r="D8212" s="54">
        <f t="shared" si="5988"/>
        <v>11</v>
      </c>
      <c r="E8212" s="54">
        <f t="shared" si="5988"/>
        <v>2015</v>
      </c>
      <c r="F8212" s="54" t="str">
        <f t="shared" si="5988"/>
        <v>Householders, average 2010/11</v>
      </c>
      <c r="G8212" s="54">
        <f t="shared" si="5988"/>
        <v>2</v>
      </c>
      <c r="H8212" s="54">
        <f t="shared" si="5988"/>
        <v>0.87</v>
      </c>
      <c r="I8212" s="54">
        <f t="shared" si="5988"/>
        <v>0.87</v>
      </c>
    </row>
    <row r="8213" spans="1:9" x14ac:dyDescent="0.25">
      <c r="A8213" s="54" t="str">
        <f t="shared" si="5980"/>
        <v>BAU, cost</v>
      </c>
      <c r="B8213" s="54">
        <v>9</v>
      </c>
      <c r="C8213" s="54" t="str">
        <f t="shared" ref="C8213:I8213" si="5989">C7367</f>
        <v>Scotland</v>
      </c>
      <c r="D8213" s="54">
        <f t="shared" si="5989"/>
        <v>11</v>
      </c>
      <c r="E8213" s="54">
        <f t="shared" si="5989"/>
        <v>2015</v>
      </c>
      <c r="F8213" s="54" t="str">
        <f t="shared" si="5989"/>
        <v>Households, optimum sorting</v>
      </c>
      <c r="G8213" s="54">
        <f t="shared" si="5989"/>
        <v>3</v>
      </c>
      <c r="H8213" s="54">
        <f t="shared" si="5989"/>
        <v>0.13000000000000006</v>
      </c>
      <c r="I8213" s="54">
        <f t="shared" si="5989"/>
        <v>0.13000000000000006</v>
      </c>
    </row>
    <row r="8214" spans="1:9" x14ac:dyDescent="0.25">
      <c r="A8214" s="54" t="str">
        <f t="shared" si="5980"/>
        <v>BAU, cost</v>
      </c>
      <c r="B8214" s="54">
        <v>9</v>
      </c>
      <c r="C8214" s="54" t="str">
        <f t="shared" ref="C8214:I8214" si="5990">C7368</f>
        <v>Scotland</v>
      </c>
      <c r="D8214" s="54">
        <f t="shared" si="5990"/>
        <v>11</v>
      </c>
      <c r="E8214" s="54">
        <f t="shared" si="5990"/>
        <v>2015</v>
      </c>
      <c r="F8214" s="54" t="str">
        <f t="shared" si="5990"/>
        <v>MSW-like C&amp;I, average 2010/11</v>
      </c>
      <c r="G8214" s="54">
        <f t="shared" si="5990"/>
        <v>4</v>
      </c>
      <c r="H8214" s="54">
        <f t="shared" si="5990"/>
        <v>0.88600000000000001</v>
      </c>
      <c r="I8214" s="54">
        <f t="shared" si="5990"/>
        <v>0.88600000000000001</v>
      </c>
    </row>
    <row r="8215" spans="1:9" x14ac:dyDescent="0.25">
      <c r="A8215" s="54" t="str">
        <f t="shared" si="5980"/>
        <v>BAU, cost</v>
      </c>
      <c r="B8215" s="54">
        <v>9</v>
      </c>
      <c r="C8215" s="54" t="str">
        <f t="shared" ref="C8215:I8215" si="5991">C7369</f>
        <v>Scotland</v>
      </c>
      <c r="D8215" s="54">
        <f t="shared" si="5991"/>
        <v>11</v>
      </c>
      <c r="E8215" s="54">
        <f t="shared" si="5991"/>
        <v>2015</v>
      </c>
      <c r="F8215" s="54" t="str">
        <f t="shared" si="5991"/>
        <v>MSW-like C&amp;I, optimum sorting</v>
      </c>
      <c r="G8215" s="54">
        <f t="shared" si="5991"/>
        <v>5</v>
      </c>
      <c r="H8215" s="54">
        <f t="shared" si="5991"/>
        <v>0.11399999999999999</v>
      </c>
      <c r="I8215" s="54">
        <f t="shared" si="5991"/>
        <v>0.11399999999999999</v>
      </c>
    </row>
    <row r="8216" spans="1:9" x14ac:dyDescent="0.25">
      <c r="A8216" s="54" t="str">
        <f t="shared" si="5980"/>
        <v>BAU, cost</v>
      </c>
      <c r="B8216" s="54">
        <v>9</v>
      </c>
      <c r="C8216" s="54" t="str">
        <f t="shared" ref="C8216:I8216" si="5992">C7370</f>
        <v>Scotland</v>
      </c>
      <c r="D8216" s="54">
        <f t="shared" si="5992"/>
        <v>11</v>
      </c>
      <c r="E8216" s="54">
        <f t="shared" si="5992"/>
        <v>2016</v>
      </c>
      <c r="F8216" s="54" t="str">
        <f t="shared" si="5992"/>
        <v>Householders, average 2010/11</v>
      </c>
      <c r="G8216" s="54">
        <f t="shared" si="5992"/>
        <v>2</v>
      </c>
      <c r="H8216" s="54">
        <f t="shared" si="5992"/>
        <v>0.78800000000000003</v>
      </c>
      <c r="I8216" s="54">
        <f t="shared" si="5992"/>
        <v>0.78800000000000003</v>
      </c>
    </row>
    <row r="8217" spans="1:9" x14ac:dyDescent="0.25">
      <c r="A8217" s="54" t="str">
        <f t="shared" si="5980"/>
        <v>BAU, cost</v>
      </c>
      <c r="B8217" s="54">
        <v>9</v>
      </c>
      <c r="C8217" s="54" t="str">
        <f t="shared" ref="C8217:I8217" si="5993">C7371</f>
        <v>Scotland</v>
      </c>
      <c r="D8217" s="54">
        <f t="shared" si="5993"/>
        <v>11</v>
      </c>
      <c r="E8217" s="54">
        <f t="shared" si="5993"/>
        <v>2016</v>
      </c>
      <c r="F8217" s="54" t="str">
        <f t="shared" si="5993"/>
        <v>Households, optimum sorting</v>
      </c>
      <c r="G8217" s="54">
        <f t="shared" si="5993"/>
        <v>3</v>
      </c>
      <c r="H8217" s="54">
        <f t="shared" si="5993"/>
        <v>0.21200000000000008</v>
      </c>
      <c r="I8217" s="54">
        <f t="shared" si="5993"/>
        <v>0.21200000000000008</v>
      </c>
    </row>
    <row r="8218" spans="1:9" x14ac:dyDescent="0.25">
      <c r="A8218" s="54" t="str">
        <f t="shared" si="5980"/>
        <v>BAU, cost</v>
      </c>
      <c r="B8218" s="54">
        <v>9</v>
      </c>
      <c r="C8218" s="54" t="str">
        <f t="shared" ref="C8218:I8218" si="5994">C7372</f>
        <v>Scotland</v>
      </c>
      <c r="D8218" s="54">
        <f t="shared" si="5994"/>
        <v>11</v>
      </c>
      <c r="E8218" s="54">
        <f t="shared" si="5994"/>
        <v>2017</v>
      </c>
      <c r="F8218" s="54" t="str">
        <f t="shared" si="5994"/>
        <v>Householders, average 2010/11</v>
      </c>
      <c r="G8218" s="54">
        <f t="shared" si="5994"/>
        <v>2</v>
      </c>
      <c r="H8218" s="54">
        <f t="shared" si="5994"/>
        <v>0.70600000000000007</v>
      </c>
      <c r="I8218" s="54">
        <f t="shared" si="5994"/>
        <v>0.70600000000000007</v>
      </c>
    </row>
    <row r="8219" spans="1:9" x14ac:dyDescent="0.25">
      <c r="A8219" s="54" t="str">
        <f t="shared" si="5980"/>
        <v>BAU, cost</v>
      </c>
      <c r="B8219" s="54">
        <v>9</v>
      </c>
      <c r="C8219" s="54" t="str">
        <f t="shared" ref="C8219:I8219" si="5995">C7373</f>
        <v>Scotland</v>
      </c>
      <c r="D8219" s="54">
        <f t="shared" si="5995"/>
        <v>11</v>
      </c>
      <c r="E8219" s="54">
        <f t="shared" si="5995"/>
        <v>2017</v>
      </c>
      <c r="F8219" s="54" t="str">
        <f t="shared" si="5995"/>
        <v>Households, optimum sorting</v>
      </c>
      <c r="G8219" s="54">
        <f t="shared" si="5995"/>
        <v>3</v>
      </c>
      <c r="H8219" s="54">
        <f t="shared" si="5995"/>
        <v>0.29400000000000009</v>
      </c>
      <c r="I8219" s="54">
        <f t="shared" si="5995"/>
        <v>0.29400000000000009</v>
      </c>
    </row>
    <row r="8220" spans="1:9" x14ac:dyDescent="0.25">
      <c r="A8220" s="54" t="str">
        <f t="shared" si="5980"/>
        <v>BAU, cost</v>
      </c>
      <c r="B8220" s="54">
        <v>9</v>
      </c>
      <c r="C8220" s="54" t="str">
        <f t="shared" ref="C8220:I8220" si="5996">C7374</f>
        <v>Scotland</v>
      </c>
      <c r="D8220" s="54">
        <f t="shared" si="5996"/>
        <v>11</v>
      </c>
      <c r="E8220" s="54">
        <f t="shared" si="5996"/>
        <v>2018</v>
      </c>
      <c r="F8220" s="54" t="str">
        <f t="shared" si="5996"/>
        <v>Householders, average 2010/11</v>
      </c>
      <c r="G8220" s="54">
        <f t="shared" si="5996"/>
        <v>2</v>
      </c>
      <c r="H8220" s="54">
        <f t="shared" si="5996"/>
        <v>0.62400000000000011</v>
      </c>
      <c r="I8220" s="54">
        <f t="shared" si="5996"/>
        <v>0.62400000000000011</v>
      </c>
    </row>
    <row r="8221" spans="1:9" x14ac:dyDescent="0.25">
      <c r="A8221" s="54" t="str">
        <f t="shared" si="5980"/>
        <v>BAU, cost</v>
      </c>
      <c r="B8221" s="54">
        <v>9</v>
      </c>
      <c r="C8221" s="54" t="str">
        <f t="shared" ref="C8221:I8221" si="5997">C7375</f>
        <v>Scotland</v>
      </c>
      <c r="D8221" s="54">
        <f t="shared" si="5997"/>
        <v>11</v>
      </c>
      <c r="E8221" s="54">
        <f t="shared" si="5997"/>
        <v>2018</v>
      </c>
      <c r="F8221" s="54" t="str">
        <f t="shared" si="5997"/>
        <v>Households, optimum sorting</v>
      </c>
      <c r="G8221" s="54">
        <f t="shared" si="5997"/>
        <v>3</v>
      </c>
      <c r="H8221" s="54">
        <f t="shared" si="5997"/>
        <v>0.37600000000000011</v>
      </c>
      <c r="I8221" s="54">
        <f t="shared" si="5997"/>
        <v>0.37600000000000011</v>
      </c>
    </row>
    <row r="8222" spans="1:9" x14ac:dyDescent="0.25">
      <c r="A8222" s="54" t="str">
        <f t="shared" si="5980"/>
        <v>BAU, cost</v>
      </c>
      <c r="B8222" s="54">
        <v>9</v>
      </c>
      <c r="C8222" s="54" t="str">
        <f t="shared" ref="C8222:I8222" si="5998">C7376</f>
        <v>Scotland</v>
      </c>
      <c r="D8222" s="54">
        <f t="shared" si="5998"/>
        <v>11</v>
      </c>
      <c r="E8222" s="54">
        <f t="shared" si="5998"/>
        <v>2019</v>
      </c>
      <c r="F8222" s="54" t="str">
        <f t="shared" si="5998"/>
        <v>Householders, average 2010/11</v>
      </c>
      <c r="G8222" s="54">
        <f t="shared" si="5998"/>
        <v>2</v>
      </c>
      <c r="H8222" s="54">
        <f t="shared" si="5998"/>
        <v>0.54200000000000015</v>
      </c>
      <c r="I8222" s="54">
        <f t="shared" si="5998"/>
        <v>0.54200000000000015</v>
      </c>
    </row>
    <row r="8223" spans="1:9" x14ac:dyDescent="0.25">
      <c r="A8223" s="54" t="str">
        <f t="shared" si="5980"/>
        <v>BAU, cost</v>
      </c>
      <c r="B8223" s="54">
        <v>9</v>
      </c>
      <c r="C8223" s="54" t="str">
        <f t="shared" ref="C8223:I8223" si="5999">C7377</f>
        <v>Scotland</v>
      </c>
      <c r="D8223" s="54">
        <f t="shared" si="5999"/>
        <v>11</v>
      </c>
      <c r="E8223" s="54">
        <f t="shared" si="5999"/>
        <v>2019</v>
      </c>
      <c r="F8223" s="54" t="str">
        <f t="shared" si="5999"/>
        <v>Households, optimum sorting</v>
      </c>
      <c r="G8223" s="54">
        <f t="shared" si="5999"/>
        <v>3</v>
      </c>
      <c r="H8223" s="54">
        <f t="shared" si="5999"/>
        <v>0.45800000000000013</v>
      </c>
      <c r="I8223" s="54">
        <f t="shared" si="5999"/>
        <v>0.45800000000000013</v>
      </c>
    </row>
    <row r="8224" spans="1:9" x14ac:dyDescent="0.25">
      <c r="A8224" s="54" t="str">
        <f t="shared" si="5980"/>
        <v>BAU, cost</v>
      </c>
      <c r="B8224" s="54">
        <v>9</v>
      </c>
      <c r="C8224" s="54" t="str">
        <f t="shared" ref="C8224:I8224" si="6000">C7378</f>
        <v>Scotland</v>
      </c>
      <c r="D8224" s="54">
        <f t="shared" si="6000"/>
        <v>11</v>
      </c>
      <c r="E8224" s="54">
        <f t="shared" si="6000"/>
        <v>2020</v>
      </c>
      <c r="F8224" s="54" t="str">
        <f t="shared" si="6000"/>
        <v>Householders, average 2010/11</v>
      </c>
      <c r="G8224" s="54">
        <f t="shared" si="6000"/>
        <v>2</v>
      </c>
      <c r="H8224" s="54">
        <f t="shared" si="6000"/>
        <v>0.46300000000000002</v>
      </c>
      <c r="I8224" s="54">
        <f t="shared" si="6000"/>
        <v>0.46300000000000002</v>
      </c>
    </row>
    <row r="8225" spans="1:9" x14ac:dyDescent="0.25">
      <c r="A8225" s="54" t="str">
        <f t="shared" si="5980"/>
        <v>BAU, cost</v>
      </c>
      <c r="B8225" s="54">
        <v>9</v>
      </c>
      <c r="C8225" s="54" t="str">
        <f t="shared" ref="C8225:I8225" si="6001">C7379</f>
        <v>Scotland</v>
      </c>
      <c r="D8225" s="54">
        <f t="shared" si="6001"/>
        <v>11</v>
      </c>
      <c r="E8225" s="54">
        <f t="shared" si="6001"/>
        <v>2020</v>
      </c>
      <c r="F8225" s="54" t="str">
        <f t="shared" si="6001"/>
        <v>Households, optimum sorting</v>
      </c>
      <c r="G8225" s="54">
        <f t="shared" si="6001"/>
        <v>3</v>
      </c>
      <c r="H8225" s="54">
        <f t="shared" si="6001"/>
        <v>0.53700000000000003</v>
      </c>
      <c r="I8225" s="54">
        <f t="shared" si="6001"/>
        <v>0.53700000000000003</v>
      </c>
    </row>
    <row r="8226" spans="1:9" x14ac:dyDescent="0.25">
      <c r="A8226" s="54" t="str">
        <f t="shared" si="5980"/>
        <v>BAU, cost</v>
      </c>
      <c r="B8226" s="54">
        <v>9</v>
      </c>
      <c r="C8226" s="54" t="str">
        <f t="shared" ref="C8226:I8226" si="6002">C7380</f>
        <v>Scotland</v>
      </c>
      <c r="D8226" s="54">
        <f t="shared" si="6002"/>
        <v>11</v>
      </c>
      <c r="E8226" s="54">
        <f t="shared" si="6002"/>
        <v>2020</v>
      </c>
      <c r="F8226" s="54" t="str">
        <f t="shared" si="6002"/>
        <v>MSW-like C&amp;I, average 2010/11</v>
      </c>
      <c r="G8226" s="54">
        <f t="shared" si="6002"/>
        <v>4</v>
      </c>
      <c r="H8226" s="54">
        <f t="shared" si="6002"/>
        <v>0.72499999999999998</v>
      </c>
      <c r="I8226" s="54">
        <f t="shared" si="6002"/>
        <v>0.72499999999999998</v>
      </c>
    </row>
    <row r="8227" spans="1:9" x14ac:dyDescent="0.25">
      <c r="A8227" s="54" t="str">
        <f t="shared" si="5980"/>
        <v>BAU, cost</v>
      </c>
      <c r="B8227" s="54">
        <v>9</v>
      </c>
      <c r="C8227" s="54" t="str">
        <f t="shared" ref="C8227:I8227" si="6003">C7381</f>
        <v>Scotland</v>
      </c>
      <c r="D8227" s="54">
        <f t="shared" si="6003"/>
        <v>11</v>
      </c>
      <c r="E8227" s="54">
        <f t="shared" si="6003"/>
        <v>2020</v>
      </c>
      <c r="F8227" s="54" t="str">
        <f t="shared" si="6003"/>
        <v>MSW-like C&amp;I, optimum sorting</v>
      </c>
      <c r="G8227" s="54">
        <f t="shared" si="6003"/>
        <v>5</v>
      </c>
      <c r="H8227" s="54">
        <f t="shared" si="6003"/>
        <v>0.27500000000000002</v>
      </c>
      <c r="I8227" s="54">
        <f t="shared" si="6003"/>
        <v>0.27500000000000002</v>
      </c>
    </row>
    <row r="8228" spans="1:9" x14ac:dyDescent="0.25">
      <c r="A8228" s="54" t="str">
        <f t="shared" si="5980"/>
        <v>BAU, cost</v>
      </c>
      <c r="B8228" s="54">
        <v>9</v>
      </c>
      <c r="C8228" s="54" t="str">
        <f t="shared" ref="C8228:I8228" si="6004">C7382</f>
        <v>Scotland</v>
      </c>
      <c r="D8228" s="54">
        <f t="shared" si="6004"/>
        <v>11</v>
      </c>
      <c r="E8228" s="54">
        <f t="shared" si="6004"/>
        <v>2021</v>
      </c>
      <c r="F8228" s="54" t="str">
        <f t="shared" si="6004"/>
        <v>Householders, average 2010/11</v>
      </c>
      <c r="G8228" s="54">
        <f t="shared" si="6004"/>
        <v>2</v>
      </c>
      <c r="H8228" s="54">
        <f t="shared" si="6004"/>
        <v>0.39800000000000002</v>
      </c>
      <c r="I8228" s="54">
        <f t="shared" si="6004"/>
        <v>0.39800000000000002</v>
      </c>
    </row>
    <row r="8229" spans="1:9" x14ac:dyDescent="0.25">
      <c r="A8229" s="54" t="str">
        <f t="shared" si="5980"/>
        <v>BAU, cost</v>
      </c>
      <c r="B8229" s="54">
        <v>9</v>
      </c>
      <c r="C8229" s="54" t="str">
        <f t="shared" ref="C8229:I8229" si="6005">C7383</f>
        <v>Scotland</v>
      </c>
      <c r="D8229" s="54">
        <f t="shared" si="6005"/>
        <v>11</v>
      </c>
      <c r="E8229" s="54">
        <f t="shared" si="6005"/>
        <v>2021</v>
      </c>
      <c r="F8229" s="54" t="str">
        <f t="shared" si="6005"/>
        <v>Households, optimum sorting</v>
      </c>
      <c r="G8229" s="54">
        <f t="shared" si="6005"/>
        <v>3</v>
      </c>
      <c r="H8229" s="54">
        <f t="shared" si="6005"/>
        <v>0.60200000000000009</v>
      </c>
      <c r="I8229" s="54">
        <f t="shared" si="6005"/>
        <v>0.60200000000000009</v>
      </c>
    </row>
    <row r="8230" spans="1:9" x14ac:dyDescent="0.25">
      <c r="A8230" s="54" t="str">
        <f t="shared" si="5980"/>
        <v>BAU, cost</v>
      </c>
      <c r="B8230" s="54">
        <v>9</v>
      </c>
      <c r="C8230" s="54" t="str">
        <f t="shared" ref="C8230:I8230" si="6006">C7384</f>
        <v>Scotland</v>
      </c>
      <c r="D8230" s="54">
        <f t="shared" si="6006"/>
        <v>11</v>
      </c>
      <c r="E8230" s="54">
        <f t="shared" si="6006"/>
        <v>2022</v>
      </c>
      <c r="F8230" s="54" t="str">
        <f t="shared" si="6006"/>
        <v>Householders, average 2010/11</v>
      </c>
      <c r="G8230" s="54">
        <f t="shared" si="6006"/>
        <v>2</v>
      </c>
      <c r="H8230" s="54">
        <f t="shared" si="6006"/>
        <v>0.33300000000000002</v>
      </c>
      <c r="I8230" s="54">
        <f t="shared" si="6006"/>
        <v>0.33300000000000002</v>
      </c>
    </row>
    <row r="8231" spans="1:9" x14ac:dyDescent="0.25">
      <c r="A8231" s="54" t="str">
        <f t="shared" si="5980"/>
        <v>BAU, cost</v>
      </c>
      <c r="B8231" s="54">
        <v>9</v>
      </c>
      <c r="C8231" s="54" t="str">
        <f t="shared" ref="C8231:I8231" si="6007">C7385</f>
        <v>Scotland</v>
      </c>
      <c r="D8231" s="54">
        <f t="shared" si="6007"/>
        <v>11</v>
      </c>
      <c r="E8231" s="54">
        <f t="shared" si="6007"/>
        <v>2022</v>
      </c>
      <c r="F8231" s="54" t="str">
        <f t="shared" si="6007"/>
        <v>Households, optimum sorting</v>
      </c>
      <c r="G8231" s="54">
        <f t="shared" si="6007"/>
        <v>3</v>
      </c>
      <c r="H8231" s="54">
        <f t="shared" si="6007"/>
        <v>0.66700000000000004</v>
      </c>
      <c r="I8231" s="54">
        <f t="shared" si="6007"/>
        <v>0.66700000000000004</v>
      </c>
    </row>
    <row r="8232" spans="1:9" x14ac:dyDescent="0.25">
      <c r="A8232" s="54" t="str">
        <f t="shared" si="5980"/>
        <v>BAU, cost</v>
      </c>
      <c r="B8232" s="54">
        <v>9</v>
      </c>
      <c r="C8232" s="54" t="str">
        <f t="shared" ref="C8232:I8232" si="6008">C7386</f>
        <v>Scotland</v>
      </c>
      <c r="D8232" s="54">
        <f t="shared" si="6008"/>
        <v>11</v>
      </c>
      <c r="E8232" s="54">
        <f t="shared" si="6008"/>
        <v>2023</v>
      </c>
      <c r="F8232" s="54" t="str">
        <f t="shared" si="6008"/>
        <v>Householders, average 2010/11</v>
      </c>
      <c r="G8232" s="54">
        <f t="shared" si="6008"/>
        <v>2</v>
      </c>
      <c r="H8232" s="54">
        <f t="shared" si="6008"/>
        <v>0.26800000000000002</v>
      </c>
      <c r="I8232" s="54">
        <f t="shared" si="6008"/>
        <v>0.26800000000000002</v>
      </c>
    </row>
    <row r="8233" spans="1:9" x14ac:dyDescent="0.25">
      <c r="A8233" s="54" t="str">
        <f t="shared" si="5980"/>
        <v>BAU, cost</v>
      </c>
      <c r="B8233" s="54">
        <v>9</v>
      </c>
      <c r="C8233" s="54" t="str">
        <f t="shared" ref="C8233:I8233" si="6009">C7387</f>
        <v>Scotland</v>
      </c>
      <c r="D8233" s="54">
        <f t="shared" si="6009"/>
        <v>11</v>
      </c>
      <c r="E8233" s="54">
        <f t="shared" si="6009"/>
        <v>2023</v>
      </c>
      <c r="F8233" s="54" t="str">
        <f t="shared" si="6009"/>
        <v>Households, optimum sorting</v>
      </c>
      <c r="G8233" s="54">
        <f t="shared" si="6009"/>
        <v>3</v>
      </c>
      <c r="H8233" s="54">
        <f t="shared" si="6009"/>
        <v>0.73199999999999998</v>
      </c>
      <c r="I8233" s="54">
        <f t="shared" si="6009"/>
        <v>0.73199999999999998</v>
      </c>
    </row>
    <row r="8234" spans="1:9" x14ac:dyDescent="0.25">
      <c r="A8234" s="54" t="str">
        <f t="shared" si="5980"/>
        <v>BAU, cost</v>
      </c>
      <c r="B8234" s="54">
        <v>9</v>
      </c>
      <c r="C8234" s="54" t="str">
        <f t="shared" ref="C8234:I8234" si="6010">C7388</f>
        <v>Scotland</v>
      </c>
      <c r="D8234" s="54">
        <f t="shared" si="6010"/>
        <v>11</v>
      </c>
      <c r="E8234" s="54">
        <f t="shared" si="6010"/>
        <v>2024</v>
      </c>
      <c r="F8234" s="54" t="str">
        <f t="shared" si="6010"/>
        <v>Householders, average 2010/11</v>
      </c>
      <c r="G8234" s="54">
        <f t="shared" si="6010"/>
        <v>2</v>
      </c>
      <c r="H8234" s="54">
        <f t="shared" si="6010"/>
        <v>0.20300000000000001</v>
      </c>
      <c r="I8234" s="54">
        <f t="shared" si="6010"/>
        <v>0.20300000000000001</v>
      </c>
    </row>
    <row r="8235" spans="1:9" x14ac:dyDescent="0.25">
      <c r="A8235" s="54" t="str">
        <f t="shared" si="5980"/>
        <v>BAU, cost</v>
      </c>
      <c r="B8235" s="54">
        <v>9</v>
      </c>
      <c r="C8235" s="54" t="str">
        <f t="shared" ref="C8235:I8235" si="6011">C7389</f>
        <v>Scotland</v>
      </c>
      <c r="D8235" s="54">
        <f t="shared" si="6011"/>
        <v>11</v>
      </c>
      <c r="E8235" s="54">
        <f t="shared" si="6011"/>
        <v>2024</v>
      </c>
      <c r="F8235" s="54" t="str">
        <f t="shared" si="6011"/>
        <v>Households, optimum sorting</v>
      </c>
      <c r="G8235" s="54">
        <f t="shared" si="6011"/>
        <v>3</v>
      </c>
      <c r="H8235" s="54">
        <f t="shared" si="6011"/>
        <v>0.79699999999999993</v>
      </c>
      <c r="I8235" s="54">
        <f t="shared" si="6011"/>
        <v>0.79699999999999993</v>
      </c>
    </row>
    <row r="8236" spans="1:9" x14ac:dyDescent="0.25">
      <c r="A8236" s="54" t="str">
        <f t="shared" si="5980"/>
        <v>BAU, cost</v>
      </c>
      <c r="B8236" s="54">
        <v>9</v>
      </c>
      <c r="C8236" s="54" t="str">
        <f t="shared" ref="C8236:I8236" si="6012">C7390</f>
        <v>Scotland</v>
      </c>
      <c r="D8236" s="54">
        <f t="shared" si="6012"/>
        <v>11</v>
      </c>
      <c r="E8236" s="54">
        <f t="shared" si="6012"/>
        <v>2025</v>
      </c>
      <c r="F8236" s="54" t="str">
        <f t="shared" si="6012"/>
        <v>Householders, average 2010/11</v>
      </c>
      <c r="G8236" s="54">
        <f t="shared" si="6012"/>
        <v>2</v>
      </c>
      <c r="H8236" s="54">
        <f t="shared" si="6012"/>
        <v>0.13800000000000001</v>
      </c>
      <c r="I8236" s="54">
        <f t="shared" si="6012"/>
        <v>0.13800000000000001</v>
      </c>
    </row>
    <row r="8237" spans="1:9" x14ac:dyDescent="0.25">
      <c r="A8237" s="54" t="str">
        <f t="shared" si="5980"/>
        <v>BAU, cost</v>
      </c>
      <c r="B8237" s="54">
        <v>9</v>
      </c>
      <c r="C8237" s="54" t="str">
        <f t="shared" ref="C8237:I8237" si="6013">C7391</f>
        <v>Scotland</v>
      </c>
      <c r="D8237" s="54">
        <f t="shared" si="6013"/>
        <v>11</v>
      </c>
      <c r="E8237" s="54">
        <f t="shared" si="6013"/>
        <v>2025</v>
      </c>
      <c r="F8237" s="54" t="str">
        <f t="shared" si="6013"/>
        <v>Households, optimum sorting</v>
      </c>
      <c r="G8237" s="54">
        <f t="shared" si="6013"/>
        <v>3</v>
      </c>
      <c r="H8237" s="54">
        <f t="shared" si="6013"/>
        <v>0.86199999999999988</v>
      </c>
      <c r="I8237" s="54">
        <f t="shared" si="6013"/>
        <v>0.86199999999999988</v>
      </c>
    </row>
    <row r="8238" spans="1:9" x14ac:dyDescent="0.25">
      <c r="A8238" s="54" t="str">
        <f t="shared" si="5980"/>
        <v>BAU, cost</v>
      </c>
      <c r="B8238" s="54">
        <v>10</v>
      </c>
      <c r="C8238" s="54" t="str">
        <f t="shared" ref="C8238:I8238" si="6014">C7392</f>
        <v>London</v>
      </c>
      <c r="D8238" s="54">
        <f t="shared" si="6014"/>
        <v>1</v>
      </c>
      <c r="E8238" s="54">
        <f t="shared" si="6014"/>
        <v>2010</v>
      </c>
      <c r="F8238" s="54" t="str">
        <f t="shared" si="6014"/>
        <v>Householders, average 2006/07</v>
      </c>
      <c r="G8238" s="54">
        <f t="shared" si="6014"/>
        <v>1</v>
      </c>
      <c r="H8238" s="54">
        <f t="shared" si="6014"/>
        <v>0.15</v>
      </c>
      <c r="I8238" s="54">
        <f t="shared" si="6014"/>
        <v>0.15</v>
      </c>
    </row>
    <row r="8239" spans="1:9" x14ac:dyDescent="0.25">
      <c r="A8239" s="54" t="str">
        <f t="shared" si="5980"/>
        <v>BAU, cost</v>
      </c>
      <c r="B8239" s="54">
        <v>10</v>
      </c>
      <c r="C8239" s="54" t="str">
        <f t="shared" ref="C8239:I8239" si="6015">C7393</f>
        <v>London</v>
      </c>
      <c r="D8239" s="54">
        <f t="shared" si="6015"/>
        <v>1</v>
      </c>
      <c r="E8239" s="54">
        <f t="shared" si="6015"/>
        <v>2010</v>
      </c>
      <c r="F8239" s="54" t="str">
        <f t="shared" si="6015"/>
        <v>Householders, average 2010/11</v>
      </c>
      <c r="G8239" s="54">
        <f t="shared" si="6015"/>
        <v>2</v>
      </c>
      <c r="H8239" s="54">
        <f t="shared" si="6015"/>
        <v>0.85</v>
      </c>
      <c r="I8239" s="54">
        <f t="shared" si="6015"/>
        <v>0.85</v>
      </c>
    </row>
    <row r="8240" spans="1:9" x14ac:dyDescent="0.25">
      <c r="A8240" s="54" t="str">
        <f t="shared" si="5980"/>
        <v>BAU, cost</v>
      </c>
      <c r="B8240" s="54">
        <v>10</v>
      </c>
      <c r="C8240" s="54" t="str">
        <f t="shared" ref="C8240:I8240" si="6016">C7394</f>
        <v>London</v>
      </c>
      <c r="D8240" s="54">
        <f t="shared" si="6016"/>
        <v>1</v>
      </c>
      <c r="E8240" s="54">
        <f t="shared" si="6016"/>
        <v>2010</v>
      </c>
      <c r="F8240" s="54" t="str">
        <f t="shared" si="6016"/>
        <v>MSW-like C&amp;I, average 2010/11</v>
      </c>
      <c r="G8240" s="54">
        <f t="shared" si="6016"/>
        <v>4</v>
      </c>
      <c r="H8240" s="54">
        <f t="shared" si="6016"/>
        <v>1</v>
      </c>
      <c r="I8240" s="54">
        <f t="shared" si="6016"/>
        <v>1</v>
      </c>
    </row>
    <row r="8241" spans="1:9" x14ac:dyDescent="0.25">
      <c r="A8241" s="54" t="str">
        <f t="shared" si="5980"/>
        <v>BAU, cost</v>
      </c>
      <c r="B8241" s="54">
        <v>10</v>
      </c>
      <c r="C8241" s="54" t="str">
        <f t="shared" ref="C8241:I8241" si="6017">C7395</f>
        <v>London</v>
      </c>
      <c r="D8241" s="54">
        <f t="shared" si="6017"/>
        <v>1</v>
      </c>
      <c r="E8241" s="54">
        <f t="shared" si="6017"/>
        <v>2011</v>
      </c>
      <c r="F8241" s="54" t="str">
        <f t="shared" si="6017"/>
        <v>Householders, average 2006/07</v>
      </c>
      <c r="G8241" s="54">
        <f t="shared" si="6017"/>
        <v>1</v>
      </c>
      <c r="H8241" s="54">
        <f t="shared" si="6017"/>
        <v>0.03</v>
      </c>
      <c r="I8241" s="54">
        <f t="shared" si="6017"/>
        <v>0.03</v>
      </c>
    </row>
    <row r="8242" spans="1:9" x14ac:dyDescent="0.25">
      <c r="A8242" s="54" t="str">
        <f t="shared" si="5980"/>
        <v>BAU, cost</v>
      </c>
      <c r="B8242" s="54">
        <v>10</v>
      </c>
      <c r="C8242" s="54" t="str">
        <f t="shared" ref="C8242:I8242" si="6018">C7396</f>
        <v>London</v>
      </c>
      <c r="D8242" s="54">
        <f t="shared" si="6018"/>
        <v>1</v>
      </c>
      <c r="E8242" s="54">
        <f t="shared" si="6018"/>
        <v>2011</v>
      </c>
      <c r="F8242" s="54" t="str">
        <f t="shared" si="6018"/>
        <v>Householders, average 2010/11</v>
      </c>
      <c r="G8242" s="54">
        <f t="shared" si="6018"/>
        <v>2</v>
      </c>
      <c r="H8242" s="54">
        <f t="shared" si="6018"/>
        <v>0.97</v>
      </c>
      <c r="I8242" s="54">
        <f t="shared" si="6018"/>
        <v>0.97</v>
      </c>
    </row>
    <row r="8243" spans="1:9" x14ac:dyDescent="0.25">
      <c r="A8243" s="54" t="str">
        <f t="shared" si="5980"/>
        <v>BAU, cost</v>
      </c>
      <c r="B8243" s="54">
        <v>10</v>
      </c>
      <c r="C8243" s="54" t="str">
        <f t="shared" ref="C8243:I8243" si="6019">C7397</f>
        <v>London</v>
      </c>
      <c r="D8243" s="54">
        <f t="shared" si="6019"/>
        <v>1</v>
      </c>
      <c r="E8243" s="54">
        <f t="shared" si="6019"/>
        <v>2011</v>
      </c>
      <c r="F8243" s="54" t="str">
        <f t="shared" si="6019"/>
        <v>MSW-like C&amp;I, average 2010/11</v>
      </c>
      <c r="G8243" s="54">
        <f t="shared" si="6019"/>
        <v>4</v>
      </c>
      <c r="H8243" s="54">
        <f t="shared" si="6019"/>
        <v>0.95</v>
      </c>
      <c r="I8243" s="54">
        <f t="shared" si="6019"/>
        <v>0.95</v>
      </c>
    </row>
    <row r="8244" spans="1:9" x14ac:dyDescent="0.25">
      <c r="A8244" s="54" t="str">
        <f t="shared" si="5980"/>
        <v>BAU, cost</v>
      </c>
      <c r="B8244" s="54">
        <v>10</v>
      </c>
      <c r="C8244" s="54" t="str">
        <f t="shared" ref="C8244:I8244" si="6020">C7398</f>
        <v>London</v>
      </c>
      <c r="D8244" s="54">
        <f t="shared" si="6020"/>
        <v>1</v>
      </c>
      <c r="E8244" s="54">
        <f t="shared" si="6020"/>
        <v>2011</v>
      </c>
      <c r="F8244" s="54" t="str">
        <f t="shared" si="6020"/>
        <v>MSW-like C&amp;I, optimum sorting</v>
      </c>
      <c r="G8244" s="54">
        <f t="shared" si="6020"/>
        <v>5</v>
      </c>
      <c r="H8244" s="54">
        <f t="shared" si="6020"/>
        <v>0.05</v>
      </c>
      <c r="I8244" s="54">
        <f t="shared" si="6020"/>
        <v>0.05</v>
      </c>
    </row>
    <row r="8245" spans="1:9" x14ac:dyDescent="0.25">
      <c r="A8245" s="54" t="str">
        <f t="shared" si="5980"/>
        <v>BAU, cost</v>
      </c>
      <c r="B8245" s="54">
        <v>10</v>
      </c>
      <c r="C8245" s="54" t="str">
        <f t="shared" ref="C8245:I8245" si="6021">C7399</f>
        <v>London</v>
      </c>
      <c r="D8245" s="54">
        <f t="shared" si="6021"/>
        <v>1</v>
      </c>
      <c r="E8245" s="54">
        <f t="shared" si="6021"/>
        <v>2012</v>
      </c>
      <c r="F8245" s="54" t="str">
        <f t="shared" si="6021"/>
        <v>Householders, average 2010/11</v>
      </c>
      <c r="G8245" s="54">
        <f t="shared" si="6021"/>
        <v>2</v>
      </c>
      <c r="H8245" s="54">
        <f t="shared" si="6021"/>
        <v>1</v>
      </c>
      <c r="I8245" s="54">
        <f t="shared" si="6021"/>
        <v>1</v>
      </c>
    </row>
    <row r="8246" spans="1:9" x14ac:dyDescent="0.25">
      <c r="A8246" s="54" t="str">
        <f t="shared" si="5980"/>
        <v>BAU, cost</v>
      </c>
      <c r="B8246" s="54">
        <v>10</v>
      </c>
      <c r="C8246" s="54" t="str">
        <f t="shared" ref="C8246:I8246" si="6022">C7400</f>
        <v>London</v>
      </c>
      <c r="D8246" s="54">
        <f t="shared" si="6022"/>
        <v>1</v>
      </c>
      <c r="E8246" s="54">
        <f t="shared" si="6022"/>
        <v>2012</v>
      </c>
      <c r="F8246" s="54" t="str">
        <f t="shared" si="6022"/>
        <v>MSW-like C&amp;I, average 2010/11</v>
      </c>
      <c r="G8246" s="54">
        <f t="shared" si="6022"/>
        <v>4</v>
      </c>
      <c r="H8246" s="54">
        <f t="shared" si="6022"/>
        <v>0.93799999999999994</v>
      </c>
      <c r="I8246" s="54">
        <f t="shared" si="6022"/>
        <v>0.93799999999999994</v>
      </c>
    </row>
    <row r="8247" spans="1:9" x14ac:dyDescent="0.25">
      <c r="A8247" s="54" t="str">
        <f t="shared" si="5980"/>
        <v>BAU, cost</v>
      </c>
      <c r="B8247" s="54">
        <v>10</v>
      </c>
      <c r="C8247" s="54" t="str">
        <f t="shared" ref="C8247:I8247" si="6023">C7401</f>
        <v>London</v>
      </c>
      <c r="D8247" s="54">
        <f t="shared" si="6023"/>
        <v>1</v>
      </c>
      <c r="E8247" s="54">
        <f t="shared" si="6023"/>
        <v>2012</v>
      </c>
      <c r="F8247" s="54" t="str">
        <f t="shared" si="6023"/>
        <v>MSW-like C&amp;I, optimum sorting</v>
      </c>
      <c r="G8247" s="54">
        <f t="shared" si="6023"/>
        <v>5</v>
      </c>
      <c r="H8247" s="54">
        <f t="shared" si="6023"/>
        <v>6.2E-2</v>
      </c>
      <c r="I8247" s="54">
        <f t="shared" si="6023"/>
        <v>6.2E-2</v>
      </c>
    </row>
    <row r="8248" spans="1:9" x14ac:dyDescent="0.25">
      <c r="A8248" s="54" t="str">
        <f t="shared" si="5980"/>
        <v>BAU, cost</v>
      </c>
      <c r="B8248" s="54">
        <v>10</v>
      </c>
      <c r="C8248" s="54" t="str">
        <f t="shared" ref="C8248:I8248" si="6024">C7402</f>
        <v>London</v>
      </c>
      <c r="D8248" s="54">
        <f t="shared" si="6024"/>
        <v>1</v>
      </c>
      <c r="E8248" s="54">
        <f t="shared" si="6024"/>
        <v>2013</v>
      </c>
      <c r="F8248" s="54" t="str">
        <f t="shared" si="6024"/>
        <v>Householders, average 2010/11</v>
      </c>
      <c r="G8248" s="54">
        <f t="shared" si="6024"/>
        <v>2</v>
      </c>
      <c r="H8248" s="54">
        <f t="shared" si="6024"/>
        <v>0.97899999999999998</v>
      </c>
      <c r="I8248" s="54">
        <f t="shared" si="6024"/>
        <v>0.97899999999999998</v>
      </c>
    </row>
    <row r="8249" spans="1:9" x14ac:dyDescent="0.25">
      <c r="A8249" s="54" t="str">
        <f t="shared" si="5980"/>
        <v>BAU, cost</v>
      </c>
      <c r="B8249" s="54">
        <v>10</v>
      </c>
      <c r="C8249" s="54" t="str">
        <f t="shared" ref="C8249:I8249" si="6025">C7403</f>
        <v>London</v>
      </c>
      <c r="D8249" s="54">
        <f t="shared" si="6025"/>
        <v>1</v>
      </c>
      <c r="E8249" s="54">
        <f t="shared" si="6025"/>
        <v>2013</v>
      </c>
      <c r="F8249" s="54" t="str">
        <f t="shared" si="6025"/>
        <v>Households, optimum sorting</v>
      </c>
      <c r="G8249" s="54">
        <f t="shared" si="6025"/>
        <v>3</v>
      </c>
      <c r="H8249" s="54">
        <f t="shared" si="6025"/>
        <v>2.1000000000000001E-2</v>
      </c>
      <c r="I8249" s="54">
        <f t="shared" si="6025"/>
        <v>2.1000000000000001E-2</v>
      </c>
    </row>
    <row r="8250" spans="1:9" x14ac:dyDescent="0.25">
      <c r="A8250" s="54" t="str">
        <f t="shared" si="5980"/>
        <v>BAU, cost</v>
      </c>
      <c r="B8250" s="54">
        <v>10</v>
      </c>
      <c r="C8250" s="54" t="str">
        <f t="shared" ref="C8250:I8250" si="6026">C7404</f>
        <v>London</v>
      </c>
      <c r="D8250" s="54">
        <f t="shared" si="6026"/>
        <v>1</v>
      </c>
      <c r="E8250" s="54">
        <f t="shared" si="6026"/>
        <v>2013</v>
      </c>
      <c r="F8250" s="54" t="str">
        <f t="shared" si="6026"/>
        <v>MSW-like C&amp;I, average 2010/11</v>
      </c>
      <c r="G8250" s="54">
        <f t="shared" si="6026"/>
        <v>4</v>
      </c>
      <c r="H8250" s="54">
        <f t="shared" si="6026"/>
        <v>0.92100000000000004</v>
      </c>
      <c r="I8250" s="54">
        <f t="shared" si="6026"/>
        <v>0.92100000000000004</v>
      </c>
    </row>
    <row r="8251" spans="1:9" x14ac:dyDescent="0.25">
      <c r="A8251" s="54" t="str">
        <f t="shared" si="5980"/>
        <v>BAU, cost</v>
      </c>
      <c r="B8251" s="54">
        <v>10</v>
      </c>
      <c r="C8251" s="54" t="str">
        <f t="shared" ref="C8251:I8251" si="6027">C7405</f>
        <v>London</v>
      </c>
      <c r="D8251" s="54">
        <f t="shared" si="6027"/>
        <v>1</v>
      </c>
      <c r="E8251" s="54">
        <f t="shared" si="6027"/>
        <v>2013</v>
      </c>
      <c r="F8251" s="54" t="str">
        <f t="shared" si="6027"/>
        <v>MSW-like C&amp;I, optimum sorting</v>
      </c>
      <c r="G8251" s="54">
        <f t="shared" si="6027"/>
        <v>5</v>
      </c>
      <c r="H8251" s="54">
        <f t="shared" si="6027"/>
        <v>7.9000000000000001E-2</v>
      </c>
      <c r="I8251" s="54">
        <f t="shared" si="6027"/>
        <v>7.9000000000000001E-2</v>
      </c>
    </row>
    <row r="8252" spans="1:9" x14ac:dyDescent="0.25">
      <c r="A8252" s="54" t="str">
        <f t="shared" si="5980"/>
        <v>BAU, cost</v>
      </c>
      <c r="B8252" s="54">
        <v>10</v>
      </c>
      <c r="C8252" s="54" t="str">
        <f t="shared" ref="C8252:I8252" si="6028">C7406</f>
        <v>London</v>
      </c>
      <c r="D8252" s="54">
        <f t="shared" si="6028"/>
        <v>1</v>
      </c>
      <c r="E8252" s="54">
        <f t="shared" si="6028"/>
        <v>2014</v>
      </c>
      <c r="F8252" s="54" t="str">
        <f t="shared" si="6028"/>
        <v>Householders, average 2010/11</v>
      </c>
      <c r="G8252" s="54">
        <f t="shared" si="6028"/>
        <v>2</v>
      </c>
      <c r="H8252" s="54">
        <f t="shared" si="6028"/>
        <v>0.95799999999999996</v>
      </c>
      <c r="I8252" s="54">
        <f t="shared" si="6028"/>
        <v>0.95799999999999996</v>
      </c>
    </row>
    <row r="8253" spans="1:9" x14ac:dyDescent="0.25">
      <c r="A8253" s="54" t="str">
        <f t="shared" si="5980"/>
        <v>BAU, cost</v>
      </c>
      <c r="B8253" s="54">
        <v>10</v>
      </c>
      <c r="C8253" s="54" t="str">
        <f t="shared" ref="C8253:I8253" si="6029">C7407</f>
        <v>London</v>
      </c>
      <c r="D8253" s="54">
        <f t="shared" si="6029"/>
        <v>1</v>
      </c>
      <c r="E8253" s="54">
        <f t="shared" si="6029"/>
        <v>2014</v>
      </c>
      <c r="F8253" s="54" t="str">
        <f t="shared" si="6029"/>
        <v>Households, optimum sorting</v>
      </c>
      <c r="G8253" s="54">
        <f t="shared" si="6029"/>
        <v>3</v>
      </c>
      <c r="H8253" s="54">
        <f t="shared" si="6029"/>
        <v>4.2000000000000003E-2</v>
      </c>
      <c r="I8253" s="54">
        <f t="shared" si="6029"/>
        <v>4.2000000000000003E-2</v>
      </c>
    </row>
    <row r="8254" spans="1:9" x14ac:dyDescent="0.25">
      <c r="A8254" s="54" t="str">
        <f t="shared" si="5980"/>
        <v>BAU, cost</v>
      </c>
      <c r="B8254" s="54">
        <v>10</v>
      </c>
      <c r="C8254" s="54" t="str">
        <f t="shared" ref="C8254:I8254" si="6030">C7408</f>
        <v>London</v>
      </c>
      <c r="D8254" s="54">
        <f t="shared" si="6030"/>
        <v>1</v>
      </c>
      <c r="E8254" s="54">
        <f t="shared" si="6030"/>
        <v>2014</v>
      </c>
      <c r="F8254" s="54" t="str">
        <f t="shared" si="6030"/>
        <v>MSW-like C&amp;I, average 2010/11</v>
      </c>
      <c r="G8254" s="54">
        <f t="shared" si="6030"/>
        <v>4</v>
      </c>
      <c r="H8254" s="54">
        <f t="shared" si="6030"/>
        <v>0.90300000000000002</v>
      </c>
      <c r="I8254" s="54">
        <f t="shared" si="6030"/>
        <v>0.90300000000000002</v>
      </c>
    </row>
    <row r="8255" spans="1:9" x14ac:dyDescent="0.25">
      <c r="A8255" s="54" t="str">
        <f t="shared" si="5980"/>
        <v>BAU, cost</v>
      </c>
      <c r="B8255" s="54">
        <v>10</v>
      </c>
      <c r="C8255" s="54" t="str">
        <f t="shared" ref="C8255:I8255" si="6031">C7409</f>
        <v>London</v>
      </c>
      <c r="D8255" s="54">
        <f t="shared" si="6031"/>
        <v>1</v>
      </c>
      <c r="E8255" s="54">
        <f t="shared" si="6031"/>
        <v>2014</v>
      </c>
      <c r="F8255" s="54" t="str">
        <f t="shared" si="6031"/>
        <v>MSW-like C&amp;I, optimum sorting</v>
      </c>
      <c r="G8255" s="54">
        <f t="shared" si="6031"/>
        <v>5</v>
      </c>
      <c r="H8255" s="54">
        <f t="shared" si="6031"/>
        <v>9.7000000000000003E-2</v>
      </c>
      <c r="I8255" s="54">
        <f t="shared" si="6031"/>
        <v>9.7000000000000003E-2</v>
      </c>
    </row>
    <row r="8256" spans="1:9" x14ac:dyDescent="0.25">
      <c r="A8256" s="54" t="str">
        <f t="shared" si="5980"/>
        <v>BAU, cost</v>
      </c>
      <c r="B8256" s="54">
        <v>10</v>
      </c>
      <c r="C8256" s="54" t="str">
        <f t="shared" ref="C8256:I8256" si="6032">C7410</f>
        <v>London</v>
      </c>
      <c r="D8256" s="54">
        <f t="shared" si="6032"/>
        <v>1</v>
      </c>
      <c r="E8256" s="54">
        <f t="shared" si="6032"/>
        <v>2015</v>
      </c>
      <c r="F8256" s="54" t="str">
        <f t="shared" si="6032"/>
        <v>Householders, average 2010/11</v>
      </c>
      <c r="G8256" s="54">
        <f t="shared" si="6032"/>
        <v>2</v>
      </c>
      <c r="H8256" s="54">
        <f t="shared" si="6032"/>
        <v>0.93699999999999994</v>
      </c>
      <c r="I8256" s="54">
        <f t="shared" si="6032"/>
        <v>0.93699999999999994</v>
      </c>
    </row>
    <row r="8257" spans="1:9" x14ac:dyDescent="0.25">
      <c r="A8257" s="54" t="str">
        <f t="shared" si="5980"/>
        <v>BAU, cost</v>
      </c>
      <c r="B8257" s="54">
        <v>10</v>
      </c>
      <c r="C8257" s="54" t="str">
        <f t="shared" ref="C8257:I8257" si="6033">C7411</f>
        <v>London</v>
      </c>
      <c r="D8257" s="54">
        <f t="shared" si="6033"/>
        <v>1</v>
      </c>
      <c r="E8257" s="54">
        <f t="shared" si="6033"/>
        <v>2015</v>
      </c>
      <c r="F8257" s="54" t="str">
        <f t="shared" si="6033"/>
        <v>Households, optimum sorting</v>
      </c>
      <c r="G8257" s="54">
        <f t="shared" si="6033"/>
        <v>3</v>
      </c>
      <c r="H8257" s="54">
        <f t="shared" si="6033"/>
        <v>6.3E-2</v>
      </c>
      <c r="I8257" s="54">
        <f t="shared" si="6033"/>
        <v>6.3E-2</v>
      </c>
    </row>
    <row r="8258" spans="1:9" x14ac:dyDescent="0.25">
      <c r="A8258" s="54" t="str">
        <f t="shared" si="5980"/>
        <v>BAU, cost</v>
      </c>
      <c r="B8258" s="54">
        <v>10</v>
      </c>
      <c r="C8258" s="54" t="str">
        <f t="shared" ref="C8258:I8258" si="6034">C7412</f>
        <v>London</v>
      </c>
      <c r="D8258" s="54">
        <f t="shared" si="6034"/>
        <v>1</v>
      </c>
      <c r="E8258" s="54">
        <f t="shared" si="6034"/>
        <v>2015</v>
      </c>
      <c r="F8258" s="54" t="str">
        <f t="shared" si="6034"/>
        <v>MSW-like C&amp;I, average 2010/11</v>
      </c>
      <c r="G8258" s="54">
        <f t="shared" si="6034"/>
        <v>4</v>
      </c>
      <c r="H8258" s="54">
        <f t="shared" si="6034"/>
        <v>0.88600000000000001</v>
      </c>
      <c r="I8258" s="54">
        <f t="shared" si="6034"/>
        <v>0.88600000000000001</v>
      </c>
    </row>
    <row r="8259" spans="1:9" x14ac:dyDescent="0.25">
      <c r="A8259" s="54" t="str">
        <f t="shared" si="5980"/>
        <v>BAU, cost</v>
      </c>
      <c r="B8259" s="54">
        <v>10</v>
      </c>
      <c r="C8259" s="54" t="str">
        <f t="shared" ref="C8259:I8259" si="6035">C7413</f>
        <v>London</v>
      </c>
      <c r="D8259" s="54">
        <f t="shared" si="6035"/>
        <v>1</v>
      </c>
      <c r="E8259" s="54">
        <f t="shared" si="6035"/>
        <v>2015</v>
      </c>
      <c r="F8259" s="54" t="str">
        <f t="shared" si="6035"/>
        <v>MSW-like C&amp;I, optimum sorting</v>
      </c>
      <c r="G8259" s="54">
        <f t="shared" si="6035"/>
        <v>5</v>
      </c>
      <c r="H8259" s="54">
        <f t="shared" si="6035"/>
        <v>0.114</v>
      </c>
      <c r="I8259" s="54">
        <f t="shared" si="6035"/>
        <v>0.114</v>
      </c>
    </row>
    <row r="8260" spans="1:9" x14ac:dyDescent="0.25">
      <c r="A8260" s="54" t="str">
        <f t="shared" si="5980"/>
        <v>BAU, cost</v>
      </c>
      <c r="B8260" s="54">
        <v>10</v>
      </c>
      <c r="C8260" s="54" t="str">
        <f t="shared" ref="C8260:I8260" si="6036">C7414</f>
        <v>London</v>
      </c>
      <c r="D8260" s="54">
        <f t="shared" si="6036"/>
        <v>1</v>
      </c>
      <c r="E8260" s="54">
        <f t="shared" si="6036"/>
        <v>2016</v>
      </c>
      <c r="F8260" s="54" t="str">
        <f t="shared" si="6036"/>
        <v>Householders, average 2010/11</v>
      </c>
      <c r="G8260" s="54">
        <f t="shared" si="6036"/>
        <v>2</v>
      </c>
      <c r="H8260" s="54">
        <f t="shared" si="6036"/>
        <v>0.91599999999999993</v>
      </c>
      <c r="I8260" s="54">
        <f t="shared" si="6036"/>
        <v>0.91599999999999993</v>
      </c>
    </row>
    <row r="8261" spans="1:9" x14ac:dyDescent="0.25">
      <c r="A8261" s="54" t="str">
        <f t="shared" si="5980"/>
        <v>BAU, cost</v>
      </c>
      <c r="B8261" s="54">
        <v>10</v>
      </c>
      <c r="C8261" s="54" t="str">
        <f t="shared" ref="C8261:I8261" si="6037">C7415</f>
        <v>London</v>
      </c>
      <c r="D8261" s="54">
        <f t="shared" si="6037"/>
        <v>1</v>
      </c>
      <c r="E8261" s="54">
        <f t="shared" si="6037"/>
        <v>2016</v>
      </c>
      <c r="F8261" s="54" t="str">
        <f t="shared" si="6037"/>
        <v>Households, optimum sorting</v>
      </c>
      <c r="G8261" s="54">
        <f t="shared" si="6037"/>
        <v>3</v>
      </c>
      <c r="H8261" s="54">
        <f t="shared" si="6037"/>
        <v>8.4000000000000005E-2</v>
      </c>
      <c r="I8261" s="54">
        <f t="shared" si="6037"/>
        <v>8.4000000000000005E-2</v>
      </c>
    </row>
    <row r="8262" spans="1:9" x14ac:dyDescent="0.25">
      <c r="A8262" s="54" t="str">
        <f t="shared" si="5980"/>
        <v>BAU, cost</v>
      </c>
      <c r="B8262" s="54">
        <v>10</v>
      </c>
      <c r="C8262" s="54" t="str">
        <f t="shared" ref="C8262:I8262" si="6038">C7416</f>
        <v>London</v>
      </c>
      <c r="D8262" s="54">
        <f t="shared" si="6038"/>
        <v>1</v>
      </c>
      <c r="E8262" s="54">
        <f t="shared" si="6038"/>
        <v>2017</v>
      </c>
      <c r="F8262" s="54" t="str">
        <f t="shared" si="6038"/>
        <v>MSW-like C&amp;I, average 2010/11</v>
      </c>
      <c r="G8262" s="54">
        <f t="shared" si="6038"/>
        <v>4</v>
      </c>
      <c r="H8262" s="54">
        <f t="shared" si="6038"/>
        <v>0.85399999999999998</v>
      </c>
      <c r="I8262" s="54">
        <f t="shared" si="6038"/>
        <v>0.85399999999999998</v>
      </c>
    </row>
    <row r="8263" spans="1:9" x14ac:dyDescent="0.25">
      <c r="A8263" s="54" t="str">
        <f t="shared" si="5980"/>
        <v>BAU, cost</v>
      </c>
      <c r="B8263" s="54">
        <v>10</v>
      </c>
      <c r="C8263" s="54" t="str">
        <f t="shared" ref="C8263:I8263" si="6039">C7417</f>
        <v>London</v>
      </c>
      <c r="D8263" s="54">
        <f t="shared" si="6039"/>
        <v>1</v>
      </c>
      <c r="E8263" s="54">
        <f t="shared" si="6039"/>
        <v>2017</v>
      </c>
      <c r="F8263" s="54" t="str">
        <f t="shared" si="6039"/>
        <v>MSW-like C&amp;I, optimum sorting</v>
      </c>
      <c r="G8263" s="54">
        <f t="shared" si="6039"/>
        <v>5</v>
      </c>
      <c r="H8263" s="54">
        <f t="shared" si="6039"/>
        <v>0.14600000000000002</v>
      </c>
      <c r="I8263" s="54">
        <f t="shared" si="6039"/>
        <v>0.14600000000000002</v>
      </c>
    </row>
    <row r="8264" spans="1:9" x14ac:dyDescent="0.25">
      <c r="A8264" s="54" t="str">
        <f t="shared" si="5980"/>
        <v>BAU, cost</v>
      </c>
      <c r="B8264" s="54">
        <v>10</v>
      </c>
      <c r="C8264" s="54" t="str">
        <f t="shared" ref="C8264:I8264" si="6040">C7418</f>
        <v>London</v>
      </c>
      <c r="D8264" s="54">
        <f t="shared" si="6040"/>
        <v>1</v>
      </c>
      <c r="E8264" s="54">
        <f t="shared" si="6040"/>
        <v>2017</v>
      </c>
      <c r="F8264" s="54" t="str">
        <f t="shared" si="6040"/>
        <v>Householders, average 2010/11</v>
      </c>
      <c r="G8264" s="54">
        <f t="shared" si="6040"/>
        <v>2</v>
      </c>
      <c r="H8264" s="54">
        <f t="shared" si="6040"/>
        <v>0.88349999999999995</v>
      </c>
      <c r="I8264" s="54">
        <f t="shared" si="6040"/>
        <v>0.88349999999999995</v>
      </c>
    </row>
    <row r="8265" spans="1:9" x14ac:dyDescent="0.25">
      <c r="A8265" s="54" t="str">
        <f t="shared" si="5980"/>
        <v>BAU, cost</v>
      </c>
      <c r="B8265" s="54">
        <v>10</v>
      </c>
      <c r="C8265" s="54" t="str">
        <f t="shared" ref="C8265:I8265" si="6041">C7419</f>
        <v>London</v>
      </c>
      <c r="D8265" s="54">
        <f t="shared" si="6041"/>
        <v>1</v>
      </c>
      <c r="E8265" s="54">
        <f t="shared" si="6041"/>
        <v>2017</v>
      </c>
      <c r="F8265" s="54" t="str">
        <f t="shared" si="6041"/>
        <v>Households, optimum sorting</v>
      </c>
      <c r="G8265" s="54">
        <f t="shared" si="6041"/>
        <v>3</v>
      </c>
      <c r="H8265" s="54">
        <f t="shared" si="6041"/>
        <v>0.11650000000000001</v>
      </c>
      <c r="I8265" s="54">
        <f t="shared" si="6041"/>
        <v>0.11650000000000001</v>
      </c>
    </row>
    <row r="8266" spans="1:9" x14ac:dyDescent="0.25">
      <c r="A8266" s="54" t="str">
        <f t="shared" si="5980"/>
        <v>BAU, cost</v>
      </c>
      <c r="B8266" s="54">
        <v>10</v>
      </c>
      <c r="C8266" s="54" t="str">
        <f t="shared" ref="C8266:I8266" si="6042">C7420</f>
        <v>London</v>
      </c>
      <c r="D8266" s="54">
        <f t="shared" si="6042"/>
        <v>1</v>
      </c>
      <c r="E8266" s="54">
        <f t="shared" si="6042"/>
        <v>2018</v>
      </c>
      <c r="F8266" s="54" t="str">
        <f t="shared" si="6042"/>
        <v>MSW-like C&amp;I, average 2010/11</v>
      </c>
      <c r="G8266" s="54">
        <f t="shared" si="6042"/>
        <v>4</v>
      </c>
      <c r="H8266" s="54">
        <f t="shared" si="6042"/>
        <v>0.82199999999999995</v>
      </c>
      <c r="I8266" s="54">
        <f t="shared" si="6042"/>
        <v>0.82199999999999995</v>
      </c>
    </row>
    <row r="8267" spans="1:9" x14ac:dyDescent="0.25">
      <c r="A8267" s="54" t="str">
        <f t="shared" si="5980"/>
        <v>BAU, cost</v>
      </c>
      <c r="B8267" s="54">
        <v>10</v>
      </c>
      <c r="C8267" s="54" t="str">
        <f t="shared" ref="C8267:I8267" si="6043">C7421</f>
        <v>London</v>
      </c>
      <c r="D8267" s="54">
        <f t="shared" si="6043"/>
        <v>1</v>
      </c>
      <c r="E8267" s="54">
        <f t="shared" si="6043"/>
        <v>2018</v>
      </c>
      <c r="F8267" s="54" t="str">
        <f t="shared" si="6043"/>
        <v>MSW-like C&amp;I, optimum sorting</v>
      </c>
      <c r="G8267" s="54">
        <f t="shared" si="6043"/>
        <v>5</v>
      </c>
      <c r="H8267" s="54">
        <f t="shared" si="6043"/>
        <v>0.17800000000000002</v>
      </c>
      <c r="I8267" s="54">
        <f t="shared" si="6043"/>
        <v>0.17800000000000002</v>
      </c>
    </row>
    <row r="8268" spans="1:9" x14ac:dyDescent="0.25">
      <c r="A8268" s="54" t="str">
        <f t="shared" si="5980"/>
        <v>BAU, cost</v>
      </c>
      <c r="B8268" s="54">
        <v>10</v>
      </c>
      <c r="C8268" s="54" t="str">
        <f t="shared" ref="C8268:I8268" si="6044">C7422</f>
        <v>London</v>
      </c>
      <c r="D8268" s="54">
        <f t="shared" si="6044"/>
        <v>1</v>
      </c>
      <c r="E8268" s="54">
        <f t="shared" si="6044"/>
        <v>2018</v>
      </c>
      <c r="F8268" s="54" t="str">
        <f t="shared" si="6044"/>
        <v>Householders, average 2010/11</v>
      </c>
      <c r="G8268" s="54">
        <f t="shared" si="6044"/>
        <v>2</v>
      </c>
      <c r="H8268" s="54">
        <f t="shared" si="6044"/>
        <v>0.85099999999999998</v>
      </c>
      <c r="I8268" s="54">
        <f t="shared" si="6044"/>
        <v>0.85099999999999998</v>
      </c>
    </row>
    <row r="8269" spans="1:9" x14ac:dyDescent="0.25">
      <c r="A8269" s="54" t="str">
        <f t="shared" ref="A8269:A8332" si="6045">A7423</f>
        <v>BAU, cost</v>
      </c>
      <c r="B8269" s="54">
        <v>10</v>
      </c>
      <c r="C8269" s="54" t="str">
        <f t="shared" ref="C8269:I8269" si="6046">C7423</f>
        <v>London</v>
      </c>
      <c r="D8269" s="54">
        <f t="shared" si="6046"/>
        <v>1</v>
      </c>
      <c r="E8269" s="54">
        <f t="shared" si="6046"/>
        <v>2018</v>
      </c>
      <c r="F8269" s="54" t="str">
        <f t="shared" si="6046"/>
        <v>Households, optimum sorting</v>
      </c>
      <c r="G8269" s="54">
        <f t="shared" si="6046"/>
        <v>3</v>
      </c>
      <c r="H8269" s="54">
        <f t="shared" si="6046"/>
        <v>0.14900000000000002</v>
      </c>
      <c r="I8269" s="54">
        <f t="shared" si="6046"/>
        <v>0.14900000000000002</v>
      </c>
    </row>
    <row r="8270" spans="1:9" x14ac:dyDescent="0.25">
      <c r="A8270" s="54" t="str">
        <f t="shared" si="6045"/>
        <v>BAU, cost</v>
      </c>
      <c r="B8270" s="54">
        <v>10</v>
      </c>
      <c r="C8270" s="54" t="str">
        <f t="shared" ref="C8270:I8270" si="6047">C7424</f>
        <v>London</v>
      </c>
      <c r="D8270" s="54">
        <f t="shared" si="6047"/>
        <v>1</v>
      </c>
      <c r="E8270" s="54">
        <f t="shared" si="6047"/>
        <v>2019</v>
      </c>
      <c r="F8270" s="54" t="str">
        <f t="shared" si="6047"/>
        <v>MSW-like C&amp;I, average 2010/11</v>
      </c>
      <c r="G8270" s="54">
        <f t="shared" si="6047"/>
        <v>4</v>
      </c>
      <c r="H8270" s="54">
        <f t="shared" si="6047"/>
        <v>0.78999999999999992</v>
      </c>
      <c r="I8270" s="54">
        <f t="shared" si="6047"/>
        <v>0.78999999999999992</v>
      </c>
    </row>
    <row r="8271" spans="1:9" x14ac:dyDescent="0.25">
      <c r="A8271" s="54" t="str">
        <f t="shared" si="6045"/>
        <v>BAU, cost</v>
      </c>
      <c r="B8271" s="54">
        <v>10</v>
      </c>
      <c r="C8271" s="54" t="str">
        <f t="shared" ref="C8271:I8271" si="6048">C7425</f>
        <v>London</v>
      </c>
      <c r="D8271" s="54">
        <f t="shared" si="6048"/>
        <v>1</v>
      </c>
      <c r="E8271" s="54">
        <f t="shared" si="6048"/>
        <v>2019</v>
      </c>
      <c r="F8271" s="54" t="str">
        <f t="shared" si="6048"/>
        <v>MSW-like C&amp;I, optimum sorting</v>
      </c>
      <c r="G8271" s="54">
        <f t="shared" si="6048"/>
        <v>5</v>
      </c>
      <c r="H8271" s="54">
        <f t="shared" si="6048"/>
        <v>0.21000000000000002</v>
      </c>
      <c r="I8271" s="54">
        <f t="shared" si="6048"/>
        <v>0.21000000000000002</v>
      </c>
    </row>
    <row r="8272" spans="1:9" x14ac:dyDescent="0.25">
      <c r="A8272" s="54" t="str">
        <f t="shared" si="6045"/>
        <v>BAU, cost</v>
      </c>
      <c r="B8272" s="54">
        <v>10</v>
      </c>
      <c r="C8272" s="54" t="str">
        <f t="shared" ref="C8272:I8272" si="6049">C7426</f>
        <v>London</v>
      </c>
      <c r="D8272" s="54">
        <f t="shared" si="6049"/>
        <v>1</v>
      </c>
      <c r="E8272" s="54">
        <f t="shared" si="6049"/>
        <v>2019</v>
      </c>
      <c r="F8272" s="54" t="str">
        <f t="shared" si="6049"/>
        <v>Householders, average 2010/11</v>
      </c>
      <c r="G8272" s="54">
        <f t="shared" si="6049"/>
        <v>2</v>
      </c>
      <c r="H8272" s="54">
        <f t="shared" si="6049"/>
        <v>0.81850000000000001</v>
      </c>
      <c r="I8272" s="54">
        <f t="shared" si="6049"/>
        <v>0.81850000000000001</v>
      </c>
    </row>
    <row r="8273" spans="1:9" x14ac:dyDescent="0.25">
      <c r="A8273" s="54" t="str">
        <f t="shared" si="6045"/>
        <v>BAU, cost</v>
      </c>
      <c r="B8273" s="54">
        <v>10</v>
      </c>
      <c r="C8273" s="54" t="str">
        <f t="shared" ref="C8273:I8273" si="6050">C7427</f>
        <v>London</v>
      </c>
      <c r="D8273" s="54">
        <f t="shared" si="6050"/>
        <v>1</v>
      </c>
      <c r="E8273" s="54">
        <f t="shared" si="6050"/>
        <v>2019</v>
      </c>
      <c r="F8273" s="54" t="str">
        <f t="shared" si="6050"/>
        <v>Households, optimum sorting</v>
      </c>
      <c r="G8273" s="54">
        <f t="shared" si="6050"/>
        <v>3</v>
      </c>
      <c r="H8273" s="54">
        <f t="shared" si="6050"/>
        <v>0.18150000000000002</v>
      </c>
      <c r="I8273" s="54">
        <f t="shared" si="6050"/>
        <v>0.18150000000000002</v>
      </c>
    </row>
    <row r="8274" spans="1:9" x14ac:dyDescent="0.25">
      <c r="A8274" s="54" t="str">
        <f t="shared" si="6045"/>
        <v>BAU, cost</v>
      </c>
      <c r="B8274" s="54">
        <v>10</v>
      </c>
      <c r="C8274" s="54" t="str">
        <f t="shared" ref="C8274:I8274" si="6051">C7428</f>
        <v>London</v>
      </c>
      <c r="D8274" s="54">
        <f t="shared" si="6051"/>
        <v>1</v>
      </c>
      <c r="E8274" s="54">
        <f t="shared" si="6051"/>
        <v>2020</v>
      </c>
      <c r="F8274" s="54" t="str">
        <f t="shared" si="6051"/>
        <v>MSW-like C&amp;I, average 2010/11</v>
      </c>
      <c r="G8274" s="54">
        <f t="shared" si="6051"/>
        <v>4</v>
      </c>
      <c r="H8274" s="54">
        <f t="shared" si="6051"/>
        <v>0.7579999999999999</v>
      </c>
      <c r="I8274" s="54">
        <f t="shared" si="6051"/>
        <v>0.7579999999999999</v>
      </c>
    </row>
    <row r="8275" spans="1:9" x14ac:dyDescent="0.25">
      <c r="A8275" s="54" t="str">
        <f t="shared" si="6045"/>
        <v>BAU, cost</v>
      </c>
      <c r="B8275" s="54">
        <v>10</v>
      </c>
      <c r="C8275" s="54" t="str">
        <f t="shared" ref="C8275:I8275" si="6052">C7429</f>
        <v>London</v>
      </c>
      <c r="D8275" s="54">
        <f t="shared" si="6052"/>
        <v>1</v>
      </c>
      <c r="E8275" s="54">
        <f t="shared" si="6052"/>
        <v>2020</v>
      </c>
      <c r="F8275" s="54" t="str">
        <f t="shared" si="6052"/>
        <v>MSW-like C&amp;I, optimum sorting</v>
      </c>
      <c r="G8275" s="54">
        <f t="shared" si="6052"/>
        <v>5</v>
      </c>
      <c r="H8275" s="54">
        <f t="shared" si="6052"/>
        <v>0.24200000000000002</v>
      </c>
      <c r="I8275" s="54">
        <f t="shared" si="6052"/>
        <v>0.24200000000000002</v>
      </c>
    </row>
    <row r="8276" spans="1:9" x14ac:dyDescent="0.25">
      <c r="A8276" s="54" t="str">
        <f t="shared" si="6045"/>
        <v>BAU, cost</v>
      </c>
      <c r="B8276" s="54">
        <v>10</v>
      </c>
      <c r="C8276" s="54" t="str">
        <f t="shared" ref="C8276:I8276" si="6053">C7430</f>
        <v>London</v>
      </c>
      <c r="D8276" s="54">
        <f t="shared" si="6053"/>
        <v>1</v>
      </c>
      <c r="E8276" s="54">
        <f t="shared" si="6053"/>
        <v>2020</v>
      </c>
      <c r="F8276" s="54" t="str">
        <f t="shared" si="6053"/>
        <v>Householders, average 2010/11</v>
      </c>
      <c r="G8276" s="54">
        <f t="shared" si="6053"/>
        <v>2</v>
      </c>
      <c r="H8276" s="54">
        <f t="shared" si="6053"/>
        <v>0.78600000000000003</v>
      </c>
      <c r="I8276" s="54">
        <f t="shared" si="6053"/>
        <v>0.78600000000000003</v>
      </c>
    </row>
    <row r="8277" spans="1:9" x14ac:dyDescent="0.25">
      <c r="A8277" s="54" t="str">
        <f t="shared" si="6045"/>
        <v>BAU, cost</v>
      </c>
      <c r="B8277" s="54">
        <v>10</v>
      </c>
      <c r="C8277" s="54" t="str">
        <f t="shared" ref="C8277:I8277" si="6054">C7431</f>
        <v>London</v>
      </c>
      <c r="D8277" s="54">
        <f t="shared" si="6054"/>
        <v>1</v>
      </c>
      <c r="E8277" s="54">
        <f t="shared" si="6054"/>
        <v>2020</v>
      </c>
      <c r="F8277" s="54" t="str">
        <f t="shared" si="6054"/>
        <v>Households, optimum sorting</v>
      </c>
      <c r="G8277" s="54">
        <f t="shared" si="6054"/>
        <v>3</v>
      </c>
      <c r="H8277" s="54">
        <f t="shared" si="6054"/>
        <v>0.21400000000000002</v>
      </c>
      <c r="I8277" s="54">
        <f t="shared" si="6054"/>
        <v>0.21400000000000002</v>
      </c>
    </row>
    <row r="8278" spans="1:9" x14ac:dyDescent="0.25">
      <c r="A8278" s="54" t="str">
        <f t="shared" si="6045"/>
        <v>BAU, cost</v>
      </c>
      <c r="B8278" s="54">
        <v>10</v>
      </c>
      <c r="C8278" s="54" t="str">
        <f t="shared" ref="C8278:I8278" si="6055">C7432</f>
        <v>London</v>
      </c>
      <c r="D8278" s="54">
        <f t="shared" si="6055"/>
        <v>1</v>
      </c>
      <c r="E8278" s="54">
        <f t="shared" si="6055"/>
        <v>2021</v>
      </c>
      <c r="F8278" s="54" t="str">
        <f t="shared" si="6055"/>
        <v>MSW-like C&amp;I, average 2010/11</v>
      </c>
      <c r="G8278" s="54">
        <f t="shared" si="6055"/>
        <v>4</v>
      </c>
      <c r="H8278" s="54">
        <f t="shared" si="6055"/>
        <v>0.72499999999999998</v>
      </c>
      <c r="I8278" s="54">
        <f t="shared" si="6055"/>
        <v>0.72499999999999998</v>
      </c>
    </row>
    <row r="8279" spans="1:9" x14ac:dyDescent="0.25">
      <c r="A8279" s="54" t="str">
        <f t="shared" si="6045"/>
        <v>BAU, cost</v>
      </c>
      <c r="B8279" s="54">
        <v>10</v>
      </c>
      <c r="C8279" s="54" t="str">
        <f t="shared" ref="C8279:I8279" si="6056">C7433</f>
        <v>London</v>
      </c>
      <c r="D8279" s="54">
        <f t="shared" si="6056"/>
        <v>1</v>
      </c>
      <c r="E8279" s="54">
        <f t="shared" si="6056"/>
        <v>2021</v>
      </c>
      <c r="F8279" s="54" t="str">
        <f t="shared" si="6056"/>
        <v>MSW-like C&amp;I, optimum sorting</v>
      </c>
      <c r="G8279" s="54">
        <f t="shared" si="6056"/>
        <v>5</v>
      </c>
      <c r="H8279" s="54">
        <f t="shared" si="6056"/>
        <v>0.27500000000000002</v>
      </c>
      <c r="I8279" s="54">
        <f t="shared" si="6056"/>
        <v>0.27500000000000002</v>
      </c>
    </row>
    <row r="8280" spans="1:9" x14ac:dyDescent="0.25">
      <c r="A8280" s="54" t="str">
        <f t="shared" si="6045"/>
        <v>BAU, cost</v>
      </c>
      <c r="B8280" s="54">
        <v>10</v>
      </c>
      <c r="C8280" s="54" t="str">
        <f t="shared" ref="C8280:I8280" si="6057">C7434</f>
        <v>London</v>
      </c>
      <c r="D8280" s="54">
        <f t="shared" si="6057"/>
        <v>1</v>
      </c>
      <c r="E8280" s="54">
        <f t="shared" si="6057"/>
        <v>2022</v>
      </c>
      <c r="F8280" s="54" t="str">
        <f t="shared" si="6057"/>
        <v>Householders, average 2010/11</v>
      </c>
      <c r="G8280" s="54">
        <f t="shared" si="6057"/>
        <v>2</v>
      </c>
      <c r="H8280" s="54">
        <f t="shared" si="6057"/>
        <v>0.72100000000000009</v>
      </c>
      <c r="I8280" s="54">
        <f t="shared" si="6057"/>
        <v>0.72100000000000009</v>
      </c>
    </row>
    <row r="8281" spans="1:9" x14ac:dyDescent="0.25">
      <c r="A8281" s="54" t="str">
        <f t="shared" si="6045"/>
        <v>BAU, cost</v>
      </c>
      <c r="B8281" s="54">
        <v>10</v>
      </c>
      <c r="C8281" s="54" t="str">
        <f t="shared" ref="C8281:I8281" si="6058">C7435</f>
        <v>London</v>
      </c>
      <c r="D8281" s="54">
        <f t="shared" si="6058"/>
        <v>1</v>
      </c>
      <c r="E8281" s="54">
        <f t="shared" si="6058"/>
        <v>2022</v>
      </c>
      <c r="F8281" s="54" t="str">
        <f t="shared" si="6058"/>
        <v>Households, optimum sorting</v>
      </c>
      <c r="G8281" s="54">
        <f t="shared" si="6058"/>
        <v>3</v>
      </c>
      <c r="H8281" s="54">
        <f t="shared" si="6058"/>
        <v>0.27900000000000003</v>
      </c>
      <c r="I8281" s="54">
        <f t="shared" si="6058"/>
        <v>0.27900000000000003</v>
      </c>
    </row>
    <row r="8282" spans="1:9" x14ac:dyDescent="0.25">
      <c r="A8282" s="54" t="str">
        <f t="shared" si="6045"/>
        <v>BAU, cost</v>
      </c>
      <c r="B8282" s="54">
        <v>10</v>
      </c>
      <c r="C8282" s="54" t="str">
        <f t="shared" ref="C8282:I8282" si="6059">C7436</f>
        <v>London</v>
      </c>
      <c r="D8282" s="54">
        <f t="shared" si="6059"/>
        <v>1</v>
      </c>
      <c r="E8282" s="54">
        <f t="shared" si="6059"/>
        <v>2023</v>
      </c>
      <c r="F8282" s="54" t="str">
        <f t="shared" si="6059"/>
        <v>MSW-like C&amp;I, average 2010/12</v>
      </c>
      <c r="G8282" s="54">
        <f t="shared" si="6059"/>
        <v>4</v>
      </c>
      <c r="H8282" s="54">
        <f t="shared" si="6059"/>
        <v>0.66100000000000003</v>
      </c>
      <c r="I8282" s="54">
        <f t="shared" si="6059"/>
        <v>0.66100000000000003</v>
      </c>
    </row>
    <row r="8283" spans="1:9" x14ac:dyDescent="0.25">
      <c r="A8283" s="54" t="str">
        <f t="shared" si="6045"/>
        <v>BAU, cost</v>
      </c>
      <c r="B8283" s="54">
        <v>10</v>
      </c>
      <c r="C8283" s="54" t="str">
        <f t="shared" ref="C8283:I8283" si="6060">C7437</f>
        <v>London</v>
      </c>
      <c r="D8283" s="54">
        <f t="shared" si="6060"/>
        <v>1</v>
      </c>
      <c r="E8283" s="54">
        <f t="shared" si="6060"/>
        <v>2023</v>
      </c>
      <c r="F8283" s="54" t="str">
        <f t="shared" si="6060"/>
        <v>MSW-like C&amp;I, optimum sorting</v>
      </c>
      <c r="G8283" s="54">
        <f t="shared" si="6060"/>
        <v>5</v>
      </c>
      <c r="H8283" s="54">
        <f t="shared" si="6060"/>
        <v>0.33900000000000002</v>
      </c>
      <c r="I8283" s="54">
        <f t="shared" si="6060"/>
        <v>0.33900000000000002</v>
      </c>
    </row>
    <row r="8284" spans="1:9" x14ac:dyDescent="0.25">
      <c r="A8284" s="54" t="str">
        <f t="shared" si="6045"/>
        <v>BAU, cost</v>
      </c>
      <c r="B8284" s="54">
        <v>10</v>
      </c>
      <c r="C8284" s="54" t="str">
        <f t="shared" ref="C8284:I8284" si="6061">C7438</f>
        <v>London</v>
      </c>
      <c r="D8284" s="54">
        <f t="shared" si="6061"/>
        <v>1</v>
      </c>
      <c r="E8284" s="54">
        <f t="shared" si="6061"/>
        <v>2024</v>
      </c>
      <c r="F8284" s="54" t="str">
        <f t="shared" si="6061"/>
        <v>Householders, average 2010/11</v>
      </c>
      <c r="G8284" s="54">
        <f t="shared" si="6061"/>
        <v>2</v>
      </c>
      <c r="H8284" s="54">
        <f t="shared" si="6061"/>
        <v>0.65600000000000014</v>
      </c>
      <c r="I8284" s="54">
        <f t="shared" si="6061"/>
        <v>0.65600000000000014</v>
      </c>
    </row>
    <row r="8285" spans="1:9" x14ac:dyDescent="0.25">
      <c r="A8285" s="54" t="str">
        <f t="shared" si="6045"/>
        <v>BAU, cost</v>
      </c>
      <c r="B8285" s="54">
        <v>10</v>
      </c>
      <c r="C8285" s="54" t="str">
        <f t="shared" ref="C8285:I8285" si="6062">C7439</f>
        <v>London</v>
      </c>
      <c r="D8285" s="54">
        <f t="shared" si="6062"/>
        <v>1</v>
      </c>
      <c r="E8285" s="54">
        <f t="shared" si="6062"/>
        <v>2024</v>
      </c>
      <c r="F8285" s="54" t="str">
        <f t="shared" si="6062"/>
        <v>Households, optimum sorting</v>
      </c>
      <c r="G8285" s="54">
        <f t="shared" si="6062"/>
        <v>3</v>
      </c>
      <c r="H8285" s="54">
        <f t="shared" si="6062"/>
        <v>0.34400000000000003</v>
      </c>
      <c r="I8285" s="54">
        <f t="shared" si="6062"/>
        <v>0.34400000000000003</v>
      </c>
    </row>
    <row r="8286" spans="1:9" x14ac:dyDescent="0.25">
      <c r="A8286" s="54" t="str">
        <f t="shared" si="6045"/>
        <v>BAU, cost</v>
      </c>
      <c r="B8286" s="54">
        <v>10</v>
      </c>
      <c r="C8286" s="54" t="str">
        <f t="shared" ref="C8286:I8286" si="6063">C7440</f>
        <v>London</v>
      </c>
      <c r="D8286" s="54">
        <f t="shared" si="6063"/>
        <v>1</v>
      </c>
      <c r="E8286" s="54">
        <f t="shared" si="6063"/>
        <v>2025</v>
      </c>
      <c r="F8286" s="54" t="str">
        <f t="shared" si="6063"/>
        <v>MSW-like C&amp;I, average 2010/13</v>
      </c>
      <c r="G8286" s="54">
        <f t="shared" si="6063"/>
        <v>4</v>
      </c>
      <c r="H8286" s="54">
        <f t="shared" si="6063"/>
        <v>0.59699999999999998</v>
      </c>
      <c r="I8286" s="54">
        <f t="shared" si="6063"/>
        <v>0.59699999999999998</v>
      </c>
    </row>
    <row r="8287" spans="1:9" x14ac:dyDescent="0.25">
      <c r="A8287" s="54" t="str">
        <f t="shared" si="6045"/>
        <v>BAU, cost</v>
      </c>
      <c r="B8287" s="54">
        <v>10</v>
      </c>
      <c r="C8287" s="54" t="str">
        <f t="shared" ref="C8287:I8287" si="6064">C7441</f>
        <v>London</v>
      </c>
      <c r="D8287" s="54">
        <f t="shared" si="6064"/>
        <v>1</v>
      </c>
      <c r="E8287" s="54">
        <f t="shared" si="6064"/>
        <v>2025</v>
      </c>
      <c r="F8287" s="54" t="str">
        <f t="shared" si="6064"/>
        <v>MSW-like C&amp;I, optimum sorting</v>
      </c>
      <c r="G8287" s="54">
        <f t="shared" si="6064"/>
        <v>5</v>
      </c>
      <c r="H8287" s="54">
        <f t="shared" si="6064"/>
        <v>0.40300000000000002</v>
      </c>
      <c r="I8287" s="54">
        <f t="shared" si="6064"/>
        <v>0.40300000000000002</v>
      </c>
    </row>
    <row r="8288" spans="1:9" x14ac:dyDescent="0.25">
      <c r="A8288" s="54" t="str">
        <f t="shared" si="6045"/>
        <v>BAU, cost</v>
      </c>
      <c r="B8288" s="54">
        <v>10</v>
      </c>
      <c r="C8288" s="54" t="str">
        <f t="shared" ref="C8288:I8288" si="6065">C7442</f>
        <v>London</v>
      </c>
      <c r="D8288" s="54">
        <f t="shared" si="6065"/>
        <v>1</v>
      </c>
      <c r="E8288" s="54">
        <f t="shared" si="6065"/>
        <v>2026</v>
      </c>
      <c r="F8288" s="54" t="str">
        <f t="shared" si="6065"/>
        <v>Householders, average 2010/11</v>
      </c>
      <c r="G8288" s="54">
        <f t="shared" si="6065"/>
        <v>2</v>
      </c>
      <c r="H8288" s="54">
        <f t="shared" si="6065"/>
        <v>0.59100000000000019</v>
      </c>
      <c r="I8288" s="54">
        <f t="shared" si="6065"/>
        <v>0.59100000000000019</v>
      </c>
    </row>
    <row r="8289" spans="1:9" x14ac:dyDescent="0.25">
      <c r="A8289" s="54" t="str">
        <f t="shared" si="6045"/>
        <v>BAU, cost</v>
      </c>
      <c r="B8289" s="54">
        <v>10</v>
      </c>
      <c r="C8289" s="54" t="str">
        <f t="shared" ref="C8289:I8289" si="6066">C7443</f>
        <v>London</v>
      </c>
      <c r="D8289" s="54">
        <f t="shared" si="6066"/>
        <v>1</v>
      </c>
      <c r="E8289" s="54">
        <f t="shared" si="6066"/>
        <v>2026</v>
      </c>
      <c r="F8289" s="54" t="str">
        <f t="shared" si="6066"/>
        <v>Households, optimum sorting</v>
      </c>
      <c r="G8289" s="54">
        <f t="shared" si="6066"/>
        <v>3</v>
      </c>
      <c r="H8289" s="54">
        <f t="shared" si="6066"/>
        <v>0.40900000000000003</v>
      </c>
      <c r="I8289" s="54">
        <f t="shared" si="6066"/>
        <v>0.40900000000000003</v>
      </c>
    </row>
    <row r="8290" spans="1:9" x14ac:dyDescent="0.25">
      <c r="A8290" s="54" t="str">
        <f t="shared" si="6045"/>
        <v>BAU, cost</v>
      </c>
      <c r="B8290" s="54">
        <v>10</v>
      </c>
      <c r="C8290" s="54" t="str">
        <f t="shared" ref="C8290:I8290" si="6067">C7444</f>
        <v>London</v>
      </c>
      <c r="D8290" s="54">
        <f t="shared" si="6067"/>
        <v>1</v>
      </c>
      <c r="E8290" s="54">
        <f t="shared" si="6067"/>
        <v>2027</v>
      </c>
      <c r="F8290" s="54" t="str">
        <f t="shared" si="6067"/>
        <v>MSW-like C&amp;I, average 2010/14</v>
      </c>
      <c r="G8290" s="54">
        <f t="shared" si="6067"/>
        <v>4</v>
      </c>
      <c r="H8290" s="54">
        <f t="shared" si="6067"/>
        <v>0.53299999999999992</v>
      </c>
      <c r="I8290" s="54">
        <f t="shared" si="6067"/>
        <v>0.53299999999999992</v>
      </c>
    </row>
    <row r="8291" spans="1:9" x14ac:dyDescent="0.25">
      <c r="A8291" s="54" t="str">
        <f t="shared" si="6045"/>
        <v>BAU, cost</v>
      </c>
      <c r="B8291" s="54">
        <v>10</v>
      </c>
      <c r="C8291" s="54" t="str">
        <f t="shared" ref="C8291:I8291" si="6068">C7445</f>
        <v>London</v>
      </c>
      <c r="D8291" s="54">
        <f t="shared" si="6068"/>
        <v>1</v>
      </c>
      <c r="E8291" s="54">
        <f t="shared" si="6068"/>
        <v>2027</v>
      </c>
      <c r="F8291" s="54" t="str">
        <f t="shared" si="6068"/>
        <v>MSW-like C&amp;I, optimum sorting</v>
      </c>
      <c r="G8291" s="54">
        <f t="shared" si="6068"/>
        <v>5</v>
      </c>
      <c r="H8291" s="54">
        <f t="shared" si="6068"/>
        <v>0.46700000000000003</v>
      </c>
      <c r="I8291" s="54">
        <f t="shared" si="6068"/>
        <v>0.46700000000000003</v>
      </c>
    </row>
    <row r="8292" spans="1:9" x14ac:dyDescent="0.25">
      <c r="A8292" s="54" t="str">
        <f t="shared" si="6045"/>
        <v>BAU, cost</v>
      </c>
      <c r="B8292" s="54">
        <v>10</v>
      </c>
      <c r="C8292" s="54" t="str">
        <f t="shared" ref="C8292:I8292" si="6069">C7446</f>
        <v>London</v>
      </c>
      <c r="D8292" s="54">
        <f t="shared" si="6069"/>
        <v>1</v>
      </c>
      <c r="E8292" s="54">
        <f t="shared" si="6069"/>
        <v>2028</v>
      </c>
      <c r="F8292" s="54" t="str">
        <f t="shared" si="6069"/>
        <v>Householders, average 2010/11</v>
      </c>
      <c r="G8292" s="54">
        <f t="shared" si="6069"/>
        <v>2</v>
      </c>
      <c r="H8292" s="54">
        <f t="shared" si="6069"/>
        <v>0.52600000000000025</v>
      </c>
      <c r="I8292" s="54">
        <f t="shared" si="6069"/>
        <v>0.52600000000000025</v>
      </c>
    </row>
    <row r="8293" spans="1:9" x14ac:dyDescent="0.25">
      <c r="A8293" s="54" t="str">
        <f t="shared" si="6045"/>
        <v>BAU, cost</v>
      </c>
      <c r="B8293" s="54">
        <v>10</v>
      </c>
      <c r="C8293" s="54" t="str">
        <f t="shared" ref="C8293:I8293" si="6070">C7447</f>
        <v>London</v>
      </c>
      <c r="D8293" s="54">
        <f t="shared" si="6070"/>
        <v>1</v>
      </c>
      <c r="E8293" s="54">
        <f t="shared" si="6070"/>
        <v>2028</v>
      </c>
      <c r="F8293" s="54" t="str">
        <f t="shared" si="6070"/>
        <v>Households, optimum sorting</v>
      </c>
      <c r="G8293" s="54">
        <f t="shared" si="6070"/>
        <v>3</v>
      </c>
      <c r="H8293" s="54">
        <f t="shared" si="6070"/>
        <v>0.47400000000000003</v>
      </c>
      <c r="I8293" s="54">
        <f t="shared" si="6070"/>
        <v>0.47400000000000003</v>
      </c>
    </row>
    <row r="8294" spans="1:9" x14ac:dyDescent="0.25">
      <c r="A8294" s="54" t="str">
        <f t="shared" si="6045"/>
        <v>BAU, cost</v>
      </c>
      <c r="B8294" s="54">
        <v>10</v>
      </c>
      <c r="C8294" s="54" t="str">
        <f t="shared" ref="C8294:I8294" si="6071">C7448</f>
        <v>London</v>
      </c>
      <c r="D8294" s="54">
        <f t="shared" si="6071"/>
        <v>1</v>
      </c>
      <c r="E8294" s="54">
        <f t="shared" si="6071"/>
        <v>2029</v>
      </c>
      <c r="F8294" s="54" t="str">
        <f t="shared" si="6071"/>
        <v>MSW-like C&amp;I, average 2010/15</v>
      </c>
      <c r="G8294" s="54">
        <f t="shared" si="6071"/>
        <v>4</v>
      </c>
      <c r="H8294" s="54">
        <f t="shared" si="6071"/>
        <v>0.46899999999999992</v>
      </c>
      <c r="I8294" s="54">
        <f t="shared" si="6071"/>
        <v>0.46899999999999992</v>
      </c>
    </row>
    <row r="8295" spans="1:9" x14ac:dyDescent="0.25">
      <c r="A8295" s="54" t="str">
        <f t="shared" si="6045"/>
        <v>BAU, cost</v>
      </c>
      <c r="B8295" s="54">
        <v>10</v>
      </c>
      <c r="C8295" s="54" t="str">
        <f t="shared" ref="C8295:I8295" si="6072">C7449</f>
        <v>London</v>
      </c>
      <c r="D8295" s="54">
        <f t="shared" si="6072"/>
        <v>1</v>
      </c>
      <c r="E8295" s="54">
        <f t="shared" si="6072"/>
        <v>2029</v>
      </c>
      <c r="F8295" s="54" t="str">
        <f t="shared" si="6072"/>
        <v>MSW-like C&amp;I, optimum sorting</v>
      </c>
      <c r="G8295" s="54">
        <f t="shared" si="6072"/>
        <v>5</v>
      </c>
      <c r="H8295" s="54">
        <f t="shared" si="6072"/>
        <v>0.53100000000000003</v>
      </c>
      <c r="I8295" s="54">
        <f t="shared" si="6072"/>
        <v>0.53100000000000003</v>
      </c>
    </row>
    <row r="8296" spans="1:9" x14ac:dyDescent="0.25">
      <c r="A8296" s="54" t="str">
        <f t="shared" si="6045"/>
        <v>BAU, cost</v>
      </c>
      <c r="B8296" s="54">
        <v>10</v>
      </c>
      <c r="C8296" s="54" t="str">
        <f t="shared" ref="C8296:I8296" si="6073">C7450</f>
        <v>London</v>
      </c>
      <c r="D8296" s="54">
        <f t="shared" si="6073"/>
        <v>1</v>
      </c>
      <c r="E8296" s="54">
        <f t="shared" si="6073"/>
        <v>2030</v>
      </c>
      <c r="F8296" s="54" t="str">
        <f t="shared" si="6073"/>
        <v>Householders, average 2010/11</v>
      </c>
      <c r="G8296" s="54">
        <f t="shared" si="6073"/>
        <v>2</v>
      </c>
      <c r="H8296" s="54">
        <f t="shared" si="6073"/>
        <v>0.46100000000000024</v>
      </c>
      <c r="I8296" s="54">
        <f t="shared" si="6073"/>
        <v>0.46100000000000024</v>
      </c>
    </row>
    <row r="8297" spans="1:9" x14ac:dyDescent="0.25">
      <c r="A8297" s="54" t="str">
        <f t="shared" si="6045"/>
        <v>BAU, cost</v>
      </c>
      <c r="B8297" s="54">
        <v>10</v>
      </c>
      <c r="C8297" s="54" t="str">
        <f t="shared" ref="C8297:I8297" si="6074">C7451</f>
        <v>London</v>
      </c>
      <c r="D8297" s="54">
        <f t="shared" si="6074"/>
        <v>1</v>
      </c>
      <c r="E8297" s="54">
        <f t="shared" si="6074"/>
        <v>2030</v>
      </c>
      <c r="F8297" s="54" t="str">
        <f t="shared" si="6074"/>
        <v>Households, optimum sorting</v>
      </c>
      <c r="G8297" s="54">
        <f t="shared" si="6074"/>
        <v>3</v>
      </c>
      <c r="H8297" s="54">
        <f t="shared" si="6074"/>
        <v>0.53900000000000003</v>
      </c>
      <c r="I8297" s="54">
        <f t="shared" si="6074"/>
        <v>0.53900000000000003</v>
      </c>
    </row>
    <row r="8298" spans="1:9" x14ac:dyDescent="0.25">
      <c r="A8298" s="54" t="str">
        <f t="shared" si="6045"/>
        <v>BAU, cost</v>
      </c>
      <c r="B8298" s="54">
        <v>10</v>
      </c>
      <c r="C8298" s="54" t="str">
        <f t="shared" ref="C8298:I8298" si="6075">C7452</f>
        <v>London</v>
      </c>
      <c r="D8298" s="54">
        <f t="shared" si="6075"/>
        <v>1</v>
      </c>
      <c r="E8298" s="54">
        <f t="shared" si="6075"/>
        <v>2031</v>
      </c>
      <c r="F8298" s="54" t="str">
        <f t="shared" si="6075"/>
        <v>MSW-like C&amp;I, average 2010/16</v>
      </c>
      <c r="G8298" s="54">
        <f t="shared" si="6075"/>
        <v>4</v>
      </c>
      <c r="H8298" s="54">
        <f t="shared" si="6075"/>
        <v>0.40499999999999992</v>
      </c>
      <c r="I8298" s="54">
        <f t="shared" si="6075"/>
        <v>0.40499999999999992</v>
      </c>
    </row>
    <row r="8299" spans="1:9" x14ac:dyDescent="0.25">
      <c r="A8299" s="54" t="str">
        <f t="shared" si="6045"/>
        <v>BAU, cost</v>
      </c>
      <c r="B8299" s="54">
        <v>10</v>
      </c>
      <c r="C8299" s="54" t="str">
        <f t="shared" ref="C8299:I8299" si="6076">C7453</f>
        <v>London</v>
      </c>
      <c r="D8299" s="54">
        <f t="shared" si="6076"/>
        <v>1</v>
      </c>
      <c r="E8299" s="54">
        <f t="shared" si="6076"/>
        <v>2031</v>
      </c>
      <c r="F8299" s="54" t="str">
        <f t="shared" si="6076"/>
        <v>MSW-like C&amp;I, optimum sorting</v>
      </c>
      <c r="G8299" s="54">
        <f t="shared" si="6076"/>
        <v>5</v>
      </c>
      <c r="H8299" s="54">
        <f t="shared" si="6076"/>
        <v>0.59499999999999997</v>
      </c>
      <c r="I8299" s="54">
        <f t="shared" si="6076"/>
        <v>0.59499999999999997</v>
      </c>
    </row>
    <row r="8300" spans="1:9" x14ac:dyDescent="0.25">
      <c r="A8300" s="54" t="str">
        <f t="shared" si="6045"/>
        <v>BAU, cost</v>
      </c>
      <c r="B8300" s="54">
        <v>10</v>
      </c>
      <c r="C8300" s="54" t="str">
        <f t="shared" ref="C8300:I8300" si="6077">C7454</f>
        <v>London</v>
      </c>
      <c r="D8300" s="54">
        <f t="shared" si="6077"/>
        <v>1</v>
      </c>
      <c r="E8300" s="54">
        <f t="shared" si="6077"/>
        <v>2032</v>
      </c>
      <c r="F8300" s="54" t="str">
        <f t="shared" si="6077"/>
        <v>Householders, average 2010/11</v>
      </c>
      <c r="G8300" s="54">
        <f t="shared" si="6077"/>
        <v>2</v>
      </c>
      <c r="H8300" s="54">
        <f t="shared" si="6077"/>
        <v>0.39600000000000024</v>
      </c>
      <c r="I8300" s="54">
        <f t="shared" si="6077"/>
        <v>0.39600000000000024</v>
      </c>
    </row>
    <row r="8301" spans="1:9" x14ac:dyDescent="0.25">
      <c r="A8301" s="54" t="str">
        <f t="shared" si="6045"/>
        <v>BAU, cost</v>
      </c>
      <c r="B8301" s="54">
        <v>10</v>
      </c>
      <c r="C8301" s="54" t="str">
        <f t="shared" ref="C8301:I8301" si="6078">C7455</f>
        <v>London</v>
      </c>
      <c r="D8301" s="54">
        <f t="shared" si="6078"/>
        <v>1</v>
      </c>
      <c r="E8301" s="54">
        <f t="shared" si="6078"/>
        <v>2032</v>
      </c>
      <c r="F8301" s="54" t="str">
        <f t="shared" si="6078"/>
        <v>Households, optimum sorting</v>
      </c>
      <c r="G8301" s="54">
        <f t="shared" si="6078"/>
        <v>3</v>
      </c>
      <c r="H8301" s="54">
        <f t="shared" si="6078"/>
        <v>0.60400000000000009</v>
      </c>
      <c r="I8301" s="54">
        <f t="shared" si="6078"/>
        <v>0.60400000000000009</v>
      </c>
    </row>
    <row r="8302" spans="1:9" x14ac:dyDescent="0.25">
      <c r="A8302" s="54" t="str">
        <f t="shared" si="6045"/>
        <v>BAU, cost</v>
      </c>
      <c r="B8302" s="54">
        <v>10</v>
      </c>
      <c r="C8302" s="54" t="str">
        <f t="shared" ref="C8302:I8302" si="6079">C7456</f>
        <v>London</v>
      </c>
      <c r="D8302" s="54">
        <f t="shared" si="6079"/>
        <v>1</v>
      </c>
      <c r="E8302" s="54">
        <f t="shared" si="6079"/>
        <v>2033</v>
      </c>
      <c r="F8302" s="54" t="str">
        <f t="shared" si="6079"/>
        <v>MSW-like C&amp;I, average 2010/17</v>
      </c>
      <c r="G8302" s="54">
        <f t="shared" si="6079"/>
        <v>4</v>
      </c>
      <c r="H8302" s="54">
        <f t="shared" si="6079"/>
        <v>0.34099999999999991</v>
      </c>
      <c r="I8302" s="54">
        <f t="shared" si="6079"/>
        <v>0.34099999999999991</v>
      </c>
    </row>
    <row r="8303" spans="1:9" x14ac:dyDescent="0.25">
      <c r="A8303" s="54" t="str">
        <f t="shared" si="6045"/>
        <v>BAU, cost</v>
      </c>
      <c r="B8303" s="54">
        <v>10</v>
      </c>
      <c r="C8303" s="54" t="str">
        <f t="shared" ref="C8303:I8303" si="6080">C7457</f>
        <v>London</v>
      </c>
      <c r="D8303" s="54">
        <f t="shared" si="6080"/>
        <v>1</v>
      </c>
      <c r="E8303" s="54">
        <f t="shared" si="6080"/>
        <v>2033</v>
      </c>
      <c r="F8303" s="54" t="str">
        <f t="shared" si="6080"/>
        <v>MSW-like C&amp;I, optimum sorting</v>
      </c>
      <c r="G8303" s="54">
        <f t="shared" si="6080"/>
        <v>5</v>
      </c>
      <c r="H8303" s="54">
        <f t="shared" si="6080"/>
        <v>0.65900000000000003</v>
      </c>
      <c r="I8303" s="54">
        <f t="shared" si="6080"/>
        <v>0.65900000000000003</v>
      </c>
    </row>
    <row r="8304" spans="1:9" x14ac:dyDescent="0.25">
      <c r="A8304" s="54" t="str">
        <f t="shared" si="6045"/>
        <v>BAU, cost</v>
      </c>
      <c r="B8304" s="54">
        <v>10</v>
      </c>
      <c r="C8304" s="54" t="str">
        <f t="shared" ref="C8304:I8304" si="6081">C7458</f>
        <v>London</v>
      </c>
      <c r="D8304" s="54">
        <f t="shared" si="6081"/>
        <v>1</v>
      </c>
      <c r="E8304" s="54">
        <f t="shared" si="6081"/>
        <v>2034</v>
      </c>
      <c r="F8304" s="54" t="str">
        <f t="shared" si="6081"/>
        <v>Householders, average 2010/11</v>
      </c>
      <c r="G8304" s="54">
        <f t="shared" si="6081"/>
        <v>2</v>
      </c>
      <c r="H8304" s="54">
        <f t="shared" si="6081"/>
        <v>0.33100000000000024</v>
      </c>
      <c r="I8304" s="54">
        <f t="shared" si="6081"/>
        <v>0.33100000000000024</v>
      </c>
    </row>
    <row r="8305" spans="1:9" x14ac:dyDescent="0.25">
      <c r="A8305" s="54" t="str">
        <f t="shared" si="6045"/>
        <v>BAU, cost</v>
      </c>
      <c r="B8305" s="54">
        <v>10</v>
      </c>
      <c r="C8305" s="54" t="str">
        <f t="shared" ref="C8305:I8305" si="6082">C7459</f>
        <v>London</v>
      </c>
      <c r="D8305" s="54">
        <f t="shared" si="6082"/>
        <v>1</v>
      </c>
      <c r="E8305" s="54">
        <f t="shared" si="6082"/>
        <v>2034</v>
      </c>
      <c r="F8305" s="54" t="str">
        <f t="shared" si="6082"/>
        <v>Households, optimum sorting</v>
      </c>
      <c r="G8305" s="54">
        <f t="shared" si="6082"/>
        <v>3</v>
      </c>
      <c r="H8305" s="54">
        <f t="shared" si="6082"/>
        <v>0.66900000000000004</v>
      </c>
      <c r="I8305" s="54">
        <f t="shared" si="6082"/>
        <v>0.66900000000000004</v>
      </c>
    </row>
    <row r="8306" spans="1:9" x14ac:dyDescent="0.25">
      <c r="A8306" s="54" t="str">
        <f t="shared" si="6045"/>
        <v>BAU, cost</v>
      </c>
      <c r="B8306" s="54">
        <v>10</v>
      </c>
      <c r="C8306" s="54" t="str">
        <f t="shared" ref="C8306:I8306" si="6083">C7460</f>
        <v>London</v>
      </c>
      <c r="D8306" s="54">
        <f t="shared" si="6083"/>
        <v>1</v>
      </c>
      <c r="E8306" s="54">
        <f t="shared" si="6083"/>
        <v>2035</v>
      </c>
      <c r="F8306" s="54" t="str">
        <f t="shared" si="6083"/>
        <v>MSW-like C&amp;I, average 2010/18</v>
      </c>
      <c r="G8306" s="54">
        <f t="shared" si="6083"/>
        <v>4</v>
      </c>
      <c r="H8306" s="54">
        <f t="shared" si="6083"/>
        <v>0.27699999999999991</v>
      </c>
      <c r="I8306" s="54">
        <f t="shared" si="6083"/>
        <v>0.27699999999999991</v>
      </c>
    </row>
    <row r="8307" spans="1:9" x14ac:dyDescent="0.25">
      <c r="A8307" s="54" t="str">
        <f t="shared" si="6045"/>
        <v>BAU, cost</v>
      </c>
      <c r="B8307" s="54">
        <v>10</v>
      </c>
      <c r="C8307" s="54" t="str">
        <f t="shared" ref="C8307:I8307" si="6084">C7461</f>
        <v>London</v>
      </c>
      <c r="D8307" s="54">
        <f t="shared" si="6084"/>
        <v>1</v>
      </c>
      <c r="E8307" s="54">
        <f t="shared" si="6084"/>
        <v>2035</v>
      </c>
      <c r="F8307" s="54" t="str">
        <f t="shared" si="6084"/>
        <v>MSW-like C&amp;I, optimum sorting</v>
      </c>
      <c r="G8307" s="54">
        <f t="shared" si="6084"/>
        <v>5</v>
      </c>
      <c r="H8307" s="54">
        <f t="shared" si="6084"/>
        <v>0.72300000000000009</v>
      </c>
      <c r="I8307" s="54">
        <f t="shared" si="6084"/>
        <v>0.72300000000000009</v>
      </c>
    </row>
    <row r="8308" spans="1:9" x14ac:dyDescent="0.25">
      <c r="A8308" s="54" t="str">
        <f t="shared" si="6045"/>
        <v>BAU, cost</v>
      </c>
      <c r="B8308" s="54">
        <v>10</v>
      </c>
      <c r="C8308" s="54" t="str">
        <f t="shared" ref="C8308:I8308" si="6085">C7462</f>
        <v>London</v>
      </c>
      <c r="D8308" s="54">
        <f t="shared" si="6085"/>
        <v>1</v>
      </c>
      <c r="E8308" s="54">
        <f t="shared" si="6085"/>
        <v>2036</v>
      </c>
      <c r="F8308" s="54" t="str">
        <f t="shared" si="6085"/>
        <v>Householders, average 2010/11</v>
      </c>
      <c r="G8308" s="54">
        <f t="shared" si="6085"/>
        <v>2</v>
      </c>
      <c r="H8308" s="54">
        <f t="shared" si="6085"/>
        <v>0.26600000000000024</v>
      </c>
      <c r="I8308" s="54">
        <f t="shared" si="6085"/>
        <v>0.26600000000000024</v>
      </c>
    </row>
    <row r="8309" spans="1:9" x14ac:dyDescent="0.25">
      <c r="A8309" s="54" t="str">
        <f t="shared" si="6045"/>
        <v>BAU, cost</v>
      </c>
      <c r="B8309" s="54">
        <v>10</v>
      </c>
      <c r="C8309" s="54" t="str">
        <f t="shared" ref="C8309:I8309" si="6086">C7463</f>
        <v>London</v>
      </c>
      <c r="D8309" s="54">
        <f t="shared" si="6086"/>
        <v>1</v>
      </c>
      <c r="E8309" s="54">
        <f t="shared" si="6086"/>
        <v>2036</v>
      </c>
      <c r="F8309" s="54" t="str">
        <f t="shared" si="6086"/>
        <v>Households, optimum sorting</v>
      </c>
      <c r="G8309" s="54">
        <f t="shared" si="6086"/>
        <v>3</v>
      </c>
      <c r="H8309" s="54">
        <f t="shared" si="6086"/>
        <v>0.73399999999999999</v>
      </c>
      <c r="I8309" s="54">
        <f t="shared" si="6086"/>
        <v>0.73399999999999999</v>
      </c>
    </row>
    <row r="8310" spans="1:9" x14ac:dyDescent="0.25">
      <c r="A8310" s="54" t="str">
        <f t="shared" si="6045"/>
        <v>BAU, cost</v>
      </c>
      <c r="B8310" s="54">
        <v>10</v>
      </c>
      <c r="C8310" s="54" t="str">
        <f t="shared" ref="C8310:I8310" si="6087">C7464</f>
        <v>London</v>
      </c>
      <c r="D8310" s="54">
        <f t="shared" si="6087"/>
        <v>1</v>
      </c>
      <c r="E8310" s="54">
        <f t="shared" si="6087"/>
        <v>2037</v>
      </c>
      <c r="F8310" s="54" t="str">
        <f t="shared" si="6087"/>
        <v>MSW-like C&amp;I, average 2010/19</v>
      </c>
      <c r="G8310" s="54">
        <f t="shared" si="6087"/>
        <v>4</v>
      </c>
      <c r="H8310" s="54">
        <f t="shared" si="6087"/>
        <v>0.21299999999999991</v>
      </c>
      <c r="I8310" s="54">
        <f t="shared" si="6087"/>
        <v>0.21299999999999991</v>
      </c>
    </row>
    <row r="8311" spans="1:9" x14ac:dyDescent="0.25">
      <c r="A8311" s="54" t="str">
        <f t="shared" si="6045"/>
        <v>BAU, cost</v>
      </c>
      <c r="B8311" s="54">
        <v>10</v>
      </c>
      <c r="C8311" s="54" t="str">
        <f t="shared" ref="C8311:I8311" si="6088">C7465</f>
        <v>London</v>
      </c>
      <c r="D8311" s="54">
        <f t="shared" si="6088"/>
        <v>1</v>
      </c>
      <c r="E8311" s="54">
        <f t="shared" si="6088"/>
        <v>2037</v>
      </c>
      <c r="F8311" s="54" t="str">
        <f t="shared" si="6088"/>
        <v>MSW-like C&amp;I, optimum sorting</v>
      </c>
      <c r="G8311" s="54">
        <f t="shared" si="6088"/>
        <v>5</v>
      </c>
      <c r="H8311" s="54">
        <f t="shared" si="6088"/>
        <v>0.78700000000000014</v>
      </c>
      <c r="I8311" s="54">
        <f t="shared" si="6088"/>
        <v>0.78700000000000014</v>
      </c>
    </row>
    <row r="8312" spans="1:9" x14ac:dyDescent="0.25">
      <c r="A8312" s="54" t="str">
        <f t="shared" si="6045"/>
        <v>BAU, cost</v>
      </c>
      <c r="B8312" s="54">
        <v>10</v>
      </c>
      <c r="C8312" s="54" t="str">
        <f t="shared" ref="C8312:I8312" si="6089">C7466</f>
        <v>London</v>
      </c>
      <c r="D8312" s="54">
        <f t="shared" si="6089"/>
        <v>1</v>
      </c>
      <c r="E8312" s="54">
        <f t="shared" si="6089"/>
        <v>2038</v>
      </c>
      <c r="F8312" s="54" t="str">
        <f t="shared" si="6089"/>
        <v>Householders, average 2010/11</v>
      </c>
      <c r="G8312" s="54">
        <f t="shared" si="6089"/>
        <v>2</v>
      </c>
      <c r="H8312" s="54">
        <f t="shared" si="6089"/>
        <v>0.20100000000000023</v>
      </c>
      <c r="I8312" s="54">
        <f t="shared" si="6089"/>
        <v>0.20100000000000023</v>
      </c>
    </row>
    <row r="8313" spans="1:9" x14ac:dyDescent="0.25">
      <c r="A8313" s="54" t="str">
        <f t="shared" si="6045"/>
        <v>BAU, cost</v>
      </c>
      <c r="B8313" s="54">
        <v>10</v>
      </c>
      <c r="C8313" s="54" t="str">
        <f t="shared" ref="C8313:I8313" si="6090">C7467</f>
        <v>London</v>
      </c>
      <c r="D8313" s="54">
        <f t="shared" si="6090"/>
        <v>1</v>
      </c>
      <c r="E8313" s="54">
        <f t="shared" si="6090"/>
        <v>2038</v>
      </c>
      <c r="F8313" s="54" t="str">
        <f t="shared" si="6090"/>
        <v>Households, optimum sorting</v>
      </c>
      <c r="G8313" s="54">
        <f t="shared" si="6090"/>
        <v>3</v>
      </c>
      <c r="H8313" s="54">
        <f t="shared" si="6090"/>
        <v>0.79899999999999993</v>
      </c>
      <c r="I8313" s="54">
        <f t="shared" si="6090"/>
        <v>0.79899999999999993</v>
      </c>
    </row>
    <row r="8314" spans="1:9" x14ac:dyDescent="0.25">
      <c r="A8314" s="54" t="str">
        <f t="shared" si="6045"/>
        <v>BAU, cost</v>
      </c>
      <c r="B8314" s="54">
        <v>10</v>
      </c>
      <c r="C8314" s="54" t="str">
        <f t="shared" ref="C8314:I8314" si="6091">C7468</f>
        <v>London</v>
      </c>
      <c r="D8314" s="54">
        <f t="shared" si="6091"/>
        <v>1</v>
      </c>
      <c r="E8314" s="54">
        <f t="shared" si="6091"/>
        <v>2039</v>
      </c>
      <c r="F8314" s="54" t="str">
        <f t="shared" si="6091"/>
        <v>MSW-like C&amp;I, average 2010/20</v>
      </c>
      <c r="G8314" s="54">
        <f t="shared" si="6091"/>
        <v>4</v>
      </c>
      <c r="H8314" s="54">
        <f t="shared" si="6091"/>
        <v>0.14899999999999991</v>
      </c>
      <c r="I8314" s="54">
        <f t="shared" si="6091"/>
        <v>0.14899999999999991</v>
      </c>
    </row>
    <row r="8315" spans="1:9" x14ac:dyDescent="0.25">
      <c r="A8315" s="54" t="str">
        <f t="shared" si="6045"/>
        <v>BAU, cost</v>
      </c>
      <c r="B8315" s="54">
        <v>10</v>
      </c>
      <c r="C8315" s="54" t="str">
        <f t="shared" ref="C8315:I8315" si="6092">C7469</f>
        <v>London</v>
      </c>
      <c r="D8315" s="54">
        <f t="shared" si="6092"/>
        <v>1</v>
      </c>
      <c r="E8315" s="54">
        <f t="shared" si="6092"/>
        <v>2039</v>
      </c>
      <c r="F8315" s="54" t="str">
        <f t="shared" si="6092"/>
        <v>MSW-like C&amp;I, optimum sorting</v>
      </c>
      <c r="G8315" s="54">
        <f t="shared" si="6092"/>
        <v>5</v>
      </c>
      <c r="H8315" s="54">
        <f t="shared" si="6092"/>
        <v>0.8510000000000002</v>
      </c>
      <c r="I8315" s="54">
        <f t="shared" si="6092"/>
        <v>0.8510000000000002</v>
      </c>
    </row>
    <row r="8316" spans="1:9" x14ac:dyDescent="0.25">
      <c r="A8316" s="54" t="str">
        <f t="shared" si="6045"/>
        <v>BAU, cost</v>
      </c>
      <c r="B8316" s="54">
        <v>10</v>
      </c>
      <c r="C8316" s="54" t="str">
        <f t="shared" ref="C8316:I8316" si="6093">C7470</f>
        <v>London</v>
      </c>
      <c r="D8316" s="54">
        <f t="shared" si="6093"/>
        <v>1</v>
      </c>
      <c r="E8316" s="54">
        <f t="shared" si="6093"/>
        <v>2040</v>
      </c>
      <c r="F8316" s="54" t="str">
        <f t="shared" si="6093"/>
        <v>Householders, average 2010/11</v>
      </c>
      <c r="G8316" s="54">
        <f t="shared" si="6093"/>
        <v>2</v>
      </c>
      <c r="H8316" s="54">
        <f t="shared" si="6093"/>
        <v>0.13600000000000023</v>
      </c>
      <c r="I8316" s="54">
        <f t="shared" si="6093"/>
        <v>0.13600000000000023</v>
      </c>
    </row>
    <row r="8317" spans="1:9" x14ac:dyDescent="0.25">
      <c r="A8317" s="54" t="str">
        <f t="shared" si="6045"/>
        <v>BAU, cost</v>
      </c>
      <c r="B8317" s="54">
        <v>10</v>
      </c>
      <c r="C8317" s="54" t="str">
        <f t="shared" ref="C8317:I8317" si="6094">C7471</f>
        <v>London</v>
      </c>
      <c r="D8317" s="54">
        <f t="shared" si="6094"/>
        <v>1</v>
      </c>
      <c r="E8317" s="54">
        <f t="shared" si="6094"/>
        <v>2040</v>
      </c>
      <c r="F8317" s="54" t="str">
        <f t="shared" si="6094"/>
        <v>Households, optimum sorting</v>
      </c>
      <c r="G8317" s="54">
        <f t="shared" si="6094"/>
        <v>3</v>
      </c>
      <c r="H8317" s="54">
        <f t="shared" si="6094"/>
        <v>0.86399999999999988</v>
      </c>
      <c r="I8317" s="54">
        <f t="shared" si="6094"/>
        <v>0.86399999999999988</v>
      </c>
    </row>
    <row r="8318" spans="1:9" x14ac:dyDescent="0.25">
      <c r="A8318" s="54" t="str">
        <f t="shared" si="6045"/>
        <v>BAU, cost</v>
      </c>
      <c r="B8318" s="54">
        <v>10</v>
      </c>
      <c r="C8318" s="54" t="str">
        <f t="shared" ref="C8318:I8318" si="6095">C7472</f>
        <v>London</v>
      </c>
      <c r="D8318" s="54">
        <f t="shared" si="6095"/>
        <v>1</v>
      </c>
      <c r="E8318" s="54">
        <f t="shared" si="6095"/>
        <v>2041</v>
      </c>
      <c r="F8318" s="54" t="str">
        <f t="shared" si="6095"/>
        <v>MSW-like C&amp;I, average 2010/21</v>
      </c>
      <c r="G8318" s="54">
        <f t="shared" si="6095"/>
        <v>4</v>
      </c>
      <c r="H8318" s="54">
        <f t="shared" si="6095"/>
        <v>8.4999999999999909E-2</v>
      </c>
      <c r="I8318" s="54">
        <f t="shared" si="6095"/>
        <v>8.4999999999999909E-2</v>
      </c>
    </row>
    <row r="8319" spans="1:9" x14ac:dyDescent="0.25">
      <c r="A8319" s="54" t="str">
        <f t="shared" si="6045"/>
        <v>BAU, cost</v>
      </c>
      <c r="B8319" s="54">
        <v>10</v>
      </c>
      <c r="C8319" s="54" t="str">
        <f t="shared" ref="C8319:I8319" si="6096">C7473</f>
        <v>London</v>
      </c>
      <c r="D8319" s="54">
        <f t="shared" si="6096"/>
        <v>1</v>
      </c>
      <c r="E8319" s="54">
        <f t="shared" si="6096"/>
        <v>2041</v>
      </c>
      <c r="F8319" s="54" t="str">
        <f t="shared" si="6096"/>
        <v>MSW-like C&amp;I, optimum sorting</v>
      </c>
      <c r="G8319" s="54">
        <f t="shared" si="6096"/>
        <v>5</v>
      </c>
      <c r="H8319" s="54">
        <f t="shared" si="6096"/>
        <v>0.91500000000000026</v>
      </c>
      <c r="I8319" s="54">
        <f t="shared" si="6096"/>
        <v>0.91500000000000026</v>
      </c>
    </row>
    <row r="8320" spans="1:9" x14ac:dyDescent="0.25">
      <c r="A8320" s="54" t="str">
        <f t="shared" si="6045"/>
        <v>BAU, cost</v>
      </c>
      <c r="B8320" s="54">
        <v>10</v>
      </c>
      <c r="C8320" s="54" t="str">
        <f t="shared" ref="C8320:I8320" si="6097">C7474</f>
        <v>South East</v>
      </c>
      <c r="D8320" s="54">
        <f t="shared" si="6097"/>
        <v>2</v>
      </c>
      <c r="E8320" s="54">
        <f t="shared" si="6097"/>
        <v>2010</v>
      </c>
      <c r="F8320" s="54" t="str">
        <f t="shared" si="6097"/>
        <v>Householders, average 2006/07</v>
      </c>
      <c r="G8320" s="54">
        <f t="shared" si="6097"/>
        <v>1</v>
      </c>
      <c r="H8320" s="54">
        <f t="shared" si="6097"/>
        <v>0.15</v>
      </c>
      <c r="I8320" s="54">
        <f t="shared" si="6097"/>
        <v>0.15</v>
      </c>
    </row>
    <row r="8321" spans="1:9" x14ac:dyDescent="0.25">
      <c r="A8321" s="54" t="str">
        <f t="shared" si="6045"/>
        <v>BAU, cost</v>
      </c>
      <c r="B8321" s="54">
        <v>10</v>
      </c>
      <c r="C8321" s="54" t="str">
        <f t="shared" ref="C8321:I8321" si="6098">C7475</f>
        <v>South East</v>
      </c>
      <c r="D8321" s="54">
        <f t="shared" si="6098"/>
        <v>2</v>
      </c>
      <c r="E8321" s="54">
        <f t="shared" si="6098"/>
        <v>2010</v>
      </c>
      <c r="F8321" s="54" t="str">
        <f t="shared" si="6098"/>
        <v>Householders, average 2010/11</v>
      </c>
      <c r="G8321" s="54">
        <f t="shared" si="6098"/>
        <v>2</v>
      </c>
      <c r="H8321" s="54">
        <f t="shared" si="6098"/>
        <v>0.85</v>
      </c>
      <c r="I8321" s="54">
        <f t="shared" si="6098"/>
        <v>0.85</v>
      </c>
    </row>
    <row r="8322" spans="1:9" x14ac:dyDescent="0.25">
      <c r="A8322" s="54" t="str">
        <f t="shared" si="6045"/>
        <v>BAU, cost</v>
      </c>
      <c r="B8322" s="54">
        <v>10</v>
      </c>
      <c r="C8322" s="54" t="str">
        <f t="shared" ref="C8322:I8322" si="6099">C7476</f>
        <v>South East</v>
      </c>
      <c r="D8322" s="54">
        <f t="shared" si="6099"/>
        <v>2</v>
      </c>
      <c r="E8322" s="54">
        <f t="shared" si="6099"/>
        <v>2010</v>
      </c>
      <c r="F8322" s="54" t="str">
        <f t="shared" si="6099"/>
        <v>MSW-like C&amp;I, average 2010/11</v>
      </c>
      <c r="G8322" s="54">
        <f t="shared" si="6099"/>
        <v>4</v>
      </c>
      <c r="H8322" s="54">
        <f t="shared" si="6099"/>
        <v>1</v>
      </c>
      <c r="I8322" s="54">
        <f t="shared" si="6099"/>
        <v>1</v>
      </c>
    </row>
    <row r="8323" spans="1:9" x14ac:dyDescent="0.25">
      <c r="A8323" s="54" t="str">
        <f t="shared" si="6045"/>
        <v>BAU, cost</v>
      </c>
      <c r="B8323" s="54">
        <v>10</v>
      </c>
      <c r="C8323" s="54" t="str">
        <f t="shared" ref="C8323:I8323" si="6100">C7477</f>
        <v>South East</v>
      </c>
      <c r="D8323" s="54">
        <f t="shared" si="6100"/>
        <v>2</v>
      </c>
      <c r="E8323" s="54">
        <f t="shared" si="6100"/>
        <v>2011</v>
      </c>
      <c r="F8323" s="54" t="str">
        <f t="shared" si="6100"/>
        <v>Householders, average 2006/07</v>
      </c>
      <c r="G8323" s="54">
        <f t="shared" si="6100"/>
        <v>1</v>
      </c>
      <c r="H8323" s="54">
        <f t="shared" si="6100"/>
        <v>0.03</v>
      </c>
      <c r="I8323" s="54">
        <f t="shared" si="6100"/>
        <v>0.03</v>
      </c>
    </row>
    <row r="8324" spans="1:9" x14ac:dyDescent="0.25">
      <c r="A8324" s="54" t="str">
        <f t="shared" si="6045"/>
        <v>BAU, cost</v>
      </c>
      <c r="B8324" s="54">
        <v>10</v>
      </c>
      <c r="C8324" s="54" t="str">
        <f t="shared" ref="C8324:I8324" si="6101">C7478</f>
        <v>South East</v>
      </c>
      <c r="D8324" s="54">
        <f t="shared" si="6101"/>
        <v>2</v>
      </c>
      <c r="E8324" s="54">
        <f t="shared" si="6101"/>
        <v>2011</v>
      </c>
      <c r="F8324" s="54" t="str">
        <f t="shared" si="6101"/>
        <v>Householders, average 2010/11</v>
      </c>
      <c r="G8324" s="54">
        <f t="shared" si="6101"/>
        <v>2</v>
      </c>
      <c r="H8324" s="54">
        <f t="shared" si="6101"/>
        <v>0.97</v>
      </c>
      <c r="I8324" s="54">
        <f t="shared" si="6101"/>
        <v>0.97</v>
      </c>
    </row>
    <row r="8325" spans="1:9" x14ac:dyDescent="0.25">
      <c r="A8325" s="54" t="str">
        <f t="shared" si="6045"/>
        <v>BAU, cost</v>
      </c>
      <c r="B8325" s="54">
        <v>10</v>
      </c>
      <c r="C8325" s="54" t="str">
        <f t="shared" ref="C8325:I8325" si="6102">C7479</f>
        <v>South East</v>
      </c>
      <c r="D8325" s="54">
        <f t="shared" si="6102"/>
        <v>2</v>
      </c>
      <c r="E8325" s="54">
        <f t="shared" si="6102"/>
        <v>2011</v>
      </c>
      <c r="F8325" s="54" t="str">
        <f t="shared" si="6102"/>
        <v>MSW-like C&amp;I, average 2010/11</v>
      </c>
      <c r="G8325" s="54">
        <f t="shared" si="6102"/>
        <v>4</v>
      </c>
      <c r="H8325" s="54">
        <f t="shared" si="6102"/>
        <v>0.95</v>
      </c>
      <c r="I8325" s="54">
        <f t="shared" si="6102"/>
        <v>0.95</v>
      </c>
    </row>
    <row r="8326" spans="1:9" x14ac:dyDescent="0.25">
      <c r="A8326" s="54" t="str">
        <f t="shared" si="6045"/>
        <v>BAU, cost</v>
      </c>
      <c r="B8326" s="54">
        <v>10</v>
      </c>
      <c r="C8326" s="54" t="str">
        <f t="shared" ref="C8326:I8326" si="6103">C7480</f>
        <v>South East</v>
      </c>
      <c r="D8326" s="54">
        <f t="shared" si="6103"/>
        <v>2</v>
      </c>
      <c r="E8326" s="54">
        <f t="shared" si="6103"/>
        <v>2011</v>
      </c>
      <c r="F8326" s="54" t="str">
        <f t="shared" si="6103"/>
        <v>MSW-like C&amp;I, optimum sorting</v>
      </c>
      <c r="G8326" s="54">
        <f t="shared" si="6103"/>
        <v>5</v>
      </c>
      <c r="H8326" s="54">
        <f t="shared" si="6103"/>
        <v>0.05</v>
      </c>
      <c r="I8326" s="54">
        <f t="shared" si="6103"/>
        <v>0.05</v>
      </c>
    </row>
    <row r="8327" spans="1:9" x14ac:dyDescent="0.25">
      <c r="A8327" s="54" t="str">
        <f t="shared" si="6045"/>
        <v>BAU, cost</v>
      </c>
      <c r="B8327" s="54">
        <v>10</v>
      </c>
      <c r="C8327" s="54" t="str">
        <f t="shared" ref="C8327:I8327" si="6104">C7481</f>
        <v>South East</v>
      </c>
      <c r="D8327" s="54">
        <f t="shared" si="6104"/>
        <v>2</v>
      </c>
      <c r="E8327" s="54">
        <f t="shared" si="6104"/>
        <v>2012</v>
      </c>
      <c r="F8327" s="54" t="str">
        <f t="shared" si="6104"/>
        <v>Householders, average 2010/11</v>
      </c>
      <c r="G8327" s="54">
        <f t="shared" si="6104"/>
        <v>2</v>
      </c>
      <c r="H8327" s="54">
        <f t="shared" si="6104"/>
        <v>1</v>
      </c>
      <c r="I8327" s="54">
        <f t="shared" si="6104"/>
        <v>1</v>
      </c>
    </row>
    <row r="8328" spans="1:9" x14ac:dyDescent="0.25">
      <c r="A8328" s="54" t="str">
        <f t="shared" si="6045"/>
        <v>BAU, cost</v>
      </c>
      <c r="B8328" s="54">
        <v>10</v>
      </c>
      <c r="C8328" s="54" t="str">
        <f t="shared" ref="C8328:I8328" si="6105">C7482</f>
        <v>South East</v>
      </c>
      <c r="D8328" s="54">
        <f t="shared" si="6105"/>
        <v>2</v>
      </c>
      <c r="E8328" s="54">
        <f t="shared" si="6105"/>
        <v>2012</v>
      </c>
      <c r="F8328" s="54" t="str">
        <f t="shared" si="6105"/>
        <v>MSW-like C&amp;I, average 2010/11</v>
      </c>
      <c r="G8328" s="54">
        <f t="shared" si="6105"/>
        <v>4</v>
      </c>
      <c r="H8328" s="54">
        <f t="shared" si="6105"/>
        <v>0.93799999999999994</v>
      </c>
      <c r="I8328" s="54">
        <f t="shared" si="6105"/>
        <v>0.93799999999999994</v>
      </c>
    </row>
    <row r="8329" spans="1:9" x14ac:dyDescent="0.25">
      <c r="A8329" s="54" t="str">
        <f t="shared" si="6045"/>
        <v>BAU, cost</v>
      </c>
      <c r="B8329" s="54">
        <v>10</v>
      </c>
      <c r="C8329" s="54" t="str">
        <f t="shared" ref="C8329:I8329" si="6106">C7483</f>
        <v>South East</v>
      </c>
      <c r="D8329" s="54">
        <f t="shared" si="6106"/>
        <v>2</v>
      </c>
      <c r="E8329" s="54">
        <f t="shared" si="6106"/>
        <v>2012</v>
      </c>
      <c r="F8329" s="54" t="str">
        <f t="shared" si="6106"/>
        <v>MSW-like C&amp;I, optimum sorting</v>
      </c>
      <c r="G8329" s="54">
        <f t="shared" si="6106"/>
        <v>5</v>
      </c>
      <c r="H8329" s="54">
        <f t="shared" si="6106"/>
        <v>6.2E-2</v>
      </c>
      <c r="I8329" s="54">
        <f t="shared" si="6106"/>
        <v>6.2E-2</v>
      </c>
    </row>
    <row r="8330" spans="1:9" x14ac:dyDescent="0.25">
      <c r="A8330" s="54" t="str">
        <f t="shared" si="6045"/>
        <v>BAU, cost</v>
      </c>
      <c r="B8330" s="54">
        <v>10</v>
      </c>
      <c r="C8330" s="54" t="str">
        <f t="shared" ref="C8330:I8330" si="6107">C7484</f>
        <v>South East</v>
      </c>
      <c r="D8330" s="54">
        <f t="shared" si="6107"/>
        <v>2</v>
      </c>
      <c r="E8330" s="54">
        <f t="shared" si="6107"/>
        <v>2013</v>
      </c>
      <c r="F8330" s="54" t="str">
        <f t="shared" si="6107"/>
        <v>Householders, average 2010/11</v>
      </c>
      <c r="G8330" s="54">
        <f t="shared" si="6107"/>
        <v>2</v>
      </c>
      <c r="H8330" s="54">
        <f t="shared" si="6107"/>
        <v>0.97899999999999998</v>
      </c>
      <c r="I8330" s="54">
        <f t="shared" si="6107"/>
        <v>0.97899999999999998</v>
      </c>
    </row>
    <row r="8331" spans="1:9" x14ac:dyDescent="0.25">
      <c r="A8331" s="54" t="str">
        <f t="shared" si="6045"/>
        <v>BAU, cost</v>
      </c>
      <c r="B8331" s="54">
        <v>10</v>
      </c>
      <c r="C8331" s="54" t="str">
        <f t="shared" ref="C8331:I8331" si="6108">C7485</f>
        <v>South East</v>
      </c>
      <c r="D8331" s="54">
        <f t="shared" si="6108"/>
        <v>2</v>
      </c>
      <c r="E8331" s="54">
        <f t="shared" si="6108"/>
        <v>2013</v>
      </c>
      <c r="F8331" s="54" t="str">
        <f t="shared" si="6108"/>
        <v>Households, optimum sorting</v>
      </c>
      <c r="G8331" s="54">
        <f t="shared" si="6108"/>
        <v>3</v>
      </c>
      <c r="H8331" s="54">
        <f t="shared" si="6108"/>
        <v>2.1000000000000001E-2</v>
      </c>
      <c r="I8331" s="54">
        <f t="shared" si="6108"/>
        <v>2.1000000000000001E-2</v>
      </c>
    </row>
    <row r="8332" spans="1:9" x14ac:dyDescent="0.25">
      <c r="A8332" s="54" t="str">
        <f t="shared" si="6045"/>
        <v>BAU, cost</v>
      </c>
      <c r="B8332" s="54">
        <v>10</v>
      </c>
      <c r="C8332" s="54" t="str">
        <f t="shared" ref="C8332:I8332" si="6109">C7486</f>
        <v>South East</v>
      </c>
      <c r="D8332" s="54">
        <f t="shared" si="6109"/>
        <v>2</v>
      </c>
      <c r="E8332" s="54">
        <f t="shared" si="6109"/>
        <v>2013</v>
      </c>
      <c r="F8332" s="54" t="str">
        <f t="shared" si="6109"/>
        <v>MSW-like C&amp;I, average 2010/11</v>
      </c>
      <c r="G8332" s="54">
        <f t="shared" si="6109"/>
        <v>4</v>
      </c>
      <c r="H8332" s="54">
        <f t="shared" si="6109"/>
        <v>0.92100000000000004</v>
      </c>
      <c r="I8332" s="54">
        <f t="shared" si="6109"/>
        <v>0.92100000000000004</v>
      </c>
    </row>
    <row r="8333" spans="1:9" x14ac:dyDescent="0.25">
      <c r="A8333" s="54" t="str">
        <f t="shared" ref="A8333:A8396" si="6110">A7487</f>
        <v>BAU, cost</v>
      </c>
      <c r="B8333" s="54">
        <v>10</v>
      </c>
      <c r="C8333" s="54" t="str">
        <f t="shared" ref="C8333:I8333" si="6111">C7487</f>
        <v>South East</v>
      </c>
      <c r="D8333" s="54">
        <f t="shared" si="6111"/>
        <v>2</v>
      </c>
      <c r="E8333" s="54">
        <f t="shared" si="6111"/>
        <v>2013</v>
      </c>
      <c r="F8333" s="54" t="str">
        <f t="shared" si="6111"/>
        <v>MSW-like C&amp;I, optimum sorting</v>
      </c>
      <c r="G8333" s="54">
        <f t="shared" si="6111"/>
        <v>5</v>
      </c>
      <c r="H8333" s="54">
        <f t="shared" si="6111"/>
        <v>7.9000000000000001E-2</v>
      </c>
      <c r="I8333" s="54">
        <f t="shared" si="6111"/>
        <v>7.9000000000000001E-2</v>
      </c>
    </row>
    <row r="8334" spans="1:9" x14ac:dyDescent="0.25">
      <c r="A8334" s="54" t="str">
        <f t="shared" si="6110"/>
        <v>BAU, cost</v>
      </c>
      <c r="B8334" s="54">
        <v>10</v>
      </c>
      <c r="C8334" s="54" t="str">
        <f t="shared" ref="C8334:I8334" si="6112">C7488</f>
        <v>South East</v>
      </c>
      <c r="D8334" s="54">
        <f t="shared" si="6112"/>
        <v>2</v>
      </c>
      <c r="E8334" s="54">
        <f t="shared" si="6112"/>
        <v>2014</v>
      </c>
      <c r="F8334" s="54" t="str">
        <f t="shared" si="6112"/>
        <v>Householders, average 2010/11</v>
      </c>
      <c r="G8334" s="54">
        <f t="shared" si="6112"/>
        <v>2</v>
      </c>
      <c r="H8334" s="54">
        <f t="shared" si="6112"/>
        <v>0.95799999999999996</v>
      </c>
      <c r="I8334" s="54">
        <f t="shared" si="6112"/>
        <v>0.95799999999999996</v>
      </c>
    </row>
    <row r="8335" spans="1:9" x14ac:dyDescent="0.25">
      <c r="A8335" s="54" t="str">
        <f t="shared" si="6110"/>
        <v>BAU, cost</v>
      </c>
      <c r="B8335" s="54">
        <v>10</v>
      </c>
      <c r="C8335" s="54" t="str">
        <f t="shared" ref="C8335:I8335" si="6113">C7489</f>
        <v>South East</v>
      </c>
      <c r="D8335" s="54">
        <f t="shared" si="6113"/>
        <v>2</v>
      </c>
      <c r="E8335" s="54">
        <f t="shared" si="6113"/>
        <v>2014</v>
      </c>
      <c r="F8335" s="54" t="str">
        <f t="shared" si="6113"/>
        <v>Households, optimum sorting</v>
      </c>
      <c r="G8335" s="54">
        <f t="shared" si="6113"/>
        <v>3</v>
      </c>
      <c r="H8335" s="54">
        <f t="shared" si="6113"/>
        <v>4.2000000000000003E-2</v>
      </c>
      <c r="I8335" s="54">
        <f t="shared" si="6113"/>
        <v>4.2000000000000003E-2</v>
      </c>
    </row>
    <row r="8336" spans="1:9" x14ac:dyDescent="0.25">
      <c r="A8336" s="54" t="str">
        <f t="shared" si="6110"/>
        <v>BAU, cost</v>
      </c>
      <c r="B8336" s="54">
        <v>10</v>
      </c>
      <c r="C8336" s="54" t="str">
        <f t="shared" ref="C8336:I8336" si="6114">C7490</f>
        <v>South East</v>
      </c>
      <c r="D8336" s="54">
        <f t="shared" si="6114"/>
        <v>2</v>
      </c>
      <c r="E8336" s="54">
        <f t="shared" si="6114"/>
        <v>2014</v>
      </c>
      <c r="F8336" s="54" t="str">
        <f t="shared" si="6114"/>
        <v>MSW-like C&amp;I, average 2010/11</v>
      </c>
      <c r="G8336" s="54">
        <f t="shared" si="6114"/>
        <v>4</v>
      </c>
      <c r="H8336" s="54">
        <f t="shared" si="6114"/>
        <v>0.90300000000000002</v>
      </c>
      <c r="I8336" s="54">
        <f t="shared" si="6114"/>
        <v>0.90300000000000002</v>
      </c>
    </row>
    <row r="8337" spans="1:9" x14ac:dyDescent="0.25">
      <c r="A8337" s="54" t="str">
        <f t="shared" si="6110"/>
        <v>BAU, cost</v>
      </c>
      <c r="B8337" s="54">
        <v>10</v>
      </c>
      <c r="C8337" s="54" t="str">
        <f t="shared" ref="C8337:I8337" si="6115">C7491</f>
        <v>South East</v>
      </c>
      <c r="D8337" s="54">
        <f t="shared" si="6115"/>
        <v>2</v>
      </c>
      <c r="E8337" s="54">
        <f t="shared" si="6115"/>
        <v>2014</v>
      </c>
      <c r="F8337" s="54" t="str">
        <f t="shared" si="6115"/>
        <v>MSW-like C&amp;I, optimum sorting</v>
      </c>
      <c r="G8337" s="54">
        <f t="shared" si="6115"/>
        <v>5</v>
      </c>
      <c r="H8337" s="54">
        <f t="shared" si="6115"/>
        <v>9.7000000000000003E-2</v>
      </c>
      <c r="I8337" s="54">
        <f t="shared" si="6115"/>
        <v>9.7000000000000003E-2</v>
      </c>
    </row>
    <row r="8338" spans="1:9" x14ac:dyDescent="0.25">
      <c r="A8338" s="54" t="str">
        <f t="shared" si="6110"/>
        <v>BAU, cost</v>
      </c>
      <c r="B8338" s="54">
        <v>10</v>
      </c>
      <c r="C8338" s="54" t="str">
        <f t="shared" ref="C8338:I8338" si="6116">C7492</f>
        <v>South East</v>
      </c>
      <c r="D8338" s="54">
        <f t="shared" si="6116"/>
        <v>2</v>
      </c>
      <c r="E8338" s="54">
        <f t="shared" si="6116"/>
        <v>2015</v>
      </c>
      <c r="F8338" s="54" t="str">
        <f t="shared" si="6116"/>
        <v>Householders, average 2010/11</v>
      </c>
      <c r="G8338" s="54">
        <f t="shared" si="6116"/>
        <v>2</v>
      </c>
      <c r="H8338" s="54">
        <f t="shared" si="6116"/>
        <v>0.93699999999999994</v>
      </c>
      <c r="I8338" s="54">
        <f t="shared" si="6116"/>
        <v>0.93699999999999994</v>
      </c>
    </row>
    <row r="8339" spans="1:9" x14ac:dyDescent="0.25">
      <c r="A8339" s="54" t="str">
        <f t="shared" si="6110"/>
        <v>BAU, cost</v>
      </c>
      <c r="B8339" s="54">
        <v>10</v>
      </c>
      <c r="C8339" s="54" t="str">
        <f t="shared" ref="C8339:I8339" si="6117">C7493</f>
        <v>South East</v>
      </c>
      <c r="D8339" s="54">
        <f t="shared" si="6117"/>
        <v>2</v>
      </c>
      <c r="E8339" s="54">
        <f t="shared" si="6117"/>
        <v>2015</v>
      </c>
      <c r="F8339" s="54" t="str">
        <f t="shared" si="6117"/>
        <v>Households, optimum sorting</v>
      </c>
      <c r="G8339" s="54">
        <f t="shared" si="6117"/>
        <v>3</v>
      </c>
      <c r="H8339" s="54">
        <f t="shared" si="6117"/>
        <v>6.3E-2</v>
      </c>
      <c r="I8339" s="54">
        <f t="shared" si="6117"/>
        <v>6.3E-2</v>
      </c>
    </row>
    <row r="8340" spans="1:9" x14ac:dyDescent="0.25">
      <c r="A8340" s="54" t="str">
        <f t="shared" si="6110"/>
        <v>BAU, cost</v>
      </c>
      <c r="B8340" s="54">
        <v>10</v>
      </c>
      <c r="C8340" s="54" t="str">
        <f t="shared" ref="C8340:I8340" si="6118">C7494</f>
        <v>South East</v>
      </c>
      <c r="D8340" s="54">
        <f t="shared" si="6118"/>
        <v>2</v>
      </c>
      <c r="E8340" s="54">
        <f t="shared" si="6118"/>
        <v>2015</v>
      </c>
      <c r="F8340" s="54" t="str">
        <f t="shared" si="6118"/>
        <v>MSW-like C&amp;I, average 2010/11</v>
      </c>
      <c r="G8340" s="54">
        <f t="shared" si="6118"/>
        <v>4</v>
      </c>
      <c r="H8340" s="54">
        <f t="shared" si="6118"/>
        <v>0.88600000000000001</v>
      </c>
      <c r="I8340" s="54">
        <f t="shared" si="6118"/>
        <v>0.88600000000000001</v>
      </c>
    </row>
    <row r="8341" spans="1:9" x14ac:dyDescent="0.25">
      <c r="A8341" s="54" t="str">
        <f t="shared" si="6110"/>
        <v>BAU, cost</v>
      </c>
      <c r="B8341" s="54">
        <v>10</v>
      </c>
      <c r="C8341" s="54" t="str">
        <f t="shared" ref="C8341:I8341" si="6119">C7495</f>
        <v>South East</v>
      </c>
      <c r="D8341" s="54">
        <f t="shared" si="6119"/>
        <v>2</v>
      </c>
      <c r="E8341" s="54">
        <f t="shared" si="6119"/>
        <v>2015</v>
      </c>
      <c r="F8341" s="54" t="str">
        <f t="shared" si="6119"/>
        <v>MSW-like C&amp;I, optimum sorting</v>
      </c>
      <c r="G8341" s="54">
        <f t="shared" si="6119"/>
        <v>5</v>
      </c>
      <c r="H8341" s="54">
        <f t="shared" si="6119"/>
        <v>0.114</v>
      </c>
      <c r="I8341" s="54">
        <f t="shared" si="6119"/>
        <v>0.114</v>
      </c>
    </row>
    <row r="8342" spans="1:9" x14ac:dyDescent="0.25">
      <c r="A8342" s="54" t="str">
        <f t="shared" si="6110"/>
        <v>BAU, cost</v>
      </c>
      <c r="B8342" s="54">
        <v>10</v>
      </c>
      <c r="C8342" s="54" t="str">
        <f t="shared" ref="C8342:I8342" si="6120">C7496</f>
        <v>South East</v>
      </c>
      <c r="D8342" s="54">
        <f t="shared" si="6120"/>
        <v>2</v>
      </c>
      <c r="E8342" s="54">
        <f t="shared" si="6120"/>
        <v>2016</v>
      </c>
      <c r="F8342" s="54" t="str">
        <f t="shared" si="6120"/>
        <v>Householders, average 2010/11</v>
      </c>
      <c r="G8342" s="54">
        <f t="shared" si="6120"/>
        <v>2</v>
      </c>
      <c r="H8342" s="54">
        <f t="shared" si="6120"/>
        <v>0.91599999999999993</v>
      </c>
      <c r="I8342" s="54">
        <f t="shared" si="6120"/>
        <v>0.91599999999999993</v>
      </c>
    </row>
    <row r="8343" spans="1:9" x14ac:dyDescent="0.25">
      <c r="A8343" s="54" t="str">
        <f t="shared" si="6110"/>
        <v>BAU, cost</v>
      </c>
      <c r="B8343" s="54">
        <v>10</v>
      </c>
      <c r="C8343" s="54" t="str">
        <f t="shared" ref="C8343:I8343" si="6121">C7497</f>
        <v>South East</v>
      </c>
      <c r="D8343" s="54">
        <f t="shared" si="6121"/>
        <v>2</v>
      </c>
      <c r="E8343" s="54">
        <f t="shared" si="6121"/>
        <v>2016</v>
      </c>
      <c r="F8343" s="54" t="str">
        <f t="shared" si="6121"/>
        <v>Households, optimum sorting</v>
      </c>
      <c r="G8343" s="54">
        <f t="shared" si="6121"/>
        <v>3</v>
      </c>
      <c r="H8343" s="54">
        <f t="shared" si="6121"/>
        <v>8.4000000000000005E-2</v>
      </c>
      <c r="I8343" s="54">
        <f t="shared" si="6121"/>
        <v>8.4000000000000005E-2</v>
      </c>
    </row>
    <row r="8344" spans="1:9" x14ac:dyDescent="0.25">
      <c r="A8344" s="54" t="str">
        <f t="shared" si="6110"/>
        <v>BAU, cost</v>
      </c>
      <c r="B8344" s="54">
        <v>10</v>
      </c>
      <c r="C8344" s="54" t="str">
        <f t="shared" ref="C8344:I8344" si="6122">C7498</f>
        <v>South East</v>
      </c>
      <c r="D8344" s="54">
        <f t="shared" si="6122"/>
        <v>2</v>
      </c>
      <c r="E8344" s="54">
        <f t="shared" si="6122"/>
        <v>2017</v>
      </c>
      <c r="F8344" s="54" t="str">
        <f t="shared" si="6122"/>
        <v>MSW-like C&amp;I, average 2010/11</v>
      </c>
      <c r="G8344" s="54">
        <f t="shared" si="6122"/>
        <v>4</v>
      </c>
      <c r="H8344" s="54">
        <f t="shared" si="6122"/>
        <v>0.85399999999999998</v>
      </c>
      <c r="I8344" s="54">
        <f t="shared" si="6122"/>
        <v>0.85399999999999998</v>
      </c>
    </row>
    <row r="8345" spans="1:9" x14ac:dyDescent="0.25">
      <c r="A8345" s="54" t="str">
        <f t="shared" si="6110"/>
        <v>BAU, cost</v>
      </c>
      <c r="B8345" s="54">
        <v>10</v>
      </c>
      <c r="C8345" s="54" t="str">
        <f t="shared" ref="C8345:I8345" si="6123">C7499</f>
        <v>South East</v>
      </c>
      <c r="D8345" s="54">
        <f t="shared" si="6123"/>
        <v>2</v>
      </c>
      <c r="E8345" s="54">
        <f t="shared" si="6123"/>
        <v>2017</v>
      </c>
      <c r="F8345" s="54" t="str">
        <f t="shared" si="6123"/>
        <v>MSW-like C&amp;I, optimum sorting</v>
      </c>
      <c r="G8345" s="54">
        <f t="shared" si="6123"/>
        <v>5</v>
      </c>
      <c r="H8345" s="54">
        <f t="shared" si="6123"/>
        <v>0.14600000000000002</v>
      </c>
      <c r="I8345" s="54">
        <f t="shared" si="6123"/>
        <v>0.14600000000000002</v>
      </c>
    </row>
    <row r="8346" spans="1:9" x14ac:dyDescent="0.25">
      <c r="A8346" s="54" t="str">
        <f t="shared" si="6110"/>
        <v>BAU, cost</v>
      </c>
      <c r="B8346" s="54">
        <v>10</v>
      </c>
      <c r="C8346" s="54" t="str">
        <f t="shared" ref="C8346:I8346" si="6124">C7500</f>
        <v>South East</v>
      </c>
      <c r="D8346" s="54">
        <f t="shared" si="6124"/>
        <v>2</v>
      </c>
      <c r="E8346" s="54">
        <f t="shared" si="6124"/>
        <v>2017</v>
      </c>
      <c r="F8346" s="54" t="str">
        <f t="shared" si="6124"/>
        <v>Householders, average 2010/11</v>
      </c>
      <c r="G8346" s="54">
        <f t="shared" si="6124"/>
        <v>2</v>
      </c>
      <c r="H8346" s="54">
        <f t="shared" si="6124"/>
        <v>0.88349999999999995</v>
      </c>
      <c r="I8346" s="54">
        <f t="shared" si="6124"/>
        <v>0.88349999999999995</v>
      </c>
    </row>
    <row r="8347" spans="1:9" x14ac:dyDescent="0.25">
      <c r="A8347" s="54" t="str">
        <f t="shared" si="6110"/>
        <v>BAU, cost</v>
      </c>
      <c r="B8347" s="54">
        <v>10</v>
      </c>
      <c r="C8347" s="54" t="str">
        <f t="shared" ref="C8347:I8347" si="6125">C7501</f>
        <v>South East</v>
      </c>
      <c r="D8347" s="54">
        <f t="shared" si="6125"/>
        <v>2</v>
      </c>
      <c r="E8347" s="54">
        <f t="shared" si="6125"/>
        <v>2017</v>
      </c>
      <c r="F8347" s="54" t="str">
        <f t="shared" si="6125"/>
        <v>Households, optimum sorting</v>
      </c>
      <c r="G8347" s="54">
        <f t="shared" si="6125"/>
        <v>3</v>
      </c>
      <c r="H8347" s="54">
        <f t="shared" si="6125"/>
        <v>0.11650000000000001</v>
      </c>
      <c r="I8347" s="54">
        <f t="shared" si="6125"/>
        <v>0.11650000000000001</v>
      </c>
    </row>
    <row r="8348" spans="1:9" x14ac:dyDescent="0.25">
      <c r="A8348" s="54" t="str">
        <f t="shared" si="6110"/>
        <v>BAU, cost</v>
      </c>
      <c r="B8348" s="54">
        <v>10</v>
      </c>
      <c r="C8348" s="54" t="str">
        <f t="shared" ref="C8348:I8348" si="6126">C7502</f>
        <v>South East</v>
      </c>
      <c r="D8348" s="54">
        <f t="shared" si="6126"/>
        <v>2</v>
      </c>
      <c r="E8348" s="54">
        <f t="shared" si="6126"/>
        <v>2018</v>
      </c>
      <c r="F8348" s="54" t="str">
        <f t="shared" si="6126"/>
        <v>MSW-like C&amp;I, average 2010/11</v>
      </c>
      <c r="G8348" s="54">
        <f t="shared" si="6126"/>
        <v>4</v>
      </c>
      <c r="H8348" s="54">
        <f t="shared" si="6126"/>
        <v>0.82199999999999995</v>
      </c>
      <c r="I8348" s="54">
        <f t="shared" si="6126"/>
        <v>0.82199999999999995</v>
      </c>
    </row>
    <row r="8349" spans="1:9" x14ac:dyDescent="0.25">
      <c r="A8349" s="54" t="str">
        <f t="shared" si="6110"/>
        <v>BAU, cost</v>
      </c>
      <c r="B8349" s="54">
        <v>10</v>
      </c>
      <c r="C8349" s="54" t="str">
        <f t="shared" ref="C8349:I8349" si="6127">C7503</f>
        <v>South East</v>
      </c>
      <c r="D8349" s="54">
        <f t="shared" si="6127"/>
        <v>2</v>
      </c>
      <c r="E8349" s="54">
        <f t="shared" si="6127"/>
        <v>2018</v>
      </c>
      <c r="F8349" s="54" t="str">
        <f t="shared" si="6127"/>
        <v>MSW-like C&amp;I, optimum sorting</v>
      </c>
      <c r="G8349" s="54">
        <f t="shared" si="6127"/>
        <v>5</v>
      </c>
      <c r="H8349" s="54">
        <f t="shared" si="6127"/>
        <v>0.17800000000000002</v>
      </c>
      <c r="I8349" s="54">
        <f t="shared" si="6127"/>
        <v>0.17800000000000002</v>
      </c>
    </row>
    <row r="8350" spans="1:9" x14ac:dyDescent="0.25">
      <c r="A8350" s="54" t="str">
        <f t="shared" si="6110"/>
        <v>BAU, cost</v>
      </c>
      <c r="B8350" s="54">
        <v>10</v>
      </c>
      <c r="C8350" s="54" t="str">
        <f t="shared" ref="C8350:I8350" si="6128">C7504</f>
        <v>South East</v>
      </c>
      <c r="D8350" s="54">
        <f t="shared" si="6128"/>
        <v>2</v>
      </c>
      <c r="E8350" s="54">
        <f t="shared" si="6128"/>
        <v>2018</v>
      </c>
      <c r="F8350" s="54" t="str">
        <f t="shared" si="6128"/>
        <v>Householders, average 2010/11</v>
      </c>
      <c r="G8350" s="54">
        <f t="shared" si="6128"/>
        <v>2</v>
      </c>
      <c r="H8350" s="54">
        <f t="shared" si="6128"/>
        <v>0.85099999999999998</v>
      </c>
      <c r="I8350" s="54">
        <f t="shared" si="6128"/>
        <v>0.85099999999999998</v>
      </c>
    </row>
    <row r="8351" spans="1:9" x14ac:dyDescent="0.25">
      <c r="A8351" s="54" t="str">
        <f t="shared" si="6110"/>
        <v>BAU, cost</v>
      </c>
      <c r="B8351" s="54">
        <v>10</v>
      </c>
      <c r="C8351" s="54" t="str">
        <f t="shared" ref="C8351:I8351" si="6129">C7505</f>
        <v>South East</v>
      </c>
      <c r="D8351" s="54">
        <f t="shared" si="6129"/>
        <v>2</v>
      </c>
      <c r="E8351" s="54">
        <f t="shared" si="6129"/>
        <v>2018</v>
      </c>
      <c r="F8351" s="54" t="str">
        <f t="shared" si="6129"/>
        <v>Households, optimum sorting</v>
      </c>
      <c r="G8351" s="54">
        <f t="shared" si="6129"/>
        <v>3</v>
      </c>
      <c r="H8351" s="54">
        <f t="shared" si="6129"/>
        <v>0.14900000000000002</v>
      </c>
      <c r="I8351" s="54">
        <f t="shared" si="6129"/>
        <v>0.14900000000000002</v>
      </c>
    </row>
    <row r="8352" spans="1:9" x14ac:dyDescent="0.25">
      <c r="A8352" s="54" t="str">
        <f t="shared" si="6110"/>
        <v>BAU, cost</v>
      </c>
      <c r="B8352" s="54">
        <v>10</v>
      </c>
      <c r="C8352" s="54" t="str">
        <f t="shared" ref="C8352:I8352" si="6130">C7506</f>
        <v>South East</v>
      </c>
      <c r="D8352" s="54">
        <f t="shared" si="6130"/>
        <v>2</v>
      </c>
      <c r="E8352" s="54">
        <f t="shared" si="6130"/>
        <v>2019</v>
      </c>
      <c r="F8352" s="54" t="str">
        <f t="shared" si="6130"/>
        <v>MSW-like C&amp;I, average 2010/11</v>
      </c>
      <c r="G8352" s="54">
        <f t="shared" si="6130"/>
        <v>4</v>
      </c>
      <c r="H8352" s="54">
        <f t="shared" si="6130"/>
        <v>0.78999999999999992</v>
      </c>
      <c r="I8352" s="54">
        <f t="shared" si="6130"/>
        <v>0.78999999999999992</v>
      </c>
    </row>
    <row r="8353" spans="1:9" x14ac:dyDescent="0.25">
      <c r="A8353" s="54" t="str">
        <f t="shared" si="6110"/>
        <v>BAU, cost</v>
      </c>
      <c r="B8353" s="54">
        <v>10</v>
      </c>
      <c r="C8353" s="54" t="str">
        <f t="shared" ref="C8353:I8353" si="6131">C7507</f>
        <v>South East</v>
      </c>
      <c r="D8353" s="54">
        <f t="shared" si="6131"/>
        <v>2</v>
      </c>
      <c r="E8353" s="54">
        <f t="shared" si="6131"/>
        <v>2019</v>
      </c>
      <c r="F8353" s="54" t="str">
        <f t="shared" si="6131"/>
        <v>MSW-like C&amp;I, optimum sorting</v>
      </c>
      <c r="G8353" s="54">
        <f t="shared" si="6131"/>
        <v>5</v>
      </c>
      <c r="H8353" s="54">
        <f t="shared" si="6131"/>
        <v>0.21000000000000002</v>
      </c>
      <c r="I8353" s="54">
        <f t="shared" si="6131"/>
        <v>0.21000000000000002</v>
      </c>
    </row>
    <row r="8354" spans="1:9" x14ac:dyDescent="0.25">
      <c r="A8354" s="54" t="str">
        <f t="shared" si="6110"/>
        <v>BAU, cost</v>
      </c>
      <c r="B8354" s="54">
        <v>10</v>
      </c>
      <c r="C8354" s="54" t="str">
        <f t="shared" ref="C8354:I8354" si="6132">C7508</f>
        <v>South East</v>
      </c>
      <c r="D8354" s="54">
        <f t="shared" si="6132"/>
        <v>2</v>
      </c>
      <c r="E8354" s="54">
        <f t="shared" si="6132"/>
        <v>2019</v>
      </c>
      <c r="F8354" s="54" t="str">
        <f t="shared" si="6132"/>
        <v>Householders, average 2010/11</v>
      </c>
      <c r="G8354" s="54">
        <f t="shared" si="6132"/>
        <v>2</v>
      </c>
      <c r="H8354" s="54">
        <f t="shared" si="6132"/>
        <v>0.81850000000000001</v>
      </c>
      <c r="I8354" s="54">
        <f t="shared" si="6132"/>
        <v>0.81850000000000001</v>
      </c>
    </row>
    <row r="8355" spans="1:9" x14ac:dyDescent="0.25">
      <c r="A8355" s="54" t="str">
        <f t="shared" si="6110"/>
        <v>BAU, cost</v>
      </c>
      <c r="B8355" s="54">
        <v>10</v>
      </c>
      <c r="C8355" s="54" t="str">
        <f t="shared" ref="C8355:I8355" si="6133">C7509</f>
        <v>South East</v>
      </c>
      <c r="D8355" s="54">
        <f t="shared" si="6133"/>
        <v>2</v>
      </c>
      <c r="E8355" s="54">
        <f t="shared" si="6133"/>
        <v>2019</v>
      </c>
      <c r="F8355" s="54" t="str">
        <f t="shared" si="6133"/>
        <v>Households, optimum sorting</v>
      </c>
      <c r="G8355" s="54">
        <f t="shared" si="6133"/>
        <v>3</v>
      </c>
      <c r="H8355" s="54">
        <f t="shared" si="6133"/>
        <v>0.18150000000000002</v>
      </c>
      <c r="I8355" s="54">
        <f t="shared" si="6133"/>
        <v>0.18150000000000002</v>
      </c>
    </row>
    <row r="8356" spans="1:9" x14ac:dyDescent="0.25">
      <c r="A8356" s="54" t="str">
        <f t="shared" si="6110"/>
        <v>BAU, cost</v>
      </c>
      <c r="B8356" s="54">
        <v>10</v>
      </c>
      <c r="C8356" s="54" t="str">
        <f t="shared" ref="C8356:I8356" si="6134">C7510</f>
        <v>South East</v>
      </c>
      <c r="D8356" s="54">
        <f t="shared" si="6134"/>
        <v>2</v>
      </c>
      <c r="E8356" s="54">
        <f t="shared" si="6134"/>
        <v>2020</v>
      </c>
      <c r="F8356" s="54" t="str">
        <f t="shared" si="6134"/>
        <v>MSW-like C&amp;I, average 2010/11</v>
      </c>
      <c r="G8356" s="54">
        <f t="shared" si="6134"/>
        <v>4</v>
      </c>
      <c r="H8356" s="54">
        <f t="shared" si="6134"/>
        <v>0.7579999999999999</v>
      </c>
      <c r="I8356" s="54">
        <f t="shared" si="6134"/>
        <v>0.7579999999999999</v>
      </c>
    </row>
    <row r="8357" spans="1:9" x14ac:dyDescent="0.25">
      <c r="A8357" s="54" t="str">
        <f t="shared" si="6110"/>
        <v>BAU, cost</v>
      </c>
      <c r="B8357" s="54">
        <v>10</v>
      </c>
      <c r="C8357" s="54" t="str">
        <f t="shared" ref="C8357:I8357" si="6135">C7511</f>
        <v>South East</v>
      </c>
      <c r="D8357" s="54">
        <f t="shared" si="6135"/>
        <v>2</v>
      </c>
      <c r="E8357" s="54">
        <f t="shared" si="6135"/>
        <v>2020</v>
      </c>
      <c r="F8357" s="54" t="str">
        <f t="shared" si="6135"/>
        <v>MSW-like C&amp;I, optimum sorting</v>
      </c>
      <c r="G8357" s="54">
        <f t="shared" si="6135"/>
        <v>5</v>
      </c>
      <c r="H8357" s="54">
        <f t="shared" si="6135"/>
        <v>0.24200000000000002</v>
      </c>
      <c r="I8357" s="54">
        <f t="shared" si="6135"/>
        <v>0.24200000000000002</v>
      </c>
    </row>
    <row r="8358" spans="1:9" x14ac:dyDescent="0.25">
      <c r="A8358" s="54" t="str">
        <f t="shared" si="6110"/>
        <v>BAU, cost</v>
      </c>
      <c r="B8358" s="54">
        <v>10</v>
      </c>
      <c r="C8358" s="54" t="str">
        <f t="shared" ref="C8358:I8358" si="6136">C7512</f>
        <v>South East</v>
      </c>
      <c r="D8358" s="54">
        <f t="shared" si="6136"/>
        <v>2</v>
      </c>
      <c r="E8358" s="54">
        <f t="shared" si="6136"/>
        <v>2020</v>
      </c>
      <c r="F8358" s="54" t="str">
        <f t="shared" si="6136"/>
        <v>Householders, average 2010/11</v>
      </c>
      <c r="G8358" s="54">
        <f t="shared" si="6136"/>
        <v>2</v>
      </c>
      <c r="H8358" s="54">
        <f t="shared" si="6136"/>
        <v>0.78600000000000003</v>
      </c>
      <c r="I8358" s="54">
        <f t="shared" si="6136"/>
        <v>0.78600000000000003</v>
      </c>
    </row>
    <row r="8359" spans="1:9" x14ac:dyDescent="0.25">
      <c r="A8359" s="54" t="str">
        <f t="shared" si="6110"/>
        <v>BAU, cost</v>
      </c>
      <c r="B8359" s="54">
        <v>10</v>
      </c>
      <c r="C8359" s="54" t="str">
        <f t="shared" ref="C8359:I8359" si="6137">C7513</f>
        <v>South East</v>
      </c>
      <c r="D8359" s="54">
        <f t="shared" si="6137"/>
        <v>2</v>
      </c>
      <c r="E8359" s="54">
        <f t="shared" si="6137"/>
        <v>2020</v>
      </c>
      <c r="F8359" s="54" t="str">
        <f t="shared" si="6137"/>
        <v>Households, optimum sorting</v>
      </c>
      <c r="G8359" s="54">
        <f t="shared" si="6137"/>
        <v>3</v>
      </c>
      <c r="H8359" s="54">
        <f t="shared" si="6137"/>
        <v>0.21400000000000002</v>
      </c>
      <c r="I8359" s="54">
        <f t="shared" si="6137"/>
        <v>0.21400000000000002</v>
      </c>
    </row>
    <row r="8360" spans="1:9" x14ac:dyDescent="0.25">
      <c r="A8360" s="54" t="str">
        <f t="shared" si="6110"/>
        <v>BAU, cost</v>
      </c>
      <c r="B8360" s="54">
        <v>10</v>
      </c>
      <c r="C8360" s="54" t="str">
        <f t="shared" ref="C8360:I8360" si="6138">C7514</f>
        <v>South East</v>
      </c>
      <c r="D8360" s="54">
        <f t="shared" si="6138"/>
        <v>2</v>
      </c>
      <c r="E8360" s="54">
        <f t="shared" si="6138"/>
        <v>2021</v>
      </c>
      <c r="F8360" s="54" t="str">
        <f t="shared" si="6138"/>
        <v>MSW-like C&amp;I, average 2010/11</v>
      </c>
      <c r="G8360" s="54">
        <f t="shared" si="6138"/>
        <v>4</v>
      </c>
      <c r="H8360" s="54">
        <f t="shared" si="6138"/>
        <v>0.72499999999999998</v>
      </c>
      <c r="I8360" s="54">
        <f t="shared" si="6138"/>
        <v>0.72499999999999998</v>
      </c>
    </row>
    <row r="8361" spans="1:9" x14ac:dyDescent="0.25">
      <c r="A8361" s="54" t="str">
        <f t="shared" si="6110"/>
        <v>BAU, cost</v>
      </c>
      <c r="B8361" s="54">
        <v>10</v>
      </c>
      <c r="C8361" s="54" t="str">
        <f t="shared" ref="C8361:I8361" si="6139">C7515</f>
        <v>South East</v>
      </c>
      <c r="D8361" s="54">
        <f t="shared" si="6139"/>
        <v>2</v>
      </c>
      <c r="E8361" s="54">
        <f t="shared" si="6139"/>
        <v>2021</v>
      </c>
      <c r="F8361" s="54" t="str">
        <f t="shared" si="6139"/>
        <v>MSW-like C&amp;I, optimum sorting</v>
      </c>
      <c r="G8361" s="54">
        <f t="shared" si="6139"/>
        <v>5</v>
      </c>
      <c r="H8361" s="54">
        <f t="shared" si="6139"/>
        <v>0.27500000000000002</v>
      </c>
      <c r="I8361" s="54">
        <f t="shared" si="6139"/>
        <v>0.27500000000000002</v>
      </c>
    </row>
    <row r="8362" spans="1:9" x14ac:dyDescent="0.25">
      <c r="A8362" s="54" t="str">
        <f t="shared" si="6110"/>
        <v>BAU, cost</v>
      </c>
      <c r="B8362" s="54">
        <v>10</v>
      </c>
      <c r="C8362" s="54" t="str">
        <f t="shared" ref="C8362:I8362" si="6140">C7516</f>
        <v>South East</v>
      </c>
      <c r="D8362" s="54">
        <f t="shared" si="6140"/>
        <v>2</v>
      </c>
      <c r="E8362" s="54">
        <f t="shared" si="6140"/>
        <v>2022</v>
      </c>
      <c r="F8362" s="54" t="str">
        <f t="shared" si="6140"/>
        <v>Householders, average 2010/11</v>
      </c>
      <c r="G8362" s="54">
        <f t="shared" si="6140"/>
        <v>2</v>
      </c>
      <c r="H8362" s="54">
        <f t="shared" si="6140"/>
        <v>0.72100000000000009</v>
      </c>
      <c r="I8362" s="54">
        <f t="shared" si="6140"/>
        <v>0.72100000000000009</v>
      </c>
    </row>
    <row r="8363" spans="1:9" x14ac:dyDescent="0.25">
      <c r="A8363" s="54" t="str">
        <f t="shared" si="6110"/>
        <v>BAU, cost</v>
      </c>
      <c r="B8363" s="54">
        <v>10</v>
      </c>
      <c r="C8363" s="54" t="str">
        <f t="shared" ref="C8363:I8363" si="6141">C7517</f>
        <v>South East</v>
      </c>
      <c r="D8363" s="54">
        <f t="shared" si="6141"/>
        <v>2</v>
      </c>
      <c r="E8363" s="54">
        <f t="shared" si="6141"/>
        <v>2022</v>
      </c>
      <c r="F8363" s="54" t="str">
        <f t="shared" si="6141"/>
        <v>Households, optimum sorting</v>
      </c>
      <c r="G8363" s="54">
        <f t="shared" si="6141"/>
        <v>3</v>
      </c>
      <c r="H8363" s="54">
        <f t="shared" si="6141"/>
        <v>0.27900000000000003</v>
      </c>
      <c r="I8363" s="54">
        <f t="shared" si="6141"/>
        <v>0.27900000000000003</v>
      </c>
    </row>
    <row r="8364" spans="1:9" x14ac:dyDescent="0.25">
      <c r="A8364" s="54" t="str">
        <f t="shared" si="6110"/>
        <v>BAU, cost</v>
      </c>
      <c r="B8364" s="54">
        <v>10</v>
      </c>
      <c r="C8364" s="54" t="str">
        <f t="shared" ref="C8364:I8364" si="6142">C7518</f>
        <v>South East</v>
      </c>
      <c r="D8364" s="54">
        <f t="shared" si="6142"/>
        <v>2</v>
      </c>
      <c r="E8364" s="54">
        <f t="shared" si="6142"/>
        <v>2023</v>
      </c>
      <c r="F8364" s="54" t="str">
        <f t="shared" si="6142"/>
        <v>MSW-like C&amp;I, average 2010/12</v>
      </c>
      <c r="G8364" s="54">
        <f t="shared" si="6142"/>
        <v>4</v>
      </c>
      <c r="H8364" s="54">
        <f t="shared" si="6142"/>
        <v>0.66100000000000003</v>
      </c>
      <c r="I8364" s="54">
        <f t="shared" si="6142"/>
        <v>0.66100000000000003</v>
      </c>
    </row>
    <row r="8365" spans="1:9" x14ac:dyDescent="0.25">
      <c r="A8365" s="54" t="str">
        <f t="shared" si="6110"/>
        <v>BAU, cost</v>
      </c>
      <c r="B8365" s="54">
        <v>10</v>
      </c>
      <c r="C8365" s="54" t="str">
        <f t="shared" ref="C8365:I8365" si="6143">C7519</f>
        <v>South East</v>
      </c>
      <c r="D8365" s="54">
        <f t="shared" si="6143"/>
        <v>2</v>
      </c>
      <c r="E8365" s="54">
        <f t="shared" si="6143"/>
        <v>2023</v>
      </c>
      <c r="F8365" s="54" t="str">
        <f t="shared" si="6143"/>
        <v>MSW-like C&amp;I, optimum sorting</v>
      </c>
      <c r="G8365" s="54">
        <f t="shared" si="6143"/>
        <v>5</v>
      </c>
      <c r="H8365" s="54">
        <f t="shared" si="6143"/>
        <v>0.33900000000000002</v>
      </c>
      <c r="I8365" s="54">
        <f t="shared" si="6143"/>
        <v>0.33900000000000002</v>
      </c>
    </row>
    <row r="8366" spans="1:9" x14ac:dyDescent="0.25">
      <c r="A8366" s="54" t="str">
        <f t="shared" si="6110"/>
        <v>BAU, cost</v>
      </c>
      <c r="B8366" s="54">
        <v>10</v>
      </c>
      <c r="C8366" s="54" t="str">
        <f t="shared" ref="C8366:I8366" si="6144">C7520</f>
        <v>South East</v>
      </c>
      <c r="D8366" s="54">
        <f t="shared" si="6144"/>
        <v>2</v>
      </c>
      <c r="E8366" s="54">
        <f t="shared" si="6144"/>
        <v>2024</v>
      </c>
      <c r="F8366" s="54" t="str">
        <f t="shared" si="6144"/>
        <v>Householders, average 2010/11</v>
      </c>
      <c r="G8366" s="54">
        <f t="shared" si="6144"/>
        <v>2</v>
      </c>
      <c r="H8366" s="54">
        <f t="shared" si="6144"/>
        <v>0.65600000000000014</v>
      </c>
      <c r="I8366" s="54">
        <f t="shared" si="6144"/>
        <v>0.65600000000000014</v>
      </c>
    </row>
    <row r="8367" spans="1:9" x14ac:dyDescent="0.25">
      <c r="A8367" s="54" t="str">
        <f t="shared" si="6110"/>
        <v>BAU, cost</v>
      </c>
      <c r="B8367" s="54">
        <v>10</v>
      </c>
      <c r="C8367" s="54" t="str">
        <f t="shared" ref="C8367:I8367" si="6145">C7521</f>
        <v>South East</v>
      </c>
      <c r="D8367" s="54">
        <f t="shared" si="6145"/>
        <v>2</v>
      </c>
      <c r="E8367" s="54">
        <f t="shared" si="6145"/>
        <v>2024</v>
      </c>
      <c r="F8367" s="54" t="str">
        <f t="shared" si="6145"/>
        <v>Households, optimum sorting</v>
      </c>
      <c r="G8367" s="54">
        <f t="shared" si="6145"/>
        <v>3</v>
      </c>
      <c r="H8367" s="54">
        <f t="shared" si="6145"/>
        <v>0.34400000000000003</v>
      </c>
      <c r="I8367" s="54">
        <f t="shared" si="6145"/>
        <v>0.34400000000000003</v>
      </c>
    </row>
    <row r="8368" spans="1:9" x14ac:dyDescent="0.25">
      <c r="A8368" s="54" t="str">
        <f t="shared" si="6110"/>
        <v>BAU, cost</v>
      </c>
      <c r="B8368" s="54">
        <v>10</v>
      </c>
      <c r="C8368" s="54" t="str">
        <f t="shared" ref="C8368:I8368" si="6146">C7522</f>
        <v>South East</v>
      </c>
      <c r="D8368" s="54">
        <f t="shared" si="6146"/>
        <v>2</v>
      </c>
      <c r="E8368" s="54">
        <f t="shared" si="6146"/>
        <v>2025</v>
      </c>
      <c r="F8368" s="54" t="str">
        <f t="shared" si="6146"/>
        <v>MSW-like C&amp;I, average 2010/13</v>
      </c>
      <c r="G8368" s="54">
        <f t="shared" si="6146"/>
        <v>4</v>
      </c>
      <c r="H8368" s="54">
        <f t="shared" si="6146"/>
        <v>0.59699999999999998</v>
      </c>
      <c r="I8368" s="54">
        <f t="shared" si="6146"/>
        <v>0.59699999999999998</v>
      </c>
    </row>
    <row r="8369" spans="1:9" x14ac:dyDescent="0.25">
      <c r="A8369" s="54" t="str">
        <f t="shared" si="6110"/>
        <v>BAU, cost</v>
      </c>
      <c r="B8369" s="54">
        <v>10</v>
      </c>
      <c r="C8369" s="54" t="str">
        <f t="shared" ref="C8369:I8369" si="6147">C7523</f>
        <v>South East</v>
      </c>
      <c r="D8369" s="54">
        <f t="shared" si="6147"/>
        <v>2</v>
      </c>
      <c r="E8369" s="54">
        <f t="shared" si="6147"/>
        <v>2025</v>
      </c>
      <c r="F8369" s="54" t="str">
        <f t="shared" si="6147"/>
        <v>MSW-like C&amp;I, optimum sorting</v>
      </c>
      <c r="G8369" s="54">
        <f t="shared" si="6147"/>
        <v>5</v>
      </c>
      <c r="H8369" s="54">
        <f t="shared" si="6147"/>
        <v>0.40300000000000002</v>
      </c>
      <c r="I8369" s="54">
        <f t="shared" si="6147"/>
        <v>0.40300000000000002</v>
      </c>
    </row>
    <row r="8370" spans="1:9" x14ac:dyDescent="0.25">
      <c r="A8370" s="54" t="str">
        <f t="shared" si="6110"/>
        <v>BAU, cost</v>
      </c>
      <c r="B8370" s="54">
        <v>10</v>
      </c>
      <c r="C8370" s="54" t="str">
        <f t="shared" ref="C8370:I8370" si="6148">C7524</f>
        <v>South East</v>
      </c>
      <c r="D8370" s="54">
        <f t="shared" si="6148"/>
        <v>2</v>
      </c>
      <c r="E8370" s="54">
        <f t="shared" si="6148"/>
        <v>2026</v>
      </c>
      <c r="F8370" s="54" t="str">
        <f t="shared" si="6148"/>
        <v>Householders, average 2010/11</v>
      </c>
      <c r="G8370" s="54">
        <f t="shared" si="6148"/>
        <v>2</v>
      </c>
      <c r="H8370" s="54">
        <f t="shared" si="6148"/>
        <v>0.59100000000000019</v>
      </c>
      <c r="I8370" s="54">
        <f t="shared" si="6148"/>
        <v>0.59100000000000019</v>
      </c>
    </row>
    <row r="8371" spans="1:9" x14ac:dyDescent="0.25">
      <c r="A8371" s="54" t="str">
        <f t="shared" si="6110"/>
        <v>BAU, cost</v>
      </c>
      <c r="B8371" s="54">
        <v>10</v>
      </c>
      <c r="C8371" s="54" t="str">
        <f t="shared" ref="C8371:I8371" si="6149">C7525</f>
        <v>South East</v>
      </c>
      <c r="D8371" s="54">
        <f t="shared" si="6149"/>
        <v>2</v>
      </c>
      <c r="E8371" s="54">
        <f t="shared" si="6149"/>
        <v>2026</v>
      </c>
      <c r="F8371" s="54" t="str">
        <f t="shared" si="6149"/>
        <v>Households, optimum sorting</v>
      </c>
      <c r="G8371" s="54">
        <f t="shared" si="6149"/>
        <v>3</v>
      </c>
      <c r="H8371" s="54">
        <f t="shared" si="6149"/>
        <v>0.40900000000000003</v>
      </c>
      <c r="I8371" s="54">
        <f t="shared" si="6149"/>
        <v>0.40900000000000003</v>
      </c>
    </row>
    <row r="8372" spans="1:9" x14ac:dyDescent="0.25">
      <c r="A8372" s="54" t="str">
        <f t="shared" si="6110"/>
        <v>BAU, cost</v>
      </c>
      <c r="B8372" s="54">
        <v>10</v>
      </c>
      <c r="C8372" s="54" t="str">
        <f t="shared" ref="C8372:I8372" si="6150">C7526</f>
        <v>South East</v>
      </c>
      <c r="D8372" s="54">
        <f t="shared" si="6150"/>
        <v>2</v>
      </c>
      <c r="E8372" s="54">
        <f t="shared" si="6150"/>
        <v>2027</v>
      </c>
      <c r="F8372" s="54" t="str">
        <f t="shared" si="6150"/>
        <v>MSW-like C&amp;I, average 2010/14</v>
      </c>
      <c r="G8372" s="54">
        <f t="shared" si="6150"/>
        <v>4</v>
      </c>
      <c r="H8372" s="54">
        <f t="shared" si="6150"/>
        <v>0.53299999999999992</v>
      </c>
      <c r="I8372" s="54">
        <f t="shared" si="6150"/>
        <v>0.53299999999999992</v>
      </c>
    </row>
    <row r="8373" spans="1:9" x14ac:dyDescent="0.25">
      <c r="A8373" s="54" t="str">
        <f t="shared" si="6110"/>
        <v>BAU, cost</v>
      </c>
      <c r="B8373" s="54">
        <v>10</v>
      </c>
      <c r="C8373" s="54" t="str">
        <f t="shared" ref="C8373:I8373" si="6151">C7527</f>
        <v>South East</v>
      </c>
      <c r="D8373" s="54">
        <f t="shared" si="6151"/>
        <v>2</v>
      </c>
      <c r="E8373" s="54">
        <f t="shared" si="6151"/>
        <v>2027</v>
      </c>
      <c r="F8373" s="54" t="str">
        <f t="shared" si="6151"/>
        <v>MSW-like C&amp;I, optimum sorting</v>
      </c>
      <c r="G8373" s="54">
        <f t="shared" si="6151"/>
        <v>5</v>
      </c>
      <c r="H8373" s="54">
        <f t="shared" si="6151"/>
        <v>0.46700000000000003</v>
      </c>
      <c r="I8373" s="54">
        <f t="shared" si="6151"/>
        <v>0.46700000000000003</v>
      </c>
    </row>
    <row r="8374" spans="1:9" x14ac:dyDescent="0.25">
      <c r="A8374" s="54" t="str">
        <f t="shared" si="6110"/>
        <v>BAU, cost</v>
      </c>
      <c r="B8374" s="54">
        <v>10</v>
      </c>
      <c r="C8374" s="54" t="str">
        <f t="shared" ref="C8374:I8374" si="6152">C7528</f>
        <v>South East</v>
      </c>
      <c r="D8374" s="54">
        <f t="shared" si="6152"/>
        <v>2</v>
      </c>
      <c r="E8374" s="54">
        <f t="shared" si="6152"/>
        <v>2028</v>
      </c>
      <c r="F8374" s="54" t="str">
        <f t="shared" si="6152"/>
        <v>Householders, average 2010/11</v>
      </c>
      <c r="G8374" s="54">
        <f t="shared" si="6152"/>
        <v>2</v>
      </c>
      <c r="H8374" s="54">
        <f t="shared" si="6152"/>
        <v>0.52600000000000025</v>
      </c>
      <c r="I8374" s="54">
        <f t="shared" si="6152"/>
        <v>0.52600000000000025</v>
      </c>
    </row>
    <row r="8375" spans="1:9" x14ac:dyDescent="0.25">
      <c r="A8375" s="54" t="str">
        <f t="shared" si="6110"/>
        <v>BAU, cost</v>
      </c>
      <c r="B8375" s="54">
        <v>10</v>
      </c>
      <c r="C8375" s="54" t="str">
        <f t="shared" ref="C8375:I8375" si="6153">C7529</f>
        <v>South East</v>
      </c>
      <c r="D8375" s="54">
        <f t="shared" si="6153"/>
        <v>2</v>
      </c>
      <c r="E8375" s="54">
        <f t="shared" si="6153"/>
        <v>2028</v>
      </c>
      <c r="F8375" s="54" t="str">
        <f t="shared" si="6153"/>
        <v>Households, optimum sorting</v>
      </c>
      <c r="G8375" s="54">
        <f t="shared" si="6153"/>
        <v>3</v>
      </c>
      <c r="H8375" s="54">
        <f t="shared" si="6153"/>
        <v>0.47400000000000003</v>
      </c>
      <c r="I8375" s="54">
        <f t="shared" si="6153"/>
        <v>0.47400000000000003</v>
      </c>
    </row>
    <row r="8376" spans="1:9" x14ac:dyDescent="0.25">
      <c r="A8376" s="54" t="str">
        <f t="shared" si="6110"/>
        <v>BAU, cost</v>
      </c>
      <c r="B8376" s="54">
        <v>10</v>
      </c>
      <c r="C8376" s="54" t="str">
        <f t="shared" ref="C8376:I8376" si="6154">C7530</f>
        <v>South East</v>
      </c>
      <c r="D8376" s="54">
        <f t="shared" si="6154"/>
        <v>2</v>
      </c>
      <c r="E8376" s="54">
        <f t="shared" si="6154"/>
        <v>2029</v>
      </c>
      <c r="F8376" s="54" t="str">
        <f t="shared" si="6154"/>
        <v>MSW-like C&amp;I, average 2010/15</v>
      </c>
      <c r="G8376" s="54">
        <f t="shared" si="6154"/>
        <v>4</v>
      </c>
      <c r="H8376" s="54">
        <f t="shared" si="6154"/>
        <v>0.46899999999999992</v>
      </c>
      <c r="I8376" s="54">
        <f t="shared" si="6154"/>
        <v>0.46899999999999992</v>
      </c>
    </row>
    <row r="8377" spans="1:9" x14ac:dyDescent="0.25">
      <c r="A8377" s="54" t="str">
        <f t="shared" si="6110"/>
        <v>BAU, cost</v>
      </c>
      <c r="B8377" s="54">
        <v>10</v>
      </c>
      <c r="C8377" s="54" t="str">
        <f t="shared" ref="C8377:I8377" si="6155">C7531</f>
        <v>South East</v>
      </c>
      <c r="D8377" s="54">
        <f t="shared" si="6155"/>
        <v>2</v>
      </c>
      <c r="E8377" s="54">
        <f t="shared" si="6155"/>
        <v>2029</v>
      </c>
      <c r="F8377" s="54" t="str">
        <f t="shared" si="6155"/>
        <v>MSW-like C&amp;I, optimum sorting</v>
      </c>
      <c r="G8377" s="54">
        <f t="shared" si="6155"/>
        <v>5</v>
      </c>
      <c r="H8377" s="54">
        <f t="shared" si="6155"/>
        <v>0.53100000000000003</v>
      </c>
      <c r="I8377" s="54">
        <f t="shared" si="6155"/>
        <v>0.53100000000000003</v>
      </c>
    </row>
    <row r="8378" spans="1:9" x14ac:dyDescent="0.25">
      <c r="A8378" s="54" t="str">
        <f t="shared" si="6110"/>
        <v>BAU, cost</v>
      </c>
      <c r="B8378" s="54">
        <v>10</v>
      </c>
      <c r="C8378" s="54" t="str">
        <f t="shared" ref="C8378:I8378" si="6156">C7532</f>
        <v>South East</v>
      </c>
      <c r="D8378" s="54">
        <f t="shared" si="6156"/>
        <v>2</v>
      </c>
      <c r="E8378" s="54">
        <f t="shared" si="6156"/>
        <v>2030</v>
      </c>
      <c r="F8378" s="54" t="str">
        <f t="shared" si="6156"/>
        <v>Householders, average 2010/11</v>
      </c>
      <c r="G8378" s="54">
        <f t="shared" si="6156"/>
        <v>2</v>
      </c>
      <c r="H8378" s="54">
        <f t="shared" si="6156"/>
        <v>0.46100000000000024</v>
      </c>
      <c r="I8378" s="54">
        <f t="shared" si="6156"/>
        <v>0.46100000000000024</v>
      </c>
    </row>
    <row r="8379" spans="1:9" x14ac:dyDescent="0.25">
      <c r="A8379" s="54" t="str">
        <f t="shared" si="6110"/>
        <v>BAU, cost</v>
      </c>
      <c r="B8379" s="54">
        <v>10</v>
      </c>
      <c r="C8379" s="54" t="str">
        <f t="shared" ref="C8379:I8379" si="6157">C7533</f>
        <v>South East</v>
      </c>
      <c r="D8379" s="54">
        <f t="shared" si="6157"/>
        <v>2</v>
      </c>
      <c r="E8379" s="54">
        <f t="shared" si="6157"/>
        <v>2030</v>
      </c>
      <c r="F8379" s="54" t="str">
        <f t="shared" si="6157"/>
        <v>Households, optimum sorting</v>
      </c>
      <c r="G8379" s="54">
        <f t="shared" si="6157"/>
        <v>3</v>
      </c>
      <c r="H8379" s="54">
        <f t="shared" si="6157"/>
        <v>0.53900000000000003</v>
      </c>
      <c r="I8379" s="54">
        <f t="shared" si="6157"/>
        <v>0.53900000000000003</v>
      </c>
    </row>
    <row r="8380" spans="1:9" x14ac:dyDescent="0.25">
      <c r="A8380" s="54" t="str">
        <f t="shared" si="6110"/>
        <v>BAU, cost</v>
      </c>
      <c r="B8380" s="54">
        <v>10</v>
      </c>
      <c r="C8380" s="54" t="str">
        <f t="shared" ref="C8380:I8380" si="6158">C7534</f>
        <v>South East</v>
      </c>
      <c r="D8380" s="54">
        <f t="shared" si="6158"/>
        <v>2</v>
      </c>
      <c r="E8380" s="54">
        <f t="shared" si="6158"/>
        <v>2031</v>
      </c>
      <c r="F8380" s="54" t="str">
        <f t="shared" si="6158"/>
        <v>MSW-like C&amp;I, average 2010/16</v>
      </c>
      <c r="G8380" s="54">
        <f t="shared" si="6158"/>
        <v>4</v>
      </c>
      <c r="H8380" s="54">
        <f t="shared" si="6158"/>
        <v>0.40499999999999992</v>
      </c>
      <c r="I8380" s="54">
        <f t="shared" si="6158"/>
        <v>0.40499999999999992</v>
      </c>
    </row>
    <row r="8381" spans="1:9" x14ac:dyDescent="0.25">
      <c r="A8381" s="54" t="str">
        <f t="shared" si="6110"/>
        <v>BAU, cost</v>
      </c>
      <c r="B8381" s="54">
        <v>10</v>
      </c>
      <c r="C8381" s="54" t="str">
        <f t="shared" ref="C8381:I8381" si="6159">C7535</f>
        <v>South East</v>
      </c>
      <c r="D8381" s="54">
        <f t="shared" si="6159"/>
        <v>2</v>
      </c>
      <c r="E8381" s="54">
        <f t="shared" si="6159"/>
        <v>2031</v>
      </c>
      <c r="F8381" s="54" t="str">
        <f t="shared" si="6159"/>
        <v>MSW-like C&amp;I, optimum sorting</v>
      </c>
      <c r="G8381" s="54">
        <f t="shared" si="6159"/>
        <v>5</v>
      </c>
      <c r="H8381" s="54">
        <f t="shared" si="6159"/>
        <v>0.59499999999999997</v>
      </c>
      <c r="I8381" s="54">
        <f t="shared" si="6159"/>
        <v>0.59499999999999997</v>
      </c>
    </row>
    <row r="8382" spans="1:9" x14ac:dyDescent="0.25">
      <c r="A8382" s="54" t="str">
        <f t="shared" si="6110"/>
        <v>BAU, cost</v>
      </c>
      <c r="B8382" s="54">
        <v>10</v>
      </c>
      <c r="C8382" s="54" t="str">
        <f t="shared" ref="C8382:I8382" si="6160">C7536</f>
        <v>South East</v>
      </c>
      <c r="D8382" s="54">
        <f t="shared" si="6160"/>
        <v>2</v>
      </c>
      <c r="E8382" s="54">
        <f t="shared" si="6160"/>
        <v>2032</v>
      </c>
      <c r="F8382" s="54" t="str">
        <f t="shared" si="6160"/>
        <v>Householders, average 2010/11</v>
      </c>
      <c r="G8382" s="54">
        <f t="shared" si="6160"/>
        <v>2</v>
      </c>
      <c r="H8382" s="54">
        <f t="shared" si="6160"/>
        <v>0.39600000000000024</v>
      </c>
      <c r="I8382" s="54">
        <f t="shared" si="6160"/>
        <v>0.39600000000000024</v>
      </c>
    </row>
    <row r="8383" spans="1:9" x14ac:dyDescent="0.25">
      <c r="A8383" s="54" t="str">
        <f t="shared" si="6110"/>
        <v>BAU, cost</v>
      </c>
      <c r="B8383" s="54">
        <v>10</v>
      </c>
      <c r="C8383" s="54" t="str">
        <f t="shared" ref="C8383:I8383" si="6161">C7537</f>
        <v>South East</v>
      </c>
      <c r="D8383" s="54">
        <f t="shared" si="6161"/>
        <v>2</v>
      </c>
      <c r="E8383" s="54">
        <f t="shared" si="6161"/>
        <v>2032</v>
      </c>
      <c r="F8383" s="54" t="str">
        <f t="shared" si="6161"/>
        <v>Households, optimum sorting</v>
      </c>
      <c r="G8383" s="54">
        <f t="shared" si="6161"/>
        <v>3</v>
      </c>
      <c r="H8383" s="54">
        <f t="shared" si="6161"/>
        <v>0.60400000000000009</v>
      </c>
      <c r="I8383" s="54">
        <f t="shared" si="6161"/>
        <v>0.60400000000000009</v>
      </c>
    </row>
    <row r="8384" spans="1:9" x14ac:dyDescent="0.25">
      <c r="A8384" s="54" t="str">
        <f t="shared" si="6110"/>
        <v>BAU, cost</v>
      </c>
      <c r="B8384" s="54">
        <v>10</v>
      </c>
      <c r="C8384" s="54" t="str">
        <f t="shared" ref="C8384:I8384" si="6162">C7538</f>
        <v>South East</v>
      </c>
      <c r="D8384" s="54">
        <f t="shared" si="6162"/>
        <v>2</v>
      </c>
      <c r="E8384" s="54">
        <f t="shared" si="6162"/>
        <v>2033</v>
      </c>
      <c r="F8384" s="54" t="str">
        <f t="shared" si="6162"/>
        <v>MSW-like C&amp;I, average 2010/17</v>
      </c>
      <c r="G8384" s="54">
        <f t="shared" si="6162"/>
        <v>4</v>
      </c>
      <c r="H8384" s="54">
        <f t="shared" si="6162"/>
        <v>0.34099999999999991</v>
      </c>
      <c r="I8384" s="54">
        <f t="shared" si="6162"/>
        <v>0.34099999999999991</v>
      </c>
    </row>
    <row r="8385" spans="1:9" x14ac:dyDescent="0.25">
      <c r="A8385" s="54" t="str">
        <f t="shared" si="6110"/>
        <v>BAU, cost</v>
      </c>
      <c r="B8385" s="54">
        <v>10</v>
      </c>
      <c r="C8385" s="54" t="str">
        <f t="shared" ref="C8385:I8385" si="6163">C7539</f>
        <v>South East</v>
      </c>
      <c r="D8385" s="54">
        <f t="shared" si="6163"/>
        <v>2</v>
      </c>
      <c r="E8385" s="54">
        <f t="shared" si="6163"/>
        <v>2033</v>
      </c>
      <c r="F8385" s="54" t="str">
        <f t="shared" si="6163"/>
        <v>MSW-like C&amp;I, optimum sorting</v>
      </c>
      <c r="G8385" s="54">
        <f t="shared" si="6163"/>
        <v>5</v>
      </c>
      <c r="H8385" s="54">
        <f t="shared" si="6163"/>
        <v>0.65900000000000003</v>
      </c>
      <c r="I8385" s="54">
        <f t="shared" si="6163"/>
        <v>0.65900000000000003</v>
      </c>
    </row>
    <row r="8386" spans="1:9" x14ac:dyDescent="0.25">
      <c r="A8386" s="54" t="str">
        <f t="shared" si="6110"/>
        <v>BAU, cost</v>
      </c>
      <c r="B8386" s="54">
        <v>10</v>
      </c>
      <c r="C8386" s="54" t="str">
        <f t="shared" ref="C8386:I8386" si="6164">C7540</f>
        <v>South East</v>
      </c>
      <c r="D8386" s="54">
        <f t="shared" si="6164"/>
        <v>2</v>
      </c>
      <c r="E8386" s="54">
        <f t="shared" si="6164"/>
        <v>2034</v>
      </c>
      <c r="F8386" s="54" t="str">
        <f t="shared" si="6164"/>
        <v>Householders, average 2010/11</v>
      </c>
      <c r="G8386" s="54">
        <f t="shared" si="6164"/>
        <v>2</v>
      </c>
      <c r="H8386" s="54">
        <f t="shared" si="6164"/>
        <v>0.33100000000000024</v>
      </c>
      <c r="I8386" s="54">
        <f t="shared" si="6164"/>
        <v>0.33100000000000024</v>
      </c>
    </row>
    <row r="8387" spans="1:9" x14ac:dyDescent="0.25">
      <c r="A8387" s="54" t="str">
        <f t="shared" si="6110"/>
        <v>BAU, cost</v>
      </c>
      <c r="B8387" s="54">
        <v>10</v>
      </c>
      <c r="C8387" s="54" t="str">
        <f t="shared" ref="C8387:I8387" si="6165">C7541</f>
        <v>South East</v>
      </c>
      <c r="D8387" s="54">
        <f t="shared" si="6165"/>
        <v>2</v>
      </c>
      <c r="E8387" s="54">
        <f t="shared" si="6165"/>
        <v>2034</v>
      </c>
      <c r="F8387" s="54" t="str">
        <f t="shared" si="6165"/>
        <v>Households, optimum sorting</v>
      </c>
      <c r="G8387" s="54">
        <f t="shared" si="6165"/>
        <v>3</v>
      </c>
      <c r="H8387" s="54">
        <f t="shared" si="6165"/>
        <v>0.66900000000000004</v>
      </c>
      <c r="I8387" s="54">
        <f t="shared" si="6165"/>
        <v>0.66900000000000004</v>
      </c>
    </row>
    <row r="8388" spans="1:9" x14ac:dyDescent="0.25">
      <c r="A8388" s="54" t="str">
        <f t="shared" si="6110"/>
        <v>BAU, cost</v>
      </c>
      <c r="B8388" s="54">
        <v>10</v>
      </c>
      <c r="C8388" s="54" t="str">
        <f t="shared" ref="C8388:I8388" si="6166">C7542</f>
        <v>South East</v>
      </c>
      <c r="D8388" s="54">
        <f t="shared" si="6166"/>
        <v>2</v>
      </c>
      <c r="E8388" s="54">
        <f t="shared" si="6166"/>
        <v>2035</v>
      </c>
      <c r="F8388" s="54" t="str">
        <f t="shared" si="6166"/>
        <v>MSW-like C&amp;I, average 2010/18</v>
      </c>
      <c r="G8388" s="54">
        <f t="shared" si="6166"/>
        <v>4</v>
      </c>
      <c r="H8388" s="54">
        <f t="shared" si="6166"/>
        <v>0.27699999999999991</v>
      </c>
      <c r="I8388" s="54">
        <f t="shared" si="6166"/>
        <v>0.27699999999999991</v>
      </c>
    </row>
    <row r="8389" spans="1:9" x14ac:dyDescent="0.25">
      <c r="A8389" s="54" t="str">
        <f t="shared" si="6110"/>
        <v>BAU, cost</v>
      </c>
      <c r="B8389" s="54">
        <v>10</v>
      </c>
      <c r="C8389" s="54" t="str">
        <f t="shared" ref="C8389:I8389" si="6167">C7543</f>
        <v>South East</v>
      </c>
      <c r="D8389" s="54">
        <f t="shared" si="6167"/>
        <v>2</v>
      </c>
      <c r="E8389" s="54">
        <f t="shared" si="6167"/>
        <v>2035</v>
      </c>
      <c r="F8389" s="54" t="str">
        <f t="shared" si="6167"/>
        <v>MSW-like C&amp;I, optimum sorting</v>
      </c>
      <c r="G8389" s="54">
        <f t="shared" si="6167"/>
        <v>5</v>
      </c>
      <c r="H8389" s="54">
        <f t="shared" si="6167"/>
        <v>0.72300000000000009</v>
      </c>
      <c r="I8389" s="54">
        <f t="shared" si="6167"/>
        <v>0.72300000000000009</v>
      </c>
    </row>
    <row r="8390" spans="1:9" x14ac:dyDescent="0.25">
      <c r="A8390" s="54" t="str">
        <f t="shared" si="6110"/>
        <v>BAU, cost</v>
      </c>
      <c r="B8390" s="54">
        <v>10</v>
      </c>
      <c r="C8390" s="54" t="str">
        <f t="shared" ref="C8390:I8390" si="6168">C7544</f>
        <v>South East</v>
      </c>
      <c r="D8390" s="54">
        <f t="shared" si="6168"/>
        <v>2</v>
      </c>
      <c r="E8390" s="54">
        <f t="shared" si="6168"/>
        <v>2036</v>
      </c>
      <c r="F8390" s="54" t="str">
        <f t="shared" si="6168"/>
        <v>Householders, average 2010/11</v>
      </c>
      <c r="G8390" s="54">
        <f t="shared" si="6168"/>
        <v>2</v>
      </c>
      <c r="H8390" s="54">
        <f t="shared" si="6168"/>
        <v>0.26600000000000024</v>
      </c>
      <c r="I8390" s="54">
        <f t="shared" si="6168"/>
        <v>0.26600000000000024</v>
      </c>
    </row>
    <row r="8391" spans="1:9" x14ac:dyDescent="0.25">
      <c r="A8391" s="54" t="str">
        <f t="shared" si="6110"/>
        <v>BAU, cost</v>
      </c>
      <c r="B8391" s="54">
        <v>10</v>
      </c>
      <c r="C8391" s="54" t="str">
        <f t="shared" ref="C8391:I8391" si="6169">C7545</f>
        <v>South East</v>
      </c>
      <c r="D8391" s="54">
        <f t="shared" si="6169"/>
        <v>2</v>
      </c>
      <c r="E8391" s="54">
        <f t="shared" si="6169"/>
        <v>2036</v>
      </c>
      <c r="F8391" s="54" t="str">
        <f t="shared" si="6169"/>
        <v>Households, optimum sorting</v>
      </c>
      <c r="G8391" s="54">
        <f t="shared" si="6169"/>
        <v>3</v>
      </c>
      <c r="H8391" s="54">
        <f t="shared" si="6169"/>
        <v>0.73399999999999999</v>
      </c>
      <c r="I8391" s="54">
        <f t="shared" si="6169"/>
        <v>0.73399999999999999</v>
      </c>
    </row>
    <row r="8392" spans="1:9" x14ac:dyDescent="0.25">
      <c r="A8392" s="54" t="str">
        <f t="shared" si="6110"/>
        <v>BAU, cost</v>
      </c>
      <c r="B8392" s="54">
        <v>10</v>
      </c>
      <c r="C8392" s="54" t="str">
        <f t="shared" ref="C8392:I8392" si="6170">C7546</f>
        <v>South East</v>
      </c>
      <c r="D8392" s="54">
        <f t="shared" si="6170"/>
        <v>2</v>
      </c>
      <c r="E8392" s="54">
        <f t="shared" si="6170"/>
        <v>2037</v>
      </c>
      <c r="F8392" s="54" t="str">
        <f t="shared" si="6170"/>
        <v>MSW-like C&amp;I, average 2010/19</v>
      </c>
      <c r="G8392" s="54">
        <f t="shared" si="6170"/>
        <v>4</v>
      </c>
      <c r="H8392" s="54">
        <f t="shared" si="6170"/>
        <v>0.21299999999999991</v>
      </c>
      <c r="I8392" s="54">
        <f t="shared" si="6170"/>
        <v>0.21299999999999991</v>
      </c>
    </row>
    <row r="8393" spans="1:9" x14ac:dyDescent="0.25">
      <c r="A8393" s="54" t="str">
        <f t="shared" si="6110"/>
        <v>BAU, cost</v>
      </c>
      <c r="B8393" s="54">
        <v>10</v>
      </c>
      <c r="C8393" s="54" t="str">
        <f t="shared" ref="C8393:I8393" si="6171">C7547</f>
        <v>South East</v>
      </c>
      <c r="D8393" s="54">
        <f t="shared" si="6171"/>
        <v>2</v>
      </c>
      <c r="E8393" s="54">
        <f t="shared" si="6171"/>
        <v>2037</v>
      </c>
      <c r="F8393" s="54" t="str">
        <f t="shared" si="6171"/>
        <v>MSW-like C&amp;I, optimum sorting</v>
      </c>
      <c r="G8393" s="54">
        <f t="shared" si="6171"/>
        <v>5</v>
      </c>
      <c r="H8393" s="54">
        <f t="shared" si="6171"/>
        <v>0.78700000000000014</v>
      </c>
      <c r="I8393" s="54">
        <f t="shared" si="6171"/>
        <v>0.78700000000000014</v>
      </c>
    </row>
    <row r="8394" spans="1:9" x14ac:dyDescent="0.25">
      <c r="A8394" s="54" t="str">
        <f t="shared" si="6110"/>
        <v>BAU, cost</v>
      </c>
      <c r="B8394" s="54">
        <v>10</v>
      </c>
      <c r="C8394" s="54" t="str">
        <f t="shared" ref="C8394:I8394" si="6172">C7548</f>
        <v>South East</v>
      </c>
      <c r="D8394" s="54">
        <f t="shared" si="6172"/>
        <v>2</v>
      </c>
      <c r="E8394" s="54">
        <f t="shared" si="6172"/>
        <v>2038</v>
      </c>
      <c r="F8394" s="54" t="str">
        <f t="shared" si="6172"/>
        <v>Householders, average 2010/11</v>
      </c>
      <c r="G8394" s="54">
        <f t="shared" si="6172"/>
        <v>2</v>
      </c>
      <c r="H8394" s="54">
        <f t="shared" si="6172"/>
        <v>0.20100000000000023</v>
      </c>
      <c r="I8394" s="54">
        <f t="shared" si="6172"/>
        <v>0.20100000000000023</v>
      </c>
    </row>
    <row r="8395" spans="1:9" x14ac:dyDescent="0.25">
      <c r="A8395" s="54" t="str">
        <f t="shared" si="6110"/>
        <v>BAU, cost</v>
      </c>
      <c r="B8395" s="54">
        <v>10</v>
      </c>
      <c r="C8395" s="54" t="str">
        <f t="shared" ref="C8395:I8395" si="6173">C7549</f>
        <v>South East</v>
      </c>
      <c r="D8395" s="54">
        <f t="shared" si="6173"/>
        <v>2</v>
      </c>
      <c r="E8395" s="54">
        <f t="shared" si="6173"/>
        <v>2038</v>
      </c>
      <c r="F8395" s="54" t="str">
        <f t="shared" si="6173"/>
        <v>Households, optimum sorting</v>
      </c>
      <c r="G8395" s="54">
        <f t="shared" si="6173"/>
        <v>3</v>
      </c>
      <c r="H8395" s="54">
        <f t="shared" si="6173"/>
        <v>0.79899999999999993</v>
      </c>
      <c r="I8395" s="54">
        <f t="shared" si="6173"/>
        <v>0.79899999999999993</v>
      </c>
    </row>
    <row r="8396" spans="1:9" x14ac:dyDescent="0.25">
      <c r="A8396" s="54" t="str">
        <f t="shared" si="6110"/>
        <v>BAU, cost</v>
      </c>
      <c r="B8396" s="54">
        <v>10</v>
      </c>
      <c r="C8396" s="54" t="str">
        <f t="shared" ref="C8396:I8396" si="6174">C7550</f>
        <v>South East</v>
      </c>
      <c r="D8396" s="54">
        <f t="shared" si="6174"/>
        <v>2</v>
      </c>
      <c r="E8396" s="54">
        <f t="shared" si="6174"/>
        <v>2039</v>
      </c>
      <c r="F8396" s="54" t="str">
        <f t="shared" si="6174"/>
        <v>MSW-like C&amp;I, average 2010/20</v>
      </c>
      <c r="G8396" s="54">
        <f t="shared" si="6174"/>
        <v>4</v>
      </c>
      <c r="H8396" s="54">
        <f t="shared" si="6174"/>
        <v>0.14899999999999991</v>
      </c>
      <c r="I8396" s="54">
        <f t="shared" si="6174"/>
        <v>0.14899999999999991</v>
      </c>
    </row>
    <row r="8397" spans="1:9" x14ac:dyDescent="0.25">
      <c r="A8397" s="54" t="str">
        <f t="shared" ref="A8397:A8460" si="6175">A7551</f>
        <v>BAU, cost</v>
      </c>
      <c r="B8397" s="54">
        <v>10</v>
      </c>
      <c r="C8397" s="54" t="str">
        <f t="shared" ref="C8397:I8397" si="6176">C7551</f>
        <v>South East</v>
      </c>
      <c r="D8397" s="54">
        <f t="shared" si="6176"/>
        <v>2</v>
      </c>
      <c r="E8397" s="54">
        <f t="shared" si="6176"/>
        <v>2039</v>
      </c>
      <c r="F8397" s="54" t="str">
        <f t="shared" si="6176"/>
        <v>MSW-like C&amp;I, optimum sorting</v>
      </c>
      <c r="G8397" s="54">
        <f t="shared" si="6176"/>
        <v>5</v>
      </c>
      <c r="H8397" s="54">
        <f t="shared" si="6176"/>
        <v>0.8510000000000002</v>
      </c>
      <c r="I8397" s="54">
        <f t="shared" si="6176"/>
        <v>0.8510000000000002</v>
      </c>
    </row>
    <row r="8398" spans="1:9" x14ac:dyDescent="0.25">
      <c r="A8398" s="54" t="str">
        <f t="shared" si="6175"/>
        <v>BAU, cost</v>
      </c>
      <c r="B8398" s="54">
        <v>10</v>
      </c>
      <c r="C8398" s="54" t="str">
        <f t="shared" ref="C8398:I8398" si="6177">C7552</f>
        <v>South East</v>
      </c>
      <c r="D8398" s="54">
        <f t="shared" si="6177"/>
        <v>2</v>
      </c>
      <c r="E8398" s="54">
        <f t="shared" si="6177"/>
        <v>2040</v>
      </c>
      <c r="F8398" s="54" t="str">
        <f t="shared" si="6177"/>
        <v>Householders, average 2010/11</v>
      </c>
      <c r="G8398" s="54">
        <f t="shared" si="6177"/>
        <v>2</v>
      </c>
      <c r="H8398" s="54">
        <f t="shared" si="6177"/>
        <v>0.13600000000000023</v>
      </c>
      <c r="I8398" s="54">
        <f t="shared" si="6177"/>
        <v>0.13600000000000023</v>
      </c>
    </row>
    <row r="8399" spans="1:9" x14ac:dyDescent="0.25">
      <c r="A8399" s="54" t="str">
        <f t="shared" si="6175"/>
        <v>BAU, cost</v>
      </c>
      <c r="B8399" s="54">
        <v>10</v>
      </c>
      <c r="C8399" s="54" t="str">
        <f t="shared" ref="C8399:I8399" si="6178">C7553</f>
        <v>South East</v>
      </c>
      <c r="D8399" s="54">
        <f t="shared" si="6178"/>
        <v>2</v>
      </c>
      <c r="E8399" s="54">
        <f t="shared" si="6178"/>
        <v>2040</v>
      </c>
      <c r="F8399" s="54" t="str">
        <f t="shared" si="6178"/>
        <v>Households, optimum sorting</v>
      </c>
      <c r="G8399" s="54">
        <f t="shared" si="6178"/>
        <v>3</v>
      </c>
      <c r="H8399" s="54">
        <f t="shared" si="6178"/>
        <v>0.86399999999999988</v>
      </c>
      <c r="I8399" s="54">
        <f t="shared" si="6178"/>
        <v>0.86399999999999988</v>
      </c>
    </row>
    <row r="8400" spans="1:9" x14ac:dyDescent="0.25">
      <c r="A8400" s="54" t="str">
        <f t="shared" si="6175"/>
        <v>BAU, cost</v>
      </c>
      <c r="B8400" s="54">
        <v>10</v>
      </c>
      <c r="C8400" s="54" t="str">
        <f t="shared" ref="C8400:I8400" si="6179">C7554</f>
        <v>South East</v>
      </c>
      <c r="D8400" s="54">
        <f t="shared" si="6179"/>
        <v>2</v>
      </c>
      <c r="E8400" s="54">
        <f t="shared" si="6179"/>
        <v>2041</v>
      </c>
      <c r="F8400" s="54" t="str">
        <f t="shared" si="6179"/>
        <v>MSW-like C&amp;I, average 2010/21</v>
      </c>
      <c r="G8400" s="54">
        <f t="shared" si="6179"/>
        <v>4</v>
      </c>
      <c r="H8400" s="54">
        <f t="shared" si="6179"/>
        <v>8.4999999999999909E-2</v>
      </c>
      <c r="I8400" s="54">
        <f t="shared" si="6179"/>
        <v>8.4999999999999909E-2</v>
      </c>
    </row>
    <row r="8401" spans="1:9" x14ac:dyDescent="0.25">
      <c r="A8401" s="54" t="str">
        <f t="shared" si="6175"/>
        <v>BAU, cost</v>
      </c>
      <c r="B8401" s="54">
        <v>10</v>
      </c>
      <c r="C8401" s="54" t="str">
        <f t="shared" ref="C8401:I8401" si="6180">C7555</f>
        <v>South East</v>
      </c>
      <c r="D8401" s="54">
        <f t="shared" si="6180"/>
        <v>2</v>
      </c>
      <c r="E8401" s="54">
        <f t="shared" si="6180"/>
        <v>2041</v>
      </c>
      <c r="F8401" s="54" t="str">
        <f t="shared" si="6180"/>
        <v>MSW-like C&amp;I, optimum sorting</v>
      </c>
      <c r="G8401" s="54">
        <f t="shared" si="6180"/>
        <v>5</v>
      </c>
      <c r="H8401" s="54">
        <f t="shared" si="6180"/>
        <v>0.91500000000000026</v>
      </c>
      <c r="I8401" s="54">
        <f t="shared" si="6180"/>
        <v>0.91500000000000026</v>
      </c>
    </row>
    <row r="8402" spans="1:9" x14ac:dyDescent="0.25">
      <c r="A8402" s="54" t="str">
        <f t="shared" si="6175"/>
        <v>BAU, cost</v>
      </c>
      <c r="B8402" s="54">
        <v>10</v>
      </c>
      <c r="C8402" s="54" t="str">
        <f t="shared" ref="C8402:I8402" si="6181">C7556</f>
        <v>East of England</v>
      </c>
      <c r="D8402" s="54">
        <f t="shared" si="6181"/>
        <v>3</v>
      </c>
      <c r="E8402" s="54">
        <f t="shared" si="6181"/>
        <v>2010</v>
      </c>
      <c r="F8402" s="54" t="str">
        <f t="shared" si="6181"/>
        <v>Householders, average 2006/07</v>
      </c>
      <c r="G8402" s="54">
        <f t="shared" si="6181"/>
        <v>1</v>
      </c>
      <c r="H8402" s="54">
        <f t="shared" si="6181"/>
        <v>0.15</v>
      </c>
      <c r="I8402" s="54">
        <f t="shared" si="6181"/>
        <v>0.15</v>
      </c>
    </row>
    <row r="8403" spans="1:9" x14ac:dyDescent="0.25">
      <c r="A8403" s="54" t="str">
        <f t="shared" si="6175"/>
        <v>BAU, cost</v>
      </c>
      <c r="B8403" s="54">
        <v>10</v>
      </c>
      <c r="C8403" s="54" t="str">
        <f t="shared" ref="C8403:I8403" si="6182">C7557</f>
        <v>East of England</v>
      </c>
      <c r="D8403" s="54">
        <f t="shared" si="6182"/>
        <v>3</v>
      </c>
      <c r="E8403" s="54">
        <f t="shared" si="6182"/>
        <v>2010</v>
      </c>
      <c r="F8403" s="54" t="str">
        <f t="shared" si="6182"/>
        <v>Householders, average 2010/11</v>
      </c>
      <c r="G8403" s="54">
        <f t="shared" si="6182"/>
        <v>2</v>
      </c>
      <c r="H8403" s="54">
        <f t="shared" si="6182"/>
        <v>0.85</v>
      </c>
      <c r="I8403" s="54">
        <f t="shared" si="6182"/>
        <v>0.85</v>
      </c>
    </row>
    <row r="8404" spans="1:9" x14ac:dyDescent="0.25">
      <c r="A8404" s="54" t="str">
        <f t="shared" si="6175"/>
        <v>BAU, cost</v>
      </c>
      <c r="B8404" s="54">
        <v>10</v>
      </c>
      <c r="C8404" s="54" t="str">
        <f t="shared" ref="C8404:I8404" si="6183">C7558</f>
        <v>East of England</v>
      </c>
      <c r="D8404" s="54">
        <f t="shared" si="6183"/>
        <v>3</v>
      </c>
      <c r="E8404" s="54">
        <f t="shared" si="6183"/>
        <v>2010</v>
      </c>
      <c r="F8404" s="54" t="str">
        <f t="shared" si="6183"/>
        <v>MSW-like C&amp;I, average 2010/11</v>
      </c>
      <c r="G8404" s="54">
        <f t="shared" si="6183"/>
        <v>4</v>
      </c>
      <c r="H8404" s="54">
        <f t="shared" si="6183"/>
        <v>1</v>
      </c>
      <c r="I8404" s="54">
        <f t="shared" si="6183"/>
        <v>1</v>
      </c>
    </row>
    <row r="8405" spans="1:9" x14ac:dyDescent="0.25">
      <c r="A8405" s="54" t="str">
        <f t="shared" si="6175"/>
        <v>BAU, cost</v>
      </c>
      <c r="B8405" s="54">
        <v>10</v>
      </c>
      <c r="C8405" s="54" t="str">
        <f t="shared" ref="C8405:I8405" si="6184">C7559</f>
        <v>East of England</v>
      </c>
      <c r="D8405" s="54">
        <f t="shared" si="6184"/>
        <v>3</v>
      </c>
      <c r="E8405" s="54">
        <f t="shared" si="6184"/>
        <v>2011</v>
      </c>
      <c r="F8405" s="54" t="str">
        <f t="shared" si="6184"/>
        <v>Householders, average 2006/07</v>
      </c>
      <c r="G8405" s="54">
        <f t="shared" si="6184"/>
        <v>1</v>
      </c>
      <c r="H8405" s="54">
        <f t="shared" si="6184"/>
        <v>0.03</v>
      </c>
      <c r="I8405" s="54">
        <f t="shared" si="6184"/>
        <v>0.03</v>
      </c>
    </row>
    <row r="8406" spans="1:9" x14ac:dyDescent="0.25">
      <c r="A8406" s="54" t="str">
        <f t="shared" si="6175"/>
        <v>BAU, cost</v>
      </c>
      <c r="B8406" s="54">
        <v>10</v>
      </c>
      <c r="C8406" s="54" t="str">
        <f t="shared" ref="C8406:I8406" si="6185">C7560</f>
        <v>East of England</v>
      </c>
      <c r="D8406" s="54">
        <f t="shared" si="6185"/>
        <v>3</v>
      </c>
      <c r="E8406" s="54">
        <f t="shared" si="6185"/>
        <v>2011</v>
      </c>
      <c r="F8406" s="54" t="str">
        <f t="shared" si="6185"/>
        <v>Householders, average 2010/11</v>
      </c>
      <c r="G8406" s="54">
        <f t="shared" si="6185"/>
        <v>2</v>
      </c>
      <c r="H8406" s="54">
        <f t="shared" si="6185"/>
        <v>0.97</v>
      </c>
      <c r="I8406" s="54">
        <f t="shared" si="6185"/>
        <v>0.97</v>
      </c>
    </row>
    <row r="8407" spans="1:9" x14ac:dyDescent="0.25">
      <c r="A8407" s="54" t="str">
        <f t="shared" si="6175"/>
        <v>BAU, cost</v>
      </c>
      <c r="B8407" s="54">
        <v>10</v>
      </c>
      <c r="C8407" s="54" t="str">
        <f t="shared" ref="C8407:I8407" si="6186">C7561</f>
        <v>East of England</v>
      </c>
      <c r="D8407" s="54">
        <f t="shared" si="6186"/>
        <v>3</v>
      </c>
      <c r="E8407" s="54">
        <f t="shared" si="6186"/>
        <v>2011</v>
      </c>
      <c r="F8407" s="54" t="str">
        <f t="shared" si="6186"/>
        <v>MSW-like C&amp;I, average 2010/11</v>
      </c>
      <c r="G8407" s="54">
        <f t="shared" si="6186"/>
        <v>4</v>
      </c>
      <c r="H8407" s="54">
        <f t="shared" si="6186"/>
        <v>0.95</v>
      </c>
      <c r="I8407" s="54">
        <f t="shared" si="6186"/>
        <v>0.95</v>
      </c>
    </row>
    <row r="8408" spans="1:9" x14ac:dyDescent="0.25">
      <c r="A8408" s="54" t="str">
        <f t="shared" si="6175"/>
        <v>BAU, cost</v>
      </c>
      <c r="B8408" s="54">
        <v>10</v>
      </c>
      <c r="C8408" s="54" t="str">
        <f t="shared" ref="C8408:I8408" si="6187">C7562</f>
        <v>East of England</v>
      </c>
      <c r="D8408" s="54">
        <f t="shared" si="6187"/>
        <v>3</v>
      </c>
      <c r="E8408" s="54">
        <f t="shared" si="6187"/>
        <v>2011</v>
      </c>
      <c r="F8408" s="54" t="str">
        <f t="shared" si="6187"/>
        <v>MSW-like C&amp;I, optimum sorting</v>
      </c>
      <c r="G8408" s="54">
        <f t="shared" si="6187"/>
        <v>5</v>
      </c>
      <c r="H8408" s="54">
        <f t="shared" si="6187"/>
        <v>0.05</v>
      </c>
      <c r="I8408" s="54">
        <f t="shared" si="6187"/>
        <v>0.05</v>
      </c>
    </row>
    <row r="8409" spans="1:9" x14ac:dyDescent="0.25">
      <c r="A8409" s="54" t="str">
        <f t="shared" si="6175"/>
        <v>BAU, cost</v>
      </c>
      <c r="B8409" s="54">
        <v>10</v>
      </c>
      <c r="C8409" s="54" t="str">
        <f t="shared" ref="C8409:I8409" si="6188">C7563</f>
        <v>East of England</v>
      </c>
      <c r="D8409" s="54">
        <f t="shared" si="6188"/>
        <v>3</v>
      </c>
      <c r="E8409" s="54">
        <f t="shared" si="6188"/>
        <v>2012</v>
      </c>
      <c r="F8409" s="54" t="str">
        <f t="shared" si="6188"/>
        <v>Householders, average 2010/11</v>
      </c>
      <c r="G8409" s="54">
        <f t="shared" si="6188"/>
        <v>2</v>
      </c>
      <c r="H8409" s="54">
        <f t="shared" si="6188"/>
        <v>1</v>
      </c>
      <c r="I8409" s="54">
        <f t="shared" si="6188"/>
        <v>1</v>
      </c>
    </row>
    <row r="8410" spans="1:9" x14ac:dyDescent="0.25">
      <c r="A8410" s="54" t="str">
        <f t="shared" si="6175"/>
        <v>BAU, cost</v>
      </c>
      <c r="B8410" s="54">
        <v>10</v>
      </c>
      <c r="C8410" s="54" t="str">
        <f t="shared" ref="C8410:I8410" si="6189">C7564</f>
        <v>East of England</v>
      </c>
      <c r="D8410" s="54">
        <f t="shared" si="6189"/>
        <v>3</v>
      </c>
      <c r="E8410" s="54">
        <f t="shared" si="6189"/>
        <v>2012</v>
      </c>
      <c r="F8410" s="54" t="str">
        <f t="shared" si="6189"/>
        <v>MSW-like C&amp;I, average 2010/11</v>
      </c>
      <c r="G8410" s="54">
        <f t="shared" si="6189"/>
        <v>4</v>
      </c>
      <c r="H8410" s="54">
        <f t="shared" si="6189"/>
        <v>0.93799999999999994</v>
      </c>
      <c r="I8410" s="54">
        <f t="shared" si="6189"/>
        <v>0.93799999999999994</v>
      </c>
    </row>
    <row r="8411" spans="1:9" x14ac:dyDescent="0.25">
      <c r="A8411" s="54" t="str">
        <f t="shared" si="6175"/>
        <v>BAU, cost</v>
      </c>
      <c r="B8411" s="54">
        <v>10</v>
      </c>
      <c r="C8411" s="54" t="str">
        <f t="shared" ref="C8411:I8411" si="6190">C7565</f>
        <v>East of England</v>
      </c>
      <c r="D8411" s="54">
        <f t="shared" si="6190"/>
        <v>3</v>
      </c>
      <c r="E8411" s="54">
        <f t="shared" si="6190"/>
        <v>2012</v>
      </c>
      <c r="F8411" s="54" t="str">
        <f t="shared" si="6190"/>
        <v>MSW-like C&amp;I, optimum sorting</v>
      </c>
      <c r="G8411" s="54">
        <f t="shared" si="6190"/>
        <v>5</v>
      </c>
      <c r="H8411" s="54">
        <f t="shared" si="6190"/>
        <v>6.2E-2</v>
      </c>
      <c r="I8411" s="54">
        <f t="shared" si="6190"/>
        <v>6.2E-2</v>
      </c>
    </row>
    <row r="8412" spans="1:9" x14ac:dyDescent="0.25">
      <c r="A8412" s="54" t="str">
        <f t="shared" si="6175"/>
        <v>BAU, cost</v>
      </c>
      <c r="B8412" s="54">
        <v>10</v>
      </c>
      <c r="C8412" s="54" t="str">
        <f t="shared" ref="C8412:I8412" si="6191">C7566</f>
        <v>East of England</v>
      </c>
      <c r="D8412" s="54">
        <f t="shared" si="6191"/>
        <v>3</v>
      </c>
      <c r="E8412" s="54">
        <f t="shared" si="6191"/>
        <v>2013</v>
      </c>
      <c r="F8412" s="54" t="str">
        <f t="shared" si="6191"/>
        <v>Householders, average 2010/11</v>
      </c>
      <c r="G8412" s="54">
        <f t="shared" si="6191"/>
        <v>2</v>
      </c>
      <c r="H8412" s="54">
        <f t="shared" si="6191"/>
        <v>0.97899999999999998</v>
      </c>
      <c r="I8412" s="54">
        <f t="shared" si="6191"/>
        <v>0.97899999999999998</v>
      </c>
    </row>
    <row r="8413" spans="1:9" x14ac:dyDescent="0.25">
      <c r="A8413" s="54" t="str">
        <f t="shared" si="6175"/>
        <v>BAU, cost</v>
      </c>
      <c r="B8413" s="54">
        <v>10</v>
      </c>
      <c r="C8413" s="54" t="str">
        <f t="shared" ref="C8413:I8413" si="6192">C7567</f>
        <v>East of England</v>
      </c>
      <c r="D8413" s="54">
        <f t="shared" si="6192"/>
        <v>3</v>
      </c>
      <c r="E8413" s="54">
        <f t="shared" si="6192"/>
        <v>2013</v>
      </c>
      <c r="F8413" s="54" t="str">
        <f t="shared" si="6192"/>
        <v>Households, optimum sorting</v>
      </c>
      <c r="G8413" s="54">
        <f t="shared" si="6192"/>
        <v>3</v>
      </c>
      <c r="H8413" s="54">
        <f t="shared" si="6192"/>
        <v>2.1000000000000001E-2</v>
      </c>
      <c r="I8413" s="54">
        <f t="shared" si="6192"/>
        <v>2.1000000000000001E-2</v>
      </c>
    </row>
    <row r="8414" spans="1:9" x14ac:dyDescent="0.25">
      <c r="A8414" s="54" t="str">
        <f t="shared" si="6175"/>
        <v>BAU, cost</v>
      </c>
      <c r="B8414" s="54">
        <v>10</v>
      </c>
      <c r="C8414" s="54" t="str">
        <f t="shared" ref="C8414:I8414" si="6193">C7568</f>
        <v>East of England</v>
      </c>
      <c r="D8414" s="54">
        <f t="shared" si="6193"/>
        <v>3</v>
      </c>
      <c r="E8414" s="54">
        <f t="shared" si="6193"/>
        <v>2013</v>
      </c>
      <c r="F8414" s="54" t="str">
        <f t="shared" si="6193"/>
        <v>MSW-like C&amp;I, average 2010/11</v>
      </c>
      <c r="G8414" s="54">
        <f t="shared" si="6193"/>
        <v>4</v>
      </c>
      <c r="H8414" s="54">
        <f t="shared" si="6193"/>
        <v>0.92100000000000004</v>
      </c>
      <c r="I8414" s="54">
        <f t="shared" si="6193"/>
        <v>0.92100000000000004</v>
      </c>
    </row>
    <row r="8415" spans="1:9" x14ac:dyDescent="0.25">
      <c r="A8415" s="54" t="str">
        <f t="shared" si="6175"/>
        <v>BAU, cost</v>
      </c>
      <c r="B8415" s="54">
        <v>10</v>
      </c>
      <c r="C8415" s="54" t="str">
        <f t="shared" ref="C8415:I8415" si="6194">C7569</f>
        <v>East of England</v>
      </c>
      <c r="D8415" s="54">
        <f t="shared" si="6194"/>
        <v>3</v>
      </c>
      <c r="E8415" s="54">
        <f t="shared" si="6194"/>
        <v>2013</v>
      </c>
      <c r="F8415" s="54" t="str">
        <f t="shared" si="6194"/>
        <v>MSW-like C&amp;I, optimum sorting</v>
      </c>
      <c r="G8415" s="54">
        <f t="shared" si="6194"/>
        <v>5</v>
      </c>
      <c r="H8415" s="54">
        <f t="shared" si="6194"/>
        <v>7.9000000000000001E-2</v>
      </c>
      <c r="I8415" s="54">
        <f t="shared" si="6194"/>
        <v>7.9000000000000001E-2</v>
      </c>
    </row>
    <row r="8416" spans="1:9" x14ac:dyDescent="0.25">
      <c r="A8416" s="54" t="str">
        <f t="shared" si="6175"/>
        <v>BAU, cost</v>
      </c>
      <c r="B8416" s="54">
        <v>10</v>
      </c>
      <c r="C8416" s="54" t="str">
        <f t="shared" ref="C8416:I8416" si="6195">C7570</f>
        <v>East of England</v>
      </c>
      <c r="D8416" s="54">
        <f t="shared" si="6195"/>
        <v>3</v>
      </c>
      <c r="E8416" s="54">
        <f t="shared" si="6195"/>
        <v>2014</v>
      </c>
      <c r="F8416" s="54" t="str">
        <f t="shared" si="6195"/>
        <v>Householders, average 2010/11</v>
      </c>
      <c r="G8416" s="54">
        <f t="shared" si="6195"/>
        <v>2</v>
      </c>
      <c r="H8416" s="54">
        <f t="shared" si="6195"/>
        <v>0.95799999999999996</v>
      </c>
      <c r="I8416" s="54">
        <f t="shared" si="6195"/>
        <v>0.95799999999999996</v>
      </c>
    </row>
    <row r="8417" spans="1:9" x14ac:dyDescent="0.25">
      <c r="A8417" s="54" t="str">
        <f t="shared" si="6175"/>
        <v>BAU, cost</v>
      </c>
      <c r="B8417" s="54">
        <v>10</v>
      </c>
      <c r="C8417" s="54" t="str">
        <f t="shared" ref="C8417:I8417" si="6196">C7571</f>
        <v>East of England</v>
      </c>
      <c r="D8417" s="54">
        <f t="shared" si="6196"/>
        <v>3</v>
      </c>
      <c r="E8417" s="54">
        <f t="shared" si="6196"/>
        <v>2014</v>
      </c>
      <c r="F8417" s="54" t="str">
        <f t="shared" si="6196"/>
        <v>Households, optimum sorting</v>
      </c>
      <c r="G8417" s="54">
        <f t="shared" si="6196"/>
        <v>3</v>
      </c>
      <c r="H8417" s="54">
        <f t="shared" si="6196"/>
        <v>4.2000000000000003E-2</v>
      </c>
      <c r="I8417" s="54">
        <f t="shared" si="6196"/>
        <v>4.2000000000000003E-2</v>
      </c>
    </row>
    <row r="8418" spans="1:9" x14ac:dyDescent="0.25">
      <c r="A8418" s="54" t="str">
        <f t="shared" si="6175"/>
        <v>BAU, cost</v>
      </c>
      <c r="B8418" s="54">
        <v>10</v>
      </c>
      <c r="C8418" s="54" t="str">
        <f t="shared" ref="C8418:I8418" si="6197">C7572</f>
        <v>East of England</v>
      </c>
      <c r="D8418" s="54">
        <f t="shared" si="6197"/>
        <v>3</v>
      </c>
      <c r="E8418" s="54">
        <f t="shared" si="6197"/>
        <v>2014</v>
      </c>
      <c r="F8418" s="54" t="str">
        <f t="shared" si="6197"/>
        <v>MSW-like C&amp;I, average 2010/11</v>
      </c>
      <c r="G8418" s="54">
        <f t="shared" si="6197"/>
        <v>4</v>
      </c>
      <c r="H8418" s="54">
        <f t="shared" si="6197"/>
        <v>0.90300000000000002</v>
      </c>
      <c r="I8418" s="54">
        <f t="shared" si="6197"/>
        <v>0.90300000000000002</v>
      </c>
    </row>
    <row r="8419" spans="1:9" x14ac:dyDescent="0.25">
      <c r="A8419" s="54" t="str">
        <f t="shared" si="6175"/>
        <v>BAU, cost</v>
      </c>
      <c r="B8419" s="54">
        <v>10</v>
      </c>
      <c r="C8419" s="54" t="str">
        <f t="shared" ref="C8419:I8419" si="6198">C7573</f>
        <v>East of England</v>
      </c>
      <c r="D8419" s="54">
        <f t="shared" si="6198"/>
        <v>3</v>
      </c>
      <c r="E8419" s="54">
        <f t="shared" si="6198"/>
        <v>2014</v>
      </c>
      <c r="F8419" s="54" t="str">
        <f t="shared" si="6198"/>
        <v>MSW-like C&amp;I, optimum sorting</v>
      </c>
      <c r="G8419" s="54">
        <f t="shared" si="6198"/>
        <v>5</v>
      </c>
      <c r="H8419" s="54">
        <f t="shared" si="6198"/>
        <v>9.7000000000000003E-2</v>
      </c>
      <c r="I8419" s="54">
        <f t="shared" si="6198"/>
        <v>9.7000000000000003E-2</v>
      </c>
    </row>
    <row r="8420" spans="1:9" x14ac:dyDescent="0.25">
      <c r="A8420" s="54" t="str">
        <f t="shared" si="6175"/>
        <v>BAU, cost</v>
      </c>
      <c r="B8420" s="54">
        <v>10</v>
      </c>
      <c r="C8420" s="54" t="str">
        <f t="shared" ref="C8420:I8420" si="6199">C7574</f>
        <v>East of England</v>
      </c>
      <c r="D8420" s="54">
        <f t="shared" si="6199"/>
        <v>3</v>
      </c>
      <c r="E8420" s="54">
        <f t="shared" si="6199"/>
        <v>2015</v>
      </c>
      <c r="F8420" s="54" t="str">
        <f t="shared" si="6199"/>
        <v>Householders, average 2010/11</v>
      </c>
      <c r="G8420" s="54">
        <f t="shared" si="6199"/>
        <v>2</v>
      </c>
      <c r="H8420" s="54">
        <f t="shared" si="6199"/>
        <v>0.93699999999999994</v>
      </c>
      <c r="I8420" s="54">
        <f t="shared" si="6199"/>
        <v>0.93699999999999994</v>
      </c>
    </row>
    <row r="8421" spans="1:9" x14ac:dyDescent="0.25">
      <c r="A8421" s="54" t="str">
        <f t="shared" si="6175"/>
        <v>BAU, cost</v>
      </c>
      <c r="B8421" s="54">
        <v>10</v>
      </c>
      <c r="C8421" s="54" t="str">
        <f t="shared" ref="C8421:I8421" si="6200">C7575</f>
        <v>East of England</v>
      </c>
      <c r="D8421" s="54">
        <f t="shared" si="6200"/>
        <v>3</v>
      </c>
      <c r="E8421" s="54">
        <f t="shared" si="6200"/>
        <v>2015</v>
      </c>
      <c r="F8421" s="54" t="str">
        <f t="shared" si="6200"/>
        <v>Households, optimum sorting</v>
      </c>
      <c r="G8421" s="54">
        <f t="shared" si="6200"/>
        <v>3</v>
      </c>
      <c r="H8421" s="54">
        <f t="shared" si="6200"/>
        <v>6.3E-2</v>
      </c>
      <c r="I8421" s="54">
        <f t="shared" si="6200"/>
        <v>6.3E-2</v>
      </c>
    </row>
    <row r="8422" spans="1:9" x14ac:dyDescent="0.25">
      <c r="A8422" s="54" t="str">
        <f t="shared" si="6175"/>
        <v>BAU, cost</v>
      </c>
      <c r="B8422" s="54">
        <v>10</v>
      </c>
      <c r="C8422" s="54" t="str">
        <f t="shared" ref="C8422:I8422" si="6201">C7576</f>
        <v>East of England</v>
      </c>
      <c r="D8422" s="54">
        <f t="shared" si="6201"/>
        <v>3</v>
      </c>
      <c r="E8422" s="54">
        <f t="shared" si="6201"/>
        <v>2015</v>
      </c>
      <c r="F8422" s="54" t="str">
        <f t="shared" si="6201"/>
        <v>MSW-like C&amp;I, average 2010/11</v>
      </c>
      <c r="G8422" s="54">
        <f t="shared" si="6201"/>
        <v>4</v>
      </c>
      <c r="H8422" s="54">
        <f t="shared" si="6201"/>
        <v>0.88600000000000001</v>
      </c>
      <c r="I8422" s="54">
        <f t="shared" si="6201"/>
        <v>0.88600000000000001</v>
      </c>
    </row>
    <row r="8423" spans="1:9" x14ac:dyDescent="0.25">
      <c r="A8423" s="54" t="str">
        <f t="shared" si="6175"/>
        <v>BAU, cost</v>
      </c>
      <c r="B8423" s="54">
        <v>10</v>
      </c>
      <c r="C8423" s="54" t="str">
        <f t="shared" ref="C8423:I8423" si="6202">C7577</f>
        <v>East of England</v>
      </c>
      <c r="D8423" s="54">
        <f t="shared" si="6202"/>
        <v>3</v>
      </c>
      <c r="E8423" s="54">
        <f t="shared" si="6202"/>
        <v>2015</v>
      </c>
      <c r="F8423" s="54" t="str">
        <f t="shared" si="6202"/>
        <v>MSW-like C&amp;I, optimum sorting</v>
      </c>
      <c r="G8423" s="54">
        <f t="shared" si="6202"/>
        <v>5</v>
      </c>
      <c r="H8423" s="54">
        <f t="shared" si="6202"/>
        <v>0.114</v>
      </c>
      <c r="I8423" s="54">
        <f t="shared" si="6202"/>
        <v>0.114</v>
      </c>
    </row>
    <row r="8424" spans="1:9" x14ac:dyDescent="0.25">
      <c r="A8424" s="54" t="str">
        <f t="shared" si="6175"/>
        <v>BAU, cost</v>
      </c>
      <c r="B8424" s="54">
        <v>10</v>
      </c>
      <c r="C8424" s="54" t="str">
        <f t="shared" ref="C8424:I8424" si="6203">C7578</f>
        <v>East of England</v>
      </c>
      <c r="D8424" s="54">
        <f t="shared" si="6203"/>
        <v>3</v>
      </c>
      <c r="E8424" s="54">
        <f t="shared" si="6203"/>
        <v>2016</v>
      </c>
      <c r="F8424" s="54" t="str">
        <f t="shared" si="6203"/>
        <v>Householders, average 2010/11</v>
      </c>
      <c r="G8424" s="54">
        <f t="shared" si="6203"/>
        <v>2</v>
      </c>
      <c r="H8424" s="54">
        <f t="shared" si="6203"/>
        <v>0.91599999999999993</v>
      </c>
      <c r="I8424" s="54">
        <f t="shared" si="6203"/>
        <v>0.91599999999999993</v>
      </c>
    </row>
    <row r="8425" spans="1:9" x14ac:dyDescent="0.25">
      <c r="A8425" s="54" t="str">
        <f t="shared" si="6175"/>
        <v>BAU, cost</v>
      </c>
      <c r="B8425" s="54">
        <v>10</v>
      </c>
      <c r="C8425" s="54" t="str">
        <f t="shared" ref="C8425:I8425" si="6204">C7579</f>
        <v>East of England</v>
      </c>
      <c r="D8425" s="54">
        <f t="shared" si="6204"/>
        <v>3</v>
      </c>
      <c r="E8425" s="54">
        <f t="shared" si="6204"/>
        <v>2016</v>
      </c>
      <c r="F8425" s="54" t="str">
        <f t="shared" si="6204"/>
        <v>Households, optimum sorting</v>
      </c>
      <c r="G8425" s="54">
        <f t="shared" si="6204"/>
        <v>3</v>
      </c>
      <c r="H8425" s="54">
        <f t="shared" si="6204"/>
        <v>8.4000000000000005E-2</v>
      </c>
      <c r="I8425" s="54">
        <f t="shared" si="6204"/>
        <v>8.4000000000000005E-2</v>
      </c>
    </row>
    <row r="8426" spans="1:9" x14ac:dyDescent="0.25">
      <c r="A8426" s="54" t="str">
        <f t="shared" si="6175"/>
        <v>BAU, cost</v>
      </c>
      <c r="B8426" s="54">
        <v>10</v>
      </c>
      <c r="C8426" s="54" t="str">
        <f t="shared" ref="C8426:I8426" si="6205">C7580</f>
        <v>East of England</v>
      </c>
      <c r="D8426" s="54">
        <f t="shared" si="6205"/>
        <v>3</v>
      </c>
      <c r="E8426" s="54">
        <f t="shared" si="6205"/>
        <v>2017</v>
      </c>
      <c r="F8426" s="54" t="str">
        <f t="shared" si="6205"/>
        <v>MSW-like C&amp;I, average 2010/11</v>
      </c>
      <c r="G8426" s="54">
        <f t="shared" si="6205"/>
        <v>4</v>
      </c>
      <c r="H8426" s="54">
        <f t="shared" si="6205"/>
        <v>0.85399999999999998</v>
      </c>
      <c r="I8426" s="54">
        <f t="shared" si="6205"/>
        <v>0.85399999999999998</v>
      </c>
    </row>
    <row r="8427" spans="1:9" x14ac:dyDescent="0.25">
      <c r="A8427" s="54" t="str">
        <f t="shared" si="6175"/>
        <v>BAU, cost</v>
      </c>
      <c r="B8427" s="54">
        <v>10</v>
      </c>
      <c r="C8427" s="54" t="str">
        <f t="shared" ref="C8427:I8427" si="6206">C7581</f>
        <v>East of England</v>
      </c>
      <c r="D8427" s="54">
        <f t="shared" si="6206"/>
        <v>3</v>
      </c>
      <c r="E8427" s="54">
        <f t="shared" si="6206"/>
        <v>2017</v>
      </c>
      <c r="F8427" s="54" t="str">
        <f t="shared" si="6206"/>
        <v>MSW-like C&amp;I, optimum sorting</v>
      </c>
      <c r="G8427" s="54">
        <f t="shared" si="6206"/>
        <v>5</v>
      </c>
      <c r="H8427" s="54">
        <f t="shared" si="6206"/>
        <v>0.14600000000000002</v>
      </c>
      <c r="I8427" s="54">
        <f t="shared" si="6206"/>
        <v>0.14600000000000002</v>
      </c>
    </row>
    <row r="8428" spans="1:9" x14ac:dyDescent="0.25">
      <c r="A8428" s="54" t="str">
        <f t="shared" si="6175"/>
        <v>BAU, cost</v>
      </c>
      <c r="B8428" s="54">
        <v>10</v>
      </c>
      <c r="C8428" s="54" t="str">
        <f t="shared" ref="C8428:I8428" si="6207">C7582</f>
        <v>East of England</v>
      </c>
      <c r="D8428" s="54">
        <f t="shared" si="6207"/>
        <v>3</v>
      </c>
      <c r="E8428" s="54">
        <f t="shared" si="6207"/>
        <v>2017</v>
      </c>
      <c r="F8428" s="54" t="str">
        <f t="shared" si="6207"/>
        <v>Householders, average 2010/11</v>
      </c>
      <c r="G8428" s="54">
        <f t="shared" si="6207"/>
        <v>2</v>
      </c>
      <c r="H8428" s="54">
        <f t="shared" si="6207"/>
        <v>0.88349999999999995</v>
      </c>
      <c r="I8428" s="54">
        <f t="shared" si="6207"/>
        <v>0.88349999999999995</v>
      </c>
    </row>
    <row r="8429" spans="1:9" x14ac:dyDescent="0.25">
      <c r="A8429" s="54" t="str">
        <f t="shared" si="6175"/>
        <v>BAU, cost</v>
      </c>
      <c r="B8429" s="54">
        <v>10</v>
      </c>
      <c r="C8429" s="54" t="str">
        <f t="shared" ref="C8429:I8429" si="6208">C7583</f>
        <v>East of England</v>
      </c>
      <c r="D8429" s="54">
        <f t="shared" si="6208"/>
        <v>3</v>
      </c>
      <c r="E8429" s="54">
        <f t="shared" si="6208"/>
        <v>2017</v>
      </c>
      <c r="F8429" s="54" t="str">
        <f t="shared" si="6208"/>
        <v>Households, optimum sorting</v>
      </c>
      <c r="G8429" s="54">
        <f t="shared" si="6208"/>
        <v>3</v>
      </c>
      <c r="H8429" s="54">
        <f t="shared" si="6208"/>
        <v>0.11650000000000001</v>
      </c>
      <c r="I8429" s="54">
        <f t="shared" si="6208"/>
        <v>0.11650000000000001</v>
      </c>
    </row>
    <row r="8430" spans="1:9" x14ac:dyDescent="0.25">
      <c r="A8430" s="54" t="str">
        <f t="shared" si="6175"/>
        <v>BAU, cost</v>
      </c>
      <c r="B8430" s="54">
        <v>10</v>
      </c>
      <c r="C8430" s="54" t="str">
        <f t="shared" ref="C8430:I8430" si="6209">C7584</f>
        <v>East of England</v>
      </c>
      <c r="D8430" s="54">
        <f t="shared" si="6209"/>
        <v>3</v>
      </c>
      <c r="E8430" s="54">
        <f t="shared" si="6209"/>
        <v>2018</v>
      </c>
      <c r="F8430" s="54" t="str">
        <f t="shared" si="6209"/>
        <v>MSW-like C&amp;I, average 2010/11</v>
      </c>
      <c r="G8430" s="54">
        <f t="shared" si="6209"/>
        <v>4</v>
      </c>
      <c r="H8430" s="54">
        <f t="shared" si="6209"/>
        <v>0.82199999999999995</v>
      </c>
      <c r="I8430" s="54">
        <f t="shared" si="6209"/>
        <v>0.82199999999999995</v>
      </c>
    </row>
    <row r="8431" spans="1:9" x14ac:dyDescent="0.25">
      <c r="A8431" s="54" t="str">
        <f t="shared" si="6175"/>
        <v>BAU, cost</v>
      </c>
      <c r="B8431" s="54">
        <v>10</v>
      </c>
      <c r="C8431" s="54" t="str">
        <f t="shared" ref="C8431:I8431" si="6210">C7585</f>
        <v>East of England</v>
      </c>
      <c r="D8431" s="54">
        <f t="shared" si="6210"/>
        <v>3</v>
      </c>
      <c r="E8431" s="54">
        <f t="shared" si="6210"/>
        <v>2018</v>
      </c>
      <c r="F8431" s="54" t="str">
        <f t="shared" si="6210"/>
        <v>MSW-like C&amp;I, optimum sorting</v>
      </c>
      <c r="G8431" s="54">
        <f t="shared" si="6210"/>
        <v>5</v>
      </c>
      <c r="H8431" s="54">
        <f t="shared" si="6210"/>
        <v>0.17800000000000002</v>
      </c>
      <c r="I8431" s="54">
        <f t="shared" si="6210"/>
        <v>0.17800000000000002</v>
      </c>
    </row>
    <row r="8432" spans="1:9" x14ac:dyDescent="0.25">
      <c r="A8432" s="54" t="str">
        <f t="shared" si="6175"/>
        <v>BAU, cost</v>
      </c>
      <c r="B8432" s="54">
        <v>10</v>
      </c>
      <c r="C8432" s="54" t="str">
        <f t="shared" ref="C8432:I8432" si="6211">C7586</f>
        <v>East of England</v>
      </c>
      <c r="D8432" s="54">
        <f t="shared" si="6211"/>
        <v>3</v>
      </c>
      <c r="E8432" s="54">
        <f t="shared" si="6211"/>
        <v>2018</v>
      </c>
      <c r="F8432" s="54" t="str">
        <f t="shared" si="6211"/>
        <v>Householders, average 2010/11</v>
      </c>
      <c r="G8432" s="54">
        <f t="shared" si="6211"/>
        <v>2</v>
      </c>
      <c r="H8432" s="54">
        <f t="shared" si="6211"/>
        <v>0.85099999999999998</v>
      </c>
      <c r="I8432" s="54">
        <f t="shared" si="6211"/>
        <v>0.85099999999999998</v>
      </c>
    </row>
    <row r="8433" spans="1:9" x14ac:dyDescent="0.25">
      <c r="A8433" s="54" t="str">
        <f t="shared" si="6175"/>
        <v>BAU, cost</v>
      </c>
      <c r="B8433" s="54">
        <v>10</v>
      </c>
      <c r="C8433" s="54" t="str">
        <f t="shared" ref="C8433:I8433" si="6212">C7587</f>
        <v>East of England</v>
      </c>
      <c r="D8433" s="54">
        <f t="shared" si="6212"/>
        <v>3</v>
      </c>
      <c r="E8433" s="54">
        <f t="shared" si="6212"/>
        <v>2018</v>
      </c>
      <c r="F8433" s="54" t="str">
        <f t="shared" si="6212"/>
        <v>Households, optimum sorting</v>
      </c>
      <c r="G8433" s="54">
        <f t="shared" si="6212"/>
        <v>3</v>
      </c>
      <c r="H8433" s="54">
        <f t="shared" si="6212"/>
        <v>0.14900000000000002</v>
      </c>
      <c r="I8433" s="54">
        <f t="shared" si="6212"/>
        <v>0.14900000000000002</v>
      </c>
    </row>
    <row r="8434" spans="1:9" x14ac:dyDescent="0.25">
      <c r="A8434" s="54" t="str">
        <f t="shared" si="6175"/>
        <v>BAU, cost</v>
      </c>
      <c r="B8434" s="54">
        <v>10</v>
      </c>
      <c r="C8434" s="54" t="str">
        <f t="shared" ref="C8434:I8434" si="6213">C7588</f>
        <v>East of England</v>
      </c>
      <c r="D8434" s="54">
        <f t="shared" si="6213"/>
        <v>3</v>
      </c>
      <c r="E8434" s="54">
        <f t="shared" si="6213"/>
        <v>2019</v>
      </c>
      <c r="F8434" s="54" t="str">
        <f t="shared" si="6213"/>
        <v>MSW-like C&amp;I, average 2010/11</v>
      </c>
      <c r="G8434" s="54">
        <f t="shared" si="6213"/>
        <v>4</v>
      </c>
      <c r="H8434" s="54">
        <f t="shared" si="6213"/>
        <v>0.78999999999999992</v>
      </c>
      <c r="I8434" s="54">
        <f t="shared" si="6213"/>
        <v>0.78999999999999992</v>
      </c>
    </row>
    <row r="8435" spans="1:9" x14ac:dyDescent="0.25">
      <c r="A8435" s="54" t="str">
        <f t="shared" si="6175"/>
        <v>BAU, cost</v>
      </c>
      <c r="B8435" s="54">
        <v>10</v>
      </c>
      <c r="C8435" s="54" t="str">
        <f t="shared" ref="C8435:I8435" si="6214">C7589</f>
        <v>East of England</v>
      </c>
      <c r="D8435" s="54">
        <f t="shared" si="6214"/>
        <v>3</v>
      </c>
      <c r="E8435" s="54">
        <f t="shared" si="6214"/>
        <v>2019</v>
      </c>
      <c r="F8435" s="54" t="str">
        <f t="shared" si="6214"/>
        <v>MSW-like C&amp;I, optimum sorting</v>
      </c>
      <c r="G8435" s="54">
        <f t="shared" si="6214"/>
        <v>5</v>
      </c>
      <c r="H8435" s="54">
        <f t="shared" si="6214"/>
        <v>0.21000000000000002</v>
      </c>
      <c r="I8435" s="54">
        <f t="shared" si="6214"/>
        <v>0.21000000000000002</v>
      </c>
    </row>
    <row r="8436" spans="1:9" x14ac:dyDescent="0.25">
      <c r="A8436" s="54" t="str">
        <f t="shared" si="6175"/>
        <v>BAU, cost</v>
      </c>
      <c r="B8436" s="54">
        <v>10</v>
      </c>
      <c r="C8436" s="54" t="str">
        <f t="shared" ref="C8436:I8436" si="6215">C7590</f>
        <v>East of England</v>
      </c>
      <c r="D8436" s="54">
        <f t="shared" si="6215"/>
        <v>3</v>
      </c>
      <c r="E8436" s="54">
        <f t="shared" si="6215"/>
        <v>2019</v>
      </c>
      <c r="F8436" s="54" t="str">
        <f t="shared" si="6215"/>
        <v>Householders, average 2010/11</v>
      </c>
      <c r="G8436" s="54">
        <f t="shared" si="6215"/>
        <v>2</v>
      </c>
      <c r="H8436" s="54">
        <f t="shared" si="6215"/>
        <v>0.81850000000000001</v>
      </c>
      <c r="I8436" s="54">
        <f t="shared" si="6215"/>
        <v>0.81850000000000001</v>
      </c>
    </row>
    <row r="8437" spans="1:9" x14ac:dyDescent="0.25">
      <c r="A8437" s="54" t="str">
        <f t="shared" si="6175"/>
        <v>BAU, cost</v>
      </c>
      <c r="B8437" s="54">
        <v>10</v>
      </c>
      <c r="C8437" s="54" t="str">
        <f t="shared" ref="C8437:I8437" si="6216">C7591</f>
        <v>East of England</v>
      </c>
      <c r="D8437" s="54">
        <f t="shared" si="6216"/>
        <v>3</v>
      </c>
      <c r="E8437" s="54">
        <f t="shared" si="6216"/>
        <v>2019</v>
      </c>
      <c r="F8437" s="54" t="str">
        <f t="shared" si="6216"/>
        <v>Households, optimum sorting</v>
      </c>
      <c r="G8437" s="54">
        <f t="shared" si="6216"/>
        <v>3</v>
      </c>
      <c r="H8437" s="54">
        <f t="shared" si="6216"/>
        <v>0.18150000000000002</v>
      </c>
      <c r="I8437" s="54">
        <f t="shared" si="6216"/>
        <v>0.18150000000000002</v>
      </c>
    </row>
    <row r="8438" spans="1:9" x14ac:dyDescent="0.25">
      <c r="A8438" s="54" t="str">
        <f t="shared" si="6175"/>
        <v>BAU, cost</v>
      </c>
      <c r="B8438" s="54">
        <v>10</v>
      </c>
      <c r="C8438" s="54" t="str">
        <f t="shared" ref="C8438:I8438" si="6217">C7592</f>
        <v>East of England</v>
      </c>
      <c r="D8438" s="54">
        <f t="shared" si="6217"/>
        <v>3</v>
      </c>
      <c r="E8438" s="54">
        <f t="shared" si="6217"/>
        <v>2020</v>
      </c>
      <c r="F8438" s="54" t="str">
        <f t="shared" si="6217"/>
        <v>MSW-like C&amp;I, average 2010/11</v>
      </c>
      <c r="G8438" s="54">
        <f t="shared" si="6217"/>
        <v>4</v>
      </c>
      <c r="H8438" s="54">
        <f t="shared" si="6217"/>
        <v>0.7579999999999999</v>
      </c>
      <c r="I8438" s="54">
        <f t="shared" si="6217"/>
        <v>0.7579999999999999</v>
      </c>
    </row>
    <row r="8439" spans="1:9" x14ac:dyDescent="0.25">
      <c r="A8439" s="54" t="str">
        <f t="shared" si="6175"/>
        <v>BAU, cost</v>
      </c>
      <c r="B8439" s="54">
        <v>10</v>
      </c>
      <c r="C8439" s="54" t="str">
        <f t="shared" ref="C8439:I8439" si="6218">C7593</f>
        <v>East of England</v>
      </c>
      <c r="D8439" s="54">
        <f t="shared" si="6218"/>
        <v>3</v>
      </c>
      <c r="E8439" s="54">
        <f t="shared" si="6218"/>
        <v>2020</v>
      </c>
      <c r="F8439" s="54" t="str">
        <f t="shared" si="6218"/>
        <v>MSW-like C&amp;I, optimum sorting</v>
      </c>
      <c r="G8439" s="54">
        <f t="shared" si="6218"/>
        <v>5</v>
      </c>
      <c r="H8439" s="54">
        <f t="shared" si="6218"/>
        <v>0.24200000000000002</v>
      </c>
      <c r="I8439" s="54">
        <f t="shared" si="6218"/>
        <v>0.24200000000000002</v>
      </c>
    </row>
    <row r="8440" spans="1:9" x14ac:dyDescent="0.25">
      <c r="A8440" s="54" t="str">
        <f t="shared" si="6175"/>
        <v>BAU, cost</v>
      </c>
      <c r="B8440" s="54">
        <v>10</v>
      </c>
      <c r="C8440" s="54" t="str">
        <f t="shared" ref="C8440:I8440" si="6219">C7594</f>
        <v>East of England</v>
      </c>
      <c r="D8440" s="54">
        <f t="shared" si="6219"/>
        <v>3</v>
      </c>
      <c r="E8440" s="54">
        <f t="shared" si="6219"/>
        <v>2020</v>
      </c>
      <c r="F8440" s="54" t="str">
        <f t="shared" si="6219"/>
        <v>Householders, average 2010/11</v>
      </c>
      <c r="G8440" s="54">
        <f t="shared" si="6219"/>
        <v>2</v>
      </c>
      <c r="H8440" s="54">
        <f t="shared" si="6219"/>
        <v>0.78600000000000003</v>
      </c>
      <c r="I8440" s="54">
        <f t="shared" si="6219"/>
        <v>0.78600000000000003</v>
      </c>
    </row>
    <row r="8441" spans="1:9" x14ac:dyDescent="0.25">
      <c r="A8441" s="54" t="str">
        <f t="shared" si="6175"/>
        <v>BAU, cost</v>
      </c>
      <c r="B8441" s="54">
        <v>10</v>
      </c>
      <c r="C8441" s="54" t="str">
        <f t="shared" ref="C8441:I8441" si="6220">C7595</f>
        <v>East of England</v>
      </c>
      <c r="D8441" s="54">
        <f t="shared" si="6220"/>
        <v>3</v>
      </c>
      <c r="E8441" s="54">
        <f t="shared" si="6220"/>
        <v>2020</v>
      </c>
      <c r="F8441" s="54" t="str">
        <f t="shared" si="6220"/>
        <v>Households, optimum sorting</v>
      </c>
      <c r="G8441" s="54">
        <f t="shared" si="6220"/>
        <v>3</v>
      </c>
      <c r="H8441" s="54">
        <f t="shared" si="6220"/>
        <v>0.21400000000000002</v>
      </c>
      <c r="I8441" s="54">
        <f t="shared" si="6220"/>
        <v>0.21400000000000002</v>
      </c>
    </row>
    <row r="8442" spans="1:9" x14ac:dyDescent="0.25">
      <c r="A8442" s="54" t="str">
        <f t="shared" si="6175"/>
        <v>BAU, cost</v>
      </c>
      <c r="B8442" s="54">
        <v>10</v>
      </c>
      <c r="C8442" s="54" t="str">
        <f t="shared" ref="C8442:I8442" si="6221">C7596</f>
        <v>East of England</v>
      </c>
      <c r="D8442" s="54">
        <f t="shared" si="6221"/>
        <v>3</v>
      </c>
      <c r="E8442" s="54">
        <f t="shared" si="6221"/>
        <v>2021</v>
      </c>
      <c r="F8442" s="54" t="str">
        <f t="shared" si="6221"/>
        <v>MSW-like C&amp;I, average 2010/11</v>
      </c>
      <c r="G8442" s="54">
        <f t="shared" si="6221"/>
        <v>4</v>
      </c>
      <c r="H8442" s="54">
        <f t="shared" si="6221"/>
        <v>0.72499999999999998</v>
      </c>
      <c r="I8442" s="54">
        <f t="shared" si="6221"/>
        <v>0.72499999999999998</v>
      </c>
    </row>
    <row r="8443" spans="1:9" x14ac:dyDescent="0.25">
      <c r="A8443" s="54" t="str">
        <f t="shared" si="6175"/>
        <v>BAU, cost</v>
      </c>
      <c r="B8443" s="54">
        <v>10</v>
      </c>
      <c r="C8443" s="54" t="str">
        <f t="shared" ref="C8443:I8443" si="6222">C7597</f>
        <v>East of England</v>
      </c>
      <c r="D8443" s="54">
        <f t="shared" si="6222"/>
        <v>3</v>
      </c>
      <c r="E8443" s="54">
        <f t="shared" si="6222"/>
        <v>2021</v>
      </c>
      <c r="F8443" s="54" t="str">
        <f t="shared" si="6222"/>
        <v>MSW-like C&amp;I, optimum sorting</v>
      </c>
      <c r="G8443" s="54">
        <f t="shared" si="6222"/>
        <v>5</v>
      </c>
      <c r="H8443" s="54">
        <f t="shared" si="6222"/>
        <v>0.27500000000000002</v>
      </c>
      <c r="I8443" s="54">
        <f t="shared" si="6222"/>
        <v>0.27500000000000002</v>
      </c>
    </row>
    <row r="8444" spans="1:9" x14ac:dyDescent="0.25">
      <c r="A8444" s="54" t="str">
        <f t="shared" si="6175"/>
        <v>BAU, cost</v>
      </c>
      <c r="B8444" s="54">
        <v>10</v>
      </c>
      <c r="C8444" s="54" t="str">
        <f t="shared" ref="C8444:I8444" si="6223">C7598</f>
        <v>East of England</v>
      </c>
      <c r="D8444" s="54">
        <f t="shared" si="6223"/>
        <v>3</v>
      </c>
      <c r="E8444" s="54">
        <f t="shared" si="6223"/>
        <v>2022</v>
      </c>
      <c r="F8444" s="54" t="str">
        <f t="shared" si="6223"/>
        <v>Householders, average 2010/11</v>
      </c>
      <c r="G8444" s="54">
        <f t="shared" si="6223"/>
        <v>2</v>
      </c>
      <c r="H8444" s="54">
        <f t="shared" si="6223"/>
        <v>0.72100000000000009</v>
      </c>
      <c r="I8444" s="54">
        <f t="shared" si="6223"/>
        <v>0.72100000000000009</v>
      </c>
    </row>
    <row r="8445" spans="1:9" x14ac:dyDescent="0.25">
      <c r="A8445" s="54" t="str">
        <f t="shared" si="6175"/>
        <v>BAU, cost</v>
      </c>
      <c r="B8445" s="54">
        <v>10</v>
      </c>
      <c r="C8445" s="54" t="str">
        <f t="shared" ref="C8445:I8445" si="6224">C7599</f>
        <v>East of England</v>
      </c>
      <c r="D8445" s="54">
        <f t="shared" si="6224"/>
        <v>3</v>
      </c>
      <c r="E8445" s="54">
        <f t="shared" si="6224"/>
        <v>2022</v>
      </c>
      <c r="F8445" s="54" t="str">
        <f t="shared" si="6224"/>
        <v>Households, optimum sorting</v>
      </c>
      <c r="G8445" s="54">
        <f t="shared" si="6224"/>
        <v>3</v>
      </c>
      <c r="H8445" s="54">
        <f t="shared" si="6224"/>
        <v>0.27900000000000003</v>
      </c>
      <c r="I8445" s="54">
        <f t="shared" si="6224"/>
        <v>0.27900000000000003</v>
      </c>
    </row>
    <row r="8446" spans="1:9" x14ac:dyDescent="0.25">
      <c r="A8446" s="54" t="str">
        <f t="shared" si="6175"/>
        <v>BAU, cost</v>
      </c>
      <c r="B8446" s="54">
        <v>10</v>
      </c>
      <c r="C8446" s="54" t="str">
        <f t="shared" ref="C8446:I8446" si="6225">C7600</f>
        <v>East of England</v>
      </c>
      <c r="D8446" s="54">
        <f t="shared" si="6225"/>
        <v>3</v>
      </c>
      <c r="E8446" s="54">
        <f t="shared" si="6225"/>
        <v>2023</v>
      </c>
      <c r="F8446" s="54" t="str">
        <f t="shared" si="6225"/>
        <v>MSW-like C&amp;I, average 2010/12</v>
      </c>
      <c r="G8446" s="54">
        <f t="shared" si="6225"/>
        <v>4</v>
      </c>
      <c r="H8446" s="54">
        <f t="shared" si="6225"/>
        <v>0.66100000000000003</v>
      </c>
      <c r="I8446" s="54">
        <f t="shared" si="6225"/>
        <v>0.66100000000000003</v>
      </c>
    </row>
    <row r="8447" spans="1:9" x14ac:dyDescent="0.25">
      <c r="A8447" s="54" t="str">
        <f t="shared" si="6175"/>
        <v>BAU, cost</v>
      </c>
      <c r="B8447" s="54">
        <v>10</v>
      </c>
      <c r="C8447" s="54" t="str">
        <f t="shared" ref="C8447:I8447" si="6226">C7601</f>
        <v>East of England</v>
      </c>
      <c r="D8447" s="54">
        <f t="shared" si="6226"/>
        <v>3</v>
      </c>
      <c r="E8447" s="54">
        <f t="shared" si="6226"/>
        <v>2023</v>
      </c>
      <c r="F8447" s="54" t="str">
        <f t="shared" si="6226"/>
        <v>MSW-like C&amp;I, optimum sorting</v>
      </c>
      <c r="G8447" s="54">
        <f t="shared" si="6226"/>
        <v>5</v>
      </c>
      <c r="H8447" s="54">
        <f t="shared" si="6226"/>
        <v>0.33900000000000002</v>
      </c>
      <c r="I8447" s="54">
        <f t="shared" si="6226"/>
        <v>0.33900000000000002</v>
      </c>
    </row>
    <row r="8448" spans="1:9" x14ac:dyDescent="0.25">
      <c r="A8448" s="54" t="str">
        <f t="shared" si="6175"/>
        <v>BAU, cost</v>
      </c>
      <c r="B8448" s="54">
        <v>10</v>
      </c>
      <c r="C8448" s="54" t="str">
        <f t="shared" ref="C8448:I8448" si="6227">C7602</f>
        <v>East of England</v>
      </c>
      <c r="D8448" s="54">
        <f t="shared" si="6227"/>
        <v>3</v>
      </c>
      <c r="E8448" s="54">
        <f t="shared" si="6227"/>
        <v>2024</v>
      </c>
      <c r="F8448" s="54" t="str">
        <f t="shared" si="6227"/>
        <v>Householders, average 2010/11</v>
      </c>
      <c r="G8448" s="54">
        <f t="shared" si="6227"/>
        <v>2</v>
      </c>
      <c r="H8448" s="54">
        <f t="shared" si="6227"/>
        <v>0.65600000000000014</v>
      </c>
      <c r="I8448" s="54">
        <f t="shared" si="6227"/>
        <v>0.65600000000000014</v>
      </c>
    </row>
    <row r="8449" spans="1:9" x14ac:dyDescent="0.25">
      <c r="A8449" s="54" t="str">
        <f t="shared" si="6175"/>
        <v>BAU, cost</v>
      </c>
      <c r="B8449" s="54">
        <v>10</v>
      </c>
      <c r="C8449" s="54" t="str">
        <f t="shared" ref="C8449:I8449" si="6228">C7603</f>
        <v>East of England</v>
      </c>
      <c r="D8449" s="54">
        <f t="shared" si="6228"/>
        <v>3</v>
      </c>
      <c r="E8449" s="54">
        <f t="shared" si="6228"/>
        <v>2024</v>
      </c>
      <c r="F8449" s="54" t="str">
        <f t="shared" si="6228"/>
        <v>Households, optimum sorting</v>
      </c>
      <c r="G8449" s="54">
        <f t="shared" si="6228"/>
        <v>3</v>
      </c>
      <c r="H8449" s="54">
        <f t="shared" si="6228"/>
        <v>0.34400000000000003</v>
      </c>
      <c r="I8449" s="54">
        <f t="shared" si="6228"/>
        <v>0.34400000000000003</v>
      </c>
    </row>
    <row r="8450" spans="1:9" x14ac:dyDescent="0.25">
      <c r="A8450" s="54" t="str">
        <f t="shared" si="6175"/>
        <v>BAU, cost</v>
      </c>
      <c r="B8450" s="54">
        <v>10</v>
      </c>
      <c r="C8450" s="54" t="str">
        <f t="shared" ref="C8450:I8450" si="6229">C7604</f>
        <v>East of England</v>
      </c>
      <c r="D8450" s="54">
        <f t="shared" si="6229"/>
        <v>3</v>
      </c>
      <c r="E8450" s="54">
        <f t="shared" si="6229"/>
        <v>2025</v>
      </c>
      <c r="F8450" s="54" t="str">
        <f t="shared" si="6229"/>
        <v>MSW-like C&amp;I, average 2010/13</v>
      </c>
      <c r="G8450" s="54">
        <f t="shared" si="6229"/>
        <v>4</v>
      </c>
      <c r="H8450" s="54">
        <f t="shared" si="6229"/>
        <v>0.59699999999999998</v>
      </c>
      <c r="I8450" s="54">
        <f t="shared" si="6229"/>
        <v>0.59699999999999998</v>
      </c>
    </row>
    <row r="8451" spans="1:9" x14ac:dyDescent="0.25">
      <c r="A8451" s="54" t="str">
        <f t="shared" si="6175"/>
        <v>BAU, cost</v>
      </c>
      <c r="B8451" s="54">
        <v>10</v>
      </c>
      <c r="C8451" s="54" t="str">
        <f t="shared" ref="C8451:I8451" si="6230">C7605</f>
        <v>East of England</v>
      </c>
      <c r="D8451" s="54">
        <f t="shared" si="6230"/>
        <v>3</v>
      </c>
      <c r="E8451" s="54">
        <f t="shared" si="6230"/>
        <v>2025</v>
      </c>
      <c r="F8451" s="54" t="str">
        <f t="shared" si="6230"/>
        <v>MSW-like C&amp;I, optimum sorting</v>
      </c>
      <c r="G8451" s="54">
        <f t="shared" si="6230"/>
        <v>5</v>
      </c>
      <c r="H8451" s="54">
        <f t="shared" si="6230"/>
        <v>0.40300000000000002</v>
      </c>
      <c r="I8451" s="54">
        <f t="shared" si="6230"/>
        <v>0.40300000000000002</v>
      </c>
    </row>
    <row r="8452" spans="1:9" x14ac:dyDescent="0.25">
      <c r="A8452" s="54" t="str">
        <f t="shared" si="6175"/>
        <v>BAU, cost</v>
      </c>
      <c r="B8452" s="54">
        <v>10</v>
      </c>
      <c r="C8452" s="54" t="str">
        <f t="shared" ref="C8452:I8452" si="6231">C7606</f>
        <v>East of England</v>
      </c>
      <c r="D8452" s="54">
        <f t="shared" si="6231"/>
        <v>3</v>
      </c>
      <c r="E8452" s="54">
        <f t="shared" si="6231"/>
        <v>2026</v>
      </c>
      <c r="F8452" s="54" t="str">
        <f t="shared" si="6231"/>
        <v>Householders, average 2010/11</v>
      </c>
      <c r="G8452" s="54">
        <f t="shared" si="6231"/>
        <v>2</v>
      </c>
      <c r="H8452" s="54">
        <f t="shared" si="6231"/>
        <v>0.59100000000000019</v>
      </c>
      <c r="I8452" s="54">
        <f t="shared" si="6231"/>
        <v>0.59100000000000019</v>
      </c>
    </row>
    <row r="8453" spans="1:9" x14ac:dyDescent="0.25">
      <c r="A8453" s="54" t="str">
        <f t="shared" si="6175"/>
        <v>BAU, cost</v>
      </c>
      <c r="B8453" s="54">
        <v>10</v>
      </c>
      <c r="C8453" s="54" t="str">
        <f t="shared" ref="C8453:I8453" si="6232">C7607</f>
        <v>East of England</v>
      </c>
      <c r="D8453" s="54">
        <f t="shared" si="6232"/>
        <v>3</v>
      </c>
      <c r="E8453" s="54">
        <f t="shared" si="6232"/>
        <v>2026</v>
      </c>
      <c r="F8453" s="54" t="str">
        <f t="shared" si="6232"/>
        <v>Households, optimum sorting</v>
      </c>
      <c r="G8453" s="54">
        <f t="shared" si="6232"/>
        <v>3</v>
      </c>
      <c r="H8453" s="54">
        <f t="shared" si="6232"/>
        <v>0.40900000000000003</v>
      </c>
      <c r="I8453" s="54">
        <f t="shared" si="6232"/>
        <v>0.40900000000000003</v>
      </c>
    </row>
    <row r="8454" spans="1:9" x14ac:dyDescent="0.25">
      <c r="A8454" s="54" t="str">
        <f t="shared" si="6175"/>
        <v>BAU, cost</v>
      </c>
      <c r="B8454" s="54">
        <v>10</v>
      </c>
      <c r="C8454" s="54" t="str">
        <f t="shared" ref="C8454:I8454" si="6233">C7608</f>
        <v>East of England</v>
      </c>
      <c r="D8454" s="54">
        <f t="shared" si="6233"/>
        <v>3</v>
      </c>
      <c r="E8454" s="54">
        <f t="shared" si="6233"/>
        <v>2027</v>
      </c>
      <c r="F8454" s="54" t="str">
        <f t="shared" si="6233"/>
        <v>MSW-like C&amp;I, average 2010/14</v>
      </c>
      <c r="G8454" s="54">
        <f t="shared" si="6233"/>
        <v>4</v>
      </c>
      <c r="H8454" s="54">
        <f t="shared" si="6233"/>
        <v>0.53299999999999992</v>
      </c>
      <c r="I8454" s="54">
        <f t="shared" si="6233"/>
        <v>0.53299999999999992</v>
      </c>
    </row>
    <row r="8455" spans="1:9" x14ac:dyDescent="0.25">
      <c r="A8455" s="54" t="str">
        <f t="shared" si="6175"/>
        <v>BAU, cost</v>
      </c>
      <c r="B8455" s="54">
        <v>10</v>
      </c>
      <c r="C8455" s="54" t="str">
        <f t="shared" ref="C8455:I8455" si="6234">C7609</f>
        <v>East of England</v>
      </c>
      <c r="D8455" s="54">
        <f t="shared" si="6234"/>
        <v>3</v>
      </c>
      <c r="E8455" s="54">
        <f t="shared" si="6234"/>
        <v>2027</v>
      </c>
      <c r="F8455" s="54" t="str">
        <f t="shared" si="6234"/>
        <v>MSW-like C&amp;I, optimum sorting</v>
      </c>
      <c r="G8455" s="54">
        <f t="shared" si="6234"/>
        <v>5</v>
      </c>
      <c r="H8455" s="54">
        <f t="shared" si="6234"/>
        <v>0.46700000000000003</v>
      </c>
      <c r="I8455" s="54">
        <f t="shared" si="6234"/>
        <v>0.46700000000000003</v>
      </c>
    </row>
    <row r="8456" spans="1:9" x14ac:dyDescent="0.25">
      <c r="A8456" s="54" t="str">
        <f t="shared" si="6175"/>
        <v>BAU, cost</v>
      </c>
      <c r="B8456" s="54">
        <v>10</v>
      </c>
      <c r="C8456" s="54" t="str">
        <f t="shared" ref="C8456:I8456" si="6235">C7610</f>
        <v>East of England</v>
      </c>
      <c r="D8456" s="54">
        <f t="shared" si="6235"/>
        <v>3</v>
      </c>
      <c r="E8456" s="54">
        <f t="shared" si="6235"/>
        <v>2028</v>
      </c>
      <c r="F8456" s="54" t="str">
        <f t="shared" si="6235"/>
        <v>Householders, average 2010/11</v>
      </c>
      <c r="G8456" s="54">
        <f t="shared" si="6235"/>
        <v>2</v>
      </c>
      <c r="H8456" s="54">
        <f t="shared" si="6235"/>
        <v>0.52600000000000025</v>
      </c>
      <c r="I8456" s="54">
        <f t="shared" si="6235"/>
        <v>0.52600000000000025</v>
      </c>
    </row>
    <row r="8457" spans="1:9" x14ac:dyDescent="0.25">
      <c r="A8457" s="54" t="str">
        <f t="shared" si="6175"/>
        <v>BAU, cost</v>
      </c>
      <c r="B8457" s="54">
        <v>10</v>
      </c>
      <c r="C8457" s="54" t="str">
        <f t="shared" ref="C8457:I8457" si="6236">C7611</f>
        <v>East of England</v>
      </c>
      <c r="D8457" s="54">
        <f t="shared" si="6236"/>
        <v>3</v>
      </c>
      <c r="E8457" s="54">
        <f t="shared" si="6236"/>
        <v>2028</v>
      </c>
      <c r="F8457" s="54" t="str">
        <f t="shared" si="6236"/>
        <v>Households, optimum sorting</v>
      </c>
      <c r="G8457" s="54">
        <f t="shared" si="6236"/>
        <v>3</v>
      </c>
      <c r="H8457" s="54">
        <f t="shared" si="6236"/>
        <v>0.47400000000000003</v>
      </c>
      <c r="I8457" s="54">
        <f t="shared" si="6236"/>
        <v>0.47400000000000003</v>
      </c>
    </row>
    <row r="8458" spans="1:9" x14ac:dyDescent="0.25">
      <c r="A8458" s="54" t="str">
        <f t="shared" si="6175"/>
        <v>BAU, cost</v>
      </c>
      <c r="B8458" s="54">
        <v>10</v>
      </c>
      <c r="C8458" s="54" t="str">
        <f t="shared" ref="C8458:I8458" si="6237">C7612</f>
        <v>East of England</v>
      </c>
      <c r="D8458" s="54">
        <f t="shared" si="6237"/>
        <v>3</v>
      </c>
      <c r="E8458" s="54">
        <f t="shared" si="6237"/>
        <v>2029</v>
      </c>
      <c r="F8458" s="54" t="str">
        <f t="shared" si="6237"/>
        <v>MSW-like C&amp;I, average 2010/15</v>
      </c>
      <c r="G8458" s="54">
        <f t="shared" si="6237"/>
        <v>4</v>
      </c>
      <c r="H8458" s="54">
        <f t="shared" si="6237"/>
        <v>0.46899999999999992</v>
      </c>
      <c r="I8458" s="54">
        <f t="shared" si="6237"/>
        <v>0.46899999999999992</v>
      </c>
    </row>
    <row r="8459" spans="1:9" x14ac:dyDescent="0.25">
      <c r="A8459" s="54" t="str">
        <f t="shared" si="6175"/>
        <v>BAU, cost</v>
      </c>
      <c r="B8459" s="54">
        <v>10</v>
      </c>
      <c r="C8459" s="54" t="str">
        <f t="shared" ref="C8459:I8459" si="6238">C7613</f>
        <v>East of England</v>
      </c>
      <c r="D8459" s="54">
        <f t="shared" si="6238"/>
        <v>3</v>
      </c>
      <c r="E8459" s="54">
        <f t="shared" si="6238"/>
        <v>2029</v>
      </c>
      <c r="F8459" s="54" t="str">
        <f t="shared" si="6238"/>
        <v>MSW-like C&amp;I, optimum sorting</v>
      </c>
      <c r="G8459" s="54">
        <f t="shared" si="6238"/>
        <v>5</v>
      </c>
      <c r="H8459" s="54">
        <f t="shared" si="6238"/>
        <v>0.53100000000000003</v>
      </c>
      <c r="I8459" s="54">
        <f t="shared" si="6238"/>
        <v>0.53100000000000003</v>
      </c>
    </row>
    <row r="8460" spans="1:9" x14ac:dyDescent="0.25">
      <c r="A8460" s="54" t="str">
        <f t="shared" si="6175"/>
        <v>BAU, cost</v>
      </c>
      <c r="B8460" s="54">
        <v>10</v>
      </c>
      <c r="C8460" s="54" t="str">
        <f t="shared" ref="C8460:I8460" si="6239">C7614</f>
        <v>East of England</v>
      </c>
      <c r="D8460" s="54">
        <f t="shared" si="6239"/>
        <v>3</v>
      </c>
      <c r="E8460" s="54">
        <f t="shared" si="6239"/>
        <v>2030</v>
      </c>
      <c r="F8460" s="54" t="str">
        <f t="shared" si="6239"/>
        <v>Householders, average 2010/11</v>
      </c>
      <c r="G8460" s="54">
        <f t="shared" si="6239"/>
        <v>2</v>
      </c>
      <c r="H8460" s="54">
        <f t="shared" si="6239"/>
        <v>0.46100000000000024</v>
      </c>
      <c r="I8460" s="54">
        <f t="shared" si="6239"/>
        <v>0.46100000000000024</v>
      </c>
    </row>
    <row r="8461" spans="1:9" x14ac:dyDescent="0.25">
      <c r="A8461" s="54" t="str">
        <f t="shared" ref="A8461:A8524" si="6240">A7615</f>
        <v>BAU, cost</v>
      </c>
      <c r="B8461" s="54">
        <v>10</v>
      </c>
      <c r="C8461" s="54" t="str">
        <f t="shared" ref="C8461:I8461" si="6241">C7615</f>
        <v>East of England</v>
      </c>
      <c r="D8461" s="54">
        <f t="shared" si="6241"/>
        <v>3</v>
      </c>
      <c r="E8461" s="54">
        <f t="shared" si="6241"/>
        <v>2030</v>
      </c>
      <c r="F8461" s="54" t="str">
        <f t="shared" si="6241"/>
        <v>Households, optimum sorting</v>
      </c>
      <c r="G8461" s="54">
        <f t="shared" si="6241"/>
        <v>3</v>
      </c>
      <c r="H8461" s="54">
        <f t="shared" si="6241"/>
        <v>0.53900000000000003</v>
      </c>
      <c r="I8461" s="54">
        <f t="shared" si="6241"/>
        <v>0.53900000000000003</v>
      </c>
    </row>
    <row r="8462" spans="1:9" x14ac:dyDescent="0.25">
      <c r="A8462" s="54" t="str">
        <f t="shared" si="6240"/>
        <v>BAU, cost</v>
      </c>
      <c r="B8462" s="54">
        <v>10</v>
      </c>
      <c r="C8462" s="54" t="str">
        <f t="shared" ref="C8462:I8462" si="6242">C7616</f>
        <v>East of England</v>
      </c>
      <c r="D8462" s="54">
        <f t="shared" si="6242"/>
        <v>3</v>
      </c>
      <c r="E8462" s="54">
        <f t="shared" si="6242"/>
        <v>2031</v>
      </c>
      <c r="F8462" s="54" t="str">
        <f t="shared" si="6242"/>
        <v>MSW-like C&amp;I, average 2010/16</v>
      </c>
      <c r="G8462" s="54">
        <f t="shared" si="6242"/>
        <v>4</v>
      </c>
      <c r="H8462" s="54">
        <f t="shared" si="6242"/>
        <v>0.40499999999999992</v>
      </c>
      <c r="I8462" s="54">
        <f t="shared" si="6242"/>
        <v>0.40499999999999992</v>
      </c>
    </row>
    <row r="8463" spans="1:9" x14ac:dyDescent="0.25">
      <c r="A8463" s="54" t="str">
        <f t="shared" si="6240"/>
        <v>BAU, cost</v>
      </c>
      <c r="B8463" s="54">
        <v>10</v>
      </c>
      <c r="C8463" s="54" t="str">
        <f t="shared" ref="C8463:I8463" si="6243">C7617</f>
        <v>East of England</v>
      </c>
      <c r="D8463" s="54">
        <f t="shared" si="6243"/>
        <v>3</v>
      </c>
      <c r="E8463" s="54">
        <f t="shared" si="6243"/>
        <v>2031</v>
      </c>
      <c r="F8463" s="54" t="str">
        <f t="shared" si="6243"/>
        <v>MSW-like C&amp;I, optimum sorting</v>
      </c>
      <c r="G8463" s="54">
        <f t="shared" si="6243"/>
        <v>5</v>
      </c>
      <c r="H8463" s="54">
        <f t="shared" si="6243"/>
        <v>0.59499999999999997</v>
      </c>
      <c r="I8463" s="54">
        <f t="shared" si="6243"/>
        <v>0.59499999999999997</v>
      </c>
    </row>
    <row r="8464" spans="1:9" x14ac:dyDescent="0.25">
      <c r="A8464" s="54" t="str">
        <f t="shared" si="6240"/>
        <v>BAU, cost</v>
      </c>
      <c r="B8464" s="54">
        <v>10</v>
      </c>
      <c r="C8464" s="54" t="str">
        <f t="shared" ref="C8464:I8464" si="6244">C7618</f>
        <v>East of England</v>
      </c>
      <c r="D8464" s="54">
        <f t="shared" si="6244"/>
        <v>3</v>
      </c>
      <c r="E8464" s="54">
        <f t="shared" si="6244"/>
        <v>2032</v>
      </c>
      <c r="F8464" s="54" t="str">
        <f t="shared" si="6244"/>
        <v>Householders, average 2010/11</v>
      </c>
      <c r="G8464" s="54">
        <f t="shared" si="6244"/>
        <v>2</v>
      </c>
      <c r="H8464" s="54">
        <f t="shared" si="6244"/>
        <v>0.39600000000000024</v>
      </c>
      <c r="I8464" s="54">
        <f t="shared" si="6244"/>
        <v>0.39600000000000024</v>
      </c>
    </row>
    <row r="8465" spans="1:9" x14ac:dyDescent="0.25">
      <c r="A8465" s="54" t="str">
        <f t="shared" si="6240"/>
        <v>BAU, cost</v>
      </c>
      <c r="B8465" s="54">
        <v>10</v>
      </c>
      <c r="C8465" s="54" t="str">
        <f t="shared" ref="C8465:I8465" si="6245">C7619</f>
        <v>East of England</v>
      </c>
      <c r="D8465" s="54">
        <f t="shared" si="6245"/>
        <v>3</v>
      </c>
      <c r="E8465" s="54">
        <f t="shared" si="6245"/>
        <v>2032</v>
      </c>
      <c r="F8465" s="54" t="str">
        <f t="shared" si="6245"/>
        <v>Households, optimum sorting</v>
      </c>
      <c r="G8465" s="54">
        <f t="shared" si="6245"/>
        <v>3</v>
      </c>
      <c r="H8465" s="54">
        <f t="shared" si="6245"/>
        <v>0.60400000000000009</v>
      </c>
      <c r="I8465" s="54">
        <f t="shared" si="6245"/>
        <v>0.60400000000000009</v>
      </c>
    </row>
    <row r="8466" spans="1:9" x14ac:dyDescent="0.25">
      <c r="A8466" s="54" t="str">
        <f t="shared" si="6240"/>
        <v>BAU, cost</v>
      </c>
      <c r="B8466" s="54">
        <v>10</v>
      </c>
      <c r="C8466" s="54" t="str">
        <f t="shared" ref="C8466:I8466" si="6246">C7620</f>
        <v>East of England</v>
      </c>
      <c r="D8466" s="54">
        <f t="shared" si="6246"/>
        <v>3</v>
      </c>
      <c r="E8466" s="54">
        <f t="shared" si="6246"/>
        <v>2033</v>
      </c>
      <c r="F8466" s="54" t="str">
        <f t="shared" si="6246"/>
        <v>MSW-like C&amp;I, average 2010/17</v>
      </c>
      <c r="G8466" s="54">
        <f t="shared" si="6246"/>
        <v>4</v>
      </c>
      <c r="H8466" s="54">
        <f t="shared" si="6246"/>
        <v>0.34099999999999991</v>
      </c>
      <c r="I8466" s="54">
        <f t="shared" si="6246"/>
        <v>0.34099999999999991</v>
      </c>
    </row>
    <row r="8467" spans="1:9" x14ac:dyDescent="0.25">
      <c r="A8467" s="54" t="str">
        <f t="shared" si="6240"/>
        <v>BAU, cost</v>
      </c>
      <c r="B8467" s="54">
        <v>10</v>
      </c>
      <c r="C8467" s="54" t="str">
        <f t="shared" ref="C8467:I8467" si="6247">C7621</f>
        <v>East of England</v>
      </c>
      <c r="D8467" s="54">
        <f t="shared" si="6247"/>
        <v>3</v>
      </c>
      <c r="E8467" s="54">
        <f t="shared" si="6247"/>
        <v>2033</v>
      </c>
      <c r="F8467" s="54" t="str">
        <f t="shared" si="6247"/>
        <v>MSW-like C&amp;I, optimum sorting</v>
      </c>
      <c r="G8467" s="54">
        <f t="shared" si="6247"/>
        <v>5</v>
      </c>
      <c r="H8467" s="54">
        <f t="shared" si="6247"/>
        <v>0.65900000000000003</v>
      </c>
      <c r="I8467" s="54">
        <f t="shared" si="6247"/>
        <v>0.65900000000000003</v>
      </c>
    </row>
    <row r="8468" spans="1:9" x14ac:dyDescent="0.25">
      <c r="A8468" s="54" t="str">
        <f t="shared" si="6240"/>
        <v>BAU, cost</v>
      </c>
      <c r="B8468" s="54">
        <v>10</v>
      </c>
      <c r="C8468" s="54" t="str">
        <f t="shared" ref="C8468:I8468" si="6248">C7622</f>
        <v>East of England</v>
      </c>
      <c r="D8468" s="54">
        <f t="shared" si="6248"/>
        <v>3</v>
      </c>
      <c r="E8468" s="54">
        <f t="shared" si="6248"/>
        <v>2034</v>
      </c>
      <c r="F8468" s="54" t="str">
        <f t="shared" si="6248"/>
        <v>Householders, average 2010/11</v>
      </c>
      <c r="G8468" s="54">
        <f t="shared" si="6248"/>
        <v>2</v>
      </c>
      <c r="H8468" s="54">
        <f t="shared" si="6248"/>
        <v>0.33100000000000024</v>
      </c>
      <c r="I8468" s="54">
        <f t="shared" si="6248"/>
        <v>0.33100000000000024</v>
      </c>
    </row>
    <row r="8469" spans="1:9" x14ac:dyDescent="0.25">
      <c r="A8469" s="54" t="str">
        <f t="shared" si="6240"/>
        <v>BAU, cost</v>
      </c>
      <c r="B8469" s="54">
        <v>10</v>
      </c>
      <c r="C8469" s="54" t="str">
        <f t="shared" ref="C8469:I8469" si="6249">C7623</f>
        <v>East of England</v>
      </c>
      <c r="D8469" s="54">
        <f t="shared" si="6249"/>
        <v>3</v>
      </c>
      <c r="E8469" s="54">
        <f t="shared" si="6249"/>
        <v>2034</v>
      </c>
      <c r="F8469" s="54" t="str">
        <f t="shared" si="6249"/>
        <v>Households, optimum sorting</v>
      </c>
      <c r="G8469" s="54">
        <f t="shared" si="6249"/>
        <v>3</v>
      </c>
      <c r="H8469" s="54">
        <f t="shared" si="6249"/>
        <v>0.66900000000000004</v>
      </c>
      <c r="I8469" s="54">
        <f t="shared" si="6249"/>
        <v>0.66900000000000004</v>
      </c>
    </row>
    <row r="8470" spans="1:9" x14ac:dyDescent="0.25">
      <c r="A8470" s="54" t="str">
        <f t="shared" si="6240"/>
        <v>BAU, cost</v>
      </c>
      <c r="B8470" s="54">
        <v>10</v>
      </c>
      <c r="C8470" s="54" t="str">
        <f t="shared" ref="C8470:I8470" si="6250">C7624</f>
        <v>East of England</v>
      </c>
      <c r="D8470" s="54">
        <f t="shared" si="6250"/>
        <v>3</v>
      </c>
      <c r="E8470" s="54">
        <f t="shared" si="6250"/>
        <v>2035</v>
      </c>
      <c r="F8470" s="54" t="str">
        <f t="shared" si="6250"/>
        <v>MSW-like C&amp;I, average 2010/18</v>
      </c>
      <c r="G8470" s="54">
        <f t="shared" si="6250"/>
        <v>4</v>
      </c>
      <c r="H8470" s="54">
        <f t="shared" si="6250"/>
        <v>0.27699999999999991</v>
      </c>
      <c r="I8470" s="54">
        <f t="shared" si="6250"/>
        <v>0.27699999999999991</v>
      </c>
    </row>
    <row r="8471" spans="1:9" x14ac:dyDescent="0.25">
      <c r="A8471" s="54" t="str">
        <f t="shared" si="6240"/>
        <v>BAU, cost</v>
      </c>
      <c r="B8471" s="54">
        <v>10</v>
      </c>
      <c r="C8471" s="54" t="str">
        <f t="shared" ref="C8471:I8471" si="6251">C7625</f>
        <v>East of England</v>
      </c>
      <c r="D8471" s="54">
        <f t="shared" si="6251"/>
        <v>3</v>
      </c>
      <c r="E8471" s="54">
        <f t="shared" si="6251"/>
        <v>2035</v>
      </c>
      <c r="F8471" s="54" t="str">
        <f t="shared" si="6251"/>
        <v>MSW-like C&amp;I, optimum sorting</v>
      </c>
      <c r="G8471" s="54">
        <f t="shared" si="6251"/>
        <v>5</v>
      </c>
      <c r="H8471" s="54">
        <f t="shared" si="6251"/>
        <v>0.72300000000000009</v>
      </c>
      <c r="I8471" s="54">
        <f t="shared" si="6251"/>
        <v>0.72300000000000009</v>
      </c>
    </row>
    <row r="8472" spans="1:9" x14ac:dyDescent="0.25">
      <c r="A8472" s="54" t="str">
        <f t="shared" si="6240"/>
        <v>BAU, cost</v>
      </c>
      <c r="B8472" s="54">
        <v>10</v>
      </c>
      <c r="C8472" s="54" t="str">
        <f t="shared" ref="C8472:I8472" si="6252">C7626</f>
        <v>East of England</v>
      </c>
      <c r="D8472" s="54">
        <f t="shared" si="6252"/>
        <v>3</v>
      </c>
      <c r="E8472" s="54">
        <f t="shared" si="6252"/>
        <v>2036</v>
      </c>
      <c r="F8472" s="54" t="str">
        <f t="shared" si="6252"/>
        <v>Householders, average 2010/11</v>
      </c>
      <c r="G8472" s="54">
        <f t="shared" si="6252"/>
        <v>2</v>
      </c>
      <c r="H8472" s="54">
        <f t="shared" si="6252"/>
        <v>0.26600000000000024</v>
      </c>
      <c r="I8472" s="54">
        <f t="shared" si="6252"/>
        <v>0.26600000000000024</v>
      </c>
    </row>
    <row r="8473" spans="1:9" x14ac:dyDescent="0.25">
      <c r="A8473" s="54" t="str">
        <f t="shared" si="6240"/>
        <v>BAU, cost</v>
      </c>
      <c r="B8473" s="54">
        <v>10</v>
      </c>
      <c r="C8473" s="54" t="str">
        <f t="shared" ref="C8473:I8473" si="6253">C7627</f>
        <v>East of England</v>
      </c>
      <c r="D8473" s="54">
        <f t="shared" si="6253"/>
        <v>3</v>
      </c>
      <c r="E8473" s="54">
        <f t="shared" si="6253"/>
        <v>2036</v>
      </c>
      <c r="F8473" s="54" t="str">
        <f t="shared" si="6253"/>
        <v>Households, optimum sorting</v>
      </c>
      <c r="G8473" s="54">
        <f t="shared" si="6253"/>
        <v>3</v>
      </c>
      <c r="H8473" s="54">
        <f t="shared" si="6253"/>
        <v>0.73399999999999999</v>
      </c>
      <c r="I8473" s="54">
        <f t="shared" si="6253"/>
        <v>0.73399999999999999</v>
      </c>
    </row>
    <row r="8474" spans="1:9" x14ac:dyDescent="0.25">
      <c r="A8474" s="54" t="str">
        <f t="shared" si="6240"/>
        <v>BAU, cost</v>
      </c>
      <c r="B8474" s="54">
        <v>10</v>
      </c>
      <c r="C8474" s="54" t="str">
        <f t="shared" ref="C8474:I8474" si="6254">C7628</f>
        <v>East of England</v>
      </c>
      <c r="D8474" s="54">
        <f t="shared" si="6254"/>
        <v>3</v>
      </c>
      <c r="E8474" s="54">
        <f t="shared" si="6254"/>
        <v>2037</v>
      </c>
      <c r="F8474" s="54" t="str">
        <f t="shared" si="6254"/>
        <v>MSW-like C&amp;I, average 2010/19</v>
      </c>
      <c r="G8474" s="54">
        <f t="shared" si="6254"/>
        <v>4</v>
      </c>
      <c r="H8474" s="54">
        <f t="shared" si="6254"/>
        <v>0.21299999999999991</v>
      </c>
      <c r="I8474" s="54">
        <f t="shared" si="6254"/>
        <v>0.21299999999999991</v>
      </c>
    </row>
    <row r="8475" spans="1:9" x14ac:dyDescent="0.25">
      <c r="A8475" s="54" t="str">
        <f t="shared" si="6240"/>
        <v>BAU, cost</v>
      </c>
      <c r="B8475" s="54">
        <v>10</v>
      </c>
      <c r="C8475" s="54" t="str">
        <f t="shared" ref="C8475:I8475" si="6255">C7629</f>
        <v>East of England</v>
      </c>
      <c r="D8475" s="54">
        <f t="shared" si="6255"/>
        <v>3</v>
      </c>
      <c r="E8475" s="54">
        <f t="shared" si="6255"/>
        <v>2037</v>
      </c>
      <c r="F8475" s="54" t="str">
        <f t="shared" si="6255"/>
        <v>MSW-like C&amp;I, optimum sorting</v>
      </c>
      <c r="G8475" s="54">
        <f t="shared" si="6255"/>
        <v>5</v>
      </c>
      <c r="H8475" s="54">
        <f t="shared" si="6255"/>
        <v>0.78700000000000014</v>
      </c>
      <c r="I8475" s="54">
        <f t="shared" si="6255"/>
        <v>0.78700000000000014</v>
      </c>
    </row>
    <row r="8476" spans="1:9" x14ac:dyDescent="0.25">
      <c r="A8476" s="54" t="str">
        <f t="shared" si="6240"/>
        <v>BAU, cost</v>
      </c>
      <c r="B8476" s="54">
        <v>10</v>
      </c>
      <c r="C8476" s="54" t="str">
        <f t="shared" ref="C8476:I8476" si="6256">C7630</f>
        <v>East of England</v>
      </c>
      <c r="D8476" s="54">
        <f t="shared" si="6256"/>
        <v>3</v>
      </c>
      <c r="E8476" s="54">
        <f t="shared" si="6256"/>
        <v>2038</v>
      </c>
      <c r="F8476" s="54" t="str">
        <f t="shared" si="6256"/>
        <v>Householders, average 2010/11</v>
      </c>
      <c r="G8476" s="54">
        <f t="shared" si="6256"/>
        <v>2</v>
      </c>
      <c r="H8476" s="54">
        <f t="shared" si="6256"/>
        <v>0.20100000000000023</v>
      </c>
      <c r="I8476" s="54">
        <f t="shared" si="6256"/>
        <v>0.20100000000000023</v>
      </c>
    </row>
    <row r="8477" spans="1:9" x14ac:dyDescent="0.25">
      <c r="A8477" s="54" t="str">
        <f t="shared" si="6240"/>
        <v>BAU, cost</v>
      </c>
      <c r="B8477" s="54">
        <v>10</v>
      </c>
      <c r="C8477" s="54" t="str">
        <f t="shared" ref="C8477:I8477" si="6257">C7631</f>
        <v>East of England</v>
      </c>
      <c r="D8477" s="54">
        <f t="shared" si="6257"/>
        <v>3</v>
      </c>
      <c r="E8477" s="54">
        <f t="shared" si="6257"/>
        <v>2038</v>
      </c>
      <c r="F8477" s="54" t="str">
        <f t="shared" si="6257"/>
        <v>Households, optimum sorting</v>
      </c>
      <c r="G8477" s="54">
        <f t="shared" si="6257"/>
        <v>3</v>
      </c>
      <c r="H8477" s="54">
        <f t="shared" si="6257"/>
        <v>0.79899999999999993</v>
      </c>
      <c r="I8477" s="54">
        <f t="shared" si="6257"/>
        <v>0.79899999999999993</v>
      </c>
    </row>
    <row r="8478" spans="1:9" x14ac:dyDescent="0.25">
      <c r="A8478" s="54" t="str">
        <f t="shared" si="6240"/>
        <v>BAU, cost</v>
      </c>
      <c r="B8478" s="54">
        <v>10</v>
      </c>
      <c r="C8478" s="54" t="str">
        <f t="shared" ref="C8478:I8478" si="6258">C7632</f>
        <v>East of England</v>
      </c>
      <c r="D8478" s="54">
        <f t="shared" si="6258"/>
        <v>3</v>
      </c>
      <c r="E8478" s="54">
        <f t="shared" si="6258"/>
        <v>2039</v>
      </c>
      <c r="F8478" s="54" t="str">
        <f t="shared" si="6258"/>
        <v>MSW-like C&amp;I, average 2010/20</v>
      </c>
      <c r="G8478" s="54">
        <f t="shared" si="6258"/>
        <v>4</v>
      </c>
      <c r="H8478" s="54">
        <f t="shared" si="6258"/>
        <v>0.14899999999999991</v>
      </c>
      <c r="I8478" s="54">
        <f t="shared" si="6258"/>
        <v>0.14899999999999991</v>
      </c>
    </row>
    <row r="8479" spans="1:9" x14ac:dyDescent="0.25">
      <c r="A8479" s="54" t="str">
        <f t="shared" si="6240"/>
        <v>BAU, cost</v>
      </c>
      <c r="B8479" s="54">
        <v>10</v>
      </c>
      <c r="C8479" s="54" t="str">
        <f t="shared" ref="C8479:I8479" si="6259">C7633</f>
        <v>East of England</v>
      </c>
      <c r="D8479" s="54">
        <f t="shared" si="6259"/>
        <v>3</v>
      </c>
      <c r="E8479" s="54">
        <f t="shared" si="6259"/>
        <v>2039</v>
      </c>
      <c r="F8479" s="54" t="str">
        <f t="shared" si="6259"/>
        <v>MSW-like C&amp;I, optimum sorting</v>
      </c>
      <c r="G8479" s="54">
        <f t="shared" si="6259"/>
        <v>5</v>
      </c>
      <c r="H8479" s="54">
        <f t="shared" si="6259"/>
        <v>0.8510000000000002</v>
      </c>
      <c r="I8479" s="54">
        <f t="shared" si="6259"/>
        <v>0.8510000000000002</v>
      </c>
    </row>
    <row r="8480" spans="1:9" x14ac:dyDescent="0.25">
      <c r="A8480" s="54" t="str">
        <f t="shared" si="6240"/>
        <v>BAU, cost</v>
      </c>
      <c r="B8480" s="54">
        <v>10</v>
      </c>
      <c r="C8480" s="54" t="str">
        <f t="shared" ref="C8480:I8480" si="6260">C7634</f>
        <v>East of England</v>
      </c>
      <c r="D8480" s="54">
        <f t="shared" si="6260"/>
        <v>3</v>
      </c>
      <c r="E8480" s="54">
        <f t="shared" si="6260"/>
        <v>2040</v>
      </c>
      <c r="F8480" s="54" t="str">
        <f t="shared" si="6260"/>
        <v>Householders, average 2010/11</v>
      </c>
      <c r="G8480" s="54">
        <f t="shared" si="6260"/>
        <v>2</v>
      </c>
      <c r="H8480" s="54">
        <f t="shared" si="6260"/>
        <v>0.13600000000000023</v>
      </c>
      <c r="I8480" s="54">
        <f t="shared" si="6260"/>
        <v>0.13600000000000023</v>
      </c>
    </row>
    <row r="8481" spans="1:9" x14ac:dyDescent="0.25">
      <c r="A8481" s="54" t="str">
        <f t="shared" si="6240"/>
        <v>BAU, cost</v>
      </c>
      <c r="B8481" s="54">
        <v>10</v>
      </c>
      <c r="C8481" s="54" t="str">
        <f t="shared" ref="C8481:I8481" si="6261">C7635</f>
        <v>East of England</v>
      </c>
      <c r="D8481" s="54">
        <f t="shared" si="6261"/>
        <v>3</v>
      </c>
      <c r="E8481" s="54">
        <f t="shared" si="6261"/>
        <v>2040</v>
      </c>
      <c r="F8481" s="54" t="str">
        <f t="shared" si="6261"/>
        <v>Households, optimum sorting</v>
      </c>
      <c r="G8481" s="54">
        <f t="shared" si="6261"/>
        <v>3</v>
      </c>
      <c r="H8481" s="54">
        <f t="shared" si="6261"/>
        <v>0.86399999999999988</v>
      </c>
      <c r="I8481" s="54">
        <f t="shared" si="6261"/>
        <v>0.86399999999999988</v>
      </c>
    </row>
    <row r="8482" spans="1:9" x14ac:dyDescent="0.25">
      <c r="A8482" s="54" t="str">
        <f t="shared" si="6240"/>
        <v>BAU, cost</v>
      </c>
      <c r="B8482" s="54">
        <v>10</v>
      </c>
      <c r="C8482" s="54" t="str">
        <f t="shared" ref="C8482:I8482" si="6262">C7636</f>
        <v>East of England</v>
      </c>
      <c r="D8482" s="54">
        <f t="shared" si="6262"/>
        <v>3</v>
      </c>
      <c r="E8482" s="54">
        <f t="shared" si="6262"/>
        <v>2041</v>
      </c>
      <c r="F8482" s="54" t="str">
        <f t="shared" si="6262"/>
        <v>MSW-like C&amp;I, average 2010/21</v>
      </c>
      <c r="G8482" s="54">
        <f t="shared" si="6262"/>
        <v>4</v>
      </c>
      <c r="H8482" s="54">
        <f t="shared" si="6262"/>
        <v>8.4999999999999909E-2</v>
      </c>
      <c r="I8482" s="54">
        <f t="shared" si="6262"/>
        <v>8.4999999999999909E-2</v>
      </c>
    </row>
    <row r="8483" spans="1:9" x14ac:dyDescent="0.25">
      <c r="A8483" s="54" t="str">
        <f t="shared" si="6240"/>
        <v>BAU, cost</v>
      </c>
      <c r="B8483" s="54">
        <v>10</v>
      </c>
      <c r="C8483" s="54" t="str">
        <f t="shared" ref="C8483:I8483" si="6263">C7637</f>
        <v>East of England</v>
      </c>
      <c r="D8483" s="54">
        <f t="shared" si="6263"/>
        <v>3</v>
      </c>
      <c r="E8483" s="54">
        <f t="shared" si="6263"/>
        <v>2041</v>
      </c>
      <c r="F8483" s="54" t="str">
        <f t="shared" si="6263"/>
        <v>MSW-like C&amp;I, optimum sorting</v>
      </c>
      <c r="G8483" s="54">
        <f t="shared" si="6263"/>
        <v>5</v>
      </c>
      <c r="H8483" s="54">
        <f t="shared" si="6263"/>
        <v>0.91500000000000026</v>
      </c>
      <c r="I8483" s="54">
        <f t="shared" si="6263"/>
        <v>0.91500000000000026</v>
      </c>
    </row>
    <row r="8484" spans="1:9" x14ac:dyDescent="0.25">
      <c r="A8484" s="54" t="str">
        <f t="shared" si="6240"/>
        <v>BAU, cost</v>
      </c>
      <c r="B8484" s="54">
        <v>10</v>
      </c>
      <c r="C8484" s="54" t="str">
        <f t="shared" ref="C8484:I8484" si="6264">C7638</f>
        <v>South West</v>
      </c>
      <c r="D8484" s="54">
        <f t="shared" si="6264"/>
        <v>4</v>
      </c>
      <c r="E8484" s="54">
        <f t="shared" si="6264"/>
        <v>2010</v>
      </c>
      <c r="F8484" s="54" t="str">
        <f t="shared" si="6264"/>
        <v>Householders, average 2006/07</v>
      </c>
      <c r="G8484" s="54">
        <f t="shared" si="6264"/>
        <v>1</v>
      </c>
      <c r="H8484" s="54">
        <f t="shared" si="6264"/>
        <v>0.15</v>
      </c>
      <c r="I8484" s="54">
        <f t="shared" si="6264"/>
        <v>0.15</v>
      </c>
    </row>
    <row r="8485" spans="1:9" x14ac:dyDescent="0.25">
      <c r="A8485" s="54" t="str">
        <f t="shared" si="6240"/>
        <v>BAU, cost</v>
      </c>
      <c r="B8485" s="54">
        <v>10</v>
      </c>
      <c r="C8485" s="54" t="str">
        <f t="shared" ref="C8485:I8485" si="6265">C7639</f>
        <v>South West</v>
      </c>
      <c r="D8485" s="54">
        <f t="shared" si="6265"/>
        <v>4</v>
      </c>
      <c r="E8485" s="54">
        <f t="shared" si="6265"/>
        <v>2010</v>
      </c>
      <c r="F8485" s="54" t="str">
        <f t="shared" si="6265"/>
        <v>Householders, average 2010/11</v>
      </c>
      <c r="G8485" s="54">
        <f t="shared" si="6265"/>
        <v>2</v>
      </c>
      <c r="H8485" s="54">
        <f t="shared" si="6265"/>
        <v>0.85</v>
      </c>
      <c r="I8485" s="54">
        <f t="shared" si="6265"/>
        <v>0.85</v>
      </c>
    </row>
    <row r="8486" spans="1:9" x14ac:dyDescent="0.25">
      <c r="A8486" s="54" t="str">
        <f t="shared" si="6240"/>
        <v>BAU, cost</v>
      </c>
      <c r="B8486" s="54">
        <v>10</v>
      </c>
      <c r="C8486" s="54" t="str">
        <f t="shared" ref="C8486:I8486" si="6266">C7640</f>
        <v>South West</v>
      </c>
      <c r="D8486" s="54">
        <f t="shared" si="6266"/>
        <v>4</v>
      </c>
      <c r="E8486" s="54">
        <f t="shared" si="6266"/>
        <v>2010</v>
      </c>
      <c r="F8486" s="54" t="str">
        <f t="shared" si="6266"/>
        <v>MSW-like C&amp;I, average 2010/11</v>
      </c>
      <c r="G8486" s="54">
        <f t="shared" si="6266"/>
        <v>4</v>
      </c>
      <c r="H8486" s="54">
        <f t="shared" si="6266"/>
        <v>1</v>
      </c>
      <c r="I8486" s="54">
        <f t="shared" si="6266"/>
        <v>1</v>
      </c>
    </row>
    <row r="8487" spans="1:9" x14ac:dyDescent="0.25">
      <c r="A8487" s="54" t="str">
        <f t="shared" si="6240"/>
        <v>BAU, cost</v>
      </c>
      <c r="B8487" s="54">
        <v>10</v>
      </c>
      <c r="C8487" s="54" t="str">
        <f t="shared" ref="C8487:I8487" si="6267">C7641</f>
        <v>South West</v>
      </c>
      <c r="D8487" s="54">
        <f t="shared" si="6267"/>
        <v>4</v>
      </c>
      <c r="E8487" s="54">
        <f t="shared" si="6267"/>
        <v>2011</v>
      </c>
      <c r="F8487" s="54" t="str">
        <f t="shared" si="6267"/>
        <v>Householders, average 2006/07</v>
      </c>
      <c r="G8487" s="54">
        <f t="shared" si="6267"/>
        <v>1</v>
      </c>
      <c r="H8487" s="54">
        <f t="shared" si="6267"/>
        <v>0.03</v>
      </c>
      <c r="I8487" s="54">
        <f t="shared" si="6267"/>
        <v>0.03</v>
      </c>
    </row>
    <row r="8488" spans="1:9" x14ac:dyDescent="0.25">
      <c r="A8488" s="54" t="str">
        <f t="shared" si="6240"/>
        <v>BAU, cost</v>
      </c>
      <c r="B8488" s="54">
        <v>10</v>
      </c>
      <c r="C8488" s="54" t="str">
        <f t="shared" ref="C8488:I8488" si="6268">C7642</f>
        <v>South West</v>
      </c>
      <c r="D8488" s="54">
        <f t="shared" si="6268"/>
        <v>4</v>
      </c>
      <c r="E8488" s="54">
        <f t="shared" si="6268"/>
        <v>2011</v>
      </c>
      <c r="F8488" s="54" t="str">
        <f t="shared" si="6268"/>
        <v>Householders, average 2010/11</v>
      </c>
      <c r="G8488" s="54">
        <f t="shared" si="6268"/>
        <v>2</v>
      </c>
      <c r="H8488" s="54">
        <f t="shared" si="6268"/>
        <v>0.97</v>
      </c>
      <c r="I8488" s="54">
        <f t="shared" si="6268"/>
        <v>0.97</v>
      </c>
    </row>
    <row r="8489" spans="1:9" x14ac:dyDescent="0.25">
      <c r="A8489" s="54" t="str">
        <f t="shared" si="6240"/>
        <v>BAU, cost</v>
      </c>
      <c r="B8489" s="54">
        <v>10</v>
      </c>
      <c r="C8489" s="54" t="str">
        <f t="shared" ref="C8489:I8489" si="6269">C7643</f>
        <v>South West</v>
      </c>
      <c r="D8489" s="54">
        <f t="shared" si="6269"/>
        <v>4</v>
      </c>
      <c r="E8489" s="54">
        <f t="shared" si="6269"/>
        <v>2011</v>
      </c>
      <c r="F8489" s="54" t="str">
        <f t="shared" si="6269"/>
        <v>MSW-like C&amp;I, average 2010/11</v>
      </c>
      <c r="G8489" s="54">
        <f t="shared" si="6269"/>
        <v>4</v>
      </c>
      <c r="H8489" s="54">
        <f t="shared" si="6269"/>
        <v>0.95</v>
      </c>
      <c r="I8489" s="54">
        <f t="shared" si="6269"/>
        <v>0.95</v>
      </c>
    </row>
    <row r="8490" spans="1:9" x14ac:dyDescent="0.25">
      <c r="A8490" s="54" t="str">
        <f t="shared" si="6240"/>
        <v>BAU, cost</v>
      </c>
      <c r="B8490" s="54">
        <v>10</v>
      </c>
      <c r="C8490" s="54" t="str">
        <f t="shared" ref="C8490:I8490" si="6270">C7644</f>
        <v>South West</v>
      </c>
      <c r="D8490" s="54">
        <f t="shared" si="6270"/>
        <v>4</v>
      </c>
      <c r="E8490" s="54">
        <f t="shared" si="6270"/>
        <v>2011</v>
      </c>
      <c r="F8490" s="54" t="str">
        <f t="shared" si="6270"/>
        <v>MSW-like C&amp;I, optimum sorting</v>
      </c>
      <c r="G8490" s="54">
        <f t="shared" si="6270"/>
        <v>5</v>
      </c>
      <c r="H8490" s="54">
        <f t="shared" si="6270"/>
        <v>0.05</v>
      </c>
      <c r="I8490" s="54">
        <f t="shared" si="6270"/>
        <v>0.05</v>
      </c>
    </row>
    <row r="8491" spans="1:9" x14ac:dyDescent="0.25">
      <c r="A8491" s="54" t="str">
        <f t="shared" si="6240"/>
        <v>BAU, cost</v>
      </c>
      <c r="B8491" s="54">
        <v>10</v>
      </c>
      <c r="C8491" s="54" t="str">
        <f t="shared" ref="C8491:I8491" si="6271">C7645</f>
        <v>South West</v>
      </c>
      <c r="D8491" s="54">
        <f t="shared" si="6271"/>
        <v>4</v>
      </c>
      <c r="E8491" s="54">
        <f t="shared" si="6271"/>
        <v>2012</v>
      </c>
      <c r="F8491" s="54" t="str">
        <f t="shared" si="6271"/>
        <v>Householders, average 2010/11</v>
      </c>
      <c r="G8491" s="54">
        <f t="shared" si="6271"/>
        <v>2</v>
      </c>
      <c r="H8491" s="54">
        <f t="shared" si="6271"/>
        <v>1</v>
      </c>
      <c r="I8491" s="54">
        <f t="shared" si="6271"/>
        <v>1</v>
      </c>
    </row>
    <row r="8492" spans="1:9" x14ac:dyDescent="0.25">
      <c r="A8492" s="54" t="str">
        <f t="shared" si="6240"/>
        <v>BAU, cost</v>
      </c>
      <c r="B8492" s="54">
        <v>10</v>
      </c>
      <c r="C8492" s="54" t="str">
        <f t="shared" ref="C8492:I8492" si="6272">C7646</f>
        <v>South West</v>
      </c>
      <c r="D8492" s="54">
        <f t="shared" si="6272"/>
        <v>4</v>
      </c>
      <c r="E8492" s="54">
        <f t="shared" si="6272"/>
        <v>2012</v>
      </c>
      <c r="F8492" s="54" t="str">
        <f t="shared" si="6272"/>
        <v>MSW-like C&amp;I, average 2010/11</v>
      </c>
      <c r="G8492" s="54">
        <f t="shared" si="6272"/>
        <v>4</v>
      </c>
      <c r="H8492" s="54">
        <f t="shared" si="6272"/>
        <v>0.93799999999999994</v>
      </c>
      <c r="I8492" s="54">
        <f t="shared" si="6272"/>
        <v>0.93799999999999994</v>
      </c>
    </row>
    <row r="8493" spans="1:9" x14ac:dyDescent="0.25">
      <c r="A8493" s="54" t="str">
        <f t="shared" si="6240"/>
        <v>BAU, cost</v>
      </c>
      <c r="B8493" s="54">
        <v>10</v>
      </c>
      <c r="C8493" s="54" t="str">
        <f t="shared" ref="C8493:I8493" si="6273">C7647</f>
        <v>South West</v>
      </c>
      <c r="D8493" s="54">
        <f t="shared" si="6273"/>
        <v>4</v>
      </c>
      <c r="E8493" s="54">
        <f t="shared" si="6273"/>
        <v>2012</v>
      </c>
      <c r="F8493" s="54" t="str">
        <f t="shared" si="6273"/>
        <v>MSW-like C&amp;I, optimum sorting</v>
      </c>
      <c r="G8493" s="54">
        <f t="shared" si="6273"/>
        <v>5</v>
      </c>
      <c r="H8493" s="54">
        <f t="shared" si="6273"/>
        <v>6.2E-2</v>
      </c>
      <c r="I8493" s="54">
        <f t="shared" si="6273"/>
        <v>6.2E-2</v>
      </c>
    </row>
    <row r="8494" spans="1:9" x14ac:dyDescent="0.25">
      <c r="A8494" s="54" t="str">
        <f t="shared" si="6240"/>
        <v>BAU, cost</v>
      </c>
      <c r="B8494" s="54">
        <v>10</v>
      </c>
      <c r="C8494" s="54" t="str">
        <f t="shared" ref="C8494:I8494" si="6274">C7648</f>
        <v>South West</v>
      </c>
      <c r="D8494" s="54">
        <f t="shared" si="6274"/>
        <v>4</v>
      </c>
      <c r="E8494" s="54">
        <f t="shared" si="6274"/>
        <v>2013</v>
      </c>
      <c r="F8494" s="54" t="str">
        <f t="shared" si="6274"/>
        <v>Householders, average 2010/11</v>
      </c>
      <c r="G8494" s="54">
        <f t="shared" si="6274"/>
        <v>2</v>
      </c>
      <c r="H8494" s="54">
        <f t="shared" si="6274"/>
        <v>0.97899999999999998</v>
      </c>
      <c r="I8494" s="54">
        <f t="shared" si="6274"/>
        <v>0.97899999999999998</v>
      </c>
    </row>
    <row r="8495" spans="1:9" x14ac:dyDescent="0.25">
      <c r="A8495" s="54" t="str">
        <f t="shared" si="6240"/>
        <v>BAU, cost</v>
      </c>
      <c r="B8495" s="54">
        <v>10</v>
      </c>
      <c r="C8495" s="54" t="str">
        <f t="shared" ref="C8495:I8495" si="6275">C7649</f>
        <v>South West</v>
      </c>
      <c r="D8495" s="54">
        <f t="shared" si="6275"/>
        <v>4</v>
      </c>
      <c r="E8495" s="54">
        <f t="shared" si="6275"/>
        <v>2013</v>
      </c>
      <c r="F8495" s="54" t="str">
        <f t="shared" si="6275"/>
        <v>Households, optimum sorting</v>
      </c>
      <c r="G8495" s="54">
        <f t="shared" si="6275"/>
        <v>3</v>
      </c>
      <c r="H8495" s="54">
        <f t="shared" si="6275"/>
        <v>2.1000000000000001E-2</v>
      </c>
      <c r="I8495" s="54">
        <f t="shared" si="6275"/>
        <v>2.1000000000000001E-2</v>
      </c>
    </row>
    <row r="8496" spans="1:9" x14ac:dyDescent="0.25">
      <c r="A8496" s="54" t="str">
        <f t="shared" si="6240"/>
        <v>BAU, cost</v>
      </c>
      <c r="B8496" s="54">
        <v>10</v>
      </c>
      <c r="C8496" s="54" t="str">
        <f t="shared" ref="C8496:I8496" si="6276">C7650</f>
        <v>South West</v>
      </c>
      <c r="D8496" s="54">
        <f t="shared" si="6276"/>
        <v>4</v>
      </c>
      <c r="E8496" s="54">
        <f t="shared" si="6276"/>
        <v>2013</v>
      </c>
      <c r="F8496" s="54" t="str">
        <f t="shared" si="6276"/>
        <v>MSW-like C&amp;I, average 2010/11</v>
      </c>
      <c r="G8496" s="54">
        <f t="shared" si="6276"/>
        <v>4</v>
      </c>
      <c r="H8496" s="54">
        <f t="shared" si="6276"/>
        <v>0.92100000000000004</v>
      </c>
      <c r="I8496" s="54">
        <f t="shared" si="6276"/>
        <v>0.92100000000000004</v>
      </c>
    </row>
    <row r="8497" spans="1:9" x14ac:dyDescent="0.25">
      <c r="A8497" s="54" t="str">
        <f t="shared" si="6240"/>
        <v>BAU, cost</v>
      </c>
      <c r="B8497" s="54">
        <v>10</v>
      </c>
      <c r="C8497" s="54" t="str">
        <f t="shared" ref="C8497:I8497" si="6277">C7651</f>
        <v>South West</v>
      </c>
      <c r="D8497" s="54">
        <f t="shared" si="6277"/>
        <v>4</v>
      </c>
      <c r="E8497" s="54">
        <f t="shared" si="6277"/>
        <v>2013</v>
      </c>
      <c r="F8497" s="54" t="str">
        <f t="shared" si="6277"/>
        <v>MSW-like C&amp;I, optimum sorting</v>
      </c>
      <c r="G8497" s="54">
        <f t="shared" si="6277"/>
        <v>5</v>
      </c>
      <c r="H8497" s="54">
        <f t="shared" si="6277"/>
        <v>7.9000000000000001E-2</v>
      </c>
      <c r="I8497" s="54">
        <f t="shared" si="6277"/>
        <v>7.9000000000000001E-2</v>
      </c>
    </row>
    <row r="8498" spans="1:9" x14ac:dyDescent="0.25">
      <c r="A8498" s="54" t="str">
        <f t="shared" si="6240"/>
        <v>BAU, cost</v>
      </c>
      <c r="B8498" s="54">
        <v>10</v>
      </c>
      <c r="C8498" s="54" t="str">
        <f t="shared" ref="C8498:I8498" si="6278">C7652</f>
        <v>South West</v>
      </c>
      <c r="D8498" s="54">
        <f t="shared" si="6278"/>
        <v>4</v>
      </c>
      <c r="E8498" s="54">
        <f t="shared" si="6278"/>
        <v>2014</v>
      </c>
      <c r="F8498" s="54" t="str">
        <f t="shared" si="6278"/>
        <v>Householders, average 2010/11</v>
      </c>
      <c r="G8498" s="54">
        <f t="shared" si="6278"/>
        <v>2</v>
      </c>
      <c r="H8498" s="54">
        <f t="shared" si="6278"/>
        <v>0.95799999999999996</v>
      </c>
      <c r="I8498" s="54">
        <f t="shared" si="6278"/>
        <v>0.95799999999999996</v>
      </c>
    </row>
    <row r="8499" spans="1:9" x14ac:dyDescent="0.25">
      <c r="A8499" s="54" t="str">
        <f t="shared" si="6240"/>
        <v>BAU, cost</v>
      </c>
      <c r="B8499" s="54">
        <v>10</v>
      </c>
      <c r="C8499" s="54" t="str">
        <f t="shared" ref="C8499:I8499" si="6279">C7653</f>
        <v>South West</v>
      </c>
      <c r="D8499" s="54">
        <f t="shared" si="6279"/>
        <v>4</v>
      </c>
      <c r="E8499" s="54">
        <f t="shared" si="6279"/>
        <v>2014</v>
      </c>
      <c r="F8499" s="54" t="str">
        <f t="shared" si="6279"/>
        <v>Households, optimum sorting</v>
      </c>
      <c r="G8499" s="54">
        <f t="shared" si="6279"/>
        <v>3</v>
      </c>
      <c r="H8499" s="54">
        <f t="shared" si="6279"/>
        <v>4.2000000000000003E-2</v>
      </c>
      <c r="I8499" s="54">
        <f t="shared" si="6279"/>
        <v>4.2000000000000003E-2</v>
      </c>
    </row>
    <row r="8500" spans="1:9" x14ac:dyDescent="0.25">
      <c r="A8500" s="54" t="str">
        <f t="shared" si="6240"/>
        <v>BAU, cost</v>
      </c>
      <c r="B8500" s="54">
        <v>10</v>
      </c>
      <c r="C8500" s="54" t="str">
        <f t="shared" ref="C8500:I8500" si="6280">C7654</f>
        <v>South West</v>
      </c>
      <c r="D8500" s="54">
        <f t="shared" si="6280"/>
        <v>4</v>
      </c>
      <c r="E8500" s="54">
        <f t="shared" si="6280"/>
        <v>2014</v>
      </c>
      <c r="F8500" s="54" t="str">
        <f t="shared" si="6280"/>
        <v>MSW-like C&amp;I, average 2010/11</v>
      </c>
      <c r="G8500" s="54">
        <f t="shared" si="6280"/>
        <v>4</v>
      </c>
      <c r="H8500" s="54">
        <f t="shared" si="6280"/>
        <v>0.90300000000000002</v>
      </c>
      <c r="I8500" s="54">
        <f t="shared" si="6280"/>
        <v>0.90300000000000002</v>
      </c>
    </row>
    <row r="8501" spans="1:9" x14ac:dyDescent="0.25">
      <c r="A8501" s="54" t="str">
        <f t="shared" si="6240"/>
        <v>BAU, cost</v>
      </c>
      <c r="B8501" s="54">
        <v>10</v>
      </c>
      <c r="C8501" s="54" t="str">
        <f t="shared" ref="C8501:I8501" si="6281">C7655</f>
        <v>South West</v>
      </c>
      <c r="D8501" s="54">
        <f t="shared" si="6281"/>
        <v>4</v>
      </c>
      <c r="E8501" s="54">
        <f t="shared" si="6281"/>
        <v>2014</v>
      </c>
      <c r="F8501" s="54" t="str">
        <f t="shared" si="6281"/>
        <v>MSW-like C&amp;I, optimum sorting</v>
      </c>
      <c r="G8501" s="54">
        <f t="shared" si="6281"/>
        <v>5</v>
      </c>
      <c r="H8501" s="54">
        <f t="shared" si="6281"/>
        <v>9.7000000000000003E-2</v>
      </c>
      <c r="I8501" s="54">
        <f t="shared" si="6281"/>
        <v>9.7000000000000003E-2</v>
      </c>
    </row>
    <row r="8502" spans="1:9" x14ac:dyDescent="0.25">
      <c r="A8502" s="54" t="str">
        <f t="shared" si="6240"/>
        <v>BAU, cost</v>
      </c>
      <c r="B8502" s="54">
        <v>10</v>
      </c>
      <c r="C8502" s="54" t="str">
        <f t="shared" ref="C8502:I8502" si="6282">C7656</f>
        <v>South West</v>
      </c>
      <c r="D8502" s="54">
        <f t="shared" si="6282"/>
        <v>4</v>
      </c>
      <c r="E8502" s="54">
        <f t="shared" si="6282"/>
        <v>2015</v>
      </c>
      <c r="F8502" s="54" t="str">
        <f t="shared" si="6282"/>
        <v>Householders, average 2010/11</v>
      </c>
      <c r="G8502" s="54">
        <f t="shared" si="6282"/>
        <v>2</v>
      </c>
      <c r="H8502" s="54">
        <f t="shared" si="6282"/>
        <v>0.93699999999999994</v>
      </c>
      <c r="I8502" s="54">
        <f t="shared" si="6282"/>
        <v>0.93699999999999994</v>
      </c>
    </row>
    <row r="8503" spans="1:9" x14ac:dyDescent="0.25">
      <c r="A8503" s="54" t="str">
        <f t="shared" si="6240"/>
        <v>BAU, cost</v>
      </c>
      <c r="B8503" s="54">
        <v>10</v>
      </c>
      <c r="C8503" s="54" t="str">
        <f t="shared" ref="C8503:I8503" si="6283">C7657</f>
        <v>South West</v>
      </c>
      <c r="D8503" s="54">
        <f t="shared" si="6283"/>
        <v>4</v>
      </c>
      <c r="E8503" s="54">
        <f t="shared" si="6283"/>
        <v>2015</v>
      </c>
      <c r="F8503" s="54" t="str">
        <f t="shared" si="6283"/>
        <v>Households, optimum sorting</v>
      </c>
      <c r="G8503" s="54">
        <f t="shared" si="6283"/>
        <v>3</v>
      </c>
      <c r="H8503" s="54">
        <f t="shared" si="6283"/>
        <v>6.3E-2</v>
      </c>
      <c r="I8503" s="54">
        <f t="shared" si="6283"/>
        <v>6.3E-2</v>
      </c>
    </row>
    <row r="8504" spans="1:9" x14ac:dyDescent="0.25">
      <c r="A8504" s="54" t="str">
        <f t="shared" si="6240"/>
        <v>BAU, cost</v>
      </c>
      <c r="B8504" s="54">
        <v>10</v>
      </c>
      <c r="C8504" s="54" t="str">
        <f t="shared" ref="C8504:I8504" si="6284">C7658</f>
        <v>South West</v>
      </c>
      <c r="D8504" s="54">
        <f t="shared" si="6284"/>
        <v>4</v>
      </c>
      <c r="E8504" s="54">
        <f t="shared" si="6284"/>
        <v>2015</v>
      </c>
      <c r="F8504" s="54" t="str">
        <f t="shared" si="6284"/>
        <v>MSW-like C&amp;I, average 2010/11</v>
      </c>
      <c r="G8504" s="54">
        <f t="shared" si="6284"/>
        <v>4</v>
      </c>
      <c r="H8504" s="54">
        <f t="shared" si="6284"/>
        <v>0.88600000000000001</v>
      </c>
      <c r="I8504" s="54">
        <f t="shared" si="6284"/>
        <v>0.88600000000000001</v>
      </c>
    </row>
    <row r="8505" spans="1:9" x14ac:dyDescent="0.25">
      <c r="A8505" s="54" t="str">
        <f t="shared" si="6240"/>
        <v>BAU, cost</v>
      </c>
      <c r="B8505" s="54">
        <v>10</v>
      </c>
      <c r="C8505" s="54" t="str">
        <f t="shared" ref="C8505:I8505" si="6285">C7659</f>
        <v>South West</v>
      </c>
      <c r="D8505" s="54">
        <f t="shared" si="6285"/>
        <v>4</v>
      </c>
      <c r="E8505" s="54">
        <f t="shared" si="6285"/>
        <v>2015</v>
      </c>
      <c r="F8505" s="54" t="str">
        <f t="shared" si="6285"/>
        <v>MSW-like C&amp;I, optimum sorting</v>
      </c>
      <c r="G8505" s="54">
        <f t="shared" si="6285"/>
        <v>5</v>
      </c>
      <c r="H8505" s="54">
        <f t="shared" si="6285"/>
        <v>0.114</v>
      </c>
      <c r="I8505" s="54">
        <f t="shared" si="6285"/>
        <v>0.114</v>
      </c>
    </row>
    <row r="8506" spans="1:9" x14ac:dyDescent="0.25">
      <c r="A8506" s="54" t="str">
        <f t="shared" si="6240"/>
        <v>BAU, cost</v>
      </c>
      <c r="B8506" s="54">
        <v>10</v>
      </c>
      <c r="C8506" s="54" t="str">
        <f t="shared" ref="C8506:I8506" si="6286">C7660</f>
        <v>South West</v>
      </c>
      <c r="D8506" s="54">
        <f t="shared" si="6286"/>
        <v>4</v>
      </c>
      <c r="E8506" s="54">
        <f t="shared" si="6286"/>
        <v>2016</v>
      </c>
      <c r="F8506" s="54" t="str">
        <f t="shared" si="6286"/>
        <v>Householders, average 2010/11</v>
      </c>
      <c r="G8506" s="54">
        <f t="shared" si="6286"/>
        <v>2</v>
      </c>
      <c r="H8506" s="54">
        <f t="shared" si="6286"/>
        <v>0.91599999999999993</v>
      </c>
      <c r="I8506" s="54">
        <f t="shared" si="6286"/>
        <v>0.91599999999999993</v>
      </c>
    </row>
    <row r="8507" spans="1:9" x14ac:dyDescent="0.25">
      <c r="A8507" s="54" t="str">
        <f t="shared" si="6240"/>
        <v>BAU, cost</v>
      </c>
      <c r="B8507" s="54">
        <v>10</v>
      </c>
      <c r="C8507" s="54" t="str">
        <f t="shared" ref="C8507:I8507" si="6287">C7661</f>
        <v>South West</v>
      </c>
      <c r="D8507" s="54">
        <f t="shared" si="6287"/>
        <v>4</v>
      </c>
      <c r="E8507" s="54">
        <f t="shared" si="6287"/>
        <v>2016</v>
      </c>
      <c r="F8507" s="54" t="str">
        <f t="shared" si="6287"/>
        <v>Households, optimum sorting</v>
      </c>
      <c r="G8507" s="54">
        <f t="shared" si="6287"/>
        <v>3</v>
      </c>
      <c r="H8507" s="54">
        <f t="shared" si="6287"/>
        <v>8.4000000000000005E-2</v>
      </c>
      <c r="I8507" s="54">
        <f t="shared" si="6287"/>
        <v>8.4000000000000005E-2</v>
      </c>
    </row>
    <row r="8508" spans="1:9" x14ac:dyDescent="0.25">
      <c r="A8508" s="54" t="str">
        <f t="shared" si="6240"/>
        <v>BAU, cost</v>
      </c>
      <c r="B8508" s="54">
        <v>10</v>
      </c>
      <c r="C8508" s="54" t="str">
        <f t="shared" ref="C8508:I8508" si="6288">C7662</f>
        <v>South West</v>
      </c>
      <c r="D8508" s="54">
        <f t="shared" si="6288"/>
        <v>4</v>
      </c>
      <c r="E8508" s="54">
        <f t="shared" si="6288"/>
        <v>2017</v>
      </c>
      <c r="F8508" s="54" t="str">
        <f t="shared" si="6288"/>
        <v>MSW-like C&amp;I, average 2010/11</v>
      </c>
      <c r="G8508" s="54">
        <f t="shared" si="6288"/>
        <v>4</v>
      </c>
      <c r="H8508" s="54">
        <f t="shared" si="6288"/>
        <v>0.85399999999999998</v>
      </c>
      <c r="I8508" s="54">
        <f t="shared" si="6288"/>
        <v>0.85399999999999998</v>
      </c>
    </row>
    <row r="8509" spans="1:9" x14ac:dyDescent="0.25">
      <c r="A8509" s="54" t="str">
        <f t="shared" si="6240"/>
        <v>BAU, cost</v>
      </c>
      <c r="B8509" s="54">
        <v>10</v>
      </c>
      <c r="C8509" s="54" t="str">
        <f t="shared" ref="C8509:I8509" si="6289">C7663</f>
        <v>South West</v>
      </c>
      <c r="D8509" s="54">
        <f t="shared" si="6289"/>
        <v>4</v>
      </c>
      <c r="E8509" s="54">
        <f t="shared" si="6289"/>
        <v>2017</v>
      </c>
      <c r="F8509" s="54" t="str">
        <f t="shared" si="6289"/>
        <v>MSW-like C&amp;I, optimum sorting</v>
      </c>
      <c r="G8509" s="54">
        <f t="shared" si="6289"/>
        <v>5</v>
      </c>
      <c r="H8509" s="54">
        <f t="shared" si="6289"/>
        <v>0.14600000000000002</v>
      </c>
      <c r="I8509" s="54">
        <f t="shared" si="6289"/>
        <v>0.14600000000000002</v>
      </c>
    </row>
    <row r="8510" spans="1:9" x14ac:dyDescent="0.25">
      <c r="A8510" s="54" t="str">
        <f t="shared" si="6240"/>
        <v>BAU, cost</v>
      </c>
      <c r="B8510" s="54">
        <v>10</v>
      </c>
      <c r="C8510" s="54" t="str">
        <f t="shared" ref="C8510:I8510" si="6290">C7664</f>
        <v>South West</v>
      </c>
      <c r="D8510" s="54">
        <f t="shared" si="6290"/>
        <v>4</v>
      </c>
      <c r="E8510" s="54">
        <f t="shared" si="6290"/>
        <v>2017</v>
      </c>
      <c r="F8510" s="54" t="str">
        <f t="shared" si="6290"/>
        <v>Householders, average 2010/11</v>
      </c>
      <c r="G8510" s="54">
        <f t="shared" si="6290"/>
        <v>2</v>
      </c>
      <c r="H8510" s="54">
        <f t="shared" si="6290"/>
        <v>0.88349999999999995</v>
      </c>
      <c r="I8510" s="54">
        <f t="shared" si="6290"/>
        <v>0.88349999999999995</v>
      </c>
    </row>
    <row r="8511" spans="1:9" x14ac:dyDescent="0.25">
      <c r="A8511" s="54" t="str">
        <f t="shared" si="6240"/>
        <v>BAU, cost</v>
      </c>
      <c r="B8511" s="54">
        <v>10</v>
      </c>
      <c r="C8511" s="54" t="str">
        <f t="shared" ref="C8511:I8511" si="6291">C7665</f>
        <v>South West</v>
      </c>
      <c r="D8511" s="54">
        <f t="shared" si="6291"/>
        <v>4</v>
      </c>
      <c r="E8511" s="54">
        <f t="shared" si="6291"/>
        <v>2017</v>
      </c>
      <c r="F8511" s="54" t="str">
        <f t="shared" si="6291"/>
        <v>Households, optimum sorting</v>
      </c>
      <c r="G8511" s="54">
        <f t="shared" si="6291"/>
        <v>3</v>
      </c>
      <c r="H8511" s="54">
        <f t="shared" si="6291"/>
        <v>0.11650000000000001</v>
      </c>
      <c r="I8511" s="54">
        <f t="shared" si="6291"/>
        <v>0.11650000000000001</v>
      </c>
    </row>
    <row r="8512" spans="1:9" x14ac:dyDescent="0.25">
      <c r="A8512" s="54" t="str">
        <f t="shared" si="6240"/>
        <v>BAU, cost</v>
      </c>
      <c r="B8512" s="54">
        <v>10</v>
      </c>
      <c r="C8512" s="54" t="str">
        <f t="shared" ref="C8512:I8512" si="6292">C7666</f>
        <v>South West</v>
      </c>
      <c r="D8512" s="54">
        <f t="shared" si="6292"/>
        <v>4</v>
      </c>
      <c r="E8512" s="54">
        <f t="shared" si="6292"/>
        <v>2018</v>
      </c>
      <c r="F8512" s="54" t="str">
        <f t="shared" si="6292"/>
        <v>MSW-like C&amp;I, average 2010/11</v>
      </c>
      <c r="G8512" s="54">
        <f t="shared" si="6292"/>
        <v>4</v>
      </c>
      <c r="H8512" s="54">
        <f t="shared" si="6292"/>
        <v>0.82199999999999995</v>
      </c>
      <c r="I8512" s="54">
        <f t="shared" si="6292"/>
        <v>0.82199999999999995</v>
      </c>
    </row>
    <row r="8513" spans="1:9" x14ac:dyDescent="0.25">
      <c r="A8513" s="54" t="str">
        <f t="shared" si="6240"/>
        <v>BAU, cost</v>
      </c>
      <c r="B8513" s="54">
        <v>10</v>
      </c>
      <c r="C8513" s="54" t="str">
        <f t="shared" ref="C8513:I8513" si="6293">C7667</f>
        <v>South West</v>
      </c>
      <c r="D8513" s="54">
        <f t="shared" si="6293"/>
        <v>4</v>
      </c>
      <c r="E8513" s="54">
        <f t="shared" si="6293"/>
        <v>2018</v>
      </c>
      <c r="F8513" s="54" t="str">
        <f t="shared" si="6293"/>
        <v>MSW-like C&amp;I, optimum sorting</v>
      </c>
      <c r="G8513" s="54">
        <f t="shared" si="6293"/>
        <v>5</v>
      </c>
      <c r="H8513" s="54">
        <f t="shared" si="6293"/>
        <v>0.17800000000000002</v>
      </c>
      <c r="I8513" s="54">
        <f t="shared" si="6293"/>
        <v>0.17800000000000002</v>
      </c>
    </row>
    <row r="8514" spans="1:9" x14ac:dyDescent="0.25">
      <c r="A8514" s="54" t="str">
        <f t="shared" si="6240"/>
        <v>BAU, cost</v>
      </c>
      <c r="B8514" s="54">
        <v>10</v>
      </c>
      <c r="C8514" s="54" t="str">
        <f t="shared" ref="C8514:I8514" si="6294">C7668</f>
        <v>South West</v>
      </c>
      <c r="D8514" s="54">
        <f t="shared" si="6294"/>
        <v>4</v>
      </c>
      <c r="E8514" s="54">
        <f t="shared" si="6294"/>
        <v>2018</v>
      </c>
      <c r="F8514" s="54" t="str">
        <f t="shared" si="6294"/>
        <v>Householders, average 2010/11</v>
      </c>
      <c r="G8514" s="54">
        <f t="shared" si="6294"/>
        <v>2</v>
      </c>
      <c r="H8514" s="54">
        <f t="shared" si="6294"/>
        <v>0.85099999999999998</v>
      </c>
      <c r="I8514" s="54">
        <f t="shared" si="6294"/>
        <v>0.85099999999999998</v>
      </c>
    </row>
    <row r="8515" spans="1:9" x14ac:dyDescent="0.25">
      <c r="A8515" s="54" t="str">
        <f t="shared" si="6240"/>
        <v>BAU, cost</v>
      </c>
      <c r="B8515" s="54">
        <v>10</v>
      </c>
      <c r="C8515" s="54" t="str">
        <f t="shared" ref="C8515:I8515" si="6295">C7669</f>
        <v>South West</v>
      </c>
      <c r="D8515" s="54">
        <f t="shared" si="6295"/>
        <v>4</v>
      </c>
      <c r="E8515" s="54">
        <f t="shared" si="6295"/>
        <v>2018</v>
      </c>
      <c r="F8515" s="54" t="str">
        <f t="shared" si="6295"/>
        <v>Households, optimum sorting</v>
      </c>
      <c r="G8515" s="54">
        <f t="shared" si="6295"/>
        <v>3</v>
      </c>
      <c r="H8515" s="54">
        <f t="shared" si="6295"/>
        <v>0.14900000000000002</v>
      </c>
      <c r="I8515" s="54">
        <f t="shared" si="6295"/>
        <v>0.14900000000000002</v>
      </c>
    </row>
    <row r="8516" spans="1:9" x14ac:dyDescent="0.25">
      <c r="A8516" s="54" t="str">
        <f t="shared" si="6240"/>
        <v>BAU, cost</v>
      </c>
      <c r="B8516" s="54">
        <v>10</v>
      </c>
      <c r="C8516" s="54" t="str">
        <f t="shared" ref="C8516:I8516" si="6296">C7670</f>
        <v>South West</v>
      </c>
      <c r="D8516" s="54">
        <f t="shared" si="6296"/>
        <v>4</v>
      </c>
      <c r="E8516" s="54">
        <f t="shared" si="6296"/>
        <v>2019</v>
      </c>
      <c r="F8516" s="54" t="str">
        <f t="shared" si="6296"/>
        <v>MSW-like C&amp;I, average 2010/11</v>
      </c>
      <c r="G8516" s="54">
        <f t="shared" si="6296"/>
        <v>4</v>
      </c>
      <c r="H8516" s="54">
        <f t="shared" si="6296"/>
        <v>0.78999999999999992</v>
      </c>
      <c r="I8516" s="54">
        <f t="shared" si="6296"/>
        <v>0.78999999999999992</v>
      </c>
    </row>
    <row r="8517" spans="1:9" x14ac:dyDescent="0.25">
      <c r="A8517" s="54" t="str">
        <f t="shared" si="6240"/>
        <v>BAU, cost</v>
      </c>
      <c r="B8517" s="54">
        <v>10</v>
      </c>
      <c r="C8517" s="54" t="str">
        <f t="shared" ref="C8517:I8517" si="6297">C7671</f>
        <v>South West</v>
      </c>
      <c r="D8517" s="54">
        <f t="shared" si="6297"/>
        <v>4</v>
      </c>
      <c r="E8517" s="54">
        <f t="shared" si="6297"/>
        <v>2019</v>
      </c>
      <c r="F8517" s="54" t="str">
        <f t="shared" si="6297"/>
        <v>MSW-like C&amp;I, optimum sorting</v>
      </c>
      <c r="G8517" s="54">
        <f t="shared" si="6297"/>
        <v>5</v>
      </c>
      <c r="H8517" s="54">
        <f t="shared" si="6297"/>
        <v>0.21000000000000002</v>
      </c>
      <c r="I8517" s="54">
        <f t="shared" si="6297"/>
        <v>0.21000000000000002</v>
      </c>
    </row>
    <row r="8518" spans="1:9" x14ac:dyDescent="0.25">
      <c r="A8518" s="54" t="str">
        <f t="shared" si="6240"/>
        <v>BAU, cost</v>
      </c>
      <c r="B8518" s="54">
        <v>10</v>
      </c>
      <c r="C8518" s="54" t="str">
        <f t="shared" ref="C8518:I8518" si="6298">C7672</f>
        <v>South West</v>
      </c>
      <c r="D8518" s="54">
        <f t="shared" si="6298"/>
        <v>4</v>
      </c>
      <c r="E8518" s="54">
        <f t="shared" si="6298"/>
        <v>2019</v>
      </c>
      <c r="F8518" s="54" t="str">
        <f t="shared" si="6298"/>
        <v>Householders, average 2010/11</v>
      </c>
      <c r="G8518" s="54">
        <f t="shared" si="6298"/>
        <v>2</v>
      </c>
      <c r="H8518" s="54">
        <f t="shared" si="6298"/>
        <v>0.81850000000000001</v>
      </c>
      <c r="I8518" s="54">
        <f t="shared" si="6298"/>
        <v>0.81850000000000001</v>
      </c>
    </row>
    <row r="8519" spans="1:9" x14ac:dyDescent="0.25">
      <c r="A8519" s="54" t="str">
        <f t="shared" si="6240"/>
        <v>BAU, cost</v>
      </c>
      <c r="B8519" s="54">
        <v>10</v>
      </c>
      <c r="C8519" s="54" t="str">
        <f t="shared" ref="C8519:I8519" si="6299">C7673</f>
        <v>South West</v>
      </c>
      <c r="D8519" s="54">
        <f t="shared" si="6299"/>
        <v>4</v>
      </c>
      <c r="E8519" s="54">
        <f t="shared" si="6299"/>
        <v>2019</v>
      </c>
      <c r="F8519" s="54" t="str">
        <f t="shared" si="6299"/>
        <v>Households, optimum sorting</v>
      </c>
      <c r="G8519" s="54">
        <f t="shared" si="6299"/>
        <v>3</v>
      </c>
      <c r="H8519" s="54">
        <f t="shared" si="6299"/>
        <v>0.18150000000000002</v>
      </c>
      <c r="I8519" s="54">
        <f t="shared" si="6299"/>
        <v>0.18150000000000002</v>
      </c>
    </row>
    <row r="8520" spans="1:9" x14ac:dyDescent="0.25">
      <c r="A8520" s="54" t="str">
        <f t="shared" si="6240"/>
        <v>BAU, cost</v>
      </c>
      <c r="B8520" s="54">
        <v>10</v>
      </c>
      <c r="C8520" s="54" t="str">
        <f t="shared" ref="C8520:I8520" si="6300">C7674</f>
        <v>South West</v>
      </c>
      <c r="D8520" s="54">
        <f t="shared" si="6300"/>
        <v>4</v>
      </c>
      <c r="E8520" s="54">
        <f t="shared" si="6300"/>
        <v>2020</v>
      </c>
      <c r="F8520" s="54" t="str">
        <f t="shared" si="6300"/>
        <v>MSW-like C&amp;I, average 2010/11</v>
      </c>
      <c r="G8520" s="54">
        <f t="shared" si="6300"/>
        <v>4</v>
      </c>
      <c r="H8520" s="54">
        <f t="shared" si="6300"/>
        <v>0.7579999999999999</v>
      </c>
      <c r="I8520" s="54">
        <f t="shared" si="6300"/>
        <v>0.7579999999999999</v>
      </c>
    </row>
    <row r="8521" spans="1:9" x14ac:dyDescent="0.25">
      <c r="A8521" s="54" t="str">
        <f t="shared" si="6240"/>
        <v>BAU, cost</v>
      </c>
      <c r="B8521" s="54">
        <v>10</v>
      </c>
      <c r="C8521" s="54" t="str">
        <f t="shared" ref="C8521:I8521" si="6301">C7675</f>
        <v>South West</v>
      </c>
      <c r="D8521" s="54">
        <f t="shared" si="6301"/>
        <v>4</v>
      </c>
      <c r="E8521" s="54">
        <f t="shared" si="6301"/>
        <v>2020</v>
      </c>
      <c r="F8521" s="54" t="str">
        <f t="shared" si="6301"/>
        <v>MSW-like C&amp;I, optimum sorting</v>
      </c>
      <c r="G8521" s="54">
        <f t="shared" si="6301"/>
        <v>5</v>
      </c>
      <c r="H8521" s="54">
        <f t="shared" si="6301"/>
        <v>0.24200000000000002</v>
      </c>
      <c r="I8521" s="54">
        <f t="shared" si="6301"/>
        <v>0.24200000000000002</v>
      </c>
    </row>
    <row r="8522" spans="1:9" x14ac:dyDescent="0.25">
      <c r="A8522" s="54" t="str">
        <f t="shared" si="6240"/>
        <v>BAU, cost</v>
      </c>
      <c r="B8522" s="54">
        <v>10</v>
      </c>
      <c r="C8522" s="54" t="str">
        <f t="shared" ref="C8522:I8522" si="6302">C7676</f>
        <v>South West</v>
      </c>
      <c r="D8522" s="54">
        <f t="shared" si="6302"/>
        <v>4</v>
      </c>
      <c r="E8522" s="54">
        <f t="shared" si="6302"/>
        <v>2020</v>
      </c>
      <c r="F8522" s="54" t="str">
        <f t="shared" si="6302"/>
        <v>Householders, average 2010/11</v>
      </c>
      <c r="G8522" s="54">
        <f t="shared" si="6302"/>
        <v>2</v>
      </c>
      <c r="H8522" s="54">
        <f t="shared" si="6302"/>
        <v>0.78600000000000003</v>
      </c>
      <c r="I8522" s="54">
        <f t="shared" si="6302"/>
        <v>0.78600000000000003</v>
      </c>
    </row>
    <row r="8523" spans="1:9" x14ac:dyDescent="0.25">
      <c r="A8523" s="54" t="str">
        <f t="shared" si="6240"/>
        <v>BAU, cost</v>
      </c>
      <c r="B8523" s="54">
        <v>10</v>
      </c>
      <c r="C8523" s="54" t="str">
        <f t="shared" ref="C8523:I8523" si="6303">C7677</f>
        <v>South West</v>
      </c>
      <c r="D8523" s="54">
        <f t="shared" si="6303"/>
        <v>4</v>
      </c>
      <c r="E8523" s="54">
        <f t="shared" si="6303"/>
        <v>2020</v>
      </c>
      <c r="F8523" s="54" t="str">
        <f t="shared" si="6303"/>
        <v>Households, optimum sorting</v>
      </c>
      <c r="G8523" s="54">
        <f t="shared" si="6303"/>
        <v>3</v>
      </c>
      <c r="H8523" s="54">
        <f t="shared" si="6303"/>
        <v>0.21400000000000002</v>
      </c>
      <c r="I8523" s="54">
        <f t="shared" si="6303"/>
        <v>0.21400000000000002</v>
      </c>
    </row>
    <row r="8524" spans="1:9" x14ac:dyDescent="0.25">
      <c r="A8524" s="54" t="str">
        <f t="shared" si="6240"/>
        <v>BAU, cost</v>
      </c>
      <c r="B8524" s="54">
        <v>10</v>
      </c>
      <c r="C8524" s="54" t="str">
        <f t="shared" ref="C8524:I8524" si="6304">C7678</f>
        <v>South West</v>
      </c>
      <c r="D8524" s="54">
        <f t="shared" si="6304"/>
        <v>4</v>
      </c>
      <c r="E8524" s="54">
        <f t="shared" si="6304"/>
        <v>2021</v>
      </c>
      <c r="F8524" s="54" t="str">
        <f t="shared" si="6304"/>
        <v>MSW-like C&amp;I, average 2010/11</v>
      </c>
      <c r="G8524" s="54">
        <f t="shared" si="6304"/>
        <v>4</v>
      </c>
      <c r="H8524" s="54">
        <f t="shared" si="6304"/>
        <v>0.72499999999999998</v>
      </c>
      <c r="I8524" s="54">
        <f t="shared" si="6304"/>
        <v>0.72499999999999998</v>
      </c>
    </row>
    <row r="8525" spans="1:9" x14ac:dyDescent="0.25">
      <c r="A8525" s="54" t="str">
        <f t="shared" ref="A8525:A8588" si="6305">A7679</f>
        <v>BAU, cost</v>
      </c>
      <c r="B8525" s="54">
        <v>10</v>
      </c>
      <c r="C8525" s="54" t="str">
        <f t="shared" ref="C8525:I8525" si="6306">C7679</f>
        <v>South West</v>
      </c>
      <c r="D8525" s="54">
        <f t="shared" si="6306"/>
        <v>4</v>
      </c>
      <c r="E8525" s="54">
        <f t="shared" si="6306"/>
        <v>2021</v>
      </c>
      <c r="F8525" s="54" t="str">
        <f t="shared" si="6306"/>
        <v>MSW-like C&amp;I, optimum sorting</v>
      </c>
      <c r="G8525" s="54">
        <f t="shared" si="6306"/>
        <v>5</v>
      </c>
      <c r="H8525" s="54">
        <f t="shared" si="6306"/>
        <v>0.27500000000000002</v>
      </c>
      <c r="I8525" s="54">
        <f t="shared" si="6306"/>
        <v>0.27500000000000002</v>
      </c>
    </row>
    <row r="8526" spans="1:9" x14ac:dyDescent="0.25">
      <c r="A8526" s="54" t="str">
        <f t="shared" si="6305"/>
        <v>BAU, cost</v>
      </c>
      <c r="B8526" s="54">
        <v>10</v>
      </c>
      <c r="C8526" s="54" t="str">
        <f t="shared" ref="C8526:I8526" si="6307">C7680</f>
        <v>South West</v>
      </c>
      <c r="D8526" s="54">
        <f t="shared" si="6307"/>
        <v>4</v>
      </c>
      <c r="E8526" s="54">
        <f t="shared" si="6307"/>
        <v>2022</v>
      </c>
      <c r="F8526" s="54" t="str">
        <f t="shared" si="6307"/>
        <v>Householders, average 2010/11</v>
      </c>
      <c r="G8526" s="54">
        <f t="shared" si="6307"/>
        <v>2</v>
      </c>
      <c r="H8526" s="54">
        <f t="shared" si="6307"/>
        <v>0.72100000000000009</v>
      </c>
      <c r="I8526" s="54">
        <f t="shared" si="6307"/>
        <v>0.72100000000000009</v>
      </c>
    </row>
    <row r="8527" spans="1:9" x14ac:dyDescent="0.25">
      <c r="A8527" s="54" t="str">
        <f t="shared" si="6305"/>
        <v>BAU, cost</v>
      </c>
      <c r="B8527" s="54">
        <v>10</v>
      </c>
      <c r="C8527" s="54" t="str">
        <f t="shared" ref="C8527:I8527" si="6308">C7681</f>
        <v>South West</v>
      </c>
      <c r="D8527" s="54">
        <f t="shared" si="6308"/>
        <v>4</v>
      </c>
      <c r="E8527" s="54">
        <f t="shared" si="6308"/>
        <v>2022</v>
      </c>
      <c r="F8527" s="54" t="str">
        <f t="shared" si="6308"/>
        <v>Households, optimum sorting</v>
      </c>
      <c r="G8527" s="54">
        <f t="shared" si="6308"/>
        <v>3</v>
      </c>
      <c r="H8527" s="54">
        <f t="shared" si="6308"/>
        <v>0.27900000000000003</v>
      </c>
      <c r="I8527" s="54">
        <f t="shared" si="6308"/>
        <v>0.27900000000000003</v>
      </c>
    </row>
    <row r="8528" spans="1:9" x14ac:dyDescent="0.25">
      <c r="A8528" s="54" t="str">
        <f t="shared" si="6305"/>
        <v>BAU, cost</v>
      </c>
      <c r="B8528" s="54">
        <v>10</v>
      </c>
      <c r="C8528" s="54" t="str">
        <f t="shared" ref="C8528:I8528" si="6309">C7682</f>
        <v>South West</v>
      </c>
      <c r="D8528" s="54">
        <f t="shared" si="6309"/>
        <v>4</v>
      </c>
      <c r="E8528" s="54">
        <f t="shared" si="6309"/>
        <v>2023</v>
      </c>
      <c r="F8528" s="54" t="str">
        <f t="shared" si="6309"/>
        <v>MSW-like C&amp;I, average 2010/12</v>
      </c>
      <c r="G8528" s="54">
        <f t="shared" si="6309"/>
        <v>4</v>
      </c>
      <c r="H8528" s="54">
        <f t="shared" si="6309"/>
        <v>0.66100000000000003</v>
      </c>
      <c r="I8528" s="54">
        <f t="shared" si="6309"/>
        <v>0.66100000000000003</v>
      </c>
    </row>
    <row r="8529" spans="1:9" x14ac:dyDescent="0.25">
      <c r="A8529" s="54" t="str">
        <f t="shared" si="6305"/>
        <v>BAU, cost</v>
      </c>
      <c r="B8529" s="54">
        <v>10</v>
      </c>
      <c r="C8529" s="54" t="str">
        <f t="shared" ref="C8529:I8529" si="6310">C7683</f>
        <v>South West</v>
      </c>
      <c r="D8529" s="54">
        <f t="shared" si="6310"/>
        <v>4</v>
      </c>
      <c r="E8529" s="54">
        <f t="shared" si="6310"/>
        <v>2023</v>
      </c>
      <c r="F8529" s="54" t="str">
        <f t="shared" si="6310"/>
        <v>MSW-like C&amp;I, optimum sorting</v>
      </c>
      <c r="G8529" s="54">
        <f t="shared" si="6310"/>
        <v>5</v>
      </c>
      <c r="H8529" s="54">
        <f t="shared" si="6310"/>
        <v>0.33900000000000002</v>
      </c>
      <c r="I8529" s="54">
        <f t="shared" si="6310"/>
        <v>0.33900000000000002</v>
      </c>
    </row>
    <row r="8530" spans="1:9" x14ac:dyDescent="0.25">
      <c r="A8530" s="54" t="str">
        <f t="shared" si="6305"/>
        <v>BAU, cost</v>
      </c>
      <c r="B8530" s="54">
        <v>10</v>
      </c>
      <c r="C8530" s="54" t="str">
        <f t="shared" ref="C8530:I8530" si="6311">C7684</f>
        <v>South West</v>
      </c>
      <c r="D8530" s="54">
        <f t="shared" si="6311"/>
        <v>4</v>
      </c>
      <c r="E8530" s="54">
        <f t="shared" si="6311"/>
        <v>2024</v>
      </c>
      <c r="F8530" s="54" t="str">
        <f t="shared" si="6311"/>
        <v>Householders, average 2010/11</v>
      </c>
      <c r="G8530" s="54">
        <f t="shared" si="6311"/>
        <v>2</v>
      </c>
      <c r="H8530" s="54">
        <f t="shared" si="6311"/>
        <v>0.65600000000000014</v>
      </c>
      <c r="I8530" s="54">
        <f t="shared" si="6311"/>
        <v>0.65600000000000014</v>
      </c>
    </row>
    <row r="8531" spans="1:9" x14ac:dyDescent="0.25">
      <c r="A8531" s="54" t="str">
        <f t="shared" si="6305"/>
        <v>BAU, cost</v>
      </c>
      <c r="B8531" s="54">
        <v>10</v>
      </c>
      <c r="C8531" s="54" t="str">
        <f t="shared" ref="C8531:I8531" si="6312">C7685</f>
        <v>South West</v>
      </c>
      <c r="D8531" s="54">
        <f t="shared" si="6312"/>
        <v>4</v>
      </c>
      <c r="E8531" s="54">
        <f t="shared" si="6312"/>
        <v>2024</v>
      </c>
      <c r="F8531" s="54" t="str">
        <f t="shared" si="6312"/>
        <v>Households, optimum sorting</v>
      </c>
      <c r="G8531" s="54">
        <f t="shared" si="6312"/>
        <v>3</v>
      </c>
      <c r="H8531" s="54">
        <f t="shared" si="6312"/>
        <v>0.34400000000000003</v>
      </c>
      <c r="I8531" s="54">
        <f t="shared" si="6312"/>
        <v>0.34400000000000003</v>
      </c>
    </row>
    <row r="8532" spans="1:9" x14ac:dyDescent="0.25">
      <c r="A8532" s="54" t="str">
        <f t="shared" si="6305"/>
        <v>BAU, cost</v>
      </c>
      <c r="B8532" s="54">
        <v>10</v>
      </c>
      <c r="C8532" s="54" t="str">
        <f t="shared" ref="C8532:I8532" si="6313">C7686</f>
        <v>South West</v>
      </c>
      <c r="D8532" s="54">
        <f t="shared" si="6313"/>
        <v>4</v>
      </c>
      <c r="E8532" s="54">
        <f t="shared" si="6313"/>
        <v>2025</v>
      </c>
      <c r="F8532" s="54" t="str">
        <f t="shared" si="6313"/>
        <v>MSW-like C&amp;I, average 2010/13</v>
      </c>
      <c r="G8532" s="54">
        <f t="shared" si="6313"/>
        <v>4</v>
      </c>
      <c r="H8532" s="54">
        <f t="shared" si="6313"/>
        <v>0.59699999999999998</v>
      </c>
      <c r="I8532" s="54">
        <f t="shared" si="6313"/>
        <v>0.59699999999999998</v>
      </c>
    </row>
    <row r="8533" spans="1:9" x14ac:dyDescent="0.25">
      <c r="A8533" s="54" t="str">
        <f t="shared" si="6305"/>
        <v>BAU, cost</v>
      </c>
      <c r="B8533" s="54">
        <v>10</v>
      </c>
      <c r="C8533" s="54" t="str">
        <f t="shared" ref="C8533:I8533" si="6314">C7687</f>
        <v>South West</v>
      </c>
      <c r="D8533" s="54">
        <f t="shared" si="6314"/>
        <v>4</v>
      </c>
      <c r="E8533" s="54">
        <f t="shared" si="6314"/>
        <v>2025</v>
      </c>
      <c r="F8533" s="54" t="str">
        <f t="shared" si="6314"/>
        <v>MSW-like C&amp;I, optimum sorting</v>
      </c>
      <c r="G8533" s="54">
        <f t="shared" si="6314"/>
        <v>5</v>
      </c>
      <c r="H8533" s="54">
        <f t="shared" si="6314"/>
        <v>0.40300000000000002</v>
      </c>
      <c r="I8533" s="54">
        <f t="shared" si="6314"/>
        <v>0.40300000000000002</v>
      </c>
    </row>
    <row r="8534" spans="1:9" x14ac:dyDescent="0.25">
      <c r="A8534" s="54" t="str">
        <f t="shared" si="6305"/>
        <v>BAU, cost</v>
      </c>
      <c r="B8534" s="54">
        <v>10</v>
      </c>
      <c r="C8534" s="54" t="str">
        <f t="shared" ref="C8534:I8534" si="6315">C7688</f>
        <v>South West</v>
      </c>
      <c r="D8534" s="54">
        <f t="shared" si="6315"/>
        <v>4</v>
      </c>
      <c r="E8534" s="54">
        <f t="shared" si="6315"/>
        <v>2026</v>
      </c>
      <c r="F8534" s="54" t="str">
        <f t="shared" si="6315"/>
        <v>Householders, average 2010/11</v>
      </c>
      <c r="G8534" s="54">
        <f t="shared" si="6315"/>
        <v>2</v>
      </c>
      <c r="H8534" s="54">
        <f t="shared" si="6315"/>
        <v>0.59100000000000019</v>
      </c>
      <c r="I8534" s="54">
        <f t="shared" si="6315"/>
        <v>0.59100000000000019</v>
      </c>
    </row>
    <row r="8535" spans="1:9" x14ac:dyDescent="0.25">
      <c r="A8535" s="54" t="str">
        <f t="shared" si="6305"/>
        <v>BAU, cost</v>
      </c>
      <c r="B8535" s="54">
        <v>10</v>
      </c>
      <c r="C8535" s="54" t="str">
        <f t="shared" ref="C8535:I8535" si="6316">C7689</f>
        <v>South West</v>
      </c>
      <c r="D8535" s="54">
        <f t="shared" si="6316"/>
        <v>4</v>
      </c>
      <c r="E8535" s="54">
        <f t="shared" si="6316"/>
        <v>2026</v>
      </c>
      <c r="F8535" s="54" t="str">
        <f t="shared" si="6316"/>
        <v>Households, optimum sorting</v>
      </c>
      <c r="G8535" s="54">
        <f t="shared" si="6316"/>
        <v>3</v>
      </c>
      <c r="H8535" s="54">
        <f t="shared" si="6316"/>
        <v>0.40900000000000003</v>
      </c>
      <c r="I8535" s="54">
        <f t="shared" si="6316"/>
        <v>0.40900000000000003</v>
      </c>
    </row>
    <row r="8536" spans="1:9" x14ac:dyDescent="0.25">
      <c r="A8536" s="54" t="str">
        <f t="shared" si="6305"/>
        <v>BAU, cost</v>
      </c>
      <c r="B8536" s="54">
        <v>10</v>
      </c>
      <c r="C8536" s="54" t="str">
        <f t="shared" ref="C8536:I8536" si="6317">C7690</f>
        <v>South West</v>
      </c>
      <c r="D8536" s="54">
        <f t="shared" si="6317"/>
        <v>4</v>
      </c>
      <c r="E8536" s="54">
        <f t="shared" si="6317"/>
        <v>2027</v>
      </c>
      <c r="F8536" s="54" t="str">
        <f t="shared" si="6317"/>
        <v>MSW-like C&amp;I, average 2010/14</v>
      </c>
      <c r="G8536" s="54">
        <f t="shared" si="6317"/>
        <v>4</v>
      </c>
      <c r="H8536" s="54">
        <f t="shared" si="6317"/>
        <v>0.53299999999999992</v>
      </c>
      <c r="I8536" s="54">
        <f t="shared" si="6317"/>
        <v>0.53299999999999992</v>
      </c>
    </row>
    <row r="8537" spans="1:9" x14ac:dyDescent="0.25">
      <c r="A8537" s="54" t="str">
        <f t="shared" si="6305"/>
        <v>BAU, cost</v>
      </c>
      <c r="B8537" s="54">
        <v>10</v>
      </c>
      <c r="C8537" s="54" t="str">
        <f t="shared" ref="C8537:I8537" si="6318">C7691</f>
        <v>South West</v>
      </c>
      <c r="D8537" s="54">
        <f t="shared" si="6318"/>
        <v>4</v>
      </c>
      <c r="E8537" s="54">
        <f t="shared" si="6318"/>
        <v>2027</v>
      </c>
      <c r="F8537" s="54" t="str">
        <f t="shared" si="6318"/>
        <v>MSW-like C&amp;I, optimum sorting</v>
      </c>
      <c r="G8537" s="54">
        <f t="shared" si="6318"/>
        <v>5</v>
      </c>
      <c r="H8537" s="54">
        <f t="shared" si="6318"/>
        <v>0.46700000000000003</v>
      </c>
      <c r="I8537" s="54">
        <f t="shared" si="6318"/>
        <v>0.46700000000000003</v>
      </c>
    </row>
    <row r="8538" spans="1:9" x14ac:dyDescent="0.25">
      <c r="A8538" s="54" t="str">
        <f t="shared" si="6305"/>
        <v>BAU, cost</v>
      </c>
      <c r="B8538" s="54">
        <v>10</v>
      </c>
      <c r="C8538" s="54" t="str">
        <f t="shared" ref="C8538:I8538" si="6319">C7692</f>
        <v>South West</v>
      </c>
      <c r="D8538" s="54">
        <f t="shared" si="6319"/>
        <v>4</v>
      </c>
      <c r="E8538" s="54">
        <f t="shared" si="6319"/>
        <v>2028</v>
      </c>
      <c r="F8538" s="54" t="str">
        <f t="shared" si="6319"/>
        <v>Householders, average 2010/11</v>
      </c>
      <c r="G8538" s="54">
        <f t="shared" si="6319"/>
        <v>2</v>
      </c>
      <c r="H8538" s="54">
        <f t="shared" si="6319"/>
        <v>0.52600000000000025</v>
      </c>
      <c r="I8538" s="54">
        <f t="shared" si="6319"/>
        <v>0.52600000000000025</v>
      </c>
    </row>
    <row r="8539" spans="1:9" x14ac:dyDescent="0.25">
      <c r="A8539" s="54" t="str">
        <f t="shared" si="6305"/>
        <v>BAU, cost</v>
      </c>
      <c r="B8539" s="54">
        <v>10</v>
      </c>
      <c r="C8539" s="54" t="str">
        <f t="shared" ref="C8539:I8539" si="6320">C7693</f>
        <v>South West</v>
      </c>
      <c r="D8539" s="54">
        <f t="shared" si="6320"/>
        <v>4</v>
      </c>
      <c r="E8539" s="54">
        <f t="shared" si="6320"/>
        <v>2028</v>
      </c>
      <c r="F8539" s="54" t="str">
        <f t="shared" si="6320"/>
        <v>Households, optimum sorting</v>
      </c>
      <c r="G8539" s="54">
        <f t="shared" si="6320"/>
        <v>3</v>
      </c>
      <c r="H8539" s="54">
        <f t="shared" si="6320"/>
        <v>0.47400000000000003</v>
      </c>
      <c r="I8539" s="54">
        <f t="shared" si="6320"/>
        <v>0.47400000000000003</v>
      </c>
    </row>
    <row r="8540" spans="1:9" x14ac:dyDescent="0.25">
      <c r="A8540" s="54" t="str">
        <f t="shared" si="6305"/>
        <v>BAU, cost</v>
      </c>
      <c r="B8540" s="54">
        <v>10</v>
      </c>
      <c r="C8540" s="54" t="str">
        <f t="shared" ref="C8540:I8540" si="6321">C7694</f>
        <v>South West</v>
      </c>
      <c r="D8540" s="54">
        <f t="shared" si="6321"/>
        <v>4</v>
      </c>
      <c r="E8540" s="54">
        <f t="shared" si="6321"/>
        <v>2029</v>
      </c>
      <c r="F8540" s="54" t="str">
        <f t="shared" si="6321"/>
        <v>MSW-like C&amp;I, average 2010/15</v>
      </c>
      <c r="G8540" s="54">
        <f t="shared" si="6321"/>
        <v>4</v>
      </c>
      <c r="H8540" s="54">
        <f t="shared" si="6321"/>
        <v>0.46899999999999992</v>
      </c>
      <c r="I8540" s="54">
        <f t="shared" si="6321"/>
        <v>0.46899999999999992</v>
      </c>
    </row>
    <row r="8541" spans="1:9" x14ac:dyDescent="0.25">
      <c r="A8541" s="54" t="str">
        <f t="shared" si="6305"/>
        <v>BAU, cost</v>
      </c>
      <c r="B8541" s="54">
        <v>10</v>
      </c>
      <c r="C8541" s="54" t="str">
        <f t="shared" ref="C8541:I8541" si="6322">C7695</f>
        <v>South West</v>
      </c>
      <c r="D8541" s="54">
        <f t="shared" si="6322"/>
        <v>4</v>
      </c>
      <c r="E8541" s="54">
        <f t="shared" si="6322"/>
        <v>2029</v>
      </c>
      <c r="F8541" s="54" t="str">
        <f t="shared" si="6322"/>
        <v>MSW-like C&amp;I, optimum sorting</v>
      </c>
      <c r="G8541" s="54">
        <f t="shared" si="6322"/>
        <v>5</v>
      </c>
      <c r="H8541" s="54">
        <f t="shared" si="6322"/>
        <v>0.53100000000000003</v>
      </c>
      <c r="I8541" s="54">
        <f t="shared" si="6322"/>
        <v>0.53100000000000003</v>
      </c>
    </row>
    <row r="8542" spans="1:9" x14ac:dyDescent="0.25">
      <c r="A8542" s="54" t="str">
        <f t="shared" si="6305"/>
        <v>BAU, cost</v>
      </c>
      <c r="B8542" s="54">
        <v>10</v>
      </c>
      <c r="C8542" s="54" t="str">
        <f t="shared" ref="C8542:I8542" si="6323">C7696</f>
        <v>South West</v>
      </c>
      <c r="D8542" s="54">
        <f t="shared" si="6323"/>
        <v>4</v>
      </c>
      <c r="E8542" s="54">
        <f t="shared" si="6323"/>
        <v>2030</v>
      </c>
      <c r="F8542" s="54" t="str">
        <f t="shared" si="6323"/>
        <v>Householders, average 2010/11</v>
      </c>
      <c r="G8542" s="54">
        <f t="shared" si="6323"/>
        <v>2</v>
      </c>
      <c r="H8542" s="54">
        <f t="shared" si="6323"/>
        <v>0.46100000000000024</v>
      </c>
      <c r="I8542" s="54">
        <f t="shared" si="6323"/>
        <v>0.46100000000000024</v>
      </c>
    </row>
    <row r="8543" spans="1:9" x14ac:dyDescent="0.25">
      <c r="A8543" s="54" t="str">
        <f t="shared" si="6305"/>
        <v>BAU, cost</v>
      </c>
      <c r="B8543" s="54">
        <v>10</v>
      </c>
      <c r="C8543" s="54" t="str">
        <f t="shared" ref="C8543:I8543" si="6324">C7697</f>
        <v>South West</v>
      </c>
      <c r="D8543" s="54">
        <f t="shared" si="6324"/>
        <v>4</v>
      </c>
      <c r="E8543" s="54">
        <f t="shared" si="6324"/>
        <v>2030</v>
      </c>
      <c r="F8543" s="54" t="str">
        <f t="shared" si="6324"/>
        <v>Households, optimum sorting</v>
      </c>
      <c r="G8543" s="54">
        <f t="shared" si="6324"/>
        <v>3</v>
      </c>
      <c r="H8543" s="54">
        <f t="shared" si="6324"/>
        <v>0.53900000000000003</v>
      </c>
      <c r="I8543" s="54">
        <f t="shared" si="6324"/>
        <v>0.53900000000000003</v>
      </c>
    </row>
    <row r="8544" spans="1:9" x14ac:dyDescent="0.25">
      <c r="A8544" s="54" t="str">
        <f t="shared" si="6305"/>
        <v>BAU, cost</v>
      </c>
      <c r="B8544" s="54">
        <v>10</v>
      </c>
      <c r="C8544" s="54" t="str">
        <f t="shared" ref="C8544:I8544" si="6325">C7698</f>
        <v>South West</v>
      </c>
      <c r="D8544" s="54">
        <f t="shared" si="6325"/>
        <v>4</v>
      </c>
      <c r="E8544" s="54">
        <f t="shared" si="6325"/>
        <v>2031</v>
      </c>
      <c r="F8544" s="54" t="str">
        <f t="shared" si="6325"/>
        <v>MSW-like C&amp;I, average 2010/16</v>
      </c>
      <c r="G8544" s="54">
        <f t="shared" si="6325"/>
        <v>4</v>
      </c>
      <c r="H8544" s="54">
        <f t="shared" si="6325"/>
        <v>0.40499999999999992</v>
      </c>
      <c r="I8544" s="54">
        <f t="shared" si="6325"/>
        <v>0.40499999999999992</v>
      </c>
    </row>
    <row r="8545" spans="1:9" x14ac:dyDescent="0.25">
      <c r="A8545" s="54" t="str">
        <f t="shared" si="6305"/>
        <v>BAU, cost</v>
      </c>
      <c r="B8545" s="54">
        <v>10</v>
      </c>
      <c r="C8545" s="54" t="str">
        <f t="shared" ref="C8545:I8545" si="6326">C7699</f>
        <v>South West</v>
      </c>
      <c r="D8545" s="54">
        <f t="shared" si="6326"/>
        <v>4</v>
      </c>
      <c r="E8545" s="54">
        <f t="shared" si="6326"/>
        <v>2031</v>
      </c>
      <c r="F8545" s="54" t="str">
        <f t="shared" si="6326"/>
        <v>MSW-like C&amp;I, optimum sorting</v>
      </c>
      <c r="G8545" s="54">
        <f t="shared" si="6326"/>
        <v>5</v>
      </c>
      <c r="H8545" s="54">
        <f t="shared" si="6326"/>
        <v>0.59499999999999997</v>
      </c>
      <c r="I8545" s="54">
        <f t="shared" si="6326"/>
        <v>0.59499999999999997</v>
      </c>
    </row>
    <row r="8546" spans="1:9" x14ac:dyDescent="0.25">
      <c r="A8546" s="54" t="str">
        <f t="shared" si="6305"/>
        <v>BAU, cost</v>
      </c>
      <c r="B8546" s="54">
        <v>10</v>
      </c>
      <c r="C8546" s="54" t="str">
        <f t="shared" ref="C8546:I8546" si="6327">C7700</f>
        <v>South West</v>
      </c>
      <c r="D8546" s="54">
        <f t="shared" si="6327"/>
        <v>4</v>
      </c>
      <c r="E8546" s="54">
        <f t="shared" si="6327"/>
        <v>2032</v>
      </c>
      <c r="F8546" s="54" t="str">
        <f t="shared" si="6327"/>
        <v>Householders, average 2010/11</v>
      </c>
      <c r="G8546" s="54">
        <f t="shared" si="6327"/>
        <v>2</v>
      </c>
      <c r="H8546" s="54">
        <f t="shared" si="6327"/>
        <v>0.39600000000000024</v>
      </c>
      <c r="I8546" s="54">
        <f t="shared" si="6327"/>
        <v>0.39600000000000024</v>
      </c>
    </row>
    <row r="8547" spans="1:9" x14ac:dyDescent="0.25">
      <c r="A8547" s="54" t="str">
        <f t="shared" si="6305"/>
        <v>BAU, cost</v>
      </c>
      <c r="B8547" s="54">
        <v>10</v>
      </c>
      <c r="C8547" s="54" t="str">
        <f t="shared" ref="C8547:I8547" si="6328">C7701</f>
        <v>South West</v>
      </c>
      <c r="D8547" s="54">
        <f t="shared" si="6328"/>
        <v>4</v>
      </c>
      <c r="E8547" s="54">
        <f t="shared" si="6328"/>
        <v>2032</v>
      </c>
      <c r="F8547" s="54" t="str">
        <f t="shared" si="6328"/>
        <v>Households, optimum sorting</v>
      </c>
      <c r="G8547" s="54">
        <f t="shared" si="6328"/>
        <v>3</v>
      </c>
      <c r="H8547" s="54">
        <f t="shared" si="6328"/>
        <v>0.60400000000000009</v>
      </c>
      <c r="I8547" s="54">
        <f t="shared" si="6328"/>
        <v>0.60400000000000009</v>
      </c>
    </row>
    <row r="8548" spans="1:9" x14ac:dyDescent="0.25">
      <c r="A8548" s="54" t="str">
        <f t="shared" si="6305"/>
        <v>BAU, cost</v>
      </c>
      <c r="B8548" s="54">
        <v>10</v>
      </c>
      <c r="C8548" s="54" t="str">
        <f t="shared" ref="C8548:I8548" si="6329">C7702</f>
        <v>South West</v>
      </c>
      <c r="D8548" s="54">
        <f t="shared" si="6329"/>
        <v>4</v>
      </c>
      <c r="E8548" s="54">
        <f t="shared" si="6329"/>
        <v>2033</v>
      </c>
      <c r="F8548" s="54" t="str">
        <f t="shared" si="6329"/>
        <v>MSW-like C&amp;I, average 2010/17</v>
      </c>
      <c r="G8548" s="54">
        <f t="shared" si="6329"/>
        <v>4</v>
      </c>
      <c r="H8548" s="54">
        <f t="shared" si="6329"/>
        <v>0.34099999999999991</v>
      </c>
      <c r="I8548" s="54">
        <f t="shared" si="6329"/>
        <v>0.34099999999999991</v>
      </c>
    </row>
    <row r="8549" spans="1:9" x14ac:dyDescent="0.25">
      <c r="A8549" s="54" t="str">
        <f t="shared" si="6305"/>
        <v>BAU, cost</v>
      </c>
      <c r="B8549" s="54">
        <v>10</v>
      </c>
      <c r="C8549" s="54" t="str">
        <f t="shared" ref="C8549:I8549" si="6330">C7703</f>
        <v>South West</v>
      </c>
      <c r="D8549" s="54">
        <f t="shared" si="6330"/>
        <v>4</v>
      </c>
      <c r="E8549" s="54">
        <f t="shared" si="6330"/>
        <v>2033</v>
      </c>
      <c r="F8549" s="54" t="str">
        <f t="shared" si="6330"/>
        <v>MSW-like C&amp;I, optimum sorting</v>
      </c>
      <c r="G8549" s="54">
        <f t="shared" si="6330"/>
        <v>5</v>
      </c>
      <c r="H8549" s="54">
        <f t="shared" si="6330"/>
        <v>0.65900000000000003</v>
      </c>
      <c r="I8549" s="54">
        <f t="shared" si="6330"/>
        <v>0.65900000000000003</v>
      </c>
    </row>
    <row r="8550" spans="1:9" x14ac:dyDescent="0.25">
      <c r="A8550" s="54" t="str">
        <f t="shared" si="6305"/>
        <v>BAU, cost</v>
      </c>
      <c r="B8550" s="54">
        <v>10</v>
      </c>
      <c r="C8550" s="54" t="str">
        <f t="shared" ref="C8550:I8550" si="6331">C7704</f>
        <v>South West</v>
      </c>
      <c r="D8550" s="54">
        <f t="shared" si="6331"/>
        <v>4</v>
      </c>
      <c r="E8550" s="54">
        <f t="shared" si="6331"/>
        <v>2034</v>
      </c>
      <c r="F8550" s="54" t="str">
        <f t="shared" si="6331"/>
        <v>Householders, average 2010/11</v>
      </c>
      <c r="G8550" s="54">
        <f t="shared" si="6331"/>
        <v>2</v>
      </c>
      <c r="H8550" s="54">
        <f t="shared" si="6331"/>
        <v>0.33100000000000024</v>
      </c>
      <c r="I8550" s="54">
        <f t="shared" si="6331"/>
        <v>0.33100000000000024</v>
      </c>
    </row>
    <row r="8551" spans="1:9" x14ac:dyDescent="0.25">
      <c r="A8551" s="54" t="str">
        <f t="shared" si="6305"/>
        <v>BAU, cost</v>
      </c>
      <c r="B8551" s="54">
        <v>10</v>
      </c>
      <c r="C8551" s="54" t="str">
        <f t="shared" ref="C8551:I8551" si="6332">C7705</f>
        <v>South West</v>
      </c>
      <c r="D8551" s="54">
        <f t="shared" si="6332"/>
        <v>4</v>
      </c>
      <c r="E8551" s="54">
        <f t="shared" si="6332"/>
        <v>2034</v>
      </c>
      <c r="F8551" s="54" t="str">
        <f t="shared" si="6332"/>
        <v>Households, optimum sorting</v>
      </c>
      <c r="G8551" s="54">
        <f t="shared" si="6332"/>
        <v>3</v>
      </c>
      <c r="H8551" s="54">
        <f t="shared" si="6332"/>
        <v>0.66900000000000004</v>
      </c>
      <c r="I8551" s="54">
        <f t="shared" si="6332"/>
        <v>0.66900000000000004</v>
      </c>
    </row>
    <row r="8552" spans="1:9" x14ac:dyDescent="0.25">
      <c r="A8552" s="54" t="str">
        <f t="shared" si="6305"/>
        <v>BAU, cost</v>
      </c>
      <c r="B8552" s="54">
        <v>10</v>
      </c>
      <c r="C8552" s="54" t="str">
        <f t="shared" ref="C8552:I8552" si="6333">C7706</f>
        <v>South West</v>
      </c>
      <c r="D8552" s="54">
        <f t="shared" si="6333"/>
        <v>4</v>
      </c>
      <c r="E8552" s="54">
        <f t="shared" si="6333"/>
        <v>2035</v>
      </c>
      <c r="F8552" s="54" t="str">
        <f t="shared" si="6333"/>
        <v>MSW-like C&amp;I, average 2010/18</v>
      </c>
      <c r="G8552" s="54">
        <f t="shared" si="6333"/>
        <v>4</v>
      </c>
      <c r="H8552" s="54">
        <f t="shared" si="6333"/>
        <v>0.27699999999999991</v>
      </c>
      <c r="I8552" s="54">
        <f t="shared" si="6333"/>
        <v>0.27699999999999991</v>
      </c>
    </row>
    <row r="8553" spans="1:9" x14ac:dyDescent="0.25">
      <c r="A8553" s="54" t="str">
        <f t="shared" si="6305"/>
        <v>BAU, cost</v>
      </c>
      <c r="B8553" s="54">
        <v>10</v>
      </c>
      <c r="C8553" s="54" t="str">
        <f t="shared" ref="C8553:I8553" si="6334">C7707</f>
        <v>South West</v>
      </c>
      <c r="D8553" s="54">
        <f t="shared" si="6334"/>
        <v>4</v>
      </c>
      <c r="E8553" s="54">
        <f t="shared" si="6334"/>
        <v>2035</v>
      </c>
      <c r="F8553" s="54" t="str">
        <f t="shared" si="6334"/>
        <v>MSW-like C&amp;I, optimum sorting</v>
      </c>
      <c r="G8553" s="54">
        <f t="shared" si="6334"/>
        <v>5</v>
      </c>
      <c r="H8553" s="54">
        <f t="shared" si="6334"/>
        <v>0.72300000000000009</v>
      </c>
      <c r="I8553" s="54">
        <f t="shared" si="6334"/>
        <v>0.72300000000000009</v>
      </c>
    </row>
    <row r="8554" spans="1:9" x14ac:dyDescent="0.25">
      <c r="A8554" s="54" t="str">
        <f t="shared" si="6305"/>
        <v>BAU, cost</v>
      </c>
      <c r="B8554" s="54">
        <v>10</v>
      </c>
      <c r="C8554" s="54" t="str">
        <f t="shared" ref="C8554:I8554" si="6335">C7708</f>
        <v>South West</v>
      </c>
      <c r="D8554" s="54">
        <f t="shared" si="6335"/>
        <v>4</v>
      </c>
      <c r="E8554" s="54">
        <f t="shared" si="6335"/>
        <v>2036</v>
      </c>
      <c r="F8554" s="54" t="str">
        <f t="shared" si="6335"/>
        <v>Householders, average 2010/11</v>
      </c>
      <c r="G8554" s="54">
        <f t="shared" si="6335"/>
        <v>2</v>
      </c>
      <c r="H8554" s="54">
        <f t="shared" si="6335"/>
        <v>0.26600000000000024</v>
      </c>
      <c r="I8554" s="54">
        <f t="shared" si="6335"/>
        <v>0.26600000000000024</v>
      </c>
    </row>
    <row r="8555" spans="1:9" x14ac:dyDescent="0.25">
      <c r="A8555" s="54" t="str">
        <f t="shared" si="6305"/>
        <v>BAU, cost</v>
      </c>
      <c r="B8555" s="54">
        <v>10</v>
      </c>
      <c r="C8555" s="54" t="str">
        <f t="shared" ref="C8555:I8555" si="6336">C7709</f>
        <v>South West</v>
      </c>
      <c r="D8555" s="54">
        <f t="shared" si="6336"/>
        <v>4</v>
      </c>
      <c r="E8555" s="54">
        <f t="shared" si="6336"/>
        <v>2036</v>
      </c>
      <c r="F8555" s="54" t="str">
        <f t="shared" si="6336"/>
        <v>Households, optimum sorting</v>
      </c>
      <c r="G8555" s="54">
        <f t="shared" si="6336"/>
        <v>3</v>
      </c>
      <c r="H8555" s="54">
        <f t="shared" si="6336"/>
        <v>0.73399999999999999</v>
      </c>
      <c r="I8555" s="54">
        <f t="shared" si="6336"/>
        <v>0.73399999999999999</v>
      </c>
    </row>
    <row r="8556" spans="1:9" x14ac:dyDescent="0.25">
      <c r="A8556" s="54" t="str">
        <f t="shared" si="6305"/>
        <v>BAU, cost</v>
      </c>
      <c r="B8556" s="54">
        <v>10</v>
      </c>
      <c r="C8556" s="54" t="str">
        <f t="shared" ref="C8556:I8556" si="6337">C7710</f>
        <v>South West</v>
      </c>
      <c r="D8556" s="54">
        <f t="shared" si="6337"/>
        <v>4</v>
      </c>
      <c r="E8556" s="54">
        <f t="shared" si="6337"/>
        <v>2037</v>
      </c>
      <c r="F8556" s="54" t="str">
        <f t="shared" si="6337"/>
        <v>MSW-like C&amp;I, average 2010/19</v>
      </c>
      <c r="G8556" s="54">
        <f t="shared" si="6337"/>
        <v>4</v>
      </c>
      <c r="H8556" s="54">
        <f t="shared" si="6337"/>
        <v>0.21299999999999991</v>
      </c>
      <c r="I8556" s="54">
        <f t="shared" si="6337"/>
        <v>0.21299999999999991</v>
      </c>
    </row>
    <row r="8557" spans="1:9" x14ac:dyDescent="0.25">
      <c r="A8557" s="54" t="str">
        <f t="shared" si="6305"/>
        <v>BAU, cost</v>
      </c>
      <c r="B8557" s="54">
        <v>10</v>
      </c>
      <c r="C8557" s="54" t="str">
        <f t="shared" ref="C8557:I8557" si="6338">C7711</f>
        <v>South West</v>
      </c>
      <c r="D8557" s="54">
        <f t="shared" si="6338"/>
        <v>4</v>
      </c>
      <c r="E8557" s="54">
        <f t="shared" si="6338"/>
        <v>2037</v>
      </c>
      <c r="F8557" s="54" t="str">
        <f t="shared" si="6338"/>
        <v>MSW-like C&amp;I, optimum sorting</v>
      </c>
      <c r="G8557" s="54">
        <f t="shared" si="6338"/>
        <v>5</v>
      </c>
      <c r="H8557" s="54">
        <f t="shared" si="6338"/>
        <v>0.78700000000000014</v>
      </c>
      <c r="I8557" s="54">
        <f t="shared" si="6338"/>
        <v>0.78700000000000014</v>
      </c>
    </row>
    <row r="8558" spans="1:9" x14ac:dyDescent="0.25">
      <c r="A8558" s="54" t="str">
        <f t="shared" si="6305"/>
        <v>BAU, cost</v>
      </c>
      <c r="B8558" s="54">
        <v>10</v>
      </c>
      <c r="C8558" s="54" t="str">
        <f t="shared" ref="C8558:I8558" si="6339">C7712</f>
        <v>South West</v>
      </c>
      <c r="D8558" s="54">
        <f t="shared" si="6339"/>
        <v>4</v>
      </c>
      <c r="E8558" s="54">
        <f t="shared" si="6339"/>
        <v>2038</v>
      </c>
      <c r="F8558" s="54" t="str">
        <f t="shared" si="6339"/>
        <v>Householders, average 2010/11</v>
      </c>
      <c r="G8558" s="54">
        <f t="shared" si="6339"/>
        <v>2</v>
      </c>
      <c r="H8558" s="54">
        <f t="shared" si="6339"/>
        <v>0.20100000000000023</v>
      </c>
      <c r="I8558" s="54">
        <f t="shared" si="6339"/>
        <v>0.20100000000000023</v>
      </c>
    </row>
    <row r="8559" spans="1:9" x14ac:dyDescent="0.25">
      <c r="A8559" s="54" t="str">
        <f t="shared" si="6305"/>
        <v>BAU, cost</v>
      </c>
      <c r="B8559" s="54">
        <v>10</v>
      </c>
      <c r="C8559" s="54" t="str">
        <f t="shared" ref="C8559:I8559" si="6340">C7713</f>
        <v>South West</v>
      </c>
      <c r="D8559" s="54">
        <f t="shared" si="6340"/>
        <v>4</v>
      </c>
      <c r="E8559" s="54">
        <f t="shared" si="6340"/>
        <v>2038</v>
      </c>
      <c r="F8559" s="54" t="str">
        <f t="shared" si="6340"/>
        <v>Households, optimum sorting</v>
      </c>
      <c r="G8559" s="54">
        <f t="shared" si="6340"/>
        <v>3</v>
      </c>
      <c r="H8559" s="54">
        <f t="shared" si="6340"/>
        <v>0.79899999999999993</v>
      </c>
      <c r="I8559" s="54">
        <f t="shared" si="6340"/>
        <v>0.79899999999999993</v>
      </c>
    </row>
    <row r="8560" spans="1:9" x14ac:dyDescent="0.25">
      <c r="A8560" s="54" t="str">
        <f t="shared" si="6305"/>
        <v>BAU, cost</v>
      </c>
      <c r="B8560" s="54">
        <v>10</v>
      </c>
      <c r="C8560" s="54" t="str">
        <f t="shared" ref="C8560:I8560" si="6341">C7714</f>
        <v>South West</v>
      </c>
      <c r="D8560" s="54">
        <f t="shared" si="6341"/>
        <v>4</v>
      </c>
      <c r="E8560" s="54">
        <f t="shared" si="6341"/>
        <v>2039</v>
      </c>
      <c r="F8560" s="54" t="str">
        <f t="shared" si="6341"/>
        <v>MSW-like C&amp;I, average 2010/20</v>
      </c>
      <c r="G8560" s="54">
        <f t="shared" si="6341"/>
        <v>4</v>
      </c>
      <c r="H8560" s="54">
        <f t="shared" si="6341"/>
        <v>0.14899999999999991</v>
      </c>
      <c r="I8560" s="54">
        <f t="shared" si="6341"/>
        <v>0.14899999999999991</v>
      </c>
    </row>
    <row r="8561" spans="1:9" x14ac:dyDescent="0.25">
      <c r="A8561" s="54" t="str">
        <f t="shared" si="6305"/>
        <v>BAU, cost</v>
      </c>
      <c r="B8561" s="54">
        <v>10</v>
      </c>
      <c r="C8561" s="54" t="str">
        <f t="shared" ref="C8561:I8561" si="6342">C7715</f>
        <v>South West</v>
      </c>
      <c r="D8561" s="54">
        <f t="shared" si="6342"/>
        <v>4</v>
      </c>
      <c r="E8561" s="54">
        <f t="shared" si="6342"/>
        <v>2039</v>
      </c>
      <c r="F8561" s="54" t="str">
        <f t="shared" si="6342"/>
        <v>MSW-like C&amp;I, optimum sorting</v>
      </c>
      <c r="G8561" s="54">
        <f t="shared" si="6342"/>
        <v>5</v>
      </c>
      <c r="H8561" s="54">
        <f t="shared" si="6342"/>
        <v>0.8510000000000002</v>
      </c>
      <c r="I8561" s="54">
        <f t="shared" si="6342"/>
        <v>0.8510000000000002</v>
      </c>
    </row>
    <row r="8562" spans="1:9" x14ac:dyDescent="0.25">
      <c r="A8562" s="54" t="str">
        <f t="shared" si="6305"/>
        <v>BAU, cost</v>
      </c>
      <c r="B8562" s="54">
        <v>10</v>
      </c>
      <c r="C8562" s="54" t="str">
        <f t="shared" ref="C8562:I8562" si="6343">C7716</f>
        <v>South West</v>
      </c>
      <c r="D8562" s="54">
        <f t="shared" si="6343"/>
        <v>4</v>
      </c>
      <c r="E8562" s="54">
        <f t="shared" si="6343"/>
        <v>2040</v>
      </c>
      <c r="F8562" s="54" t="str">
        <f t="shared" si="6343"/>
        <v>Householders, average 2010/11</v>
      </c>
      <c r="G8562" s="54">
        <f t="shared" si="6343"/>
        <v>2</v>
      </c>
      <c r="H8562" s="54">
        <f t="shared" si="6343"/>
        <v>0.13600000000000023</v>
      </c>
      <c r="I8562" s="54">
        <f t="shared" si="6343"/>
        <v>0.13600000000000023</v>
      </c>
    </row>
    <row r="8563" spans="1:9" x14ac:dyDescent="0.25">
      <c r="A8563" s="54" t="str">
        <f t="shared" si="6305"/>
        <v>BAU, cost</v>
      </c>
      <c r="B8563" s="54">
        <v>10</v>
      </c>
      <c r="C8563" s="54" t="str">
        <f t="shared" ref="C8563:I8563" si="6344">C7717</f>
        <v>South West</v>
      </c>
      <c r="D8563" s="54">
        <f t="shared" si="6344"/>
        <v>4</v>
      </c>
      <c r="E8563" s="54">
        <f t="shared" si="6344"/>
        <v>2040</v>
      </c>
      <c r="F8563" s="54" t="str">
        <f t="shared" si="6344"/>
        <v>Households, optimum sorting</v>
      </c>
      <c r="G8563" s="54">
        <f t="shared" si="6344"/>
        <v>3</v>
      </c>
      <c r="H8563" s="54">
        <f t="shared" si="6344"/>
        <v>0.86399999999999988</v>
      </c>
      <c r="I8563" s="54">
        <f t="shared" si="6344"/>
        <v>0.86399999999999988</v>
      </c>
    </row>
    <row r="8564" spans="1:9" x14ac:dyDescent="0.25">
      <c r="A8564" s="54" t="str">
        <f t="shared" si="6305"/>
        <v>BAU, cost</v>
      </c>
      <c r="B8564" s="54">
        <v>10</v>
      </c>
      <c r="C8564" s="54" t="str">
        <f t="shared" ref="C8564:I8564" si="6345">C7718</f>
        <v>South West</v>
      </c>
      <c r="D8564" s="54">
        <f t="shared" si="6345"/>
        <v>4</v>
      </c>
      <c r="E8564" s="54">
        <f t="shared" si="6345"/>
        <v>2041</v>
      </c>
      <c r="F8564" s="54" t="str">
        <f t="shared" si="6345"/>
        <v>MSW-like C&amp;I, average 2010/21</v>
      </c>
      <c r="G8564" s="54">
        <f t="shared" si="6345"/>
        <v>4</v>
      </c>
      <c r="H8564" s="54">
        <f t="shared" si="6345"/>
        <v>8.4999999999999909E-2</v>
      </c>
      <c r="I8564" s="54">
        <f t="shared" si="6345"/>
        <v>8.4999999999999909E-2</v>
      </c>
    </row>
    <row r="8565" spans="1:9" x14ac:dyDescent="0.25">
      <c r="A8565" s="54" t="str">
        <f t="shared" si="6305"/>
        <v>BAU, cost</v>
      </c>
      <c r="B8565" s="54">
        <v>10</v>
      </c>
      <c r="C8565" s="54" t="str">
        <f t="shared" ref="C8565:I8565" si="6346">C7719</f>
        <v>South West</v>
      </c>
      <c r="D8565" s="54">
        <f t="shared" si="6346"/>
        <v>4</v>
      </c>
      <c r="E8565" s="54">
        <f t="shared" si="6346"/>
        <v>2041</v>
      </c>
      <c r="F8565" s="54" t="str">
        <f t="shared" si="6346"/>
        <v>MSW-like C&amp;I, optimum sorting</v>
      </c>
      <c r="G8565" s="54">
        <f t="shared" si="6346"/>
        <v>5</v>
      </c>
      <c r="H8565" s="54">
        <f t="shared" si="6346"/>
        <v>0.91500000000000026</v>
      </c>
      <c r="I8565" s="54">
        <f t="shared" si="6346"/>
        <v>0.91500000000000026</v>
      </c>
    </row>
    <row r="8566" spans="1:9" x14ac:dyDescent="0.25">
      <c r="A8566" s="54" t="str">
        <f t="shared" si="6305"/>
        <v>BAU, cost</v>
      </c>
      <c r="B8566" s="54">
        <v>10</v>
      </c>
      <c r="C8566" s="54" t="str">
        <f t="shared" ref="C8566:I8566" si="6347">C7720</f>
        <v>West Midlands</v>
      </c>
      <c r="D8566" s="54">
        <f t="shared" si="6347"/>
        <v>5</v>
      </c>
      <c r="E8566" s="54">
        <f t="shared" si="6347"/>
        <v>2010</v>
      </c>
      <c r="F8566" s="54" t="str">
        <f t="shared" si="6347"/>
        <v>Householders, average 2006/07</v>
      </c>
      <c r="G8566" s="54">
        <f t="shared" si="6347"/>
        <v>1</v>
      </c>
      <c r="H8566" s="54">
        <f t="shared" si="6347"/>
        <v>0.15</v>
      </c>
      <c r="I8566" s="54">
        <f t="shared" si="6347"/>
        <v>0.15</v>
      </c>
    </row>
    <row r="8567" spans="1:9" x14ac:dyDescent="0.25">
      <c r="A8567" s="54" t="str">
        <f t="shared" si="6305"/>
        <v>BAU, cost</v>
      </c>
      <c r="B8567" s="54">
        <v>10</v>
      </c>
      <c r="C8567" s="54" t="str">
        <f t="shared" ref="C8567:I8567" si="6348">C7721</f>
        <v>West Midlands</v>
      </c>
      <c r="D8567" s="54">
        <f t="shared" si="6348"/>
        <v>5</v>
      </c>
      <c r="E8567" s="54">
        <f t="shared" si="6348"/>
        <v>2010</v>
      </c>
      <c r="F8567" s="54" t="str">
        <f t="shared" si="6348"/>
        <v>Householders, average 2010/11</v>
      </c>
      <c r="G8567" s="54">
        <f t="shared" si="6348"/>
        <v>2</v>
      </c>
      <c r="H8567" s="54">
        <f t="shared" si="6348"/>
        <v>0.85</v>
      </c>
      <c r="I8567" s="54">
        <f t="shared" si="6348"/>
        <v>0.85</v>
      </c>
    </row>
    <row r="8568" spans="1:9" x14ac:dyDescent="0.25">
      <c r="A8568" s="54" t="str">
        <f t="shared" si="6305"/>
        <v>BAU, cost</v>
      </c>
      <c r="B8568" s="54">
        <v>10</v>
      </c>
      <c r="C8568" s="54" t="str">
        <f t="shared" ref="C8568:I8568" si="6349">C7722</f>
        <v>West Midlands</v>
      </c>
      <c r="D8568" s="54">
        <f t="shared" si="6349"/>
        <v>5</v>
      </c>
      <c r="E8568" s="54">
        <f t="shared" si="6349"/>
        <v>2010</v>
      </c>
      <c r="F8568" s="54" t="str">
        <f t="shared" si="6349"/>
        <v>MSW-like C&amp;I, average 2010/11</v>
      </c>
      <c r="G8568" s="54">
        <f t="shared" si="6349"/>
        <v>4</v>
      </c>
      <c r="H8568" s="54">
        <f t="shared" si="6349"/>
        <v>1</v>
      </c>
      <c r="I8568" s="54">
        <f t="shared" si="6349"/>
        <v>1</v>
      </c>
    </row>
    <row r="8569" spans="1:9" x14ac:dyDescent="0.25">
      <c r="A8569" s="54" t="str">
        <f t="shared" si="6305"/>
        <v>BAU, cost</v>
      </c>
      <c r="B8569" s="54">
        <v>10</v>
      </c>
      <c r="C8569" s="54" t="str">
        <f t="shared" ref="C8569:I8569" si="6350">C7723</f>
        <v>West Midlands</v>
      </c>
      <c r="D8569" s="54">
        <f t="shared" si="6350"/>
        <v>5</v>
      </c>
      <c r="E8569" s="54">
        <f t="shared" si="6350"/>
        <v>2011</v>
      </c>
      <c r="F8569" s="54" t="str">
        <f t="shared" si="6350"/>
        <v>Householders, average 2006/07</v>
      </c>
      <c r="G8569" s="54">
        <f t="shared" si="6350"/>
        <v>1</v>
      </c>
      <c r="H8569" s="54">
        <f t="shared" si="6350"/>
        <v>0.03</v>
      </c>
      <c r="I8569" s="54">
        <f t="shared" si="6350"/>
        <v>0.03</v>
      </c>
    </row>
    <row r="8570" spans="1:9" x14ac:dyDescent="0.25">
      <c r="A8570" s="54" t="str">
        <f t="shared" si="6305"/>
        <v>BAU, cost</v>
      </c>
      <c r="B8570" s="54">
        <v>10</v>
      </c>
      <c r="C8570" s="54" t="str">
        <f t="shared" ref="C8570:I8570" si="6351">C7724</f>
        <v>West Midlands</v>
      </c>
      <c r="D8570" s="54">
        <f t="shared" si="6351"/>
        <v>5</v>
      </c>
      <c r="E8570" s="54">
        <f t="shared" si="6351"/>
        <v>2011</v>
      </c>
      <c r="F8570" s="54" t="str">
        <f t="shared" si="6351"/>
        <v>Householders, average 2010/11</v>
      </c>
      <c r="G8570" s="54">
        <f t="shared" si="6351"/>
        <v>2</v>
      </c>
      <c r="H8570" s="54">
        <f t="shared" si="6351"/>
        <v>0.97</v>
      </c>
      <c r="I8570" s="54">
        <f t="shared" si="6351"/>
        <v>0.97</v>
      </c>
    </row>
    <row r="8571" spans="1:9" x14ac:dyDescent="0.25">
      <c r="A8571" s="54" t="str">
        <f t="shared" si="6305"/>
        <v>BAU, cost</v>
      </c>
      <c r="B8571" s="54">
        <v>10</v>
      </c>
      <c r="C8571" s="54" t="str">
        <f t="shared" ref="C8571:I8571" si="6352">C7725</f>
        <v>West Midlands</v>
      </c>
      <c r="D8571" s="54">
        <f t="shared" si="6352"/>
        <v>5</v>
      </c>
      <c r="E8571" s="54">
        <f t="shared" si="6352"/>
        <v>2011</v>
      </c>
      <c r="F8571" s="54" t="str">
        <f t="shared" si="6352"/>
        <v>MSW-like C&amp;I, average 2010/11</v>
      </c>
      <c r="G8571" s="54">
        <f t="shared" si="6352"/>
        <v>4</v>
      </c>
      <c r="H8571" s="54">
        <f t="shared" si="6352"/>
        <v>0.95</v>
      </c>
      <c r="I8571" s="54">
        <f t="shared" si="6352"/>
        <v>0.95</v>
      </c>
    </row>
    <row r="8572" spans="1:9" x14ac:dyDescent="0.25">
      <c r="A8572" s="54" t="str">
        <f t="shared" si="6305"/>
        <v>BAU, cost</v>
      </c>
      <c r="B8572" s="54">
        <v>10</v>
      </c>
      <c r="C8572" s="54" t="str">
        <f t="shared" ref="C8572:I8572" si="6353">C7726</f>
        <v>West Midlands</v>
      </c>
      <c r="D8572" s="54">
        <f t="shared" si="6353"/>
        <v>5</v>
      </c>
      <c r="E8572" s="54">
        <f t="shared" si="6353"/>
        <v>2011</v>
      </c>
      <c r="F8572" s="54" t="str">
        <f t="shared" si="6353"/>
        <v>MSW-like C&amp;I, optimum sorting</v>
      </c>
      <c r="G8572" s="54">
        <f t="shared" si="6353"/>
        <v>5</v>
      </c>
      <c r="H8572" s="54">
        <f t="shared" si="6353"/>
        <v>0.05</v>
      </c>
      <c r="I8572" s="54">
        <f t="shared" si="6353"/>
        <v>0.05</v>
      </c>
    </row>
    <row r="8573" spans="1:9" x14ac:dyDescent="0.25">
      <c r="A8573" s="54" t="str">
        <f t="shared" si="6305"/>
        <v>BAU, cost</v>
      </c>
      <c r="B8573" s="54">
        <v>10</v>
      </c>
      <c r="C8573" s="54" t="str">
        <f t="shared" ref="C8573:I8573" si="6354">C7727</f>
        <v>West Midlands</v>
      </c>
      <c r="D8573" s="54">
        <f t="shared" si="6354"/>
        <v>5</v>
      </c>
      <c r="E8573" s="54">
        <f t="shared" si="6354"/>
        <v>2012</v>
      </c>
      <c r="F8573" s="54" t="str">
        <f t="shared" si="6354"/>
        <v>Householders, average 2010/11</v>
      </c>
      <c r="G8573" s="54">
        <f t="shared" si="6354"/>
        <v>2</v>
      </c>
      <c r="H8573" s="54">
        <f t="shared" si="6354"/>
        <v>1</v>
      </c>
      <c r="I8573" s="54">
        <f t="shared" si="6354"/>
        <v>1</v>
      </c>
    </row>
    <row r="8574" spans="1:9" x14ac:dyDescent="0.25">
      <c r="A8574" s="54" t="str">
        <f t="shared" si="6305"/>
        <v>BAU, cost</v>
      </c>
      <c r="B8574" s="54">
        <v>10</v>
      </c>
      <c r="C8574" s="54" t="str">
        <f t="shared" ref="C8574:I8574" si="6355">C7728</f>
        <v>West Midlands</v>
      </c>
      <c r="D8574" s="54">
        <f t="shared" si="6355"/>
        <v>5</v>
      </c>
      <c r="E8574" s="54">
        <f t="shared" si="6355"/>
        <v>2012</v>
      </c>
      <c r="F8574" s="54" t="str">
        <f t="shared" si="6355"/>
        <v>MSW-like C&amp;I, average 2010/11</v>
      </c>
      <c r="G8574" s="54">
        <f t="shared" si="6355"/>
        <v>4</v>
      </c>
      <c r="H8574" s="54">
        <f t="shared" si="6355"/>
        <v>0.93799999999999994</v>
      </c>
      <c r="I8574" s="54">
        <f t="shared" si="6355"/>
        <v>0.93799999999999994</v>
      </c>
    </row>
    <row r="8575" spans="1:9" x14ac:dyDescent="0.25">
      <c r="A8575" s="54" t="str">
        <f t="shared" si="6305"/>
        <v>BAU, cost</v>
      </c>
      <c r="B8575" s="54">
        <v>10</v>
      </c>
      <c r="C8575" s="54" t="str">
        <f t="shared" ref="C8575:I8575" si="6356">C7729</f>
        <v>West Midlands</v>
      </c>
      <c r="D8575" s="54">
        <f t="shared" si="6356"/>
        <v>5</v>
      </c>
      <c r="E8575" s="54">
        <f t="shared" si="6356"/>
        <v>2012</v>
      </c>
      <c r="F8575" s="54" t="str">
        <f t="shared" si="6356"/>
        <v>MSW-like C&amp;I, optimum sorting</v>
      </c>
      <c r="G8575" s="54">
        <f t="shared" si="6356"/>
        <v>5</v>
      </c>
      <c r="H8575" s="54">
        <f t="shared" si="6356"/>
        <v>6.2E-2</v>
      </c>
      <c r="I8575" s="54">
        <f t="shared" si="6356"/>
        <v>6.2E-2</v>
      </c>
    </row>
    <row r="8576" spans="1:9" x14ac:dyDescent="0.25">
      <c r="A8576" s="54" t="str">
        <f t="shared" si="6305"/>
        <v>BAU, cost</v>
      </c>
      <c r="B8576" s="54">
        <v>10</v>
      </c>
      <c r="C8576" s="54" t="str">
        <f t="shared" ref="C8576:I8576" si="6357">C7730</f>
        <v>West Midlands</v>
      </c>
      <c r="D8576" s="54">
        <f t="shared" si="6357"/>
        <v>5</v>
      </c>
      <c r="E8576" s="54">
        <f t="shared" si="6357"/>
        <v>2013</v>
      </c>
      <c r="F8576" s="54" t="str">
        <f t="shared" si="6357"/>
        <v>Householders, average 2010/11</v>
      </c>
      <c r="G8576" s="54">
        <f t="shared" si="6357"/>
        <v>2</v>
      </c>
      <c r="H8576" s="54">
        <f t="shared" si="6357"/>
        <v>0.97899999999999998</v>
      </c>
      <c r="I8576" s="54">
        <f t="shared" si="6357"/>
        <v>0.97899999999999998</v>
      </c>
    </row>
    <row r="8577" spans="1:9" x14ac:dyDescent="0.25">
      <c r="A8577" s="54" t="str">
        <f t="shared" si="6305"/>
        <v>BAU, cost</v>
      </c>
      <c r="B8577" s="54">
        <v>10</v>
      </c>
      <c r="C8577" s="54" t="str">
        <f t="shared" ref="C8577:I8577" si="6358">C7731</f>
        <v>West Midlands</v>
      </c>
      <c r="D8577" s="54">
        <f t="shared" si="6358"/>
        <v>5</v>
      </c>
      <c r="E8577" s="54">
        <f t="shared" si="6358"/>
        <v>2013</v>
      </c>
      <c r="F8577" s="54" t="str">
        <f t="shared" si="6358"/>
        <v>Households, optimum sorting</v>
      </c>
      <c r="G8577" s="54">
        <f t="shared" si="6358"/>
        <v>3</v>
      </c>
      <c r="H8577" s="54">
        <f t="shared" si="6358"/>
        <v>2.1000000000000001E-2</v>
      </c>
      <c r="I8577" s="54">
        <f t="shared" si="6358"/>
        <v>2.1000000000000001E-2</v>
      </c>
    </row>
    <row r="8578" spans="1:9" x14ac:dyDescent="0.25">
      <c r="A8578" s="54" t="str">
        <f t="shared" si="6305"/>
        <v>BAU, cost</v>
      </c>
      <c r="B8578" s="54">
        <v>10</v>
      </c>
      <c r="C8578" s="54" t="str">
        <f t="shared" ref="C8578:I8578" si="6359">C7732</f>
        <v>West Midlands</v>
      </c>
      <c r="D8578" s="54">
        <f t="shared" si="6359"/>
        <v>5</v>
      </c>
      <c r="E8578" s="54">
        <f t="shared" si="6359"/>
        <v>2013</v>
      </c>
      <c r="F8578" s="54" t="str">
        <f t="shared" si="6359"/>
        <v>MSW-like C&amp;I, average 2010/11</v>
      </c>
      <c r="G8578" s="54">
        <f t="shared" si="6359"/>
        <v>4</v>
      </c>
      <c r="H8578" s="54">
        <f t="shared" si="6359"/>
        <v>0.92100000000000004</v>
      </c>
      <c r="I8578" s="54">
        <f t="shared" si="6359"/>
        <v>0.92100000000000004</v>
      </c>
    </row>
    <row r="8579" spans="1:9" x14ac:dyDescent="0.25">
      <c r="A8579" s="54" t="str">
        <f t="shared" si="6305"/>
        <v>BAU, cost</v>
      </c>
      <c r="B8579" s="54">
        <v>10</v>
      </c>
      <c r="C8579" s="54" t="str">
        <f t="shared" ref="C8579:I8579" si="6360">C7733</f>
        <v>West Midlands</v>
      </c>
      <c r="D8579" s="54">
        <f t="shared" si="6360"/>
        <v>5</v>
      </c>
      <c r="E8579" s="54">
        <f t="shared" si="6360"/>
        <v>2013</v>
      </c>
      <c r="F8579" s="54" t="str">
        <f t="shared" si="6360"/>
        <v>MSW-like C&amp;I, optimum sorting</v>
      </c>
      <c r="G8579" s="54">
        <f t="shared" si="6360"/>
        <v>5</v>
      </c>
      <c r="H8579" s="54">
        <f t="shared" si="6360"/>
        <v>7.9000000000000001E-2</v>
      </c>
      <c r="I8579" s="54">
        <f t="shared" si="6360"/>
        <v>7.9000000000000001E-2</v>
      </c>
    </row>
    <row r="8580" spans="1:9" x14ac:dyDescent="0.25">
      <c r="A8580" s="54" t="str">
        <f t="shared" si="6305"/>
        <v>BAU, cost</v>
      </c>
      <c r="B8580" s="54">
        <v>10</v>
      </c>
      <c r="C8580" s="54" t="str">
        <f t="shared" ref="C8580:I8580" si="6361">C7734</f>
        <v>West Midlands</v>
      </c>
      <c r="D8580" s="54">
        <f t="shared" si="6361"/>
        <v>5</v>
      </c>
      <c r="E8580" s="54">
        <f t="shared" si="6361"/>
        <v>2014</v>
      </c>
      <c r="F8580" s="54" t="str">
        <f t="shared" si="6361"/>
        <v>Householders, average 2010/11</v>
      </c>
      <c r="G8580" s="54">
        <f t="shared" si="6361"/>
        <v>2</v>
      </c>
      <c r="H8580" s="54">
        <f t="shared" si="6361"/>
        <v>0.95799999999999996</v>
      </c>
      <c r="I8580" s="54">
        <f t="shared" si="6361"/>
        <v>0.95799999999999996</v>
      </c>
    </row>
    <row r="8581" spans="1:9" x14ac:dyDescent="0.25">
      <c r="A8581" s="54" t="str">
        <f t="shared" si="6305"/>
        <v>BAU, cost</v>
      </c>
      <c r="B8581" s="54">
        <v>10</v>
      </c>
      <c r="C8581" s="54" t="str">
        <f t="shared" ref="C8581:I8581" si="6362">C7735</f>
        <v>West Midlands</v>
      </c>
      <c r="D8581" s="54">
        <f t="shared" si="6362"/>
        <v>5</v>
      </c>
      <c r="E8581" s="54">
        <f t="shared" si="6362"/>
        <v>2014</v>
      </c>
      <c r="F8581" s="54" t="str">
        <f t="shared" si="6362"/>
        <v>Households, optimum sorting</v>
      </c>
      <c r="G8581" s="54">
        <f t="shared" si="6362"/>
        <v>3</v>
      </c>
      <c r="H8581" s="54">
        <f t="shared" si="6362"/>
        <v>4.2000000000000003E-2</v>
      </c>
      <c r="I8581" s="54">
        <f t="shared" si="6362"/>
        <v>4.2000000000000003E-2</v>
      </c>
    </row>
    <row r="8582" spans="1:9" x14ac:dyDescent="0.25">
      <c r="A8582" s="54" t="str">
        <f t="shared" si="6305"/>
        <v>BAU, cost</v>
      </c>
      <c r="B8582" s="54">
        <v>10</v>
      </c>
      <c r="C8582" s="54" t="str">
        <f t="shared" ref="C8582:I8582" si="6363">C7736</f>
        <v>West Midlands</v>
      </c>
      <c r="D8582" s="54">
        <f t="shared" si="6363"/>
        <v>5</v>
      </c>
      <c r="E8582" s="54">
        <f t="shared" si="6363"/>
        <v>2014</v>
      </c>
      <c r="F8582" s="54" t="str">
        <f t="shared" si="6363"/>
        <v>MSW-like C&amp;I, average 2010/11</v>
      </c>
      <c r="G8582" s="54">
        <f t="shared" si="6363"/>
        <v>4</v>
      </c>
      <c r="H8582" s="54">
        <f t="shared" si="6363"/>
        <v>0.90300000000000002</v>
      </c>
      <c r="I8582" s="54">
        <f t="shared" si="6363"/>
        <v>0.90300000000000002</v>
      </c>
    </row>
    <row r="8583" spans="1:9" x14ac:dyDescent="0.25">
      <c r="A8583" s="54" t="str">
        <f t="shared" si="6305"/>
        <v>BAU, cost</v>
      </c>
      <c r="B8583" s="54">
        <v>10</v>
      </c>
      <c r="C8583" s="54" t="str">
        <f t="shared" ref="C8583:I8583" si="6364">C7737</f>
        <v>West Midlands</v>
      </c>
      <c r="D8583" s="54">
        <f t="shared" si="6364"/>
        <v>5</v>
      </c>
      <c r="E8583" s="54">
        <f t="shared" si="6364"/>
        <v>2014</v>
      </c>
      <c r="F8583" s="54" t="str">
        <f t="shared" si="6364"/>
        <v>MSW-like C&amp;I, optimum sorting</v>
      </c>
      <c r="G8583" s="54">
        <f t="shared" si="6364"/>
        <v>5</v>
      </c>
      <c r="H8583" s="54">
        <f t="shared" si="6364"/>
        <v>9.7000000000000003E-2</v>
      </c>
      <c r="I8583" s="54">
        <f t="shared" si="6364"/>
        <v>9.7000000000000003E-2</v>
      </c>
    </row>
    <row r="8584" spans="1:9" x14ac:dyDescent="0.25">
      <c r="A8584" s="54" t="str">
        <f t="shared" si="6305"/>
        <v>BAU, cost</v>
      </c>
      <c r="B8584" s="54">
        <v>10</v>
      </c>
      <c r="C8584" s="54" t="str">
        <f t="shared" ref="C8584:I8584" si="6365">C7738</f>
        <v>West Midlands</v>
      </c>
      <c r="D8584" s="54">
        <f t="shared" si="6365"/>
        <v>5</v>
      </c>
      <c r="E8584" s="54">
        <f t="shared" si="6365"/>
        <v>2015</v>
      </c>
      <c r="F8584" s="54" t="str">
        <f t="shared" si="6365"/>
        <v>Householders, average 2010/11</v>
      </c>
      <c r="G8584" s="54">
        <f t="shared" si="6365"/>
        <v>2</v>
      </c>
      <c r="H8584" s="54">
        <f t="shared" si="6365"/>
        <v>0.93699999999999994</v>
      </c>
      <c r="I8584" s="54">
        <f t="shared" si="6365"/>
        <v>0.93699999999999994</v>
      </c>
    </row>
    <row r="8585" spans="1:9" x14ac:dyDescent="0.25">
      <c r="A8585" s="54" t="str">
        <f t="shared" si="6305"/>
        <v>BAU, cost</v>
      </c>
      <c r="B8585" s="54">
        <v>10</v>
      </c>
      <c r="C8585" s="54" t="str">
        <f t="shared" ref="C8585:I8585" si="6366">C7739</f>
        <v>West Midlands</v>
      </c>
      <c r="D8585" s="54">
        <f t="shared" si="6366"/>
        <v>5</v>
      </c>
      <c r="E8585" s="54">
        <f t="shared" si="6366"/>
        <v>2015</v>
      </c>
      <c r="F8585" s="54" t="str">
        <f t="shared" si="6366"/>
        <v>Households, optimum sorting</v>
      </c>
      <c r="G8585" s="54">
        <f t="shared" si="6366"/>
        <v>3</v>
      </c>
      <c r="H8585" s="54">
        <f t="shared" si="6366"/>
        <v>6.3E-2</v>
      </c>
      <c r="I8585" s="54">
        <f t="shared" si="6366"/>
        <v>6.3E-2</v>
      </c>
    </row>
    <row r="8586" spans="1:9" x14ac:dyDescent="0.25">
      <c r="A8586" s="54" t="str">
        <f t="shared" si="6305"/>
        <v>BAU, cost</v>
      </c>
      <c r="B8586" s="54">
        <v>10</v>
      </c>
      <c r="C8586" s="54" t="str">
        <f t="shared" ref="C8586:I8586" si="6367">C7740</f>
        <v>West Midlands</v>
      </c>
      <c r="D8586" s="54">
        <f t="shared" si="6367"/>
        <v>5</v>
      </c>
      <c r="E8586" s="54">
        <f t="shared" si="6367"/>
        <v>2015</v>
      </c>
      <c r="F8586" s="54" t="str">
        <f t="shared" si="6367"/>
        <v>MSW-like C&amp;I, average 2010/11</v>
      </c>
      <c r="G8586" s="54">
        <f t="shared" si="6367"/>
        <v>4</v>
      </c>
      <c r="H8586" s="54">
        <f t="shared" si="6367"/>
        <v>0.88600000000000001</v>
      </c>
      <c r="I8586" s="54">
        <f t="shared" si="6367"/>
        <v>0.88600000000000001</v>
      </c>
    </row>
    <row r="8587" spans="1:9" x14ac:dyDescent="0.25">
      <c r="A8587" s="54" t="str">
        <f t="shared" si="6305"/>
        <v>BAU, cost</v>
      </c>
      <c r="B8587" s="54">
        <v>10</v>
      </c>
      <c r="C8587" s="54" t="str">
        <f t="shared" ref="C8587:I8587" si="6368">C7741</f>
        <v>West Midlands</v>
      </c>
      <c r="D8587" s="54">
        <f t="shared" si="6368"/>
        <v>5</v>
      </c>
      <c r="E8587" s="54">
        <f t="shared" si="6368"/>
        <v>2015</v>
      </c>
      <c r="F8587" s="54" t="str">
        <f t="shared" si="6368"/>
        <v>MSW-like C&amp;I, optimum sorting</v>
      </c>
      <c r="G8587" s="54">
        <f t="shared" si="6368"/>
        <v>5</v>
      </c>
      <c r="H8587" s="54">
        <f t="shared" si="6368"/>
        <v>0.114</v>
      </c>
      <c r="I8587" s="54">
        <f t="shared" si="6368"/>
        <v>0.114</v>
      </c>
    </row>
    <row r="8588" spans="1:9" x14ac:dyDescent="0.25">
      <c r="A8588" s="54" t="str">
        <f t="shared" si="6305"/>
        <v>BAU, cost</v>
      </c>
      <c r="B8588" s="54">
        <v>10</v>
      </c>
      <c r="C8588" s="54" t="str">
        <f t="shared" ref="C8588:I8588" si="6369">C7742</f>
        <v>West Midlands</v>
      </c>
      <c r="D8588" s="54">
        <f t="shared" si="6369"/>
        <v>5</v>
      </c>
      <c r="E8588" s="54">
        <f t="shared" si="6369"/>
        <v>2016</v>
      </c>
      <c r="F8588" s="54" t="str">
        <f t="shared" si="6369"/>
        <v>Householders, average 2010/11</v>
      </c>
      <c r="G8588" s="54">
        <f t="shared" si="6369"/>
        <v>2</v>
      </c>
      <c r="H8588" s="54">
        <f t="shared" si="6369"/>
        <v>0.91599999999999993</v>
      </c>
      <c r="I8588" s="54">
        <f t="shared" si="6369"/>
        <v>0.91599999999999993</v>
      </c>
    </row>
    <row r="8589" spans="1:9" x14ac:dyDescent="0.25">
      <c r="A8589" s="54" t="str">
        <f t="shared" ref="A8589:A8652" si="6370">A7743</f>
        <v>BAU, cost</v>
      </c>
      <c r="B8589" s="54">
        <v>10</v>
      </c>
      <c r="C8589" s="54" t="str">
        <f t="shared" ref="C8589:I8589" si="6371">C7743</f>
        <v>West Midlands</v>
      </c>
      <c r="D8589" s="54">
        <f t="shared" si="6371"/>
        <v>5</v>
      </c>
      <c r="E8589" s="54">
        <f t="shared" si="6371"/>
        <v>2016</v>
      </c>
      <c r="F8589" s="54" t="str">
        <f t="shared" si="6371"/>
        <v>Households, optimum sorting</v>
      </c>
      <c r="G8589" s="54">
        <f t="shared" si="6371"/>
        <v>3</v>
      </c>
      <c r="H8589" s="54">
        <f t="shared" si="6371"/>
        <v>8.4000000000000005E-2</v>
      </c>
      <c r="I8589" s="54">
        <f t="shared" si="6371"/>
        <v>8.4000000000000005E-2</v>
      </c>
    </row>
    <row r="8590" spans="1:9" x14ac:dyDescent="0.25">
      <c r="A8590" s="54" t="str">
        <f t="shared" si="6370"/>
        <v>BAU, cost</v>
      </c>
      <c r="B8590" s="54">
        <v>10</v>
      </c>
      <c r="C8590" s="54" t="str">
        <f t="shared" ref="C8590:I8590" si="6372">C7744</f>
        <v>West Midlands</v>
      </c>
      <c r="D8590" s="54">
        <f t="shared" si="6372"/>
        <v>5</v>
      </c>
      <c r="E8590" s="54">
        <f t="shared" si="6372"/>
        <v>2017</v>
      </c>
      <c r="F8590" s="54" t="str">
        <f t="shared" si="6372"/>
        <v>MSW-like C&amp;I, average 2010/11</v>
      </c>
      <c r="G8590" s="54">
        <f t="shared" si="6372"/>
        <v>4</v>
      </c>
      <c r="H8590" s="54">
        <f t="shared" si="6372"/>
        <v>0.85399999999999998</v>
      </c>
      <c r="I8590" s="54">
        <f t="shared" si="6372"/>
        <v>0.85399999999999998</v>
      </c>
    </row>
    <row r="8591" spans="1:9" x14ac:dyDescent="0.25">
      <c r="A8591" s="54" t="str">
        <f t="shared" si="6370"/>
        <v>BAU, cost</v>
      </c>
      <c r="B8591" s="54">
        <v>10</v>
      </c>
      <c r="C8591" s="54" t="str">
        <f t="shared" ref="C8591:I8591" si="6373">C7745</f>
        <v>West Midlands</v>
      </c>
      <c r="D8591" s="54">
        <f t="shared" si="6373"/>
        <v>5</v>
      </c>
      <c r="E8591" s="54">
        <f t="shared" si="6373"/>
        <v>2017</v>
      </c>
      <c r="F8591" s="54" t="str">
        <f t="shared" si="6373"/>
        <v>MSW-like C&amp;I, optimum sorting</v>
      </c>
      <c r="G8591" s="54">
        <f t="shared" si="6373"/>
        <v>5</v>
      </c>
      <c r="H8591" s="54">
        <f t="shared" si="6373"/>
        <v>0.14600000000000002</v>
      </c>
      <c r="I8591" s="54">
        <f t="shared" si="6373"/>
        <v>0.14600000000000002</v>
      </c>
    </row>
    <row r="8592" spans="1:9" x14ac:dyDescent="0.25">
      <c r="A8592" s="54" t="str">
        <f t="shared" si="6370"/>
        <v>BAU, cost</v>
      </c>
      <c r="B8592" s="54">
        <v>10</v>
      </c>
      <c r="C8592" s="54" t="str">
        <f t="shared" ref="C8592:I8592" si="6374">C7746</f>
        <v>West Midlands</v>
      </c>
      <c r="D8592" s="54">
        <f t="shared" si="6374"/>
        <v>5</v>
      </c>
      <c r="E8592" s="54">
        <f t="shared" si="6374"/>
        <v>2017</v>
      </c>
      <c r="F8592" s="54" t="str">
        <f t="shared" si="6374"/>
        <v>Householders, average 2010/11</v>
      </c>
      <c r="G8592" s="54">
        <f t="shared" si="6374"/>
        <v>2</v>
      </c>
      <c r="H8592" s="54">
        <f t="shared" si="6374"/>
        <v>0.88349999999999995</v>
      </c>
      <c r="I8592" s="54">
        <f t="shared" si="6374"/>
        <v>0.88349999999999995</v>
      </c>
    </row>
    <row r="8593" spans="1:9" x14ac:dyDescent="0.25">
      <c r="A8593" s="54" t="str">
        <f t="shared" si="6370"/>
        <v>BAU, cost</v>
      </c>
      <c r="B8593" s="54">
        <v>10</v>
      </c>
      <c r="C8593" s="54" t="str">
        <f t="shared" ref="C8593:I8593" si="6375">C7747</f>
        <v>West Midlands</v>
      </c>
      <c r="D8593" s="54">
        <f t="shared" si="6375"/>
        <v>5</v>
      </c>
      <c r="E8593" s="54">
        <f t="shared" si="6375"/>
        <v>2017</v>
      </c>
      <c r="F8593" s="54" t="str">
        <f t="shared" si="6375"/>
        <v>Households, optimum sorting</v>
      </c>
      <c r="G8593" s="54">
        <f t="shared" si="6375"/>
        <v>3</v>
      </c>
      <c r="H8593" s="54">
        <f t="shared" si="6375"/>
        <v>0.11650000000000001</v>
      </c>
      <c r="I8593" s="54">
        <f t="shared" si="6375"/>
        <v>0.11650000000000001</v>
      </c>
    </row>
    <row r="8594" spans="1:9" x14ac:dyDescent="0.25">
      <c r="A8594" s="54" t="str">
        <f t="shared" si="6370"/>
        <v>BAU, cost</v>
      </c>
      <c r="B8594" s="54">
        <v>10</v>
      </c>
      <c r="C8594" s="54" t="str">
        <f t="shared" ref="C8594:I8594" si="6376">C7748</f>
        <v>West Midlands</v>
      </c>
      <c r="D8594" s="54">
        <f t="shared" si="6376"/>
        <v>5</v>
      </c>
      <c r="E8594" s="54">
        <f t="shared" si="6376"/>
        <v>2018</v>
      </c>
      <c r="F8594" s="54" t="str">
        <f t="shared" si="6376"/>
        <v>MSW-like C&amp;I, average 2010/11</v>
      </c>
      <c r="G8594" s="54">
        <f t="shared" si="6376"/>
        <v>4</v>
      </c>
      <c r="H8594" s="54">
        <f t="shared" si="6376"/>
        <v>0.82199999999999995</v>
      </c>
      <c r="I8594" s="54">
        <f t="shared" si="6376"/>
        <v>0.82199999999999995</v>
      </c>
    </row>
    <row r="8595" spans="1:9" x14ac:dyDescent="0.25">
      <c r="A8595" s="54" t="str">
        <f t="shared" si="6370"/>
        <v>BAU, cost</v>
      </c>
      <c r="B8595" s="54">
        <v>10</v>
      </c>
      <c r="C8595" s="54" t="str">
        <f t="shared" ref="C8595:I8595" si="6377">C7749</f>
        <v>West Midlands</v>
      </c>
      <c r="D8595" s="54">
        <f t="shared" si="6377"/>
        <v>5</v>
      </c>
      <c r="E8595" s="54">
        <f t="shared" si="6377"/>
        <v>2018</v>
      </c>
      <c r="F8595" s="54" t="str">
        <f t="shared" si="6377"/>
        <v>MSW-like C&amp;I, optimum sorting</v>
      </c>
      <c r="G8595" s="54">
        <f t="shared" si="6377"/>
        <v>5</v>
      </c>
      <c r="H8595" s="54">
        <f t="shared" si="6377"/>
        <v>0.17800000000000002</v>
      </c>
      <c r="I8595" s="54">
        <f t="shared" si="6377"/>
        <v>0.17800000000000002</v>
      </c>
    </row>
    <row r="8596" spans="1:9" x14ac:dyDescent="0.25">
      <c r="A8596" s="54" t="str">
        <f t="shared" si="6370"/>
        <v>BAU, cost</v>
      </c>
      <c r="B8596" s="54">
        <v>10</v>
      </c>
      <c r="C8596" s="54" t="str">
        <f t="shared" ref="C8596:I8596" si="6378">C7750</f>
        <v>West Midlands</v>
      </c>
      <c r="D8596" s="54">
        <f t="shared" si="6378"/>
        <v>5</v>
      </c>
      <c r="E8596" s="54">
        <f t="shared" si="6378"/>
        <v>2018</v>
      </c>
      <c r="F8596" s="54" t="str">
        <f t="shared" si="6378"/>
        <v>Householders, average 2010/11</v>
      </c>
      <c r="G8596" s="54">
        <f t="shared" si="6378"/>
        <v>2</v>
      </c>
      <c r="H8596" s="54">
        <f t="shared" si="6378"/>
        <v>0.85099999999999998</v>
      </c>
      <c r="I8596" s="54">
        <f t="shared" si="6378"/>
        <v>0.85099999999999998</v>
      </c>
    </row>
    <row r="8597" spans="1:9" x14ac:dyDescent="0.25">
      <c r="A8597" s="54" t="str">
        <f t="shared" si="6370"/>
        <v>BAU, cost</v>
      </c>
      <c r="B8597" s="54">
        <v>10</v>
      </c>
      <c r="C8597" s="54" t="str">
        <f t="shared" ref="C8597:I8597" si="6379">C7751</f>
        <v>West Midlands</v>
      </c>
      <c r="D8597" s="54">
        <f t="shared" si="6379"/>
        <v>5</v>
      </c>
      <c r="E8597" s="54">
        <f t="shared" si="6379"/>
        <v>2018</v>
      </c>
      <c r="F8597" s="54" t="str">
        <f t="shared" si="6379"/>
        <v>Households, optimum sorting</v>
      </c>
      <c r="G8597" s="54">
        <f t="shared" si="6379"/>
        <v>3</v>
      </c>
      <c r="H8597" s="54">
        <f t="shared" si="6379"/>
        <v>0.14900000000000002</v>
      </c>
      <c r="I8597" s="54">
        <f t="shared" si="6379"/>
        <v>0.14900000000000002</v>
      </c>
    </row>
    <row r="8598" spans="1:9" x14ac:dyDescent="0.25">
      <c r="A8598" s="54" t="str">
        <f t="shared" si="6370"/>
        <v>BAU, cost</v>
      </c>
      <c r="B8598" s="54">
        <v>10</v>
      </c>
      <c r="C8598" s="54" t="str">
        <f t="shared" ref="C8598:I8598" si="6380">C7752</f>
        <v>West Midlands</v>
      </c>
      <c r="D8598" s="54">
        <f t="shared" si="6380"/>
        <v>5</v>
      </c>
      <c r="E8598" s="54">
        <f t="shared" si="6380"/>
        <v>2019</v>
      </c>
      <c r="F8598" s="54" t="str">
        <f t="shared" si="6380"/>
        <v>MSW-like C&amp;I, average 2010/11</v>
      </c>
      <c r="G8598" s="54">
        <f t="shared" si="6380"/>
        <v>4</v>
      </c>
      <c r="H8598" s="54">
        <f t="shared" si="6380"/>
        <v>0.78999999999999992</v>
      </c>
      <c r="I8598" s="54">
        <f t="shared" si="6380"/>
        <v>0.78999999999999992</v>
      </c>
    </row>
    <row r="8599" spans="1:9" x14ac:dyDescent="0.25">
      <c r="A8599" s="54" t="str">
        <f t="shared" si="6370"/>
        <v>BAU, cost</v>
      </c>
      <c r="B8599" s="54">
        <v>10</v>
      </c>
      <c r="C8599" s="54" t="str">
        <f t="shared" ref="C8599:I8599" si="6381">C7753</f>
        <v>West Midlands</v>
      </c>
      <c r="D8599" s="54">
        <f t="shared" si="6381"/>
        <v>5</v>
      </c>
      <c r="E8599" s="54">
        <f t="shared" si="6381"/>
        <v>2019</v>
      </c>
      <c r="F8599" s="54" t="str">
        <f t="shared" si="6381"/>
        <v>MSW-like C&amp;I, optimum sorting</v>
      </c>
      <c r="G8599" s="54">
        <f t="shared" si="6381"/>
        <v>5</v>
      </c>
      <c r="H8599" s="54">
        <f t="shared" si="6381"/>
        <v>0.21000000000000002</v>
      </c>
      <c r="I8599" s="54">
        <f t="shared" si="6381"/>
        <v>0.21000000000000002</v>
      </c>
    </row>
    <row r="8600" spans="1:9" x14ac:dyDescent="0.25">
      <c r="A8600" s="54" t="str">
        <f t="shared" si="6370"/>
        <v>BAU, cost</v>
      </c>
      <c r="B8600" s="54">
        <v>10</v>
      </c>
      <c r="C8600" s="54" t="str">
        <f t="shared" ref="C8600:I8600" si="6382">C7754</f>
        <v>West Midlands</v>
      </c>
      <c r="D8600" s="54">
        <f t="shared" si="6382"/>
        <v>5</v>
      </c>
      <c r="E8600" s="54">
        <f t="shared" si="6382"/>
        <v>2019</v>
      </c>
      <c r="F8600" s="54" t="str">
        <f t="shared" si="6382"/>
        <v>Householders, average 2010/11</v>
      </c>
      <c r="G8600" s="54">
        <f t="shared" si="6382"/>
        <v>2</v>
      </c>
      <c r="H8600" s="54">
        <f t="shared" si="6382"/>
        <v>0.81850000000000001</v>
      </c>
      <c r="I8600" s="54">
        <f t="shared" si="6382"/>
        <v>0.81850000000000001</v>
      </c>
    </row>
    <row r="8601" spans="1:9" x14ac:dyDescent="0.25">
      <c r="A8601" s="54" t="str">
        <f t="shared" si="6370"/>
        <v>BAU, cost</v>
      </c>
      <c r="B8601" s="54">
        <v>10</v>
      </c>
      <c r="C8601" s="54" t="str">
        <f t="shared" ref="C8601:I8601" si="6383">C7755</f>
        <v>West Midlands</v>
      </c>
      <c r="D8601" s="54">
        <f t="shared" si="6383"/>
        <v>5</v>
      </c>
      <c r="E8601" s="54">
        <f t="shared" si="6383"/>
        <v>2019</v>
      </c>
      <c r="F8601" s="54" t="str">
        <f t="shared" si="6383"/>
        <v>Households, optimum sorting</v>
      </c>
      <c r="G8601" s="54">
        <f t="shared" si="6383"/>
        <v>3</v>
      </c>
      <c r="H8601" s="54">
        <f t="shared" si="6383"/>
        <v>0.18150000000000002</v>
      </c>
      <c r="I8601" s="54">
        <f t="shared" si="6383"/>
        <v>0.18150000000000002</v>
      </c>
    </row>
    <row r="8602" spans="1:9" x14ac:dyDescent="0.25">
      <c r="A8602" s="54" t="str">
        <f t="shared" si="6370"/>
        <v>BAU, cost</v>
      </c>
      <c r="B8602" s="54">
        <v>10</v>
      </c>
      <c r="C8602" s="54" t="str">
        <f t="shared" ref="C8602:I8602" si="6384">C7756</f>
        <v>West Midlands</v>
      </c>
      <c r="D8602" s="54">
        <f t="shared" si="6384"/>
        <v>5</v>
      </c>
      <c r="E8602" s="54">
        <f t="shared" si="6384"/>
        <v>2020</v>
      </c>
      <c r="F8602" s="54" t="str">
        <f t="shared" si="6384"/>
        <v>MSW-like C&amp;I, average 2010/11</v>
      </c>
      <c r="G8602" s="54">
        <f t="shared" si="6384"/>
        <v>4</v>
      </c>
      <c r="H8602" s="54">
        <f t="shared" si="6384"/>
        <v>0.7579999999999999</v>
      </c>
      <c r="I8602" s="54">
        <f t="shared" si="6384"/>
        <v>0.7579999999999999</v>
      </c>
    </row>
    <row r="8603" spans="1:9" x14ac:dyDescent="0.25">
      <c r="A8603" s="54" t="str">
        <f t="shared" si="6370"/>
        <v>BAU, cost</v>
      </c>
      <c r="B8603" s="54">
        <v>10</v>
      </c>
      <c r="C8603" s="54" t="str">
        <f t="shared" ref="C8603:I8603" si="6385">C7757</f>
        <v>West Midlands</v>
      </c>
      <c r="D8603" s="54">
        <f t="shared" si="6385"/>
        <v>5</v>
      </c>
      <c r="E8603" s="54">
        <f t="shared" si="6385"/>
        <v>2020</v>
      </c>
      <c r="F8603" s="54" t="str">
        <f t="shared" si="6385"/>
        <v>MSW-like C&amp;I, optimum sorting</v>
      </c>
      <c r="G8603" s="54">
        <f t="shared" si="6385"/>
        <v>5</v>
      </c>
      <c r="H8603" s="54">
        <f t="shared" si="6385"/>
        <v>0.24200000000000002</v>
      </c>
      <c r="I8603" s="54">
        <f t="shared" si="6385"/>
        <v>0.24200000000000002</v>
      </c>
    </row>
    <row r="8604" spans="1:9" x14ac:dyDescent="0.25">
      <c r="A8604" s="54" t="str">
        <f t="shared" si="6370"/>
        <v>BAU, cost</v>
      </c>
      <c r="B8604" s="54">
        <v>10</v>
      </c>
      <c r="C8604" s="54" t="str">
        <f t="shared" ref="C8604:I8604" si="6386">C7758</f>
        <v>West Midlands</v>
      </c>
      <c r="D8604" s="54">
        <f t="shared" si="6386"/>
        <v>5</v>
      </c>
      <c r="E8604" s="54">
        <f t="shared" si="6386"/>
        <v>2020</v>
      </c>
      <c r="F8604" s="54" t="str">
        <f t="shared" si="6386"/>
        <v>Householders, average 2010/11</v>
      </c>
      <c r="G8604" s="54">
        <f t="shared" si="6386"/>
        <v>2</v>
      </c>
      <c r="H8604" s="54">
        <f t="shared" si="6386"/>
        <v>0.78600000000000003</v>
      </c>
      <c r="I8604" s="54">
        <f t="shared" si="6386"/>
        <v>0.78600000000000003</v>
      </c>
    </row>
    <row r="8605" spans="1:9" x14ac:dyDescent="0.25">
      <c r="A8605" s="54" t="str">
        <f t="shared" si="6370"/>
        <v>BAU, cost</v>
      </c>
      <c r="B8605" s="54">
        <v>10</v>
      </c>
      <c r="C8605" s="54" t="str">
        <f t="shared" ref="C8605:I8605" si="6387">C7759</f>
        <v>West Midlands</v>
      </c>
      <c r="D8605" s="54">
        <f t="shared" si="6387"/>
        <v>5</v>
      </c>
      <c r="E8605" s="54">
        <f t="shared" si="6387"/>
        <v>2020</v>
      </c>
      <c r="F8605" s="54" t="str">
        <f t="shared" si="6387"/>
        <v>Households, optimum sorting</v>
      </c>
      <c r="G8605" s="54">
        <f t="shared" si="6387"/>
        <v>3</v>
      </c>
      <c r="H8605" s="54">
        <f t="shared" si="6387"/>
        <v>0.21400000000000002</v>
      </c>
      <c r="I8605" s="54">
        <f t="shared" si="6387"/>
        <v>0.21400000000000002</v>
      </c>
    </row>
    <row r="8606" spans="1:9" x14ac:dyDescent="0.25">
      <c r="A8606" s="54" t="str">
        <f t="shared" si="6370"/>
        <v>BAU, cost</v>
      </c>
      <c r="B8606" s="54">
        <v>10</v>
      </c>
      <c r="C8606" s="54" t="str">
        <f t="shared" ref="C8606:I8606" si="6388">C7760</f>
        <v>West Midlands</v>
      </c>
      <c r="D8606" s="54">
        <f t="shared" si="6388"/>
        <v>5</v>
      </c>
      <c r="E8606" s="54">
        <f t="shared" si="6388"/>
        <v>2021</v>
      </c>
      <c r="F8606" s="54" t="str">
        <f t="shared" si="6388"/>
        <v>MSW-like C&amp;I, average 2010/11</v>
      </c>
      <c r="G8606" s="54">
        <f t="shared" si="6388"/>
        <v>4</v>
      </c>
      <c r="H8606" s="54">
        <f t="shared" si="6388"/>
        <v>0.72499999999999998</v>
      </c>
      <c r="I8606" s="54">
        <f t="shared" si="6388"/>
        <v>0.72499999999999998</v>
      </c>
    </row>
    <row r="8607" spans="1:9" x14ac:dyDescent="0.25">
      <c r="A8607" s="54" t="str">
        <f t="shared" si="6370"/>
        <v>BAU, cost</v>
      </c>
      <c r="B8607" s="54">
        <v>10</v>
      </c>
      <c r="C8607" s="54" t="str">
        <f t="shared" ref="C8607:I8607" si="6389">C7761</f>
        <v>West Midlands</v>
      </c>
      <c r="D8607" s="54">
        <f t="shared" si="6389"/>
        <v>5</v>
      </c>
      <c r="E8607" s="54">
        <f t="shared" si="6389"/>
        <v>2021</v>
      </c>
      <c r="F8607" s="54" t="str">
        <f t="shared" si="6389"/>
        <v>MSW-like C&amp;I, optimum sorting</v>
      </c>
      <c r="G8607" s="54">
        <f t="shared" si="6389"/>
        <v>5</v>
      </c>
      <c r="H8607" s="54">
        <f t="shared" si="6389"/>
        <v>0.27500000000000002</v>
      </c>
      <c r="I8607" s="54">
        <f t="shared" si="6389"/>
        <v>0.27500000000000002</v>
      </c>
    </row>
    <row r="8608" spans="1:9" x14ac:dyDescent="0.25">
      <c r="A8608" s="54" t="str">
        <f t="shared" si="6370"/>
        <v>BAU, cost</v>
      </c>
      <c r="B8608" s="54">
        <v>10</v>
      </c>
      <c r="C8608" s="54" t="str">
        <f t="shared" ref="C8608:I8608" si="6390">C7762</f>
        <v>West Midlands</v>
      </c>
      <c r="D8608" s="54">
        <f t="shared" si="6390"/>
        <v>5</v>
      </c>
      <c r="E8608" s="54">
        <f t="shared" si="6390"/>
        <v>2022</v>
      </c>
      <c r="F8608" s="54" t="str">
        <f t="shared" si="6390"/>
        <v>Householders, average 2010/11</v>
      </c>
      <c r="G8608" s="54">
        <f t="shared" si="6390"/>
        <v>2</v>
      </c>
      <c r="H8608" s="54">
        <f t="shared" si="6390"/>
        <v>0.72100000000000009</v>
      </c>
      <c r="I8608" s="54">
        <f t="shared" si="6390"/>
        <v>0.72100000000000009</v>
      </c>
    </row>
    <row r="8609" spans="1:9" x14ac:dyDescent="0.25">
      <c r="A8609" s="54" t="str">
        <f t="shared" si="6370"/>
        <v>BAU, cost</v>
      </c>
      <c r="B8609" s="54">
        <v>10</v>
      </c>
      <c r="C8609" s="54" t="str">
        <f t="shared" ref="C8609:I8609" si="6391">C7763</f>
        <v>West Midlands</v>
      </c>
      <c r="D8609" s="54">
        <f t="shared" si="6391"/>
        <v>5</v>
      </c>
      <c r="E8609" s="54">
        <f t="shared" si="6391"/>
        <v>2022</v>
      </c>
      <c r="F8609" s="54" t="str">
        <f t="shared" si="6391"/>
        <v>Households, optimum sorting</v>
      </c>
      <c r="G8609" s="54">
        <f t="shared" si="6391"/>
        <v>3</v>
      </c>
      <c r="H8609" s="54">
        <f t="shared" si="6391"/>
        <v>0.27900000000000003</v>
      </c>
      <c r="I8609" s="54">
        <f t="shared" si="6391"/>
        <v>0.27900000000000003</v>
      </c>
    </row>
    <row r="8610" spans="1:9" x14ac:dyDescent="0.25">
      <c r="A8610" s="54" t="str">
        <f t="shared" si="6370"/>
        <v>BAU, cost</v>
      </c>
      <c r="B8610" s="54">
        <v>10</v>
      </c>
      <c r="C8610" s="54" t="str">
        <f t="shared" ref="C8610:I8610" si="6392">C7764</f>
        <v>West Midlands</v>
      </c>
      <c r="D8610" s="54">
        <f t="shared" si="6392"/>
        <v>5</v>
      </c>
      <c r="E8610" s="54">
        <f t="shared" si="6392"/>
        <v>2023</v>
      </c>
      <c r="F8610" s="54" t="str">
        <f t="shared" si="6392"/>
        <v>MSW-like C&amp;I, average 2010/12</v>
      </c>
      <c r="G8610" s="54">
        <f t="shared" si="6392"/>
        <v>4</v>
      </c>
      <c r="H8610" s="54">
        <f t="shared" si="6392"/>
        <v>0.66100000000000003</v>
      </c>
      <c r="I8610" s="54">
        <f t="shared" si="6392"/>
        <v>0.66100000000000003</v>
      </c>
    </row>
    <row r="8611" spans="1:9" x14ac:dyDescent="0.25">
      <c r="A8611" s="54" t="str">
        <f t="shared" si="6370"/>
        <v>BAU, cost</v>
      </c>
      <c r="B8611" s="54">
        <v>10</v>
      </c>
      <c r="C8611" s="54" t="str">
        <f t="shared" ref="C8611:I8611" si="6393">C7765</f>
        <v>West Midlands</v>
      </c>
      <c r="D8611" s="54">
        <f t="shared" si="6393"/>
        <v>5</v>
      </c>
      <c r="E8611" s="54">
        <f t="shared" si="6393"/>
        <v>2023</v>
      </c>
      <c r="F8611" s="54" t="str">
        <f t="shared" si="6393"/>
        <v>MSW-like C&amp;I, optimum sorting</v>
      </c>
      <c r="G8611" s="54">
        <f t="shared" si="6393"/>
        <v>5</v>
      </c>
      <c r="H8611" s="54">
        <f t="shared" si="6393"/>
        <v>0.33900000000000002</v>
      </c>
      <c r="I8611" s="54">
        <f t="shared" si="6393"/>
        <v>0.33900000000000002</v>
      </c>
    </row>
    <row r="8612" spans="1:9" x14ac:dyDescent="0.25">
      <c r="A8612" s="54" t="str">
        <f t="shared" si="6370"/>
        <v>BAU, cost</v>
      </c>
      <c r="B8612" s="54">
        <v>10</v>
      </c>
      <c r="C8612" s="54" t="str">
        <f t="shared" ref="C8612:I8612" si="6394">C7766</f>
        <v>West Midlands</v>
      </c>
      <c r="D8612" s="54">
        <f t="shared" si="6394"/>
        <v>5</v>
      </c>
      <c r="E8612" s="54">
        <f t="shared" si="6394"/>
        <v>2024</v>
      </c>
      <c r="F8612" s="54" t="str">
        <f t="shared" si="6394"/>
        <v>Householders, average 2010/11</v>
      </c>
      <c r="G8612" s="54">
        <f t="shared" si="6394"/>
        <v>2</v>
      </c>
      <c r="H8612" s="54">
        <f t="shared" si="6394"/>
        <v>0.65600000000000014</v>
      </c>
      <c r="I8612" s="54">
        <f t="shared" si="6394"/>
        <v>0.65600000000000014</v>
      </c>
    </row>
    <row r="8613" spans="1:9" x14ac:dyDescent="0.25">
      <c r="A8613" s="54" t="str">
        <f t="shared" si="6370"/>
        <v>BAU, cost</v>
      </c>
      <c r="B8613" s="54">
        <v>10</v>
      </c>
      <c r="C8613" s="54" t="str">
        <f t="shared" ref="C8613:I8613" si="6395">C7767</f>
        <v>West Midlands</v>
      </c>
      <c r="D8613" s="54">
        <f t="shared" si="6395"/>
        <v>5</v>
      </c>
      <c r="E8613" s="54">
        <f t="shared" si="6395"/>
        <v>2024</v>
      </c>
      <c r="F8613" s="54" t="str">
        <f t="shared" si="6395"/>
        <v>Households, optimum sorting</v>
      </c>
      <c r="G8613" s="54">
        <f t="shared" si="6395"/>
        <v>3</v>
      </c>
      <c r="H8613" s="54">
        <f t="shared" si="6395"/>
        <v>0.34400000000000003</v>
      </c>
      <c r="I8613" s="54">
        <f t="shared" si="6395"/>
        <v>0.34400000000000003</v>
      </c>
    </row>
    <row r="8614" spans="1:9" x14ac:dyDescent="0.25">
      <c r="A8614" s="54" t="str">
        <f t="shared" si="6370"/>
        <v>BAU, cost</v>
      </c>
      <c r="B8614" s="54">
        <v>10</v>
      </c>
      <c r="C8614" s="54" t="str">
        <f t="shared" ref="C8614:I8614" si="6396">C7768</f>
        <v>West Midlands</v>
      </c>
      <c r="D8614" s="54">
        <f t="shared" si="6396"/>
        <v>5</v>
      </c>
      <c r="E8614" s="54">
        <f t="shared" si="6396"/>
        <v>2025</v>
      </c>
      <c r="F8614" s="54" t="str">
        <f t="shared" si="6396"/>
        <v>MSW-like C&amp;I, average 2010/13</v>
      </c>
      <c r="G8614" s="54">
        <f t="shared" si="6396"/>
        <v>4</v>
      </c>
      <c r="H8614" s="54">
        <f t="shared" si="6396"/>
        <v>0.59699999999999998</v>
      </c>
      <c r="I8614" s="54">
        <f t="shared" si="6396"/>
        <v>0.59699999999999998</v>
      </c>
    </row>
    <row r="8615" spans="1:9" x14ac:dyDescent="0.25">
      <c r="A8615" s="54" t="str">
        <f t="shared" si="6370"/>
        <v>BAU, cost</v>
      </c>
      <c r="B8615" s="54">
        <v>10</v>
      </c>
      <c r="C8615" s="54" t="str">
        <f t="shared" ref="C8615:I8615" si="6397">C7769</f>
        <v>West Midlands</v>
      </c>
      <c r="D8615" s="54">
        <f t="shared" si="6397"/>
        <v>5</v>
      </c>
      <c r="E8615" s="54">
        <f t="shared" si="6397"/>
        <v>2025</v>
      </c>
      <c r="F8615" s="54" t="str">
        <f t="shared" si="6397"/>
        <v>MSW-like C&amp;I, optimum sorting</v>
      </c>
      <c r="G8615" s="54">
        <f t="shared" si="6397"/>
        <v>5</v>
      </c>
      <c r="H8615" s="54">
        <f t="shared" si="6397"/>
        <v>0.40300000000000002</v>
      </c>
      <c r="I8615" s="54">
        <f t="shared" si="6397"/>
        <v>0.40300000000000002</v>
      </c>
    </row>
    <row r="8616" spans="1:9" x14ac:dyDescent="0.25">
      <c r="A8616" s="54" t="str">
        <f t="shared" si="6370"/>
        <v>BAU, cost</v>
      </c>
      <c r="B8616" s="54">
        <v>10</v>
      </c>
      <c r="C8616" s="54" t="str">
        <f t="shared" ref="C8616:I8616" si="6398">C7770</f>
        <v>West Midlands</v>
      </c>
      <c r="D8616" s="54">
        <f t="shared" si="6398"/>
        <v>5</v>
      </c>
      <c r="E8616" s="54">
        <f t="shared" si="6398"/>
        <v>2026</v>
      </c>
      <c r="F8616" s="54" t="str">
        <f t="shared" si="6398"/>
        <v>Householders, average 2010/11</v>
      </c>
      <c r="G8616" s="54">
        <f t="shared" si="6398"/>
        <v>2</v>
      </c>
      <c r="H8616" s="54">
        <f t="shared" si="6398"/>
        <v>0.59100000000000019</v>
      </c>
      <c r="I8616" s="54">
        <f t="shared" si="6398"/>
        <v>0.59100000000000019</v>
      </c>
    </row>
    <row r="8617" spans="1:9" x14ac:dyDescent="0.25">
      <c r="A8617" s="54" t="str">
        <f t="shared" si="6370"/>
        <v>BAU, cost</v>
      </c>
      <c r="B8617" s="54">
        <v>10</v>
      </c>
      <c r="C8617" s="54" t="str">
        <f t="shared" ref="C8617:I8617" si="6399">C7771</f>
        <v>West Midlands</v>
      </c>
      <c r="D8617" s="54">
        <f t="shared" si="6399"/>
        <v>5</v>
      </c>
      <c r="E8617" s="54">
        <f t="shared" si="6399"/>
        <v>2026</v>
      </c>
      <c r="F8617" s="54" t="str">
        <f t="shared" si="6399"/>
        <v>Households, optimum sorting</v>
      </c>
      <c r="G8617" s="54">
        <f t="shared" si="6399"/>
        <v>3</v>
      </c>
      <c r="H8617" s="54">
        <f t="shared" si="6399"/>
        <v>0.40900000000000003</v>
      </c>
      <c r="I8617" s="54">
        <f t="shared" si="6399"/>
        <v>0.40900000000000003</v>
      </c>
    </row>
    <row r="8618" spans="1:9" x14ac:dyDescent="0.25">
      <c r="A8618" s="54" t="str">
        <f t="shared" si="6370"/>
        <v>BAU, cost</v>
      </c>
      <c r="B8618" s="54">
        <v>10</v>
      </c>
      <c r="C8618" s="54" t="str">
        <f t="shared" ref="C8618:I8618" si="6400">C7772</f>
        <v>West Midlands</v>
      </c>
      <c r="D8618" s="54">
        <f t="shared" si="6400"/>
        <v>5</v>
      </c>
      <c r="E8618" s="54">
        <f t="shared" si="6400"/>
        <v>2027</v>
      </c>
      <c r="F8618" s="54" t="str">
        <f t="shared" si="6400"/>
        <v>MSW-like C&amp;I, average 2010/14</v>
      </c>
      <c r="G8618" s="54">
        <f t="shared" si="6400"/>
        <v>4</v>
      </c>
      <c r="H8618" s="54">
        <f t="shared" si="6400"/>
        <v>0.53299999999999992</v>
      </c>
      <c r="I8618" s="54">
        <f t="shared" si="6400"/>
        <v>0.53299999999999992</v>
      </c>
    </row>
    <row r="8619" spans="1:9" x14ac:dyDescent="0.25">
      <c r="A8619" s="54" t="str">
        <f t="shared" si="6370"/>
        <v>BAU, cost</v>
      </c>
      <c r="B8619" s="54">
        <v>10</v>
      </c>
      <c r="C8619" s="54" t="str">
        <f t="shared" ref="C8619:I8619" si="6401">C7773</f>
        <v>West Midlands</v>
      </c>
      <c r="D8619" s="54">
        <f t="shared" si="6401"/>
        <v>5</v>
      </c>
      <c r="E8619" s="54">
        <f t="shared" si="6401"/>
        <v>2027</v>
      </c>
      <c r="F8619" s="54" t="str">
        <f t="shared" si="6401"/>
        <v>MSW-like C&amp;I, optimum sorting</v>
      </c>
      <c r="G8619" s="54">
        <f t="shared" si="6401"/>
        <v>5</v>
      </c>
      <c r="H8619" s="54">
        <f t="shared" si="6401"/>
        <v>0.46700000000000003</v>
      </c>
      <c r="I8619" s="54">
        <f t="shared" si="6401"/>
        <v>0.46700000000000003</v>
      </c>
    </row>
    <row r="8620" spans="1:9" x14ac:dyDescent="0.25">
      <c r="A8620" s="54" t="str">
        <f t="shared" si="6370"/>
        <v>BAU, cost</v>
      </c>
      <c r="B8620" s="54">
        <v>10</v>
      </c>
      <c r="C8620" s="54" t="str">
        <f t="shared" ref="C8620:I8620" si="6402">C7774</f>
        <v>West Midlands</v>
      </c>
      <c r="D8620" s="54">
        <f t="shared" si="6402"/>
        <v>5</v>
      </c>
      <c r="E8620" s="54">
        <f t="shared" si="6402"/>
        <v>2028</v>
      </c>
      <c r="F8620" s="54" t="str">
        <f t="shared" si="6402"/>
        <v>Householders, average 2010/11</v>
      </c>
      <c r="G8620" s="54">
        <f t="shared" si="6402"/>
        <v>2</v>
      </c>
      <c r="H8620" s="54">
        <f t="shared" si="6402"/>
        <v>0.52600000000000025</v>
      </c>
      <c r="I8620" s="54">
        <f t="shared" si="6402"/>
        <v>0.52600000000000025</v>
      </c>
    </row>
    <row r="8621" spans="1:9" x14ac:dyDescent="0.25">
      <c r="A8621" s="54" t="str">
        <f t="shared" si="6370"/>
        <v>BAU, cost</v>
      </c>
      <c r="B8621" s="54">
        <v>10</v>
      </c>
      <c r="C8621" s="54" t="str">
        <f t="shared" ref="C8621:I8621" si="6403">C7775</f>
        <v>West Midlands</v>
      </c>
      <c r="D8621" s="54">
        <f t="shared" si="6403"/>
        <v>5</v>
      </c>
      <c r="E8621" s="54">
        <f t="shared" si="6403"/>
        <v>2028</v>
      </c>
      <c r="F8621" s="54" t="str">
        <f t="shared" si="6403"/>
        <v>Households, optimum sorting</v>
      </c>
      <c r="G8621" s="54">
        <f t="shared" si="6403"/>
        <v>3</v>
      </c>
      <c r="H8621" s="54">
        <f t="shared" si="6403"/>
        <v>0.47400000000000003</v>
      </c>
      <c r="I8621" s="54">
        <f t="shared" si="6403"/>
        <v>0.47400000000000003</v>
      </c>
    </row>
    <row r="8622" spans="1:9" x14ac:dyDescent="0.25">
      <c r="A8622" s="54" t="str">
        <f t="shared" si="6370"/>
        <v>BAU, cost</v>
      </c>
      <c r="B8622" s="54">
        <v>10</v>
      </c>
      <c r="C8622" s="54" t="str">
        <f t="shared" ref="C8622:I8622" si="6404">C7776</f>
        <v>West Midlands</v>
      </c>
      <c r="D8622" s="54">
        <f t="shared" si="6404"/>
        <v>5</v>
      </c>
      <c r="E8622" s="54">
        <f t="shared" si="6404"/>
        <v>2029</v>
      </c>
      <c r="F8622" s="54" t="str">
        <f t="shared" si="6404"/>
        <v>MSW-like C&amp;I, average 2010/15</v>
      </c>
      <c r="G8622" s="54">
        <f t="shared" si="6404"/>
        <v>4</v>
      </c>
      <c r="H8622" s="54">
        <f t="shared" si="6404"/>
        <v>0.46899999999999992</v>
      </c>
      <c r="I8622" s="54">
        <f t="shared" si="6404"/>
        <v>0.46899999999999992</v>
      </c>
    </row>
    <row r="8623" spans="1:9" x14ac:dyDescent="0.25">
      <c r="A8623" s="54" t="str">
        <f t="shared" si="6370"/>
        <v>BAU, cost</v>
      </c>
      <c r="B8623" s="54">
        <v>10</v>
      </c>
      <c r="C8623" s="54" t="str">
        <f t="shared" ref="C8623:I8623" si="6405">C7777</f>
        <v>West Midlands</v>
      </c>
      <c r="D8623" s="54">
        <f t="shared" si="6405"/>
        <v>5</v>
      </c>
      <c r="E8623" s="54">
        <f t="shared" si="6405"/>
        <v>2029</v>
      </c>
      <c r="F8623" s="54" t="str">
        <f t="shared" si="6405"/>
        <v>MSW-like C&amp;I, optimum sorting</v>
      </c>
      <c r="G8623" s="54">
        <f t="shared" si="6405"/>
        <v>5</v>
      </c>
      <c r="H8623" s="54">
        <f t="shared" si="6405"/>
        <v>0.53100000000000003</v>
      </c>
      <c r="I8623" s="54">
        <f t="shared" si="6405"/>
        <v>0.53100000000000003</v>
      </c>
    </row>
    <row r="8624" spans="1:9" x14ac:dyDescent="0.25">
      <c r="A8624" s="54" t="str">
        <f t="shared" si="6370"/>
        <v>BAU, cost</v>
      </c>
      <c r="B8624" s="54">
        <v>10</v>
      </c>
      <c r="C8624" s="54" t="str">
        <f t="shared" ref="C8624:I8624" si="6406">C7778</f>
        <v>West Midlands</v>
      </c>
      <c r="D8624" s="54">
        <f t="shared" si="6406"/>
        <v>5</v>
      </c>
      <c r="E8624" s="54">
        <f t="shared" si="6406"/>
        <v>2030</v>
      </c>
      <c r="F8624" s="54" t="str">
        <f t="shared" si="6406"/>
        <v>Householders, average 2010/11</v>
      </c>
      <c r="G8624" s="54">
        <f t="shared" si="6406"/>
        <v>2</v>
      </c>
      <c r="H8624" s="54">
        <f t="shared" si="6406"/>
        <v>0.46100000000000024</v>
      </c>
      <c r="I8624" s="54">
        <f t="shared" si="6406"/>
        <v>0.46100000000000024</v>
      </c>
    </row>
    <row r="8625" spans="1:9" x14ac:dyDescent="0.25">
      <c r="A8625" s="54" t="str">
        <f t="shared" si="6370"/>
        <v>BAU, cost</v>
      </c>
      <c r="B8625" s="54">
        <v>10</v>
      </c>
      <c r="C8625" s="54" t="str">
        <f t="shared" ref="C8625:I8625" si="6407">C7779</f>
        <v>West Midlands</v>
      </c>
      <c r="D8625" s="54">
        <f t="shared" si="6407"/>
        <v>5</v>
      </c>
      <c r="E8625" s="54">
        <f t="shared" si="6407"/>
        <v>2030</v>
      </c>
      <c r="F8625" s="54" t="str">
        <f t="shared" si="6407"/>
        <v>Households, optimum sorting</v>
      </c>
      <c r="G8625" s="54">
        <f t="shared" si="6407"/>
        <v>3</v>
      </c>
      <c r="H8625" s="54">
        <f t="shared" si="6407"/>
        <v>0.53900000000000003</v>
      </c>
      <c r="I8625" s="54">
        <f t="shared" si="6407"/>
        <v>0.53900000000000003</v>
      </c>
    </row>
    <row r="8626" spans="1:9" x14ac:dyDescent="0.25">
      <c r="A8626" s="54" t="str">
        <f t="shared" si="6370"/>
        <v>BAU, cost</v>
      </c>
      <c r="B8626" s="54">
        <v>10</v>
      </c>
      <c r="C8626" s="54" t="str">
        <f t="shared" ref="C8626:I8626" si="6408">C7780</f>
        <v>West Midlands</v>
      </c>
      <c r="D8626" s="54">
        <f t="shared" si="6408"/>
        <v>5</v>
      </c>
      <c r="E8626" s="54">
        <f t="shared" si="6408"/>
        <v>2031</v>
      </c>
      <c r="F8626" s="54" t="str">
        <f t="shared" si="6408"/>
        <v>MSW-like C&amp;I, average 2010/16</v>
      </c>
      <c r="G8626" s="54">
        <f t="shared" si="6408"/>
        <v>4</v>
      </c>
      <c r="H8626" s="54">
        <f t="shared" si="6408"/>
        <v>0.40499999999999992</v>
      </c>
      <c r="I8626" s="54">
        <f t="shared" si="6408"/>
        <v>0.40499999999999992</v>
      </c>
    </row>
    <row r="8627" spans="1:9" x14ac:dyDescent="0.25">
      <c r="A8627" s="54" t="str">
        <f t="shared" si="6370"/>
        <v>BAU, cost</v>
      </c>
      <c r="B8627" s="54">
        <v>10</v>
      </c>
      <c r="C8627" s="54" t="str">
        <f t="shared" ref="C8627:I8627" si="6409">C7781</f>
        <v>West Midlands</v>
      </c>
      <c r="D8627" s="54">
        <f t="shared" si="6409"/>
        <v>5</v>
      </c>
      <c r="E8627" s="54">
        <f t="shared" si="6409"/>
        <v>2031</v>
      </c>
      <c r="F8627" s="54" t="str">
        <f t="shared" si="6409"/>
        <v>MSW-like C&amp;I, optimum sorting</v>
      </c>
      <c r="G8627" s="54">
        <f t="shared" si="6409"/>
        <v>5</v>
      </c>
      <c r="H8627" s="54">
        <f t="shared" si="6409"/>
        <v>0.59499999999999997</v>
      </c>
      <c r="I8627" s="54">
        <f t="shared" si="6409"/>
        <v>0.59499999999999997</v>
      </c>
    </row>
    <row r="8628" spans="1:9" x14ac:dyDescent="0.25">
      <c r="A8628" s="54" t="str">
        <f t="shared" si="6370"/>
        <v>BAU, cost</v>
      </c>
      <c r="B8628" s="54">
        <v>10</v>
      </c>
      <c r="C8628" s="54" t="str">
        <f t="shared" ref="C8628:I8628" si="6410">C7782</f>
        <v>West Midlands</v>
      </c>
      <c r="D8628" s="54">
        <f t="shared" si="6410"/>
        <v>5</v>
      </c>
      <c r="E8628" s="54">
        <f t="shared" si="6410"/>
        <v>2032</v>
      </c>
      <c r="F8628" s="54" t="str">
        <f t="shared" si="6410"/>
        <v>Householders, average 2010/11</v>
      </c>
      <c r="G8628" s="54">
        <f t="shared" si="6410"/>
        <v>2</v>
      </c>
      <c r="H8628" s="54">
        <f t="shared" si="6410"/>
        <v>0.39600000000000024</v>
      </c>
      <c r="I8628" s="54">
        <f t="shared" si="6410"/>
        <v>0.39600000000000024</v>
      </c>
    </row>
    <row r="8629" spans="1:9" x14ac:dyDescent="0.25">
      <c r="A8629" s="54" t="str">
        <f t="shared" si="6370"/>
        <v>BAU, cost</v>
      </c>
      <c r="B8629" s="54">
        <v>10</v>
      </c>
      <c r="C8629" s="54" t="str">
        <f t="shared" ref="C8629:I8629" si="6411">C7783</f>
        <v>West Midlands</v>
      </c>
      <c r="D8629" s="54">
        <f t="shared" si="6411"/>
        <v>5</v>
      </c>
      <c r="E8629" s="54">
        <f t="shared" si="6411"/>
        <v>2032</v>
      </c>
      <c r="F8629" s="54" t="str">
        <f t="shared" si="6411"/>
        <v>Households, optimum sorting</v>
      </c>
      <c r="G8629" s="54">
        <f t="shared" si="6411"/>
        <v>3</v>
      </c>
      <c r="H8629" s="54">
        <f t="shared" si="6411"/>
        <v>0.60400000000000009</v>
      </c>
      <c r="I8629" s="54">
        <f t="shared" si="6411"/>
        <v>0.60400000000000009</v>
      </c>
    </row>
    <row r="8630" spans="1:9" x14ac:dyDescent="0.25">
      <c r="A8630" s="54" t="str">
        <f t="shared" si="6370"/>
        <v>BAU, cost</v>
      </c>
      <c r="B8630" s="54">
        <v>10</v>
      </c>
      <c r="C8630" s="54" t="str">
        <f t="shared" ref="C8630:I8630" si="6412">C7784</f>
        <v>West Midlands</v>
      </c>
      <c r="D8630" s="54">
        <f t="shared" si="6412"/>
        <v>5</v>
      </c>
      <c r="E8630" s="54">
        <f t="shared" si="6412"/>
        <v>2033</v>
      </c>
      <c r="F8630" s="54" t="str">
        <f t="shared" si="6412"/>
        <v>MSW-like C&amp;I, average 2010/17</v>
      </c>
      <c r="G8630" s="54">
        <f t="shared" si="6412"/>
        <v>4</v>
      </c>
      <c r="H8630" s="54">
        <f t="shared" si="6412"/>
        <v>0.34099999999999991</v>
      </c>
      <c r="I8630" s="54">
        <f t="shared" si="6412"/>
        <v>0.34099999999999991</v>
      </c>
    </row>
    <row r="8631" spans="1:9" x14ac:dyDescent="0.25">
      <c r="A8631" s="54" t="str">
        <f t="shared" si="6370"/>
        <v>BAU, cost</v>
      </c>
      <c r="B8631" s="54">
        <v>10</v>
      </c>
      <c r="C8631" s="54" t="str">
        <f t="shared" ref="C8631:I8631" si="6413">C7785</f>
        <v>West Midlands</v>
      </c>
      <c r="D8631" s="54">
        <f t="shared" si="6413"/>
        <v>5</v>
      </c>
      <c r="E8631" s="54">
        <f t="shared" si="6413"/>
        <v>2033</v>
      </c>
      <c r="F8631" s="54" t="str">
        <f t="shared" si="6413"/>
        <v>MSW-like C&amp;I, optimum sorting</v>
      </c>
      <c r="G8631" s="54">
        <f t="shared" si="6413"/>
        <v>5</v>
      </c>
      <c r="H8631" s="54">
        <f t="shared" si="6413"/>
        <v>0.65900000000000003</v>
      </c>
      <c r="I8631" s="54">
        <f t="shared" si="6413"/>
        <v>0.65900000000000003</v>
      </c>
    </row>
    <row r="8632" spans="1:9" x14ac:dyDescent="0.25">
      <c r="A8632" s="54" t="str">
        <f t="shared" si="6370"/>
        <v>BAU, cost</v>
      </c>
      <c r="B8632" s="54">
        <v>10</v>
      </c>
      <c r="C8632" s="54" t="str">
        <f t="shared" ref="C8632:I8632" si="6414">C7786</f>
        <v>West Midlands</v>
      </c>
      <c r="D8632" s="54">
        <f t="shared" si="6414"/>
        <v>5</v>
      </c>
      <c r="E8632" s="54">
        <f t="shared" si="6414"/>
        <v>2034</v>
      </c>
      <c r="F8632" s="54" t="str">
        <f t="shared" si="6414"/>
        <v>Householders, average 2010/11</v>
      </c>
      <c r="G8632" s="54">
        <f t="shared" si="6414"/>
        <v>2</v>
      </c>
      <c r="H8632" s="54">
        <f t="shared" si="6414"/>
        <v>0.33100000000000024</v>
      </c>
      <c r="I8632" s="54">
        <f t="shared" si="6414"/>
        <v>0.33100000000000024</v>
      </c>
    </row>
    <row r="8633" spans="1:9" x14ac:dyDescent="0.25">
      <c r="A8633" s="54" t="str">
        <f t="shared" si="6370"/>
        <v>BAU, cost</v>
      </c>
      <c r="B8633" s="54">
        <v>10</v>
      </c>
      <c r="C8633" s="54" t="str">
        <f t="shared" ref="C8633:I8633" si="6415">C7787</f>
        <v>West Midlands</v>
      </c>
      <c r="D8633" s="54">
        <f t="shared" si="6415"/>
        <v>5</v>
      </c>
      <c r="E8633" s="54">
        <f t="shared" si="6415"/>
        <v>2034</v>
      </c>
      <c r="F8633" s="54" t="str">
        <f t="shared" si="6415"/>
        <v>Households, optimum sorting</v>
      </c>
      <c r="G8633" s="54">
        <f t="shared" si="6415"/>
        <v>3</v>
      </c>
      <c r="H8633" s="54">
        <f t="shared" si="6415"/>
        <v>0.66900000000000004</v>
      </c>
      <c r="I8633" s="54">
        <f t="shared" si="6415"/>
        <v>0.66900000000000004</v>
      </c>
    </row>
    <row r="8634" spans="1:9" x14ac:dyDescent="0.25">
      <c r="A8634" s="54" t="str">
        <f t="shared" si="6370"/>
        <v>BAU, cost</v>
      </c>
      <c r="B8634" s="54">
        <v>10</v>
      </c>
      <c r="C8634" s="54" t="str">
        <f t="shared" ref="C8634:I8634" si="6416">C7788</f>
        <v>West Midlands</v>
      </c>
      <c r="D8634" s="54">
        <f t="shared" si="6416"/>
        <v>5</v>
      </c>
      <c r="E8634" s="54">
        <f t="shared" si="6416"/>
        <v>2035</v>
      </c>
      <c r="F8634" s="54" t="str">
        <f t="shared" si="6416"/>
        <v>MSW-like C&amp;I, average 2010/18</v>
      </c>
      <c r="G8634" s="54">
        <f t="shared" si="6416"/>
        <v>4</v>
      </c>
      <c r="H8634" s="54">
        <f t="shared" si="6416"/>
        <v>0.27699999999999991</v>
      </c>
      <c r="I8634" s="54">
        <f t="shared" si="6416"/>
        <v>0.27699999999999991</v>
      </c>
    </row>
    <row r="8635" spans="1:9" x14ac:dyDescent="0.25">
      <c r="A8635" s="54" t="str">
        <f t="shared" si="6370"/>
        <v>BAU, cost</v>
      </c>
      <c r="B8635" s="54">
        <v>10</v>
      </c>
      <c r="C8635" s="54" t="str">
        <f t="shared" ref="C8635:I8635" si="6417">C7789</f>
        <v>West Midlands</v>
      </c>
      <c r="D8635" s="54">
        <f t="shared" si="6417"/>
        <v>5</v>
      </c>
      <c r="E8635" s="54">
        <f t="shared" si="6417"/>
        <v>2035</v>
      </c>
      <c r="F8635" s="54" t="str">
        <f t="shared" si="6417"/>
        <v>MSW-like C&amp;I, optimum sorting</v>
      </c>
      <c r="G8635" s="54">
        <f t="shared" si="6417"/>
        <v>5</v>
      </c>
      <c r="H8635" s="54">
        <f t="shared" si="6417"/>
        <v>0.72300000000000009</v>
      </c>
      <c r="I8635" s="54">
        <f t="shared" si="6417"/>
        <v>0.72300000000000009</v>
      </c>
    </row>
    <row r="8636" spans="1:9" x14ac:dyDescent="0.25">
      <c r="A8636" s="54" t="str">
        <f t="shared" si="6370"/>
        <v>BAU, cost</v>
      </c>
      <c r="B8636" s="54">
        <v>10</v>
      </c>
      <c r="C8636" s="54" t="str">
        <f t="shared" ref="C8636:I8636" si="6418">C7790</f>
        <v>West Midlands</v>
      </c>
      <c r="D8636" s="54">
        <f t="shared" si="6418"/>
        <v>5</v>
      </c>
      <c r="E8636" s="54">
        <f t="shared" si="6418"/>
        <v>2036</v>
      </c>
      <c r="F8636" s="54" t="str">
        <f t="shared" si="6418"/>
        <v>Householders, average 2010/11</v>
      </c>
      <c r="G8636" s="54">
        <f t="shared" si="6418"/>
        <v>2</v>
      </c>
      <c r="H8636" s="54">
        <f t="shared" si="6418"/>
        <v>0.26600000000000024</v>
      </c>
      <c r="I8636" s="54">
        <f t="shared" si="6418"/>
        <v>0.26600000000000024</v>
      </c>
    </row>
    <row r="8637" spans="1:9" x14ac:dyDescent="0.25">
      <c r="A8637" s="54" t="str">
        <f t="shared" si="6370"/>
        <v>BAU, cost</v>
      </c>
      <c r="B8637" s="54">
        <v>10</v>
      </c>
      <c r="C8637" s="54" t="str">
        <f t="shared" ref="C8637:I8637" si="6419">C7791</f>
        <v>West Midlands</v>
      </c>
      <c r="D8637" s="54">
        <f t="shared" si="6419"/>
        <v>5</v>
      </c>
      <c r="E8637" s="54">
        <f t="shared" si="6419"/>
        <v>2036</v>
      </c>
      <c r="F8637" s="54" t="str">
        <f t="shared" si="6419"/>
        <v>Households, optimum sorting</v>
      </c>
      <c r="G8637" s="54">
        <f t="shared" si="6419"/>
        <v>3</v>
      </c>
      <c r="H8637" s="54">
        <f t="shared" si="6419"/>
        <v>0.73399999999999999</v>
      </c>
      <c r="I8637" s="54">
        <f t="shared" si="6419"/>
        <v>0.73399999999999999</v>
      </c>
    </row>
    <row r="8638" spans="1:9" x14ac:dyDescent="0.25">
      <c r="A8638" s="54" t="str">
        <f t="shared" si="6370"/>
        <v>BAU, cost</v>
      </c>
      <c r="B8638" s="54">
        <v>10</v>
      </c>
      <c r="C8638" s="54" t="str">
        <f t="shared" ref="C8638:I8638" si="6420">C7792</f>
        <v>West Midlands</v>
      </c>
      <c r="D8638" s="54">
        <f t="shared" si="6420"/>
        <v>5</v>
      </c>
      <c r="E8638" s="54">
        <f t="shared" si="6420"/>
        <v>2037</v>
      </c>
      <c r="F8638" s="54" t="str">
        <f t="shared" si="6420"/>
        <v>MSW-like C&amp;I, average 2010/19</v>
      </c>
      <c r="G8638" s="54">
        <f t="shared" si="6420"/>
        <v>4</v>
      </c>
      <c r="H8638" s="54">
        <f t="shared" si="6420"/>
        <v>0.21299999999999991</v>
      </c>
      <c r="I8638" s="54">
        <f t="shared" si="6420"/>
        <v>0.21299999999999991</v>
      </c>
    </row>
    <row r="8639" spans="1:9" x14ac:dyDescent="0.25">
      <c r="A8639" s="54" t="str">
        <f t="shared" si="6370"/>
        <v>BAU, cost</v>
      </c>
      <c r="B8639" s="54">
        <v>10</v>
      </c>
      <c r="C8639" s="54" t="str">
        <f t="shared" ref="C8639:I8639" si="6421">C7793</f>
        <v>West Midlands</v>
      </c>
      <c r="D8639" s="54">
        <f t="shared" si="6421"/>
        <v>5</v>
      </c>
      <c r="E8639" s="54">
        <f t="shared" si="6421"/>
        <v>2037</v>
      </c>
      <c r="F8639" s="54" t="str">
        <f t="shared" si="6421"/>
        <v>MSW-like C&amp;I, optimum sorting</v>
      </c>
      <c r="G8639" s="54">
        <f t="shared" si="6421"/>
        <v>5</v>
      </c>
      <c r="H8639" s="54">
        <f t="shared" si="6421"/>
        <v>0.78700000000000014</v>
      </c>
      <c r="I8639" s="54">
        <f t="shared" si="6421"/>
        <v>0.78700000000000014</v>
      </c>
    </row>
    <row r="8640" spans="1:9" x14ac:dyDescent="0.25">
      <c r="A8640" s="54" t="str">
        <f t="shared" si="6370"/>
        <v>BAU, cost</v>
      </c>
      <c r="B8640" s="54">
        <v>10</v>
      </c>
      <c r="C8640" s="54" t="str">
        <f t="shared" ref="C8640:I8640" si="6422">C7794</f>
        <v>West Midlands</v>
      </c>
      <c r="D8640" s="54">
        <f t="shared" si="6422"/>
        <v>5</v>
      </c>
      <c r="E8640" s="54">
        <f t="shared" si="6422"/>
        <v>2038</v>
      </c>
      <c r="F8640" s="54" t="str">
        <f t="shared" si="6422"/>
        <v>Householders, average 2010/11</v>
      </c>
      <c r="G8640" s="54">
        <f t="shared" si="6422"/>
        <v>2</v>
      </c>
      <c r="H8640" s="54">
        <f t="shared" si="6422"/>
        <v>0.20100000000000023</v>
      </c>
      <c r="I8640" s="54">
        <f t="shared" si="6422"/>
        <v>0.20100000000000023</v>
      </c>
    </row>
    <row r="8641" spans="1:9" x14ac:dyDescent="0.25">
      <c r="A8641" s="54" t="str">
        <f t="shared" si="6370"/>
        <v>BAU, cost</v>
      </c>
      <c r="B8641" s="54">
        <v>10</v>
      </c>
      <c r="C8641" s="54" t="str">
        <f t="shared" ref="C8641:I8641" si="6423">C7795</f>
        <v>West Midlands</v>
      </c>
      <c r="D8641" s="54">
        <f t="shared" si="6423"/>
        <v>5</v>
      </c>
      <c r="E8641" s="54">
        <f t="shared" si="6423"/>
        <v>2038</v>
      </c>
      <c r="F8641" s="54" t="str">
        <f t="shared" si="6423"/>
        <v>Households, optimum sorting</v>
      </c>
      <c r="G8641" s="54">
        <f t="shared" si="6423"/>
        <v>3</v>
      </c>
      <c r="H8641" s="54">
        <f t="shared" si="6423"/>
        <v>0.79899999999999993</v>
      </c>
      <c r="I8641" s="54">
        <f t="shared" si="6423"/>
        <v>0.79899999999999993</v>
      </c>
    </row>
    <row r="8642" spans="1:9" x14ac:dyDescent="0.25">
      <c r="A8642" s="54" t="str">
        <f t="shared" si="6370"/>
        <v>BAU, cost</v>
      </c>
      <c r="B8642" s="54">
        <v>10</v>
      </c>
      <c r="C8642" s="54" t="str">
        <f t="shared" ref="C8642:I8642" si="6424">C7796</f>
        <v>West Midlands</v>
      </c>
      <c r="D8642" s="54">
        <f t="shared" si="6424"/>
        <v>5</v>
      </c>
      <c r="E8642" s="54">
        <f t="shared" si="6424"/>
        <v>2039</v>
      </c>
      <c r="F8642" s="54" t="str">
        <f t="shared" si="6424"/>
        <v>MSW-like C&amp;I, average 2010/20</v>
      </c>
      <c r="G8642" s="54">
        <f t="shared" si="6424"/>
        <v>4</v>
      </c>
      <c r="H8642" s="54">
        <f t="shared" si="6424"/>
        <v>0.14899999999999991</v>
      </c>
      <c r="I8642" s="54">
        <f t="shared" si="6424"/>
        <v>0.14899999999999991</v>
      </c>
    </row>
    <row r="8643" spans="1:9" x14ac:dyDescent="0.25">
      <c r="A8643" s="54" t="str">
        <f t="shared" si="6370"/>
        <v>BAU, cost</v>
      </c>
      <c r="B8643" s="54">
        <v>10</v>
      </c>
      <c r="C8643" s="54" t="str">
        <f t="shared" ref="C8643:I8643" si="6425">C7797</f>
        <v>West Midlands</v>
      </c>
      <c r="D8643" s="54">
        <f t="shared" si="6425"/>
        <v>5</v>
      </c>
      <c r="E8643" s="54">
        <f t="shared" si="6425"/>
        <v>2039</v>
      </c>
      <c r="F8643" s="54" t="str">
        <f t="shared" si="6425"/>
        <v>MSW-like C&amp;I, optimum sorting</v>
      </c>
      <c r="G8643" s="54">
        <f t="shared" si="6425"/>
        <v>5</v>
      </c>
      <c r="H8643" s="54">
        <f t="shared" si="6425"/>
        <v>0.8510000000000002</v>
      </c>
      <c r="I8643" s="54">
        <f t="shared" si="6425"/>
        <v>0.8510000000000002</v>
      </c>
    </row>
    <row r="8644" spans="1:9" x14ac:dyDescent="0.25">
      <c r="A8644" s="54" t="str">
        <f t="shared" si="6370"/>
        <v>BAU, cost</v>
      </c>
      <c r="B8644" s="54">
        <v>10</v>
      </c>
      <c r="C8644" s="54" t="str">
        <f t="shared" ref="C8644:I8644" si="6426">C7798</f>
        <v>West Midlands</v>
      </c>
      <c r="D8644" s="54">
        <f t="shared" si="6426"/>
        <v>5</v>
      </c>
      <c r="E8644" s="54">
        <f t="shared" si="6426"/>
        <v>2040</v>
      </c>
      <c r="F8644" s="54" t="str">
        <f t="shared" si="6426"/>
        <v>Householders, average 2010/11</v>
      </c>
      <c r="G8644" s="54">
        <f t="shared" si="6426"/>
        <v>2</v>
      </c>
      <c r="H8644" s="54">
        <f t="shared" si="6426"/>
        <v>0.13600000000000023</v>
      </c>
      <c r="I8644" s="54">
        <f t="shared" si="6426"/>
        <v>0.13600000000000023</v>
      </c>
    </row>
    <row r="8645" spans="1:9" x14ac:dyDescent="0.25">
      <c r="A8645" s="54" t="str">
        <f t="shared" si="6370"/>
        <v>BAU, cost</v>
      </c>
      <c r="B8645" s="54">
        <v>10</v>
      </c>
      <c r="C8645" s="54" t="str">
        <f t="shared" ref="C8645:I8645" si="6427">C7799</f>
        <v>West Midlands</v>
      </c>
      <c r="D8645" s="54">
        <f t="shared" si="6427"/>
        <v>5</v>
      </c>
      <c r="E8645" s="54">
        <f t="shared" si="6427"/>
        <v>2040</v>
      </c>
      <c r="F8645" s="54" t="str">
        <f t="shared" si="6427"/>
        <v>Households, optimum sorting</v>
      </c>
      <c r="G8645" s="54">
        <f t="shared" si="6427"/>
        <v>3</v>
      </c>
      <c r="H8645" s="54">
        <f t="shared" si="6427"/>
        <v>0.86399999999999988</v>
      </c>
      <c r="I8645" s="54">
        <f t="shared" si="6427"/>
        <v>0.86399999999999988</v>
      </c>
    </row>
    <row r="8646" spans="1:9" x14ac:dyDescent="0.25">
      <c r="A8646" s="54" t="str">
        <f t="shared" si="6370"/>
        <v>BAU, cost</v>
      </c>
      <c r="B8646" s="54">
        <v>10</v>
      </c>
      <c r="C8646" s="54" t="str">
        <f t="shared" ref="C8646:I8646" si="6428">C7800</f>
        <v>West Midlands</v>
      </c>
      <c r="D8646" s="54">
        <f t="shared" si="6428"/>
        <v>5</v>
      </c>
      <c r="E8646" s="54">
        <f t="shared" si="6428"/>
        <v>2041</v>
      </c>
      <c r="F8646" s="54" t="str">
        <f t="shared" si="6428"/>
        <v>MSW-like C&amp;I, average 2010/21</v>
      </c>
      <c r="G8646" s="54">
        <f t="shared" si="6428"/>
        <v>4</v>
      </c>
      <c r="H8646" s="54">
        <f t="shared" si="6428"/>
        <v>8.4999999999999909E-2</v>
      </c>
      <c r="I8646" s="54">
        <f t="shared" si="6428"/>
        <v>8.4999999999999909E-2</v>
      </c>
    </row>
    <row r="8647" spans="1:9" x14ac:dyDescent="0.25">
      <c r="A8647" s="54" t="str">
        <f t="shared" si="6370"/>
        <v>BAU, cost</v>
      </c>
      <c r="B8647" s="54">
        <v>10</v>
      </c>
      <c r="C8647" s="54" t="str">
        <f t="shared" ref="C8647:I8647" si="6429">C7801</f>
        <v>West Midlands</v>
      </c>
      <c r="D8647" s="54">
        <f t="shared" si="6429"/>
        <v>5</v>
      </c>
      <c r="E8647" s="54">
        <f t="shared" si="6429"/>
        <v>2041</v>
      </c>
      <c r="F8647" s="54" t="str">
        <f t="shared" si="6429"/>
        <v>MSW-like C&amp;I, optimum sorting</v>
      </c>
      <c r="G8647" s="54">
        <f t="shared" si="6429"/>
        <v>5</v>
      </c>
      <c r="H8647" s="54">
        <f t="shared" si="6429"/>
        <v>0.91500000000000026</v>
      </c>
      <c r="I8647" s="54">
        <f t="shared" si="6429"/>
        <v>0.91500000000000026</v>
      </c>
    </row>
    <row r="8648" spans="1:9" x14ac:dyDescent="0.25">
      <c r="A8648" s="54" t="str">
        <f t="shared" si="6370"/>
        <v>BAU, cost</v>
      </c>
      <c r="B8648" s="54">
        <v>10</v>
      </c>
      <c r="C8648" s="54" t="str">
        <f t="shared" ref="C8648:I8648" si="6430">C7802</f>
        <v>East Midlands</v>
      </c>
      <c r="D8648" s="54">
        <f t="shared" si="6430"/>
        <v>6</v>
      </c>
      <c r="E8648" s="54">
        <f t="shared" si="6430"/>
        <v>2010</v>
      </c>
      <c r="F8648" s="54" t="str">
        <f t="shared" si="6430"/>
        <v>Householders, average 2006/07</v>
      </c>
      <c r="G8648" s="54">
        <f t="shared" si="6430"/>
        <v>1</v>
      </c>
      <c r="H8648" s="54">
        <f t="shared" si="6430"/>
        <v>0.15</v>
      </c>
      <c r="I8648" s="54">
        <f t="shared" si="6430"/>
        <v>0.15</v>
      </c>
    </row>
    <row r="8649" spans="1:9" x14ac:dyDescent="0.25">
      <c r="A8649" s="54" t="str">
        <f t="shared" si="6370"/>
        <v>BAU, cost</v>
      </c>
      <c r="B8649" s="54">
        <v>10</v>
      </c>
      <c r="C8649" s="54" t="str">
        <f t="shared" ref="C8649:I8649" si="6431">C7803</f>
        <v>East Midlands</v>
      </c>
      <c r="D8649" s="54">
        <f t="shared" si="6431"/>
        <v>6</v>
      </c>
      <c r="E8649" s="54">
        <f t="shared" si="6431"/>
        <v>2010</v>
      </c>
      <c r="F8649" s="54" t="str">
        <f t="shared" si="6431"/>
        <v>Householders, average 2010/11</v>
      </c>
      <c r="G8649" s="54">
        <f t="shared" si="6431"/>
        <v>2</v>
      </c>
      <c r="H8649" s="54">
        <f t="shared" si="6431"/>
        <v>0.85</v>
      </c>
      <c r="I8649" s="54">
        <f t="shared" si="6431"/>
        <v>0.85</v>
      </c>
    </row>
    <row r="8650" spans="1:9" x14ac:dyDescent="0.25">
      <c r="A8650" s="54" t="str">
        <f t="shared" si="6370"/>
        <v>BAU, cost</v>
      </c>
      <c r="B8650" s="54">
        <v>10</v>
      </c>
      <c r="C8650" s="54" t="str">
        <f t="shared" ref="C8650:I8650" si="6432">C7804</f>
        <v>East Midlands</v>
      </c>
      <c r="D8650" s="54">
        <f t="shared" si="6432"/>
        <v>6</v>
      </c>
      <c r="E8650" s="54">
        <f t="shared" si="6432"/>
        <v>2010</v>
      </c>
      <c r="F8650" s="54" t="str">
        <f t="shared" si="6432"/>
        <v>MSW-like C&amp;I, average 2010/11</v>
      </c>
      <c r="G8650" s="54">
        <f t="shared" si="6432"/>
        <v>4</v>
      </c>
      <c r="H8650" s="54">
        <f t="shared" si="6432"/>
        <v>1</v>
      </c>
      <c r="I8650" s="54">
        <f t="shared" si="6432"/>
        <v>1</v>
      </c>
    </row>
    <row r="8651" spans="1:9" x14ac:dyDescent="0.25">
      <c r="A8651" s="54" t="str">
        <f t="shared" si="6370"/>
        <v>BAU, cost</v>
      </c>
      <c r="B8651" s="54">
        <v>10</v>
      </c>
      <c r="C8651" s="54" t="str">
        <f t="shared" ref="C8651:I8651" si="6433">C7805</f>
        <v>East Midlands</v>
      </c>
      <c r="D8651" s="54">
        <f t="shared" si="6433"/>
        <v>6</v>
      </c>
      <c r="E8651" s="54">
        <f t="shared" si="6433"/>
        <v>2011</v>
      </c>
      <c r="F8651" s="54" t="str">
        <f t="shared" si="6433"/>
        <v>Householders, average 2006/07</v>
      </c>
      <c r="G8651" s="54">
        <f t="shared" si="6433"/>
        <v>1</v>
      </c>
      <c r="H8651" s="54">
        <f t="shared" si="6433"/>
        <v>0.03</v>
      </c>
      <c r="I8651" s="54">
        <f t="shared" si="6433"/>
        <v>0.03</v>
      </c>
    </row>
    <row r="8652" spans="1:9" x14ac:dyDescent="0.25">
      <c r="A8652" s="54" t="str">
        <f t="shared" si="6370"/>
        <v>BAU, cost</v>
      </c>
      <c r="B8652" s="54">
        <v>10</v>
      </c>
      <c r="C8652" s="54" t="str">
        <f t="shared" ref="C8652:I8652" si="6434">C7806</f>
        <v>East Midlands</v>
      </c>
      <c r="D8652" s="54">
        <f t="shared" si="6434"/>
        <v>6</v>
      </c>
      <c r="E8652" s="54">
        <f t="shared" si="6434"/>
        <v>2011</v>
      </c>
      <c r="F8652" s="54" t="str">
        <f t="shared" si="6434"/>
        <v>Householders, average 2010/11</v>
      </c>
      <c r="G8652" s="54">
        <f t="shared" si="6434"/>
        <v>2</v>
      </c>
      <c r="H8652" s="54">
        <f t="shared" si="6434"/>
        <v>0.97</v>
      </c>
      <c r="I8652" s="54">
        <f t="shared" si="6434"/>
        <v>0.97</v>
      </c>
    </row>
    <row r="8653" spans="1:9" x14ac:dyDescent="0.25">
      <c r="A8653" s="54" t="str">
        <f t="shared" ref="A8653:A8716" si="6435">A7807</f>
        <v>BAU, cost</v>
      </c>
      <c r="B8653" s="54">
        <v>10</v>
      </c>
      <c r="C8653" s="54" t="str">
        <f t="shared" ref="C8653:I8653" si="6436">C7807</f>
        <v>East Midlands</v>
      </c>
      <c r="D8653" s="54">
        <f t="shared" si="6436"/>
        <v>6</v>
      </c>
      <c r="E8653" s="54">
        <f t="shared" si="6436"/>
        <v>2011</v>
      </c>
      <c r="F8653" s="54" t="str">
        <f t="shared" si="6436"/>
        <v>MSW-like C&amp;I, average 2010/11</v>
      </c>
      <c r="G8653" s="54">
        <f t="shared" si="6436"/>
        <v>4</v>
      </c>
      <c r="H8653" s="54">
        <f t="shared" si="6436"/>
        <v>0.95</v>
      </c>
      <c r="I8653" s="54">
        <f t="shared" si="6436"/>
        <v>0.95</v>
      </c>
    </row>
    <row r="8654" spans="1:9" x14ac:dyDescent="0.25">
      <c r="A8654" s="54" t="str">
        <f t="shared" si="6435"/>
        <v>BAU, cost</v>
      </c>
      <c r="B8654" s="54">
        <v>10</v>
      </c>
      <c r="C8654" s="54" t="str">
        <f t="shared" ref="C8654:I8654" si="6437">C7808</f>
        <v>East Midlands</v>
      </c>
      <c r="D8654" s="54">
        <f t="shared" si="6437"/>
        <v>6</v>
      </c>
      <c r="E8654" s="54">
        <f t="shared" si="6437"/>
        <v>2011</v>
      </c>
      <c r="F8654" s="54" t="str">
        <f t="shared" si="6437"/>
        <v>MSW-like C&amp;I, optimum sorting</v>
      </c>
      <c r="G8654" s="54">
        <f t="shared" si="6437"/>
        <v>5</v>
      </c>
      <c r="H8654" s="54">
        <f t="shared" si="6437"/>
        <v>0.05</v>
      </c>
      <c r="I8654" s="54">
        <f t="shared" si="6437"/>
        <v>0.05</v>
      </c>
    </row>
    <row r="8655" spans="1:9" x14ac:dyDescent="0.25">
      <c r="A8655" s="54" t="str">
        <f t="shared" si="6435"/>
        <v>BAU, cost</v>
      </c>
      <c r="B8655" s="54">
        <v>10</v>
      </c>
      <c r="C8655" s="54" t="str">
        <f t="shared" ref="C8655:I8655" si="6438">C7809</f>
        <v>East Midlands</v>
      </c>
      <c r="D8655" s="54">
        <f t="shared" si="6438"/>
        <v>6</v>
      </c>
      <c r="E8655" s="54">
        <f t="shared" si="6438"/>
        <v>2012</v>
      </c>
      <c r="F8655" s="54" t="str">
        <f t="shared" si="6438"/>
        <v>Householders, average 2010/11</v>
      </c>
      <c r="G8655" s="54">
        <f t="shared" si="6438"/>
        <v>2</v>
      </c>
      <c r="H8655" s="54">
        <f t="shared" si="6438"/>
        <v>1</v>
      </c>
      <c r="I8655" s="54">
        <f t="shared" si="6438"/>
        <v>1</v>
      </c>
    </row>
    <row r="8656" spans="1:9" x14ac:dyDescent="0.25">
      <c r="A8656" s="54" t="str">
        <f t="shared" si="6435"/>
        <v>BAU, cost</v>
      </c>
      <c r="B8656" s="54">
        <v>10</v>
      </c>
      <c r="C8656" s="54" t="str">
        <f t="shared" ref="C8656:I8656" si="6439">C7810</f>
        <v>East Midlands</v>
      </c>
      <c r="D8656" s="54">
        <f t="shared" si="6439"/>
        <v>6</v>
      </c>
      <c r="E8656" s="54">
        <f t="shared" si="6439"/>
        <v>2012</v>
      </c>
      <c r="F8656" s="54" t="str">
        <f t="shared" si="6439"/>
        <v>MSW-like C&amp;I, average 2010/11</v>
      </c>
      <c r="G8656" s="54">
        <f t="shared" si="6439"/>
        <v>4</v>
      </c>
      <c r="H8656" s="54">
        <f t="shared" si="6439"/>
        <v>0.93799999999999994</v>
      </c>
      <c r="I8656" s="54">
        <f t="shared" si="6439"/>
        <v>0.93799999999999994</v>
      </c>
    </row>
    <row r="8657" spans="1:9" x14ac:dyDescent="0.25">
      <c r="A8657" s="54" t="str">
        <f t="shared" si="6435"/>
        <v>BAU, cost</v>
      </c>
      <c r="B8657" s="54">
        <v>10</v>
      </c>
      <c r="C8657" s="54" t="str">
        <f t="shared" ref="C8657:I8657" si="6440">C7811</f>
        <v>East Midlands</v>
      </c>
      <c r="D8657" s="54">
        <f t="shared" si="6440"/>
        <v>6</v>
      </c>
      <c r="E8657" s="54">
        <f t="shared" si="6440"/>
        <v>2012</v>
      </c>
      <c r="F8657" s="54" t="str">
        <f t="shared" si="6440"/>
        <v>MSW-like C&amp;I, optimum sorting</v>
      </c>
      <c r="G8657" s="54">
        <f t="shared" si="6440"/>
        <v>5</v>
      </c>
      <c r="H8657" s="54">
        <f t="shared" si="6440"/>
        <v>6.2E-2</v>
      </c>
      <c r="I8657" s="54">
        <f t="shared" si="6440"/>
        <v>6.2E-2</v>
      </c>
    </row>
    <row r="8658" spans="1:9" x14ac:dyDescent="0.25">
      <c r="A8658" s="54" t="str">
        <f t="shared" si="6435"/>
        <v>BAU, cost</v>
      </c>
      <c r="B8658" s="54">
        <v>10</v>
      </c>
      <c r="C8658" s="54" t="str">
        <f t="shared" ref="C8658:I8658" si="6441">C7812</f>
        <v>East Midlands</v>
      </c>
      <c r="D8658" s="54">
        <f t="shared" si="6441"/>
        <v>6</v>
      </c>
      <c r="E8658" s="54">
        <f t="shared" si="6441"/>
        <v>2013</v>
      </c>
      <c r="F8658" s="54" t="str">
        <f t="shared" si="6441"/>
        <v>Householders, average 2010/11</v>
      </c>
      <c r="G8658" s="54">
        <f t="shared" si="6441"/>
        <v>2</v>
      </c>
      <c r="H8658" s="54">
        <f t="shared" si="6441"/>
        <v>0.97899999999999998</v>
      </c>
      <c r="I8658" s="54">
        <f t="shared" si="6441"/>
        <v>0.97899999999999998</v>
      </c>
    </row>
    <row r="8659" spans="1:9" x14ac:dyDescent="0.25">
      <c r="A8659" s="54" t="str">
        <f t="shared" si="6435"/>
        <v>BAU, cost</v>
      </c>
      <c r="B8659" s="54">
        <v>10</v>
      </c>
      <c r="C8659" s="54" t="str">
        <f t="shared" ref="C8659:I8659" si="6442">C7813</f>
        <v>East Midlands</v>
      </c>
      <c r="D8659" s="54">
        <f t="shared" si="6442"/>
        <v>6</v>
      </c>
      <c r="E8659" s="54">
        <f t="shared" si="6442"/>
        <v>2013</v>
      </c>
      <c r="F8659" s="54" t="str">
        <f t="shared" si="6442"/>
        <v>Households, optimum sorting</v>
      </c>
      <c r="G8659" s="54">
        <f t="shared" si="6442"/>
        <v>3</v>
      </c>
      <c r="H8659" s="54">
        <f t="shared" si="6442"/>
        <v>2.1000000000000001E-2</v>
      </c>
      <c r="I8659" s="54">
        <f t="shared" si="6442"/>
        <v>2.1000000000000001E-2</v>
      </c>
    </row>
    <row r="8660" spans="1:9" x14ac:dyDescent="0.25">
      <c r="A8660" s="54" t="str">
        <f t="shared" si="6435"/>
        <v>BAU, cost</v>
      </c>
      <c r="B8660" s="54">
        <v>10</v>
      </c>
      <c r="C8660" s="54" t="str">
        <f t="shared" ref="C8660:I8660" si="6443">C7814</f>
        <v>East Midlands</v>
      </c>
      <c r="D8660" s="54">
        <f t="shared" si="6443"/>
        <v>6</v>
      </c>
      <c r="E8660" s="54">
        <f t="shared" si="6443"/>
        <v>2013</v>
      </c>
      <c r="F8660" s="54" t="str">
        <f t="shared" si="6443"/>
        <v>MSW-like C&amp;I, average 2010/11</v>
      </c>
      <c r="G8660" s="54">
        <f t="shared" si="6443"/>
        <v>4</v>
      </c>
      <c r="H8660" s="54">
        <f t="shared" si="6443"/>
        <v>0.92100000000000004</v>
      </c>
      <c r="I8660" s="54">
        <f t="shared" si="6443"/>
        <v>0.92100000000000004</v>
      </c>
    </row>
    <row r="8661" spans="1:9" x14ac:dyDescent="0.25">
      <c r="A8661" s="54" t="str">
        <f t="shared" si="6435"/>
        <v>BAU, cost</v>
      </c>
      <c r="B8661" s="54">
        <v>10</v>
      </c>
      <c r="C8661" s="54" t="str">
        <f t="shared" ref="C8661:I8661" si="6444">C7815</f>
        <v>East Midlands</v>
      </c>
      <c r="D8661" s="54">
        <f t="shared" si="6444"/>
        <v>6</v>
      </c>
      <c r="E8661" s="54">
        <f t="shared" si="6444"/>
        <v>2013</v>
      </c>
      <c r="F8661" s="54" t="str">
        <f t="shared" si="6444"/>
        <v>MSW-like C&amp;I, optimum sorting</v>
      </c>
      <c r="G8661" s="54">
        <f t="shared" si="6444"/>
        <v>5</v>
      </c>
      <c r="H8661" s="54">
        <f t="shared" si="6444"/>
        <v>7.9000000000000001E-2</v>
      </c>
      <c r="I8661" s="54">
        <f t="shared" si="6444"/>
        <v>7.9000000000000001E-2</v>
      </c>
    </row>
    <row r="8662" spans="1:9" x14ac:dyDescent="0.25">
      <c r="A8662" s="54" t="str">
        <f t="shared" si="6435"/>
        <v>BAU, cost</v>
      </c>
      <c r="B8662" s="54">
        <v>10</v>
      </c>
      <c r="C8662" s="54" t="str">
        <f t="shared" ref="C8662:I8662" si="6445">C7816</f>
        <v>East Midlands</v>
      </c>
      <c r="D8662" s="54">
        <f t="shared" si="6445"/>
        <v>6</v>
      </c>
      <c r="E8662" s="54">
        <f t="shared" si="6445"/>
        <v>2014</v>
      </c>
      <c r="F8662" s="54" t="str">
        <f t="shared" si="6445"/>
        <v>Householders, average 2010/11</v>
      </c>
      <c r="G8662" s="54">
        <f t="shared" si="6445"/>
        <v>2</v>
      </c>
      <c r="H8662" s="54">
        <f t="shared" si="6445"/>
        <v>0.95799999999999996</v>
      </c>
      <c r="I8662" s="54">
        <f t="shared" si="6445"/>
        <v>0.95799999999999996</v>
      </c>
    </row>
    <row r="8663" spans="1:9" x14ac:dyDescent="0.25">
      <c r="A8663" s="54" t="str">
        <f t="shared" si="6435"/>
        <v>BAU, cost</v>
      </c>
      <c r="B8663" s="54">
        <v>10</v>
      </c>
      <c r="C8663" s="54" t="str">
        <f t="shared" ref="C8663:I8663" si="6446">C7817</f>
        <v>East Midlands</v>
      </c>
      <c r="D8663" s="54">
        <f t="shared" si="6446"/>
        <v>6</v>
      </c>
      <c r="E8663" s="54">
        <f t="shared" si="6446"/>
        <v>2014</v>
      </c>
      <c r="F8663" s="54" t="str">
        <f t="shared" si="6446"/>
        <v>Households, optimum sorting</v>
      </c>
      <c r="G8663" s="54">
        <f t="shared" si="6446"/>
        <v>3</v>
      </c>
      <c r="H8663" s="54">
        <f t="shared" si="6446"/>
        <v>4.2000000000000003E-2</v>
      </c>
      <c r="I8663" s="54">
        <f t="shared" si="6446"/>
        <v>4.2000000000000003E-2</v>
      </c>
    </row>
    <row r="8664" spans="1:9" x14ac:dyDescent="0.25">
      <c r="A8664" s="54" t="str">
        <f t="shared" si="6435"/>
        <v>BAU, cost</v>
      </c>
      <c r="B8664" s="54">
        <v>10</v>
      </c>
      <c r="C8664" s="54" t="str">
        <f t="shared" ref="C8664:I8664" si="6447">C7818</f>
        <v>East Midlands</v>
      </c>
      <c r="D8664" s="54">
        <f t="shared" si="6447"/>
        <v>6</v>
      </c>
      <c r="E8664" s="54">
        <f t="shared" si="6447"/>
        <v>2014</v>
      </c>
      <c r="F8664" s="54" t="str">
        <f t="shared" si="6447"/>
        <v>MSW-like C&amp;I, average 2010/11</v>
      </c>
      <c r="G8664" s="54">
        <f t="shared" si="6447"/>
        <v>4</v>
      </c>
      <c r="H8664" s="54">
        <f t="shared" si="6447"/>
        <v>0.90300000000000002</v>
      </c>
      <c r="I8664" s="54">
        <f t="shared" si="6447"/>
        <v>0.90300000000000002</v>
      </c>
    </row>
    <row r="8665" spans="1:9" x14ac:dyDescent="0.25">
      <c r="A8665" s="54" t="str">
        <f t="shared" si="6435"/>
        <v>BAU, cost</v>
      </c>
      <c r="B8665" s="54">
        <v>10</v>
      </c>
      <c r="C8665" s="54" t="str">
        <f t="shared" ref="C8665:I8665" si="6448">C7819</f>
        <v>East Midlands</v>
      </c>
      <c r="D8665" s="54">
        <f t="shared" si="6448"/>
        <v>6</v>
      </c>
      <c r="E8665" s="54">
        <f t="shared" si="6448"/>
        <v>2014</v>
      </c>
      <c r="F8665" s="54" t="str">
        <f t="shared" si="6448"/>
        <v>MSW-like C&amp;I, optimum sorting</v>
      </c>
      <c r="G8665" s="54">
        <f t="shared" si="6448"/>
        <v>5</v>
      </c>
      <c r="H8665" s="54">
        <f t="shared" si="6448"/>
        <v>9.7000000000000003E-2</v>
      </c>
      <c r="I8665" s="54">
        <f t="shared" si="6448"/>
        <v>9.7000000000000003E-2</v>
      </c>
    </row>
    <row r="8666" spans="1:9" x14ac:dyDescent="0.25">
      <c r="A8666" s="54" t="str">
        <f t="shared" si="6435"/>
        <v>BAU, cost</v>
      </c>
      <c r="B8666" s="54">
        <v>10</v>
      </c>
      <c r="C8666" s="54" t="str">
        <f t="shared" ref="C8666:I8666" si="6449">C7820</f>
        <v>East Midlands</v>
      </c>
      <c r="D8666" s="54">
        <f t="shared" si="6449"/>
        <v>6</v>
      </c>
      <c r="E8666" s="54">
        <f t="shared" si="6449"/>
        <v>2015</v>
      </c>
      <c r="F8666" s="54" t="str">
        <f t="shared" si="6449"/>
        <v>Householders, average 2010/11</v>
      </c>
      <c r="G8666" s="54">
        <f t="shared" si="6449"/>
        <v>2</v>
      </c>
      <c r="H8666" s="54">
        <f t="shared" si="6449"/>
        <v>0.93699999999999994</v>
      </c>
      <c r="I8666" s="54">
        <f t="shared" si="6449"/>
        <v>0.93699999999999994</v>
      </c>
    </row>
    <row r="8667" spans="1:9" x14ac:dyDescent="0.25">
      <c r="A8667" s="54" t="str">
        <f t="shared" si="6435"/>
        <v>BAU, cost</v>
      </c>
      <c r="B8667" s="54">
        <v>10</v>
      </c>
      <c r="C8667" s="54" t="str">
        <f t="shared" ref="C8667:I8667" si="6450">C7821</f>
        <v>East Midlands</v>
      </c>
      <c r="D8667" s="54">
        <f t="shared" si="6450"/>
        <v>6</v>
      </c>
      <c r="E8667" s="54">
        <f t="shared" si="6450"/>
        <v>2015</v>
      </c>
      <c r="F8667" s="54" t="str">
        <f t="shared" si="6450"/>
        <v>Households, optimum sorting</v>
      </c>
      <c r="G8667" s="54">
        <f t="shared" si="6450"/>
        <v>3</v>
      </c>
      <c r="H8667" s="54">
        <f t="shared" si="6450"/>
        <v>6.3E-2</v>
      </c>
      <c r="I8667" s="54">
        <f t="shared" si="6450"/>
        <v>6.3E-2</v>
      </c>
    </row>
    <row r="8668" spans="1:9" x14ac:dyDescent="0.25">
      <c r="A8668" s="54" t="str">
        <f t="shared" si="6435"/>
        <v>BAU, cost</v>
      </c>
      <c r="B8668" s="54">
        <v>10</v>
      </c>
      <c r="C8668" s="54" t="str">
        <f t="shared" ref="C8668:I8668" si="6451">C7822</f>
        <v>East Midlands</v>
      </c>
      <c r="D8668" s="54">
        <f t="shared" si="6451"/>
        <v>6</v>
      </c>
      <c r="E8668" s="54">
        <f t="shared" si="6451"/>
        <v>2015</v>
      </c>
      <c r="F8668" s="54" t="str">
        <f t="shared" si="6451"/>
        <v>MSW-like C&amp;I, average 2010/11</v>
      </c>
      <c r="G8668" s="54">
        <f t="shared" si="6451"/>
        <v>4</v>
      </c>
      <c r="H8668" s="54">
        <f t="shared" si="6451"/>
        <v>0.88600000000000001</v>
      </c>
      <c r="I8668" s="54">
        <f t="shared" si="6451"/>
        <v>0.88600000000000001</v>
      </c>
    </row>
    <row r="8669" spans="1:9" x14ac:dyDescent="0.25">
      <c r="A8669" s="54" t="str">
        <f t="shared" si="6435"/>
        <v>BAU, cost</v>
      </c>
      <c r="B8669" s="54">
        <v>10</v>
      </c>
      <c r="C8669" s="54" t="str">
        <f t="shared" ref="C8669:I8669" si="6452">C7823</f>
        <v>East Midlands</v>
      </c>
      <c r="D8669" s="54">
        <f t="shared" si="6452"/>
        <v>6</v>
      </c>
      <c r="E8669" s="54">
        <f t="shared" si="6452"/>
        <v>2015</v>
      </c>
      <c r="F8669" s="54" t="str">
        <f t="shared" si="6452"/>
        <v>MSW-like C&amp;I, optimum sorting</v>
      </c>
      <c r="G8669" s="54">
        <f t="shared" si="6452"/>
        <v>5</v>
      </c>
      <c r="H8669" s="54">
        <f t="shared" si="6452"/>
        <v>0.114</v>
      </c>
      <c r="I8669" s="54">
        <f t="shared" si="6452"/>
        <v>0.114</v>
      </c>
    </row>
    <row r="8670" spans="1:9" x14ac:dyDescent="0.25">
      <c r="A8670" s="54" t="str">
        <f t="shared" si="6435"/>
        <v>BAU, cost</v>
      </c>
      <c r="B8670" s="54">
        <v>10</v>
      </c>
      <c r="C8670" s="54" t="str">
        <f t="shared" ref="C8670:I8670" si="6453">C7824</f>
        <v>East Midlands</v>
      </c>
      <c r="D8670" s="54">
        <f t="shared" si="6453"/>
        <v>6</v>
      </c>
      <c r="E8670" s="54">
        <f t="shared" si="6453"/>
        <v>2016</v>
      </c>
      <c r="F8670" s="54" t="str">
        <f t="shared" si="6453"/>
        <v>Householders, average 2010/11</v>
      </c>
      <c r="G8670" s="54">
        <f t="shared" si="6453"/>
        <v>2</v>
      </c>
      <c r="H8670" s="54">
        <f t="shared" si="6453"/>
        <v>0.91599999999999993</v>
      </c>
      <c r="I8670" s="54">
        <f t="shared" si="6453"/>
        <v>0.91599999999999993</v>
      </c>
    </row>
    <row r="8671" spans="1:9" x14ac:dyDescent="0.25">
      <c r="A8671" s="54" t="str">
        <f t="shared" si="6435"/>
        <v>BAU, cost</v>
      </c>
      <c r="B8671" s="54">
        <v>10</v>
      </c>
      <c r="C8671" s="54" t="str">
        <f t="shared" ref="C8671:I8671" si="6454">C7825</f>
        <v>East Midlands</v>
      </c>
      <c r="D8671" s="54">
        <f t="shared" si="6454"/>
        <v>6</v>
      </c>
      <c r="E8671" s="54">
        <f t="shared" si="6454"/>
        <v>2016</v>
      </c>
      <c r="F8671" s="54" t="str">
        <f t="shared" si="6454"/>
        <v>Households, optimum sorting</v>
      </c>
      <c r="G8671" s="54">
        <f t="shared" si="6454"/>
        <v>3</v>
      </c>
      <c r="H8671" s="54">
        <f t="shared" si="6454"/>
        <v>8.4000000000000005E-2</v>
      </c>
      <c r="I8671" s="54">
        <f t="shared" si="6454"/>
        <v>8.4000000000000005E-2</v>
      </c>
    </row>
    <row r="8672" spans="1:9" x14ac:dyDescent="0.25">
      <c r="A8672" s="54" t="str">
        <f t="shared" si="6435"/>
        <v>BAU, cost</v>
      </c>
      <c r="B8672" s="54">
        <v>10</v>
      </c>
      <c r="C8672" s="54" t="str">
        <f t="shared" ref="C8672:I8672" si="6455">C7826</f>
        <v>East Midlands</v>
      </c>
      <c r="D8672" s="54">
        <f t="shared" si="6455"/>
        <v>6</v>
      </c>
      <c r="E8672" s="54">
        <f t="shared" si="6455"/>
        <v>2017</v>
      </c>
      <c r="F8672" s="54" t="str">
        <f t="shared" si="6455"/>
        <v>MSW-like C&amp;I, average 2010/11</v>
      </c>
      <c r="G8672" s="54">
        <f t="shared" si="6455"/>
        <v>4</v>
      </c>
      <c r="H8672" s="54">
        <f t="shared" si="6455"/>
        <v>0.85399999999999998</v>
      </c>
      <c r="I8672" s="54">
        <f t="shared" si="6455"/>
        <v>0.85399999999999998</v>
      </c>
    </row>
    <row r="8673" spans="1:9" x14ac:dyDescent="0.25">
      <c r="A8673" s="54" t="str">
        <f t="shared" si="6435"/>
        <v>BAU, cost</v>
      </c>
      <c r="B8673" s="54">
        <v>10</v>
      </c>
      <c r="C8673" s="54" t="str">
        <f t="shared" ref="C8673:I8673" si="6456">C7827</f>
        <v>East Midlands</v>
      </c>
      <c r="D8673" s="54">
        <f t="shared" si="6456"/>
        <v>6</v>
      </c>
      <c r="E8673" s="54">
        <f t="shared" si="6456"/>
        <v>2017</v>
      </c>
      <c r="F8673" s="54" t="str">
        <f t="shared" si="6456"/>
        <v>MSW-like C&amp;I, optimum sorting</v>
      </c>
      <c r="G8673" s="54">
        <f t="shared" si="6456"/>
        <v>5</v>
      </c>
      <c r="H8673" s="54">
        <f t="shared" si="6456"/>
        <v>0.14600000000000002</v>
      </c>
      <c r="I8673" s="54">
        <f t="shared" si="6456"/>
        <v>0.14600000000000002</v>
      </c>
    </row>
    <row r="8674" spans="1:9" x14ac:dyDescent="0.25">
      <c r="A8674" s="54" t="str">
        <f t="shared" si="6435"/>
        <v>BAU, cost</v>
      </c>
      <c r="B8674" s="54">
        <v>10</v>
      </c>
      <c r="C8674" s="54" t="str">
        <f t="shared" ref="C8674:I8674" si="6457">C7828</f>
        <v>East Midlands</v>
      </c>
      <c r="D8674" s="54">
        <f t="shared" si="6457"/>
        <v>6</v>
      </c>
      <c r="E8674" s="54">
        <f t="shared" si="6457"/>
        <v>2017</v>
      </c>
      <c r="F8674" s="54" t="str">
        <f t="shared" si="6457"/>
        <v>Householders, average 2010/11</v>
      </c>
      <c r="G8674" s="54">
        <f t="shared" si="6457"/>
        <v>2</v>
      </c>
      <c r="H8674" s="54">
        <f t="shared" si="6457"/>
        <v>0.88349999999999995</v>
      </c>
      <c r="I8674" s="54">
        <f t="shared" si="6457"/>
        <v>0.88349999999999995</v>
      </c>
    </row>
    <row r="8675" spans="1:9" x14ac:dyDescent="0.25">
      <c r="A8675" s="54" t="str">
        <f t="shared" si="6435"/>
        <v>BAU, cost</v>
      </c>
      <c r="B8675" s="54">
        <v>10</v>
      </c>
      <c r="C8675" s="54" t="str">
        <f t="shared" ref="C8675:I8675" si="6458">C7829</f>
        <v>East Midlands</v>
      </c>
      <c r="D8675" s="54">
        <f t="shared" si="6458"/>
        <v>6</v>
      </c>
      <c r="E8675" s="54">
        <f t="shared" si="6458"/>
        <v>2017</v>
      </c>
      <c r="F8675" s="54" t="str">
        <f t="shared" si="6458"/>
        <v>Households, optimum sorting</v>
      </c>
      <c r="G8675" s="54">
        <f t="shared" si="6458"/>
        <v>3</v>
      </c>
      <c r="H8675" s="54">
        <f t="shared" si="6458"/>
        <v>0.11650000000000001</v>
      </c>
      <c r="I8675" s="54">
        <f t="shared" si="6458"/>
        <v>0.11650000000000001</v>
      </c>
    </row>
    <row r="8676" spans="1:9" x14ac:dyDescent="0.25">
      <c r="A8676" s="54" t="str">
        <f t="shared" si="6435"/>
        <v>BAU, cost</v>
      </c>
      <c r="B8676" s="54">
        <v>10</v>
      </c>
      <c r="C8676" s="54" t="str">
        <f t="shared" ref="C8676:I8676" si="6459">C7830</f>
        <v>East Midlands</v>
      </c>
      <c r="D8676" s="54">
        <f t="shared" si="6459"/>
        <v>6</v>
      </c>
      <c r="E8676" s="54">
        <f t="shared" si="6459"/>
        <v>2018</v>
      </c>
      <c r="F8676" s="54" t="str">
        <f t="shared" si="6459"/>
        <v>MSW-like C&amp;I, average 2010/11</v>
      </c>
      <c r="G8676" s="54">
        <f t="shared" si="6459"/>
        <v>4</v>
      </c>
      <c r="H8676" s="54">
        <f t="shared" si="6459"/>
        <v>0.82199999999999995</v>
      </c>
      <c r="I8676" s="54">
        <f t="shared" si="6459"/>
        <v>0.82199999999999995</v>
      </c>
    </row>
    <row r="8677" spans="1:9" x14ac:dyDescent="0.25">
      <c r="A8677" s="54" t="str">
        <f t="shared" si="6435"/>
        <v>BAU, cost</v>
      </c>
      <c r="B8677" s="54">
        <v>10</v>
      </c>
      <c r="C8677" s="54" t="str">
        <f t="shared" ref="C8677:I8677" si="6460">C7831</f>
        <v>East Midlands</v>
      </c>
      <c r="D8677" s="54">
        <f t="shared" si="6460"/>
        <v>6</v>
      </c>
      <c r="E8677" s="54">
        <f t="shared" si="6460"/>
        <v>2018</v>
      </c>
      <c r="F8677" s="54" t="str">
        <f t="shared" si="6460"/>
        <v>MSW-like C&amp;I, optimum sorting</v>
      </c>
      <c r="G8677" s="54">
        <f t="shared" si="6460"/>
        <v>5</v>
      </c>
      <c r="H8677" s="54">
        <f t="shared" si="6460"/>
        <v>0.17800000000000002</v>
      </c>
      <c r="I8677" s="54">
        <f t="shared" si="6460"/>
        <v>0.17800000000000002</v>
      </c>
    </row>
    <row r="8678" spans="1:9" x14ac:dyDescent="0.25">
      <c r="A8678" s="54" t="str">
        <f t="shared" si="6435"/>
        <v>BAU, cost</v>
      </c>
      <c r="B8678" s="54">
        <v>10</v>
      </c>
      <c r="C8678" s="54" t="str">
        <f t="shared" ref="C8678:I8678" si="6461">C7832</f>
        <v>East Midlands</v>
      </c>
      <c r="D8678" s="54">
        <f t="shared" si="6461"/>
        <v>6</v>
      </c>
      <c r="E8678" s="54">
        <f t="shared" si="6461"/>
        <v>2018</v>
      </c>
      <c r="F8678" s="54" t="str">
        <f t="shared" si="6461"/>
        <v>Householders, average 2010/11</v>
      </c>
      <c r="G8678" s="54">
        <f t="shared" si="6461"/>
        <v>2</v>
      </c>
      <c r="H8678" s="54">
        <f t="shared" si="6461"/>
        <v>0.85099999999999998</v>
      </c>
      <c r="I8678" s="54">
        <f t="shared" si="6461"/>
        <v>0.85099999999999998</v>
      </c>
    </row>
    <row r="8679" spans="1:9" x14ac:dyDescent="0.25">
      <c r="A8679" s="54" t="str">
        <f t="shared" si="6435"/>
        <v>BAU, cost</v>
      </c>
      <c r="B8679" s="54">
        <v>10</v>
      </c>
      <c r="C8679" s="54" t="str">
        <f t="shared" ref="C8679:I8679" si="6462">C7833</f>
        <v>East Midlands</v>
      </c>
      <c r="D8679" s="54">
        <f t="shared" si="6462"/>
        <v>6</v>
      </c>
      <c r="E8679" s="54">
        <f t="shared" si="6462"/>
        <v>2018</v>
      </c>
      <c r="F8679" s="54" t="str">
        <f t="shared" si="6462"/>
        <v>Households, optimum sorting</v>
      </c>
      <c r="G8679" s="54">
        <f t="shared" si="6462"/>
        <v>3</v>
      </c>
      <c r="H8679" s="54">
        <f t="shared" si="6462"/>
        <v>0.14900000000000002</v>
      </c>
      <c r="I8679" s="54">
        <f t="shared" si="6462"/>
        <v>0.14900000000000002</v>
      </c>
    </row>
    <row r="8680" spans="1:9" x14ac:dyDescent="0.25">
      <c r="A8680" s="54" t="str">
        <f t="shared" si="6435"/>
        <v>BAU, cost</v>
      </c>
      <c r="B8680" s="54">
        <v>10</v>
      </c>
      <c r="C8680" s="54" t="str">
        <f t="shared" ref="C8680:I8680" si="6463">C7834</f>
        <v>East Midlands</v>
      </c>
      <c r="D8680" s="54">
        <f t="shared" si="6463"/>
        <v>6</v>
      </c>
      <c r="E8680" s="54">
        <f t="shared" si="6463"/>
        <v>2019</v>
      </c>
      <c r="F8680" s="54" t="str">
        <f t="shared" si="6463"/>
        <v>MSW-like C&amp;I, average 2010/11</v>
      </c>
      <c r="G8680" s="54">
        <f t="shared" si="6463"/>
        <v>4</v>
      </c>
      <c r="H8680" s="54">
        <f t="shared" si="6463"/>
        <v>0.78999999999999992</v>
      </c>
      <c r="I8680" s="54">
        <f t="shared" si="6463"/>
        <v>0.78999999999999992</v>
      </c>
    </row>
    <row r="8681" spans="1:9" x14ac:dyDescent="0.25">
      <c r="A8681" s="54" t="str">
        <f t="shared" si="6435"/>
        <v>BAU, cost</v>
      </c>
      <c r="B8681" s="54">
        <v>10</v>
      </c>
      <c r="C8681" s="54" t="str">
        <f t="shared" ref="C8681:I8681" si="6464">C7835</f>
        <v>East Midlands</v>
      </c>
      <c r="D8681" s="54">
        <f t="shared" si="6464"/>
        <v>6</v>
      </c>
      <c r="E8681" s="54">
        <f t="shared" si="6464"/>
        <v>2019</v>
      </c>
      <c r="F8681" s="54" t="str">
        <f t="shared" si="6464"/>
        <v>MSW-like C&amp;I, optimum sorting</v>
      </c>
      <c r="G8681" s="54">
        <f t="shared" si="6464"/>
        <v>5</v>
      </c>
      <c r="H8681" s="54">
        <f t="shared" si="6464"/>
        <v>0.21000000000000002</v>
      </c>
      <c r="I8681" s="54">
        <f t="shared" si="6464"/>
        <v>0.21000000000000002</v>
      </c>
    </row>
    <row r="8682" spans="1:9" x14ac:dyDescent="0.25">
      <c r="A8682" s="54" t="str">
        <f t="shared" si="6435"/>
        <v>BAU, cost</v>
      </c>
      <c r="B8682" s="54">
        <v>10</v>
      </c>
      <c r="C8682" s="54" t="str">
        <f t="shared" ref="C8682:I8682" si="6465">C7836</f>
        <v>East Midlands</v>
      </c>
      <c r="D8682" s="54">
        <f t="shared" si="6465"/>
        <v>6</v>
      </c>
      <c r="E8682" s="54">
        <f t="shared" si="6465"/>
        <v>2019</v>
      </c>
      <c r="F8682" s="54" t="str">
        <f t="shared" si="6465"/>
        <v>Householders, average 2010/11</v>
      </c>
      <c r="G8682" s="54">
        <f t="shared" si="6465"/>
        <v>2</v>
      </c>
      <c r="H8682" s="54">
        <f t="shared" si="6465"/>
        <v>0.81850000000000001</v>
      </c>
      <c r="I8682" s="54">
        <f t="shared" si="6465"/>
        <v>0.81850000000000001</v>
      </c>
    </row>
    <row r="8683" spans="1:9" x14ac:dyDescent="0.25">
      <c r="A8683" s="54" t="str">
        <f t="shared" si="6435"/>
        <v>BAU, cost</v>
      </c>
      <c r="B8683" s="54">
        <v>10</v>
      </c>
      <c r="C8683" s="54" t="str">
        <f t="shared" ref="C8683:I8683" si="6466">C7837</f>
        <v>East Midlands</v>
      </c>
      <c r="D8683" s="54">
        <f t="shared" si="6466"/>
        <v>6</v>
      </c>
      <c r="E8683" s="54">
        <f t="shared" si="6466"/>
        <v>2019</v>
      </c>
      <c r="F8683" s="54" t="str">
        <f t="shared" si="6466"/>
        <v>Households, optimum sorting</v>
      </c>
      <c r="G8683" s="54">
        <f t="shared" si="6466"/>
        <v>3</v>
      </c>
      <c r="H8683" s="54">
        <f t="shared" si="6466"/>
        <v>0.18150000000000002</v>
      </c>
      <c r="I8683" s="54">
        <f t="shared" si="6466"/>
        <v>0.18150000000000002</v>
      </c>
    </row>
    <row r="8684" spans="1:9" x14ac:dyDescent="0.25">
      <c r="A8684" s="54" t="str">
        <f t="shared" si="6435"/>
        <v>BAU, cost</v>
      </c>
      <c r="B8684" s="54">
        <v>10</v>
      </c>
      <c r="C8684" s="54" t="str">
        <f t="shared" ref="C8684:I8684" si="6467">C7838</f>
        <v>East Midlands</v>
      </c>
      <c r="D8684" s="54">
        <f t="shared" si="6467"/>
        <v>6</v>
      </c>
      <c r="E8684" s="54">
        <f t="shared" si="6467"/>
        <v>2020</v>
      </c>
      <c r="F8684" s="54" t="str">
        <f t="shared" si="6467"/>
        <v>MSW-like C&amp;I, average 2010/11</v>
      </c>
      <c r="G8684" s="54">
        <f t="shared" si="6467"/>
        <v>4</v>
      </c>
      <c r="H8684" s="54">
        <f t="shared" si="6467"/>
        <v>0.7579999999999999</v>
      </c>
      <c r="I8684" s="54">
        <f t="shared" si="6467"/>
        <v>0.7579999999999999</v>
      </c>
    </row>
    <row r="8685" spans="1:9" x14ac:dyDescent="0.25">
      <c r="A8685" s="54" t="str">
        <f t="shared" si="6435"/>
        <v>BAU, cost</v>
      </c>
      <c r="B8685" s="54">
        <v>10</v>
      </c>
      <c r="C8685" s="54" t="str">
        <f t="shared" ref="C8685:I8685" si="6468">C7839</f>
        <v>East Midlands</v>
      </c>
      <c r="D8685" s="54">
        <f t="shared" si="6468"/>
        <v>6</v>
      </c>
      <c r="E8685" s="54">
        <f t="shared" si="6468"/>
        <v>2020</v>
      </c>
      <c r="F8685" s="54" t="str">
        <f t="shared" si="6468"/>
        <v>MSW-like C&amp;I, optimum sorting</v>
      </c>
      <c r="G8685" s="54">
        <f t="shared" si="6468"/>
        <v>5</v>
      </c>
      <c r="H8685" s="54">
        <f t="shared" si="6468"/>
        <v>0.24200000000000002</v>
      </c>
      <c r="I8685" s="54">
        <f t="shared" si="6468"/>
        <v>0.24200000000000002</v>
      </c>
    </row>
    <row r="8686" spans="1:9" x14ac:dyDescent="0.25">
      <c r="A8686" s="54" t="str">
        <f t="shared" si="6435"/>
        <v>BAU, cost</v>
      </c>
      <c r="B8686" s="54">
        <v>10</v>
      </c>
      <c r="C8686" s="54" t="str">
        <f t="shared" ref="C8686:I8686" si="6469">C7840</f>
        <v>East Midlands</v>
      </c>
      <c r="D8686" s="54">
        <f t="shared" si="6469"/>
        <v>6</v>
      </c>
      <c r="E8686" s="54">
        <f t="shared" si="6469"/>
        <v>2020</v>
      </c>
      <c r="F8686" s="54" t="str">
        <f t="shared" si="6469"/>
        <v>Householders, average 2010/11</v>
      </c>
      <c r="G8686" s="54">
        <f t="shared" si="6469"/>
        <v>2</v>
      </c>
      <c r="H8686" s="54">
        <f t="shared" si="6469"/>
        <v>0.78600000000000003</v>
      </c>
      <c r="I8686" s="54">
        <f t="shared" si="6469"/>
        <v>0.78600000000000003</v>
      </c>
    </row>
    <row r="8687" spans="1:9" x14ac:dyDescent="0.25">
      <c r="A8687" s="54" t="str">
        <f t="shared" si="6435"/>
        <v>BAU, cost</v>
      </c>
      <c r="B8687" s="54">
        <v>10</v>
      </c>
      <c r="C8687" s="54" t="str">
        <f t="shared" ref="C8687:I8687" si="6470">C7841</f>
        <v>East Midlands</v>
      </c>
      <c r="D8687" s="54">
        <f t="shared" si="6470"/>
        <v>6</v>
      </c>
      <c r="E8687" s="54">
        <f t="shared" si="6470"/>
        <v>2020</v>
      </c>
      <c r="F8687" s="54" t="str">
        <f t="shared" si="6470"/>
        <v>Households, optimum sorting</v>
      </c>
      <c r="G8687" s="54">
        <f t="shared" si="6470"/>
        <v>3</v>
      </c>
      <c r="H8687" s="54">
        <f t="shared" si="6470"/>
        <v>0.21400000000000002</v>
      </c>
      <c r="I8687" s="54">
        <f t="shared" si="6470"/>
        <v>0.21400000000000002</v>
      </c>
    </row>
    <row r="8688" spans="1:9" x14ac:dyDescent="0.25">
      <c r="A8688" s="54" t="str">
        <f t="shared" si="6435"/>
        <v>BAU, cost</v>
      </c>
      <c r="B8688" s="54">
        <v>10</v>
      </c>
      <c r="C8688" s="54" t="str">
        <f t="shared" ref="C8688:I8688" si="6471">C7842</f>
        <v>East Midlands</v>
      </c>
      <c r="D8688" s="54">
        <f t="shared" si="6471"/>
        <v>6</v>
      </c>
      <c r="E8688" s="54">
        <f t="shared" si="6471"/>
        <v>2021</v>
      </c>
      <c r="F8688" s="54" t="str">
        <f t="shared" si="6471"/>
        <v>MSW-like C&amp;I, average 2010/11</v>
      </c>
      <c r="G8688" s="54">
        <f t="shared" si="6471"/>
        <v>4</v>
      </c>
      <c r="H8688" s="54">
        <f t="shared" si="6471"/>
        <v>0.72499999999999998</v>
      </c>
      <c r="I8688" s="54">
        <f t="shared" si="6471"/>
        <v>0.72499999999999998</v>
      </c>
    </row>
    <row r="8689" spans="1:9" x14ac:dyDescent="0.25">
      <c r="A8689" s="54" t="str">
        <f t="shared" si="6435"/>
        <v>BAU, cost</v>
      </c>
      <c r="B8689" s="54">
        <v>10</v>
      </c>
      <c r="C8689" s="54" t="str">
        <f t="shared" ref="C8689:I8689" si="6472">C7843</f>
        <v>East Midlands</v>
      </c>
      <c r="D8689" s="54">
        <f t="shared" si="6472"/>
        <v>6</v>
      </c>
      <c r="E8689" s="54">
        <f t="shared" si="6472"/>
        <v>2021</v>
      </c>
      <c r="F8689" s="54" t="str">
        <f t="shared" si="6472"/>
        <v>MSW-like C&amp;I, optimum sorting</v>
      </c>
      <c r="G8689" s="54">
        <f t="shared" si="6472"/>
        <v>5</v>
      </c>
      <c r="H8689" s="54">
        <f t="shared" si="6472"/>
        <v>0.27500000000000002</v>
      </c>
      <c r="I8689" s="54">
        <f t="shared" si="6472"/>
        <v>0.27500000000000002</v>
      </c>
    </row>
    <row r="8690" spans="1:9" x14ac:dyDescent="0.25">
      <c r="A8690" s="54" t="str">
        <f t="shared" si="6435"/>
        <v>BAU, cost</v>
      </c>
      <c r="B8690" s="54">
        <v>10</v>
      </c>
      <c r="C8690" s="54" t="str">
        <f t="shared" ref="C8690:I8690" si="6473">C7844</f>
        <v>East Midlands</v>
      </c>
      <c r="D8690" s="54">
        <f t="shared" si="6473"/>
        <v>6</v>
      </c>
      <c r="E8690" s="54">
        <f t="shared" si="6473"/>
        <v>2022</v>
      </c>
      <c r="F8690" s="54" t="str">
        <f t="shared" si="6473"/>
        <v>Householders, average 2010/11</v>
      </c>
      <c r="G8690" s="54">
        <f t="shared" si="6473"/>
        <v>2</v>
      </c>
      <c r="H8690" s="54">
        <f t="shared" si="6473"/>
        <v>0.72100000000000009</v>
      </c>
      <c r="I8690" s="54">
        <f t="shared" si="6473"/>
        <v>0.72100000000000009</v>
      </c>
    </row>
    <row r="8691" spans="1:9" x14ac:dyDescent="0.25">
      <c r="A8691" s="54" t="str">
        <f t="shared" si="6435"/>
        <v>BAU, cost</v>
      </c>
      <c r="B8691" s="54">
        <v>10</v>
      </c>
      <c r="C8691" s="54" t="str">
        <f t="shared" ref="C8691:I8691" si="6474">C7845</f>
        <v>East Midlands</v>
      </c>
      <c r="D8691" s="54">
        <f t="shared" si="6474"/>
        <v>6</v>
      </c>
      <c r="E8691" s="54">
        <f t="shared" si="6474"/>
        <v>2022</v>
      </c>
      <c r="F8691" s="54" t="str">
        <f t="shared" si="6474"/>
        <v>Households, optimum sorting</v>
      </c>
      <c r="G8691" s="54">
        <f t="shared" si="6474"/>
        <v>3</v>
      </c>
      <c r="H8691" s="54">
        <f t="shared" si="6474"/>
        <v>0.27900000000000003</v>
      </c>
      <c r="I8691" s="54">
        <f t="shared" si="6474"/>
        <v>0.27900000000000003</v>
      </c>
    </row>
    <row r="8692" spans="1:9" x14ac:dyDescent="0.25">
      <c r="A8692" s="54" t="str">
        <f t="shared" si="6435"/>
        <v>BAU, cost</v>
      </c>
      <c r="B8692" s="54">
        <v>10</v>
      </c>
      <c r="C8692" s="54" t="str">
        <f t="shared" ref="C8692:I8692" si="6475">C7846</f>
        <v>East Midlands</v>
      </c>
      <c r="D8692" s="54">
        <f t="shared" si="6475"/>
        <v>6</v>
      </c>
      <c r="E8692" s="54">
        <f t="shared" si="6475"/>
        <v>2023</v>
      </c>
      <c r="F8692" s="54" t="str">
        <f t="shared" si="6475"/>
        <v>MSW-like C&amp;I, average 2010/12</v>
      </c>
      <c r="G8692" s="54">
        <f t="shared" si="6475"/>
        <v>4</v>
      </c>
      <c r="H8692" s="54">
        <f t="shared" si="6475"/>
        <v>0.66100000000000003</v>
      </c>
      <c r="I8692" s="54">
        <f t="shared" si="6475"/>
        <v>0.66100000000000003</v>
      </c>
    </row>
    <row r="8693" spans="1:9" x14ac:dyDescent="0.25">
      <c r="A8693" s="54" t="str">
        <f t="shared" si="6435"/>
        <v>BAU, cost</v>
      </c>
      <c r="B8693" s="54">
        <v>10</v>
      </c>
      <c r="C8693" s="54" t="str">
        <f t="shared" ref="C8693:I8693" si="6476">C7847</f>
        <v>East Midlands</v>
      </c>
      <c r="D8693" s="54">
        <f t="shared" si="6476"/>
        <v>6</v>
      </c>
      <c r="E8693" s="54">
        <f t="shared" si="6476"/>
        <v>2023</v>
      </c>
      <c r="F8693" s="54" t="str">
        <f t="shared" si="6476"/>
        <v>MSW-like C&amp;I, optimum sorting</v>
      </c>
      <c r="G8693" s="54">
        <f t="shared" si="6476"/>
        <v>5</v>
      </c>
      <c r="H8693" s="54">
        <f t="shared" si="6476"/>
        <v>0.33900000000000002</v>
      </c>
      <c r="I8693" s="54">
        <f t="shared" si="6476"/>
        <v>0.33900000000000002</v>
      </c>
    </row>
    <row r="8694" spans="1:9" x14ac:dyDescent="0.25">
      <c r="A8694" s="54" t="str">
        <f t="shared" si="6435"/>
        <v>BAU, cost</v>
      </c>
      <c r="B8694" s="54">
        <v>10</v>
      </c>
      <c r="C8694" s="54" t="str">
        <f t="shared" ref="C8694:I8694" si="6477">C7848</f>
        <v>East Midlands</v>
      </c>
      <c r="D8694" s="54">
        <f t="shared" si="6477"/>
        <v>6</v>
      </c>
      <c r="E8694" s="54">
        <f t="shared" si="6477"/>
        <v>2024</v>
      </c>
      <c r="F8694" s="54" t="str">
        <f t="shared" si="6477"/>
        <v>Householders, average 2010/11</v>
      </c>
      <c r="G8694" s="54">
        <f t="shared" si="6477"/>
        <v>2</v>
      </c>
      <c r="H8694" s="54">
        <f t="shared" si="6477"/>
        <v>0.65600000000000014</v>
      </c>
      <c r="I8694" s="54">
        <f t="shared" si="6477"/>
        <v>0.65600000000000014</v>
      </c>
    </row>
    <row r="8695" spans="1:9" x14ac:dyDescent="0.25">
      <c r="A8695" s="54" t="str">
        <f t="shared" si="6435"/>
        <v>BAU, cost</v>
      </c>
      <c r="B8695" s="54">
        <v>10</v>
      </c>
      <c r="C8695" s="54" t="str">
        <f t="shared" ref="C8695:I8695" si="6478">C7849</f>
        <v>East Midlands</v>
      </c>
      <c r="D8695" s="54">
        <f t="shared" si="6478"/>
        <v>6</v>
      </c>
      <c r="E8695" s="54">
        <f t="shared" si="6478"/>
        <v>2024</v>
      </c>
      <c r="F8695" s="54" t="str">
        <f t="shared" si="6478"/>
        <v>Households, optimum sorting</v>
      </c>
      <c r="G8695" s="54">
        <f t="shared" si="6478"/>
        <v>3</v>
      </c>
      <c r="H8695" s="54">
        <f t="shared" si="6478"/>
        <v>0.34400000000000003</v>
      </c>
      <c r="I8695" s="54">
        <f t="shared" si="6478"/>
        <v>0.34400000000000003</v>
      </c>
    </row>
    <row r="8696" spans="1:9" x14ac:dyDescent="0.25">
      <c r="A8696" s="54" t="str">
        <f t="shared" si="6435"/>
        <v>BAU, cost</v>
      </c>
      <c r="B8696" s="54">
        <v>10</v>
      </c>
      <c r="C8696" s="54" t="str">
        <f t="shared" ref="C8696:I8696" si="6479">C7850</f>
        <v>East Midlands</v>
      </c>
      <c r="D8696" s="54">
        <f t="shared" si="6479"/>
        <v>6</v>
      </c>
      <c r="E8696" s="54">
        <f t="shared" si="6479"/>
        <v>2025</v>
      </c>
      <c r="F8696" s="54" t="str">
        <f t="shared" si="6479"/>
        <v>MSW-like C&amp;I, average 2010/13</v>
      </c>
      <c r="G8696" s="54">
        <f t="shared" si="6479"/>
        <v>4</v>
      </c>
      <c r="H8696" s="54">
        <f t="shared" si="6479"/>
        <v>0.59699999999999998</v>
      </c>
      <c r="I8696" s="54">
        <f t="shared" si="6479"/>
        <v>0.59699999999999998</v>
      </c>
    </row>
    <row r="8697" spans="1:9" x14ac:dyDescent="0.25">
      <c r="A8697" s="54" t="str">
        <f t="shared" si="6435"/>
        <v>BAU, cost</v>
      </c>
      <c r="B8697" s="54">
        <v>10</v>
      </c>
      <c r="C8697" s="54" t="str">
        <f t="shared" ref="C8697:I8697" si="6480">C7851</f>
        <v>East Midlands</v>
      </c>
      <c r="D8697" s="54">
        <f t="shared" si="6480"/>
        <v>6</v>
      </c>
      <c r="E8697" s="54">
        <f t="shared" si="6480"/>
        <v>2025</v>
      </c>
      <c r="F8697" s="54" t="str">
        <f t="shared" si="6480"/>
        <v>MSW-like C&amp;I, optimum sorting</v>
      </c>
      <c r="G8697" s="54">
        <f t="shared" si="6480"/>
        <v>5</v>
      </c>
      <c r="H8697" s="54">
        <f t="shared" si="6480"/>
        <v>0.40300000000000002</v>
      </c>
      <c r="I8697" s="54">
        <f t="shared" si="6480"/>
        <v>0.40300000000000002</v>
      </c>
    </row>
    <row r="8698" spans="1:9" x14ac:dyDescent="0.25">
      <c r="A8698" s="54" t="str">
        <f t="shared" si="6435"/>
        <v>BAU, cost</v>
      </c>
      <c r="B8698" s="54">
        <v>10</v>
      </c>
      <c r="C8698" s="54" t="str">
        <f t="shared" ref="C8698:I8698" si="6481">C7852</f>
        <v>East Midlands</v>
      </c>
      <c r="D8698" s="54">
        <f t="shared" si="6481"/>
        <v>6</v>
      </c>
      <c r="E8698" s="54">
        <f t="shared" si="6481"/>
        <v>2026</v>
      </c>
      <c r="F8698" s="54" t="str">
        <f t="shared" si="6481"/>
        <v>Householders, average 2010/11</v>
      </c>
      <c r="G8698" s="54">
        <f t="shared" si="6481"/>
        <v>2</v>
      </c>
      <c r="H8698" s="54">
        <f t="shared" si="6481"/>
        <v>0.59100000000000019</v>
      </c>
      <c r="I8698" s="54">
        <f t="shared" si="6481"/>
        <v>0.59100000000000019</v>
      </c>
    </row>
    <row r="8699" spans="1:9" x14ac:dyDescent="0.25">
      <c r="A8699" s="54" t="str">
        <f t="shared" si="6435"/>
        <v>BAU, cost</v>
      </c>
      <c r="B8699" s="54">
        <v>10</v>
      </c>
      <c r="C8699" s="54" t="str">
        <f t="shared" ref="C8699:I8699" si="6482">C7853</f>
        <v>East Midlands</v>
      </c>
      <c r="D8699" s="54">
        <f t="shared" si="6482"/>
        <v>6</v>
      </c>
      <c r="E8699" s="54">
        <f t="shared" si="6482"/>
        <v>2026</v>
      </c>
      <c r="F8699" s="54" t="str">
        <f t="shared" si="6482"/>
        <v>Households, optimum sorting</v>
      </c>
      <c r="G8699" s="54">
        <f t="shared" si="6482"/>
        <v>3</v>
      </c>
      <c r="H8699" s="54">
        <f t="shared" si="6482"/>
        <v>0.40900000000000003</v>
      </c>
      <c r="I8699" s="54">
        <f t="shared" si="6482"/>
        <v>0.40900000000000003</v>
      </c>
    </row>
    <row r="8700" spans="1:9" x14ac:dyDescent="0.25">
      <c r="A8700" s="54" t="str">
        <f t="shared" si="6435"/>
        <v>BAU, cost</v>
      </c>
      <c r="B8700" s="54">
        <v>10</v>
      </c>
      <c r="C8700" s="54" t="str">
        <f t="shared" ref="C8700:I8700" si="6483">C7854</f>
        <v>East Midlands</v>
      </c>
      <c r="D8700" s="54">
        <f t="shared" si="6483"/>
        <v>6</v>
      </c>
      <c r="E8700" s="54">
        <f t="shared" si="6483"/>
        <v>2027</v>
      </c>
      <c r="F8700" s="54" t="str">
        <f t="shared" si="6483"/>
        <v>MSW-like C&amp;I, average 2010/14</v>
      </c>
      <c r="G8700" s="54">
        <f t="shared" si="6483"/>
        <v>4</v>
      </c>
      <c r="H8700" s="54">
        <f t="shared" si="6483"/>
        <v>0.53299999999999992</v>
      </c>
      <c r="I8700" s="54">
        <f t="shared" si="6483"/>
        <v>0.53299999999999992</v>
      </c>
    </row>
    <row r="8701" spans="1:9" x14ac:dyDescent="0.25">
      <c r="A8701" s="54" t="str">
        <f t="shared" si="6435"/>
        <v>BAU, cost</v>
      </c>
      <c r="B8701" s="54">
        <v>10</v>
      </c>
      <c r="C8701" s="54" t="str">
        <f t="shared" ref="C8701:I8701" si="6484">C7855</f>
        <v>East Midlands</v>
      </c>
      <c r="D8701" s="54">
        <f t="shared" si="6484"/>
        <v>6</v>
      </c>
      <c r="E8701" s="54">
        <f t="shared" si="6484"/>
        <v>2027</v>
      </c>
      <c r="F8701" s="54" t="str">
        <f t="shared" si="6484"/>
        <v>MSW-like C&amp;I, optimum sorting</v>
      </c>
      <c r="G8701" s="54">
        <f t="shared" si="6484"/>
        <v>5</v>
      </c>
      <c r="H8701" s="54">
        <f t="shared" si="6484"/>
        <v>0.46700000000000003</v>
      </c>
      <c r="I8701" s="54">
        <f t="shared" si="6484"/>
        <v>0.46700000000000003</v>
      </c>
    </row>
    <row r="8702" spans="1:9" x14ac:dyDescent="0.25">
      <c r="A8702" s="54" t="str">
        <f t="shared" si="6435"/>
        <v>BAU, cost</v>
      </c>
      <c r="B8702" s="54">
        <v>10</v>
      </c>
      <c r="C8702" s="54" t="str">
        <f t="shared" ref="C8702:I8702" si="6485">C7856</f>
        <v>East Midlands</v>
      </c>
      <c r="D8702" s="54">
        <f t="shared" si="6485"/>
        <v>6</v>
      </c>
      <c r="E8702" s="54">
        <f t="shared" si="6485"/>
        <v>2028</v>
      </c>
      <c r="F8702" s="54" t="str">
        <f t="shared" si="6485"/>
        <v>Householders, average 2010/11</v>
      </c>
      <c r="G8702" s="54">
        <f t="shared" si="6485"/>
        <v>2</v>
      </c>
      <c r="H8702" s="54">
        <f t="shared" si="6485"/>
        <v>0.52600000000000025</v>
      </c>
      <c r="I8702" s="54">
        <f t="shared" si="6485"/>
        <v>0.52600000000000025</v>
      </c>
    </row>
    <row r="8703" spans="1:9" x14ac:dyDescent="0.25">
      <c r="A8703" s="54" t="str">
        <f t="shared" si="6435"/>
        <v>BAU, cost</v>
      </c>
      <c r="B8703" s="54">
        <v>10</v>
      </c>
      <c r="C8703" s="54" t="str">
        <f t="shared" ref="C8703:I8703" si="6486">C7857</f>
        <v>East Midlands</v>
      </c>
      <c r="D8703" s="54">
        <f t="shared" si="6486"/>
        <v>6</v>
      </c>
      <c r="E8703" s="54">
        <f t="shared" si="6486"/>
        <v>2028</v>
      </c>
      <c r="F8703" s="54" t="str">
        <f t="shared" si="6486"/>
        <v>Households, optimum sorting</v>
      </c>
      <c r="G8703" s="54">
        <f t="shared" si="6486"/>
        <v>3</v>
      </c>
      <c r="H8703" s="54">
        <f t="shared" si="6486"/>
        <v>0.47400000000000003</v>
      </c>
      <c r="I8703" s="54">
        <f t="shared" si="6486"/>
        <v>0.47400000000000003</v>
      </c>
    </row>
    <row r="8704" spans="1:9" x14ac:dyDescent="0.25">
      <c r="A8704" s="54" t="str">
        <f t="shared" si="6435"/>
        <v>BAU, cost</v>
      </c>
      <c r="B8704" s="54">
        <v>10</v>
      </c>
      <c r="C8704" s="54" t="str">
        <f t="shared" ref="C8704:I8704" si="6487">C7858</f>
        <v>East Midlands</v>
      </c>
      <c r="D8704" s="54">
        <f t="shared" si="6487"/>
        <v>6</v>
      </c>
      <c r="E8704" s="54">
        <f t="shared" si="6487"/>
        <v>2029</v>
      </c>
      <c r="F8704" s="54" t="str">
        <f t="shared" si="6487"/>
        <v>MSW-like C&amp;I, average 2010/15</v>
      </c>
      <c r="G8704" s="54">
        <f t="shared" si="6487"/>
        <v>4</v>
      </c>
      <c r="H8704" s="54">
        <f t="shared" si="6487"/>
        <v>0.46899999999999992</v>
      </c>
      <c r="I8704" s="54">
        <f t="shared" si="6487"/>
        <v>0.46899999999999992</v>
      </c>
    </row>
    <row r="8705" spans="1:9" x14ac:dyDescent="0.25">
      <c r="A8705" s="54" t="str">
        <f t="shared" si="6435"/>
        <v>BAU, cost</v>
      </c>
      <c r="B8705" s="54">
        <v>10</v>
      </c>
      <c r="C8705" s="54" t="str">
        <f t="shared" ref="C8705:I8705" si="6488">C7859</f>
        <v>East Midlands</v>
      </c>
      <c r="D8705" s="54">
        <f t="shared" si="6488"/>
        <v>6</v>
      </c>
      <c r="E8705" s="54">
        <f t="shared" si="6488"/>
        <v>2029</v>
      </c>
      <c r="F8705" s="54" t="str">
        <f t="shared" si="6488"/>
        <v>MSW-like C&amp;I, optimum sorting</v>
      </c>
      <c r="G8705" s="54">
        <f t="shared" si="6488"/>
        <v>5</v>
      </c>
      <c r="H8705" s="54">
        <f t="shared" si="6488"/>
        <v>0.53100000000000003</v>
      </c>
      <c r="I8705" s="54">
        <f t="shared" si="6488"/>
        <v>0.53100000000000003</v>
      </c>
    </row>
    <row r="8706" spans="1:9" x14ac:dyDescent="0.25">
      <c r="A8706" s="54" t="str">
        <f t="shared" si="6435"/>
        <v>BAU, cost</v>
      </c>
      <c r="B8706" s="54">
        <v>10</v>
      </c>
      <c r="C8706" s="54" t="str">
        <f t="shared" ref="C8706:I8706" si="6489">C7860</f>
        <v>East Midlands</v>
      </c>
      <c r="D8706" s="54">
        <f t="shared" si="6489"/>
        <v>6</v>
      </c>
      <c r="E8706" s="54">
        <f t="shared" si="6489"/>
        <v>2030</v>
      </c>
      <c r="F8706" s="54" t="str">
        <f t="shared" si="6489"/>
        <v>Householders, average 2010/11</v>
      </c>
      <c r="G8706" s="54">
        <f t="shared" si="6489"/>
        <v>2</v>
      </c>
      <c r="H8706" s="54">
        <f t="shared" si="6489"/>
        <v>0.46100000000000024</v>
      </c>
      <c r="I8706" s="54">
        <f t="shared" si="6489"/>
        <v>0.46100000000000024</v>
      </c>
    </row>
    <row r="8707" spans="1:9" x14ac:dyDescent="0.25">
      <c r="A8707" s="54" t="str">
        <f t="shared" si="6435"/>
        <v>BAU, cost</v>
      </c>
      <c r="B8707" s="54">
        <v>10</v>
      </c>
      <c r="C8707" s="54" t="str">
        <f t="shared" ref="C8707:I8707" si="6490">C7861</f>
        <v>East Midlands</v>
      </c>
      <c r="D8707" s="54">
        <f t="shared" si="6490"/>
        <v>6</v>
      </c>
      <c r="E8707" s="54">
        <f t="shared" si="6490"/>
        <v>2030</v>
      </c>
      <c r="F8707" s="54" t="str">
        <f t="shared" si="6490"/>
        <v>Households, optimum sorting</v>
      </c>
      <c r="G8707" s="54">
        <f t="shared" si="6490"/>
        <v>3</v>
      </c>
      <c r="H8707" s="54">
        <f t="shared" si="6490"/>
        <v>0.53900000000000003</v>
      </c>
      <c r="I8707" s="54">
        <f t="shared" si="6490"/>
        <v>0.53900000000000003</v>
      </c>
    </row>
    <row r="8708" spans="1:9" x14ac:dyDescent="0.25">
      <c r="A8708" s="54" t="str">
        <f t="shared" si="6435"/>
        <v>BAU, cost</v>
      </c>
      <c r="B8708" s="54">
        <v>10</v>
      </c>
      <c r="C8708" s="54" t="str">
        <f t="shared" ref="C8708:I8708" si="6491">C7862</f>
        <v>East Midlands</v>
      </c>
      <c r="D8708" s="54">
        <f t="shared" si="6491"/>
        <v>6</v>
      </c>
      <c r="E8708" s="54">
        <f t="shared" si="6491"/>
        <v>2031</v>
      </c>
      <c r="F8708" s="54" t="str">
        <f t="shared" si="6491"/>
        <v>MSW-like C&amp;I, average 2010/16</v>
      </c>
      <c r="G8708" s="54">
        <f t="shared" si="6491"/>
        <v>4</v>
      </c>
      <c r="H8708" s="54">
        <f t="shared" si="6491"/>
        <v>0.40499999999999992</v>
      </c>
      <c r="I8708" s="54">
        <f t="shared" si="6491"/>
        <v>0.40499999999999992</v>
      </c>
    </row>
    <row r="8709" spans="1:9" x14ac:dyDescent="0.25">
      <c r="A8709" s="54" t="str">
        <f t="shared" si="6435"/>
        <v>BAU, cost</v>
      </c>
      <c r="B8709" s="54">
        <v>10</v>
      </c>
      <c r="C8709" s="54" t="str">
        <f t="shared" ref="C8709:I8709" si="6492">C7863</f>
        <v>East Midlands</v>
      </c>
      <c r="D8709" s="54">
        <f t="shared" si="6492"/>
        <v>6</v>
      </c>
      <c r="E8709" s="54">
        <f t="shared" si="6492"/>
        <v>2031</v>
      </c>
      <c r="F8709" s="54" t="str">
        <f t="shared" si="6492"/>
        <v>MSW-like C&amp;I, optimum sorting</v>
      </c>
      <c r="G8709" s="54">
        <f t="shared" si="6492"/>
        <v>5</v>
      </c>
      <c r="H8709" s="54">
        <f t="shared" si="6492"/>
        <v>0.59499999999999997</v>
      </c>
      <c r="I8709" s="54">
        <f t="shared" si="6492"/>
        <v>0.59499999999999997</v>
      </c>
    </row>
    <row r="8710" spans="1:9" x14ac:dyDescent="0.25">
      <c r="A8710" s="54" t="str">
        <f t="shared" si="6435"/>
        <v>BAU, cost</v>
      </c>
      <c r="B8710" s="54">
        <v>10</v>
      </c>
      <c r="C8710" s="54" t="str">
        <f t="shared" ref="C8710:I8710" si="6493">C7864</f>
        <v>East Midlands</v>
      </c>
      <c r="D8710" s="54">
        <f t="shared" si="6493"/>
        <v>6</v>
      </c>
      <c r="E8710" s="54">
        <f t="shared" si="6493"/>
        <v>2032</v>
      </c>
      <c r="F8710" s="54" t="str">
        <f t="shared" si="6493"/>
        <v>Householders, average 2010/11</v>
      </c>
      <c r="G8710" s="54">
        <f t="shared" si="6493"/>
        <v>2</v>
      </c>
      <c r="H8710" s="54">
        <f t="shared" si="6493"/>
        <v>0.39600000000000024</v>
      </c>
      <c r="I8710" s="54">
        <f t="shared" si="6493"/>
        <v>0.39600000000000024</v>
      </c>
    </row>
    <row r="8711" spans="1:9" x14ac:dyDescent="0.25">
      <c r="A8711" s="54" t="str">
        <f t="shared" si="6435"/>
        <v>BAU, cost</v>
      </c>
      <c r="B8711" s="54">
        <v>10</v>
      </c>
      <c r="C8711" s="54" t="str">
        <f t="shared" ref="C8711:I8711" si="6494">C7865</f>
        <v>East Midlands</v>
      </c>
      <c r="D8711" s="54">
        <f t="shared" si="6494"/>
        <v>6</v>
      </c>
      <c r="E8711" s="54">
        <f t="shared" si="6494"/>
        <v>2032</v>
      </c>
      <c r="F8711" s="54" t="str">
        <f t="shared" si="6494"/>
        <v>Households, optimum sorting</v>
      </c>
      <c r="G8711" s="54">
        <f t="shared" si="6494"/>
        <v>3</v>
      </c>
      <c r="H8711" s="54">
        <f t="shared" si="6494"/>
        <v>0.60400000000000009</v>
      </c>
      <c r="I8711" s="54">
        <f t="shared" si="6494"/>
        <v>0.60400000000000009</v>
      </c>
    </row>
    <row r="8712" spans="1:9" x14ac:dyDescent="0.25">
      <c r="A8712" s="54" t="str">
        <f t="shared" si="6435"/>
        <v>BAU, cost</v>
      </c>
      <c r="B8712" s="54">
        <v>10</v>
      </c>
      <c r="C8712" s="54" t="str">
        <f t="shared" ref="C8712:I8712" si="6495">C7866</f>
        <v>East Midlands</v>
      </c>
      <c r="D8712" s="54">
        <f t="shared" si="6495"/>
        <v>6</v>
      </c>
      <c r="E8712" s="54">
        <f t="shared" si="6495"/>
        <v>2033</v>
      </c>
      <c r="F8712" s="54" t="str">
        <f t="shared" si="6495"/>
        <v>MSW-like C&amp;I, average 2010/17</v>
      </c>
      <c r="G8712" s="54">
        <f t="shared" si="6495"/>
        <v>4</v>
      </c>
      <c r="H8712" s="54">
        <f t="shared" si="6495"/>
        <v>0.34099999999999991</v>
      </c>
      <c r="I8712" s="54">
        <f t="shared" si="6495"/>
        <v>0.34099999999999991</v>
      </c>
    </row>
    <row r="8713" spans="1:9" x14ac:dyDescent="0.25">
      <c r="A8713" s="54" t="str">
        <f t="shared" si="6435"/>
        <v>BAU, cost</v>
      </c>
      <c r="B8713" s="54">
        <v>10</v>
      </c>
      <c r="C8713" s="54" t="str">
        <f t="shared" ref="C8713:I8713" si="6496">C7867</f>
        <v>East Midlands</v>
      </c>
      <c r="D8713" s="54">
        <f t="shared" si="6496"/>
        <v>6</v>
      </c>
      <c r="E8713" s="54">
        <f t="shared" si="6496"/>
        <v>2033</v>
      </c>
      <c r="F8713" s="54" t="str">
        <f t="shared" si="6496"/>
        <v>MSW-like C&amp;I, optimum sorting</v>
      </c>
      <c r="G8713" s="54">
        <f t="shared" si="6496"/>
        <v>5</v>
      </c>
      <c r="H8713" s="54">
        <f t="shared" si="6496"/>
        <v>0.65900000000000003</v>
      </c>
      <c r="I8713" s="54">
        <f t="shared" si="6496"/>
        <v>0.65900000000000003</v>
      </c>
    </row>
    <row r="8714" spans="1:9" x14ac:dyDescent="0.25">
      <c r="A8714" s="54" t="str">
        <f t="shared" si="6435"/>
        <v>BAU, cost</v>
      </c>
      <c r="B8714" s="54">
        <v>10</v>
      </c>
      <c r="C8714" s="54" t="str">
        <f t="shared" ref="C8714:I8714" si="6497">C7868</f>
        <v>East Midlands</v>
      </c>
      <c r="D8714" s="54">
        <f t="shared" si="6497"/>
        <v>6</v>
      </c>
      <c r="E8714" s="54">
        <f t="shared" si="6497"/>
        <v>2034</v>
      </c>
      <c r="F8714" s="54" t="str">
        <f t="shared" si="6497"/>
        <v>Householders, average 2010/11</v>
      </c>
      <c r="G8714" s="54">
        <f t="shared" si="6497"/>
        <v>2</v>
      </c>
      <c r="H8714" s="54">
        <f t="shared" si="6497"/>
        <v>0.33100000000000024</v>
      </c>
      <c r="I8714" s="54">
        <f t="shared" si="6497"/>
        <v>0.33100000000000024</v>
      </c>
    </row>
    <row r="8715" spans="1:9" x14ac:dyDescent="0.25">
      <c r="A8715" s="54" t="str">
        <f t="shared" si="6435"/>
        <v>BAU, cost</v>
      </c>
      <c r="B8715" s="54">
        <v>10</v>
      </c>
      <c r="C8715" s="54" t="str">
        <f t="shared" ref="C8715:I8715" si="6498">C7869</f>
        <v>East Midlands</v>
      </c>
      <c r="D8715" s="54">
        <f t="shared" si="6498"/>
        <v>6</v>
      </c>
      <c r="E8715" s="54">
        <f t="shared" si="6498"/>
        <v>2034</v>
      </c>
      <c r="F8715" s="54" t="str">
        <f t="shared" si="6498"/>
        <v>Households, optimum sorting</v>
      </c>
      <c r="G8715" s="54">
        <f t="shared" si="6498"/>
        <v>3</v>
      </c>
      <c r="H8715" s="54">
        <f t="shared" si="6498"/>
        <v>0.66900000000000004</v>
      </c>
      <c r="I8715" s="54">
        <f t="shared" si="6498"/>
        <v>0.66900000000000004</v>
      </c>
    </row>
    <row r="8716" spans="1:9" x14ac:dyDescent="0.25">
      <c r="A8716" s="54" t="str">
        <f t="shared" si="6435"/>
        <v>BAU, cost</v>
      </c>
      <c r="B8716" s="54">
        <v>10</v>
      </c>
      <c r="C8716" s="54" t="str">
        <f t="shared" ref="C8716:I8716" si="6499">C7870</f>
        <v>East Midlands</v>
      </c>
      <c r="D8716" s="54">
        <f t="shared" si="6499"/>
        <v>6</v>
      </c>
      <c r="E8716" s="54">
        <f t="shared" si="6499"/>
        <v>2035</v>
      </c>
      <c r="F8716" s="54" t="str">
        <f t="shared" si="6499"/>
        <v>MSW-like C&amp;I, average 2010/18</v>
      </c>
      <c r="G8716" s="54">
        <f t="shared" si="6499"/>
        <v>4</v>
      </c>
      <c r="H8716" s="54">
        <f t="shared" si="6499"/>
        <v>0.27699999999999991</v>
      </c>
      <c r="I8716" s="54">
        <f t="shared" si="6499"/>
        <v>0.27699999999999991</v>
      </c>
    </row>
    <row r="8717" spans="1:9" x14ac:dyDescent="0.25">
      <c r="A8717" s="54" t="str">
        <f t="shared" ref="A8717:A8780" si="6500">A7871</f>
        <v>BAU, cost</v>
      </c>
      <c r="B8717" s="54">
        <v>10</v>
      </c>
      <c r="C8717" s="54" t="str">
        <f t="shared" ref="C8717:I8717" si="6501">C7871</f>
        <v>East Midlands</v>
      </c>
      <c r="D8717" s="54">
        <f t="shared" si="6501"/>
        <v>6</v>
      </c>
      <c r="E8717" s="54">
        <f t="shared" si="6501"/>
        <v>2035</v>
      </c>
      <c r="F8717" s="54" t="str">
        <f t="shared" si="6501"/>
        <v>MSW-like C&amp;I, optimum sorting</v>
      </c>
      <c r="G8717" s="54">
        <f t="shared" si="6501"/>
        <v>5</v>
      </c>
      <c r="H8717" s="54">
        <f t="shared" si="6501"/>
        <v>0.72300000000000009</v>
      </c>
      <c r="I8717" s="54">
        <f t="shared" si="6501"/>
        <v>0.72300000000000009</v>
      </c>
    </row>
    <row r="8718" spans="1:9" x14ac:dyDescent="0.25">
      <c r="A8718" s="54" t="str">
        <f t="shared" si="6500"/>
        <v>BAU, cost</v>
      </c>
      <c r="B8718" s="54">
        <v>10</v>
      </c>
      <c r="C8718" s="54" t="str">
        <f t="shared" ref="C8718:I8718" si="6502">C7872</f>
        <v>East Midlands</v>
      </c>
      <c r="D8718" s="54">
        <f t="shared" si="6502"/>
        <v>6</v>
      </c>
      <c r="E8718" s="54">
        <f t="shared" si="6502"/>
        <v>2036</v>
      </c>
      <c r="F8718" s="54" t="str">
        <f t="shared" si="6502"/>
        <v>Householders, average 2010/11</v>
      </c>
      <c r="G8718" s="54">
        <f t="shared" si="6502"/>
        <v>2</v>
      </c>
      <c r="H8718" s="54">
        <f t="shared" si="6502"/>
        <v>0.26600000000000024</v>
      </c>
      <c r="I8718" s="54">
        <f t="shared" si="6502"/>
        <v>0.26600000000000024</v>
      </c>
    </row>
    <row r="8719" spans="1:9" x14ac:dyDescent="0.25">
      <c r="A8719" s="54" t="str">
        <f t="shared" si="6500"/>
        <v>BAU, cost</v>
      </c>
      <c r="B8719" s="54">
        <v>10</v>
      </c>
      <c r="C8719" s="54" t="str">
        <f t="shared" ref="C8719:I8719" si="6503">C7873</f>
        <v>East Midlands</v>
      </c>
      <c r="D8719" s="54">
        <f t="shared" si="6503"/>
        <v>6</v>
      </c>
      <c r="E8719" s="54">
        <f t="shared" si="6503"/>
        <v>2036</v>
      </c>
      <c r="F8719" s="54" t="str">
        <f t="shared" si="6503"/>
        <v>Households, optimum sorting</v>
      </c>
      <c r="G8719" s="54">
        <f t="shared" si="6503"/>
        <v>3</v>
      </c>
      <c r="H8719" s="54">
        <f t="shared" si="6503"/>
        <v>0.73399999999999999</v>
      </c>
      <c r="I8719" s="54">
        <f t="shared" si="6503"/>
        <v>0.73399999999999999</v>
      </c>
    </row>
    <row r="8720" spans="1:9" x14ac:dyDescent="0.25">
      <c r="A8720" s="54" t="str">
        <f t="shared" si="6500"/>
        <v>BAU, cost</v>
      </c>
      <c r="B8720" s="54">
        <v>10</v>
      </c>
      <c r="C8720" s="54" t="str">
        <f t="shared" ref="C8720:I8720" si="6504">C7874</f>
        <v>East Midlands</v>
      </c>
      <c r="D8720" s="54">
        <f t="shared" si="6504"/>
        <v>6</v>
      </c>
      <c r="E8720" s="54">
        <f t="shared" si="6504"/>
        <v>2037</v>
      </c>
      <c r="F8720" s="54" t="str">
        <f t="shared" si="6504"/>
        <v>MSW-like C&amp;I, average 2010/19</v>
      </c>
      <c r="G8720" s="54">
        <f t="shared" si="6504"/>
        <v>4</v>
      </c>
      <c r="H8720" s="54">
        <f t="shared" si="6504"/>
        <v>0.21299999999999991</v>
      </c>
      <c r="I8720" s="54">
        <f t="shared" si="6504"/>
        <v>0.21299999999999991</v>
      </c>
    </row>
    <row r="8721" spans="1:9" x14ac:dyDescent="0.25">
      <c r="A8721" s="54" t="str">
        <f t="shared" si="6500"/>
        <v>BAU, cost</v>
      </c>
      <c r="B8721" s="54">
        <v>10</v>
      </c>
      <c r="C8721" s="54" t="str">
        <f t="shared" ref="C8721:I8721" si="6505">C7875</f>
        <v>East Midlands</v>
      </c>
      <c r="D8721" s="54">
        <f t="shared" si="6505"/>
        <v>6</v>
      </c>
      <c r="E8721" s="54">
        <f t="shared" si="6505"/>
        <v>2037</v>
      </c>
      <c r="F8721" s="54" t="str">
        <f t="shared" si="6505"/>
        <v>MSW-like C&amp;I, optimum sorting</v>
      </c>
      <c r="G8721" s="54">
        <f t="shared" si="6505"/>
        <v>5</v>
      </c>
      <c r="H8721" s="54">
        <f t="shared" si="6505"/>
        <v>0.78700000000000014</v>
      </c>
      <c r="I8721" s="54">
        <f t="shared" si="6505"/>
        <v>0.78700000000000014</v>
      </c>
    </row>
    <row r="8722" spans="1:9" x14ac:dyDescent="0.25">
      <c r="A8722" s="54" t="str">
        <f t="shared" si="6500"/>
        <v>BAU, cost</v>
      </c>
      <c r="B8722" s="54">
        <v>10</v>
      </c>
      <c r="C8722" s="54" t="str">
        <f t="shared" ref="C8722:I8722" si="6506">C7876</f>
        <v>East Midlands</v>
      </c>
      <c r="D8722" s="54">
        <f t="shared" si="6506"/>
        <v>6</v>
      </c>
      <c r="E8722" s="54">
        <f t="shared" si="6506"/>
        <v>2038</v>
      </c>
      <c r="F8722" s="54" t="str">
        <f t="shared" si="6506"/>
        <v>Householders, average 2010/11</v>
      </c>
      <c r="G8722" s="54">
        <f t="shared" si="6506"/>
        <v>2</v>
      </c>
      <c r="H8722" s="54">
        <f t="shared" si="6506"/>
        <v>0.20100000000000023</v>
      </c>
      <c r="I8722" s="54">
        <f t="shared" si="6506"/>
        <v>0.20100000000000023</v>
      </c>
    </row>
    <row r="8723" spans="1:9" x14ac:dyDescent="0.25">
      <c r="A8723" s="54" t="str">
        <f t="shared" si="6500"/>
        <v>BAU, cost</v>
      </c>
      <c r="B8723" s="54">
        <v>10</v>
      </c>
      <c r="C8723" s="54" t="str">
        <f t="shared" ref="C8723:I8723" si="6507">C7877</f>
        <v>East Midlands</v>
      </c>
      <c r="D8723" s="54">
        <f t="shared" si="6507"/>
        <v>6</v>
      </c>
      <c r="E8723" s="54">
        <f t="shared" si="6507"/>
        <v>2038</v>
      </c>
      <c r="F8723" s="54" t="str">
        <f t="shared" si="6507"/>
        <v>Households, optimum sorting</v>
      </c>
      <c r="G8723" s="54">
        <f t="shared" si="6507"/>
        <v>3</v>
      </c>
      <c r="H8723" s="54">
        <f t="shared" si="6507"/>
        <v>0.79899999999999993</v>
      </c>
      <c r="I8723" s="54">
        <f t="shared" si="6507"/>
        <v>0.79899999999999993</v>
      </c>
    </row>
    <row r="8724" spans="1:9" x14ac:dyDescent="0.25">
      <c r="A8724" s="54" t="str">
        <f t="shared" si="6500"/>
        <v>BAU, cost</v>
      </c>
      <c r="B8724" s="54">
        <v>10</v>
      </c>
      <c r="C8724" s="54" t="str">
        <f t="shared" ref="C8724:I8724" si="6508">C7878</f>
        <v>East Midlands</v>
      </c>
      <c r="D8724" s="54">
        <f t="shared" si="6508"/>
        <v>6</v>
      </c>
      <c r="E8724" s="54">
        <f t="shared" si="6508"/>
        <v>2039</v>
      </c>
      <c r="F8724" s="54" t="str">
        <f t="shared" si="6508"/>
        <v>MSW-like C&amp;I, average 2010/20</v>
      </c>
      <c r="G8724" s="54">
        <f t="shared" si="6508"/>
        <v>4</v>
      </c>
      <c r="H8724" s="54">
        <f t="shared" si="6508"/>
        <v>0.14899999999999991</v>
      </c>
      <c r="I8724" s="54">
        <f t="shared" si="6508"/>
        <v>0.14899999999999991</v>
      </c>
    </row>
    <row r="8725" spans="1:9" x14ac:dyDescent="0.25">
      <c r="A8725" s="54" t="str">
        <f t="shared" si="6500"/>
        <v>BAU, cost</v>
      </c>
      <c r="B8725" s="54">
        <v>10</v>
      </c>
      <c r="C8725" s="54" t="str">
        <f t="shared" ref="C8725:I8725" si="6509">C7879</f>
        <v>East Midlands</v>
      </c>
      <c r="D8725" s="54">
        <f t="shared" si="6509"/>
        <v>6</v>
      </c>
      <c r="E8725" s="54">
        <f t="shared" si="6509"/>
        <v>2039</v>
      </c>
      <c r="F8725" s="54" t="str">
        <f t="shared" si="6509"/>
        <v>MSW-like C&amp;I, optimum sorting</v>
      </c>
      <c r="G8725" s="54">
        <f t="shared" si="6509"/>
        <v>5</v>
      </c>
      <c r="H8725" s="54">
        <f t="shared" si="6509"/>
        <v>0.8510000000000002</v>
      </c>
      <c r="I8725" s="54">
        <f t="shared" si="6509"/>
        <v>0.8510000000000002</v>
      </c>
    </row>
    <row r="8726" spans="1:9" x14ac:dyDescent="0.25">
      <c r="A8726" s="54" t="str">
        <f t="shared" si="6500"/>
        <v>BAU, cost</v>
      </c>
      <c r="B8726" s="54">
        <v>10</v>
      </c>
      <c r="C8726" s="54" t="str">
        <f t="shared" ref="C8726:I8726" si="6510">C7880</f>
        <v>East Midlands</v>
      </c>
      <c r="D8726" s="54">
        <f t="shared" si="6510"/>
        <v>6</v>
      </c>
      <c r="E8726" s="54">
        <f t="shared" si="6510"/>
        <v>2040</v>
      </c>
      <c r="F8726" s="54" t="str">
        <f t="shared" si="6510"/>
        <v>Householders, average 2010/11</v>
      </c>
      <c r="G8726" s="54">
        <f t="shared" si="6510"/>
        <v>2</v>
      </c>
      <c r="H8726" s="54">
        <f t="shared" si="6510"/>
        <v>0.13600000000000023</v>
      </c>
      <c r="I8726" s="54">
        <f t="shared" si="6510"/>
        <v>0.13600000000000023</v>
      </c>
    </row>
    <row r="8727" spans="1:9" x14ac:dyDescent="0.25">
      <c r="A8727" s="54" t="str">
        <f t="shared" si="6500"/>
        <v>BAU, cost</v>
      </c>
      <c r="B8727" s="54">
        <v>10</v>
      </c>
      <c r="C8727" s="54" t="str">
        <f t="shared" ref="C8727:I8727" si="6511">C7881</f>
        <v>East Midlands</v>
      </c>
      <c r="D8727" s="54">
        <f t="shared" si="6511"/>
        <v>6</v>
      </c>
      <c r="E8727" s="54">
        <f t="shared" si="6511"/>
        <v>2040</v>
      </c>
      <c r="F8727" s="54" t="str">
        <f t="shared" si="6511"/>
        <v>Households, optimum sorting</v>
      </c>
      <c r="G8727" s="54">
        <f t="shared" si="6511"/>
        <v>3</v>
      </c>
      <c r="H8727" s="54">
        <f t="shared" si="6511"/>
        <v>0.86399999999999988</v>
      </c>
      <c r="I8727" s="54">
        <f t="shared" si="6511"/>
        <v>0.86399999999999988</v>
      </c>
    </row>
    <row r="8728" spans="1:9" x14ac:dyDescent="0.25">
      <c r="A8728" s="54" t="str">
        <f t="shared" si="6500"/>
        <v>BAU, cost</v>
      </c>
      <c r="B8728" s="54">
        <v>10</v>
      </c>
      <c r="C8728" s="54" t="str">
        <f t="shared" ref="C8728:I8728" si="6512">C7882</f>
        <v>East Midlands</v>
      </c>
      <c r="D8728" s="54">
        <f t="shared" si="6512"/>
        <v>6</v>
      </c>
      <c r="E8728" s="54">
        <f t="shared" si="6512"/>
        <v>2041</v>
      </c>
      <c r="F8728" s="54" t="str">
        <f t="shared" si="6512"/>
        <v>MSW-like C&amp;I, average 2010/21</v>
      </c>
      <c r="G8728" s="54">
        <f t="shared" si="6512"/>
        <v>4</v>
      </c>
      <c r="H8728" s="54">
        <f t="shared" si="6512"/>
        <v>8.4999999999999909E-2</v>
      </c>
      <c r="I8728" s="54">
        <f t="shared" si="6512"/>
        <v>8.4999999999999909E-2</v>
      </c>
    </row>
    <row r="8729" spans="1:9" x14ac:dyDescent="0.25">
      <c r="A8729" s="54" t="str">
        <f t="shared" si="6500"/>
        <v>BAU, cost</v>
      </c>
      <c r="B8729" s="54">
        <v>10</v>
      </c>
      <c r="C8729" s="54" t="str">
        <f t="shared" ref="C8729:I8729" si="6513">C7883</f>
        <v>East Midlands</v>
      </c>
      <c r="D8729" s="54">
        <f t="shared" si="6513"/>
        <v>6</v>
      </c>
      <c r="E8729" s="54">
        <f t="shared" si="6513"/>
        <v>2041</v>
      </c>
      <c r="F8729" s="54" t="str">
        <f t="shared" si="6513"/>
        <v>MSW-like C&amp;I, optimum sorting</v>
      </c>
      <c r="G8729" s="54">
        <f t="shared" si="6513"/>
        <v>5</v>
      </c>
      <c r="H8729" s="54">
        <f t="shared" si="6513"/>
        <v>0.91500000000000026</v>
      </c>
      <c r="I8729" s="54">
        <f t="shared" si="6513"/>
        <v>0.91500000000000026</v>
      </c>
    </row>
    <row r="8730" spans="1:9" x14ac:dyDescent="0.25">
      <c r="A8730" s="54" t="str">
        <f t="shared" si="6500"/>
        <v>BAU, cost</v>
      </c>
      <c r="B8730" s="54">
        <v>10</v>
      </c>
      <c r="C8730" s="54" t="str">
        <f t="shared" ref="C8730:I8730" si="6514">C7884</f>
        <v>Yorkshire and The Humber</v>
      </c>
      <c r="D8730" s="54">
        <f t="shared" si="6514"/>
        <v>7</v>
      </c>
      <c r="E8730" s="54">
        <f t="shared" si="6514"/>
        <v>2010</v>
      </c>
      <c r="F8730" s="54" t="str">
        <f t="shared" si="6514"/>
        <v>Householders, average 2006/07</v>
      </c>
      <c r="G8730" s="54">
        <f t="shared" si="6514"/>
        <v>1</v>
      </c>
      <c r="H8730" s="54">
        <f t="shared" si="6514"/>
        <v>0.15</v>
      </c>
      <c r="I8730" s="54">
        <f t="shared" si="6514"/>
        <v>0.15</v>
      </c>
    </row>
    <row r="8731" spans="1:9" x14ac:dyDescent="0.25">
      <c r="A8731" s="54" t="str">
        <f t="shared" si="6500"/>
        <v>BAU, cost</v>
      </c>
      <c r="B8731" s="54">
        <v>10</v>
      </c>
      <c r="C8731" s="54" t="str">
        <f t="shared" ref="C8731:I8731" si="6515">C7885</f>
        <v>Yorkshire and The Humber</v>
      </c>
      <c r="D8731" s="54">
        <f t="shared" si="6515"/>
        <v>7</v>
      </c>
      <c r="E8731" s="54">
        <f t="shared" si="6515"/>
        <v>2010</v>
      </c>
      <c r="F8731" s="54" t="str">
        <f t="shared" si="6515"/>
        <v>Householders, average 2010/11</v>
      </c>
      <c r="G8731" s="54">
        <f t="shared" si="6515"/>
        <v>2</v>
      </c>
      <c r="H8731" s="54">
        <f t="shared" si="6515"/>
        <v>0.85</v>
      </c>
      <c r="I8731" s="54">
        <f t="shared" si="6515"/>
        <v>0.85</v>
      </c>
    </row>
    <row r="8732" spans="1:9" x14ac:dyDescent="0.25">
      <c r="A8732" s="54" t="str">
        <f t="shared" si="6500"/>
        <v>BAU, cost</v>
      </c>
      <c r="B8732" s="54">
        <v>10</v>
      </c>
      <c r="C8732" s="54" t="str">
        <f t="shared" ref="C8732:I8732" si="6516">C7886</f>
        <v>Yorkshire and The Humber</v>
      </c>
      <c r="D8732" s="54">
        <f t="shared" si="6516"/>
        <v>7</v>
      </c>
      <c r="E8732" s="54">
        <f t="shared" si="6516"/>
        <v>2010</v>
      </c>
      <c r="F8732" s="54" t="str">
        <f t="shared" si="6516"/>
        <v>MSW-like C&amp;I, average 2010/11</v>
      </c>
      <c r="G8732" s="54">
        <f t="shared" si="6516"/>
        <v>4</v>
      </c>
      <c r="H8732" s="54">
        <f t="shared" si="6516"/>
        <v>1</v>
      </c>
      <c r="I8732" s="54">
        <f t="shared" si="6516"/>
        <v>1</v>
      </c>
    </row>
    <row r="8733" spans="1:9" x14ac:dyDescent="0.25">
      <c r="A8733" s="54" t="str">
        <f t="shared" si="6500"/>
        <v>BAU, cost</v>
      </c>
      <c r="B8733" s="54">
        <v>10</v>
      </c>
      <c r="C8733" s="54" t="str">
        <f t="shared" ref="C8733:I8733" si="6517">C7887</f>
        <v>Yorkshire and The Humber</v>
      </c>
      <c r="D8733" s="54">
        <f t="shared" si="6517"/>
        <v>7</v>
      </c>
      <c r="E8733" s="54">
        <f t="shared" si="6517"/>
        <v>2011</v>
      </c>
      <c r="F8733" s="54" t="str">
        <f t="shared" si="6517"/>
        <v>Householders, average 2006/07</v>
      </c>
      <c r="G8733" s="54">
        <f t="shared" si="6517"/>
        <v>1</v>
      </c>
      <c r="H8733" s="54">
        <f t="shared" si="6517"/>
        <v>0.03</v>
      </c>
      <c r="I8733" s="54">
        <f t="shared" si="6517"/>
        <v>0.03</v>
      </c>
    </row>
    <row r="8734" spans="1:9" x14ac:dyDescent="0.25">
      <c r="A8734" s="54" t="str">
        <f t="shared" si="6500"/>
        <v>BAU, cost</v>
      </c>
      <c r="B8734" s="54">
        <v>10</v>
      </c>
      <c r="C8734" s="54" t="str">
        <f t="shared" ref="C8734:I8734" si="6518">C7888</f>
        <v>Yorkshire and The Humber</v>
      </c>
      <c r="D8734" s="54">
        <f t="shared" si="6518"/>
        <v>7</v>
      </c>
      <c r="E8734" s="54">
        <f t="shared" si="6518"/>
        <v>2011</v>
      </c>
      <c r="F8734" s="54" t="str">
        <f t="shared" si="6518"/>
        <v>Householders, average 2010/11</v>
      </c>
      <c r="G8734" s="54">
        <f t="shared" si="6518"/>
        <v>2</v>
      </c>
      <c r="H8734" s="54">
        <f t="shared" si="6518"/>
        <v>0.97</v>
      </c>
      <c r="I8734" s="54">
        <f t="shared" si="6518"/>
        <v>0.97</v>
      </c>
    </row>
    <row r="8735" spans="1:9" x14ac:dyDescent="0.25">
      <c r="A8735" s="54" t="str">
        <f t="shared" si="6500"/>
        <v>BAU, cost</v>
      </c>
      <c r="B8735" s="54">
        <v>10</v>
      </c>
      <c r="C8735" s="54" t="str">
        <f t="shared" ref="C8735:I8735" si="6519">C7889</f>
        <v>Yorkshire and The Humber</v>
      </c>
      <c r="D8735" s="54">
        <f t="shared" si="6519"/>
        <v>7</v>
      </c>
      <c r="E8735" s="54">
        <f t="shared" si="6519"/>
        <v>2011</v>
      </c>
      <c r="F8735" s="54" t="str">
        <f t="shared" si="6519"/>
        <v>MSW-like C&amp;I, average 2010/11</v>
      </c>
      <c r="G8735" s="54">
        <f t="shared" si="6519"/>
        <v>4</v>
      </c>
      <c r="H8735" s="54">
        <f t="shared" si="6519"/>
        <v>0.95</v>
      </c>
      <c r="I8735" s="54">
        <f t="shared" si="6519"/>
        <v>0.95</v>
      </c>
    </row>
    <row r="8736" spans="1:9" x14ac:dyDescent="0.25">
      <c r="A8736" s="54" t="str">
        <f t="shared" si="6500"/>
        <v>BAU, cost</v>
      </c>
      <c r="B8736" s="54">
        <v>10</v>
      </c>
      <c r="C8736" s="54" t="str">
        <f t="shared" ref="C8736:I8736" si="6520">C7890</f>
        <v>Yorkshire and The Humber</v>
      </c>
      <c r="D8736" s="54">
        <f t="shared" si="6520"/>
        <v>7</v>
      </c>
      <c r="E8736" s="54">
        <f t="shared" si="6520"/>
        <v>2011</v>
      </c>
      <c r="F8736" s="54" t="str">
        <f t="shared" si="6520"/>
        <v>MSW-like C&amp;I, optimum sorting</v>
      </c>
      <c r="G8736" s="54">
        <f t="shared" si="6520"/>
        <v>5</v>
      </c>
      <c r="H8736" s="54">
        <f t="shared" si="6520"/>
        <v>0.05</v>
      </c>
      <c r="I8736" s="54">
        <f t="shared" si="6520"/>
        <v>0.05</v>
      </c>
    </row>
    <row r="8737" spans="1:9" x14ac:dyDescent="0.25">
      <c r="A8737" s="54" t="str">
        <f t="shared" si="6500"/>
        <v>BAU, cost</v>
      </c>
      <c r="B8737" s="54">
        <v>10</v>
      </c>
      <c r="C8737" s="54" t="str">
        <f t="shared" ref="C8737:I8737" si="6521">C7891</f>
        <v>Yorkshire and The Humber</v>
      </c>
      <c r="D8737" s="54">
        <f t="shared" si="6521"/>
        <v>7</v>
      </c>
      <c r="E8737" s="54">
        <f t="shared" si="6521"/>
        <v>2012</v>
      </c>
      <c r="F8737" s="54" t="str">
        <f t="shared" si="6521"/>
        <v>Householders, average 2010/11</v>
      </c>
      <c r="G8737" s="54">
        <f t="shared" si="6521"/>
        <v>2</v>
      </c>
      <c r="H8737" s="54">
        <f t="shared" si="6521"/>
        <v>1</v>
      </c>
      <c r="I8737" s="54">
        <f t="shared" si="6521"/>
        <v>1</v>
      </c>
    </row>
    <row r="8738" spans="1:9" x14ac:dyDescent="0.25">
      <c r="A8738" s="54" t="str">
        <f t="shared" si="6500"/>
        <v>BAU, cost</v>
      </c>
      <c r="B8738" s="54">
        <v>10</v>
      </c>
      <c r="C8738" s="54" t="str">
        <f t="shared" ref="C8738:I8738" si="6522">C7892</f>
        <v>Yorkshire and The Humber</v>
      </c>
      <c r="D8738" s="54">
        <f t="shared" si="6522"/>
        <v>7</v>
      </c>
      <c r="E8738" s="54">
        <f t="shared" si="6522"/>
        <v>2012</v>
      </c>
      <c r="F8738" s="54" t="str">
        <f t="shared" si="6522"/>
        <v>MSW-like C&amp;I, average 2010/11</v>
      </c>
      <c r="G8738" s="54">
        <f t="shared" si="6522"/>
        <v>4</v>
      </c>
      <c r="H8738" s="54">
        <f t="shared" si="6522"/>
        <v>0.93799999999999994</v>
      </c>
      <c r="I8738" s="54">
        <f t="shared" si="6522"/>
        <v>0.93799999999999994</v>
      </c>
    </row>
    <row r="8739" spans="1:9" x14ac:dyDescent="0.25">
      <c r="A8739" s="54" t="str">
        <f t="shared" si="6500"/>
        <v>BAU, cost</v>
      </c>
      <c r="B8739" s="54">
        <v>10</v>
      </c>
      <c r="C8739" s="54" t="str">
        <f t="shared" ref="C8739:I8739" si="6523">C7893</f>
        <v>Yorkshire and The Humber</v>
      </c>
      <c r="D8739" s="54">
        <f t="shared" si="6523"/>
        <v>7</v>
      </c>
      <c r="E8739" s="54">
        <f t="shared" si="6523"/>
        <v>2012</v>
      </c>
      <c r="F8739" s="54" t="str">
        <f t="shared" si="6523"/>
        <v>MSW-like C&amp;I, optimum sorting</v>
      </c>
      <c r="G8739" s="54">
        <f t="shared" si="6523"/>
        <v>5</v>
      </c>
      <c r="H8739" s="54">
        <f t="shared" si="6523"/>
        <v>6.2E-2</v>
      </c>
      <c r="I8739" s="54">
        <f t="shared" si="6523"/>
        <v>6.2E-2</v>
      </c>
    </row>
    <row r="8740" spans="1:9" x14ac:dyDescent="0.25">
      <c r="A8740" s="54" t="str">
        <f t="shared" si="6500"/>
        <v>BAU, cost</v>
      </c>
      <c r="B8740" s="54">
        <v>10</v>
      </c>
      <c r="C8740" s="54" t="str">
        <f t="shared" ref="C8740:I8740" si="6524">C7894</f>
        <v>Yorkshire and The Humber</v>
      </c>
      <c r="D8740" s="54">
        <f t="shared" si="6524"/>
        <v>7</v>
      </c>
      <c r="E8740" s="54">
        <f t="shared" si="6524"/>
        <v>2013</v>
      </c>
      <c r="F8740" s="54" t="str">
        <f t="shared" si="6524"/>
        <v>Householders, average 2010/11</v>
      </c>
      <c r="G8740" s="54">
        <f t="shared" si="6524"/>
        <v>2</v>
      </c>
      <c r="H8740" s="54">
        <f t="shared" si="6524"/>
        <v>0.97899999999999998</v>
      </c>
      <c r="I8740" s="54">
        <f t="shared" si="6524"/>
        <v>0.97899999999999998</v>
      </c>
    </row>
    <row r="8741" spans="1:9" x14ac:dyDescent="0.25">
      <c r="A8741" s="54" t="str">
        <f t="shared" si="6500"/>
        <v>BAU, cost</v>
      </c>
      <c r="B8741" s="54">
        <v>10</v>
      </c>
      <c r="C8741" s="54" t="str">
        <f t="shared" ref="C8741:I8741" si="6525">C7895</f>
        <v>Yorkshire and The Humber</v>
      </c>
      <c r="D8741" s="54">
        <f t="shared" si="6525"/>
        <v>7</v>
      </c>
      <c r="E8741" s="54">
        <f t="shared" si="6525"/>
        <v>2013</v>
      </c>
      <c r="F8741" s="54" t="str">
        <f t="shared" si="6525"/>
        <v>Households, optimum sorting</v>
      </c>
      <c r="G8741" s="54">
        <f t="shared" si="6525"/>
        <v>3</v>
      </c>
      <c r="H8741" s="54">
        <f t="shared" si="6525"/>
        <v>2.1000000000000001E-2</v>
      </c>
      <c r="I8741" s="54">
        <f t="shared" si="6525"/>
        <v>2.1000000000000001E-2</v>
      </c>
    </row>
    <row r="8742" spans="1:9" x14ac:dyDescent="0.25">
      <c r="A8742" s="54" t="str">
        <f t="shared" si="6500"/>
        <v>BAU, cost</v>
      </c>
      <c r="B8742" s="54">
        <v>10</v>
      </c>
      <c r="C8742" s="54" t="str">
        <f t="shared" ref="C8742:I8742" si="6526">C7896</f>
        <v>Yorkshire and The Humber</v>
      </c>
      <c r="D8742" s="54">
        <f t="shared" si="6526"/>
        <v>7</v>
      </c>
      <c r="E8742" s="54">
        <f t="shared" si="6526"/>
        <v>2013</v>
      </c>
      <c r="F8742" s="54" t="str">
        <f t="shared" si="6526"/>
        <v>MSW-like C&amp;I, average 2010/11</v>
      </c>
      <c r="G8742" s="54">
        <f t="shared" si="6526"/>
        <v>4</v>
      </c>
      <c r="H8742" s="54">
        <f t="shared" si="6526"/>
        <v>0.92100000000000004</v>
      </c>
      <c r="I8742" s="54">
        <f t="shared" si="6526"/>
        <v>0.92100000000000004</v>
      </c>
    </row>
    <row r="8743" spans="1:9" x14ac:dyDescent="0.25">
      <c r="A8743" s="54" t="str">
        <f t="shared" si="6500"/>
        <v>BAU, cost</v>
      </c>
      <c r="B8743" s="54">
        <v>10</v>
      </c>
      <c r="C8743" s="54" t="str">
        <f t="shared" ref="C8743:I8743" si="6527">C7897</f>
        <v>Yorkshire and The Humber</v>
      </c>
      <c r="D8743" s="54">
        <f t="shared" si="6527"/>
        <v>7</v>
      </c>
      <c r="E8743" s="54">
        <f t="shared" si="6527"/>
        <v>2013</v>
      </c>
      <c r="F8743" s="54" t="str">
        <f t="shared" si="6527"/>
        <v>MSW-like C&amp;I, optimum sorting</v>
      </c>
      <c r="G8743" s="54">
        <f t="shared" si="6527"/>
        <v>5</v>
      </c>
      <c r="H8743" s="54">
        <f t="shared" si="6527"/>
        <v>7.9000000000000001E-2</v>
      </c>
      <c r="I8743" s="54">
        <f t="shared" si="6527"/>
        <v>7.9000000000000001E-2</v>
      </c>
    </row>
    <row r="8744" spans="1:9" x14ac:dyDescent="0.25">
      <c r="A8744" s="54" t="str">
        <f t="shared" si="6500"/>
        <v>BAU, cost</v>
      </c>
      <c r="B8744" s="54">
        <v>10</v>
      </c>
      <c r="C8744" s="54" t="str">
        <f t="shared" ref="C8744:I8744" si="6528">C7898</f>
        <v>Yorkshire and The Humber</v>
      </c>
      <c r="D8744" s="54">
        <f t="shared" si="6528"/>
        <v>7</v>
      </c>
      <c r="E8744" s="54">
        <f t="shared" si="6528"/>
        <v>2014</v>
      </c>
      <c r="F8744" s="54" t="str">
        <f t="shared" si="6528"/>
        <v>Householders, average 2010/11</v>
      </c>
      <c r="G8744" s="54">
        <f t="shared" si="6528"/>
        <v>2</v>
      </c>
      <c r="H8744" s="54">
        <f t="shared" si="6528"/>
        <v>0.95799999999999996</v>
      </c>
      <c r="I8744" s="54">
        <f t="shared" si="6528"/>
        <v>0.95799999999999996</v>
      </c>
    </row>
    <row r="8745" spans="1:9" x14ac:dyDescent="0.25">
      <c r="A8745" s="54" t="str">
        <f t="shared" si="6500"/>
        <v>BAU, cost</v>
      </c>
      <c r="B8745" s="54">
        <v>10</v>
      </c>
      <c r="C8745" s="54" t="str">
        <f t="shared" ref="C8745:I8745" si="6529">C7899</f>
        <v>Yorkshire and The Humber</v>
      </c>
      <c r="D8745" s="54">
        <f t="shared" si="6529"/>
        <v>7</v>
      </c>
      <c r="E8745" s="54">
        <f t="shared" si="6529"/>
        <v>2014</v>
      </c>
      <c r="F8745" s="54" t="str">
        <f t="shared" si="6529"/>
        <v>Households, optimum sorting</v>
      </c>
      <c r="G8745" s="54">
        <f t="shared" si="6529"/>
        <v>3</v>
      </c>
      <c r="H8745" s="54">
        <f t="shared" si="6529"/>
        <v>4.2000000000000003E-2</v>
      </c>
      <c r="I8745" s="54">
        <f t="shared" si="6529"/>
        <v>4.2000000000000003E-2</v>
      </c>
    </row>
    <row r="8746" spans="1:9" x14ac:dyDescent="0.25">
      <c r="A8746" s="54" t="str">
        <f t="shared" si="6500"/>
        <v>BAU, cost</v>
      </c>
      <c r="B8746" s="54">
        <v>10</v>
      </c>
      <c r="C8746" s="54" t="str">
        <f t="shared" ref="C8746:I8746" si="6530">C7900</f>
        <v>Yorkshire and The Humber</v>
      </c>
      <c r="D8746" s="54">
        <f t="shared" si="6530"/>
        <v>7</v>
      </c>
      <c r="E8746" s="54">
        <f t="shared" si="6530"/>
        <v>2014</v>
      </c>
      <c r="F8746" s="54" t="str">
        <f t="shared" si="6530"/>
        <v>MSW-like C&amp;I, average 2010/11</v>
      </c>
      <c r="G8746" s="54">
        <f t="shared" si="6530"/>
        <v>4</v>
      </c>
      <c r="H8746" s="54">
        <f t="shared" si="6530"/>
        <v>0.90300000000000002</v>
      </c>
      <c r="I8746" s="54">
        <f t="shared" si="6530"/>
        <v>0.90300000000000002</v>
      </c>
    </row>
    <row r="8747" spans="1:9" x14ac:dyDescent="0.25">
      <c r="A8747" s="54" t="str">
        <f t="shared" si="6500"/>
        <v>BAU, cost</v>
      </c>
      <c r="B8747" s="54">
        <v>10</v>
      </c>
      <c r="C8747" s="54" t="str">
        <f t="shared" ref="C8747:I8747" si="6531">C7901</f>
        <v>Yorkshire and The Humber</v>
      </c>
      <c r="D8747" s="54">
        <f t="shared" si="6531"/>
        <v>7</v>
      </c>
      <c r="E8747" s="54">
        <f t="shared" si="6531"/>
        <v>2014</v>
      </c>
      <c r="F8747" s="54" t="str">
        <f t="shared" si="6531"/>
        <v>MSW-like C&amp;I, optimum sorting</v>
      </c>
      <c r="G8747" s="54">
        <f t="shared" si="6531"/>
        <v>5</v>
      </c>
      <c r="H8747" s="54">
        <f t="shared" si="6531"/>
        <v>9.7000000000000003E-2</v>
      </c>
      <c r="I8747" s="54">
        <f t="shared" si="6531"/>
        <v>9.7000000000000003E-2</v>
      </c>
    </row>
    <row r="8748" spans="1:9" x14ac:dyDescent="0.25">
      <c r="A8748" s="54" t="str">
        <f t="shared" si="6500"/>
        <v>BAU, cost</v>
      </c>
      <c r="B8748" s="54">
        <v>10</v>
      </c>
      <c r="C8748" s="54" t="str">
        <f t="shared" ref="C8748:I8748" si="6532">C7902</f>
        <v>Yorkshire and The Humber</v>
      </c>
      <c r="D8748" s="54">
        <f t="shared" si="6532"/>
        <v>7</v>
      </c>
      <c r="E8748" s="54">
        <f t="shared" si="6532"/>
        <v>2015</v>
      </c>
      <c r="F8748" s="54" t="str">
        <f t="shared" si="6532"/>
        <v>Householders, average 2010/11</v>
      </c>
      <c r="G8748" s="54">
        <f t="shared" si="6532"/>
        <v>2</v>
      </c>
      <c r="H8748" s="54">
        <f t="shared" si="6532"/>
        <v>0.93699999999999994</v>
      </c>
      <c r="I8748" s="54">
        <f t="shared" si="6532"/>
        <v>0.93699999999999994</v>
      </c>
    </row>
    <row r="8749" spans="1:9" x14ac:dyDescent="0.25">
      <c r="A8749" s="54" t="str">
        <f t="shared" si="6500"/>
        <v>BAU, cost</v>
      </c>
      <c r="B8749" s="54">
        <v>10</v>
      </c>
      <c r="C8749" s="54" t="str">
        <f t="shared" ref="C8749:I8749" si="6533">C7903</f>
        <v>Yorkshire and The Humber</v>
      </c>
      <c r="D8749" s="54">
        <f t="shared" si="6533"/>
        <v>7</v>
      </c>
      <c r="E8749" s="54">
        <f t="shared" si="6533"/>
        <v>2015</v>
      </c>
      <c r="F8749" s="54" t="str">
        <f t="shared" si="6533"/>
        <v>Households, optimum sorting</v>
      </c>
      <c r="G8749" s="54">
        <f t="shared" si="6533"/>
        <v>3</v>
      </c>
      <c r="H8749" s="54">
        <f t="shared" si="6533"/>
        <v>6.3E-2</v>
      </c>
      <c r="I8749" s="54">
        <f t="shared" si="6533"/>
        <v>6.3E-2</v>
      </c>
    </row>
    <row r="8750" spans="1:9" x14ac:dyDescent="0.25">
      <c r="A8750" s="54" t="str">
        <f t="shared" si="6500"/>
        <v>BAU, cost</v>
      </c>
      <c r="B8750" s="54">
        <v>10</v>
      </c>
      <c r="C8750" s="54" t="str">
        <f t="shared" ref="C8750:I8750" si="6534">C7904</f>
        <v>Yorkshire and The Humber</v>
      </c>
      <c r="D8750" s="54">
        <f t="shared" si="6534"/>
        <v>7</v>
      </c>
      <c r="E8750" s="54">
        <f t="shared" si="6534"/>
        <v>2015</v>
      </c>
      <c r="F8750" s="54" t="str">
        <f t="shared" si="6534"/>
        <v>MSW-like C&amp;I, average 2010/11</v>
      </c>
      <c r="G8750" s="54">
        <f t="shared" si="6534"/>
        <v>4</v>
      </c>
      <c r="H8750" s="54">
        <f t="shared" si="6534"/>
        <v>0.88600000000000001</v>
      </c>
      <c r="I8750" s="54">
        <f t="shared" si="6534"/>
        <v>0.88600000000000001</v>
      </c>
    </row>
    <row r="8751" spans="1:9" x14ac:dyDescent="0.25">
      <c r="A8751" s="54" t="str">
        <f t="shared" si="6500"/>
        <v>BAU, cost</v>
      </c>
      <c r="B8751" s="54">
        <v>10</v>
      </c>
      <c r="C8751" s="54" t="str">
        <f t="shared" ref="C8751:I8751" si="6535">C7905</f>
        <v>Yorkshire and The Humber</v>
      </c>
      <c r="D8751" s="54">
        <f t="shared" si="6535"/>
        <v>7</v>
      </c>
      <c r="E8751" s="54">
        <f t="shared" si="6535"/>
        <v>2015</v>
      </c>
      <c r="F8751" s="54" t="str">
        <f t="shared" si="6535"/>
        <v>MSW-like C&amp;I, optimum sorting</v>
      </c>
      <c r="G8751" s="54">
        <f t="shared" si="6535"/>
        <v>5</v>
      </c>
      <c r="H8751" s="54">
        <f t="shared" si="6535"/>
        <v>0.114</v>
      </c>
      <c r="I8751" s="54">
        <f t="shared" si="6535"/>
        <v>0.114</v>
      </c>
    </row>
    <row r="8752" spans="1:9" x14ac:dyDescent="0.25">
      <c r="A8752" s="54" t="str">
        <f t="shared" si="6500"/>
        <v>BAU, cost</v>
      </c>
      <c r="B8752" s="54">
        <v>10</v>
      </c>
      <c r="C8752" s="54" t="str">
        <f t="shared" ref="C8752:I8752" si="6536">C7906</f>
        <v>Yorkshire and The Humber</v>
      </c>
      <c r="D8752" s="54">
        <f t="shared" si="6536"/>
        <v>7</v>
      </c>
      <c r="E8752" s="54">
        <f t="shared" si="6536"/>
        <v>2016</v>
      </c>
      <c r="F8752" s="54" t="str">
        <f t="shared" si="6536"/>
        <v>Householders, average 2010/11</v>
      </c>
      <c r="G8752" s="54">
        <f t="shared" si="6536"/>
        <v>2</v>
      </c>
      <c r="H8752" s="54">
        <f t="shared" si="6536"/>
        <v>0.91599999999999993</v>
      </c>
      <c r="I8752" s="54">
        <f t="shared" si="6536"/>
        <v>0.91599999999999993</v>
      </c>
    </row>
    <row r="8753" spans="1:9" x14ac:dyDescent="0.25">
      <c r="A8753" s="54" t="str">
        <f t="shared" si="6500"/>
        <v>BAU, cost</v>
      </c>
      <c r="B8753" s="54">
        <v>10</v>
      </c>
      <c r="C8753" s="54" t="str">
        <f t="shared" ref="C8753:I8753" si="6537">C7907</f>
        <v>Yorkshire and The Humber</v>
      </c>
      <c r="D8753" s="54">
        <f t="shared" si="6537"/>
        <v>7</v>
      </c>
      <c r="E8753" s="54">
        <f t="shared" si="6537"/>
        <v>2016</v>
      </c>
      <c r="F8753" s="54" t="str">
        <f t="shared" si="6537"/>
        <v>Households, optimum sorting</v>
      </c>
      <c r="G8753" s="54">
        <f t="shared" si="6537"/>
        <v>3</v>
      </c>
      <c r="H8753" s="54">
        <f t="shared" si="6537"/>
        <v>8.4000000000000005E-2</v>
      </c>
      <c r="I8753" s="54">
        <f t="shared" si="6537"/>
        <v>8.4000000000000005E-2</v>
      </c>
    </row>
    <row r="8754" spans="1:9" x14ac:dyDescent="0.25">
      <c r="A8754" s="54" t="str">
        <f t="shared" si="6500"/>
        <v>BAU, cost</v>
      </c>
      <c r="B8754" s="54">
        <v>10</v>
      </c>
      <c r="C8754" s="54" t="str">
        <f t="shared" ref="C8754:I8754" si="6538">C7908</f>
        <v>Yorkshire and The Humber</v>
      </c>
      <c r="D8754" s="54">
        <f t="shared" si="6538"/>
        <v>7</v>
      </c>
      <c r="E8754" s="54">
        <f t="shared" si="6538"/>
        <v>2017</v>
      </c>
      <c r="F8754" s="54" t="str">
        <f t="shared" si="6538"/>
        <v>MSW-like C&amp;I, average 2010/11</v>
      </c>
      <c r="G8754" s="54">
        <f t="shared" si="6538"/>
        <v>4</v>
      </c>
      <c r="H8754" s="54">
        <f t="shared" si="6538"/>
        <v>0.85399999999999998</v>
      </c>
      <c r="I8754" s="54">
        <f t="shared" si="6538"/>
        <v>0.85399999999999998</v>
      </c>
    </row>
    <row r="8755" spans="1:9" x14ac:dyDescent="0.25">
      <c r="A8755" s="54" t="str">
        <f t="shared" si="6500"/>
        <v>BAU, cost</v>
      </c>
      <c r="B8755" s="54">
        <v>10</v>
      </c>
      <c r="C8755" s="54" t="str">
        <f t="shared" ref="C8755:I8755" si="6539">C7909</f>
        <v>Yorkshire and The Humber</v>
      </c>
      <c r="D8755" s="54">
        <f t="shared" si="6539"/>
        <v>7</v>
      </c>
      <c r="E8755" s="54">
        <f t="shared" si="6539"/>
        <v>2017</v>
      </c>
      <c r="F8755" s="54" t="str">
        <f t="shared" si="6539"/>
        <v>MSW-like C&amp;I, optimum sorting</v>
      </c>
      <c r="G8755" s="54">
        <f t="shared" si="6539"/>
        <v>5</v>
      </c>
      <c r="H8755" s="54">
        <f t="shared" si="6539"/>
        <v>0.14600000000000002</v>
      </c>
      <c r="I8755" s="54">
        <f t="shared" si="6539"/>
        <v>0.14600000000000002</v>
      </c>
    </row>
    <row r="8756" spans="1:9" x14ac:dyDescent="0.25">
      <c r="A8756" s="54" t="str">
        <f t="shared" si="6500"/>
        <v>BAU, cost</v>
      </c>
      <c r="B8756" s="54">
        <v>10</v>
      </c>
      <c r="C8756" s="54" t="str">
        <f t="shared" ref="C8756:I8756" si="6540">C7910</f>
        <v>Yorkshire and The Humber</v>
      </c>
      <c r="D8756" s="54">
        <f t="shared" si="6540"/>
        <v>7</v>
      </c>
      <c r="E8756" s="54">
        <f t="shared" si="6540"/>
        <v>2017</v>
      </c>
      <c r="F8756" s="54" t="str">
        <f t="shared" si="6540"/>
        <v>Householders, average 2010/11</v>
      </c>
      <c r="G8756" s="54">
        <f t="shared" si="6540"/>
        <v>2</v>
      </c>
      <c r="H8756" s="54">
        <f t="shared" si="6540"/>
        <v>0.88349999999999995</v>
      </c>
      <c r="I8756" s="54">
        <f t="shared" si="6540"/>
        <v>0.88349999999999995</v>
      </c>
    </row>
    <row r="8757" spans="1:9" x14ac:dyDescent="0.25">
      <c r="A8757" s="54" t="str">
        <f t="shared" si="6500"/>
        <v>BAU, cost</v>
      </c>
      <c r="B8757" s="54">
        <v>10</v>
      </c>
      <c r="C8757" s="54" t="str">
        <f t="shared" ref="C8757:I8757" si="6541">C7911</f>
        <v>Yorkshire and The Humber</v>
      </c>
      <c r="D8757" s="54">
        <f t="shared" si="6541"/>
        <v>7</v>
      </c>
      <c r="E8757" s="54">
        <f t="shared" si="6541"/>
        <v>2017</v>
      </c>
      <c r="F8757" s="54" t="str">
        <f t="shared" si="6541"/>
        <v>Households, optimum sorting</v>
      </c>
      <c r="G8757" s="54">
        <f t="shared" si="6541"/>
        <v>3</v>
      </c>
      <c r="H8757" s="54">
        <f t="shared" si="6541"/>
        <v>0.11650000000000001</v>
      </c>
      <c r="I8757" s="54">
        <f t="shared" si="6541"/>
        <v>0.11650000000000001</v>
      </c>
    </row>
    <row r="8758" spans="1:9" x14ac:dyDescent="0.25">
      <c r="A8758" s="54" t="str">
        <f t="shared" si="6500"/>
        <v>BAU, cost</v>
      </c>
      <c r="B8758" s="54">
        <v>10</v>
      </c>
      <c r="C8758" s="54" t="str">
        <f t="shared" ref="C8758:I8758" si="6542">C7912</f>
        <v>Yorkshire and The Humber</v>
      </c>
      <c r="D8758" s="54">
        <f t="shared" si="6542"/>
        <v>7</v>
      </c>
      <c r="E8758" s="54">
        <f t="shared" si="6542"/>
        <v>2018</v>
      </c>
      <c r="F8758" s="54" t="str">
        <f t="shared" si="6542"/>
        <v>MSW-like C&amp;I, average 2010/11</v>
      </c>
      <c r="G8758" s="54">
        <f t="shared" si="6542"/>
        <v>4</v>
      </c>
      <c r="H8758" s="54">
        <f t="shared" si="6542"/>
        <v>0.82199999999999995</v>
      </c>
      <c r="I8758" s="54">
        <f t="shared" si="6542"/>
        <v>0.82199999999999995</v>
      </c>
    </row>
    <row r="8759" spans="1:9" x14ac:dyDescent="0.25">
      <c r="A8759" s="54" t="str">
        <f t="shared" si="6500"/>
        <v>BAU, cost</v>
      </c>
      <c r="B8759" s="54">
        <v>10</v>
      </c>
      <c r="C8759" s="54" t="str">
        <f t="shared" ref="C8759:I8759" si="6543">C7913</f>
        <v>Yorkshire and The Humber</v>
      </c>
      <c r="D8759" s="54">
        <f t="shared" si="6543"/>
        <v>7</v>
      </c>
      <c r="E8759" s="54">
        <f t="shared" si="6543"/>
        <v>2018</v>
      </c>
      <c r="F8759" s="54" t="str">
        <f t="shared" si="6543"/>
        <v>MSW-like C&amp;I, optimum sorting</v>
      </c>
      <c r="G8759" s="54">
        <f t="shared" si="6543"/>
        <v>5</v>
      </c>
      <c r="H8759" s="54">
        <f t="shared" si="6543"/>
        <v>0.17800000000000002</v>
      </c>
      <c r="I8759" s="54">
        <f t="shared" si="6543"/>
        <v>0.17800000000000002</v>
      </c>
    </row>
    <row r="8760" spans="1:9" x14ac:dyDescent="0.25">
      <c r="A8760" s="54" t="str">
        <f t="shared" si="6500"/>
        <v>BAU, cost</v>
      </c>
      <c r="B8760" s="54">
        <v>10</v>
      </c>
      <c r="C8760" s="54" t="str">
        <f t="shared" ref="C8760:I8760" si="6544">C7914</f>
        <v>Yorkshire and The Humber</v>
      </c>
      <c r="D8760" s="54">
        <f t="shared" si="6544"/>
        <v>7</v>
      </c>
      <c r="E8760" s="54">
        <f t="shared" si="6544"/>
        <v>2018</v>
      </c>
      <c r="F8760" s="54" t="str">
        <f t="shared" si="6544"/>
        <v>Householders, average 2010/11</v>
      </c>
      <c r="G8760" s="54">
        <f t="shared" si="6544"/>
        <v>2</v>
      </c>
      <c r="H8760" s="54">
        <f t="shared" si="6544"/>
        <v>0.85099999999999998</v>
      </c>
      <c r="I8760" s="54">
        <f t="shared" si="6544"/>
        <v>0.85099999999999998</v>
      </c>
    </row>
    <row r="8761" spans="1:9" x14ac:dyDescent="0.25">
      <c r="A8761" s="54" t="str">
        <f t="shared" si="6500"/>
        <v>BAU, cost</v>
      </c>
      <c r="B8761" s="54">
        <v>10</v>
      </c>
      <c r="C8761" s="54" t="str">
        <f t="shared" ref="C8761:I8761" si="6545">C7915</f>
        <v>Yorkshire and The Humber</v>
      </c>
      <c r="D8761" s="54">
        <f t="shared" si="6545"/>
        <v>7</v>
      </c>
      <c r="E8761" s="54">
        <f t="shared" si="6545"/>
        <v>2018</v>
      </c>
      <c r="F8761" s="54" t="str">
        <f t="shared" si="6545"/>
        <v>Households, optimum sorting</v>
      </c>
      <c r="G8761" s="54">
        <f t="shared" si="6545"/>
        <v>3</v>
      </c>
      <c r="H8761" s="54">
        <f t="shared" si="6545"/>
        <v>0.14900000000000002</v>
      </c>
      <c r="I8761" s="54">
        <f t="shared" si="6545"/>
        <v>0.14900000000000002</v>
      </c>
    </row>
    <row r="8762" spans="1:9" x14ac:dyDescent="0.25">
      <c r="A8762" s="54" t="str">
        <f t="shared" si="6500"/>
        <v>BAU, cost</v>
      </c>
      <c r="B8762" s="54">
        <v>10</v>
      </c>
      <c r="C8762" s="54" t="str">
        <f t="shared" ref="C8762:I8762" si="6546">C7916</f>
        <v>Yorkshire and The Humber</v>
      </c>
      <c r="D8762" s="54">
        <f t="shared" si="6546"/>
        <v>7</v>
      </c>
      <c r="E8762" s="54">
        <f t="shared" si="6546"/>
        <v>2019</v>
      </c>
      <c r="F8762" s="54" t="str">
        <f t="shared" si="6546"/>
        <v>MSW-like C&amp;I, average 2010/11</v>
      </c>
      <c r="G8762" s="54">
        <f t="shared" si="6546"/>
        <v>4</v>
      </c>
      <c r="H8762" s="54">
        <f t="shared" si="6546"/>
        <v>0.78999999999999992</v>
      </c>
      <c r="I8762" s="54">
        <f t="shared" si="6546"/>
        <v>0.78999999999999992</v>
      </c>
    </row>
    <row r="8763" spans="1:9" x14ac:dyDescent="0.25">
      <c r="A8763" s="54" t="str">
        <f t="shared" si="6500"/>
        <v>BAU, cost</v>
      </c>
      <c r="B8763" s="54">
        <v>10</v>
      </c>
      <c r="C8763" s="54" t="str">
        <f t="shared" ref="C8763:I8763" si="6547">C7917</f>
        <v>Yorkshire and The Humber</v>
      </c>
      <c r="D8763" s="54">
        <f t="shared" si="6547"/>
        <v>7</v>
      </c>
      <c r="E8763" s="54">
        <f t="shared" si="6547"/>
        <v>2019</v>
      </c>
      <c r="F8763" s="54" t="str">
        <f t="shared" si="6547"/>
        <v>MSW-like C&amp;I, optimum sorting</v>
      </c>
      <c r="G8763" s="54">
        <f t="shared" si="6547"/>
        <v>5</v>
      </c>
      <c r="H8763" s="54">
        <f t="shared" si="6547"/>
        <v>0.21000000000000002</v>
      </c>
      <c r="I8763" s="54">
        <f t="shared" si="6547"/>
        <v>0.21000000000000002</v>
      </c>
    </row>
    <row r="8764" spans="1:9" x14ac:dyDescent="0.25">
      <c r="A8764" s="54" t="str">
        <f t="shared" si="6500"/>
        <v>BAU, cost</v>
      </c>
      <c r="B8764" s="54">
        <v>10</v>
      </c>
      <c r="C8764" s="54" t="str">
        <f t="shared" ref="C8764:I8764" si="6548">C7918</f>
        <v>Yorkshire and The Humber</v>
      </c>
      <c r="D8764" s="54">
        <f t="shared" si="6548"/>
        <v>7</v>
      </c>
      <c r="E8764" s="54">
        <f t="shared" si="6548"/>
        <v>2019</v>
      </c>
      <c r="F8764" s="54" t="str">
        <f t="shared" si="6548"/>
        <v>Householders, average 2010/11</v>
      </c>
      <c r="G8764" s="54">
        <f t="shared" si="6548"/>
        <v>2</v>
      </c>
      <c r="H8764" s="54">
        <f t="shared" si="6548"/>
        <v>0.81850000000000001</v>
      </c>
      <c r="I8764" s="54">
        <f t="shared" si="6548"/>
        <v>0.81850000000000001</v>
      </c>
    </row>
    <row r="8765" spans="1:9" x14ac:dyDescent="0.25">
      <c r="A8765" s="54" t="str">
        <f t="shared" si="6500"/>
        <v>BAU, cost</v>
      </c>
      <c r="B8765" s="54">
        <v>10</v>
      </c>
      <c r="C8765" s="54" t="str">
        <f t="shared" ref="C8765:I8765" si="6549">C7919</f>
        <v>Yorkshire and The Humber</v>
      </c>
      <c r="D8765" s="54">
        <f t="shared" si="6549"/>
        <v>7</v>
      </c>
      <c r="E8765" s="54">
        <f t="shared" si="6549"/>
        <v>2019</v>
      </c>
      <c r="F8765" s="54" t="str">
        <f t="shared" si="6549"/>
        <v>Households, optimum sorting</v>
      </c>
      <c r="G8765" s="54">
        <f t="shared" si="6549"/>
        <v>3</v>
      </c>
      <c r="H8765" s="54">
        <f t="shared" si="6549"/>
        <v>0.18150000000000002</v>
      </c>
      <c r="I8765" s="54">
        <f t="shared" si="6549"/>
        <v>0.18150000000000002</v>
      </c>
    </row>
    <row r="8766" spans="1:9" x14ac:dyDescent="0.25">
      <c r="A8766" s="54" t="str">
        <f t="shared" si="6500"/>
        <v>BAU, cost</v>
      </c>
      <c r="B8766" s="54">
        <v>10</v>
      </c>
      <c r="C8766" s="54" t="str">
        <f t="shared" ref="C8766:I8766" si="6550">C7920</f>
        <v>Yorkshire and The Humber</v>
      </c>
      <c r="D8766" s="54">
        <f t="shared" si="6550"/>
        <v>7</v>
      </c>
      <c r="E8766" s="54">
        <f t="shared" si="6550"/>
        <v>2020</v>
      </c>
      <c r="F8766" s="54" t="str">
        <f t="shared" si="6550"/>
        <v>MSW-like C&amp;I, average 2010/11</v>
      </c>
      <c r="G8766" s="54">
        <f t="shared" si="6550"/>
        <v>4</v>
      </c>
      <c r="H8766" s="54">
        <f t="shared" si="6550"/>
        <v>0.7579999999999999</v>
      </c>
      <c r="I8766" s="54">
        <f t="shared" si="6550"/>
        <v>0.7579999999999999</v>
      </c>
    </row>
    <row r="8767" spans="1:9" x14ac:dyDescent="0.25">
      <c r="A8767" s="54" t="str">
        <f t="shared" si="6500"/>
        <v>BAU, cost</v>
      </c>
      <c r="B8767" s="54">
        <v>10</v>
      </c>
      <c r="C8767" s="54" t="str">
        <f t="shared" ref="C8767:I8767" si="6551">C7921</f>
        <v>Yorkshire and The Humber</v>
      </c>
      <c r="D8767" s="54">
        <f t="shared" si="6551"/>
        <v>7</v>
      </c>
      <c r="E8767" s="54">
        <f t="shared" si="6551"/>
        <v>2020</v>
      </c>
      <c r="F8767" s="54" t="str">
        <f t="shared" si="6551"/>
        <v>MSW-like C&amp;I, optimum sorting</v>
      </c>
      <c r="G8767" s="54">
        <f t="shared" si="6551"/>
        <v>5</v>
      </c>
      <c r="H8767" s="54">
        <f t="shared" si="6551"/>
        <v>0.24200000000000002</v>
      </c>
      <c r="I8767" s="54">
        <f t="shared" si="6551"/>
        <v>0.24200000000000002</v>
      </c>
    </row>
    <row r="8768" spans="1:9" x14ac:dyDescent="0.25">
      <c r="A8768" s="54" t="str">
        <f t="shared" si="6500"/>
        <v>BAU, cost</v>
      </c>
      <c r="B8768" s="54">
        <v>10</v>
      </c>
      <c r="C8768" s="54" t="str">
        <f t="shared" ref="C8768:I8768" si="6552">C7922</f>
        <v>Yorkshire and The Humber</v>
      </c>
      <c r="D8768" s="54">
        <f t="shared" si="6552"/>
        <v>7</v>
      </c>
      <c r="E8768" s="54">
        <f t="shared" si="6552"/>
        <v>2020</v>
      </c>
      <c r="F8768" s="54" t="str">
        <f t="shared" si="6552"/>
        <v>Householders, average 2010/11</v>
      </c>
      <c r="G8768" s="54">
        <f t="shared" si="6552"/>
        <v>2</v>
      </c>
      <c r="H8768" s="54">
        <f t="shared" si="6552"/>
        <v>0.78600000000000003</v>
      </c>
      <c r="I8768" s="54">
        <f t="shared" si="6552"/>
        <v>0.78600000000000003</v>
      </c>
    </row>
    <row r="8769" spans="1:9" x14ac:dyDescent="0.25">
      <c r="A8769" s="54" t="str">
        <f t="shared" si="6500"/>
        <v>BAU, cost</v>
      </c>
      <c r="B8769" s="54">
        <v>10</v>
      </c>
      <c r="C8769" s="54" t="str">
        <f t="shared" ref="C8769:I8769" si="6553">C7923</f>
        <v>Yorkshire and The Humber</v>
      </c>
      <c r="D8769" s="54">
        <f t="shared" si="6553"/>
        <v>7</v>
      </c>
      <c r="E8769" s="54">
        <f t="shared" si="6553"/>
        <v>2020</v>
      </c>
      <c r="F8769" s="54" t="str">
        <f t="shared" si="6553"/>
        <v>Households, optimum sorting</v>
      </c>
      <c r="G8769" s="54">
        <f t="shared" si="6553"/>
        <v>3</v>
      </c>
      <c r="H8769" s="54">
        <f t="shared" si="6553"/>
        <v>0.21400000000000002</v>
      </c>
      <c r="I8769" s="54">
        <f t="shared" si="6553"/>
        <v>0.21400000000000002</v>
      </c>
    </row>
    <row r="8770" spans="1:9" x14ac:dyDescent="0.25">
      <c r="A8770" s="54" t="str">
        <f t="shared" si="6500"/>
        <v>BAU, cost</v>
      </c>
      <c r="B8770" s="54">
        <v>10</v>
      </c>
      <c r="C8770" s="54" t="str">
        <f t="shared" ref="C8770:I8770" si="6554">C7924</f>
        <v>Yorkshire and The Humber</v>
      </c>
      <c r="D8770" s="54">
        <f t="shared" si="6554"/>
        <v>7</v>
      </c>
      <c r="E8770" s="54">
        <f t="shared" si="6554"/>
        <v>2021</v>
      </c>
      <c r="F8770" s="54" t="str">
        <f t="shared" si="6554"/>
        <v>MSW-like C&amp;I, average 2010/11</v>
      </c>
      <c r="G8770" s="54">
        <f t="shared" si="6554"/>
        <v>4</v>
      </c>
      <c r="H8770" s="54">
        <f t="shared" si="6554"/>
        <v>0.72499999999999998</v>
      </c>
      <c r="I8770" s="54">
        <f t="shared" si="6554"/>
        <v>0.72499999999999998</v>
      </c>
    </row>
    <row r="8771" spans="1:9" x14ac:dyDescent="0.25">
      <c r="A8771" s="54" t="str">
        <f t="shared" si="6500"/>
        <v>BAU, cost</v>
      </c>
      <c r="B8771" s="54">
        <v>10</v>
      </c>
      <c r="C8771" s="54" t="str">
        <f t="shared" ref="C8771:I8771" si="6555">C7925</f>
        <v>Yorkshire and The Humber</v>
      </c>
      <c r="D8771" s="54">
        <f t="shared" si="6555"/>
        <v>7</v>
      </c>
      <c r="E8771" s="54">
        <f t="shared" si="6555"/>
        <v>2021</v>
      </c>
      <c r="F8771" s="54" t="str">
        <f t="shared" si="6555"/>
        <v>MSW-like C&amp;I, optimum sorting</v>
      </c>
      <c r="G8771" s="54">
        <f t="shared" si="6555"/>
        <v>5</v>
      </c>
      <c r="H8771" s="54">
        <f t="shared" si="6555"/>
        <v>0.27500000000000002</v>
      </c>
      <c r="I8771" s="54">
        <f t="shared" si="6555"/>
        <v>0.27500000000000002</v>
      </c>
    </row>
    <row r="8772" spans="1:9" x14ac:dyDescent="0.25">
      <c r="A8772" s="54" t="str">
        <f t="shared" si="6500"/>
        <v>BAU, cost</v>
      </c>
      <c r="B8772" s="54">
        <v>10</v>
      </c>
      <c r="C8772" s="54" t="str">
        <f t="shared" ref="C8772:I8772" si="6556">C7926</f>
        <v>Yorkshire and The Humber</v>
      </c>
      <c r="D8772" s="54">
        <f t="shared" si="6556"/>
        <v>7</v>
      </c>
      <c r="E8772" s="54">
        <f t="shared" si="6556"/>
        <v>2022</v>
      </c>
      <c r="F8772" s="54" t="str">
        <f t="shared" si="6556"/>
        <v>Householders, average 2010/11</v>
      </c>
      <c r="G8772" s="54">
        <f t="shared" si="6556"/>
        <v>2</v>
      </c>
      <c r="H8772" s="54">
        <f t="shared" si="6556"/>
        <v>0.72100000000000009</v>
      </c>
      <c r="I8772" s="54">
        <f t="shared" si="6556"/>
        <v>0.72100000000000009</v>
      </c>
    </row>
    <row r="8773" spans="1:9" x14ac:dyDescent="0.25">
      <c r="A8773" s="54" t="str">
        <f t="shared" si="6500"/>
        <v>BAU, cost</v>
      </c>
      <c r="B8773" s="54">
        <v>10</v>
      </c>
      <c r="C8773" s="54" t="str">
        <f t="shared" ref="C8773:I8773" si="6557">C7927</f>
        <v>Yorkshire and The Humber</v>
      </c>
      <c r="D8773" s="54">
        <f t="shared" si="6557"/>
        <v>7</v>
      </c>
      <c r="E8773" s="54">
        <f t="shared" si="6557"/>
        <v>2022</v>
      </c>
      <c r="F8773" s="54" t="str">
        <f t="shared" si="6557"/>
        <v>Households, optimum sorting</v>
      </c>
      <c r="G8773" s="54">
        <f t="shared" si="6557"/>
        <v>3</v>
      </c>
      <c r="H8773" s="54">
        <f t="shared" si="6557"/>
        <v>0.27900000000000003</v>
      </c>
      <c r="I8773" s="54">
        <f t="shared" si="6557"/>
        <v>0.27900000000000003</v>
      </c>
    </row>
    <row r="8774" spans="1:9" x14ac:dyDescent="0.25">
      <c r="A8774" s="54" t="str">
        <f t="shared" si="6500"/>
        <v>BAU, cost</v>
      </c>
      <c r="B8774" s="54">
        <v>10</v>
      </c>
      <c r="C8774" s="54" t="str">
        <f t="shared" ref="C8774:I8774" si="6558">C7928</f>
        <v>Yorkshire and The Humber</v>
      </c>
      <c r="D8774" s="54">
        <f t="shared" si="6558"/>
        <v>7</v>
      </c>
      <c r="E8774" s="54">
        <f t="shared" si="6558"/>
        <v>2023</v>
      </c>
      <c r="F8774" s="54" t="str">
        <f t="shared" si="6558"/>
        <v>MSW-like C&amp;I, average 2010/12</v>
      </c>
      <c r="G8774" s="54">
        <f t="shared" si="6558"/>
        <v>4</v>
      </c>
      <c r="H8774" s="54">
        <f t="shared" si="6558"/>
        <v>0.66100000000000003</v>
      </c>
      <c r="I8774" s="54">
        <f t="shared" si="6558"/>
        <v>0.66100000000000003</v>
      </c>
    </row>
    <row r="8775" spans="1:9" x14ac:dyDescent="0.25">
      <c r="A8775" s="54" t="str">
        <f t="shared" si="6500"/>
        <v>BAU, cost</v>
      </c>
      <c r="B8775" s="54">
        <v>10</v>
      </c>
      <c r="C8775" s="54" t="str">
        <f t="shared" ref="C8775:I8775" si="6559">C7929</f>
        <v>Yorkshire and The Humber</v>
      </c>
      <c r="D8775" s="54">
        <f t="shared" si="6559"/>
        <v>7</v>
      </c>
      <c r="E8775" s="54">
        <f t="shared" si="6559"/>
        <v>2023</v>
      </c>
      <c r="F8775" s="54" t="str">
        <f t="shared" si="6559"/>
        <v>MSW-like C&amp;I, optimum sorting</v>
      </c>
      <c r="G8775" s="54">
        <f t="shared" si="6559"/>
        <v>5</v>
      </c>
      <c r="H8775" s="54">
        <f t="shared" si="6559"/>
        <v>0.33900000000000002</v>
      </c>
      <c r="I8775" s="54">
        <f t="shared" si="6559"/>
        <v>0.33900000000000002</v>
      </c>
    </row>
    <row r="8776" spans="1:9" x14ac:dyDescent="0.25">
      <c r="A8776" s="54" t="str">
        <f t="shared" si="6500"/>
        <v>BAU, cost</v>
      </c>
      <c r="B8776" s="54">
        <v>10</v>
      </c>
      <c r="C8776" s="54" t="str">
        <f t="shared" ref="C8776:I8776" si="6560">C7930</f>
        <v>Yorkshire and The Humber</v>
      </c>
      <c r="D8776" s="54">
        <f t="shared" si="6560"/>
        <v>7</v>
      </c>
      <c r="E8776" s="54">
        <f t="shared" si="6560"/>
        <v>2024</v>
      </c>
      <c r="F8776" s="54" t="str">
        <f t="shared" si="6560"/>
        <v>Householders, average 2010/11</v>
      </c>
      <c r="G8776" s="54">
        <f t="shared" si="6560"/>
        <v>2</v>
      </c>
      <c r="H8776" s="54">
        <f t="shared" si="6560"/>
        <v>0.65600000000000014</v>
      </c>
      <c r="I8776" s="54">
        <f t="shared" si="6560"/>
        <v>0.65600000000000014</v>
      </c>
    </row>
    <row r="8777" spans="1:9" x14ac:dyDescent="0.25">
      <c r="A8777" s="54" t="str">
        <f t="shared" si="6500"/>
        <v>BAU, cost</v>
      </c>
      <c r="B8777" s="54">
        <v>10</v>
      </c>
      <c r="C8777" s="54" t="str">
        <f t="shared" ref="C8777:I8777" si="6561">C7931</f>
        <v>Yorkshire and The Humber</v>
      </c>
      <c r="D8777" s="54">
        <f t="shared" si="6561"/>
        <v>7</v>
      </c>
      <c r="E8777" s="54">
        <f t="shared" si="6561"/>
        <v>2024</v>
      </c>
      <c r="F8777" s="54" t="str">
        <f t="shared" si="6561"/>
        <v>Households, optimum sorting</v>
      </c>
      <c r="G8777" s="54">
        <f t="shared" si="6561"/>
        <v>3</v>
      </c>
      <c r="H8777" s="54">
        <f t="shared" si="6561"/>
        <v>0.34400000000000003</v>
      </c>
      <c r="I8777" s="54">
        <f t="shared" si="6561"/>
        <v>0.34400000000000003</v>
      </c>
    </row>
    <row r="8778" spans="1:9" x14ac:dyDescent="0.25">
      <c r="A8778" s="54" t="str">
        <f t="shared" si="6500"/>
        <v>BAU, cost</v>
      </c>
      <c r="B8778" s="54">
        <v>10</v>
      </c>
      <c r="C8778" s="54" t="str">
        <f t="shared" ref="C8778:I8778" si="6562">C7932</f>
        <v>Yorkshire and The Humber</v>
      </c>
      <c r="D8778" s="54">
        <f t="shared" si="6562"/>
        <v>7</v>
      </c>
      <c r="E8778" s="54">
        <f t="shared" si="6562"/>
        <v>2025</v>
      </c>
      <c r="F8778" s="54" t="str">
        <f t="shared" si="6562"/>
        <v>MSW-like C&amp;I, average 2010/13</v>
      </c>
      <c r="G8778" s="54">
        <f t="shared" si="6562"/>
        <v>4</v>
      </c>
      <c r="H8778" s="54">
        <f t="shared" si="6562"/>
        <v>0.59699999999999998</v>
      </c>
      <c r="I8778" s="54">
        <f t="shared" si="6562"/>
        <v>0.59699999999999998</v>
      </c>
    </row>
    <row r="8779" spans="1:9" x14ac:dyDescent="0.25">
      <c r="A8779" s="54" t="str">
        <f t="shared" si="6500"/>
        <v>BAU, cost</v>
      </c>
      <c r="B8779" s="54">
        <v>10</v>
      </c>
      <c r="C8779" s="54" t="str">
        <f t="shared" ref="C8779:I8779" si="6563">C7933</f>
        <v>Yorkshire and The Humber</v>
      </c>
      <c r="D8779" s="54">
        <f t="shared" si="6563"/>
        <v>7</v>
      </c>
      <c r="E8779" s="54">
        <f t="shared" si="6563"/>
        <v>2025</v>
      </c>
      <c r="F8779" s="54" t="str">
        <f t="shared" si="6563"/>
        <v>MSW-like C&amp;I, optimum sorting</v>
      </c>
      <c r="G8779" s="54">
        <f t="shared" si="6563"/>
        <v>5</v>
      </c>
      <c r="H8779" s="54">
        <f t="shared" si="6563"/>
        <v>0.40300000000000002</v>
      </c>
      <c r="I8779" s="54">
        <f t="shared" si="6563"/>
        <v>0.40300000000000002</v>
      </c>
    </row>
    <row r="8780" spans="1:9" x14ac:dyDescent="0.25">
      <c r="A8780" s="54" t="str">
        <f t="shared" si="6500"/>
        <v>BAU, cost</v>
      </c>
      <c r="B8780" s="54">
        <v>10</v>
      </c>
      <c r="C8780" s="54" t="str">
        <f t="shared" ref="C8780:I8780" si="6564">C7934</f>
        <v>Yorkshire and The Humber</v>
      </c>
      <c r="D8780" s="54">
        <f t="shared" si="6564"/>
        <v>7</v>
      </c>
      <c r="E8780" s="54">
        <f t="shared" si="6564"/>
        <v>2026</v>
      </c>
      <c r="F8780" s="54" t="str">
        <f t="shared" si="6564"/>
        <v>Householders, average 2010/11</v>
      </c>
      <c r="G8780" s="54">
        <f t="shared" si="6564"/>
        <v>2</v>
      </c>
      <c r="H8780" s="54">
        <f t="shared" si="6564"/>
        <v>0.59100000000000019</v>
      </c>
      <c r="I8780" s="54">
        <f t="shared" si="6564"/>
        <v>0.59100000000000019</v>
      </c>
    </row>
    <row r="8781" spans="1:9" x14ac:dyDescent="0.25">
      <c r="A8781" s="54" t="str">
        <f t="shared" ref="A8781:A8844" si="6565">A7935</f>
        <v>BAU, cost</v>
      </c>
      <c r="B8781" s="54">
        <v>10</v>
      </c>
      <c r="C8781" s="54" t="str">
        <f t="shared" ref="C8781:I8781" si="6566">C7935</f>
        <v>Yorkshire and The Humber</v>
      </c>
      <c r="D8781" s="54">
        <f t="shared" si="6566"/>
        <v>7</v>
      </c>
      <c r="E8781" s="54">
        <f t="shared" si="6566"/>
        <v>2026</v>
      </c>
      <c r="F8781" s="54" t="str">
        <f t="shared" si="6566"/>
        <v>Households, optimum sorting</v>
      </c>
      <c r="G8781" s="54">
        <f t="shared" si="6566"/>
        <v>3</v>
      </c>
      <c r="H8781" s="54">
        <f t="shared" si="6566"/>
        <v>0.40900000000000003</v>
      </c>
      <c r="I8781" s="54">
        <f t="shared" si="6566"/>
        <v>0.40900000000000003</v>
      </c>
    </row>
    <row r="8782" spans="1:9" x14ac:dyDescent="0.25">
      <c r="A8782" s="54" t="str">
        <f t="shared" si="6565"/>
        <v>BAU, cost</v>
      </c>
      <c r="B8782" s="54">
        <v>10</v>
      </c>
      <c r="C8782" s="54" t="str">
        <f t="shared" ref="C8782:I8782" si="6567">C7936</f>
        <v>Yorkshire and The Humber</v>
      </c>
      <c r="D8782" s="54">
        <f t="shared" si="6567"/>
        <v>7</v>
      </c>
      <c r="E8782" s="54">
        <f t="shared" si="6567"/>
        <v>2027</v>
      </c>
      <c r="F8782" s="54" t="str">
        <f t="shared" si="6567"/>
        <v>MSW-like C&amp;I, average 2010/14</v>
      </c>
      <c r="G8782" s="54">
        <f t="shared" si="6567"/>
        <v>4</v>
      </c>
      <c r="H8782" s="54">
        <f t="shared" si="6567"/>
        <v>0.53299999999999992</v>
      </c>
      <c r="I8782" s="54">
        <f t="shared" si="6567"/>
        <v>0.53299999999999992</v>
      </c>
    </row>
    <row r="8783" spans="1:9" x14ac:dyDescent="0.25">
      <c r="A8783" s="54" t="str">
        <f t="shared" si="6565"/>
        <v>BAU, cost</v>
      </c>
      <c r="B8783" s="54">
        <v>10</v>
      </c>
      <c r="C8783" s="54" t="str">
        <f t="shared" ref="C8783:I8783" si="6568">C7937</f>
        <v>Yorkshire and The Humber</v>
      </c>
      <c r="D8783" s="54">
        <f t="shared" si="6568"/>
        <v>7</v>
      </c>
      <c r="E8783" s="54">
        <f t="shared" si="6568"/>
        <v>2027</v>
      </c>
      <c r="F8783" s="54" t="str">
        <f t="shared" si="6568"/>
        <v>MSW-like C&amp;I, optimum sorting</v>
      </c>
      <c r="G8783" s="54">
        <f t="shared" si="6568"/>
        <v>5</v>
      </c>
      <c r="H8783" s="54">
        <f t="shared" si="6568"/>
        <v>0.46700000000000003</v>
      </c>
      <c r="I8783" s="54">
        <f t="shared" si="6568"/>
        <v>0.46700000000000003</v>
      </c>
    </row>
    <row r="8784" spans="1:9" x14ac:dyDescent="0.25">
      <c r="A8784" s="54" t="str">
        <f t="shared" si="6565"/>
        <v>BAU, cost</v>
      </c>
      <c r="B8784" s="54">
        <v>10</v>
      </c>
      <c r="C8784" s="54" t="str">
        <f t="shared" ref="C8784:I8784" si="6569">C7938</f>
        <v>Yorkshire and The Humber</v>
      </c>
      <c r="D8784" s="54">
        <f t="shared" si="6569"/>
        <v>7</v>
      </c>
      <c r="E8784" s="54">
        <f t="shared" si="6569"/>
        <v>2028</v>
      </c>
      <c r="F8784" s="54" t="str">
        <f t="shared" si="6569"/>
        <v>Householders, average 2010/11</v>
      </c>
      <c r="G8784" s="54">
        <f t="shared" si="6569"/>
        <v>2</v>
      </c>
      <c r="H8784" s="54">
        <f t="shared" si="6569"/>
        <v>0.52600000000000025</v>
      </c>
      <c r="I8784" s="54">
        <f t="shared" si="6569"/>
        <v>0.52600000000000025</v>
      </c>
    </row>
    <row r="8785" spans="1:9" x14ac:dyDescent="0.25">
      <c r="A8785" s="54" t="str">
        <f t="shared" si="6565"/>
        <v>BAU, cost</v>
      </c>
      <c r="B8785" s="54">
        <v>10</v>
      </c>
      <c r="C8785" s="54" t="str">
        <f t="shared" ref="C8785:I8785" si="6570">C7939</f>
        <v>Yorkshire and The Humber</v>
      </c>
      <c r="D8785" s="54">
        <f t="shared" si="6570"/>
        <v>7</v>
      </c>
      <c r="E8785" s="54">
        <f t="shared" si="6570"/>
        <v>2028</v>
      </c>
      <c r="F8785" s="54" t="str">
        <f t="shared" si="6570"/>
        <v>Households, optimum sorting</v>
      </c>
      <c r="G8785" s="54">
        <f t="shared" si="6570"/>
        <v>3</v>
      </c>
      <c r="H8785" s="54">
        <f t="shared" si="6570"/>
        <v>0.47400000000000003</v>
      </c>
      <c r="I8785" s="54">
        <f t="shared" si="6570"/>
        <v>0.47400000000000003</v>
      </c>
    </row>
    <row r="8786" spans="1:9" x14ac:dyDescent="0.25">
      <c r="A8786" s="54" t="str">
        <f t="shared" si="6565"/>
        <v>BAU, cost</v>
      </c>
      <c r="B8786" s="54">
        <v>10</v>
      </c>
      <c r="C8786" s="54" t="str">
        <f t="shared" ref="C8786:I8786" si="6571">C7940</f>
        <v>Yorkshire and The Humber</v>
      </c>
      <c r="D8786" s="54">
        <f t="shared" si="6571"/>
        <v>7</v>
      </c>
      <c r="E8786" s="54">
        <f t="shared" si="6571"/>
        <v>2029</v>
      </c>
      <c r="F8786" s="54" t="str">
        <f t="shared" si="6571"/>
        <v>MSW-like C&amp;I, average 2010/15</v>
      </c>
      <c r="G8786" s="54">
        <f t="shared" si="6571"/>
        <v>4</v>
      </c>
      <c r="H8786" s="54">
        <f t="shared" si="6571"/>
        <v>0.46899999999999992</v>
      </c>
      <c r="I8786" s="54">
        <f t="shared" si="6571"/>
        <v>0.46899999999999992</v>
      </c>
    </row>
    <row r="8787" spans="1:9" x14ac:dyDescent="0.25">
      <c r="A8787" s="54" t="str">
        <f t="shared" si="6565"/>
        <v>BAU, cost</v>
      </c>
      <c r="B8787" s="54">
        <v>10</v>
      </c>
      <c r="C8787" s="54" t="str">
        <f t="shared" ref="C8787:I8787" si="6572">C7941</f>
        <v>Yorkshire and The Humber</v>
      </c>
      <c r="D8787" s="54">
        <f t="shared" si="6572"/>
        <v>7</v>
      </c>
      <c r="E8787" s="54">
        <f t="shared" si="6572"/>
        <v>2029</v>
      </c>
      <c r="F8787" s="54" t="str">
        <f t="shared" si="6572"/>
        <v>MSW-like C&amp;I, optimum sorting</v>
      </c>
      <c r="G8787" s="54">
        <f t="shared" si="6572"/>
        <v>5</v>
      </c>
      <c r="H8787" s="54">
        <f t="shared" si="6572"/>
        <v>0.53100000000000003</v>
      </c>
      <c r="I8787" s="54">
        <f t="shared" si="6572"/>
        <v>0.53100000000000003</v>
      </c>
    </row>
    <row r="8788" spans="1:9" x14ac:dyDescent="0.25">
      <c r="A8788" s="54" t="str">
        <f t="shared" si="6565"/>
        <v>BAU, cost</v>
      </c>
      <c r="B8788" s="54">
        <v>10</v>
      </c>
      <c r="C8788" s="54" t="str">
        <f t="shared" ref="C8788:I8788" si="6573">C7942</f>
        <v>Yorkshire and The Humber</v>
      </c>
      <c r="D8788" s="54">
        <f t="shared" si="6573"/>
        <v>7</v>
      </c>
      <c r="E8788" s="54">
        <f t="shared" si="6573"/>
        <v>2030</v>
      </c>
      <c r="F8788" s="54" t="str">
        <f t="shared" si="6573"/>
        <v>Householders, average 2010/11</v>
      </c>
      <c r="G8788" s="54">
        <f t="shared" si="6573"/>
        <v>2</v>
      </c>
      <c r="H8788" s="54">
        <f t="shared" si="6573"/>
        <v>0.46100000000000024</v>
      </c>
      <c r="I8788" s="54">
        <f t="shared" si="6573"/>
        <v>0.46100000000000024</v>
      </c>
    </row>
    <row r="8789" spans="1:9" x14ac:dyDescent="0.25">
      <c r="A8789" s="54" t="str">
        <f t="shared" si="6565"/>
        <v>BAU, cost</v>
      </c>
      <c r="B8789" s="54">
        <v>10</v>
      </c>
      <c r="C8789" s="54" t="str">
        <f t="shared" ref="C8789:I8789" si="6574">C7943</f>
        <v>Yorkshire and The Humber</v>
      </c>
      <c r="D8789" s="54">
        <f t="shared" si="6574"/>
        <v>7</v>
      </c>
      <c r="E8789" s="54">
        <f t="shared" si="6574"/>
        <v>2030</v>
      </c>
      <c r="F8789" s="54" t="str">
        <f t="shared" si="6574"/>
        <v>Households, optimum sorting</v>
      </c>
      <c r="G8789" s="54">
        <f t="shared" si="6574"/>
        <v>3</v>
      </c>
      <c r="H8789" s="54">
        <f t="shared" si="6574"/>
        <v>0.53900000000000003</v>
      </c>
      <c r="I8789" s="54">
        <f t="shared" si="6574"/>
        <v>0.53900000000000003</v>
      </c>
    </row>
    <row r="8790" spans="1:9" x14ac:dyDescent="0.25">
      <c r="A8790" s="54" t="str">
        <f t="shared" si="6565"/>
        <v>BAU, cost</v>
      </c>
      <c r="B8790" s="54">
        <v>10</v>
      </c>
      <c r="C8790" s="54" t="str">
        <f t="shared" ref="C8790:I8790" si="6575">C7944</f>
        <v>Yorkshire and The Humber</v>
      </c>
      <c r="D8790" s="54">
        <f t="shared" si="6575"/>
        <v>7</v>
      </c>
      <c r="E8790" s="54">
        <f t="shared" si="6575"/>
        <v>2031</v>
      </c>
      <c r="F8790" s="54" t="str">
        <f t="shared" si="6575"/>
        <v>MSW-like C&amp;I, average 2010/16</v>
      </c>
      <c r="G8790" s="54">
        <f t="shared" si="6575"/>
        <v>4</v>
      </c>
      <c r="H8790" s="54">
        <f t="shared" si="6575"/>
        <v>0.40499999999999992</v>
      </c>
      <c r="I8790" s="54">
        <f t="shared" si="6575"/>
        <v>0.40499999999999992</v>
      </c>
    </row>
    <row r="8791" spans="1:9" x14ac:dyDescent="0.25">
      <c r="A8791" s="54" t="str">
        <f t="shared" si="6565"/>
        <v>BAU, cost</v>
      </c>
      <c r="B8791" s="54">
        <v>10</v>
      </c>
      <c r="C8791" s="54" t="str">
        <f t="shared" ref="C8791:I8791" si="6576">C7945</f>
        <v>Yorkshire and The Humber</v>
      </c>
      <c r="D8791" s="54">
        <f t="shared" si="6576"/>
        <v>7</v>
      </c>
      <c r="E8791" s="54">
        <f t="shared" si="6576"/>
        <v>2031</v>
      </c>
      <c r="F8791" s="54" t="str">
        <f t="shared" si="6576"/>
        <v>MSW-like C&amp;I, optimum sorting</v>
      </c>
      <c r="G8791" s="54">
        <f t="shared" si="6576"/>
        <v>5</v>
      </c>
      <c r="H8791" s="54">
        <f t="shared" si="6576"/>
        <v>0.59499999999999997</v>
      </c>
      <c r="I8791" s="54">
        <f t="shared" si="6576"/>
        <v>0.59499999999999997</v>
      </c>
    </row>
    <row r="8792" spans="1:9" x14ac:dyDescent="0.25">
      <c r="A8792" s="54" t="str">
        <f t="shared" si="6565"/>
        <v>BAU, cost</v>
      </c>
      <c r="B8792" s="54">
        <v>10</v>
      </c>
      <c r="C8792" s="54" t="str">
        <f t="shared" ref="C8792:I8792" si="6577">C7946</f>
        <v>Yorkshire and The Humber</v>
      </c>
      <c r="D8792" s="54">
        <f t="shared" si="6577"/>
        <v>7</v>
      </c>
      <c r="E8792" s="54">
        <f t="shared" si="6577"/>
        <v>2032</v>
      </c>
      <c r="F8792" s="54" t="str">
        <f t="shared" si="6577"/>
        <v>Householders, average 2010/11</v>
      </c>
      <c r="G8792" s="54">
        <f t="shared" si="6577"/>
        <v>2</v>
      </c>
      <c r="H8792" s="54">
        <f t="shared" si="6577"/>
        <v>0.39600000000000024</v>
      </c>
      <c r="I8792" s="54">
        <f t="shared" si="6577"/>
        <v>0.39600000000000024</v>
      </c>
    </row>
    <row r="8793" spans="1:9" x14ac:dyDescent="0.25">
      <c r="A8793" s="54" t="str">
        <f t="shared" si="6565"/>
        <v>BAU, cost</v>
      </c>
      <c r="B8793" s="54">
        <v>10</v>
      </c>
      <c r="C8793" s="54" t="str">
        <f t="shared" ref="C8793:I8793" si="6578">C7947</f>
        <v>Yorkshire and The Humber</v>
      </c>
      <c r="D8793" s="54">
        <f t="shared" si="6578"/>
        <v>7</v>
      </c>
      <c r="E8793" s="54">
        <f t="shared" si="6578"/>
        <v>2032</v>
      </c>
      <c r="F8793" s="54" t="str">
        <f t="shared" si="6578"/>
        <v>Households, optimum sorting</v>
      </c>
      <c r="G8793" s="54">
        <f t="shared" si="6578"/>
        <v>3</v>
      </c>
      <c r="H8793" s="54">
        <f t="shared" si="6578"/>
        <v>0.60400000000000009</v>
      </c>
      <c r="I8793" s="54">
        <f t="shared" si="6578"/>
        <v>0.60400000000000009</v>
      </c>
    </row>
    <row r="8794" spans="1:9" x14ac:dyDescent="0.25">
      <c r="A8794" s="54" t="str">
        <f t="shared" si="6565"/>
        <v>BAU, cost</v>
      </c>
      <c r="B8794" s="54">
        <v>10</v>
      </c>
      <c r="C8794" s="54" t="str">
        <f t="shared" ref="C8794:I8794" si="6579">C7948</f>
        <v>Yorkshire and The Humber</v>
      </c>
      <c r="D8794" s="54">
        <f t="shared" si="6579"/>
        <v>7</v>
      </c>
      <c r="E8794" s="54">
        <f t="shared" si="6579"/>
        <v>2033</v>
      </c>
      <c r="F8794" s="54" t="str">
        <f t="shared" si="6579"/>
        <v>MSW-like C&amp;I, average 2010/17</v>
      </c>
      <c r="G8794" s="54">
        <f t="shared" si="6579"/>
        <v>4</v>
      </c>
      <c r="H8794" s="54">
        <f t="shared" si="6579"/>
        <v>0.34099999999999991</v>
      </c>
      <c r="I8794" s="54">
        <f t="shared" si="6579"/>
        <v>0.34099999999999991</v>
      </c>
    </row>
    <row r="8795" spans="1:9" x14ac:dyDescent="0.25">
      <c r="A8795" s="54" t="str">
        <f t="shared" si="6565"/>
        <v>BAU, cost</v>
      </c>
      <c r="B8795" s="54">
        <v>10</v>
      </c>
      <c r="C8795" s="54" t="str">
        <f t="shared" ref="C8795:I8795" si="6580">C7949</f>
        <v>Yorkshire and The Humber</v>
      </c>
      <c r="D8795" s="54">
        <f t="shared" si="6580"/>
        <v>7</v>
      </c>
      <c r="E8795" s="54">
        <f t="shared" si="6580"/>
        <v>2033</v>
      </c>
      <c r="F8795" s="54" t="str">
        <f t="shared" si="6580"/>
        <v>MSW-like C&amp;I, optimum sorting</v>
      </c>
      <c r="G8795" s="54">
        <f t="shared" si="6580"/>
        <v>5</v>
      </c>
      <c r="H8795" s="54">
        <f t="shared" si="6580"/>
        <v>0.65900000000000003</v>
      </c>
      <c r="I8795" s="54">
        <f t="shared" si="6580"/>
        <v>0.65900000000000003</v>
      </c>
    </row>
    <row r="8796" spans="1:9" x14ac:dyDescent="0.25">
      <c r="A8796" s="54" t="str">
        <f t="shared" si="6565"/>
        <v>BAU, cost</v>
      </c>
      <c r="B8796" s="54">
        <v>10</v>
      </c>
      <c r="C8796" s="54" t="str">
        <f t="shared" ref="C8796:I8796" si="6581">C7950</f>
        <v>Yorkshire and The Humber</v>
      </c>
      <c r="D8796" s="54">
        <f t="shared" si="6581"/>
        <v>7</v>
      </c>
      <c r="E8796" s="54">
        <f t="shared" si="6581"/>
        <v>2034</v>
      </c>
      <c r="F8796" s="54" t="str">
        <f t="shared" si="6581"/>
        <v>Householders, average 2010/11</v>
      </c>
      <c r="G8796" s="54">
        <f t="shared" si="6581"/>
        <v>2</v>
      </c>
      <c r="H8796" s="54">
        <f t="shared" si="6581"/>
        <v>0.33100000000000024</v>
      </c>
      <c r="I8796" s="54">
        <f t="shared" si="6581"/>
        <v>0.33100000000000024</v>
      </c>
    </row>
    <row r="8797" spans="1:9" x14ac:dyDescent="0.25">
      <c r="A8797" s="54" t="str">
        <f t="shared" si="6565"/>
        <v>BAU, cost</v>
      </c>
      <c r="B8797" s="54">
        <v>10</v>
      </c>
      <c r="C8797" s="54" t="str">
        <f t="shared" ref="C8797:I8797" si="6582">C7951</f>
        <v>Yorkshire and The Humber</v>
      </c>
      <c r="D8797" s="54">
        <f t="shared" si="6582"/>
        <v>7</v>
      </c>
      <c r="E8797" s="54">
        <f t="shared" si="6582"/>
        <v>2034</v>
      </c>
      <c r="F8797" s="54" t="str">
        <f t="shared" si="6582"/>
        <v>Households, optimum sorting</v>
      </c>
      <c r="G8797" s="54">
        <f t="shared" si="6582"/>
        <v>3</v>
      </c>
      <c r="H8797" s="54">
        <f t="shared" si="6582"/>
        <v>0.66900000000000004</v>
      </c>
      <c r="I8797" s="54">
        <f t="shared" si="6582"/>
        <v>0.66900000000000004</v>
      </c>
    </row>
    <row r="8798" spans="1:9" x14ac:dyDescent="0.25">
      <c r="A8798" s="54" t="str">
        <f t="shared" si="6565"/>
        <v>BAU, cost</v>
      </c>
      <c r="B8798" s="54">
        <v>10</v>
      </c>
      <c r="C8798" s="54" t="str">
        <f t="shared" ref="C8798:I8798" si="6583">C7952</f>
        <v>Yorkshire and The Humber</v>
      </c>
      <c r="D8798" s="54">
        <f t="shared" si="6583"/>
        <v>7</v>
      </c>
      <c r="E8798" s="54">
        <f t="shared" si="6583"/>
        <v>2035</v>
      </c>
      <c r="F8798" s="54" t="str">
        <f t="shared" si="6583"/>
        <v>MSW-like C&amp;I, average 2010/18</v>
      </c>
      <c r="G8798" s="54">
        <f t="shared" si="6583"/>
        <v>4</v>
      </c>
      <c r="H8798" s="54">
        <f t="shared" si="6583"/>
        <v>0.27699999999999991</v>
      </c>
      <c r="I8798" s="54">
        <f t="shared" si="6583"/>
        <v>0.27699999999999991</v>
      </c>
    </row>
    <row r="8799" spans="1:9" x14ac:dyDescent="0.25">
      <c r="A8799" s="54" t="str">
        <f t="shared" si="6565"/>
        <v>BAU, cost</v>
      </c>
      <c r="B8799" s="54">
        <v>10</v>
      </c>
      <c r="C8799" s="54" t="str">
        <f t="shared" ref="C8799:I8799" si="6584">C7953</f>
        <v>Yorkshire and The Humber</v>
      </c>
      <c r="D8799" s="54">
        <f t="shared" si="6584"/>
        <v>7</v>
      </c>
      <c r="E8799" s="54">
        <f t="shared" si="6584"/>
        <v>2035</v>
      </c>
      <c r="F8799" s="54" t="str">
        <f t="shared" si="6584"/>
        <v>MSW-like C&amp;I, optimum sorting</v>
      </c>
      <c r="G8799" s="54">
        <f t="shared" si="6584"/>
        <v>5</v>
      </c>
      <c r="H8799" s="54">
        <f t="shared" si="6584"/>
        <v>0.72300000000000009</v>
      </c>
      <c r="I8799" s="54">
        <f t="shared" si="6584"/>
        <v>0.72300000000000009</v>
      </c>
    </row>
    <row r="8800" spans="1:9" x14ac:dyDescent="0.25">
      <c r="A8800" s="54" t="str">
        <f t="shared" si="6565"/>
        <v>BAU, cost</v>
      </c>
      <c r="B8800" s="54">
        <v>10</v>
      </c>
      <c r="C8800" s="54" t="str">
        <f t="shared" ref="C8800:I8800" si="6585">C7954</f>
        <v>Yorkshire and The Humber</v>
      </c>
      <c r="D8800" s="54">
        <f t="shared" si="6585"/>
        <v>7</v>
      </c>
      <c r="E8800" s="54">
        <f t="shared" si="6585"/>
        <v>2036</v>
      </c>
      <c r="F8800" s="54" t="str">
        <f t="shared" si="6585"/>
        <v>Householders, average 2010/11</v>
      </c>
      <c r="G8800" s="54">
        <f t="shared" si="6585"/>
        <v>2</v>
      </c>
      <c r="H8800" s="54">
        <f t="shared" si="6585"/>
        <v>0.26600000000000024</v>
      </c>
      <c r="I8800" s="54">
        <f t="shared" si="6585"/>
        <v>0.26600000000000024</v>
      </c>
    </row>
    <row r="8801" spans="1:9" x14ac:dyDescent="0.25">
      <c r="A8801" s="54" t="str">
        <f t="shared" si="6565"/>
        <v>BAU, cost</v>
      </c>
      <c r="B8801" s="54">
        <v>10</v>
      </c>
      <c r="C8801" s="54" t="str">
        <f t="shared" ref="C8801:I8801" si="6586">C7955</f>
        <v>Yorkshire and The Humber</v>
      </c>
      <c r="D8801" s="54">
        <f t="shared" si="6586"/>
        <v>7</v>
      </c>
      <c r="E8801" s="54">
        <f t="shared" si="6586"/>
        <v>2036</v>
      </c>
      <c r="F8801" s="54" t="str">
        <f t="shared" si="6586"/>
        <v>Households, optimum sorting</v>
      </c>
      <c r="G8801" s="54">
        <f t="shared" si="6586"/>
        <v>3</v>
      </c>
      <c r="H8801" s="54">
        <f t="shared" si="6586"/>
        <v>0.73399999999999999</v>
      </c>
      <c r="I8801" s="54">
        <f t="shared" si="6586"/>
        <v>0.73399999999999999</v>
      </c>
    </row>
    <row r="8802" spans="1:9" x14ac:dyDescent="0.25">
      <c r="A8802" s="54" t="str">
        <f t="shared" si="6565"/>
        <v>BAU, cost</v>
      </c>
      <c r="B8802" s="54">
        <v>10</v>
      </c>
      <c r="C8802" s="54" t="str">
        <f t="shared" ref="C8802:I8802" si="6587">C7956</f>
        <v>Yorkshire and The Humber</v>
      </c>
      <c r="D8802" s="54">
        <f t="shared" si="6587"/>
        <v>7</v>
      </c>
      <c r="E8802" s="54">
        <f t="shared" si="6587"/>
        <v>2037</v>
      </c>
      <c r="F8802" s="54" t="str">
        <f t="shared" si="6587"/>
        <v>MSW-like C&amp;I, average 2010/19</v>
      </c>
      <c r="G8802" s="54">
        <f t="shared" si="6587"/>
        <v>4</v>
      </c>
      <c r="H8802" s="54">
        <f t="shared" si="6587"/>
        <v>0.21299999999999991</v>
      </c>
      <c r="I8802" s="54">
        <f t="shared" si="6587"/>
        <v>0.21299999999999991</v>
      </c>
    </row>
    <row r="8803" spans="1:9" x14ac:dyDescent="0.25">
      <c r="A8803" s="54" t="str">
        <f t="shared" si="6565"/>
        <v>BAU, cost</v>
      </c>
      <c r="B8803" s="54">
        <v>10</v>
      </c>
      <c r="C8803" s="54" t="str">
        <f t="shared" ref="C8803:I8803" si="6588">C7957</f>
        <v>Yorkshire and The Humber</v>
      </c>
      <c r="D8803" s="54">
        <f t="shared" si="6588"/>
        <v>7</v>
      </c>
      <c r="E8803" s="54">
        <f t="shared" si="6588"/>
        <v>2037</v>
      </c>
      <c r="F8803" s="54" t="str">
        <f t="shared" si="6588"/>
        <v>MSW-like C&amp;I, optimum sorting</v>
      </c>
      <c r="G8803" s="54">
        <f t="shared" si="6588"/>
        <v>5</v>
      </c>
      <c r="H8803" s="54">
        <f t="shared" si="6588"/>
        <v>0.78700000000000014</v>
      </c>
      <c r="I8803" s="54">
        <f t="shared" si="6588"/>
        <v>0.78700000000000014</v>
      </c>
    </row>
    <row r="8804" spans="1:9" x14ac:dyDescent="0.25">
      <c r="A8804" s="54" t="str">
        <f t="shared" si="6565"/>
        <v>BAU, cost</v>
      </c>
      <c r="B8804" s="54">
        <v>10</v>
      </c>
      <c r="C8804" s="54" t="str">
        <f t="shared" ref="C8804:I8804" si="6589">C7958</f>
        <v>Yorkshire and The Humber</v>
      </c>
      <c r="D8804" s="54">
        <f t="shared" si="6589"/>
        <v>7</v>
      </c>
      <c r="E8804" s="54">
        <f t="shared" si="6589"/>
        <v>2038</v>
      </c>
      <c r="F8804" s="54" t="str">
        <f t="shared" si="6589"/>
        <v>Householders, average 2010/11</v>
      </c>
      <c r="G8804" s="54">
        <f t="shared" si="6589"/>
        <v>2</v>
      </c>
      <c r="H8804" s="54">
        <f t="shared" si="6589"/>
        <v>0.20100000000000023</v>
      </c>
      <c r="I8804" s="54">
        <f t="shared" si="6589"/>
        <v>0.20100000000000023</v>
      </c>
    </row>
    <row r="8805" spans="1:9" x14ac:dyDescent="0.25">
      <c r="A8805" s="54" t="str">
        <f t="shared" si="6565"/>
        <v>BAU, cost</v>
      </c>
      <c r="B8805" s="54">
        <v>10</v>
      </c>
      <c r="C8805" s="54" t="str">
        <f t="shared" ref="C8805:I8805" si="6590">C7959</f>
        <v>Yorkshire and The Humber</v>
      </c>
      <c r="D8805" s="54">
        <f t="shared" si="6590"/>
        <v>7</v>
      </c>
      <c r="E8805" s="54">
        <f t="shared" si="6590"/>
        <v>2038</v>
      </c>
      <c r="F8805" s="54" t="str">
        <f t="shared" si="6590"/>
        <v>Households, optimum sorting</v>
      </c>
      <c r="G8805" s="54">
        <f t="shared" si="6590"/>
        <v>3</v>
      </c>
      <c r="H8805" s="54">
        <f t="shared" si="6590"/>
        <v>0.79899999999999993</v>
      </c>
      <c r="I8805" s="54">
        <f t="shared" si="6590"/>
        <v>0.79899999999999993</v>
      </c>
    </row>
    <row r="8806" spans="1:9" x14ac:dyDescent="0.25">
      <c r="A8806" s="54" t="str">
        <f t="shared" si="6565"/>
        <v>BAU, cost</v>
      </c>
      <c r="B8806" s="54">
        <v>10</v>
      </c>
      <c r="C8806" s="54" t="str">
        <f t="shared" ref="C8806:I8806" si="6591">C7960</f>
        <v>Yorkshire and The Humber</v>
      </c>
      <c r="D8806" s="54">
        <f t="shared" si="6591"/>
        <v>7</v>
      </c>
      <c r="E8806" s="54">
        <f t="shared" si="6591"/>
        <v>2039</v>
      </c>
      <c r="F8806" s="54" t="str">
        <f t="shared" si="6591"/>
        <v>MSW-like C&amp;I, average 2010/20</v>
      </c>
      <c r="G8806" s="54">
        <f t="shared" si="6591"/>
        <v>4</v>
      </c>
      <c r="H8806" s="54">
        <f t="shared" si="6591"/>
        <v>0.14899999999999991</v>
      </c>
      <c r="I8806" s="54">
        <f t="shared" si="6591"/>
        <v>0.14899999999999991</v>
      </c>
    </row>
    <row r="8807" spans="1:9" x14ac:dyDescent="0.25">
      <c r="A8807" s="54" t="str">
        <f t="shared" si="6565"/>
        <v>BAU, cost</v>
      </c>
      <c r="B8807" s="54">
        <v>10</v>
      </c>
      <c r="C8807" s="54" t="str">
        <f t="shared" ref="C8807:I8807" si="6592">C7961</f>
        <v>Yorkshire and The Humber</v>
      </c>
      <c r="D8807" s="54">
        <f t="shared" si="6592"/>
        <v>7</v>
      </c>
      <c r="E8807" s="54">
        <f t="shared" si="6592"/>
        <v>2039</v>
      </c>
      <c r="F8807" s="54" t="str">
        <f t="shared" si="6592"/>
        <v>MSW-like C&amp;I, optimum sorting</v>
      </c>
      <c r="G8807" s="54">
        <f t="shared" si="6592"/>
        <v>5</v>
      </c>
      <c r="H8807" s="54">
        <f t="shared" si="6592"/>
        <v>0.8510000000000002</v>
      </c>
      <c r="I8807" s="54">
        <f t="shared" si="6592"/>
        <v>0.8510000000000002</v>
      </c>
    </row>
    <row r="8808" spans="1:9" x14ac:dyDescent="0.25">
      <c r="A8808" s="54" t="str">
        <f t="shared" si="6565"/>
        <v>BAU, cost</v>
      </c>
      <c r="B8808" s="54">
        <v>10</v>
      </c>
      <c r="C8808" s="54" t="str">
        <f t="shared" ref="C8808:I8808" si="6593">C7962</f>
        <v>Yorkshire and The Humber</v>
      </c>
      <c r="D8808" s="54">
        <f t="shared" si="6593"/>
        <v>7</v>
      </c>
      <c r="E8808" s="54">
        <f t="shared" si="6593"/>
        <v>2040</v>
      </c>
      <c r="F8808" s="54" t="str">
        <f t="shared" si="6593"/>
        <v>Householders, average 2010/11</v>
      </c>
      <c r="G8808" s="54">
        <f t="shared" si="6593"/>
        <v>2</v>
      </c>
      <c r="H8808" s="54">
        <f t="shared" si="6593"/>
        <v>0.13600000000000023</v>
      </c>
      <c r="I8808" s="54">
        <f t="shared" si="6593"/>
        <v>0.13600000000000023</v>
      </c>
    </row>
    <row r="8809" spans="1:9" x14ac:dyDescent="0.25">
      <c r="A8809" s="54" t="str">
        <f t="shared" si="6565"/>
        <v>BAU, cost</v>
      </c>
      <c r="B8809" s="54">
        <v>10</v>
      </c>
      <c r="C8809" s="54" t="str">
        <f t="shared" ref="C8809:I8809" si="6594">C7963</f>
        <v>Yorkshire and The Humber</v>
      </c>
      <c r="D8809" s="54">
        <f t="shared" si="6594"/>
        <v>7</v>
      </c>
      <c r="E8809" s="54">
        <f t="shared" si="6594"/>
        <v>2040</v>
      </c>
      <c r="F8809" s="54" t="str">
        <f t="shared" si="6594"/>
        <v>Households, optimum sorting</v>
      </c>
      <c r="G8809" s="54">
        <f t="shared" si="6594"/>
        <v>3</v>
      </c>
      <c r="H8809" s="54">
        <f t="shared" si="6594"/>
        <v>0.86399999999999988</v>
      </c>
      <c r="I8809" s="54">
        <f t="shared" si="6594"/>
        <v>0.86399999999999988</v>
      </c>
    </row>
    <row r="8810" spans="1:9" x14ac:dyDescent="0.25">
      <c r="A8810" s="54" t="str">
        <f t="shared" si="6565"/>
        <v>BAU, cost</v>
      </c>
      <c r="B8810" s="54">
        <v>10</v>
      </c>
      <c r="C8810" s="54" t="str">
        <f t="shared" ref="C8810:I8810" si="6595">C7964</f>
        <v>Yorkshire and The Humber</v>
      </c>
      <c r="D8810" s="54">
        <f t="shared" si="6595"/>
        <v>7</v>
      </c>
      <c r="E8810" s="54">
        <f t="shared" si="6595"/>
        <v>2041</v>
      </c>
      <c r="F8810" s="54" t="str">
        <f t="shared" si="6595"/>
        <v>MSW-like C&amp;I, average 2010/21</v>
      </c>
      <c r="G8810" s="54">
        <f t="shared" si="6595"/>
        <v>4</v>
      </c>
      <c r="H8810" s="54">
        <f t="shared" si="6595"/>
        <v>8.4999999999999909E-2</v>
      </c>
      <c r="I8810" s="54">
        <f t="shared" si="6595"/>
        <v>8.4999999999999909E-2</v>
      </c>
    </row>
    <row r="8811" spans="1:9" x14ac:dyDescent="0.25">
      <c r="A8811" s="54" t="str">
        <f t="shared" si="6565"/>
        <v>BAU, cost</v>
      </c>
      <c r="B8811" s="54">
        <v>10</v>
      </c>
      <c r="C8811" s="54" t="str">
        <f t="shared" ref="C8811:I8811" si="6596">C7965</f>
        <v>Yorkshire and The Humber</v>
      </c>
      <c r="D8811" s="54">
        <f t="shared" si="6596"/>
        <v>7</v>
      </c>
      <c r="E8811" s="54">
        <f t="shared" si="6596"/>
        <v>2041</v>
      </c>
      <c r="F8811" s="54" t="str">
        <f t="shared" si="6596"/>
        <v>MSW-like C&amp;I, optimum sorting</v>
      </c>
      <c r="G8811" s="54">
        <f t="shared" si="6596"/>
        <v>5</v>
      </c>
      <c r="H8811" s="54">
        <f t="shared" si="6596"/>
        <v>0.91500000000000026</v>
      </c>
      <c r="I8811" s="54">
        <f t="shared" si="6596"/>
        <v>0.91500000000000026</v>
      </c>
    </row>
    <row r="8812" spans="1:9" x14ac:dyDescent="0.25">
      <c r="A8812" s="54" t="str">
        <f t="shared" si="6565"/>
        <v>BAU, cost</v>
      </c>
      <c r="B8812" s="54">
        <v>10</v>
      </c>
      <c r="C8812" s="54" t="str">
        <f t="shared" ref="C8812:I8812" si="6597">C7966</f>
        <v>North West</v>
      </c>
      <c r="D8812" s="54">
        <f t="shared" si="6597"/>
        <v>8</v>
      </c>
      <c r="E8812" s="54">
        <f t="shared" si="6597"/>
        <v>2010</v>
      </c>
      <c r="F8812" s="54" t="str">
        <f t="shared" si="6597"/>
        <v>Householders, average 2006/07</v>
      </c>
      <c r="G8812" s="54">
        <f t="shared" si="6597"/>
        <v>1</v>
      </c>
      <c r="H8812" s="54">
        <f t="shared" si="6597"/>
        <v>0.15</v>
      </c>
      <c r="I8812" s="54">
        <f t="shared" si="6597"/>
        <v>0.15</v>
      </c>
    </row>
    <row r="8813" spans="1:9" x14ac:dyDescent="0.25">
      <c r="A8813" s="54" t="str">
        <f t="shared" si="6565"/>
        <v>BAU, cost</v>
      </c>
      <c r="B8813" s="54">
        <v>10</v>
      </c>
      <c r="C8813" s="54" t="str">
        <f t="shared" ref="C8813:I8813" si="6598">C7967</f>
        <v>North West</v>
      </c>
      <c r="D8813" s="54">
        <f t="shared" si="6598"/>
        <v>8</v>
      </c>
      <c r="E8813" s="54">
        <f t="shared" si="6598"/>
        <v>2010</v>
      </c>
      <c r="F8813" s="54" t="str">
        <f t="shared" si="6598"/>
        <v>Householders, average 2010/11</v>
      </c>
      <c r="G8813" s="54">
        <f t="shared" si="6598"/>
        <v>2</v>
      </c>
      <c r="H8813" s="54">
        <f t="shared" si="6598"/>
        <v>0.85</v>
      </c>
      <c r="I8813" s="54">
        <f t="shared" si="6598"/>
        <v>0.85</v>
      </c>
    </row>
    <row r="8814" spans="1:9" x14ac:dyDescent="0.25">
      <c r="A8814" s="54" t="str">
        <f t="shared" si="6565"/>
        <v>BAU, cost</v>
      </c>
      <c r="B8814" s="54">
        <v>10</v>
      </c>
      <c r="C8814" s="54" t="str">
        <f t="shared" ref="C8814:I8814" si="6599">C7968</f>
        <v>North West</v>
      </c>
      <c r="D8814" s="54">
        <f t="shared" si="6599"/>
        <v>8</v>
      </c>
      <c r="E8814" s="54">
        <f t="shared" si="6599"/>
        <v>2010</v>
      </c>
      <c r="F8814" s="54" t="str">
        <f t="shared" si="6599"/>
        <v>MSW-like C&amp;I, average 2010/11</v>
      </c>
      <c r="G8814" s="54">
        <f t="shared" si="6599"/>
        <v>4</v>
      </c>
      <c r="H8814" s="54">
        <f t="shared" si="6599"/>
        <v>1</v>
      </c>
      <c r="I8814" s="54">
        <f t="shared" si="6599"/>
        <v>1</v>
      </c>
    </row>
    <row r="8815" spans="1:9" x14ac:dyDescent="0.25">
      <c r="A8815" s="54" t="str">
        <f t="shared" si="6565"/>
        <v>BAU, cost</v>
      </c>
      <c r="B8815" s="54">
        <v>10</v>
      </c>
      <c r="C8815" s="54" t="str">
        <f t="shared" ref="C8815:I8815" si="6600">C7969</f>
        <v>North West</v>
      </c>
      <c r="D8815" s="54">
        <f t="shared" si="6600"/>
        <v>8</v>
      </c>
      <c r="E8815" s="54">
        <f t="shared" si="6600"/>
        <v>2011</v>
      </c>
      <c r="F8815" s="54" t="str">
        <f t="shared" si="6600"/>
        <v>Householders, average 2006/07</v>
      </c>
      <c r="G8815" s="54">
        <f t="shared" si="6600"/>
        <v>1</v>
      </c>
      <c r="H8815" s="54">
        <f t="shared" si="6600"/>
        <v>0.03</v>
      </c>
      <c r="I8815" s="54">
        <f t="shared" si="6600"/>
        <v>0.03</v>
      </c>
    </row>
    <row r="8816" spans="1:9" x14ac:dyDescent="0.25">
      <c r="A8816" s="54" t="str">
        <f t="shared" si="6565"/>
        <v>BAU, cost</v>
      </c>
      <c r="B8816" s="54">
        <v>10</v>
      </c>
      <c r="C8816" s="54" t="str">
        <f t="shared" ref="C8816:I8816" si="6601">C7970</f>
        <v>North West</v>
      </c>
      <c r="D8816" s="54">
        <f t="shared" si="6601"/>
        <v>8</v>
      </c>
      <c r="E8816" s="54">
        <f t="shared" si="6601"/>
        <v>2011</v>
      </c>
      <c r="F8816" s="54" t="str">
        <f t="shared" si="6601"/>
        <v>Householders, average 2010/11</v>
      </c>
      <c r="G8816" s="54">
        <f t="shared" si="6601"/>
        <v>2</v>
      </c>
      <c r="H8816" s="54">
        <f t="shared" si="6601"/>
        <v>0.97</v>
      </c>
      <c r="I8816" s="54">
        <f t="shared" si="6601"/>
        <v>0.97</v>
      </c>
    </row>
    <row r="8817" spans="1:9" x14ac:dyDescent="0.25">
      <c r="A8817" s="54" t="str">
        <f t="shared" si="6565"/>
        <v>BAU, cost</v>
      </c>
      <c r="B8817" s="54">
        <v>10</v>
      </c>
      <c r="C8817" s="54" t="str">
        <f t="shared" ref="C8817:I8817" si="6602">C7971</f>
        <v>North West</v>
      </c>
      <c r="D8817" s="54">
        <f t="shared" si="6602"/>
        <v>8</v>
      </c>
      <c r="E8817" s="54">
        <f t="shared" si="6602"/>
        <v>2011</v>
      </c>
      <c r="F8817" s="54" t="str">
        <f t="shared" si="6602"/>
        <v>MSW-like C&amp;I, average 2010/11</v>
      </c>
      <c r="G8817" s="54">
        <f t="shared" si="6602"/>
        <v>4</v>
      </c>
      <c r="H8817" s="54">
        <f t="shared" si="6602"/>
        <v>0.95</v>
      </c>
      <c r="I8817" s="54">
        <f t="shared" si="6602"/>
        <v>0.95</v>
      </c>
    </row>
    <row r="8818" spans="1:9" x14ac:dyDescent="0.25">
      <c r="A8818" s="54" t="str">
        <f t="shared" si="6565"/>
        <v>BAU, cost</v>
      </c>
      <c r="B8818" s="54">
        <v>10</v>
      </c>
      <c r="C8818" s="54" t="str">
        <f t="shared" ref="C8818:I8818" si="6603">C7972</f>
        <v>North West</v>
      </c>
      <c r="D8818" s="54">
        <f t="shared" si="6603"/>
        <v>8</v>
      </c>
      <c r="E8818" s="54">
        <f t="shared" si="6603"/>
        <v>2011</v>
      </c>
      <c r="F8818" s="54" t="str">
        <f t="shared" si="6603"/>
        <v>MSW-like C&amp;I, optimum sorting</v>
      </c>
      <c r="G8818" s="54">
        <f t="shared" si="6603"/>
        <v>5</v>
      </c>
      <c r="H8818" s="54">
        <f t="shared" si="6603"/>
        <v>0.05</v>
      </c>
      <c r="I8818" s="54">
        <f t="shared" si="6603"/>
        <v>0.05</v>
      </c>
    </row>
    <row r="8819" spans="1:9" x14ac:dyDescent="0.25">
      <c r="A8819" s="54" t="str">
        <f t="shared" si="6565"/>
        <v>BAU, cost</v>
      </c>
      <c r="B8819" s="54">
        <v>10</v>
      </c>
      <c r="C8819" s="54" t="str">
        <f t="shared" ref="C8819:I8819" si="6604">C7973</f>
        <v>North West</v>
      </c>
      <c r="D8819" s="54">
        <f t="shared" si="6604"/>
        <v>8</v>
      </c>
      <c r="E8819" s="54">
        <f t="shared" si="6604"/>
        <v>2012</v>
      </c>
      <c r="F8819" s="54" t="str">
        <f t="shared" si="6604"/>
        <v>Householders, average 2010/11</v>
      </c>
      <c r="G8819" s="54">
        <f t="shared" si="6604"/>
        <v>2</v>
      </c>
      <c r="H8819" s="54">
        <f t="shared" si="6604"/>
        <v>1</v>
      </c>
      <c r="I8819" s="54">
        <f t="shared" si="6604"/>
        <v>1</v>
      </c>
    </row>
    <row r="8820" spans="1:9" x14ac:dyDescent="0.25">
      <c r="A8820" s="54" t="str">
        <f t="shared" si="6565"/>
        <v>BAU, cost</v>
      </c>
      <c r="B8820" s="54">
        <v>10</v>
      </c>
      <c r="C8820" s="54" t="str">
        <f t="shared" ref="C8820:I8820" si="6605">C7974</f>
        <v>North West</v>
      </c>
      <c r="D8820" s="54">
        <f t="shared" si="6605"/>
        <v>8</v>
      </c>
      <c r="E8820" s="54">
        <f t="shared" si="6605"/>
        <v>2012</v>
      </c>
      <c r="F8820" s="54" t="str">
        <f t="shared" si="6605"/>
        <v>MSW-like C&amp;I, average 2010/11</v>
      </c>
      <c r="G8820" s="54">
        <f t="shared" si="6605"/>
        <v>4</v>
      </c>
      <c r="H8820" s="54">
        <f t="shared" si="6605"/>
        <v>0.93799999999999994</v>
      </c>
      <c r="I8820" s="54">
        <f t="shared" si="6605"/>
        <v>0.93799999999999994</v>
      </c>
    </row>
    <row r="8821" spans="1:9" x14ac:dyDescent="0.25">
      <c r="A8821" s="54" t="str">
        <f t="shared" si="6565"/>
        <v>BAU, cost</v>
      </c>
      <c r="B8821" s="54">
        <v>10</v>
      </c>
      <c r="C8821" s="54" t="str">
        <f t="shared" ref="C8821:I8821" si="6606">C7975</f>
        <v>North West</v>
      </c>
      <c r="D8821" s="54">
        <f t="shared" si="6606"/>
        <v>8</v>
      </c>
      <c r="E8821" s="54">
        <f t="shared" si="6606"/>
        <v>2012</v>
      </c>
      <c r="F8821" s="54" t="str">
        <f t="shared" si="6606"/>
        <v>MSW-like C&amp;I, optimum sorting</v>
      </c>
      <c r="G8821" s="54">
        <f t="shared" si="6606"/>
        <v>5</v>
      </c>
      <c r="H8821" s="54">
        <f t="shared" si="6606"/>
        <v>6.2E-2</v>
      </c>
      <c r="I8821" s="54">
        <f t="shared" si="6606"/>
        <v>6.2E-2</v>
      </c>
    </row>
    <row r="8822" spans="1:9" x14ac:dyDescent="0.25">
      <c r="A8822" s="54" t="str">
        <f t="shared" si="6565"/>
        <v>BAU, cost</v>
      </c>
      <c r="B8822" s="54">
        <v>10</v>
      </c>
      <c r="C8822" s="54" t="str">
        <f t="shared" ref="C8822:I8822" si="6607">C7976</f>
        <v>North West</v>
      </c>
      <c r="D8822" s="54">
        <f t="shared" si="6607"/>
        <v>8</v>
      </c>
      <c r="E8822" s="54">
        <f t="shared" si="6607"/>
        <v>2013</v>
      </c>
      <c r="F8822" s="54" t="str">
        <f t="shared" si="6607"/>
        <v>Householders, average 2010/11</v>
      </c>
      <c r="G8822" s="54">
        <f t="shared" si="6607"/>
        <v>2</v>
      </c>
      <c r="H8822" s="54">
        <f t="shared" si="6607"/>
        <v>0.97899999999999998</v>
      </c>
      <c r="I8822" s="54">
        <f t="shared" si="6607"/>
        <v>0.97899999999999998</v>
      </c>
    </row>
    <row r="8823" spans="1:9" x14ac:dyDescent="0.25">
      <c r="A8823" s="54" t="str">
        <f t="shared" si="6565"/>
        <v>BAU, cost</v>
      </c>
      <c r="B8823" s="54">
        <v>10</v>
      </c>
      <c r="C8823" s="54" t="str">
        <f t="shared" ref="C8823:I8823" si="6608">C7977</f>
        <v>North West</v>
      </c>
      <c r="D8823" s="54">
        <f t="shared" si="6608"/>
        <v>8</v>
      </c>
      <c r="E8823" s="54">
        <f t="shared" si="6608"/>
        <v>2013</v>
      </c>
      <c r="F8823" s="54" t="str">
        <f t="shared" si="6608"/>
        <v>Households, optimum sorting</v>
      </c>
      <c r="G8823" s="54">
        <f t="shared" si="6608"/>
        <v>3</v>
      </c>
      <c r="H8823" s="54">
        <f t="shared" si="6608"/>
        <v>2.1000000000000001E-2</v>
      </c>
      <c r="I8823" s="54">
        <f t="shared" si="6608"/>
        <v>2.1000000000000001E-2</v>
      </c>
    </row>
    <row r="8824" spans="1:9" x14ac:dyDescent="0.25">
      <c r="A8824" s="54" t="str">
        <f t="shared" si="6565"/>
        <v>BAU, cost</v>
      </c>
      <c r="B8824" s="54">
        <v>10</v>
      </c>
      <c r="C8824" s="54" t="str">
        <f t="shared" ref="C8824:I8824" si="6609">C7978</f>
        <v>North West</v>
      </c>
      <c r="D8824" s="54">
        <f t="shared" si="6609"/>
        <v>8</v>
      </c>
      <c r="E8824" s="54">
        <f t="shared" si="6609"/>
        <v>2013</v>
      </c>
      <c r="F8824" s="54" t="str">
        <f t="shared" si="6609"/>
        <v>MSW-like C&amp;I, average 2010/11</v>
      </c>
      <c r="G8824" s="54">
        <f t="shared" si="6609"/>
        <v>4</v>
      </c>
      <c r="H8824" s="54">
        <f t="shared" si="6609"/>
        <v>0.92100000000000004</v>
      </c>
      <c r="I8824" s="54">
        <f t="shared" si="6609"/>
        <v>0.92100000000000004</v>
      </c>
    </row>
    <row r="8825" spans="1:9" x14ac:dyDescent="0.25">
      <c r="A8825" s="54" t="str">
        <f t="shared" si="6565"/>
        <v>BAU, cost</v>
      </c>
      <c r="B8825" s="54">
        <v>10</v>
      </c>
      <c r="C8825" s="54" t="str">
        <f t="shared" ref="C8825:I8825" si="6610">C7979</f>
        <v>North West</v>
      </c>
      <c r="D8825" s="54">
        <f t="shared" si="6610"/>
        <v>8</v>
      </c>
      <c r="E8825" s="54">
        <f t="shared" si="6610"/>
        <v>2013</v>
      </c>
      <c r="F8825" s="54" t="str">
        <f t="shared" si="6610"/>
        <v>MSW-like C&amp;I, optimum sorting</v>
      </c>
      <c r="G8825" s="54">
        <f t="shared" si="6610"/>
        <v>5</v>
      </c>
      <c r="H8825" s="54">
        <f t="shared" si="6610"/>
        <v>7.9000000000000001E-2</v>
      </c>
      <c r="I8825" s="54">
        <f t="shared" si="6610"/>
        <v>7.9000000000000001E-2</v>
      </c>
    </row>
    <row r="8826" spans="1:9" x14ac:dyDescent="0.25">
      <c r="A8826" s="54" t="str">
        <f t="shared" si="6565"/>
        <v>BAU, cost</v>
      </c>
      <c r="B8826" s="54">
        <v>10</v>
      </c>
      <c r="C8826" s="54" t="str">
        <f t="shared" ref="C8826:I8826" si="6611">C7980</f>
        <v>North West</v>
      </c>
      <c r="D8826" s="54">
        <f t="shared" si="6611"/>
        <v>8</v>
      </c>
      <c r="E8826" s="54">
        <f t="shared" si="6611"/>
        <v>2014</v>
      </c>
      <c r="F8826" s="54" t="str">
        <f t="shared" si="6611"/>
        <v>Householders, average 2010/11</v>
      </c>
      <c r="G8826" s="54">
        <f t="shared" si="6611"/>
        <v>2</v>
      </c>
      <c r="H8826" s="54">
        <f t="shared" si="6611"/>
        <v>0.95799999999999996</v>
      </c>
      <c r="I8826" s="54">
        <f t="shared" si="6611"/>
        <v>0.95799999999999996</v>
      </c>
    </row>
    <row r="8827" spans="1:9" x14ac:dyDescent="0.25">
      <c r="A8827" s="54" t="str">
        <f t="shared" si="6565"/>
        <v>BAU, cost</v>
      </c>
      <c r="B8827" s="54">
        <v>10</v>
      </c>
      <c r="C8827" s="54" t="str">
        <f t="shared" ref="C8827:I8827" si="6612">C7981</f>
        <v>North West</v>
      </c>
      <c r="D8827" s="54">
        <f t="shared" si="6612"/>
        <v>8</v>
      </c>
      <c r="E8827" s="54">
        <f t="shared" si="6612"/>
        <v>2014</v>
      </c>
      <c r="F8827" s="54" t="str">
        <f t="shared" si="6612"/>
        <v>Households, optimum sorting</v>
      </c>
      <c r="G8827" s="54">
        <f t="shared" si="6612"/>
        <v>3</v>
      </c>
      <c r="H8827" s="54">
        <f t="shared" si="6612"/>
        <v>4.2000000000000003E-2</v>
      </c>
      <c r="I8827" s="54">
        <f t="shared" si="6612"/>
        <v>4.2000000000000003E-2</v>
      </c>
    </row>
    <row r="8828" spans="1:9" x14ac:dyDescent="0.25">
      <c r="A8828" s="54" t="str">
        <f t="shared" si="6565"/>
        <v>BAU, cost</v>
      </c>
      <c r="B8828" s="54">
        <v>10</v>
      </c>
      <c r="C8828" s="54" t="str">
        <f t="shared" ref="C8828:I8828" si="6613">C7982</f>
        <v>North West</v>
      </c>
      <c r="D8828" s="54">
        <f t="shared" si="6613"/>
        <v>8</v>
      </c>
      <c r="E8828" s="54">
        <f t="shared" si="6613"/>
        <v>2014</v>
      </c>
      <c r="F8828" s="54" t="str">
        <f t="shared" si="6613"/>
        <v>MSW-like C&amp;I, average 2010/11</v>
      </c>
      <c r="G8828" s="54">
        <f t="shared" si="6613"/>
        <v>4</v>
      </c>
      <c r="H8828" s="54">
        <f t="shared" si="6613"/>
        <v>0.90300000000000002</v>
      </c>
      <c r="I8828" s="54">
        <f t="shared" si="6613"/>
        <v>0.90300000000000002</v>
      </c>
    </row>
    <row r="8829" spans="1:9" x14ac:dyDescent="0.25">
      <c r="A8829" s="54" t="str">
        <f t="shared" si="6565"/>
        <v>BAU, cost</v>
      </c>
      <c r="B8829" s="54">
        <v>10</v>
      </c>
      <c r="C8829" s="54" t="str">
        <f t="shared" ref="C8829:I8829" si="6614">C7983</f>
        <v>North West</v>
      </c>
      <c r="D8829" s="54">
        <f t="shared" si="6614"/>
        <v>8</v>
      </c>
      <c r="E8829" s="54">
        <f t="shared" si="6614"/>
        <v>2014</v>
      </c>
      <c r="F8829" s="54" t="str">
        <f t="shared" si="6614"/>
        <v>MSW-like C&amp;I, optimum sorting</v>
      </c>
      <c r="G8829" s="54">
        <f t="shared" si="6614"/>
        <v>5</v>
      </c>
      <c r="H8829" s="54">
        <f t="shared" si="6614"/>
        <v>9.7000000000000003E-2</v>
      </c>
      <c r="I8829" s="54">
        <f t="shared" si="6614"/>
        <v>9.7000000000000003E-2</v>
      </c>
    </row>
    <row r="8830" spans="1:9" x14ac:dyDescent="0.25">
      <c r="A8830" s="54" t="str">
        <f t="shared" si="6565"/>
        <v>BAU, cost</v>
      </c>
      <c r="B8830" s="54">
        <v>10</v>
      </c>
      <c r="C8830" s="54" t="str">
        <f t="shared" ref="C8830:I8830" si="6615">C7984</f>
        <v>North West</v>
      </c>
      <c r="D8830" s="54">
        <f t="shared" si="6615"/>
        <v>8</v>
      </c>
      <c r="E8830" s="54">
        <f t="shared" si="6615"/>
        <v>2015</v>
      </c>
      <c r="F8830" s="54" t="str">
        <f t="shared" si="6615"/>
        <v>Householders, average 2010/11</v>
      </c>
      <c r="G8830" s="54">
        <f t="shared" si="6615"/>
        <v>2</v>
      </c>
      <c r="H8830" s="54">
        <f t="shared" si="6615"/>
        <v>0.93699999999999994</v>
      </c>
      <c r="I8830" s="54">
        <f t="shared" si="6615"/>
        <v>0.93699999999999994</v>
      </c>
    </row>
    <row r="8831" spans="1:9" x14ac:dyDescent="0.25">
      <c r="A8831" s="54" t="str">
        <f t="shared" si="6565"/>
        <v>BAU, cost</v>
      </c>
      <c r="B8831" s="54">
        <v>10</v>
      </c>
      <c r="C8831" s="54" t="str">
        <f t="shared" ref="C8831:I8831" si="6616">C7985</f>
        <v>North West</v>
      </c>
      <c r="D8831" s="54">
        <f t="shared" si="6616"/>
        <v>8</v>
      </c>
      <c r="E8831" s="54">
        <f t="shared" si="6616"/>
        <v>2015</v>
      </c>
      <c r="F8831" s="54" t="str">
        <f t="shared" si="6616"/>
        <v>Households, optimum sorting</v>
      </c>
      <c r="G8831" s="54">
        <f t="shared" si="6616"/>
        <v>3</v>
      </c>
      <c r="H8831" s="54">
        <f t="shared" si="6616"/>
        <v>6.3E-2</v>
      </c>
      <c r="I8831" s="54">
        <f t="shared" si="6616"/>
        <v>6.3E-2</v>
      </c>
    </row>
    <row r="8832" spans="1:9" x14ac:dyDescent="0.25">
      <c r="A8832" s="54" t="str">
        <f t="shared" si="6565"/>
        <v>BAU, cost</v>
      </c>
      <c r="B8832" s="54">
        <v>10</v>
      </c>
      <c r="C8832" s="54" t="str">
        <f t="shared" ref="C8832:I8832" si="6617">C7986</f>
        <v>North West</v>
      </c>
      <c r="D8832" s="54">
        <f t="shared" si="6617"/>
        <v>8</v>
      </c>
      <c r="E8832" s="54">
        <f t="shared" si="6617"/>
        <v>2015</v>
      </c>
      <c r="F8832" s="54" t="str">
        <f t="shared" si="6617"/>
        <v>MSW-like C&amp;I, average 2010/11</v>
      </c>
      <c r="G8832" s="54">
        <f t="shared" si="6617"/>
        <v>4</v>
      </c>
      <c r="H8832" s="54">
        <f t="shared" si="6617"/>
        <v>0.88600000000000001</v>
      </c>
      <c r="I8832" s="54">
        <f t="shared" si="6617"/>
        <v>0.88600000000000001</v>
      </c>
    </row>
    <row r="8833" spans="1:9" x14ac:dyDescent="0.25">
      <c r="A8833" s="54" t="str">
        <f t="shared" si="6565"/>
        <v>BAU, cost</v>
      </c>
      <c r="B8833" s="54">
        <v>10</v>
      </c>
      <c r="C8833" s="54" t="str">
        <f t="shared" ref="C8833:I8833" si="6618">C7987</f>
        <v>North West</v>
      </c>
      <c r="D8833" s="54">
        <f t="shared" si="6618"/>
        <v>8</v>
      </c>
      <c r="E8833" s="54">
        <f t="shared" si="6618"/>
        <v>2015</v>
      </c>
      <c r="F8833" s="54" t="str">
        <f t="shared" si="6618"/>
        <v>MSW-like C&amp;I, optimum sorting</v>
      </c>
      <c r="G8833" s="54">
        <f t="shared" si="6618"/>
        <v>5</v>
      </c>
      <c r="H8833" s="54">
        <f t="shared" si="6618"/>
        <v>0.114</v>
      </c>
      <c r="I8833" s="54">
        <f t="shared" si="6618"/>
        <v>0.114</v>
      </c>
    </row>
    <row r="8834" spans="1:9" x14ac:dyDescent="0.25">
      <c r="A8834" s="54" t="str">
        <f t="shared" si="6565"/>
        <v>BAU, cost</v>
      </c>
      <c r="B8834" s="54">
        <v>10</v>
      </c>
      <c r="C8834" s="54" t="str">
        <f t="shared" ref="C8834:I8834" si="6619">C7988</f>
        <v>North West</v>
      </c>
      <c r="D8834" s="54">
        <f t="shared" si="6619"/>
        <v>8</v>
      </c>
      <c r="E8834" s="54">
        <f t="shared" si="6619"/>
        <v>2016</v>
      </c>
      <c r="F8834" s="54" t="str">
        <f t="shared" si="6619"/>
        <v>Householders, average 2010/11</v>
      </c>
      <c r="G8834" s="54">
        <f t="shared" si="6619"/>
        <v>2</v>
      </c>
      <c r="H8834" s="54">
        <f t="shared" si="6619"/>
        <v>0.91599999999999993</v>
      </c>
      <c r="I8834" s="54">
        <f t="shared" si="6619"/>
        <v>0.91599999999999993</v>
      </c>
    </row>
    <row r="8835" spans="1:9" x14ac:dyDescent="0.25">
      <c r="A8835" s="54" t="str">
        <f t="shared" si="6565"/>
        <v>BAU, cost</v>
      </c>
      <c r="B8835" s="54">
        <v>10</v>
      </c>
      <c r="C8835" s="54" t="str">
        <f t="shared" ref="C8835:I8835" si="6620">C7989</f>
        <v>North West</v>
      </c>
      <c r="D8835" s="54">
        <f t="shared" si="6620"/>
        <v>8</v>
      </c>
      <c r="E8835" s="54">
        <f t="shared" si="6620"/>
        <v>2016</v>
      </c>
      <c r="F8835" s="54" t="str">
        <f t="shared" si="6620"/>
        <v>Households, optimum sorting</v>
      </c>
      <c r="G8835" s="54">
        <f t="shared" si="6620"/>
        <v>3</v>
      </c>
      <c r="H8835" s="54">
        <f t="shared" si="6620"/>
        <v>8.4000000000000005E-2</v>
      </c>
      <c r="I8835" s="54">
        <f t="shared" si="6620"/>
        <v>8.4000000000000005E-2</v>
      </c>
    </row>
    <row r="8836" spans="1:9" x14ac:dyDescent="0.25">
      <c r="A8836" s="54" t="str">
        <f t="shared" si="6565"/>
        <v>BAU, cost</v>
      </c>
      <c r="B8836" s="54">
        <v>10</v>
      </c>
      <c r="C8836" s="54" t="str">
        <f t="shared" ref="C8836:I8836" si="6621">C7990</f>
        <v>North West</v>
      </c>
      <c r="D8836" s="54">
        <f t="shared" si="6621"/>
        <v>8</v>
      </c>
      <c r="E8836" s="54">
        <f t="shared" si="6621"/>
        <v>2017</v>
      </c>
      <c r="F8836" s="54" t="str">
        <f t="shared" si="6621"/>
        <v>MSW-like C&amp;I, average 2010/11</v>
      </c>
      <c r="G8836" s="54">
        <f t="shared" si="6621"/>
        <v>4</v>
      </c>
      <c r="H8836" s="54">
        <f t="shared" si="6621"/>
        <v>0.85399999999999998</v>
      </c>
      <c r="I8836" s="54">
        <f t="shared" si="6621"/>
        <v>0.85399999999999998</v>
      </c>
    </row>
    <row r="8837" spans="1:9" x14ac:dyDescent="0.25">
      <c r="A8837" s="54" t="str">
        <f t="shared" si="6565"/>
        <v>BAU, cost</v>
      </c>
      <c r="B8837" s="54">
        <v>10</v>
      </c>
      <c r="C8837" s="54" t="str">
        <f t="shared" ref="C8837:I8837" si="6622">C7991</f>
        <v>North West</v>
      </c>
      <c r="D8837" s="54">
        <f t="shared" si="6622"/>
        <v>8</v>
      </c>
      <c r="E8837" s="54">
        <f t="shared" si="6622"/>
        <v>2017</v>
      </c>
      <c r="F8837" s="54" t="str">
        <f t="shared" si="6622"/>
        <v>MSW-like C&amp;I, optimum sorting</v>
      </c>
      <c r="G8837" s="54">
        <f t="shared" si="6622"/>
        <v>5</v>
      </c>
      <c r="H8837" s="54">
        <f t="shared" si="6622"/>
        <v>0.14600000000000002</v>
      </c>
      <c r="I8837" s="54">
        <f t="shared" si="6622"/>
        <v>0.14600000000000002</v>
      </c>
    </row>
    <row r="8838" spans="1:9" x14ac:dyDescent="0.25">
      <c r="A8838" s="54" t="str">
        <f t="shared" si="6565"/>
        <v>BAU, cost</v>
      </c>
      <c r="B8838" s="54">
        <v>10</v>
      </c>
      <c r="C8838" s="54" t="str">
        <f t="shared" ref="C8838:I8838" si="6623">C7992</f>
        <v>North West</v>
      </c>
      <c r="D8838" s="54">
        <f t="shared" si="6623"/>
        <v>8</v>
      </c>
      <c r="E8838" s="54">
        <f t="shared" si="6623"/>
        <v>2017</v>
      </c>
      <c r="F8838" s="54" t="str">
        <f t="shared" si="6623"/>
        <v>Householders, average 2010/11</v>
      </c>
      <c r="G8838" s="54">
        <f t="shared" si="6623"/>
        <v>2</v>
      </c>
      <c r="H8838" s="54">
        <f t="shared" si="6623"/>
        <v>0.88349999999999995</v>
      </c>
      <c r="I8838" s="54">
        <f t="shared" si="6623"/>
        <v>0.88349999999999995</v>
      </c>
    </row>
    <row r="8839" spans="1:9" x14ac:dyDescent="0.25">
      <c r="A8839" s="54" t="str">
        <f t="shared" si="6565"/>
        <v>BAU, cost</v>
      </c>
      <c r="B8839" s="54">
        <v>10</v>
      </c>
      <c r="C8839" s="54" t="str">
        <f t="shared" ref="C8839:I8839" si="6624">C7993</f>
        <v>North West</v>
      </c>
      <c r="D8839" s="54">
        <f t="shared" si="6624"/>
        <v>8</v>
      </c>
      <c r="E8839" s="54">
        <f t="shared" si="6624"/>
        <v>2017</v>
      </c>
      <c r="F8839" s="54" t="str">
        <f t="shared" si="6624"/>
        <v>Households, optimum sorting</v>
      </c>
      <c r="G8839" s="54">
        <f t="shared" si="6624"/>
        <v>3</v>
      </c>
      <c r="H8839" s="54">
        <f t="shared" si="6624"/>
        <v>0.11650000000000001</v>
      </c>
      <c r="I8839" s="54">
        <f t="shared" si="6624"/>
        <v>0.11650000000000001</v>
      </c>
    </row>
    <row r="8840" spans="1:9" x14ac:dyDescent="0.25">
      <c r="A8840" s="54" t="str">
        <f t="shared" si="6565"/>
        <v>BAU, cost</v>
      </c>
      <c r="B8840" s="54">
        <v>10</v>
      </c>
      <c r="C8840" s="54" t="str">
        <f t="shared" ref="C8840:I8840" si="6625">C7994</f>
        <v>North West</v>
      </c>
      <c r="D8840" s="54">
        <f t="shared" si="6625"/>
        <v>8</v>
      </c>
      <c r="E8840" s="54">
        <f t="shared" si="6625"/>
        <v>2018</v>
      </c>
      <c r="F8840" s="54" t="str">
        <f t="shared" si="6625"/>
        <v>MSW-like C&amp;I, average 2010/11</v>
      </c>
      <c r="G8840" s="54">
        <f t="shared" si="6625"/>
        <v>4</v>
      </c>
      <c r="H8840" s="54">
        <f t="shared" si="6625"/>
        <v>0.82199999999999995</v>
      </c>
      <c r="I8840" s="54">
        <f t="shared" si="6625"/>
        <v>0.82199999999999995</v>
      </c>
    </row>
    <row r="8841" spans="1:9" x14ac:dyDescent="0.25">
      <c r="A8841" s="54" t="str">
        <f t="shared" si="6565"/>
        <v>BAU, cost</v>
      </c>
      <c r="B8841" s="54">
        <v>10</v>
      </c>
      <c r="C8841" s="54" t="str">
        <f t="shared" ref="C8841:I8841" si="6626">C7995</f>
        <v>North West</v>
      </c>
      <c r="D8841" s="54">
        <f t="shared" si="6626"/>
        <v>8</v>
      </c>
      <c r="E8841" s="54">
        <f t="shared" si="6626"/>
        <v>2018</v>
      </c>
      <c r="F8841" s="54" t="str">
        <f t="shared" si="6626"/>
        <v>MSW-like C&amp;I, optimum sorting</v>
      </c>
      <c r="G8841" s="54">
        <f t="shared" si="6626"/>
        <v>5</v>
      </c>
      <c r="H8841" s="54">
        <f t="shared" si="6626"/>
        <v>0.17800000000000002</v>
      </c>
      <c r="I8841" s="54">
        <f t="shared" si="6626"/>
        <v>0.17800000000000002</v>
      </c>
    </row>
    <row r="8842" spans="1:9" x14ac:dyDescent="0.25">
      <c r="A8842" s="54" t="str">
        <f t="shared" si="6565"/>
        <v>BAU, cost</v>
      </c>
      <c r="B8842" s="54">
        <v>10</v>
      </c>
      <c r="C8842" s="54" t="str">
        <f t="shared" ref="C8842:I8842" si="6627">C7996</f>
        <v>North West</v>
      </c>
      <c r="D8842" s="54">
        <f t="shared" si="6627"/>
        <v>8</v>
      </c>
      <c r="E8842" s="54">
        <f t="shared" si="6627"/>
        <v>2018</v>
      </c>
      <c r="F8842" s="54" t="str">
        <f t="shared" si="6627"/>
        <v>Householders, average 2010/11</v>
      </c>
      <c r="G8842" s="54">
        <f t="shared" si="6627"/>
        <v>2</v>
      </c>
      <c r="H8842" s="54">
        <f t="shared" si="6627"/>
        <v>0.85099999999999998</v>
      </c>
      <c r="I8842" s="54">
        <f t="shared" si="6627"/>
        <v>0.85099999999999998</v>
      </c>
    </row>
    <row r="8843" spans="1:9" x14ac:dyDescent="0.25">
      <c r="A8843" s="54" t="str">
        <f t="shared" si="6565"/>
        <v>BAU, cost</v>
      </c>
      <c r="B8843" s="54">
        <v>10</v>
      </c>
      <c r="C8843" s="54" t="str">
        <f t="shared" ref="C8843:I8843" si="6628">C7997</f>
        <v>North West</v>
      </c>
      <c r="D8843" s="54">
        <f t="shared" si="6628"/>
        <v>8</v>
      </c>
      <c r="E8843" s="54">
        <f t="shared" si="6628"/>
        <v>2018</v>
      </c>
      <c r="F8843" s="54" t="str">
        <f t="shared" si="6628"/>
        <v>Households, optimum sorting</v>
      </c>
      <c r="G8843" s="54">
        <f t="shared" si="6628"/>
        <v>3</v>
      </c>
      <c r="H8843" s="54">
        <f t="shared" si="6628"/>
        <v>0.14900000000000002</v>
      </c>
      <c r="I8843" s="54">
        <f t="shared" si="6628"/>
        <v>0.14900000000000002</v>
      </c>
    </row>
    <row r="8844" spans="1:9" x14ac:dyDescent="0.25">
      <c r="A8844" s="54" t="str">
        <f t="shared" si="6565"/>
        <v>BAU, cost</v>
      </c>
      <c r="B8844" s="54">
        <v>10</v>
      </c>
      <c r="C8844" s="54" t="str">
        <f t="shared" ref="C8844:I8844" si="6629">C7998</f>
        <v>North West</v>
      </c>
      <c r="D8844" s="54">
        <f t="shared" si="6629"/>
        <v>8</v>
      </c>
      <c r="E8844" s="54">
        <f t="shared" si="6629"/>
        <v>2019</v>
      </c>
      <c r="F8844" s="54" t="str">
        <f t="shared" si="6629"/>
        <v>MSW-like C&amp;I, average 2010/11</v>
      </c>
      <c r="G8844" s="54">
        <f t="shared" si="6629"/>
        <v>4</v>
      </c>
      <c r="H8844" s="54">
        <f t="shared" si="6629"/>
        <v>0.78999999999999992</v>
      </c>
      <c r="I8844" s="54">
        <f t="shared" si="6629"/>
        <v>0.78999999999999992</v>
      </c>
    </row>
    <row r="8845" spans="1:9" x14ac:dyDescent="0.25">
      <c r="A8845" s="54" t="str">
        <f t="shared" ref="A8845:A8908" si="6630">A7999</f>
        <v>BAU, cost</v>
      </c>
      <c r="B8845" s="54">
        <v>10</v>
      </c>
      <c r="C8845" s="54" t="str">
        <f t="shared" ref="C8845:I8845" si="6631">C7999</f>
        <v>North West</v>
      </c>
      <c r="D8845" s="54">
        <f t="shared" si="6631"/>
        <v>8</v>
      </c>
      <c r="E8845" s="54">
        <f t="shared" si="6631"/>
        <v>2019</v>
      </c>
      <c r="F8845" s="54" t="str">
        <f t="shared" si="6631"/>
        <v>MSW-like C&amp;I, optimum sorting</v>
      </c>
      <c r="G8845" s="54">
        <f t="shared" si="6631"/>
        <v>5</v>
      </c>
      <c r="H8845" s="54">
        <f t="shared" si="6631"/>
        <v>0.21000000000000002</v>
      </c>
      <c r="I8845" s="54">
        <f t="shared" si="6631"/>
        <v>0.21000000000000002</v>
      </c>
    </row>
    <row r="8846" spans="1:9" x14ac:dyDescent="0.25">
      <c r="A8846" s="54" t="str">
        <f t="shared" si="6630"/>
        <v>BAU, cost</v>
      </c>
      <c r="B8846" s="54">
        <v>10</v>
      </c>
      <c r="C8846" s="54" t="str">
        <f t="shared" ref="C8846:I8846" si="6632">C8000</f>
        <v>North West</v>
      </c>
      <c r="D8846" s="54">
        <f t="shared" si="6632"/>
        <v>8</v>
      </c>
      <c r="E8846" s="54">
        <f t="shared" si="6632"/>
        <v>2019</v>
      </c>
      <c r="F8846" s="54" t="str">
        <f t="shared" si="6632"/>
        <v>Householders, average 2010/11</v>
      </c>
      <c r="G8846" s="54">
        <f t="shared" si="6632"/>
        <v>2</v>
      </c>
      <c r="H8846" s="54">
        <f t="shared" si="6632"/>
        <v>0.81850000000000001</v>
      </c>
      <c r="I8846" s="54">
        <f t="shared" si="6632"/>
        <v>0.81850000000000001</v>
      </c>
    </row>
    <row r="8847" spans="1:9" x14ac:dyDescent="0.25">
      <c r="A8847" s="54" t="str">
        <f t="shared" si="6630"/>
        <v>BAU, cost</v>
      </c>
      <c r="B8847" s="54">
        <v>10</v>
      </c>
      <c r="C8847" s="54" t="str">
        <f t="shared" ref="C8847:I8847" si="6633">C8001</f>
        <v>North West</v>
      </c>
      <c r="D8847" s="54">
        <f t="shared" si="6633"/>
        <v>8</v>
      </c>
      <c r="E8847" s="54">
        <f t="shared" si="6633"/>
        <v>2019</v>
      </c>
      <c r="F8847" s="54" t="str">
        <f t="shared" si="6633"/>
        <v>Households, optimum sorting</v>
      </c>
      <c r="G8847" s="54">
        <f t="shared" si="6633"/>
        <v>3</v>
      </c>
      <c r="H8847" s="54">
        <f t="shared" si="6633"/>
        <v>0.18150000000000002</v>
      </c>
      <c r="I8847" s="54">
        <f t="shared" si="6633"/>
        <v>0.18150000000000002</v>
      </c>
    </row>
    <row r="8848" spans="1:9" x14ac:dyDescent="0.25">
      <c r="A8848" s="54" t="str">
        <f t="shared" si="6630"/>
        <v>BAU, cost</v>
      </c>
      <c r="B8848" s="54">
        <v>10</v>
      </c>
      <c r="C8848" s="54" t="str">
        <f t="shared" ref="C8848:I8848" si="6634">C8002</f>
        <v>North West</v>
      </c>
      <c r="D8848" s="54">
        <f t="shared" si="6634"/>
        <v>8</v>
      </c>
      <c r="E8848" s="54">
        <f t="shared" si="6634"/>
        <v>2020</v>
      </c>
      <c r="F8848" s="54" t="str">
        <f t="shared" si="6634"/>
        <v>MSW-like C&amp;I, average 2010/11</v>
      </c>
      <c r="G8848" s="54">
        <f t="shared" si="6634"/>
        <v>4</v>
      </c>
      <c r="H8848" s="54">
        <f t="shared" si="6634"/>
        <v>0.7579999999999999</v>
      </c>
      <c r="I8848" s="54">
        <f t="shared" si="6634"/>
        <v>0.7579999999999999</v>
      </c>
    </row>
    <row r="8849" spans="1:9" x14ac:dyDescent="0.25">
      <c r="A8849" s="54" t="str">
        <f t="shared" si="6630"/>
        <v>BAU, cost</v>
      </c>
      <c r="B8849" s="54">
        <v>10</v>
      </c>
      <c r="C8849" s="54" t="str">
        <f t="shared" ref="C8849:I8849" si="6635">C8003</f>
        <v>North West</v>
      </c>
      <c r="D8849" s="54">
        <f t="shared" si="6635"/>
        <v>8</v>
      </c>
      <c r="E8849" s="54">
        <f t="shared" si="6635"/>
        <v>2020</v>
      </c>
      <c r="F8849" s="54" t="str">
        <f t="shared" si="6635"/>
        <v>MSW-like C&amp;I, optimum sorting</v>
      </c>
      <c r="G8849" s="54">
        <f t="shared" si="6635"/>
        <v>5</v>
      </c>
      <c r="H8849" s="54">
        <f t="shared" si="6635"/>
        <v>0.24200000000000002</v>
      </c>
      <c r="I8849" s="54">
        <f t="shared" si="6635"/>
        <v>0.24200000000000002</v>
      </c>
    </row>
    <row r="8850" spans="1:9" x14ac:dyDescent="0.25">
      <c r="A8850" s="54" t="str">
        <f t="shared" si="6630"/>
        <v>BAU, cost</v>
      </c>
      <c r="B8850" s="54">
        <v>10</v>
      </c>
      <c r="C8850" s="54" t="str">
        <f t="shared" ref="C8850:I8850" si="6636">C8004</f>
        <v>North West</v>
      </c>
      <c r="D8850" s="54">
        <f t="shared" si="6636"/>
        <v>8</v>
      </c>
      <c r="E8850" s="54">
        <f t="shared" si="6636"/>
        <v>2020</v>
      </c>
      <c r="F8850" s="54" t="str">
        <f t="shared" si="6636"/>
        <v>Householders, average 2010/11</v>
      </c>
      <c r="G8850" s="54">
        <f t="shared" si="6636"/>
        <v>2</v>
      </c>
      <c r="H8850" s="54">
        <f t="shared" si="6636"/>
        <v>0.78600000000000003</v>
      </c>
      <c r="I8850" s="54">
        <f t="shared" si="6636"/>
        <v>0.78600000000000003</v>
      </c>
    </row>
    <row r="8851" spans="1:9" x14ac:dyDescent="0.25">
      <c r="A8851" s="54" t="str">
        <f t="shared" si="6630"/>
        <v>BAU, cost</v>
      </c>
      <c r="B8851" s="54">
        <v>10</v>
      </c>
      <c r="C8851" s="54" t="str">
        <f t="shared" ref="C8851:I8851" si="6637">C8005</f>
        <v>North West</v>
      </c>
      <c r="D8851" s="54">
        <f t="shared" si="6637"/>
        <v>8</v>
      </c>
      <c r="E8851" s="54">
        <f t="shared" si="6637"/>
        <v>2020</v>
      </c>
      <c r="F8851" s="54" t="str">
        <f t="shared" si="6637"/>
        <v>Households, optimum sorting</v>
      </c>
      <c r="G8851" s="54">
        <f t="shared" si="6637"/>
        <v>3</v>
      </c>
      <c r="H8851" s="54">
        <f t="shared" si="6637"/>
        <v>0.21400000000000002</v>
      </c>
      <c r="I8851" s="54">
        <f t="shared" si="6637"/>
        <v>0.21400000000000002</v>
      </c>
    </row>
    <row r="8852" spans="1:9" x14ac:dyDescent="0.25">
      <c r="A8852" s="54" t="str">
        <f t="shared" si="6630"/>
        <v>BAU, cost</v>
      </c>
      <c r="B8852" s="54">
        <v>10</v>
      </c>
      <c r="C8852" s="54" t="str">
        <f t="shared" ref="C8852:I8852" si="6638">C8006</f>
        <v>North West</v>
      </c>
      <c r="D8852" s="54">
        <f t="shared" si="6638"/>
        <v>8</v>
      </c>
      <c r="E8852" s="54">
        <f t="shared" si="6638"/>
        <v>2021</v>
      </c>
      <c r="F8852" s="54" t="str">
        <f t="shared" si="6638"/>
        <v>MSW-like C&amp;I, average 2010/11</v>
      </c>
      <c r="G8852" s="54">
        <f t="shared" si="6638"/>
        <v>4</v>
      </c>
      <c r="H8852" s="54">
        <f t="shared" si="6638"/>
        <v>0.72499999999999998</v>
      </c>
      <c r="I8852" s="54">
        <f t="shared" si="6638"/>
        <v>0.72499999999999998</v>
      </c>
    </row>
    <row r="8853" spans="1:9" x14ac:dyDescent="0.25">
      <c r="A8853" s="54" t="str">
        <f t="shared" si="6630"/>
        <v>BAU, cost</v>
      </c>
      <c r="B8853" s="54">
        <v>10</v>
      </c>
      <c r="C8853" s="54" t="str">
        <f t="shared" ref="C8853:I8853" si="6639">C8007</f>
        <v>North West</v>
      </c>
      <c r="D8853" s="54">
        <f t="shared" si="6639"/>
        <v>8</v>
      </c>
      <c r="E8853" s="54">
        <f t="shared" si="6639"/>
        <v>2021</v>
      </c>
      <c r="F8853" s="54" t="str">
        <f t="shared" si="6639"/>
        <v>MSW-like C&amp;I, optimum sorting</v>
      </c>
      <c r="G8853" s="54">
        <f t="shared" si="6639"/>
        <v>5</v>
      </c>
      <c r="H8853" s="54">
        <f t="shared" si="6639"/>
        <v>0.27500000000000002</v>
      </c>
      <c r="I8853" s="54">
        <f t="shared" si="6639"/>
        <v>0.27500000000000002</v>
      </c>
    </row>
    <row r="8854" spans="1:9" x14ac:dyDescent="0.25">
      <c r="A8854" s="54" t="str">
        <f t="shared" si="6630"/>
        <v>BAU, cost</v>
      </c>
      <c r="B8854" s="54">
        <v>10</v>
      </c>
      <c r="C8854" s="54" t="str">
        <f t="shared" ref="C8854:I8854" si="6640">C8008</f>
        <v>North West</v>
      </c>
      <c r="D8854" s="54">
        <f t="shared" si="6640"/>
        <v>8</v>
      </c>
      <c r="E8854" s="54">
        <f t="shared" si="6640"/>
        <v>2022</v>
      </c>
      <c r="F8854" s="54" t="str">
        <f t="shared" si="6640"/>
        <v>Householders, average 2010/11</v>
      </c>
      <c r="G8854" s="54">
        <f t="shared" si="6640"/>
        <v>2</v>
      </c>
      <c r="H8854" s="54">
        <f t="shared" si="6640"/>
        <v>0.72100000000000009</v>
      </c>
      <c r="I8854" s="54">
        <f t="shared" si="6640"/>
        <v>0.72100000000000009</v>
      </c>
    </row>
    <row r="8855" spans="1:9" x14ac:dyDescent="0.25">
      <c r="A8855" s="54" t="str">
        <f t="shared" si="6630"/>
        <v>BAU, cost</v>
      </c>
      <c r="B8855" s="54">
        <v>10</v>
      </c>
      <c r="C8855" s="54" t="str">
        <f t="shared" ref="C8855:I8855" si="6641">C8009</f>
        <v>North West</v>
      </c>
      <c r="D8855" s="54">
        <f t="shared" si="6641"/>
        <v>8</v>
      </c>
      <c r="E8855" s="54">
        <f t="shared" si="6641"/>
        <v>2022</v>
      </c>
      <c r="F8855" s="54" t="str">
        <f t="shared" si="6641"/>
        <v>Households, optimum sorting</v>
      </c>
      <c r="G8855" s="54">
        <f t="shared" si="6641"/>
        <v>3</v>
      </c>
      <c r="H8855" s="54">
        <f t="shared" si="6641"/>
        <v>0.27900000000000003</v>
      </c>
      <c r="I8855" s="54">
        <f t="shared" si="6641"/>
        <v>0.27900000000000003</v>
      </c>
    </row>
    <row r="8856" spans="1:9" x14ac:dyDescent="0.25">
      <c r="A8856" s="54" t="str">
        <f t="shared" si="6630"/>
        <v>BAU, cost</v>
      </c>
      <c r="B8856" s="54">
        <v>10</v>
      </c>
      <c r="C8856" s="54" t="str">
        <f t="shared" ref="C8856:I8856" si="6642">C8010</f>
        <v>North West</v>
      </c>
      <c r="D8856" s="54">
        <f t="shared" si="6642"/>
        <v>8</v>
      </c>
      <c r="E8856" s="54">
        <f t="shared" si="6642"/>
        <v>2023</v>
      </c>
      <c r="F8856" s="54" t="str">
        <f t="shared" si="6642"/>
        <v>MSW-like C&amp;I, average 2010/12</v>
      </c>
      <c r="G8856" s="54">
        <f t="shared" si="6642"/>
        <v>4</v>
      </c>
      <c r="H8856" s="54">
        <f t="shared" si="6642"/>
        <v>0.66100000000000003</v>
      </c>
      <c r="I8856" s="54">
        <f t="shared" si="6642"/>
        <v>0.66100000000000003</v>
      </c>
    </row>
    <row r="8857" spans="1:9" x14ac:dyDescent="0.25">
      <c r="A8857" s="54" t="str">
        <f t="shared" si="6630"/>
        <v>BAU, cost</v>
      </c>
      <c r="B8857" s="54">
        <v>10</v>
      </c>
      <c r="C8857" s="54" t="str">
        <f t="shared" ref="C8857:I8857" si="6643">C8011</f>
        <v>North West</v>
      </c>
      <c r="D8857" s="54">
        <f t="shared" si="6643"/>
        <v>8</v>
      </c>
      <c r="E8857" s="54">
        <f t="shared" si="6643"/>
        <v>2023</v>
      </c>
      <c r="F8857" s="54" t="str">
        <f t="shared" si="6643"/>
        <v>MSW-like C&amp;I, optimum sorting</v>
      </c>
      <c r="G8857" s="54">
        <f t="shared" si="6643"/>
        <v>5</v>
      </c>
      <c r="H8857" s="54">
        <f t="shared" si="6643"/>
        <v>0.33900000000000002</v>
      </c>
      <c r="I8857" s="54">
        <f t="shared" si="6643"/>
        <v>0.33900000000000002</v>
      </c>
    </row>
    <row r="8858" spans="1:9" x14ac:dyDescent="0.25">
      <c r="A8858" s="54" t="str">
        <f t="shared" si="6630"/>
        <v>BAU, cost</v>
      </c>
      <c r="B8858" s="54">
        <v>10</v>
      </c>
      <c r="C8858" s="54" t="str">
        <f t="shared" ref="C8858:I8858" si="6644">C8012</f>
        <v>North West</v>
      </c>
      <c r="D8858" s="54">
        <f t="shared" si="6644"/>
        <v>8</v>
      </c>
      <c r="E8858" s="54">
        <f t="shared" si="6644"/>
        <v>2024</v>
      </c>
      <c r="F8858" s="54" t="str">
        <f t="shared" si="6644"/>
        <v>Householders, average 2010/11</v>
      </c>
      <c r="G8858" s="54">
        <f t="shared" si="6644"/>
        <v>2</v>
      </c>
      <c r="H8858" s="54">
        <f t="shared" si="6644"/>
        <v>0.65600000000000014</v>
      </c>
      <c r="I8858" s="54">
        <f t="shared" si="6644"/>
        <v>0.65600000000000014</v>
      </c>
    </row>
    <row r="8859" spans="1:9" x14ac:dyDescent="0.25">
      <c r="A8859" s="54" t="str">
        <f t="shared" si="6630"/>
        <v>BAU, cost</v>
      </c>
      <c r="B8859" s="54">
        <v>10</v>
      </c>
      <c r="C8859" s="54" t="str">
        <f t="shared" ref="C8859:I8859" si="6645">C8013</f>
        <v>North West</v>
      </c>
      <c r="D8859" s="54">
        <f t="shared" si="6645"/>
        <v>8</v>
      </c>
      <c r="E8859" s="54">
        <f t="shared" si="6645"/>
        <v>2024</v>
      </c>
      <c r="F8859" s="54" t="str">
        <f t="shared" si="6645"/>
        <v>Households, optimum sorting</v>
      </c>
      <c r="G8859" s="54">
        <f t="shared" si="6645"/>
        <v>3</v>
      </c>
      <c r="H8859" s="54">
        <f t="shared" si="6645"/>
        <v>0.34400000000000003</v>
      </c>
      <c r="I8859" s="54">
        <f t="shared" si="6645"/>
        <v>0.34400000000000003</v>
      </c>
    </row>
    <row r="8860" spans="1:9" x14ac:dyDescent="0.25">
      <c r="A8860" s="54" t="str">
        <f t="shared" si="6630"/>
        <v>BAU, cost</v>
      </c>
      <c r="B8860" s="54">
        <v>10</v>
      </c>
      <c r="C8860" s="54" t="str">
        <f t="shared" ref="C8860:I8860" si="6646">C8014</f>
        <v>North West</v>
      </c>
      <c r="D8860" s="54">
        <f t="shared" si="6646"/>
        <v>8</v>
      </c>
      <c r="E8860" s="54">
        <f t="shared" si="6646"/>
        <v>2025</v>
      </c>
      <c r="F8860" s="54" t="str">
        <f t="shared" si="6646"/>
        <v>MSW-like C&amp;I, average 2010/13</v>
      </c>
      <c r="G8860" s="54">
        <f t="shared" si="6646"/>
        <v>4</v>
      </c>
      <c r="H8860" s="54">
        <f t="shared" si="6646"/>
        <v>0.59699999999999998</v>
      </c>
      <c r="I8860" s="54">
        <f t="shared" si="6646"/>
        <v>0.59699999999999998</v>
      </c>
    </row>
    <row r="8861" spans="1:9" x14ac:dyDescent="0.25">
      <c r="A8861" s="54" t="str">
        <f t="shared" si="6630"/>
        <v>BAU, cost</v>
      </c>
      <c r="B8861" s="54">
        <v>10</v>
      </c>
      <c r="C8861" s="54" t="str">
        <f t="shared" ref="C8861:I8861" si="6647">C8015</f>
        <v>North West</v>
      </c>
      <c r="D8861" s="54">
        <f t="shared" si="6647"/>
        <v>8</v>
      </c>
      <c r="E8861" s="54">
        <f t="shared" si="6647"/>
        <v>2025</v>
      </c>
      <c r="F8861" s="54" t="str">
        <f t="shared" si="6647"/>
        <v>MSW-like C&amp;I, optimum sorting</v>
      </c>
      <c r="G8861" s="54">
        <f t="shared" si="6647"/>
        <v>5</v>
      </c>
      <c r="H8861" s="54">
        <f t="shared" si="6647"/>
        <v>0.40300000000000002</v>
      </c>
      <c r="I8861" s="54">
        <f t="shared" si="6647"/>
        <v>0.40300000000000002</v>
      </c>
    </row>
    <row r="8862" spans="1:9" x14ac:dyDescent="0.25">
      <c r="A8862" s="54" t="str">
        <f t="shared" si="6630"/>
        <v>BAU, cost</v>
      </c>
      <c r="B8862" s="54">
        <v>10</v>
      </c>
      <c r="C8862" s="54" t="str">
        <f t="shared" ref="C8862:I8862" si="6648">C8016</f>
        <v>North West</v>
      </c>
      <c r="D8862" s="54">
        <f t="shared" si="6648"/>
        <v>8</v>
      </c>
      <c r="E8862" s="54">
        <f t="shared" si="6648"/>
        <v>2026</v>
      </c>
      <c r="F8862" s="54" t="str">
        <f t="shared" si="6648"/>
        <v>Householders, average 2010/11</v>
      </c>
      <c r="G8862" s="54">
        <f t="shared" si="6648"/>
        <v>2</v>
      </c>
      <c r="H8862" s="54">
        <f t="shared" si="6648"/>
        <v>0.59100000000000019</v>
      </c>
      <c r="I8862" s="54">
        <f t="shared" si="6648"/>
        <v>0.59100000000000019</v>
      </c>
    </row>
    <row r="8863" spans="1:9" x14ac:dyDescent="0.25">
      <c r="A8863" s="54" t="str">
        <f t="shared" si="6630"/>
        <v>BAU, cost</v>
      </c>
      <c r="B8863" s="54">
        <v>10</v>
      </c>
      <c r="C8863" s="54" t="str">
        <f t="shared" ref="C8863:I8863" si="6649">C8017</f>
        <v>North West</v>
      </c>
      <c r="D8863" s="54">
        <f t="shared" si="6649"/>
        <v>8</v>
      </c>
      <c r="E8863" s="54">
        <f t="shared" si="6649"/>
        <v>2026</v>
      </c>
      <c r="F8863" s="54" t="str">
        <f t="shared" si="6649"/>
        <v>Households, optimum sorting</v>
      </c>
      <c r="G8863" s="54">
        <f t="shared" si="6649"/>
        <v>3</v>
      </c>
      <c r="H8863" s="54">
        <f t="shared" si="6649"/>
        <v>0.40900000000000003</v>
      </c>
      <c r="I8863" s="54">
        <f t="shared" si="6649"/>
        <v>0.40900000000000003</v>
      </c>
    </row>
    <row r="8864" spans="1:9" x14ac:dyDescent="0.25">
      <c r="A8864" s="54" t="str">
        <f t="shared" si="6630"/>
        <v>BAU, cost</v>
      </c>
      <c r="B8864" s="54">
        <v>10</v>
      </c>
      <c r="C8864" s="54" t="str">
        <f t="shared" ref="C8864:I8864" si="6650">C8018</f>
        <v>North West</v>
      </c>
      <c r="D8864" s="54">
        <f t="shared" si="6650"/>
        <v>8</v>
      </c>
      <c r="E8864" s="54">
        <f t="shared" si="6650"/>
        <v>2027</v>
      </c>
      <c r="F8864" s="54" t="str">
        <f t="shared" si="6650"/>
        <v>MSW-like C&amp;I, average 2010/14</v>
      </c>
      <c r="G8864" s="54">
        <f t="shared" si="6650"/>
        <v>4</v>
      </c>
      <c r="H8864" s="54">
        <f t="shared" si="6650"/>
        <v>0.53299999999999992</v>
      </c>
      <c r="I8864" s="54">
        <f t="shared" si="6650"/>
        <v>0.53299999999999992</v>
      </c>
    </row>
    <row r="8865" spans="1:9" x14ac:dyDescent="0.25">
      <c r="A8865" s="54" t="str">
        <f t="shared" si="6630"/>
        <v>BAU, cost</v>
      </c>
      <c r="B8865" s="54">
        <v>10</v>
      </c>
      <c r="C8865" s="54" t="str">
        <f t="shared" ref="C8865:I8865" si="6651">C8019</f>
        <v>North West</v>
      </c>
      <c r="D8865" s="54">
        <f t="shared" si="6651"/>
        <v>8</v>
      </c>
      <c r="E8865" s="54">
        <f t="shared" si="6651"/>
        <v>2027</v>
      </c>
      <c r="F8865" s="54" t="str">
        <f t="shared" si="6651"/>
        <v>MSW-like C&amp;I, optimum sorting</v>
      </c>
      <c r="G8865" s="54">
        <f t="shared" si="6651"/>
        <v>5</v>
      </c>
      <c r="H8865" s="54">
        <f t="shared" si="6651"/>
        <v>0.46700000000000003</v>
      </c>
      <c r="I8865" s="54">
        <f t="shared" si="6651"/>
        <v>0.46700000000000003</v>
      </c>
    </row>
    <row r="8866" spans="1:9" x14ac:dyDescent="0.25">
      <c r="A8866" s="54" t="str">
        <f t="shared" si="6630"/>
        <v>BAU, cost</v>
      </c>
      <c r="B8866" s="54">
        <v>10</v>
      </c>
      <c r="C8866" s="54" t="str">
        <f t="shared" ref="C8866:I8866" si="6652">C8020</f>
        <v>North West</v>
      </c>
      <c r="D8866" s="54">
        <f t="shared" si="6652"/>
        <v>8</v>
      </c>
      <c r="E8866" s="54">
        <f t="shared" si="6652"/>
        <v>2028</v>
      </c>
      <c r="F8866" s="54" t="str">
        <f t="shared" si="6652"/>
        <v>Householders, average 2010/11</v>
      </c>
      <c r="G8866" s="54">
        <f t="shared" si="6652"/>
        <v>2</v>
      </c>
      <c r="H8866" s="54">
        <f t="shared" si="6652"/>
        <v>0.52600000000000025</v>
      </c>
      <c r="I8866" s="54">
        <f t="shared" si="6652"/>
        <v>0.52600000000000025</v>
      </c>
    </row>
    <row r="8867" spans="1:9" x14ac:dyDescent="0.25">
      <c r="A8867" s="54" t="str">
        <f t="shared" si="6630"/>
        <v>BAU, cost</v>
      </c>
      <c r="B8867" s="54">
        <v>10</v>
      </c>
      <c r="C8867" s="54" t="str">
        <f t="shared" ref="C8867:I8867" si="6653">C8021</f>
        <v>North West</v>
      </c>
      <c r="D8867" s="54">
        <f t="shared" si="6653"/>
        <v>8</v>
      </c>
      <c r="E8867" s="54">
        <f t="shared" si="6653"/>
        <v>2028</v>
      </c>
      <c r="F8867" s="54" t="str">
        <f t="shared" si="6653"/>
        <v>Households, optimum sorting</v>
      </c>
      <c r="G8867" s="54">
        <f t="shared" si="6653"/>
        <v>3</v>
      </c>
      <c r="H8867" s="54">
        <f t="shared" si="6653"/>
        <v>0.47400000000000003</v>
      </c>
      <c r="I8867" s="54">
        <f t="shared" si="6653"/>
        <v>0.47400000000000003</v>
      </c>
    </row>
    <row r="8868" spans="1:9" x14ac:dyDescent="0.25">
      <c r="A8868" s="54" t="str">
        <f t="shared" si="6630"/>
        <v>BAU, cost</v>
      </c>
      <c r="B8868" s="54">
        <v>10</v>
      </c>
      <c r="C8868" s="54" t="str">
        <f t="shared" ref="C8868:I8868" si="6654">C8022</f>
        <v>North West</v>
      </c>
      <c r="D8868" s="54">
        <f t="shared" si="6654"/>
        <v>8</v>
      </c>
      <c r="E8868" s="54">
        <f t="shared" si="6654"/>
        <v>2029</v>
      </c>
      <c r="F8868" s="54" t="str">
        <f t="shared" si="6654"/>
        <v>MSW-like C&amp;I, average 2010/15</v>
      </c>
      <c r="G8868" s="54">
        <f t="shared" si="6654"/>
        <v>4</v>
      </c>
      <c r="H8868" s="54">
        <f t="shared" si="6654"/>
        <v>0.46899999999999992</v>
      </c>
      <c r="I8868" s="54">
        <f t="shared" si="6654"/>
        <v>0.46899999999999992</v>
      </c>
    </row>
    <row r="8869" spans="1:9" x14ac:dyDescent="0.25">
      <c r="A8869" s="54" t="str">
        <f t="shared" si="6630"/>
        <v>BAU, cost</v>
      </c>
      <c r="B8869" s="54">
        <v>10</v>
      </c>
      <c r="C8869" s="54" t="str">
        <f t="shared" ref="C8869:I8869" si="6655">C8023</f>
        <v>North West</v>
      </c>
      <c r="D8869" s="54">
        <f t="shared" si="6655"/>
        <v>8</v>
      </c>
      <c r="E8869" s="54">
        <f t="shared" si="6655"/>
        <v>2029</v>
      </c>
      <c r="F8869" s="54" t="str">
        <f t="shared" si="6655"/>
        <v>MSW-like C&amp;I, optimum sorting</v>
      </c>
      <c r="G8869" s="54">
        <f t="shared" si="6655"/>
        <v>5</v>
      </c>
      <c r="H8869" s="54">
        <f t="shared" si="6655"/>
        <v>0.53100000000000003</v>
      </c>
      <c r="I8869" s="54">
        <f t="shared" si="6655"/>
        <v>0.53100000000000003</v>
      </c>
    </row>
    <row r="8870" spans="1:9" x14ac:dyDescent="0.25">
      <c r="A8870" s="54" t="str">
        <f t="shared" si="6630"/>
        <v>BAU, cost</v>
      </c>
      <c r="B8870" s="54">
        <v>10</v>
      </c>
      <c r="C8870" s="54" t="str">
        <f t="shared" ref="C8870:I8870" si="6656">C8024</f>
        <v>North West</v>
      </c>
      <c r="D8870" s="54">
        <f t="shared" si="6656"/>
        <v>8</v>
      </c>
      <c r="E8870" s="54">
        <f t="shared" si="6656"/>
        <v>2030</v>
      </c>
      <c r="F8870" s="54" t="str">
        <f t="shared" si="6656"/>
        <v>Householders, average 2010/11</v>
      </c>
      <c r="G8870" s="54">
        <f t="shared" si="6656"/>
        <v>2</v>
      </c>
      <c r="H8870" s="54">
        <f t="shared" si="6656"/>
        <v>0.46100000000000024</v>
      </c>
      <c r="I8870" s="54">
        <f t="shared" si="6656"/>
        <v>0.46100000000000024</v>
      </c>
    </row>
    <row r="8871" spans="1:9" x14ac:dyDescent="0.25">
      <c r="A8871" s="54" t="str">
        <f t="shared" si="6630"/>
        <v>BAU, cost</v>
      </c>
      <c r="B8871" s="54">
        <v>10</v>
      </c>
      <c r="C8871" s="54" t="str">
        <f t="shared" ref="C8871:I8871" si="6657">C8025</f>
        <v>North West</v>
      </c>
      <c r="D8871" s="54">
        <f t="shared" si="6657"/>
        <v>8</v>
      </c>
      <c r="E8871" s="54">
        <f t="shared" si="6657"/>
        <v>2030</v>
      </c>
      <c r="F8871" s="54" t="str">
        <f t="shared" si="6657"/>
        <v>Households, optimum sorting</v>
      </c>
      <c r="G8871" s="54">
        <f t="shared" si="6657"/>
        <v>3</v>
      </c>
      <c r="H8871" s="54">
        <f t="shared" si="6657"/>
        <v>0.53900000000000003</v>
      </c>
      <c r="I8871" s="54">
        <f t="shared" si="6657"/>
        <v>0.53900000000000003</v>
      </c>
    </row>
    <row r="8872" spans="1:9" x14ac:dyDescent="0.25">
      <c r="A8872" s="54" t="str">
        <f t="shared" si="6630"/>
        <v>BAU, cost</v>
      </c>
      <c r="B8872" s="54">
        <v>10</v>
      </c>
      <c r="C8872" s="54" t="str">
        <f t="shared" ref="C8872:I8872" si="6658">C8026</f>
        <v>North West</v>
      </c>
      <c r="D8872" s="54">
        <f t="shared" si="6658"/>
        <v>8</v>
      </c>
      <c r="E8872" s="54">
        <f t="shared" si="6658"/>
        <v>2031</v>
      </c>
      <c r="F8872" s="54" t="str">
        <f t="shared" si="6658"/>
        <v>MSW-like C&amp;I, average 2010/16</v>
      </c>
      <c r="G8872" s="54">
        <f t="shared" si="6658"/>
        <v>4</v>
      </c>
      <c r="H8872" s="54">
        <f t="shared" si="6658"/>
        <v>0.40499999999999992</v>
      </c>
      <c r="I8872" s="54">
        <f t="shared" si="6658"/>
        <v>0.40499999999999992</v>
      </c>
    </row>
    <row r="8873" spans="1:9" x14ac:dyDescent="0.25">
      <c r="A8873" s="54" t="str">
        <f t="shared" si="6630"/>
        <v>BAU, cost</v>
      </c>
      <c r="B8873" s="54">
        <v>10</v>
      </c>
      <c r="C8873" s="54" t="str">
        <f t="shared" ref="C8873:I8873" si="6659">C8027</f>
        <v>North West</v>
      </c>
      <c r="D8873" s="54">
        <f t="shared" si="6659"/>
        <v>8</v>
      </c>
      <c r="E8873" s="54">
        <f t="shared" si="6659"/>
        <v>2031</v>
      </c>
      <c r="F8873" s="54" t="str">
        <f t="shared" si="6659"/>
        <v>MSW-like C&amp;I, optimum sorting</v>
      </c>
      <c r="G8873" s="54">
        <f t="shared" si="6659"/>
        <v>5</v>
      </c>
      <c r="H8873" s="54">
        <f t="shared" si="6659"/>
        <v>0.59499999999999997</v>
      </c>
      <c r="I8873" s="54">
        <f t="shared" si="6659"/>
        <v>0.59499999999999997</v>
      </c>
    </row>
    <row r="8874" spans="1:9" x14ac:dyDescent="0.25">
      <c r="A8874" s="54" t="str">
        <f t="shared" si="6630"/>
        <v>BAU, cost</v>
      </c>
      <c r="B8874" s="54">
        <v>10</v>
      </c>
      <c r="C8874" s="54" t="str">
        <f t="shared" ref="C8874:I8874" si="6660">C8028</f>
        <v>North West</v>
      </c>
      <c r="D8874" s="54">
        <f t="shared" si="6660"/>
        <v>8</v>
      </c>
      <c r="E8874" s="54">
        <f t="shared" si="6660"/>
        <v>2032</v>
      </c>
      <c r="F8874" s="54" t="str">
        <f t="shared" si="6660"/>
        <v>Householders, average 2010/11</v>
      </c>
      <c r="G8874" s="54">
        <f t="shared" si="6660"/>
        <v>2</v>
      </c>
      <c r="H8874" s="54">
        <f t="shared" si="6660"/>
        <v>0.39600000000000024</v>
      </c>
      <c r="I8874" s="54">
        <f t="shared" si="6660"/>
        <v>0.39600000000000024</v>
      </c>
    </row>
    <row r="8875" spans="1:9" x14ac:dyDescent="0.25">
      <c r="A8875" s="54" t="str">
        <f t="shared" si="6630"/>
        <v>BAU, cost</v>
      </c>
      <c r="B8875" s="54">
        <v>10</v>
      </c>
      <c r="C8875" s="54" t="str">
        <f t="shared" ref="C8875:I8875" si="6661">C8029</f>
        <v>North West</v>
      </c>
      <c r="D8875" s="54">
        <f t="shared" si="6661"/>
        <v>8</v>
      </c>
      <c r="E8875" s="54">
        <f t="shared" si="6661"/>
        <v>2032</v>
      </c>
      <c r="F8875" s="54" t="str">
        <f t="shared" si="6661"/>
        <v>Households, optimum sorting</v>
      </c>
      <c r="G8875" s="54">
        <f t="shared" si="6661"/>
        <v>3</v>
      </c>
      <c r="H8875" s="54">
        <f t="shared" si="6661"/>
        <v>0.60400000000000009</v>
      </c>
      <c r="I8875" s="54">
        <f t="shared" si="6661"/>
        <v>0.60400000000000009</v>
      </c>
    </row>
    <row r="8876" spans="1:9" x14ac:dyDescent="0.25">
      <c r="A8876" s="54" t="str">
        <f t="shared" si="6630"/>
        <v>BAU, cost</v>
      </c>
      <c r="B8876" s="54">
        <v>10</v>
      </c>
      <c r="C8876" s="54" t="str">
        <f t="shared" ref="C8876:I8876" si="6662">C8030</f>
        <v>North West</v>
      </c>
      <c r="D8876" s="54">
        <f t="shared" si="6662"/>
        <v>8</v>
      </c>
      <c r="E8876" s="54">
        <f t="shared" si="6662"/>
        <v>2033</v>
      </c>
      <c r="F8876" s="54" t="str">
        <f t="shared" si="6662"/>
        <v>MSW-like C&amp;I, average 2010/17</v>
      </c>
      <c r="G8876" s="54">
        <f t="shared" si="6662"/>
        <v>4</v>
      </c>
      <c r="H8876" s="54">
        <f t="shared" si="6662"/>
        <v>0.34099999999999991</v>
      </c>
      <c r="I8876" s="54">
        <f t="shared" si="6662"/>
        <v>0.34099999999999991</v>
      </c>
    </row>
    <row r="8877" spans="1:9" x14ac:dyDescent="0.25">
      <c r="A8877" s="54" t="str">
        <f t="shared" si="6630"/>
        <v>BAU, cost</v>
      </c>
      <c r="B8877" s="54">
        <v>10</v>
      </c>
      <c r="C8877" s="54" t="str">
        <f t="shared" ref="C8877:I8877" si="6663">C8031</f>
        <v>North West</v>
      </c>
      <c r="D8877" s="54">
        <f t="shared" si="6663"/>
        <v>8</v>
      </c>
      <c r="E8877" s="54">
        <f t="shared" si="6663"/>
        <v>2033</v>
      </c>
      <c r="F8877" s="54" t="str">
        <f t="shared" si="6663"/>
        <v>MSW-like C&amp;I, optimum sorting</v>
      </c>
      <c r="G8877" s="54">
        <f t="shared" si="6663"/>
        <v>5</v>
      </c>
      <c r="H8877" s="54">
        <f t="shared" si="6663"/>
        <v>0.65900000000000003</v>
      </c>
      <c r="I8877" s="54">
        <f t="shared" si="6663"/>
        <v>0.65900000000000003</v>
      </c>
    </row>
    <row r="8878" spans="1:9" x14ac:dyDescent="0.25">
      <c r="A8878" s="54" t="str">
        <f t="shared" si="6630"/>
        <v>BAU, cost</v>
      </c>
      <c r="B8878" s="54">
        <v>10</v>
      </c>
      <c r="C8878" s="54" t="str">
        <f t="shared" ref="C8878:I8878" si="6664">C8032</f>
        <v>North West</v>
      </c>
      <c r="D8878" s="54">
        <f t="shared" si="6664"/>
        <v>8</v>
      </c>
      <c r="E8878" s="54">
        <f t="shared" si="6664"/>
        <v>2034</v>
      </c>
      <c r="F8878" s="54" t="str">
        <f t="shared" si="6664"/>
        <v>Householders, average 2010/11</v>
      </c>
      <c r="G8878" s="54">
        <f t="shared" si="6664"/>
        <v>2</v>
      </c>
      <c r="H8878" s="54">
        <f t="shared" si="6664"/>
        <v>0.33100000000000024</v>
      </c>
      <c r="I8878" s="54">
        <f t="shared" si="6664"/>
        <v>0.33100000000000024</v>
      </c>
    </row>
    <row r="8879" spans="1:9" x14ac:dyDescent="0.25">
      <c r="A8879" s="54" t="str">
        <f t="shared" si="6630"/>
        <v>BAU, cost</v>
      </c>
      <c r="B8879" s="54">
        <v>10</v>
      </c>
      <c r="C8879" s="54" t="str">
        <f t="shared" ref="C8879:I8879" si="6665">C8033</f>
        <v>North West</v>
      </c>
      <c r="D8879" s="54">
        <f t="shared" si="6665"/>
        <v>8</v>
      </c>
      <c r="E8879" s="54">
        <f t="shared" si="6665"/>
        <v>2034</v>
      </c>
      <c r="F8879" s="54" t="str">
        <f t="shared" si="6665"/>
        <v>Households, optimum sorting</v>
      </c>
      <c r="G8879" s="54">
        <f t="shared" si="6665"/>
        <v>3</v>
      </c>
      <c r="H8879" s="54">
        <f t="shared" si="6665"/>
        <v>0.66900000000000004</v>
      </c>
      <c r="I8879" s="54">
        <f t="shared" si="6665"/>
        <v>0.66900000000000004</v>
      </c>
    </row>
    <row r="8880" spans="1:9" x14ac:dyDescent="0.25">
      <c r="A8880" s="54" t="str">
        <f t="shared" si="6630"/>
        <v>BAU, cost</v>
      </c>
      <c r="B8880" s="54">
        <v>10</v>
      </c>
      <c r="C8880" s="54" t="str">
        <f t="shared" ref="C8880:I8880" si="6666">C8034</f>
        <v>North West</v>
      </c>
      <c r="D8880" s="54">
        <f t="shared" si="6666"/>
        <v>8</v>
      </c>
      <c r="E8880" s="54">
        <f t="shared" si="6666"/>
        <v>2035</v>
      </c>
      <c r="F8880" s="54" t="str">
        <f t="shared" si="6666"/>
        <v>MSW-like C&amp;I, average 2010/18</v>
      </c>
      <c r="G8880" s="54">
        <f t="shared" si="6666"/>
        <v>4</v>
      </c>
      <c r="H8880" s="54">
        <f t="shared" si="6666"/>
        <v>0.27699999999999991</v>
      </c>
      <c r="I8880" s="54">
        <f t="shared" si="6666"/>
        <v>0.27699999999999991</v>
      </c>
    </row>
    <row r="8881" spans="1:9" x14ac:dyDescent="0.25">
      <c r="A8881" s="54" t="str">
        <f t="shared" si="6630"/>
        <v>BAU, cost</v>
      </c>
      <c r="B8881" s="54">
        <v>10</v>
      </c>
      <c r="C8881" s="54" t="str">
        <f t="shared" ref="C8881:I8881" si="6667">C8035</f>
        <v>North West</v>
      </c>
      <c r="D8881" s="54">
        <f t="shared" si="6667"/>
        <v>8</v>
      </c>
      <c r="E8881" s="54">
        <f t="shared" si="6667"/>
        <v>2035</v>
      </c>
      <c r="F8881" s="54" t="str">
        <f t="shared" si="6667"/>
        <v>MSW-like C&amp;I, optimum sorting</v>
      </c>
      <c r="G8881" s="54">
        <f t="shared" si="6667"/>
        <v>5</v>
      </c>
      <c r="H8881" s="54">
        <f t="shared" si="6667"/>
        <v>0.72300000000000009</v>
      </c>
      <c r="I8881" s="54">
        <f t="shared" si="6667"/>
        <v>0.72300000000000009</v>
      </c>
    </row>
    <row r="8882" spans="1:9" x14ac:dyDescent="0.25">
      <c r="A8882" s="54" t="str">
        <f t="shared" si="6630"/>
        <v>BAU, cost</v>
      </c>
      <c r="B8882" s="54">
        <v>10</v>
      </c>
      <c r="C8882" s="54" t="str">
        <f t="shared" ref="C8882:I8882" si="6668">C8036</f>
        <v>North West</v>
      </c>
      <c r="D8882" s="54">
        <f t="shared" si="6668"/>
        <v>8</v>
      </c>
      <c r="E8882" s="54">
        <f t="shared" si="6668"/>
        <v>2036</v>
      </c>
      <c r="F8882" s="54" t="str">
        <f t="shared" si="6668"/>
        <v>Householders, average 2010/11</v>
      </c>
      <c r="G8882" s="54">
        <f t="shared" si="6668"/>
        <v>2</v>
      </c>
      <c r="H8882" s="54">
        <f t="shared" si="6668"/>
        <v>0.26600000000000024</v>
      </c>
      <c r="I8882" s="54">
        <f t="shared" si="6668"/>
        <v>0.26600000000000024</v>
      </c>
    </row>
    <row r="8883" spans="1:9" x14ac:dyDescent="0.25">
      <c r="A8883" s="54" t="str">
        <f t="shared" si="6630"/>
        <v>BAU, cost</v>
      </c>
      <c r="B8883" s="54">
        <v>10</v>
      </c>
      <c r="C8883" s="54" t="str">
        <f t="shared" ref="C8883:I8883" si="6669">C8037</f>
        <v>North West</v>
      </c>
      <c r="D8883" s="54">
        <f t="shared" si="6669"/>
        <v>8</v>
      </c>
      <c r="E8883" s="54">
        <f t="shared" si="6669"/>
        <v>2036</v>
      </c>
      <c r="F8883" s="54" t="str">
        <f t="shared" si="6669"/>
        <v>Households, optimum sorting</v>
      </c>
      <c r="G8883" s="54">
        <f t="shared" si="6669"/>
        <v>3</v>
      </c>
      <c r="H8883" s="54">
        <f t="shared" si="6669"/>
        <v>0.73399999999999999</v>
      </c>
      <c r="I8883" s="54">
        <f t="shared" si="6669"/>
        <v>0.73399999999999999</v>
      </c>
    </row>
    <row r="8884" spans="1:9" x14ac:dyDescent="0.25">
      <c r="A8884" s="54" t="str">
        <f t="shared" si="6630"/>
        <v>BAU, cost</v>
      </c>
      <c r="B8884" s="54">
        <v>10</v>
      </c>
      <c r="C8884" s="54" t="str">
        <f t="shared" ref="C8884:I8884" si="6670">C8038</f>
        <v>North West</v>
      </c>
      <c r="D8884" s="54">
        <f t="shared" si="6670"/>
        <v>8</v>
      </c>
      <c r="E8884" s="54">
        <f t="shared" si="6670"/>
        <v>2037</v>
      </c>
      <c r="F8884" s="54" t="str">
        <f t="shared" si="6670"/>
        <v>MSW-like C&amp;I, average 2010/19</v>
      </c>
      <c r="G8884" s="54">
        <f t="shared" si="6670"/>
        <v>4</v>
      </c>
      <c r="H8884" s="54">
        <f t="shared" si="6670"/>
        <v>0.21299999999999991</v>
      </c>
      <c r="I8884" s="54">
        <f t="shared" si="6670"/>
        <v>0.21299999999999991</v>
      </c>
    </row>
    <row r="8885" spans="1:9" x14ac:dyDescent="0.25">
      <c r="A8885" s="54" t="str">
        <f t="shared" si="6630"/>
        <v>BAU, cost</v>
      </c>
      <c r="B8885" s="54">
        <v>10</v>
      </c>
      <c r="C8885" s="54" t="str">
        <f t="shared" ref="C8885:I8885" si="6671">C8039</f>
        <v>North West</v>
      </c>
      <c r="D8885" s="54">
        <f t="shared" si="6671"/>
        <v>8</v>
      </c>
      <c r="E8885" s="54">
        <f t="shared" si="6671"/>
        <v>2037</v>
      </c>
      <c r="F8885" s="54" t="str">
        <f t="shared" si="6671"/>
        <v>MSW-like C&amp;I, optimum sorting</v>
      </c>
      <c r="G8885" s="54">
        <f t="shared" si="6671"/>
        <v>5</v>
      </c>
      <c r="H8885" s="54">
        <f t="shared" si="6671"/>
        <v>0.78700000000000014</v>
      </c>
      <c r="I8885" s="54">
        <f t="shared" si="6671"/>
        <v>0.78700000000000014</v>
      </c>
    </row>
    <row r="8886" spans="1:9" x14ac:dyDescent="0.25">
      <c r="A8886" s="54" t="str">
        <f t="shared" si="6630"/>
        <v>BAU, cost</v>
      </c>
      <c r="B8886" s="54">
        <v>10</v>
      </c>
      <c r="C8886" s="54" t="str">
        <f t="shared" ref="C8886:I8886" si="6672">C8040</f>
        <v>North West</v>
      </c>
      <c r="D8886" s="54">
        <f t="shared" si="6672"/>
        <v>8</v>
      </c>
      <c r="E8886" s="54">
        <f t="shared" si="6672"/>
        <v>2038</v>
      </c>
      <c r="F8886" s="54" t="str">
        <f t="shared" si="6672"/>
        <v>Householders, average 2010/11</v>
      </c>
      <c r="G8886" s="54">
        <f t="shared" si="6672"/>
        <v>2</v>
      </c>
      <c r="H8886" s="54">
        <f t="shared" si="6672"/>
        <v>0.20100000000000023</v>
      </c>
      <c r="I8886" s="54">
        <f t="shared" si="6672"/>
        <v>0.20100000000000023</v>
      </c>
    </row>
    <row r="8887" spans="1:9" x14ac:dyDescent="0.25">
      <c r="A8887" s="54" t="str">
        <f t="shared" si="6630"/>
        <v>BAU, cost</v>
      </c>
      <c r="B8887" s="54">
        <v>10</v>
      </c>
      <c r="C8887" s="54" t="str">
        <f t="shared" ref="C8887:I8887" si="6673">C8041</f>
        <v>North West</v>
      </c>
      <c r="D8887" s="54">
        <f t="shared" si="6673"/>
        <v>8</v>
      </c>
      <c r="E8887" s="54">
        <f t="shared" si="6673"/>
        <v>2038</v>
      </c>
      <c r="F8887" s="54" t="str">
        <f t="shared" si="6673"/>
        <v>Households, optimum sorting</v>
      </c>
      <c r="G8887" s="54">
        <f t="shared" si="6673"/>
        <v>3</v>
      </c>
      <c r="H8887" s="54">
        <f t="shared" si="6673"/>
        <v>0.79899999999999993</v>
      </c>
      <c r="I8887" s="54">
        <f t="shared" si="6673"/>
        <v>0.79899999999999993</v>
      </c>
    </row>
    <row r="8888" spans="1:9" x14ac:dyDescent="0.25">
      <c r="A8888" s="54" t="str">
        <f t="shared" si="6630"/>
        <v>BAU, cost</v>
      </c>
      <c r="B8888" s="54">
        <v>10</v>
      </c>
      <c r="C8888" s="54" t="str">
        <f t="shared" ref="C8888:I8888" si="6674">C8042</f>
        <v>North West</v>
      </c>
      <c r="D8888" s="54">
        <f t="shared" si="6674"/>
        <v>8</v>
      </c>
      <c r="E8888" s="54">
        <f t="shared" si="6674"/>
        <v>2039</v>
      </c>
      <c r="F8888" s="54" t="str">
        <f t="shared" si="6674"/>
        <v>MSW-like C&amp;I, average 2010/20</v>
      </c>
      <c r="G8888" s="54">
        <f t="shared" si="6674"/>
        <v>4</v>
      </c>
      <c r="H8888" s="54">
        <f t="shared" si="6674"/>
        <v>0.14899999999999991</v>
      </c>
      <c r="I8888" s="54">
        <f t="shared" si="6674"/>
        <v>0.14899999999999991</v>
      </c>
    </row>
    <row r="8889" spans="1:9" x14ac:dyDescent="0.25">
      <c r="A8889" s="54" t="str">
        <f t="shared" si="6630"/>
        <v>BAU, cost</v>
      </c>
      <c r="B8889" s="54">
        <v>10</v>
      </c>
      <c r="C8889" s="54" t="str">
        <f t="shared" ref="C8889:I8889" si="6675">C8043</f>
        <v>North West</v>
      </c>
      <c r="D8889" s="54">
        <f t="shared" si="6675"/>
        <v>8</v>
      </c>
      <c r="E8889" s="54">
        <f t="shared" si="6675"/>
        <v>2039</v>
      </c>
      <c r="F8889" s="54" t="str">
        <f t="shared" si="6675"/>
        <v>MSW-like C&amp;I, optimum sorting</v>
      </c>
      <c r="G8889" s="54">
        <f t="shared" si="6675"/>
        <v>5</v>
      </c>
      <c r="H8889" s="54">
        <f t="shared" si="6675"/>
        <v>0.8510000000000002</v>
      </c>
      <c r="I8889" s="54">
        <f t="shared" si="6675"/>
        <v>0.8510000000000002</v>
      </c>
    </row>
    <row r="8890" spans="1:9" x14ac:dyDescent="0.25">
      <c r="A8890" s="54" t="str">
        <f t="shared" si="6630"/>
        <v>BAU, cost</v>
      </c>
      <c r="B8890" s="54">
        <v>10</v>
      </c>
      <c r="C8890" s="54" t="str">
        <f t="shared" ref="C8890:I8890" si="6676">C8044</f>
        <v>North West</v>
      </c>
      <c r="D8890" s="54">
        <f t="shared" si="6676"/>
        <v>8</v>
      </c>
      <c r="E8890" s="54">
        <f t="shared" si="6676"/>
        <v>2040</v>
      </c>
      <c r="F8890" s="54" t="str">
        <f t="shared" si="6676"/>
        <v>Householders, average 2010/11</v>
      </c>
      <c r="G8890" s="54">
        <f t="shared" si="6676"/>
        <v>2</v>
      </c>
      <c r="H8890" s="54">
        <f t="shared" si="6676"/>
        <v>0.13600000000000023</v>
      </c>
      <c r="I8890" s="54">
        <f t="shared" si="6676"/>
        <v>0.13600000000000023</v>
      </c>
    </row>
    <row r="8891" spans="1:9" x14ac:dyDescent="0.25">
      <c r="A8891" s="54" t="str">
        <f t="shared" si="6630"/>
        <v>BAU, cost</v>
      </c>
      <c r="B8891" s="54">
        <v>10</v>
      </c>
      <c r="C8891" s="54" t="str">
        <f t="shared" ref="C8891:I8891" si="6677">C8045</f>
        <v>North West</v>
      </c>
      <c r="D8891" s="54">
        <f t="shared" si="6677"/>
        <v>8</v>
      </c>
      <c r="E8891" s="54">
        <f t="shared" si="6677"/>
        <v>2040</v>
      </c>
      <c r="F8891" s="54" t="str">
        <f t="shared" si="6677"/>
        <v>Households, optimum sorting</v>
      </c>
      <c r="G8891" s="54">
        <f t="shared" si="6677"/>
        <v>3</v>
      </c>
      <c r="H8891" s="54">
        <f t="shared" si="6677"/>
        <v>0.86399999999999988</v>
      </c>
      <c r="I8891" s="54">
        <f t="shared" si="6677"/>
        <v>0.86399999999999988</v>
      </c>
    </row>
    <row r="8892" spans="1:9" x14ac:dyDescent="0.25">
      <c r="A8892" s="54" t="str">
        <f t="shared" si="6630"/>
        <v>BAU, cost</v>
      </c>
      <c r="B8892" s="54">
        <v>10</v>
      </c>
      <c r="C8892" s="54" t="str">
        <f t="shared" ref="C8892:I8892" si="6678">C8046</f>
        <v>North West</v>
      </c>
      <c r="D8892" s="54">
        <f t="shared" si="6678"/>
        <v>8</v>
      </c>
      <c r="E8892" s="54">
        <f t="shared" si="6678"/>
        <v>2041</v>
      </c>
      <c r="F8892" s="54" t="str">
        <f t="shared" si="6678"/>
        <v>MSW-like C&amp;I, average 2010/21</v>
      </c>
      <c r="G8892" s="54">
        <f t="shared" si="6678"/>
        <v>4</v>
      </c>
      <c r="H8892" s="54">
        <f t="shared" si="6678"/>
        <v>8.4999999999999909E-2</v>
      </c>
      <c r="I8892" s="54">
        <f t="shared" si="6678"/>
        <v>8.4999999999999909E-2</v>
      </c>
    </row>
    <row r="8893" spans="1:9" x14ac:dyDescent="0.25">
      <c r="A8893" s="54" t="str">
        <f t="shared" si="6630"/>
        <v>BAU, cost</v>
      </c>
      <c r="B8893" s="54">
        <v>10</v>
      </c>
      <c r="C8893" s="54" t="str">
        <f t="shared" ref="C8893:I8893" si="6679">C8047</f>
        <v>North West</v>
      </c>
      <c r="D8893" s="54">
        <f t="shared" si="6679"/>
        <v>8</v>
      </c>
      <c r="E8893" s="54">
        <f t="shared" si="6679"/>
        <v>2041</v>
      </c>
      <c r="F8893" s="54" t="str">
        <f t="shared" si="6679"/>
        <v>MSW-like C&amp;I, optimum sorting</v>
      </c>
      <c r="G8893" s="54">
        <f t="shared" si="6679"/>
        <v>5</v>
      </c>
      <c r="H8893" s="54">
        <f t="shared" si="6679"/>
        <v>0.91500000000000026</v>
      </c>
      <c r="I8893" s="54">
        <f t="shared" si="6679"/>
        <v>0.91500000000000026</v>
      </c>
    </row>
    <row r="8894" spans="1:9" x14ac:dyDescent="0.25">
      <c r="A8894" s="54" t="str">
        <f t="shared" si="6630"/>
        <v>BAU, cost</v>
      </c>
      <c r="B8894" s="54">
        <v>10</v>
      </c>
      <c r="C8894" s="54" t="str">
        <f t="shared" ref="C8894:I8894" si="6680">C8048</f>
        <v>North East</v>
      </c>
      <c r="D8894" s="54">
        <f t="shared" si="6680"/>
        <v>9</v>
      </c>
      <c r="E8894" s="54">
        <f t="shared" si="6680"/>
        <v>2010</v>
      </c>
      <c r="F8894" s="54" t="str">
        <f t="shared" si="6680"/>
        <v>Householders, average 2006/07</v>
      </c>
      <c r="G8894" s="54">
        <f t="shared" si="6680"/>
        <v>1</v>
      </c>
      <c r="H8894" s="54">
        <f t="shared" si="6680"/>
        <v>0.15</v>
      </c>
      <c r="I8894" s="54">
        <f t="shared" si="6680"/>
        <v>0.15</v>
      </c>
    </row>
    <row r="8895" spans="1:9" x14ac:dyDescent="0.25">
      <c r="A8895" s="54" t="str">
        <f t="shared" si="6630"/>
        <v>BAU, cost</v>
      </c>
      <c r="B8895" s="54">
        <v>10</v>
      </c>
      <c r="C8895" s="54" t="str">
        <f t="shared" ref="C8895:I8895" si="6681">C8049</f>
        <v>North East</v>
      </c>
      <c r="D8895" s="54">
        <f t="shared" si="6681"/>
        <v>9</v>
      </c>
      <c r="E8895" s="54">
        <f t="shared" si="6681"/>
        <v>2010</v>
      </c>
      <c r="F8895" s="54" t="str">
        <f t="shared" si="6681"/>
        <v>Householders, average 2010/11</v>
      </c>
      <c r="G8895" s="54">
        <f t="shared" si="6681"/>
        <v>2</v>
      </c>
      <c r="H8895" s="54">
        <f t="shared" si="6681"/>
        <v>0.85</v>
      </c>
      <c r="I8895" s="54">
        <f t="shared" si="6681"/>
        <v>0.85</v>
      </c>
    </row>
    <row r="8896" spans="1:9" x14ac:dyDescent="0.25">
      <c r="A8896" s="54" t="str">
        <f t="shared" si="6630"/>
        <v>BAU, cost</v>
      </c>
      <c r="B8896" s="54">
        <v>10</v>
      </c>
      <c r="C8896" s="54" t="str">
        <f t="shared" ref="C8896:I8896" si="6682">C8050</f>
        <v>North East</v>
      </c>
      <c r="D8896" s="54">
        <f t="shared" si="6682"/>
        <v>9</v>
      </c>
      <c r="E8896" s="54">
        <f t="shared" si="6682"/>
        <v>2010</v>
      </c>
      <c r="F8896" s="54" t="str">
        <f t="shared" si="6682"/>
        <v>MSW-like C&amp;I, average 2010/11</v>
      </c>
      <c r="G8896" s="54">
        <f t="shared" si="6682"/>
        <v>4</v>
      </c>
      <c r="H8896" s="54">
        <f t="shared" si="6682"/>
        <v>1</v>
      </c>
      <c r="I8896" s="54">
        <f t="shared" si="6682"/>
        <v>1</v>
      </c>
    </row>
    <row r="8897" spans="1:9" x14ac:dyDescent="0.25">
      <c r="A8897" s="54" t="str">
        <f t="shared" si="6630"/>
        <v>BAU, cost</v>
      </c>
      <c r="B8897" s="54">
        <v>10</v>
      </c>
      <c r="C8897" s="54" t="str">
        <f t="shared" ref="C8897:I8897" si="6683">C8051</f>
        <v>North East</v>
      </c>
      <c r="D8897" s="54">
        <f t="shared" si="6683"/>
        <v>9</v>
      </c>
      <c r="E8897" s="54">
        <f t="shared" si="6683"/>
        <v>2011</v>
      </c>
      <c r="F8897" s="54" t="str">
        <f t="shared" si="6683"/>
        <v>Householders, average 2006/07</v>
      </c>
      <c r="G8897" s="54">
        <f t="shared" si="6683"/>
        <v>1</v>
      </c>
      <c r="H8897" s="54">
        <f t="shared" si="6683"/>
        <v>0.03</v>
      </c>
      <c r="I8897" s="54">
        <f t="shared" si="6683"/>
        <v>0.03</v>
      </c>
    </row>
    <row r="8898" spans="1:9" x14ac:dyDescent="0.25">
      <c r="A8898" s="54" t="str">
        <f t="shared" si="6630"/>
        <v>BAU, cost</v>
      </c>
      <c r="B8898" s="54">
        <v>10</v>
      </c>
      <c r="C8898" s="54" t="str">
        <f t="shared" ref="C8898:I8898" si="6684">C8052</f>
        <v>North East</v>
      </c>
      <c r="D8898" s="54">
        <f t="shared" si="6684"/>
        <v>9</v>
      </c>
      <c r="E8898" s="54">
        <f t="shared" si="6684"/>
        <v>2011</v>
      </c>
      <c r="F8898" s="54" t="str">
        <f t="shared" si="6684"/>
        <v>Householders, average 2010/11</v>
      </c>
      <c r="G8898" s="54">
        <f t="shared" si="6684"/>
        <v>2</v>
      </c>
      <c r="H8898" s="54">
        <f t="shared" si="6684"/>
        <v>0.97</v>
      </c>
      <c r="I8898" s="54">
        <f t="shared" si="6684"/>
        <v>0.97</v>
      </c>
    </row>
    <row r="8899" spans="1:9" x14ac:dyDescent="0.25">
      <c r="A8899" s="54" t="str">
        <f t="shared" si="6630"/>
        <v>BAU, cost</v>
      </c>
      <c r="B8899" s="54">
        <v>10</v>
      </c>
      <c r="C8899" s="54" t="str">
        <f t="shared" ref="C8899:I8899" si="6685">C8053</f>
        <v>North East</v>
      </c>
      <c r="D8899" s="54">
        <f t="shared" si="6685"/>
        <v>9</v>
      </c>
      <c r="E8899" s="54">
        <f t="shared" si="6685"/>
        <v>2011</v>
      </c>
      <c r="F8899" s="54" t="str">
        <f t="shared" si="6685"/>
        <v>MSW-like C&amp;I, average 2010/11</v>
      </c>
      <c r="G8899" s="54">
        <f t="shared" si="6685"/>
        <v>4</v>
      </c>
      <c r="H8899" s="54">
        <f t="shared" si="6685"/>
        <v>0.95</v>
      </c>
      <c r="I8899" s="54">
        <f t="shared" si="6685"/>
        <v>0.95</v>
      </c>
    </row>
    <row r="8900" spans="1:9" x14ac:dyDescent="0.25">
      <c r="A8900" s="54" t="str">
        <f t="shared" si="6630"/>
        <v>BAU, cost</v>
      </c>
      <c r="B8900" s="54">
        <v>10</v>
      </c>
      <c r="C8900" s="54" t="str">
        <f t="shared" ref="C8900:I8900" si="6686">C8054</f>
        <v>North East</v>
      </c>
      <c r="D8900" s="54">
        <f t="shared" si="6686"/>
        <v>9</v>
      </c>
      <c r="E8900" s="54">
        <f t="shared" si="6686"/>
        <v>2011</v>
      </c>
      <c r="F8900" s="54" t="str">
        <f t="shared" si="6686"/>
        <v>MSW-like C&amp;I, optimum sorting</v>
      </c>
      <c r="G8900" s="54">
        <f t="shared" si="6686"/>
        <v>5</v>
      </c>
      <c r="H8900" s="54">
        <f t="shared" si="6686"/>
        <v>0.05</v>
      </c>
      <c r="I8900" s="54">
        <f t="shared" si="6686"/>
        <v>0.05</v>
      </c>
    </row>
    <row r="8901" spans="1:9" x14ac:dyDescent="0.25">
      <c r="A8901" s="54" t="str">
        <f t="shared" si="6630"/>
        <v>BAU, cost</v>
      </c>
      <c r="B8901" s="54">
        <v>10</v>
      </c>
      <c r="C8901" s="54" t="str">
        <f t="shared" ref="C8901:I8901" si="6687">C8055</f>
        <v>North East</v>
      </c>
      <c r="D8901" s="54">
        <f t="shared" si="6687"/>
        <v>9</v>
      </c>
      <c r="E8901" s="54">
        <f t="shared" si="6687"/>
        <v>2012</v>
      </c>
      <c r="F8901" s="54" t="str">
        <f t="shared" si="6687"/>
        <v>Householders, average 2010/11</v>
      </c>
      <c r="G8901" s="54">
        <f t="shared" si="6687"/>
        <v>2</v>
      </c>
      <c r="H8901" s="54">
        <f t="shared" si="6687"/>
        <v>1</v>
      </c>
      <c r="I8901" s="54">
        <f t="shared" si="6687"/>
        <v>1</v>
      </c>
    </row>
    <row r="8902" spans="1:9" x14ac:dyDescent="0.25">
      <c r="A8902" s="54" t="str">
        <f t="shared" si="6630"/>
        <v>BAU, cost</v>
      </c>
      <c r="B8902" s="54">
        <v>10</v>
      </c>
      <c r="C8902" s="54" t="str">
        <f t="shared" ref="C8902:I8902" si="6688">C8056</f>
        <v>North East</v>
      </c>
      <c r="D8902" s="54">
        <f t="shared" si="6688"/>
        <v>9</v>
      </c>
      <c r="E8902" s="54">
        <f t="shared" si="6688"/>
        <v>2012</v>
      </c>
      <c r="F8902" s="54" t="str">
        <f t="shared" si="6688"/>
        <v>MSW-like C&amp;I, average 2010/11</v>
      </c>
      <c r="G8902" s="54">
        <f t="shared" si="6688"/>
        <v>4</v>
      </c>
      <c r="H8902" s="54">
        <f t="shared" si="6688"/>
        <v>0.93799999999999994</v>
      </c>
      <c r="I8902" s="54">
        <f t="shared" si="6688"/>
        <v>0.93799999999999994</v>
      </c>
    </row>
    <row r="8903" spans="1:9" x14ac:dyDescent="0.25">
      <c r="A8903" s="54" t="str">
        <f t="shared" si="6630"/>
        <v>BAU, cost</v>
      </c>
      <c r="B8903" s="54">
        <v>10</v>
      </c>
      <c r="C8903" s="54" t="str">
        <f t="shared" ref="C8903:I8903" si="6689">C8057</f>
        <v>North East</v>
      </c>
      <c r="D8903" s="54">
        <f t="shared" si="6689"/>
        <v>9</v>
      </c>
      <c r="E8903" s="54">
        <f t="shared" si="6689"/>
        <v>2012</v>
      </c>
      <c r="F8903" s="54" t="str">
        <f t="shared" si="6689"/>
        <v>MSW-like C&amp;I, optimum sorting</v>
      </c>
      <c r="G8903" s="54">
        <f t="shared" si="6689"/>
        <v>5</v>
      </c>
      <c r="H8903" s="54">
        <f t="shared" si="6689"/>
        <v>6.2E-2</v>
      </c>
      <c r="I8903" s="54">
        <f t="shared" si="6689"/>
        <v>6.2E-2</v>
      </c>
    </row>
    <row r="8904" spans="1:9" x14ac:dyDescent="0.25">
      <c r="A8904" s="54" t="str">
        <f t="shared" si="6630"/>
        <v>BAU, cost</v>
      </c>
      <c r="B8904" s="54">
        <v>10</v>
      </c>
      <c r="C8904" s="54" t="str">
        <f t="shared" ref="C8904:I8904" si="6690">C8058</f>
        <v>North East</v>
      </c>
      <c r="D8904" s="54">
        <f t="shared" si="6690"/>
        <v>9</v>
      </c>
      <c r="E8904" s="54">
        <f t="shared" si="6690"/>
        <v>2013</v>
      </c>
      <c r="F8904" s="54" t="str">
        <f t="shared" si="6690"/>
        <v>Householders, average 2010/11</v>
      </c>
      <c r="G8904" s="54">
        <f t="shared" si="6690"/>
        <v>2</v>
      </c>
      <c r="H8904" s="54">
        <f t="shared" si="6690"/>
        <v>0.97899999999999998</v>
      </c>
      <c r="I8904" s="54">
        <f t="shared" si="6690"/>
        <v>0.97899999999999998</v>
      </c>
    </row>
    <row r="8905" spans="1:9" x14ac:dyDescent="0.25">
      <c r="A8905" s="54" t="str">
        <f t="shared" si="6630"/>
        <v>BAU, cost</v>
      </c>
      <c r="B8905" s="54">
        <v>10</v>
      </c>
      <c r="C8905" s="54" t="str">
        <f t="shared" ref="C8905:I8905" si="6691">C8059</f>
        <v>North East</v>
      </c>
      <c r="D8905" s="54">
        <f t="shared" si="6691"/>
        <v>9</v>
      </c>
      <c r="E8905" s="54">
        <f t="shared" si="6691"/>
        <v>2013</v>
      </c>
      <c r="F8905" s="54" t="str">
        <f t="shared" si="6691"/>
        <v>Households, optimum sorting</v>
      </c>
      <c r="G8905" s="54">
        <f t="shared" si="6691"/>
        <v>3</v>
      </c>
      <c r="H8905" s="54">
        <f t="shared" si="6691"/>
        <v>2.1000000000000001E-2</v>
      </c>
      <c r="I8905" s="54">
        <f t="shared" si="6691"/>
        <v>2.1000000000000001E-2</v>
      </c>
    </row>
    <row r="8906" spans="1:9" x14ac:dyDescent="0.25">
      <c r="A8906" s="54" t="str">
        <f t="shared" si="6630"/>
        <v>BAU, cost</v>
      </c>
      <c r="B8906" s="54">
        <v>10</v>
      </c>
      <c r="C8906" s="54" t="str">
        <f t="shared" ref="C8906:I8906" si="6692">C8060</f>
        <v>North East</v>
      </c>
      <c r="D8906" s="54">
        <f t="shared" si="6692"/>
        <v>9</v>
      </c>
      <c r="E8906" s="54">
        <f t="shared" si="6692"/>
        <v>2013</v>
      </c>
      <c r="F8906" s="54" t="str">
        <f t="shared" si="6692"/>
        <v>MSW-like C&amp;I, average 2010/11</v>
      </c>
      <c r="G8906" s="54">
        <f t="shared" si="6692"/>
        <v>4</v>
      </c>
      <c r="H8906" s="54">
        <f t="shared" si="6692"/>
        <v>0.92100000000000004</v>
      </c>
      <c r="I8906" s="54">
        <f t="shared" si="6692"/>
        <v>0.92100000000000004</v>
      </c>
    </row>
    <row r="8907" spans="1:9" x14ac:dyDescent="0.25">
      <c r="A8907" s="54" t="str">
        <f t="shared" si="6630"/>
        <v>BAU, cost</v>
      </c>
      <c r="B8907" s="54">
        <v>10</v>
      </c>
      <c r="C8907" s="54" t="str">
        <f t="shared" ref="C8907:I8907" si="6693">C8061</f>
        <v>North East</v>
      </c>
      <c r="D8907" s="54">
        <f t="shared" si="6693"/>
        <v>9</v>
      </c>
      <c r="E8907" s="54">
        <f t="shared" si="6693"/>
        <v>2013</v>
      </c>
      <c r="F8907" s="54" t="str">
        <f t="shared" si="6693"/>
        <v>MSW-like C&amp;I, optimum sorting</v>
      </c>
      <c r="G8907" s="54">
        <f t="shared" si="6693"/>
        <v>5</v>
      </c>
      <c r="H8907" s="54">
        <f t="shared" si="6693"/>
        <v>7.9000000000000001E-2</v>
      </c>
      <c r="I8907" s="54">
        <f t="shared" si="6693"/>
        <v>7.9000000000000001E-2</v>
      </c>
    </row>
    <row r="8908" spans="1:9" x14ac:dyDescent="0.25">
      <c r="A8908" s="54" t="str">
        <f t="shared" si="6630"/>
        <v>BAU, cost</v>
      </c>
      <c r="B8908" s="54">
        <v>10</v>
      </c>
      <c r="C8908" s="54" t="str">
        <f t="shared" ref="C8908:I8908" si="6694">C8062</f>
        <v>North East</v>
      </c>
      <c r="D8908" s="54">
        <f t="shared" si="6694"/>
        <v>9</v>
      </c>
      <c r="E8908" s="54">
        <f t="shared" si="6694"/>
        <v>2014</v>
      </c>
      <c r="F8908" s="54" t="str">
        <f t="shared" si="6694"/>
        <v>Householders, average 2010/11</v>
      </c>
      <c r="G8908" s="54">
        <f t="shared" si="6694"/>
        <v>2</v>
      </c>
      <c r="H8908" s="54">
        <f t="shared" si="6694"/>
        <v>0.95799999999999996</v>
      </c>
      <c r="I8908" s="54">
        <f t="shared" si="6694"/>
        <v>0.95799999999999996</v>
      </c>
    </row>
    <row r="8909" spans="1:9" x14ac:dyDescent="0.25">
      <c r="A8909" s="54" t="str">
        <f t="shared" ref="A8909:A8972" si="6695">A8063</f>
        <v>BAU, cost</v>
      </c>
      <c r="B8909" s="54">
        <v>10</v>
      </c>
      <c r="C8909" s="54" t="str">
        <f t="shared" ref="C8909:I8909" si="6696">C8063</f>
        <v>North East</v>
      </c>
      <c r="D8909" s="54">
        <f t="shared" si="6696"/>
        <v>9</v>
      </c>
      <c r="E8909" s="54">
        <f t="shared" si="6696"/>
        <v>2014</v>
      </c>
      <c r="F8909" s="54" t="str">
        <f t="shared" si="6696"/>
        <v>Households, optimum sorting</v>
      </c>
      <c r="G8909" s="54">
        <f t="shared" si="6696"/>
        <v>3</v>
      </c>
      <c r="H8909" s="54">
        <f t="shared" si="6696"/>
        <v>4.2000000000000003E-2</v>
      </c>
      <c r="I8909" s="54">
        <f t="shared" si="6696"/>
        <v>4.2000000000000003E-2</v>
      </c>
    </row>
    <row r="8910" spans="1:9" x14ac:dyDescent="0.25">
      <c r="A8910" s="54" t="str">
        <f t="shared" si="6695"/>
        <v>BAU, cost</v>
      </c>
      <c r="B8910" s="54">
        <v>10</v>
      </c>
      <c r="C8910" s="54" t="str">
        <f t="shared" ref="C8910:I8910" si="6697">C8064</f>
        <v>North East</v>
      </c>
      <c r="D8910" s="54">
        <f t="shared" si="6697"/>
        <v>9</v>
      </c>
      <c r="E8910" s="54">
        <f t="shared" si="6697"/>
        <v>2014</v>
      </c>
      <c r="F8910" s="54" t="str">
        <f t="shared" si="6697"/>
        <v>MSW-like C&amp;I, average 2010/11</v>
      </c>
      <c r="G8910" s="54">
        <f t="shared" si="6697"/>
        <v>4</v>
      </c>
      <c r="H8910" s="54">
        <f t="shared" si="6697"/>
        <v>0.90300000000000002</v>
      </c>
      <c r="I8910" s="54">
        <f t="shared" si="6697"/>
        <v>0.90300000000000002</v>
      </c>
    </row>
    <row r="8911" spans="1:9" x14ac:dyDescent="0.25">
      <c r="A8911" s="54" t="str">
        <f t="shared" si="6695"/>
        <v>BAU, cost</v>
      </c>
      <c r="B8911" s="54">
        <v>10</v>
      </c>
      <c r="C8911" s="54" t="str">
        <f t="shared" ref="C8911:I8911" si="6698">C8065</f>
        <v>North East</v>
      </c>
      <c r="D8911" s="54">
        <f t="shared" si="6698"/>
        <v>9</v>
      </c>
      <c r="E8911" s="54">
        <f t="shared" si="6698"/>
        <v>2014</v>
      </c>
      <c r="F8911" s="54" t="str">
        <f t="shared" si="6698"/>
        <v>MSW-like C&amp;I, optimum sorting</v>
      </c>
      <c r="G8911" s="54">
        <f t="shared" si="6698"/>
        <v>5</v>
      </c>
      <c r="H8911" s="54">
        <f t="shared" si="6698"/>
        <v>9.7000000000000003E-2</v>
      </c>
      <c r="I8911" s="54">
        <f t="shared" si="6698"/>
        <v>9.7000000000000003E-2</v>
      </c>
    </row>
    <row r="8912" spans="1:9" x14ac:dyDescent="0.25">
      <c r="A8912" s="54" t="str">
        <f t="shared" si="6695"/>
        <v>BAU, cost</v>
      </c>
      <c r="B8912" s="54">
        <v>10</v>
      </c>
      <c r="C8912" s="54" t="str">
        <f t="shared" ref="C8912:I8912" si="6699">C8066</f>
        <v>North East</v>
      </c>
      <c r="D8912" s="54">
        <f t="shared" si="6699"/>
        <v>9</v>
      </c>
      <c r="E8912" s="54">
        <f t="shared" si="6699"/>
        <v>2015</v>
      </c>
      <c r="F8912" s="54" t="str">
        <f t="shared" si="6699"/>
        <v>Householders, average 2010/11</v>
      </c>
      <c r="G8912" s="54">
        <f t="shared" si="6699"/>
        <v>2</v>
      </c>
      <c r="H8912" s="54">
        <f t="shared" si="6699"/>
        <v>0.93699999999999994</v>
      </c>
      <c r="I8912" s="54">
        <f t="shared" si="6699"/>
        <v>0.93699999999999994</v>
      </c>
    </row>
    <row r="8913" spans="1:9" x14ac:dyDescent="0.25">
      <c r="A8913" s="54" t="str">
        <f t="shared" si="6695"/>
        <v>BAU, cost</v>
      </c>
      <c r="B8913" s="54">
        <v>10</v>
      </c>
      <c r="C8913" s="54" t="str">
        <f t="shared" ref="C8913:I8913" si="6700">C8067</f>
        <v>North East</v>
      </c>
      <c r="D8913" s="54">
        <f t="shared" si="6700"/>
        <v>9</v>
      </c>
      <c r="E8913" s="54">
        <f t="shared" si="6700"/>
        <v>2015</v>
      </c>
      <c r="F8913" s="54" t="str">
        <f t="shared" si="6700"/>
        <v>Households, optimum sorting</v>
      </c>
      <c r="G8913" s="54">
        <f t="shared" si="6700"/>
        <v>3</v>
      </c>
      <c r="H8913" s="54">
        <f t="shared" si="6700"/>
        <v>6.3E-2</v>
      </c>
      <c r="I8913" s="54">
        <f t="shared" si="6700"/>
        <v>6.3E-2</v>
      </c>
    </row>
    <row r="8914" spans="1:9" x14ac:dyDescent="0.25">
      <c r="A8914" s="54" t="str">
        <f t="shared" si="6695"/>
        <v>BAU, cost</v>
      </c>
      <c r="B8914" s="54">
        <v>10</v>
      </c>
      <c r="C8914" s="54" t="str">
        <f t="shared" ref="C8914:I8914" si="6701">C8068</f>
        <v>North East</v>
      </c>
      <c r="D8914" s="54">
        <f t="shared" si="6701"/>
        <v>9</v>
      </c>
      <c r="E8914" s="54">
        <f t="shared" si="6701"/>
        <v>2015</v>
      </c>
      <c r="F8914" s="54" t="str">
        <f t="shared" si="6701"/>
        <v>MSW-like C&amp;I, average 2010/11</v>
      </c>
      <c r="G8914" s="54">
        <f t="shared" si="6701"/>
        <v>4</v>
      </c>
      <c r="H8914" s="54">
        <f t="shared" si="6701"/>
        <v>0.88600000000000001</v>
      </c>
      <c r="I8914" s="54">
        <f t="shared" si="6701"/>
        <v>0.88600000000000001</v>
      </c>
    </row>
    <row r="8915" spans="1:9" x14ac:dyDescent="0.25">
      <c r="A8915" s="54" t="str">
        <f t="shared" si="6695"/>
        <v>BAU, cost</v>
      </c>
      <c r="B8915" s="54">
        <v>10</v>
      </c>
      <c r="C8915" s="54" t="str">
        <f t="shared" ref="C8915:I8915" si="6702">C8069</f>
        <v>North East</v>
      </c>
      <c r="D8915" s="54">
        <f t="shared" si="6702"/>
        <v>9</v>
      </c>
      <c r="E8915" s="54">
        <f t="shared" si="6702"/>
        <v>2015</v>
      </c>
      <c r="F8915" s="54" t="str">
        <f t="shared" si="6702"/>
        <v>MSW-like C&amp;I, optimum sorting</v>
      </c>
      <c r="G8915" s="54">
        <f t="shared" si="6702"/>
        <v>5</v>
      </c>
      <c r="H8915" s="54">
        <f t="shared" si="6702"/>
        <v>0.114</v>
      </c>
      <c r="I8915" s="54">
        <f t="shared" si="6702"/>
        <v>0.114</v>
      </c>
    </row>
    <row r="8916" spans="1:9" x14ac:dyDescent="0.25">
      <c r="A8916" s="54" t="str">
        <f t="shared" si="6695"/>
        <v>BAU, cost</v>
      </c>
      <c r="B8916" s="54">
        <v>10</v>
      </c>
      <c r="C8916" s="54" t="str">
        <f t="shared" ref="C8916:I8916" si="6703">C8070</f>
        <v>North East</v>
      </c>
      <c r="D8916" s="54">
        <f t="shared" si="6703"/>
        <v>9</v>
      </c>
      <c r="E8916" s="54">
        <f t="shared" si="6703"/>
        <v>2016</v>
      </c>
      <c r="F8916" s="54" t="str">
        <f t="shared" si="6703"/>
        <v>Householders, average 2010/11</v>
      </c>
      <c r="G8916" s="54">
        <f t="shared" si="6703"/>
        <v>2</v>
      </c>
      <c r="H8916" s="54">
        <f t="shared" si="6703"/>
        <v>0.91599999999999993</v>
      </c>
      <c r="I8916" s="54">
        <f t="shared" si="6703"/>
        <v>0.91599999999999993</v>
      </c>
    </row>
    <row r="8917" spans="1:9" x14ac:dyDescent="0.25">
      <c r="A8917" s="54" t="str">
        <f t="shared" si="6695"/>
        <v>BAU, cost</v>
      </c>
      <c r="B8917" s="54">
        <v>10</v>
      </c>
      <c r="C8917" s="54" t="str">
        <f t="shared" ref="C8917:I8917" si="6704">C8071</f>
        <v>North East</v>
      </c>
      <c r="D8917" s="54">
        <f t="shared" si="6704"/>
        <v>9</v>
      </c>
      <c r="E8917" s="54">
        <f t="shared" si="6704"/>
        <v>2016</v>
      </c>
      <c r="F8917" s="54" t="str">
        <f t="shared" si="6704"/>
        <v>Households, optimum sorting</v>
      </c>
      <c r="G8917" s="54">
        <f t="shared" si="6704"/>
        <v>3</v>
      </c>
      <c r="H8917" s="54">
        <f t="shared" si="6704"/>
        <v>8.4000000000000005E-2</v>
      </c>
      <c r="I8917" s="54">
        <f t="shared" si="6704"/>
        <v>8.4000000000000005E-2</v>
      </c>
    </row>
    <row r="8918" spans="1:9" x14ac:dyDescent="0.25">
      <c r="A8918" s="54" t="str">
        <f t="shared" si="6695"/>
        <v>BAU, cost</v>
      </c>
      <c r="B8918" s="54">
        <v>10</v>
      </c>
      <c r="C8918" s="54" t="str">
        <f t="shared" ref="C8918:I8918" si="6705">C8072</f>
        <v>North East</v>
      </c>
      <c r="D8918" s="54">
        <f t="shared" si="6705"/>
        <v>9</v>
      </c>
      <c r="E8918" s="54">
        <f t="shared" si="6705"/>
        <v>2017</v>
      </c>
      <c r="F8918" s="54" t="str">
        <f t="shared" si="6705"/>
        <v>MSW-like C&amp;I, average 2010/11</v>
      </c>
      <c r="G8918" s="54">
        <f t="shared" si="6705"/>
        <v>4</v>
      </c>
      <c r="H8918" s="54">
        <f t="shared" si="6705"/>
        <v>0.85399999999999998</v>
      </c>
      <c r="I8918" s="54">
        <f t="shared" si="6705"/>
        <v>0.85399999999999998</v>
      </c>
    </row>
    <row r="8919" spans="1:9" x14ac:dyDescent="0.25">
      <c r="A8919" s="54" t="str">
        <f t="shared" si="6695"/>
        <v>BAU, cost</v>
      </c>
      <c r="B8919" s="54">
        <v>10</v>
      </c>
      <c r="C8919" s="54" t="str">
        <f t="shared" ref="C8919:I8919" si="6706">C8073</f>
        <v>North East</v>
      </c>
      <c r="D8919" s="54">
        <f t="shared" si="6706"/>
        <v>9</v>
      </c>
      <c r="E8919" s="54">
        <f t="shared" si="6706"/>
        <v>2017</v>
      </c>
      <c r="F8919" s="54" t="str">
        <f t="shared" si="6706"/>
        <v>MSW-like C&amp;I, optimum sorting</v>
      </c>
      <c r="G8919" s="54">
        <f t="shared" si="6706"/>
        <v>5</v>
      </c>
      <c r="H8919" s="54">
        <f t="shared" si="6706"/>
        <v>0.14600000000000002</v>
      </c>
      <c r="I8919" s="54">
        <f t="shared" si="6706"/>
        <v>0.14600000000000002</v>
      </c>
    </row>
    <row r="8920" spans="1:9" x14ac:dyDescent="0.25">
      <c r="A8920" s="54" t="str">
        <f t="shared" si="6695"/>
        <v>BAU, cost</v>
      </c>
      <c r="B8920" s="54">
        <v>10</v>
      </c>
      <c r="C8920" s="54" t="str">
        <f t="shared" ref="C8920:I8920" si="6707">C8074</f>
        <v>North East</v>
      </c>
      <c r="D8920" s="54">
        <f t="shared" si="6707"/>
        <v>9</v>
      </c>
      <c r="E8920" s="54">
        <f t="shared" si="6707"/>
        <v>2017</v>
      </c>
      <c r="F8920" s="54" t="str">
        <f t="shared" si="6707"/>
        <v>Householders, average 2010/11</v>
      </c>
      <c r="G8920" s="54">
        <f t="shared" si="6707"/>
        <v>2</v>
      </c>
      <c r="H8920" s="54">
        <f t="shared" si="6707"/>
        <v>0.88349999999999995</v>
      </c>
      <c r="I8920" s="54">
        <f t="shared" si="6707"/>
        <v>0.88349999999999995</v>
      </c>
    </row>
    <row r="8921" spans="1:9" x14ac:dyDescent="0.25">
      <c r="A8921" s="54" t="str">
        <f t="shared" si="6695"/>
        <v>BAU, cost</v>
      </c>
      <c r="B8921" s="54">
        <v>10</v>
      </c>
      <c r="C8921" s="54" t="str">
        <f t="shared" ref="C8921:I8921" si="6708">C8075</f>
        <v>North East</v>
      </c>
      <c r="D8921" s="54">
        <f t="shared" si="6708"/>
        <v>9</v>
      </c>
      <c r="E8921" s="54">
        <f t="shared" si="6708"/>
        <v>2017</v>
      </c>
      <c r="F8921" s="54" t="str">
        <f t="shared" si="6708"/>
        <v>Households, optimum sorting</v>
      </c>
      <c r="G8921" s="54">
        <f t="shared" si="6708"/>
        <v>3</v>
      </c>
      <c r="H8921" s="54">
        <f t="shared" si="6708"/>
        <v>0.11650000000000001</v>
      </c>
      <c r="I8921" s="54">
        <f t="shared" si="6708"/>
        <v>0.11650000000000001</v>
      </c>
    </row>
    <row r="8922" spans="1:9" x14ac:dyDescent="0.25">
      <c r="A8922" s="54" t="str">
        <f t="shared" si="6695"/>
        <v>BAU, cost</v>
      </c>
      <c r="B8922" s="54">
        <v>10</v>
      </c>
      <c r="C8922" s="54" t="str">
        <f t="shared" ref="C8922:I8922" si="6709">C8076</f>
        <v>North East</v>
      </c>
      <c r="D8922" s="54">
        <f t="shared" si="6709"/>
        <v>9</v>
      </c>
      <c r="E8922" s="54">
        <f t="shared" si="6709"/>
        <v>2018</v>
      </c>
      <c r="F8922" s="54" t="str">
        <f t="shared" si="6709"/>
        <v>MSW-like C&amp;I, average 2010/11</v>
      </c>
      <c r="G8922" s="54">
        <f t="shared" si="6709"/>
        <v>4</v>
      </c>
      <c r="H8922" s="54">
        <f t="shared" si="6709"/>
        <v>0.82199999999999995</v>
      </c>
      <c r="I8922" s="54">
        <f t="shared" si="6709"/>
        <v>0.82199999999999995</v>
      </c>
    </row>
    <row r="8923" spans="1:9" x14ac:dyDescent="0.25">
      <c r="A8923" s="54" t="str">
        <f t="shared" si="6695"/>
        <v>BAU, cost</v>
      </c>
      <c r="B8923" s="54">
        <v>10</v>
      </c>
      <c r="C8923" s="54" t="str">
        <f t="shared" ref="C8923:I8923" si="6710">C8077</f>
        <v>North East</v>
      </c>
      <c r="D8923" s="54">
        <f t="shared" si="6710"/>
        <v>9</v>
      </c>
      <c r="E8923" s="54">
        <f t="shared" si="6710"/>
        <v>2018</v>
      </c>
      <c r="F8923" s="54" t="str">
        <f t="shared" si="6710"/>
        <v>MSW-like C&amp;I, optimum sorting</v>
      </c>
      <c r="G8923" s="54">
        <f t="shared" si="6710"/>
        <v>5</v>
      </c>
      <c r="H8923" s="54">
        <f t="shared" si="6710"/>
        <v>0.17800000000000002</v>
      </c>
      <c r="I8923" s="54">
        <f t="shared" si="6710"/>
        <v>0.17800000000000002</v>
      </c>
    </row>
    <row r="8924" spans="1:9" x14ac:dyDescent="0.25">
      <c r="A8924" s="54" t="str">
        <f t="shared" si="6695"/>
        <v>BAU, cost</v>
      </c>
      <c r="B8924" s="54">
        <v>10</v>
      </c>
      <c r="C8924" s="54" t="str">
        <f t="shared" ref="C8924:I8924" si="6711">C8078</f>
        <v>North East</v>
      </c>
      <c r="D8924" s="54">
        <f t="shared" si="6711"/>
        <v>9</v>
      </c>
      <c r="E8924" s="54">
        <f t="shared" si="6711"/>
        <v>2018</v>
      </c>
      <c r="F8924" s="54" t="str">
        <f t="shared" si="6711"/>
        <v>Householders, average 2010/11</v>
      </c>
      <c r="G8924" s="54">
        <f t="shared" si="6711"/>
        <v>2</v>
      </c>
      <c r="H8924" s="54">
        <f t="shared" si="6711"/>
        <v>0.85099999999999998</v>
      </c>
      <c r="I8924" s="54">
        <f t="shared" si="6711"/>
        <v>0.85099999999999998</v>
      </c>
    </row>
    <row r="8925" spans="1:9" x14ac:dyDescent="0.25">
      <c r="A8925" s="54" t="str">
        <f t="shared" si="6695"/>
        <v>BAU, cost</v>
      </c>
      <c r="B8925" s="54">
        <v>10</v>
      </c>
      <c r="C8925" s="54" t="str">
        <f t="shared" ref="C8925:I8925" si="6712">C8079</f>
        <v>North East</v>
      </c>
      <c r="D8925" s="54">
        <f t="shared" si="6712"/>
        <v>9</v>
      </c>
      <c r="E8925" s="54">
        <f t="shared" si="6712"/>
        <v>2018</v>
      </c>
      <c r="F8925" s="54" t="str">
        <f t="shared" si="6712"/>
        <v>Households, optimum sorting</v>
      </c>
      <c r="G8925" s="54">
        <f t="shared" si="6712"/>
        <v>3</v>
      </c>
      <c r="H8925" s="54">
        <f t="shared" si="6712"/>
        <v>0.14900000000000002</v>
      </c>
      <c r="I8925" s="54">
        <f t="shared" si="6712"/>
        <v>0.14900000000000002</v>
      </c>
    </row>
    <row r="8926" spans="1:9" x14ac:dyDescent="0.25">
      <c r="A8926" s="54" t="str">
        <f t="shared" si="6695"/>
        <v>BAU, cost</v>
      </c>
      <c r="B8926" s="54">
        <v>10</v>
      </c>
      <c r="C8926" s="54" t="str">
        <f t="shared" ref="C8926:I8926" si="6713">C8080</f>
        <v>North East</v>
      </c>
      <c r="D8926" s="54">
        <f t="shared" si="6713"/>
        <v>9</v>
      </c>
      <c r="E8926" s="54">
        <f t="shared" si="6713"/>
        <v>2019</v>
      </c>
      <c r="F8926" s="54" t="str">
        <f t="shared" si="6713"/>
        <v>MSW-like C&amp;I, average 2010/11</v>
      </c>
      <c r="G8926" s="54">
        <f t="shared" si="6713"/>
        <v>4</v>
      </c>
      <c r="H8926" s="54">
        <f t="shared" si="6713"/>
        <v>0.78999999999999992</v>
      </c>
      <c r="I8926" s="54">
        <f t="shared" si="6713"/>
        <v>0.78999999999999992</v>
      </c>
    </row>
    <row r="8927" spans="1:9" x14ac:dyDescent="0.25">
      <c r="A8927" s="54" t="str">
        <f t="shared" si="6695"/>
        <v>BAU, cost</v>
      </c>
      <c r="B8927" s="54">
        <v>10</v>
      </c>
      <c r="C8927" s="54" t="str">
        <f t="shared" ref="C8927:I8927" si="6714">C8081</f>
        <v>North East</v>
      </c>
      <c r="D8927" s="54">
        <f t="shared" si="6714"/>
        <v>9</v>
      </c>
      <c r="E8927" s="54">
        <f t="shared" si="6714"/>
        <v>2019</v>
      </c>
      <c r="F8927" s="54" t="str">
        <f t="shared" si="6714"/>
        <v>MSW-like C&amp;I, optimum sorting</v>
      </c>
      <c r="G8927" s="54">
        <f t="shared" si="6714"/>
        <v>5</v>
      </c>
      <c r="H8927" s="54">
        <f t="shared" si="6714"/>
        <v>0.21000000000000002</v>
      </c>
      <c r="I8927" s="54">
        <f t="shared" si="6714"/>
        <v>0.21000000000000002</v>
      </c>
    </row>
    <row r="8928" spans="1:9" x14ac:dyDescent="0.25">
      <c r="A8928" s="54" t="str">
        <f t="shared" si="6695"/>
        <v>BAU, cost</v>
      </c>
      <c r="B8928" s="54">
        <v>10</v>
      </c>
      <c r="C8928" s="54" t="str">
        <f t="shared" ref="C8928:I8928" si="6715">C8082</f>
        <v>North East</v>
      </c>
      <c r="D8928" s="54">
        <f t="shared" si="6715"/>
        <v>9</v>
      </c>
      <c r="E8928" s="54">
        <f t="shared" si="6715"/>
        <v>2019</v>
      </c>
      <c r="F8928" s="54" t="str">
        <f t="shared" si="6715"/>
        <v>Householders, average 2010/11</v>
      </c>
      <c r="G8928" s="54">
        <f t="shared" si="6715"/>
        <v>2</v>
      </c>
      <c r="H8928" s="54">
        <f t="shared" si="6715"/>
        <v>0.81850000000000001</v>
      </c>
      <c r="I8928" s="54">
        <f t="shared" si="6715"/>
        <v>0.81850000000000001</v>
      </c>
    </row>
    <row r="8929" spans="1:9" x14ac:dyDescent="0.25">
      <c r="A8929" s="54" t="str">
        <f t="shared" si="6695"/>
        <v>BAU, cost</v>
      </c>
      <c r="B8929" s="54">
        <v>10</v>
      </c>
      <c r="C8929" s="54" t="str">
        <f t="shared" ref="C8929:I8929" si="6716">C8083</f>
        <v>North East</v>
      </c>
      <c r="D8929" s="54">
        <f t="shared" si="6716"/>
        <v>9</v>
      </c>
      <c r="E8929" s="54">
        <f t="shared" si="6716"/>
        <v>2019</v>
      </c>
      <c r="F8929" s="54" t="str">
        <f t="shared" si="6716"/>
        <v>Households, optimum sorting</v>
      </c>
      <c r="G8929" s="54">
        <f t="shared" si="6716"/>
        <v>3</v>
      </c>
      <c r="H8929" s="54">
        <f t="shared" si="6716"/>
        <v>0.18150000000000002</v>
      </c>
      <c r="I8929" s="54">
        <f t="shared" si="6716"/>
        <v>0.18150000000000002</v>
      </c>
    </row>
    <row r="8930" spans="1:9" x14ac:dyDescent="0.25">
      <c r="A8930" s="54" t="str">
        <f t="shared" si="6695"/>
        <v>BAU, cost</v>
      </c>
      <c r="B8930" s="54">
        <v>10</v>
      </c>
      <c r="C8930" s="54" t="str">
        <f t="shared" ref="C8930:I8930" si="6717">C8084</f>
        <v>North East</v>
      </c>
      <c r="D8930" s="54">
        <f t="shared" si="6717"/>
        <v>9</v>
      </c>
      <c r="E8930" s="54">
        <f t="shared" si="6717"/>
        <v>2020</v>
      </c>
      <c r="F8930" s="54" t="str">
        <f t="shared" si="6717"/>
        <v>MSW-like C&amp;I, average 2010/11</v>
      </c>
      <c r="G8930" s="54">
        <f t="shared" si="6717"/>
        <v>4</v>
      </c>
      <c r="H8930" s="54">
        <f t="shared" si="6717"/>
        <v>0.7579999999999999</v>
      </c>
      <c r="I8930" s="54">
        <f t="shared" si="6717"/>
        <v>0.7579999999999999</v>
      </c>
    </row>
    <row r="8931" spans="1:9" x14ac:dyDescent="0.25">
      <c r="A8931" s="54" t="str">
        <f t="shared" si="6695"/>
        <v>BAU, cost</v>
      </c>
      <c r="B8931" s="54">
        <v>10</v>
      </c>
      <c r="C8931" s="54" t="str">
        <f t="shared" ref="C8931:I8931" si="6718">C8085</f>
        <v>North East</v>
      </c>
      <c r="D8931" s="54">
        <f t="shared" si="6718"/>
        <v>9</v>
      </c>
      <c r="E8931" s="54">
        <f t="shared" si="6718"/>
        <v>2020</v>
      </c>
      <c r="F8931" s="54" t="str">
        <f t="shared" si="6718"/>
        <v>MSW-like C&amp;I, optimum sorting</v>
      </c>
      <c r="G8931" s="54">
        <f t="shared" si="6718"/>
        <v>5</v>
      </c>
      <c r="H8931" s="54">
        <f t="shared" si="6718"/>
        <v>0.24200000000000002</v>
      </c>
      <c r="I8931" s="54">
        <f t="shared" si="6718"/>
        <v>0.24200000000000002</v>
      </c>
    </row>
    <row r="8932" spans="1:9" x14ac:dyDescent="0.25">
      <c r="A8932" s="54" t="str">
        <f t="shared" si="6695"/>
        <v>BAU, cost</v>
      </c>
      <c r="B8932" s="54">
        <v>10</v>
      </c>
      <c r="C8932" s="54" t="str">
        <f t="shared" ref="C8932:I8932" si="6719">C8086</f>
        <v>North East</v>
      </c>
      <c r="D8932" s="54">
        <f t="shared" si="6719"/>
        <v>9</v>
      </c>
      <c r="E8932" s="54">
        <f t="shared" si="6719"/>
        <v>2020</v>
      </c>
      <c r="F8932" s="54" t="str">
        <f t="shared" si="6719"/>
        <v>Householders, average 2010/11</v>
      </c>
      <c r="G8932" s="54">
        <f t="shared" si="6719"/>
        <v>2</v>
      </c>
      <c r="H8932" s="54">
        <f t="shared" si="6719"/>
        <v>0.78600000000000003</v>
      </c>
      <c r="I8932" s="54">
        <f t="shared" si="6719"/>
        <v>0.78600000000000003</v>
      </c>
    </row>
    <row r="8933" spans="1:9" x14ac:dyDescent="0.25">
      <c r="A8933" s="54" t="str">
        <f t="shared" si="6695"/>
        <v>BAU, cost</v>
      </c>
      <c r="B8933" s="54">
        <v>10</v>
      </c>
      <c r="C8933" s="54" t="str">
        <f t="shared" ref="C8933:I8933" si="6720">C8087</f>
        <v>North East</v>
      </c>
      <c r="D8933" s="54">
        <f t="shared" si="6720"/>
        <v>9</v>
      </c>
      <c r="E8933" s="54">
        <f t="shared" si="6720"/>
        <v>2020</v>
      </c>
      <c r="F8933" s="54" t="str">
        <f t="shared" si="6720"/>
        <v>Households, optimum sorting</v>
      </c>
      <c r="G8933" s="54">
        <f t="shared" si="6720"/>
        <v>3</v>
      </c>
      <c r="H8933" s="54">
        <f t="shared" si="6720"/>
        <v>0.21400000000000002</v>
      </c>
      <c r="I8933" s="54">
        <f t="shared" si="6720"/>
        <v>0.21400000000000002</v>
      </c>
    </row>
    <row r="8934" spans="1:9" x14ac:dyDescent="0.25">
      <c r="A8934" s="54" t="str">
        <f t="shared" si="6695"/>
        <v>BAU, cost</v>
      </c>
      <c r="B8934" s="54">
        <v>10</v>
      </c>
      <c r="C8934" s="54" t="str">
        <f t="shared" ref="C8934:I8934" si="6721">C8088</f>
        <v>North East</v>
      </c>
      <c r="D8934" s="54">
        <f t="shared" si="6721"/>
        <v>9</v>
      </c>
      <c r="E8934" s="54">
        <f t="shared" si="6721"/>
        <v>2021</v>
      </c>
      <c r="F8934" s="54" t="str">
        <f t="shared" si="6721"/>
        <v>MSW-like C&amp;I, average 2010/11</v>
      </c>
      <c r="G8934" s="54">
        <f t="shared" si="6721"/>
        <v>4</v>
      </c>
      <c r="H8934" s="54">
        <f t="shared" si="6721"/>
        <v>0.72499999999999998</v>
      </c>
      <c r="I8934" s="54">
        <f t="shared" si="6721"/>
        <v>0.72499999999999998</v>
      </c>
    </row>
    <row r="8935" spans="1:9" x14ac:dyDescent="0.25">
      <c r="A8935" s="54" t="str">
        <f t="shared" si="6695"/>
        <v>BAU, cost</v>
      </c>
      <c r="B8935" s="54">
        <v>10</v>
      </c>
      <c r="C8935" s="54" t="str">
        <f t="shared" ref="C8935:I8935" si="6722">C8089</f>
        <v>North East</v>
      </c>
      <c r="D8935" s="54">
        <f t="shared" si="6722"/>
        <v>9</v>
      </c>
      <c r="E8935" s="54">
        <f t="shared" si="6722"/>
        <v>2021</v>
      </c>
      <c r="F8935" s="54" t="str">
        <f t="shared" si="6722"/>
        <v>MSW-like C&amp;I, optimum sorting</v>
      </c>
      <c r="G8935" s="54">
        <f t="shared" si="6722"/>
        <v>5</v>
      </c>
      <c r="H8935" s="54">
        <f t="shared" si="6722"/>
        <v>0.27500000000000002</v>
      </c>
      <c r="I8935" s="54">
        <f t="shared" si="6722"/>
        <v>0.27500000000000002</v>
      </c>
    </row>
    <row r="8936" spans="1:9" x14ac:dyDescent="0.25">
      <c r="A8936" s="54" t="str">
        <f t="shared" si="6695"/>
        <v>BAU, cost</v>
      </c>
      <c r="B8936" s="54">
        <v>10</v>
      </c>
      <c r="C8936" s="54" t="str">
        <f t="shared" ref="C8936:I8936" si="6723">C8090</f>
        <v>North East</v>
      </c>
      <c r="D8936" s="54">
        <f t="shared" si="6723"/>
        <v>9</v>
      </c>
      <c r="E8936" s="54">
        <f t="shared" si="6723"/>
        <v>2022</v>
      </c>
      <c r="F8936" s="54" t="str">
        <f t="shared" si="6723"/>
        <v>Householders, average 2010/11</v>
      </c>
      <c r="G8936" s="54">
        <f t="shared" si="6723"/>
        <v>2</v>
      </c>
      <c r="H8936" s="54">
        <f t="shared" si="6723"/>
        <v>0.72100000000000009</v>
      </c>
      <c r="I8936" s="54">
        <f t="shared" si="6723"/>
        <v>0.72100000000000009</v>
      </c>
    </row>
    <row r="8937" spans="1:9" x14ac:dyDescent="0.25">
      <c r="A8937" s="54" t="str">
        <f t="shared" si="6695"/>
        <v>BAU, cost</v>
      </c>
      <c r="B8937" s="54">
        <v>10</v>
      </c>
      <c r="C8937" s="54" t="str">
        <f t="shared" ref="C8937:I8937" si="6724">C8091</f>
        <v>North East</v>
      </c>
      <c r="D8937" s="54">
        <f t="shared" si="6724"/>
        <v>9</v>
      </c>
      <c r="E8937" s="54">
        <f t="shared" si="6724"/>
        <v>2022</v>
      </c>
      <c r="F8937" s="54" t="str">
        <f t="shared" si="6724"/>
        <v>Households, optimum sorting</v>
      </c>
      <c r="G8937" s="54">
        <f t="shared" si="6724"/>
        <v>3</v>
      </c>
      <c r="H8937" s="54">
        <f t="shared" si="6724"/>
        <v>0.27900000000000003</v>
      </c>
      <c r="I8937" s="54">
        <f t="shared" si="6724"/>
        <v>0.27900000000000003</v>
      </c>
    </row>
    <row r="8938" spans="1:9" x14ac:dyDescent="0.25">
      <c r="A8938" s="54" t="str">
        <f t="shared" si="6695"/>
        <v>BAU, cost</v>
      </c>
      <c r="B8938" s="54">
        <v>10</v>
      </c>
      <c r="C8938" s="54" t="str">
        <f t="shared" ref="C8938:I8938" si="6725">C8092</f>
        <v>North East</v>
      </c>
      <c r="D8938" s="54">
        <f t="shared" si="6725"/>
        <v>9</v>
      </c>
      <c r="E8938" s="54">
        <f t="shared" si="6725"/>
        <v>2023</v>
      </c>
      <c r="F8938" s="54" t="str">
        <f t="shared" si="6725"/>
        <v>MSW-like C&amp;I, average 2010/12</v>
      </c>
      <c r="G8938" s="54">
        <f t="shared" si="6725"/>
        <v>4</v>
      </c>
      <c r="H8938" s="54">
        <f t="shared" si="6725"/>
        <v>0.66100000000000003</v>
      </c>
      <c r="I8938" s="54">
        <f t="shared" si="6725"/>
        <v>0.66100000000000003</v>
      </c>
    </row>
    <row r="8939" spans="1:9" x14ac:dyDescent="0.25">
      <c r="A8939" s="54" t="str">
        <f t="shared" si="6695"/>
        <v>BAU, cost</v>
      </c>
      <c r="B8939" s="54">
        <v>10</v>
      </c>
      <c r="C8939" s="54" t="str">
        <f t="shared" ref="C8939:I8939" si="6726">C8093</f>
        <v>North East</v>
      </c>
      <c r="D8939" s="54">
        <f t="shared" si="6726"/>
        <v>9</v>
      </c>
      <c r="E8939" s="54">
        <f t="shared" si="6726"/>
        <v>2023</v>
      </c>
      <c r="F8939" s="54" t="str">
        <f t="shared" si="6726"/>
        <v>MSW-like C&amp;I, optimum sorting</v>
      </c>
      <c r="G8939" s="54">
        <f t="shared" si="6726"/>
        <v>5</v>
      </c>
      <c r="H8939" s="54">
        <f t="shared" si="6726"/>
        <v>0.33900000000000002</v>
      </c>
      <c r="I8939" s="54">
        <f t="shared" si="6726"/>
        <v>0.33900000000000002</v>
      </c>
    </row>
    <row r="8940" spans="1:9" x14ac:dyDescent="0.25">
      <c r="A8940" s="54" t="str">
        <f t="shared" si="6695"/>
        <v>BAU, cost</v>
      </c>
      <c r="B8940" s="54">
        <v>10</v>
      </c>
      <c r="C8940" s="54" t="str">
        <f t="shared" ref="C8940:I8940" si="6727">C8094</f>
        <v>North East</v>
      </c>
      <c r="D8940" s="54">
        <f t="shared" si="6727"/>
        <v>9</v>
      </c>
      <c r="E8940" s="54">
        <f t="shared" si="6727"/>
        <v>2024</v>
      </c>
      <c r="F8940" s="54" t="str">
        <f t="shared" si="6727"/>
        <v>Householders, average 2010/11</v>
      </c>
      <c r="G8940" s="54">
        <f t="shared" si="6727"/>
        <v>2</v>
      </c>
      <c r="H8940" s="54">
        <f t="shared" si="6727"/>
        <v>0.65600000000000014</v>
      </c>
      <c r="I8940" s="54">
        <f t="shared" si="6727"/>
        <v>0.65600000000000014</v>
      </c>
    </row>
    <row r="8941" spans="1:9" x14ac:dyDescent="0.25">
      <c r="A8941" s="54" t="str">
        <f t="shared" si="6695"/>
        <v>BAU, cost</v>
      </c>
      <c r="B8941" s="54">
        <v>10</v>
      </c>
      <c r="C8941" s="54" t="str">
        <f t="shared" ref="C8941:I8941" si="6728">C8095</f>
        <v>North East</v>
      </c>
      <c r="D8941" s="54">
        <f t="shared" si="6728"/>
        <v>9</v>
      </c>
      <c r="E8941" s="54">
        <f t="shared" si="6728"/>
        <v>2024</v>
      </c>
      <c r="F8941" s="54" t="str">
        <f t="shared" si="6728"/>
        <v>Households, optimum sorting</v>
      </c>
      <c r="G8941" s="54">
        <f t="shared" si="6728"/>
        <v>3</v>
      </c>
      <c r="H8941" s="54">
        <f t="shared" si="6728"/>
        <v>0.34400000000000003</v>
      </c>
      <c r="I8941" s="54">
        <f t="shared" si="6728"/>
        <v>0.34400000000000003</v>
      </c>
    </row>
    <row r="8942" spans="1:9" x14ac:dyDescent="0.25">
      <c r="A8942" s="54" t="str">
        <f t="shared" si="6695"/>
        <v>BAU, cost</v>
      </c>
      <c r="B8942" s="54">
        <v>10</v>
      </c>
      <c r="C8942" s="54" t="str">
        <f t="shared" ref="C8942:I8942" si="6729">C8096</f>
        <v>North East</v>
      </c>
      <c r="D8942" s="54">
        <f t="shared" si="6729"/>
        <v>9</v>
      </c>
      <c r="E8942" s="54">
        <f t="shared" si="6729"/>
        <v>2025</v>
      </c>
      <c r="F8942" s="54" t="str">
        <f t="shared" si="6729"/>
        <v>MSW-like C&amp;I, average 2010/13</v>
      </c>
      <c r="G8942" s="54">
        <f t="shared" si="6729"/>
        <v>4</v>
      </c>
      <c r="H8942" s="54">
        <f t="shared" si="6729"/>
        <v>0.59699999999999998</v>
      </c>
      <c r="I8942" s="54">
        <f t="shared" si="6729"/>
        <v>0.59699999999999998</v>
      </c>
    </row>
    <row r="8943" spans="1:9" x14ac:dyDescent="0.25">
      <c r="A8943" s="54" t="str">
        <f t="shared" si="6695"/>
        <v>BAU, cost</v>
      </c>
      <c r="B8943" s="54">
        <v>10</v>
      </c>
      <c r="C8943" s="54" t="str">
        <f t="shared" ref="C8943:I8943" si="6730">C8097</f>
        <v>North East</v>
      </c>
      <c r="D8943" s="54">
        <f t="shared" si="6730"/>
        <v>9</v>
      </c>
      <c r="E8943" s="54">
        <f t="shared" si="6730"/>
        <v>2025</v>
      </c>
      <c r="F8943" s="54" t="str">
        <f t="shared" si="6730"/>
        <v>MSW-like C&amp;I, optimum sorting</v>
      </c>
      <c r="G8943" s="54">
        <f t="shared" si="6730"/>
        <v>5</v>
      </c>
      <c r="H8943" s="54">
        <f t="shared" si="6730"/>
        <v>0.40300000000000002</v>
      </c>
      <c r="I8943" s="54">
        <f t="shared" si="6730"/>
        <v>0.40300000000000002</v>
      </c>
    </row>
    <row r="8944" spans="1:9" x14ac:dyDescent="0.25">
      <c r="A8944" s="54" t="str">
        <f t="shared" si="6695"/>
        <v>BAU, cost</v>
      </c>
      <c r="B8944" s="54">
        <v>10</v>
      </c>
      <c r="C8944" s="54" t="str">
        <f t="shared" ref="C8944:I8944" si="6731">C8098</f>
        <v>North East</v>
      </c>
      <c r="D8944" s="54">
        <f t="shared" si="6731"/>
        <v>9</v>
      </c>
      <c r="E8944" s="54">
        <f t="shared" si="6731"/>
        <v>2026</v>
      </c>
      <c r="F8944" s="54" t="str">
        <f t="shared" si="6731"/>
        <v>Householders, average 2010/11</v>
      </c>
      <c r="G8944" s="54">
        <f t="shared" si="6731"/>
        <v>2</v>
      </c>
      <c r="H8944" s="54">
        <f t="shared" si="6731"/>
        <v>0.59100000000000019</v>
      </c>
      <c r="I8944" s="54">
        <f t="shared" si="6731"/>
        <v>0.59100000000000019</v>
      </c>
    </row>
    <row r="8945" spans="1:9" x14ac:dyDescent="0.25">
      <c r="A8945" s="54" t="str">
        <f t="shared" si="6695"/>
        <v>BAU, cost</v>
      </c>
      <c r="B8945" s="54">
        <v>10</v>
      </c>
      <c r="C8945" s="54" t="str">
        <f t="shared" ref="C8945:I8945" si="6732">C8099</f>
        <v>North East</v>
      </c>
      <c r="D8945" s="54">
        <f t="shared" si="6732"/>
        <v>9</v>
      </c>
      <c r="E8945" s="54">
        <f t="shared" si="6732"/>
        <v>2026</v>
      </c>
      <c r="F8945" s="54" t="str">
        <f t="shared" si="6732"/>
        <v>Households, optimum sorting</v>
      </c>
      <c r="G8945" s="54">
        <f t="shared" si="6732"/>
        <v>3</v>
      </c>
      <c r="H8945" s="54">
        <f t="shared" si="6732"/>
        <v>0.40900000000000003</v>
      </c>
      <c r="I8945" s="54">
        <f t="shared" si="6732"/>
        <v>0.40900000000000003</v>
      </c>
    </row>
    <row r="8946" spans="1:9" x14ac:dyDescent="0.25">
      <c r="A8946" s="54" t="str">
        <f t="shared" si="6695"/>
        <v>BAU, cost</v>
      </c>
      <c r="B8946" s="54">
        <v>10</v>
      </c>
      <c r="C8946" s="54" t="str">
        <f t="shared" ref="C8946:I8946" si="6733">C8100</f>
        <v>North East</v>
      </c>
      <c r="D8946" s="54">
        <f t="shared" si="6733"/>
        <v>9</v>
      </c>
      <c r="E8946" s="54">
        <f t="shared" si="6733"/>
        <v>2027</v>
      </c>
      <c r="F8946" s="54" t="str">
        <f t="shared" si="6733"/>
        <v>MSW-like C&amp;I, average 2010/14</v>
      </c>
      <c r="G8946" s="54">
        <f t="shared" si="6733"/>
        <v>4</v>
      </c>
      <c r="H8946" s="54">
        <f t="shared" si="6733"/>
        <v>0.53299999999999992</v>
      </c>
      <c r="I8946" s="54">
        <f t="shared" si="6733"/>
        <v>0.53299999999999992</v>
      </c>
    </row>
    <row r="8947" spans="1:9" x14ac:dyDescent="0.25">
      <c r="A8947" s="54" t="str">
        <f t="shared" si="6695"/>
        <v>BAU, cost</v>
      </c>
      <c r="B8947" s="54">
        <v>10</v>
      </c>
      <c r="C8947" s="54" t="str">
        <f t="shared" ref="C8947:I8947" si="6734">C8101</f>
        <v>North East</v>
      </c>
      <c r="D8947" s="54">
        <f t="shared" si="6734"/>
        <v>9</v>
      </c>
      <c r="E8947" s="54">
        <f t="shared" si="6734"/>
        <v>2027</v>
      </c>
      <c r="F8947" s="54" t="str">
        <f t="shared" si="6734"/>
        <v>MSW-like C&amp;I, optimum sorting</v>
      </c>
      <c r="G8947" s="54">
        <f t="shared" si="6734"/>
        <v>5</v>
      </c>
      <c r="H8947" s="54">
        <f t="shared" si="6734"/>
        <v>0.46700000000000003</v>
      </c>
      <c r="I8947" s="54">
        <f t="shared" si="6734"/>
        <v>0.46700000000000003</v>
      </c>
    </row>
    <row r="8948" spans="1:9" x14ac:dyDescent="0.25">
      <c r="A8948" s="54" t="str">
        <f t="shared" si="6695"/>
        <v>BAU, cost</v>
      </c>
      <c r="B8948" s="54">
        <v>10</v>
      </c>
      <c r="C8948" s="54" t="str">
        <f t="shared" ref="C8948:I8948" si="6735">C8102</f>
        <v>North East</v>
      </c>
      <c r="D8948" s="54">
        <f t="shared" si="6735"/>
        <v>9</v>
      </c>
      <c r="E8948" s="54">
        <f t="shared" si="6735"/>
        <v>2028</v>
      </c>
      <c r="F8948" s="54" t="str">
        <f t="shared" si="6735"/>
        <v>Householders, average 2010/11</v>
      </c>
      <c r="G8948" s="54">
        <f t="shared" si="6735"/>
        <v>2</v>
      </c>
      <c r="H8948" s="54">
        <f t="shared" si="6735"/>
        <v>0.52600000000000025</v>
      </c>
      <c r="I8948" s="54">
        <f t="shared" si="6735"/>
        <v>0.52600000000000025</v>
      </c>
    </row>
    <row r="8949" spans="1:9" x14ac:dyDescent="0.25">
      <c r="A8949" s="54" t="str">
        <f t="shared" si="6695"/>
        <v>BAU, cost</v>
      </c>
      <c r="B8949" s="54">
        <v>10</v>
      </c>
      <c r="C8949" s="54" t="str">
        <f t="shared" ref="C8949:I8949" si="6736">C8103</f>
        <v>North East</v>
      </c>
      <c r="D8949" s="54">
        <f t="shared" si="6736"/>
        <v>9</v>
      </c>
      <c r="E8949" s="54">
        <f t="shared" si="6736"/>
        <v>2028</v>
      </c>
      <c r="F8949" s="54" t="str">
        <f t="shared" si="6736"/>
        <v>Households, optimum sorting</v>
      </c>
      <c r="G8949" s="54">
        <f t="shared" si="6736"/>
        <v>3</v>
      </c>
      <c r="H8949" s="54">
        <f t="shared" si="6736"/>
        <v>0.47400000000000003</v>
      </c>
      <c r="I8949" s="54">
        <f t="shared" si="6736"/>
        <v>0.47400000000000003</v>
      </c>
    </row>
    <row r="8950" spans="1:9" x14ac:dyDescent="0.25">
      <c r="A8950" s="54" t="str">
        <f t="shared" si="6695"/>
        <v>BAU, cost</v>
      </c>
      <c r="B8950" s="54">
        <v>10</v>
      </c>
      <c r="C8950" s="54" t="str">
        <f t="shared" ref="C8950:I8950" si="6737">C8104</f>
        <v>North East</v>
      </c>
      <c r="D8950" s="54">
        <f t="shared" si="6737"/>
        <v>9</v>
      </c>
      <c r="E8950" s="54">
        <f t="shared" si="6737"/>
        <v>2029</v>
      </c>
      <c r="F8950" s="54" t="str">
        <f t="shared" si="6737"/>
        <v>MSW-like C&amp;I, average 2010/15</v>
      </c>
      <c r="G8950" s="54">
        <f t="shared" si="6737"/>
        <v>4</v>
      </c>
      <c r="H8950" s="54">
        <f t="shared" si="6737"/>
        <v>0.46899999999999992</v>
      </c>
      <c r="I8950" s="54">
        <f t="shared" si="6737"/>
        <v>0.46899999999999992</v>
      </c>
    </row>
    <row r="8951" spans="1:9" x14ac:dyDescent="0.25">
      <c r="A8951" s="54" t="str">
        <f t="shared" si="6695"/>
        <v>BAU, cost</v>
      </c>
      <c r="B8951" s="54">
        <v>10</v>
      </c>
      <c r="C8951" s="54" t="str">
        <f t="shared" ref="C8951:I8951" si="6738">C8105</f>
        <v>North East</v>
      </c>
      <c r="D8951" s="54">
        <f t="shared" si="6738"/>
        <v>9</v>
      </c>
      <c r="E8951" s="54">
        <f t="shared" si="6738"/>
        <v>2029</v>
      </c>
      <c r="F8951" s="54" t="str">
        <f t="shared" si="6738"/>
        <v>MSW-like C&amp;I, optimum sorting</v>
      </c>
      <c r="G8951" s="54">
        <f t="shared" si="6738"/>
        <v>5</v>
      </c>
      <c r="H8951" s="54">
        <f t="shared" si="6738"/>
        <v>0.53100000000000003</v>
      </c>
      <c r="I8951" s="54">
        <f t="shared" si="6738"/>
        <v>0.53100000000000003</v>
      </c>
    </row>
    <row r="8952" spans="1:9" x14ac:dyDescent="0.25">
      <c r="A8952" s="54" t="str">
        <f t="shared" si="6695"/>
        <v>BAU, cost</v>
      </c>
      <c r="B8952" s="54">
        <v>10</v>
      </c>
      <c r="C8952" s="54" t="str">
        <f t="shared" ref="C8952:I8952" si="6739">C8106</f>
        <v>North East</v>
      </c>
      <c r="D8952" s="54">
        <f t="shared" si="6739"/>
        <v>9</v>
      </c>
      <c r="E8952" s="54">
        <f t="shared" si="6739"/>
        <v>2030</v>
      </c>
      <c r="F8952" s="54" t="str">
        <f t="shared" si="6739"/>
        <v>Householders, average 2010/11</v>
      </c>
      <c r="G8952" s="54">
        <f t="shared" si="6739"/>
        <v>2</v>
      </c>
      <c r="H8952" s="54">
        <f t="shared" si="6739"/>
        <v>0.46100000000000024</v>
      </c>
      <c r="I8952" s="54">
        <f t="shared" si="6739"/>
        <v>0.46100000000000024</v>
      </c>
    </row>
    <row r="8953" spans="1:9" x14ac:dyDescent="0.25">
      <c r="A8953" s="54" t="str">
        <f t="shared" si="6695"/>
        <v>BAU, cost</v>
      </c>
      <c r="B8953" s="54">
        <v>10</v>
      </c>
      <c r="C8953" s="54" t="str">
        <f t="shared" ref="C8953:I8953" si="6740">C8107</f>
        <v>North East</v>
      </c>
      <c r="D8953" s="54">
        <f t="shared" si="6740"/>
        <v>9</v>
      </c>
      <c r="E8953" s="54">
        <f t="shared" si="6740"/>
        <v>2030</v>
      </c>
      <c r="F8953" s="54" t="str">
        <f t="shared" si="6740"/>
        <v>Households, optimum sorting</v>
      </c>
      <c r="G8953" s="54">
        <f t="shared" si="6740"/>
        <v>3</v>
      </c>
      <c r="H8953" s="54">
        <f t="shared" si="6740"/>
        <v>0.53900000000000003</v>
      </c>
      <c r="I8953" s="54">
        <f t="shared" si="6740"/>
        <v>0.53900000000000003</v>
      </c>
    </row>
    <row r="8954" spans="1:9" x14ac:dyDescent="0.25">
      <c r="A8954" s="54" t="str">
        <f t="shared" si="6695"/>
        <v>BAU, cost</v>
      </c>
      <c r="B8954" s="54">
        <v>10</v>
      </c>
      <c r="C8954" s="54" t="str">
        <f t="shared" ref="C8954:I8954" si="6741">C8108</f>
        <v>North East</v>
      </c>
      <c r="D8954" s="54">
        <f t="shared" si="6741"/>
        <v>9</v>
      </c>
      <c r="E8954" s="54">
        <f t="shared" si="6741"/>
        <v>2031</v>
      </c>
      <c r="F8954" s="54" t="str">
        <f t="shared" si="6741"/>
        <v>MSW-like C&amp;I, average 2010/16</v>
      </c>
      <c r="G8954" s="54">
        <f t="shared" si="6741"/>
        <v>4</v>
      </c>
      <c r="H8954" s="54">
        <f t="shared" si="6741"/>
        <v>0.40499999999999992</v>
      </c>
      <c r="I8954" s="54">
        <f t="shared" si="6741"/>
        <v>0.40499999999999992</v>
      </c>
    </row>
    <row r="8955" spans="1:9" x14ac:dyDescent="0.25">
      <c r="A8955" s="54" t="str">
        <f t="shared" si="6695"/>
        <v>BAU, cost</v>
      </c>
      <c r="B8955" s="54">
        <v>10</v>
      </c>
      <c r="C8955" s="54" t="str">
        <f t="shared" ref="C8955:I8955" si="6742">C8109</f>
        <v>North East</v>
      </c>
      <c r="D8955" s="54">
        <f t="shared" si="6742"/>
        <v>9</v>
      </c>
      <c r="E8955" s="54">
        <f t="shared" si="6742"/>
        <v>2031</v>
      </c>
      <c r="F8955" s="54" t="str">
        <f t="shared" si="6742"/>
        <v>MSW-like C&amp;I, optimum sorting</v>
      </c>
      <c r="G8955" s="54">
        <f t="shared" si="6742"/>
        <v>5</v>
      </c>
      <c r="H8955" s="54">
        <f t="shared" si="6742"/>
        <v>0.59499999999999997</v>
      </c>
      <c r="I8955" s="54">
        <f t="shared" si="6742"/>
        <v>0.59499999999999997</v>
      </c>
    </row>
    <row r="8956" spans="1:9" x14ac:dyDescent="0.25">
      <c r="A8956" s="54" t="str">
        <f t="shared" si="6695"/>
        <v>BAU, cost</v>
      </c>
      <c r="B8956" s="54">
        <v>10</v>
      </c>
      <c r="C8956" s="54" t="str">
        <f t="shared" ref="C8956:I8956" si="6743">C8110</f>
        <v>North East</v>
      </c>
      <c r="D8956" s="54">
        <f t="shared" si="6743"/>
        <v>9</v>
      </c>
      <c r="E8956" s="54">
        <f t="shared" si="6743"/>
        <v>2032</v>
      </c>
      <c r="F8956" s="54" t="str">
        <f t="shared" si="6743"/>
        <v>Householders, average 2010/11</v>
      </c>
      <c r="G8956" s="54">
        <f t="shared" si="6743"/>
        <v>2</v>
      </c>
      <c r="H8956" s="54">
        <f t="shared" si="6743"/>
        <v>0.39600000000000024</v>
      </c>
      <c r="I8956" s="54">
        <f t="shared" si="6743"/>
        <v>0.39600000000000024</v>
      </c>
    </row>
    <row r="8957" spans="1:9" x14ac:dyDescent="0.25">
      <c r="A8957" s="54" t="str">
        <f t="shared" si="6695"/>
        <v>BAU, cost</v>
      </c>
      <c r="B8957" s="54">
        <v>10</v>
      </c>
      <c r="C8957" s="54" t="str">
        <f t="shared" ref="C8957:I8957" si="6744">C8111</f>
        <v>North East</v>
      </c>
      <c r="D8957" s="54">
        <f t="shared" si="6744"/>
        <v>9</v>
      </c>
      <c r="E8957" s="54">
        <f t="shared" si="6744"/>
        <v>2032</v>
      </c>
      <c r="F8957" s="54" t="str">
        <f t="shared" si="6744"/>
        <v>Households, optimum sorting</v>
      </c>
      <c r="G8957" s="54">
        <f t="shared" si="6744"/>
        <v>3</v>
      </c>
      <c r="H8957" s="54">
        <f t="shared" si="6744"/>
        <v>0.60400000000000009</v>
      </c>
      <c r="I8957" s="54">
        <f t="shared" si="6744"/>
        <v>0.60400000000000009</v>
      </c>
    </row>
    <row r="8958" spans="1:9" x14ac:dyDescent="0.25">
      <c r="A8958" s="54" t="str">
        <f t="shared" si="6695"/>
        <v>BAU, cost</v>
      </c>
      <c r="B8958" s="54">
        <v>10</v>
      </c>
      <c r="C8958" s="54" t="str">
        <f t="shared" ref="C8958:I8958" si="6745">C8112</f>
        <v>North East</v>
      </c>
      <c r="D8958" s="54">
        <f t="shared" si="6745"/>
        <v>9</v>
      </c>
      <c r="E8958" s="54">
        <f t="shared" si="6745"/>
        <v>2033</v>
      </c>
      <c r="F8958" s="54" t="str">
        <f t="shared" si="6745"/>
        <v>MSW-like C&amp;I, average 2010/17</v>
      </c>
      <c r="G8958" s="54">
        <f t="shared" si="6745"/>
        <v>4</v>
      </c>
      <c r="H8958" s="54">
        <f t="shared" si="6745"/>
        <v>0.34099999999999991</v>
      </c>
      <c r="I8958" s="54">
        <f t="shared" si="6745"/>
        <v>0.34099999999999991</v>
      </c>
    </row>
    <row r="8959" spans="1:9" x14ac:dyDescent="0.25">
      <c r="A8959" s="54" t="str">
        <f t="shared" si="6695"/>
        <v>BAU, cost</v>
      </c>
      <c r="B8959" s="54">
        <v>10</v>
      </c>
      <c r="C8959" s="54" t="str">
        <f t="shared" ref="C8959:I8959" si="6746">C8113</f>
        <v>North East</v>
      </c>
      <c r="D8959" s="54">
        <f t="shared" si="6746"/>
        <v>9</v>
      </c>
      <c r="E8959" s="54">
        <f t="shared" si="6746"/>
        <v>2033</v>
      </c>
      <c r="F8959" s="54" t="str">
        <f t="shared" si="6746"/>
        <v>MSW-like C&amp;I, optimum sorting</v>
      </c>
      <c r="G8959" s="54">
        <f t="shared" si="6746"/>
        <v>5</v>
      </c>
      <c r="H8959" s="54">
        <f t="shared" si="6746"/>
        <v>0.65900000000000003</v>
      </c>
      <c r="I8959" s="54">
        <f t="shared" si="6746"/>
        <v>0.65900000000000003</v>
      </c>
    </row>
    <row r="8960" spans="1:9" x14ac:dyDescent="0.25">
      <c r="A8960" s="54" t="str">
        <f t="shared" si="6695"/>
        <v>BAU, cost</v>
      </c>
      <c r="B8960" s="54">
        <v>10</v>
      </c>
      <c r="C8960" s="54" t="str">
        <f t="shared" ref="C8960:I8960" si="6747">C8114</f>
        <v>North East</v>
      </c>
      <c r="D8960" s="54">
        <f t="shared" si="6747"/>
        <v>9</v>
      </c>
      <c r="E8960" s="54">
        <f t="shared" si="6747"/>
        <v>2034</v>
      </c>
      <c r="F8960" s="54" t="str">
        <f t="shared" si="6747"/>
        <v>Householders, average 2010/11</v>
      </c>
      <c r="G8960" s="54">
        <f t="shared" si="6747"/>
        <v>2</v>
      </c>
      <c r="H8960" s="54">
        <f t="shared" si="6747"/>
        <v>0.33100000000000024</v>
      </c>
      <c r="I8960" s="54">
        <f t="shared" si="6747"/>
        <v>0.33100000000000024</v>
      </c>
    </row>
    <row r="8961" spans="1:9" x14ac:dyDescent="0.25">
      <c r="A8961" s="54" t="str">
        <f t="shared" si="6695"/>
        <v>BAU, cost</v>
      </c>
      <c r="B8961" s="54">
        <v>10</v>
      </c>
      <c r="C8961" s="54" t="str">
        <f t="shared" ref="C8961:I8961" si="6748">C8115</f>
        <v>North East</v>
      </c>
      <c r="D8961" s="54">
        <f t="shared" si="6748"/>
        <v>9</v>
      </c>
      <c r="E8961" s="54">
        <f t="shared" si="6748"/>
        <v>2034</v>
      </c>
      <c r="F8961" s="54" t="str">
        <f t="shared" si="6748"/>
        <v>Households, optimum sorting</v>
      </c>
      <c r="G8961" s="54">
        <f t="shared" si="6748"/>
        <v>3</v>
      </c>
      <c r="H8961" s="54">
        <f t="shared" si="6748"/>
        <v>0.66900000000000004</v>
      </c>
      <c r="I8961" s="54">
        <f t="shared" si="6748"/>
        <v>0.66900000000000004</v>
      </c>
    </row>
    <row r="8962" spans="1:9" x14ac:dyDescent="0.25">
      <c r="A8962" s="54" t="str">
        <f t="shared" si="6695"/>
        <v>BAU, cost</v>
      </c>
      <c r="B8962" s="54">
        <v>10</v>
      </c>
      <c r="C8962" s="54" t="str">
        <f t="shared" ref="C8962:I8962" si="6749">C8116</f>
        <v>North East</v>
      </c>
      <c r="D8962" s="54">
        <f t="shared" si="6749"/>
        <v>9</v>
      </c>
      <c r="E8962" s="54">
        <f t="shared" si="6749"/>
        <v>2035</v>
      </c>
      <c r="F8962" s="54" t="str">
        <f t="shared" si="6749"/>
        <v>MSW-like C&amp;I, average 2010/18</v>
      </c>
      <c r="G8962" s="54">
        <f t="shared" si="6749"/>
        <v>4</v>
      </c>
      <c r="H8962" s="54">
        <f t="shared" si="6749"/>
        <v>0.27699999999999991</v>
      </c>
      <c r="I8962" s="54">
        <f t="shared" si="6749"/>
        <v>0.27699999999999991</v>
      </c>
    </row>
    <row r="8963" spans="1:9" x14ac:dyDescent="0.25">
      <c r="A8963" s="54" t="str">
        <f t="shared" si="6695"/>
        <v>BAU, cost</v>
      </c>
      <c r="B8963" s="54">
        <v>10</v>
      </c>
      <c r="C8963" s="54" t="str">
        <f t="shared" ref="C8963:I8963" si="6750">C8117</f>
        <v>North East</v>
      </c>
      <c r="D8963" s="54">
        <f t="shared" si="6750"/>
        <v>9</v>
      </c>
      <c r="E8963" s="54">
        <f t="shared" si="6750"/>
        <v>2035</v>
      </c>
      <c r="F8963" s="54" t="str">
        <f t="shared" si="6750"/>
        <v>MSW-like C&amp;I, optimum sorting</v>
      </c>
      <c r="G8963" s="54">
        <f t="shared" si="6750"/>
        <v>5</v>
      </c>
      <c r="H8963" s="54">
        <f t="shared" si="6750"/>
        <v>0.72300000000000009</v>
      </c>
      <c r="I8963" s="54">
        <f t="shared" si="6750"/>
        <v>0.72300000000000009</v>
      </c>
    </row>
    <row r="8964" spans="1:9" x14ac:dyDescent="0.25">
      <c r="A8964" s="54" t="str">
        <f t="shared" si="6695"/>
        <v>BAU, cost</v>
      </c>
      <c r="B8964" s="54">
        <v>10</v>
      </c>
      <c r="C8964" s="54" t="str">
        <f t="shared" ref="C8964:I8964" si="6751">C8118</f>
        <v>North East</v>
      </c>
      <c r="D8964" s="54">
        <f t="shared" si="6751"/>
        <v>9</v>
      </c>
      <c r="E8964" s="54">
        <f t="shared" si="6751"/>
        <v>2036</v>
      </c>
      <c r="F8964" s="54" t="str">
        <f t="shared" si="6751"/>
        <v>Householders, average 2010/11</v>
      </c>
      <c r="G8964" s="54">
        <f t="shared" si="6751"/>
        <v>2</v>
      </c>
      <c r="H8964" s="54">
        <f t="shared" si="6751"/>
        <v>0.26600000000000024</v>
      </c>
      <c r="I8964" s="54">
        <f t="shared" si="6751"/>
        <v>0.26600000000000024</v>
      </c>
    </row>
    <row r="8965" spans="1:9" x14ac:dyDescent="0.25">
      <c r="A8965" s="54" t="str">
        <f t="shared" si="6695"/>
        <v>BAU, cost</v>
      </c>
      <c r="B8965" s="54">
        <v>10</v>
      </c>
      <c r="C8965" s="54" t="str">
        <f t="shared" ref="C8965:I8965" si="6752">C8119</f>
        <v>North East</v>
      </c>
      <c r="D8965" s="54">
        <f t="shared" si="6752"/>
        <v>9</v>
      </c>
      <c r="E8965" s="54">
        <f t="shared" si="6752"/>
        <v>2036</v>
      </c>
      <c r="F8965" s="54" t="str">
        <f t="shared" si="6752"/>
        <v>Households, optimum sorting</v>
      </c>
      <c r="G8965" s="54">
        <f t="shared" si="6752"/>
        <v>3</v>
      </c>
      <c r="H8965" s="54">
        <f t="shared" si="6752"/>
        <v>0.73399999999999999</v>
      </c>
      <c r="I8965" s="54">
        <f t="shared" si="6752"/>
        <v>0.73399999999999999</v>
      </c>
    </row>
    <row r="8966" spans="1:9" x14ac:dyDescent="0.25">
      <c r="A8966" s="54" t="str">
        <f t="shared" si="6695"/>
        <v>BAU, cost</v>
      </c>
      <c r="B8966" s="54">
        <v>10</v>
      </c>
      <c r="C8966" s="54" t="str">
        <f t="shared" ref="C8966:I8966" si="6753">C8120</f>
        <v>North East</v>
      </c>
      <c r="D8966" s="54">
        <f t="shared" si="6753"/>
        <v>9</v>
      </c>
      <c r="E8966" s="54">
        <f t="shared" si="6753"/>
        <v>2037</v>
      </c>
      <c r="F8966" s="54" t="str">
        <f t="shared" si="6753"/>
        <v>MSW-like C&amp;I, average 2010/19</v>
      </c>
      <c r="G8966" s="54">
        <f t="shared" si="6753"/>
        <v>4</v>
      </c>
      <c r="H8966" s="54">
        <f t="shared" si="6753"/>
        <v>0.21299999999999991</v>
      </c>
      <c r="I8966" s="54">
        <f t="shared" si="6753"/>
        <v>0.21299999999999991</v>
      </c>
    </row>
    <row r="8967" spans="1:9" x14ac:dyDescent="0.25">
      <c r="A8967" s="54" t="str">
        <f t="shared" si="6695"/>
        <v>BAU, cost</v>
      </c>
      <c r="B8967" s="54">
        <v>10</v>
      </c>
      <c r="C8967" s="54" t="str">
        <f t="shared" ref="C8967:I8967" si="6754">C8121</f>
        <v>North East</v>
      </c>
      <c r="D8967" s="54">
        <f t="shared" si="6754"/>
        <v>9</v>
      </c>
      <c r="E8967" s="54">
        <f t="shared" si="6754"/>
        <v>2037</v>
      </c>
      <c r="F8967" s="54" t="str">
        <f t="shared" si="6754"/>
        <v>MSW-like C&amp;I, optimum sorting</v>
      </c>
      <c r="G8967" s="54">
        <f t="shared" si="6754"/>
        <v>5</v>
      </c>
      <c r="H8967" s="54">
        <f t="shared" si="6754"/>
        <v>0.78700000000000014</v>
      </c>
      <c r="I8967" s="54">
        <f t="shared" si="6754"/>
        <v>0.78700000000000014</v>
      </c>
    </row>
    <row r="8968" spans="1:9" x14ac:dyDescent="0.25">
      <c r="A8968" s="54" t="str">
        <f t="shared" si="6695"/>
        <v>BAU, cost</v>
      </c>
      <c r="B8968" s="54">
        <v>10</v>
      </c>
      <c r="C8968" s="54" t="str">
        <f t="shared" ref="C8968:I8968" si="6755">C8122</f>
        <v>North East</v>
      </c>
      <c r="D8968" s="54">
        <f t="shared" si="6755"/>
        <v>9</v>
      </c>
      <c r="E8968" s="54">
        <f t="shared" si="6755"/>
        <v>2038</v>
      </c>
      <c r="F8968" s="54" t="str">
        <f t="shared" si="6755"/>
        <v>Householders, average 2010/11</v>
      </c>
      <c r="G8968" s="54">
        <f t="shared" si="6755"/>
        <v>2</v>
      </c>
      <c r="H8968" s="54">
        <f t="shared" si="6755"/>
        <v>0.20100000000000023</v>
      </c>
      <c r="I8968" s="54">
        <f t="shared" si="6755"/>
        <v>0.20100000000000023</v>
      </c>
    </row>
    <row r="8969" spans="1:9" x14ac:dyDescent="0.25">
      <c r="A8969" s="54" t="str">
        <f t="shared" si="6695"/>
        <v>BAU, cost</v>
      </c>
      <c r="B8969" s="54">
        <v>10</v>
      </c>
      <c r="C8969" s="54" t="str">
        <f t="shared" ref="C8969:I8969" si="6756">C8123</f>
        <v>North East</v>
      </c>
      <c r="D8969" s="54">
        <f t="shared" si="6756"/>
        <v>9</v>
      </c>
      <c r="E8969" s="54">
        <f t="shared" si="6756"/>
        <v>2038</v>
      </c>
      <c r="F8969" s="54" t="str">
        <f t="shared" si="6756"/>
        <v>Households, optimum sorting</v>
      </c>
      <c r="G8969" s="54">
        <f t="shared" si="6756"/>
        <v>3</v>
      </c>
      <c r="H8969" s="54">
        <f t="shared" si="6756"/>
        <v>0.79899999999999993</v>
      </c>
      <c r="I8969" s="54">
        <f t="shared" si="6756"/>
        <v>0.79899999999999993</v>
      </c>
    </row>
    <row r="8970" spans="1:9" x14ac:dyDescent="0.25">
      <c r="A8970" s="54" t="str">
        <f t="shared" si="6695"/>
        <v>BAU, cost</v>
      </c>
      <c r="B8970" s="54">
        <v>10</v>
      </c>
      <c r="C8970" s="54" t="str">
        <f t="shared" ref="C8970:I8970" si="6757">C8124</f>
        <v>North East</v>
      </c>
      <c r="D8970" s="54">
        <f t="shared" si="6757"/>
        <v>9</v>
      </c>
      <c r="E8970" s="54">
        <f t="shared" si="6757"/>
        <v>2039</v>
      </c>
      <c r="F8970" s="54" t="str">
        <f t="shared" si="6757"/>
        <v>MSW-like C&amp;I, average 2010/20</v>
      </c>
      <c r="G8970" s="54">
        <f t="shared" si="6757"/>
        <v>4</v>
      </c>
      <c r="H8970" s="54">
        <f t="shared" si="6757"/>
        <v>0.14899999999999991</v>
      </c>
      <c r="I8970" s="54">
        <f t="shared" si="6757"/>
        <v>0.14899999999999991</v>
      </c>
    </row>
    <row r="8971" spans="1:9" x14ac:dyDescent="0.25">
      <c r="A8971" s="54" t="str">
        <f t="shared" si="6695"/>
        <v>BAU, cost</v>
      </c>
      <c r="B8971" s="54">
        <v>10</v>
      </c>
      <c r="C8971" s="54" t="str">
        <f t="shared" ref="C8971:I8971" si="6758">C8125</f>
        <v>North East</v>
      </c>
      <c r="D8971" s="54">
        <f t="shared" si="6758"/>
        <v>9</v>
      </c>
      <c r="E8971" s="54">
        <f t="shared" si="6758"/>
        <v>2039</v>
      </c>
      <c r="F8971" s="54" t="str">
        <f t="shared" si="6758"/>
        <v>MSW-like C&amp;I, optimum sorting</v>
      </c>
      <c r="G8971" s="54">
        <f t="shared" si="6758"/>
        <v>5</v>
      </c>
      <c r="H8971" s="54">
        <f t="shared" si="6758"/>
        <v>0.8510000000000002</v>
      </c>
      <c r="I8971" s="54">
        <f t="shared" si="6758"/>
        <v>0.8510000000000002</v>
      </c>
    </row>
    <row r="8972" spans="1:9" x14ac:dyDescent="0.25">
      <c r="A8972" s="54" t="str">
        <f t="shared" si="6695"/>
        <v>BAU, cost</v>
      </c>
      <c r="B8972" s="54">
        <v>10</v>
      </c>
      <c r="C8972" s="54" t="str">
        <f t="shared" ref="C8972:I8972" si="6759">C8126</f>
        <v>North East</v>
      </c>
      <c r="D8972" s="54">
        <f t="shared" si="6759"/>
        <v>9</v>
      </c>
      <c r="E8972" s="54">
        <f t="shared" si="6759"/>
        <v>2040</v>
      </c>
      <c r="F8972" s="54" t="str">
        <f t="shared" si="6759"/>
        <v>Householders, average 2010/11</v>
      </c>
      <c r="G8972" s="54">
        <f t="shared" si="6759"/>
        <v>2</v>
      </c>
      <c r="H8972" s="54">
        <f t="shared" si="6759"/>
        <v>0.13600000000000023</v>
      </c>
      <c r="I8972" s="54">
        <f t="shared" si="6759"/>
        <v>0.13600000000000023</v>
      </c>
    </row>
    <row r="8973" spans="1:9" x14ac:dyDescent="0.25">
      <c r="A8973" s="54" t="str">
        <f t="shared" ref="A8973:A9036" si="6760">A8127</f>
        <v>BAU, cost</v>
      </c>
      <c r="B8973" s="54">
        <v>10</v>
      </c>
      <c r="C8973" s="54" t="str">
        <f t="shared" ref="C8973:I8973" si="6761">C8127</f>
        <v>North East</v>
      </c>
      <c r="D8973" s="54">
        <f t="shared" si="6761"/>
        <v>9</v>
      </c>
      <c r="E8973" s="54">
        <f t="shared" si="6761"/>
        <v>2040</v>
      </c>
      <c r="F8973" s="54" t="str">
        <f t="shared" si="6761"/>
        <v>Households, optimum sorting</v>
      </c>
      <c r="G8973" s="54">
        <f t="shared" si="6761"/>
        <v>3</v>
      </c>
      <c r="H8973" s="54">
        <f t="shared" si="6761"/>
        <v>0.86399999999999988</v>
      </c>
      <c r="I8973" s="54">
        <f t="shared" si="6761"/>
        <v>0.86399999999999988</v>
      </c>
    </row>
    <row r="8974" spans="1:9" x14ac:dyDescent="0.25">
      <c r="A8974" s="54" t="str">
        <f t="shared" si="6760"/>
        <v>BAU, cost</v>
      </c>
      <c r="B8974" s="54">
        <v>10</v>
      </c>
      <c r="C8974" s="54" t="str">
        <f t="shared" ref="C8974:I8974" si="6762">C8128</f>
        <v>North East</v>
      </c>
      <c r="D8974" s="54">
        <f t="shared" si="6762"/>
        <v>9</v>
      </c>
      <c r="E8974" s="54">
        <f t="shared" si="6762"/>
        <v>2041</v>
      </c>
      <c r="F8974" s="54" t="str">
        <f t="shared" si="6762"/>
        <v>MSW-like C&amp;I, average 2010/21</v>
      </c>
      <c r="G8974" s="54">
        <f t="shared" si="6762"/>
        <v>4</v>
      </c>
      <c r="H8974" s="54">
        <f t="shared" si="6762"/>
        <v>8.4999999999999909E-2</v>
      </c>
      <c r="I8974" s="54">
        <f t="shared" si="6762"/>
        <v>8.4999999999999909E-2</v>
      </c>
    </row>
    <row r="8975" spans="1:9" x14ac:dyDescent="0.25">
      <c r="A8975" s="54" t="str">
        <f t="shared" si="6760"/>
        <v>BAU, cost</v>
      </c>
      <c r="B8975" s="54">
        <v>10</v>
      </c>
      <c r="C8975" s="54" t="str">
        <f t="shared" ref="C8975:I8975" si="6763">C8129</f>
        <v>North East</v>
      </c>
      <c r="D8975" s="54">
        <f t="shared" si="6763"/>
        <v>9</v>
      </c>
      <c r="E8975" s="54">
        <f t="shared" si="6763"/>
        <v>2041</v>
      </c>
      <c r="F8975" s="54" t="str">
        <f t="shared" si="6763"/>
        <v>MSW-like C&amp;I, optimum sorting</v>
      </c>
      <c r="G8975" s="54">
        <f t="shared" si="6763"/>
        <v>5</v>
      </c>
      <c r="H8975" s="54">
        <f t="shared" si="6763"/>
        <v>0.91500000000000026</v>
      </c>
      <c r="I8975" s="54">
        <f t="shared" si="6763"/>
        <v>0.91500000000000026</v>
      </c>
    </row>
    <row r="8976" spans="1:9" x14ac:dyDescent="0.25">
      <c r="A8976" s="54" t="str">
        <f t="shared" si="6760"/>
        <v>BAU, cost</v>
      </c>
      <c r="B8976" s="54">
        <v>10</v>
      </c>
      <c r="C8976" s="54" t="str">
        <f t="shared" ref="C8976:I8976" si="6764">C8130</f>
        <v>Wales</v>
      </c>
      <c r="D8976" s="54">
        <f t="shared" si="6764"/>
        <v>10</v>
      </c>
      <c r="E8976" s="54">
        <f t="shared" si="6764"/>
        <v>2010</v>
      </c>
      <c r="F8976" s="54" t="str">
        <f t="shared" si="6764"/>
        <v>Householders, average 2010/11</v>
      </c>
      <c r="G8976" s="54">
        <f t="shared" si="6764"/>
        <v>2</v>
      </c>
      <c r="H8976" s="54">
        <f t="shared" si="6764"/>
        <v>0.98099999999999998</v>
      </c>
      <c r="I8976" s="54">
        <f t="shared" si="6764"/>
        <v>0.98099999999999998</v>
      </c>
    </row>
    <row r="8977" spans="1:9" x14ac:dyDescent="0.25">
      <c r="A8977" s="54" t="str">
        <f t="shared" si="6760"/>
        <v>BAU, cost</v>
      </c>
      <c r="B8977" s="54">
        <v>10</v>
      </c>
      <c r="C8977" s="54" t="str">
        <f t="shared" ref="C8977:I8977" si="6765">C8131</f>
        <v>Wales</v>
      </c>
      <c r="D8977" s="54">
        <f t="shared" si="6765"/>
        <v>10</v>
      </c>
      <c r="E8977" s="54">
        <f t="shared" si="6765"/>
        <v>2010</v>
      </c>
      <c r="F8977" s="54" t="str">
        <f t="shared" si="6765"/>
        <v>Households, optimum sorting</v>
      </c>
      <c r="G8977" s="54">
        <f t="shared" si="6765"/>
        <v>3</v>
      </c>
      <c r="H8977" s="54">
        <f t="shared" si="6765"/>
        <v>1.9E-2</v>
      </c>
      <c r="I8977" s="54">
        <f t="shared" si="6765"/>
        <v>1.9E-2</v>
      </c>
    </row>
    <row r="8978" spans="1:9" x14ac:dyDescent="0.25">
      <c r="A8978" s="54" t="str">
        <f t="shared" si="6760"/>
        <v>BAU, cost</v>
      </c>
      <c r="B8978" s="54">
        <v>10</v>
      </c>
      <c r="C8978" s="54" t="str">
        <f t="shared" ref="C8978:I8978" si="6766">C8132</f>
        <v>Wales</v>
      </c>
      <c r="D8978" s="54">
        <f t="shared" si="6766"/>
        <v>10</v>
      </c>
      <c r="E8978" s="54">
        <f t="shared" si="6766"/>
        <v>2010</v>
      </c>
      <c r="F8978" s="54" t="str">
        <f t="shared" si="6766"/>
        <v>MSW-like C&amp;I, average 2010/11</v>
      </c>
      <c r="G8978" s="54">
        <f t="shared" si="6766"/>
        <v>4</v>
      </c>
      <c r="H8978" s="54">
        <f t="shared" si="6766"/>
        <v>1</v>
      </c>
      <c r="I8978" s="54">
        <f t="shared" si="6766"/>
        <v>1</v>
      </c>
    </row>
    <row r="8979" spans="1:9" x14ac:dyDescent="0.25">
      <c r="A8979" s="54" t="str">
        <f t="shared" si="6760"/>
        <v>BAU, cost</v>
      </c>
      <c r="B8979" s="54">
        <v>10</v>
      </c>
      <c r="C8979" s="54" t="str">
        <f t="shared" ref="C8979:I8979" si="6767">C8133</f>
        <v>Wales</v>
      </c>
      <c r="D8979" s="54">
        <f t="shared" si="6767"/>
        <v>10</v>
      </c>
      <c r="E8979" s="54">
        <f t="shared" si="6767"/>
        <v>2011</v>
      </c>
      <c r="F8979" s="54" t="str">
        <f t="shared" si="6767"/>
        <v>Householders, average 2010/11</v>
      </c>
      <c r="G8979" s="54">
        <f t="shared" si="6767"/>
        <v>2</v>
      </c>
      <c r="H8979" s="54">
        <f t="shared" si="6767"/>
        <v>0.81899999999999995</v>
      </c>
      <c r="I8979" s="54">
        <f t="shared" si="6767"/>
        <v>0.81899999999999995</v>
      </c>
    </row>
    <row r="8980" spans="1:9" x14ac:dyDescent="0.25">
      <c r="A8980" s="54" t="str">
        <f t="shared" si="6760"/>
        <v>BAU, cost</v>
      </c>
      <c r="B8980" s="54">
        <v>10</v>
      </c>
      <c r="C8980" s="54" t="str">
        <f t="shared" ref="C8980:I8980" si="6768">C8134</f>
        <v>Wales</v>
      </c>
      <c r="D8980" s="54">
        <f t="shared" si="6768"/>
        <v>10</v>
      </c>
      <c r="E8980" s="54">
        <f t="shared" si="6768"/>
        <v>2011</v>
      </c>
      <c r="F8980" s="54" t="str">
        <f t="shared" si="6768"/>
        <v>Households, optimum sorting</v>
      </c>
      <c r="G8980" s="54">
        <f t="shared" si="6768"/>
        <v>3</v>
      </c>
      <c r="H8980" s="54">
        <f t="shared" si="6768"/>
        <v>0.18099999999999999</v>
      </c>
      <c r="I8980" s="54">
        <f t="shared" si="6768"/>
        <v>0.18099999999999999</v>
      </c>
    </row>
    <row r="8981" spans="1:9" x14ac:dyDescent="0.25">
      <c r="A8981" s="54" t="str">
        <f t="shared" si="6760"/>
        <v>BAU, cost</v>
      </c>
      <c r="B8981" s="54">
        <v>10</v>
      </c>
      <c r="C8981" s="54" t="str">
        <f t="shared" ref="C8981:I8981" si="6769">C8135</f>
        <v>Wales</v>
      </c>
      <c r="D8981" s="54">
        <f t="shared" si="6769"/>
        <v>10</v>
      </c>
      <c r="E8981" s="54">
        <f t="shared" si="6769"/>
        <v>2011</v>
      </c>
      <c r="F8981" s="54" t="str">
        <f t="shared" si="6769"/>
        <v>MSW-like C&amp;I, average 2010/11</v>
      </c>
      <c r="G8981" s="54">
        <f t="shared" si="6769"/>
        <v>4</v>
      </c>
      <c r="H8981" s="54">
        <f t="shared" si="6769"/>
        <v>0.95</v>
      </c>
      <c r="I8981" s="54">
        <f t="shared" si="6769"/>
        <v>0.95</v>
      </c>
    </row>
    <row r="8982" spans="1:9" x14ac:dyDescent="0.25">
      <c r="A8982" s="54" t="str">
        <f t="shared" si="6760"/>
        <v>BAU, cost</v>
      </c>
      <c r="B8982" s="54">
        <v>10</v>
      </c>
      <c r="C8982" s="54" t="str">
        <f t="shared" ref="C8982:I8982" si="6770">C8136</f>
        <v>Wales</v>
      </c>
      <c r="D8982" s="54">
        <f t="shared" si="6770"/>
        <v>10</v>
      </c>
      <c r="E8982" s="54">
        <f t="shared" si="6770"/>
        <v>2011</v>
      </c>
      <c r="F8982" s="54" t="str">
        <f t="shared" si="6770"/>
        <v>MSW-like C&amp;I, optimum sorting</v>
      </c>
      <c r="G8982" s="54">
        <f t="shared" si="6770"/>
        <v>5</v>
      </c>
      <c r="H8982" s="54">
        <f t="shared" si="6770"/>
        <v>5.0000000000000044E-2</v>
      </c>
      <c r="I8982" s="54">
        <f t="shared" si="6770"/>
        <v>5.0000000000000044E-2</v>
      </c>
    </row>
    <row r="8983" spans="1:9" x14ac:dyDescent="0.25">
      <c r="A8983" s="54" t="str">
        <f t="shared" si="6760"/>
        <v>BAU, cost</v>
      </c>
      <c r="B8983" s="54">
        <v>10</v>
      </c>
      <c r="C8983" s="54" t="str">
        <f t="shared" ref="C8983:I8983" si="6771">C8137</f>
        <v>Wales</v>
      </c>
      <c r="D8983" s="54">
        <f t="shared" si="6771"/>
        <v>10</v>
      </c>
      <c r="E8983" s="54">
        <f t="shared" si="6771"/>
        <v>2012</v>
      </c>
      <c r="F8983" s="54" t="str">
        <f t="shared" si="6771"/>
        <v>Householders, average 2010/11</v>
      </c>
      <c r="G8983" s="54">
        <f t="shared" si="6771"/>
        <v>2</v>
      </c>
      <c r="H8983" s="54">
        <f t="shared" si="6771"/>
        <v>0.70499999999999996</v>
      </c>
      <c r="I8983" s="54">
        <f t="shared" si="6771"/>
        <v>0.70499999999999996</v>
      </c>
    </row>
    <row r="8984" spans="1:9" x14ac:dyDescent="0.25">
      <c r="A8984" s="54" t="str">
        <f t="shared" si="6760"/>
        <v>BAU, cost</v>
      </c>
      <c r="B8984" s="54">
        <v>10</v>
      </c>
      <c r="C8984" s="54" t="str">
        <f t="shared" ref="C8984:I8984" si="6772">C8138</f>
        <v>Wales</v>
      </c>
      <c r="D8984" s="54">
        <f t="shared" si="6772"/>
        <v>10</v>
      </c>
      <c r="E8984" s="54">
        <f t="shared" si="6772"/>
        <v>2012</v>
      </c>
      <c r="F8984" s="54" t="str">
        <f t="shared" si="6772"/>
        <v>Households, optimum sorting</v>
      </c>
      <c r="G8984" s="54">
        <f t="shared" si="6772"/>
        <v>3</v>
      </c>
      <c r="H8984" s="54">
        <f t="shared" si="6772"/>
        <v>0.29499999999999998</v>
      </c>
      <c r="I8984" s="54">
        <f t="shared" si="6772"/>
        <v>0.29499999999999998</v>
      </c>
    </row>
    <row r="8985" spans="1:9" x14ac:dyDescent="0.25">
      <c r="A8985" s="54" t="str">
        <f t="shared" si="6760"/>
        <v>BAU, cost</v>
      </c>
      <c r="B8985" s="54">
        <v>10</v>
      </c>
      <c r="C8985" s="54" t="str">
        <f t="shared" ref="C8985:I8985" si="6773">C8139</f>
        <v>Wales</v>
      </c>
      <c r="D8985" s="54">
        <f t="shared" si="6773"/>
        <v>10</v>
      </c>
      <c r="E8985" s="54">
        <f t="shared" si="6773"/>
        <v>2012</v>
      </c>
      <c r="F8985" s="54" t="str">
        <f t="shared" si="6773"/>
        <v>MSW-like C&amp;I, average 2010/11</v>
      </c>
      <c r="G8985" s="54">
        <f t="shared" si="6773"/>
        <v>4</v>
      </c>
      <c r="H8985" s="54">
        <f t="shared" si="6773"/>
        <v>0.93799999999999994</v>
      </c>
      <c r="I8985" s="54">
        <f t="shared" si="6773"/>
        <v>0.93799999999999994</v>
      </c>
    </row>
    <row r="8986" spans="1:9" x14ac:dyDescent="0.25">
      <c r="A8986" s="54" t="str">
        <f t="shared" si="6760"/>
        <v>BAU, cost</v>
      </c>
      <c r="B8986" s="54">
        <v>10</v>
      </c>
      <c r="C8986" s="54" t="str">
        <f t="shared" ref="C8986:I8986" si="6774">C8140</f>
        <v>Wales</v>
      </c>
      <c r="D8986" s="54">
        <f t="shared" si="6774"/>
        <v>10</v>
      </c>
      <c r="E8986" s="54">
        <f t="shared" si="6774"/>
        <v>2012</v>
      </c>
      <c r="F8986" s="54" t="str">
        <f t="shared" si="6774"/>
        <v>MSW-like C&amp;I, optimum sorting</v>
      </c>
      <c r="G8986" s="54">
        <f t="shared" si="6774"/>
        <v>5</v>
      </c>
      <c r="H8986" s="54">
        <f t="shared" si="6774"/>
        <v>6.2E-2</v>
      </c>
      <c r="I8986" s="54">
        <f t="shared" si="6774"/>
        <v>6.2E-2</v>
      </c>
    </row>
    <row r="8987" spans="1:9" x14ac:dyDescent="0.25">
      <c r="A8987" s="54" t="str">
        <f t="shared" si="6760"/>
        <v>BAU, cost</v>
      </c>
      <c r="B8987" s="54">
        <v>10</v>
      </c>
      <c r="C8987" s="54" t="str">
        <f t="shared" ref="C8987:I8987" si="6775">C8141</f>
        <v>Wales</v>
      </c>
      <c r="D8987" s="54">
        <f t="shared" si="6775"/>
        <v>10</v>
      </c>
      <c r="E8987" s="54">
        <f t="shared" si="6775"/>
        <v>2013</v>
      </c>
      <c r="F8987" s="54" t="str">
        <f t="shared" si="6775"/>
        <v>Householders, average 2010/11</v>
      </c>
      <c r="G8987" s="54">
        <f t="shared" si="6775"/>
        <v>2</v>
      </c>
      <c r="H8987" s="54">
        <f t="shared" si="6775"/>
        <v>0.64899999999999991</v>
      </c>
      <c r="I8987" s="54">
        <f t="shared" si="6775"/>
        <v>0.64899999999999991</v>
      </c>
    </row>
    <row r="8988" spans="1:9" x14ac:dyDescent="0.25">
      <c r="A8988" s="54" t="str">
        <f t="shared" si="6760"/>
        <v>BAU, cost</v>
      </c>
      <c r="B8988" s="54">
        <v>10</v>
      </c>
      <c r="C8988" s="54" t="str">
        <f t="shared" ref="C8988:I8988" si="6776">C8142</f>
        <v>Wales</v>
      </c>
      <c r="D8988" s="54">
        <f t="shared" si="6776"/>
        <v>10</v>
      </c>
      <c r="E8988" s="54">
        <f t="shared" si="6776"/>
        <v>2013</v>
      </c>
      <c r="F8988" s="54" t="str">
        <f t="shared" si="6776"/>
        <v>Households, optimum sorting</v>
      </c>
      <c r="G8988" s="54">
        <f t="shared" si="6776"/>
        <v>3</v>
      </c>
      <c r="H8988" s="54">
        <f t="shared" si="6776"/>
        <v>0.35099999999999998</v>
      </c>
      <c r="I8988" s="54">
        <f t="shared" si="6776"/>
        <v>0.35099999999999998</v>
      </c>
    </row>
    <row r="8989" spans="1:9" x14ac:dyDescent="0.25">
      <c r="A8989" s="54" t="str">
        <f t="shared" si="6760"/>
        <v>BAU, cost</v>
      </c>
      <c r="B8989" s="54">
        <v>10</v>
      </c>
      <c r="C8989" s="54" t="str">
        <f t="shared" ref="C8989:I8989" si="6777">C8143</f>
        <v>Wales</v>
      </c>
      <c r="D8989" s="54">
        <f t="shared" si="6777"/>
        <v>10</v>
      </c>
      <c r="E8989" s="54">
        <f t="shared" si="6777"/>
        <v>2014</v>
      </c>
      <c r="F8989" s="54" t="str">
        <f t="shared" si="6777"/>
        <v>MSW-like C&amp;I, average 2010/11</v>
      </c>
      <c r="G8989" s="54">
        <f t="shared" si="6777"/>
        <v>4</v>
      </c>
      <c r="H8989" s="54">
        <f t="shared" si="6777"/>
        <v>0.92099999999999993</v>
      </c>
      <c r="I8989" s="54">
        <f t="shared" si="6777"/>
        <v>0.92099999999999993</v>
      </c>
    </row>
    <row r="8990" spans="1:9" x14ac:dyDescent="0.25">
      <c r="A8990" s="54" t="str">
        <f t="shared" si="6760"/>
        <v>BAU, cost</v>
      </c>
      <c r="B8990" s="54">
        <v>10</v>
      </c>
      <c r="C8990" s="54" t="str">
        <f t="shared" ref="C8990:I8990" si="6778">C8144</f>
        <v>Wales</v>
      </c>
      <c r="D8990" s="54">
        <f t="shared" si="6778"/>
        <v>10</v>
      </c>
      <c r="E8990" s="54">
        <f t="shared" si="6778"/>
        <v>2014</v>
      </c>
      <c r="F8990" s="54" t="str">
        <f t="shared" si="6778"/>
        <v>MSW-like C&amp;I, optimum sorting</v>
      </c>
      <c r="G8990" s="54">
        <f t="shared" si="6778"/>
        <v>5</v>
      </c>
      <c r="H8990" s="54">
        <f t="shared" si="6778"/>
        <v>7.9000000000000001E-2</v>
      </c>
      <c r="I8990" s="54">
        <f t="shared" si="6778"/>
        <v>7.9000000000000001E-2</v>
      </c>
    </row>
    <row r="8991" spans="1:9" x14ac:dyDescent="0.25">
      <c r="A8991" s="54" t="str">
        <f t="shared" si="6760"/>
        <v>BAU, cost</v>
      </c>
      <c r="B8991" s="54">
        <v>10</v>
      </c>
      <c r="C8991" s="54" t="str">
        <f t="shared" ref="C8991:I8991" si="6779">C8145</f>
        <v>Wales</v>
      </c>
      <c r="D8991" s="54">
        <f t="shared" si="6779"/>
        <v>10</v>
      </c>
      <c r="E8991" s="54">
        <f t="shared" si="6779"/>
        <v>2015</v>
      </c>
      <c r="F8991" s="54" t="str">
        <f t="shared" si="6779"/>
        <v>Householders, average 2010/11</v>
      </c>
      <c r="G8991" s="54">
        <f t="shared" si="6779"/>
        <v>2</v>
      </c>
      <c r="H8991" s="54">
        <f t="shared" si="6779"/>
        <v>0.59299999999999986</v>
      </c>
      <c r="I8991" s="54">
        <f t="shared" si="6779"/>
        <v>0.59299999999999986</v>
      </c>
    </row>
    <row r="8992" spans="1:9" x14ac:dyDescent="0.25">
      <c r="A8992" s="54" t="str">
        <f t="shared" si="6760"/>
        <v>BAU, cost</v>
      </c>
      <c r="B8992" s="54">
        <v>10</v>
      </c>
      <c r="C8992" s="54" t="str">
        <f t="shared" ref="C8992:I8992" si="6780">C8146</f>
        <v>Wales</v>
      </c>
      <c r="D8992" s="54">
        <f t="shared" si="6780"/>
        <v>10</v>
      </c>
      <c r="E8992" s="54">
        <f t="shared" si="6780"/>
        <v>2015</v>
      </c>
      <c r="F8992" s="54" t="str">
        <f t="shared" si="6780"/>
        <v>Households, optimum sorting</v>
      </c>
      <c r="G8992" s="54">
        <f t="shared" si="6780"/>
        <v>3</v>
      </c>
      <c r="H8992" s="54">
        <f t="shared" si="6780"/>
        <v>0.40699999999999997</v>
      </c>
      <c r="I8992" s="54">
        <f t="shared" si="6780"/>
        <v>0.40699999999999997</v>
      </c>
    </row>
    <row r="8993" spans="1:9" x14ac:dyDescent="0.25">
      <c r="A8993" s="54" t="str">
        <f t="shared" si="6760"/>
        <v>BAU, cost</v>
      </c>
      <c r="B8993" s="54">
        <v>10</v>
      </c>
      <c r="C8993" s="54" t="str">
        <f t="shared" ref="C8993:I8993" si="6781">C8147</f>
        <v>Wales</v>
      </c>
      <c r="D8993" s="54">
        <f t="shared" si="6781"/>
        <v>10</v>
      </c>
      <c r="E8993" s="54">
        <f t="shared" si="6781"/>
        <v>2016</v>
      </c>
      <c r="F8993" s="54" t="str">
        <f t="shared" si="6781"/>
        <v>MSW-like C&amp;I, average 2010/11</v>
      </c>
      <c r="G8993" s="54">
        <f t="shared" si="6781"/>
        <v>4</v>
      </c>
      <c r="H8993" s="54">
        <f t="shared" si="6781"/>
        <v>0.90399999999999991</v>
      </c>
      <c r="I8993" s="54">
        <f t="shared" si="6781"/>
        <v>0.90399999999999991</v>
      </c>
    </row>
    <row r="8994" spans="1:9" x14ac:dyDescent="0.25">
      <c r="A8994" s="54" t="str">
        <f t="shared" si="6760"/>
        <v>BAU, cost</v>
      </c>
      <c r="B8994" s="54">
        <v>10</v>
      </c>
      <c r="C8994" s="54" t="str">
        <f t="shared" ref="C8994:I8994" si="6782">C8148</f>
        <v>Wales</v>
      </c>
      <c r="D8994" s="54">
        <f t="shared" si="6782"/>
        <v>10</v>
      </c>
      <c r="E8994" s="54">
        <f t="shared" si="6782"/>
        <v>2016</v>
      </c>
      <c r="F8994" s="54" t="str">
        <f t="shared" si="6782"/>
        <v>MSW-like C&amp;I, optimum sorting</v>
      </c>
      <c r="G8994" s="54">
        <f t="shared" si="6782"/>
        <v>5</v>
      </c>
      <c r="H8994" s="54">
        <f t="shared" si="6782"/>
        <v>9.6000000000000002E-2</v>
      </c>
      <c r="I8994" s="54">
        <f t="shared" si="6782"/>
        <v>9.6000000000000002E-2</v>
      </c>
    </row>
    <row r="8995" spans="1:9" x14ac:dyDescent="0.25">
      <c r="A8995" s="54" t="str">
        <f t="shared" si="6760"/>
        <v>BAU, cost</v>
      </c>
      <c r="B8995" s="54">
        <v>10</v>
      </c>
      <c r="C8995" s="54" t="str">
        <f t="shared" ref="C8995:I8995" si="6783">C8149</f>
        <v>Wales</v>
      </c>
      <c r="D8995" s="54">
        <f t="shared" si="6783"/>
        <v>10</v>
      </c>
      <c r="E8995" s="54">
        <f t="shared" si="6783"/>
        <v>2017</v>
      </c>
      <c r="F8995" s="54" t="str">
        <f t="shared" si="6783"/>
        <v>Householders, average 2010/11</v>
      </c>
      <c r="G8995" s="54">
        <f t="shared" si="6783"/>
        <v>2</v>
      </c>
      <c r="H8995" s="54">
        <f t="shared" si="6783"/>
        <v>0.53699999999999981</v>
      </c>
      <c r="I8995" s="54">
        <f t="shared" si="6783"/>
        <v>0.53699999999999981</v>
      </c>
    </row>
    <row r="8996" spans="1:9" x14ac:dyDescent="0.25">
      <c r="A8996" s="54" t="str">
        <f t="shared" si="6760"/>
        <v>BAU, cost</v>
      </c>
      <c r="B8996" s="54">
        <v>10</v>
      </c>
      <c r="C8996" s="54" t="str">
        <f t="shared" ref="C8996:I8996" si="6784">C8150</f>
        <v>Wales</v>
      </c>
      <c r="D8996" s="54">
        <f t="shared" si="6784"/>
        <v>10</v>
      </c>
      <c r="E8996" s="54">
        <f t="shared" si="6784"/>
        <v>2017</v>
      </c>
      <c r="F8996" s="54" t="str">
        <f t="shared" si="6784"/>
        <v>Households, optimum sorting</v>
      </c>
      <c r="G8996" s="54">
        <f t="shared" si="6784"/>
        <v>3</v>
      </c>
      <c r="H8996" s="54">
        <f t="shared" si="6784"/>
        <v>0.46299999999999997</v>
      </c>
      <c r="I8996" s="54">
        <f t="shared" si="6784"/>
        <v>0.46299999999999997</v>
      </c>
    </row>
    <row r="8997" spans="1:9" x14ac:dyDescent="0.25">
      <c r="A8997" s="54" t="str">
        <f t="shared" si="6760"/>
        <v>BAU, cost</v>
      </c>
      <c r="B8997" s="54">
        <v>10</v>
      </c>
      <c r="C8997" s="54" t="str">
        <f t="shared" ref="C8997:I8997" si="6785">C8151</f>
        <v>Wales</v>
      </c>
      <c r="D8997" s="54">
        <f t="shared" si="6785"/>
        <v>10</v>
      </c>
      <c r="E8997" s="54">
        <f t="shared" si="6785"/>
        <v>2018</v>
      </c>
      <c r="F8997" s="54" t="str">
        <f t="shared" si="6785"/>
        <v>MSW-like C&amp;I, average 2010/11</v>
      </c>
      <c r="G8997" s="54">
        <f t="shared" si="6785"/>
        <v>4</v>
      </c>
      <c r="H8997" s="54">
        <f t="shared" si="6785"/>
        <v>0.88600000000000001</v>
      </c>
      <c r="I8997" s="54">
        <f t="shared" si="6785"/>
        <v>0.88600000000000001</v>
      </c>
    </row>
    <row r="8998" spans="1:9" x14ac:dyDescent="0.25">
      <c r="A8998" s="54" t="str">
        <f t="shared" si="6760"/>
        <v>BAU, cost</v>
      </c>
      <c r="B8998" s="54">
        <v>10</v>
      </c>
      <c r="C8998" s="54" t="str">
        <f t="shared" ref="C8998:I8998" si="6786">C8152</f>
        <v>Wales</v>
      </c>
      <c r="D8998" s="54">
        <f t="shared" si="6786"/>
        <v>10</v>
      </c>
      <c r="E8998" s="54">
        <f t="shared" si="6786"/>
        <v>2018</v>
      </c>
      <c r="F8998" s="54" t="str">
        <f t="shared" si="6786"/>
        <v>MSW-like C&amp;I, optimum sorting</v>
      </c>
      <c r="G8998" s="54">
        <f t="shared" si="6786"/>
        <v>5</v>
      </c>
      <c r="H8998" s="54">
        <f t="shared" si="6786"/>
        <v>0.114</v>
      </c>
      <c r="I8998" s="54">
        <f t="shared" si="6786"/>
        <v>0.114</v>
      </c>
    </row>
    <row r="8999" spans="1:9" x14ac:dyDescent="0.25">
      <c r="A8999" s="54" t="str">
        <f t="shared" si="6760"/>
        <v>BAU, cost</v>
      </c>
      <c r="B8999" s="54">
        <v>10</v>
      </c>
      <c r="C8999" s="54" t="str">
        <f t="shared" ref="C8999:I8999" si="6787">C8153</f>
        <v>Wales</v>
      </c>
      <c r="D8999" s="54">
        <f t="shared" si="6787"/>
        <v>10</v>
      </c>
      <c r="E8999" s="54">
        <f t="shared" si="6787"/>
        <v>2019</v>
      </c>
      <c r="F8999" s="54" t="str">
        <f t="shared" si="6787"/>
        <v>Householders, average 2010/11</v>
      </c>
      <c r="G8999" s="54">
        <f t="shared" si="6787"/>
        <v>2</v>
      </c>
      <c r="H8999" s="54">
        <f t="shared" si="6787"/>
        <v>0.48099999999999982</v>
      </c>
      <c r="I8999" s="54">
        <f t="shared" si="6787"/>
        <v>0.48099999999999982</v>
      </c>
    </row>
    <row r="9000" spans="1:9" x14ac:dyDescent="0.25">
      <c r="A9000" s="54" t="str">
        <f t="shared" si="6760"/>
        <v>BAU, cost</v>
      </c>
      <c r="B9000" s="54">
        <v>10</v>
      </c>
      <c r="C9000" s="54" t="str">
        <f t="shared" ref="C9000:I9000" si="6788">C8154</f>
        <v>Wales</v>
      </c>
      <c r="D9000" s="54">
        <f t="shared" si="6788"/>
        <v>10</v>
      </c>
      <c r="E9000" s="54">
        <f t="shared" si="6788"/>
        <v>2019</v>
      </c>
      <c r="F9000" s="54" t="str">
        <f t="shared" si="6788"/>
        <v>Households, optimum sorting</v>
      </c>
      <c r="G9000" s="54">
        <f t="shared" si="6788"/>
        <v>3</v>
      </c>
      <c r="H9000" s="54">
        <f t="shared" si="6788"/>
        <v>0.51900000000000002</v>
      </c>
      <c r="I9000" s="54">
        <f t="shared" si="6788"/>
        <v>0.51900000000000002</v>
      </c>
    </row>
    <row r="9001" spans="1:9" x14ac:dyDescent="0.25">
      <c r="A9001" s="54" t="str">
        <f t="shared" si="6760"/>
        <v>BAU, cost</v>
      </c>
      <c r="B9001" s="54">
        <v>10</v>
      </c>
      <c r="C9001" s="54" t="str">
        <f t="shared" ref="C9001:I9001" si="6789">C8155</f>
        <v>Wales</v>
      </c>
      <c r="D9001" s="54">
        <f t="shared" si="6789"/>
        <v>10</v>
      </c>
      <c r="E9001" s="54">
        <f t="shared" si="6789"/>
        <v>2020</v>
      </c>
      <c r="F9001" s="54" t="str">
        <f t="shared" si="6789"/>
        <v>MSW-like C&amp;I, average 2010/11</v>
      </c>
      <c r="G9001" s="54">
        <f t="shared" si="6789"/>
        <v>4</v>
      </c>
      <c r="H9001" s="54">
        <f t="shared" si="6789"/>
        <v>0.85399999999999998</v>
      </c>
      <c r="I9001" s="54">
        <f t="shared" si="6789"/>
        <v>0.85399999999999998</v>
      </c>
    </row>
    <row r="9002" spans="1:9" x14ac:dyDescent="0.25">
      <c r="A9002" s="54" t="str">
        <f t="shared" si="6760"/>
        <v>BAU, cost</v>
      </c>
      <c r="B9002" s="54">
        <v>10</v>
      </c>
      <c r="C9002" s="54" t="str">
        <f t="shared" ref="C9002:I9002" si="6790">C8156</f>
        <v>Wales</v>
      </c>
      <c r="D9002" s="54">
        <f t="shared" si="6790"/>
        <v>10</v>
      </c>
      <c r="E9002" s="54">
        <f t="shared" si="6790"/>
        <v>2020</v>
      </c>
      <c r="F9002" s="54" t="str">
        <f t="shared" si="6790"/>
        <v>MSW-like C&amp;I, optimum sorting</v>
      </c>
      <c r="G9002" s="54">
        <f t="shared" si="6790"/>
        <v>5</v>
      </c>
      <c r="H9002" s="54">
        <f t="shared" si="6790"/>
        <v>0.14600000000000002</v>
      </c>
      <c r="I9002" s="54">
        <f t="shared" si="6790"/>
        <v>0.14600000000000002</v>
      </c>
    </row>
    <row r="9003" spans="1:9" x14ac:dyDescent="0.25">
      <c r="A9003" s="54" t="str">
        <f t="shared" si="6760"/>
        <v>BAU, cost</v>
      </c>
      <c r="B9003" s="54">
        <v>10</v>
      </c>
      <c r="C9003" s="54" t="str">
        <f t="shared" ref="C9003:I9003" si="6791">C8157</f>
        <v>Wales</v>
      </c>
      <c r="D9003" s="54">
        <f t="shared" si="6791"/>
        <v>10</v>
      </c>
      <c r="E9003" s="54">
        <f t="shared" si="6791"/>
        <v>2021</v>
      </c>
      <c r="F9003" s="54" t="str">
        <f t="shared" si="6791"/>
        <v>Householders, average 2010/11</v>
      </c>
      <c r="G9003" s="54">
        <f t="shared" si="6791"/>
        <v>2</v>
      </c>
      <c r="H9003" s="54">
        <f t="shared" si="6791"/>
        <v>0.42499999999999982</v>
      </c>
      <c r="I9003" s="54">
        <f t="shared" si="6791"/>
        <v>0.42499999999999982</v>
      </c>
    </row>
    <row r="9004" spans="1:9" x14ac:dyDescent="0.25">
      <c r="A9004" s="54" t="str">
        <f t="shared" si="6760"/>
        <v>BAU, cost</v>
      </c>
      <c r="B9004" s="54">
        <v>10</v>
      </c>
      <c r="C9004" s="54" t="str">
        <f t="shared" ref="C9004:I9004" si="6792">C8158</f>
        <v>Wales</v>
      </c>
      <c r="D9004" s="54">
        <f t="shared" si="6792"/>
        <v>10</v>
      </c>
      <c r="E9004" s="54">
        <f t="shared" si="6792"/>
        <v>2021</v>
      </c>
      <c r="F9004" s="54" t="str">
        <f t="shared" si="6792"/>
        <v>Households, optimum sorting</v>
      </c>
      <c r="G9004" s="54">
        <f t="shared" si="6792"/>
        <v>3</v>
      </c>
      <c r="H9004" s="54">
        <f t="shared" si="6792"/>
        <v>0.57500000000000007</v>
      </c>
      <c r="I9004" s="54">
        <f t="shared" si="6792"/>
        <v>0.57500000000000007</v>
      </c>
    </row>
    <row r="9005" spans="1:9" x14ac:dyDescent="0.25">
      <c r="A9005" s="54" t="str">
        <f t="shared" si="6760"/>
        <v>BAU, cost</v>
      </c>
      <c r="B9005" s="54">
        <v>10</v>
      </c>
      <c r="C9005" s="54" t="str">
        <f t="shared" ref="C9005:I9005" si="6793">C8159</f>
        <v>Wales</v>
      </c>
      <c r="D9005" s="54">
        <f t="shared" si="6793"/>
        <v>10</v>
      </c>
      <c r="E9005" s="54">
        <f t="shared" si="6793"/>
        <v>2022</v>
      </c>
      <c r="F9005" s="54" t="str">
        <f t="shared" si="6793"/>
        <v>MSW-like C&amp;I, average 2010/11</v>
      </c>
      <c r="G9005" s="54">
        <f t="shared" si="6793"/>
        <v>4</v>
      </c>
      <c r="H9005" s="54">
        <f t="shared" si="6793"/>
        <v>0.82199999999999995</v>
      </c>
      <c r="I9005" s="54">
        <f t="shared" si="6793"/>
        <v>0.82199999999999995</v>
      </c>
    </row>
    <row r="9006" spans="1:9" x14ac:dyDescent="0.25">
      <c r="A9006" s="54" t="str">
        <f t="shared" si="6760"/>
        <v>BAU, cost</v>
      </c>
      <c r="B9006" s="54">
        <v>10</v>
      </c>
      <c r="C9006" s="54" t="str">
        <f t="shared" ref="C9006:I9006" si="6794">C8160</f>
        <v>Wales</v>
      </c>
      <c r="D9006" s="54">
        <f t="shared" si="6794"/>
        <v>10</v>
      </c>
      <c r="E9006" s="54">
        <f t="shared" si="6794"/>
        <v>2022</v>
      </c>
      <c r="F9006" s="54" t="str">
        <f t="shared" si="6794"/>
        <v>MSW-like C&amp;I, optimum sorting</v>
      </c>
      <c r="G9006" s="54">
        <f t="shared" si="6794"/>
        <v>5</v>
      </c>
      <c r="H9006" s="54">
        <f t="shared" si="6794"/>
        <v>0.17800000000000002</v>
      </c>
      <c r="I9006" s="54">
        <f t="shared" si="6794"/>
        <v>0.17800000000000002</v>
      </c>
    </row>
    <row r="9007" spans="1:9" x14ac:dyDescent="0.25">
      <c r="A9007" s="54" t="str">
        <f t="shared" si="6760"/>
        <v>BAU, cost</v>
      </c>
      <c r="B9007" s="54">
        <v>10</v>
      </c>
      <c r="C9007" s="54" t="str">
        <f t="shared" ref="C9007:I9007" si="6795">C8161</f>
        <v>Wales</v>
      </c>
      <c r="D9007" s="54">
        <f t="shared" si="6795"/>
        <v>10</v>
      </c>
      <c r="E9007" s="54">
        <f t="shared" si="6795"/>
        <v>2023</v>
      </c>
      <c r="F9007" s="54" t="str">
        <f t="shared" si="6795"/>
        <v>Householders, average 2010/11</v>
      </c>
      <c r="G9007" s="54">
        <f t="shared" si="6795"/>
        <v>2</v>
      </c>
      <c r="H9007" s="54">
        <f t="shared" si="6795"/>
        <v>0.36899999999999983</v>
      </c>
      <c r="I9007" s="54">
        <f t="shared" si="6795"/>
        <v>0.36899999999999983</v>
      </c>
    </row>
    <row r="9008" spans="1:9" x14ac:dyDescent="0.25">
      <c r="A9008" s="54" t="str">
        <f t="shared" si="6760"/>
        <v>BAU, cost</v>
      </c>
      <c r="B9008" s="54">
        <v>10</v>
      </c>
      <c r="C9008" s="54" t="str">
        <f t="shared" ref="C9008:I9008" si="6796">C8162</f>
        <v>Wales</v>
      </c>
      <c r="D9008" s="54">
        <f t="shared" si="6796"/>
        <v>10</v>
      </c>
      <c r="E9008" s="54">
        <f t="shared" si="6796"/>
        <v>2023</v>
      </c>
      <c r="F9008" s="54" t="str">
        <f t="shared" si="6796"/>
        <v>Households, optimum sorting</v>
      </c>
      <c r="G9008" s="54">
        <f t="shared" si="6796"/>
        <v>3</v>
      </c>
      <c r="H9008" s="54">
        <f t="shared" si="6796"/>
        <v>0.63100000000000012</v>
      </c>
      <c r="I9008" s="54">
        <f t="shared" si="6796"/>
        <v>0.63100000000000012</v>
      </c>
    </row>
    <row r="9009" spans="1:9" x14ac:dyDescent="0.25">
      <c r="A9009" s="54" t="str">
        <f t="shared" si="6760"/>
        <v>BAU, cost</v>
      </c>
      <c r="B9009" s="54">
        <v>10</v>
      </c>
      <c r="C9009" s="54" t="str">
        <f t="shared" ref="C9009:I9009" si="6797">C8163</f>
        <v>Wales</v>
      </c>
      <c r="D9009" s="54">
        <f t="shared" si="6797"/>
        <v>10</v>
      </c>
      <c r="E9009" s="54">
        <f t="shared" si="6797"/>
        <v>2024</v>
      </c>
      <c r="F9009" s="54" t="str">
        <f t="shared" si="6797"/>
        <v>MSW-like C&amp;I, average 2010/11</v>
      </c>
      <c r="G9009" s="54">
        <f t="shared" si="6797"/>
        <v>4</v>
      </c>
      <c r="H9009" s="54">
        <f t="shared" si="6797"/>
        <v>0.78999999999999992</v>
      </c>
      <c r="I9009" s="54">
        <f t="shared" si="6797"/>
        <v>0.78999999999999992</v>
      </c>
    </row>
    <row r="9010" spans="1:9" x14ac:dyDescent="0.25">
      <c r="A9010" s="54" t="str">
        <f t="shared" si="6760"/>
        <v>BAU, cost</v>
      </c>
      <c r="B9010" s="54">
        <v>10</v>
      </c>
      <c r="C9010" s="54" t="str">
        <f t="shared" ref="C9010:I9010" si="6798">C8164</f>
        <v>Wales</v>
      </c>
      <c r="D9010" s="54">
        <f t="shared" si="6798"/>
        <v>10</v>
      </c>
      <c r="E9010" s="54">
        <f t="shared" si="6798"/>
        <v>2024</v>
      </c>
      <c r="F9010" s="54" t="str">
        <f t="shared" si="6798"/>
        <v>MSW-like C&amp;I, optimum sorting</v>
      </c>
      <c r="G9010" s="54">
        <f t="shared" si="6798"/>
        <v>5</v>
      </c>
      <c r="H9010" s="54">
        <f t="shared" si="6798"/>
        <v>0.21000000000000002</v>
      </c>
      <c r="I9010" s="54">
        <f t="shared" si="6798"/>
        <v>0.21000000000000002</v>
      </c>
    </row>
    <row r="9011" spans="1:9" x14ac:dyDescent="0.25">
      <c r="A9011" s="54" t="str">
        <f t="shared" si="6760"/>
        <v>BAU, cost</v>
      </c>
      <c r="B9011" s="54">
        <v>10</v>
      </c>
      <c r="C9011" s="54" t="str">
        <f t="shared" ref="C9011:I9011" si="6799">C8165</f>
        <v>Wales</v>
      </c>
      <c r="D9011" s="54">
        <f t="shared" si="6799"/>
        <v>10</v>
      </c>
      <c r="E9011" s="54">
        <f t="shared" si="6799"/>
        <v>2025</v>
      </c>
      <c r="F9011" s="54" t="str">
        <f t="shared" si="6799"/>
        <v>Householders, average 2010/11</v>
      </c>
      <c r="G9011" s="54">
        <f t="shared" si="6799"/>
        <v>2</v>
      </c>
      <c r="H9011" s="54">
        <f t="shared" si="6799"/>
        <v>0.31299999999999983</v>
      </c>
      <c r="I9011" s="54">
        <f t="shared" si="6799"/>
        <v>0.31299999999999983</v>
      </c>
    </row>
    <row r="9012" spans="1:9" x14ac:dyDescent="0.25">
      <c r="A9012" s="54" t="str">
        <f t="shared" si="6760"/>
        <v>BAU, cost</v>
      </c>
      <c r="B9012" s="54">
        <v>10</v>
      </c>
      <c r="C9012" s="54" t="str">
        <f t="shared" ref="C9012:I9012" si="6800">C8166</f>
        <v>Wales</v>
      </c>
      <c r="D9012" s="54">
        <f t="shared" si="6800"/>
        <v>10</v>
      </c>
      <c r="E9012" s="54">
        <f t="shared" si="6800"/>
        <v>2025</v>
      </c>
      <c r="F9012" s="54" t="str">
        <f t="shared" si="6800"/>
        <v>Households, optimum sorting</v>
      </c>
      <c r="G9012" s="54">
        <f t="shared" si="6800"/>
        <v>3</v>
      </c>
      <c r="H9012" s="54">
        <f t="shared" si="6800"/>
        <v>0.68700000000000017</v>
      </c>
      <c r="I9012" s="54">
        <f t="shared" si="6800"/>
        <v>0.68700000000000017</v>
      </c>
    </row>
    <row r="9013" spans="1:9" x14ac:dyDescent="0.25">
      <c r="A9013" s="54" t="str">
        <f t="shared" si="6760"/>
        <v>BAU, cost</v>
      </c>
      <c r="B9013" s="54">
        <v>10</v>
      </c>
      <c r="C9013" s="54" t="str">
        <f t="shared" ref="C9013:I9013" si="6801">C8167</f>
        <v>Wales</v>
      </c>
      <c r="D9013" s="54">
        <f t="shared" si="6801"/>
        <v>10</v>
      </c>
      <c r="E9013" s="54">
        <f t="shared" si="6801"/>
        <v>2026</v>
      </c>
      <c r="F9013" s="54" t="str">
        <f t="shared" si="6801"/>
        <v>MSW-like C&amp;I, average 2010/11</v>
      </c>
      <c r="G9013" s="54">
        <f t="shared" si="6801"/>
        <v>4</v>
      </c>
      <c r="H9013" s="54">
        <f t="shared" si="6801"/>
        <v>0.7579999999999999</v>
      </c>
      <c r="I9013" s="54">
        <f t="shared" si="6801"/>
        <v>0.7579999999999999</v>
      </c>
    </row>
    <row r="9014" spans="1:9" x14ac:dyDescent="0.25">
      <c r="A9014" s="54" t="str">
        <f t="shared" si="6760"/>
        <v>BAU, cost</v>
      </c>
      <c r="B9014" s="54">
        <v>10</v>
      </c>
      <c r="C9014" s="54" t="str">
        <f t="shared" ref="C9014:I9014" si="6802">C8168</f>
        <v>Wales</v>
      </c>
      <c r="D9014" s="54">
        <f t="shared" si="6802"/>
        <v>10</v>
      </c>
      <c r="E9014" s="54">
        <f t="shared" si="6802"/>
        <v>2026</v>
      </c>
      <c r="F9014" s="54" t="str">
        <f t="shared" si="6802"/>
        <v>MSW-like C&amp;I, optimum sorting</v>
      </c>
      <c r="G9014" s="54">
        <f t="shared" si="6802"/>
        <v>5</v>
      </c>
      <c r="H9014" s="54">
        <f t="shared" si="6802"/>
        <v>0.24200000000000002</v>
      </c>
      <c r="I9014" s="54">
        <f t="shared" si="6802"/>
        <v>0.24200000000000002</v>
      </c>
    </row>
    <row r="9015" spans="1:9" x14ac:dyDescent="0.25">
      <c r="A9015" s="54" t="str">
        <f t="shared" si="6760"/>
        <v>BAU, cost</v>
      </c>
      <c r="B9015" s="54">
        <v>10</v>
      </c>
      <c r="C9015" s="54" t="str">
        <f t="shared" ref="C9015:I9015" si="6803">C8169</f>
        <v>Wales</v>
      </c>
      <c r="D9015" s="54">
        <f t="shared" si="6803"/>
        <v>10</v>
      </c>
      <c r="E9015" s="54">
        <f t="shared" si="6803"/>
        <v>2027</v>
      </c>
      <c r="F9015" s="54" t="str">
        <f t="shared" si="6803"/>
        <v>Householders, average 2010/11</v>
      </c>
      <c r="G9015" s="54">
        <f t="shared" si="6803"/>
        <v>2</v>
      </c>
      <c r="H9015" s="54">
        <f t="shared" si="6803"/>
        <v>0.25699999999999984</v>
      </c>
      <c r="I9015" s="54">
        <f t="shared" si="6803"/>
        <v>0.25699999999999984</v>
      </c>
    </row>
    <row r="9016" spans="1:9" x14ac:dyDescent="0.25">
      <c r="A9016" s="54" t="str">
        <f t="shared" si="6760"/>
        <v>BAU, cost</v>
      </c>
      <c r="B9016" s="54">
        <v>10</v>
      </c>
      <c r="C9016" s="54" t="str">
        <f t="shared" ref="C9016:I9016" si="6804">C8170</f>
        <v>Wales</v>
      </c>
      <c r="D9016" s="54">
        <f t="shared" si="6804"/>
        <v>10</v>
      </c>
      <c r="E9016" s="54">
        <f t="shared" si="6804"/>
        <v>2027</v>
      </c>
      <c r="F9016" s="54" t="str">
        <f t="shared" si="6804"/>
        <v>Households, optimum sorting</v>
      </c>
      <c r="G9016" s="54">
        <f t="shared" si="6804"/>
        <v>3</v>
      </c>
      <c r="H9016" s="54">
        <f t="shared" si="6804"/>
        <v>0.74300000000000022</v>
      </c>
      <c r="I9016" s="54">
        <f t="shared" si="6804"/>
        <v>0.74300000000000022</v>
      </c>
    </row>
    <row r="9017" spans="1:9" x14ac:dyDescent="0.25">
      <c r="A9017" s="54" t="str">
        <f t="shared" si="6760"/>
        <v>BAU, cost</v>
      </c>
      <c r="B9017" s="54">
        <v>10</v>
      </c>
      <c r="C9017" s="54" t="str">
        <f t="shared" ref="C9017:I9017" si="6805">C8171</f>
        <v>Wales</v>
      </c>
      <c r="D9017" s="54">
        <f t="shared" si="6805"/>
        <v>10</v>
      </c>
      <c r="E9017" s="54">
        <f t="shared" si="6805"/>
        <v>2028</v>
      </c>
      <c r="F9017" s="54" t="str">
        <f t="shared" si="6805"/>
        <v>MSW-like C&amp;I, average 2010/11</v>
      </c>
      <c r="G9017" s="54">
        <f t="shared" si="6805"/>
        <v>4</v>
      </c>
      <c r="H9017" s="54">
        <f t="shared" si="6805"/>
        <v>0.72499999999999998</v>
      </c>
      <c r="I9017" s="54">
        <f t="shared" si="6805"/>
        <v>0.72499999999999998</v>
      </c>
    </row>
    <row r="9018" spans="1:9" x14ac:dyDescent="0.25">
      <c r="A9018" s="54" t="str">
        <f t="shared" si="6760"/>
        <v>BAU, cost</v>
      </c>
      <c r="B9018" s="54">
        <v>10</v>
      </c>
      <c r="C9018" s="54" t="str">
        <f t="shared" ref="C9018:I9018" si="6806">C8172</f>
        <v>Wales</v>
      </c>
      <c r="D9018" s="54">
        <f t="shared" si="6806"/>
        <v>10</v>
      </c>
      <c r="E9018" s="54">
        <f t="shared" si="6806"/>
        <v>2028</v>
      </c>
      <c r="F9018" s="54" t="str">
        <f t="shared" si="6806"/>
        <v>MSW-like C&amp;I, optimum sorting</v>
      </c>
      <c r="G9018" s="54">
        <f t="shared" si="6806"/>
        <v>5</v>
      </c>
      <c r="H9018" s="54">
        <f t="shared" si="6806"/>
        <v>0.27500000000000002</v>
      </c>
      <c r="I9018" s="54">
        <f t="shared" si="6806"/>
        <v>0.27500000000000002</v>
      </c>
    </row>
    <row r="9019" spans="1:9" x14ac:dyDescent="0.25">
      <c r="A9019" s="54" t="str">
        <f t="shared" si="6760"/>
        <v>BAU, cost</v>
      </c>
      <c r="B9019" s="54">
        <v>10</v>
      </c>
      <c r="C9019" s="54" t="str">
        <f t="shared" ref="C9019:I9019" si="6807">C8173</f>
        <v>Wales</v>
      </c>
      <c r="D9019" s="54">
        <f t="shared" si="6807"/>
        <v>10</v>
      </c>
      <c r="E9019" s="54">
        <f t="shared" si="6807"/>
        <v>2029</v>
      </c>
      <c r="F9019" s="54" t="str">
        <f t="shared" si="6807"/>
        <v>Householders, average 2010/11</v>
      </c>
      <c r="G9019" s="54">
        <f t="shared" si="6807"/>
        <v>2</v>
      </c>
      <c r="H9019" s="54">
        <f t="shared" si="6807"/>
        <v>0.20099999999999985</v>
      </c>
      <c r="I9019" s="54">
        <f t="shared" si="6807"/>
        <v>0.20099999999999985</v>
      </c>
    </row>
    <row r="9020" spans="1:9" x14ac:dyDescent="0.25">
      <c r="A9020" s="54" t="str">
        <f t="shared" si="6760"/>
        <v>BAU, cost</v>
      </c>
      <c r="B9020" s="54">
        <v>10</v>
      </c>
      <c r="C9020" s="54" t="str">
        <f t="shared" ref="C9020:I9020" si="6808">C8174</f>
        <v>Wales</v>
      </c>
      <c r="D9020" s="54">
        <f t="shared" si="6808"/>
        <v>10</v>
      </c>
      <c r="E9020" s="54">
        <f t="shared" si="6808"/>
        <v>2029</v>
      </c>
      <c r="F9020" s="54" t="str">
        <f t="shared" si="6808"/>
        <v>Households, optimum sorting</v>
      </c>
      <c r="G9020" s="54">
        <f t="shared" si="6808"/>
        <v>3</v>
      </c>
      <c r="H9020" s="54">
        <f t="shared" si="6808"/>
        <v>0.79900000000000027</v>
      </c>
      <c r="I9020" s="54">
        <f t="shared" si="6808"/>
        <v>0.79900000000000027</v>
      </c>
    </row>
    <row r="9021" spans="1:9" x14ac:dyDescent="0.25">
      <c r="A9021" s="54" t="str">
        <f t="shared" si="6760"/>
        <v>BAU, cost</v>
      </c>
      <c r="B9021" s="54">
        <v>10</v>
      </c>
      <c r="C9021" s="54" t="str">
        <f t="shared" ref="C9021:I9021" si="6809">C8175</f>
        <v>Wales</v>
      </c>
      <c r="D9021" s="54">
        <f t="shared" si="6809"/>
        <v>10</v>
      </c>
      <c r="E9021" s="54">
        <f t="shared" si="6809"/>
        <v>2030</v>
      </c>
      <c r="F9021" s="54" t="str">
        <f t="shared" si="6809"/>
        <v>MSW-like C&amp;I, average 2010/11</v>
      </c>
      <c r="G9021" s="54">
        <f t="shared" si="6809"/>
        <v>4</v>
      </c>
      <c r="H9021" s="54">
        <f t="shared" si="6809"/>
        <v>0.66100000000000003</v>
      </c>
      <c r="I9021" s="54">
        <f t="shared" si="6809"/>
        <v>0.66100000000000003</v>
      </c>
    </row>
    <row r="9022" spans="1:9" x14ac:dyDescent="0.25">
      <c r="A9022" s="54" t="str">
        <f t="shared" si="6760"/>
        <v>BAU, cost</v>
      </c>
      <c r="B9022" s="54">
        <v>10</v>
      </c>
      <c r="C9022" s="54" t="str">
        <f t="shared" ref="C9022:I9022" si="6810">C8176</f>
        <v>Wales</v>
      </c>
      <c r="D9022" s="54">
        <f t="shared" si="6810"/>
        <v>10</v>
      </c>
      <c r="E9022" s="54">
        <f t="shared" si="6810"/>
        <v>2030</v>
      </c>
      <c r="F9022" s="54" t="str">
        <f t="shared" si="6810"/>
        <v>MSW-like C&amp;I, optimum sorting</v>
      </c>
      <c r="G9022" s="54">
        <f t="shared" si="6810"/>
        <v>5</v>
      </c>
      <c r="H9022" s="54">
        <f t="shared" si="6810"/>
        <v>0.33900000000000002</v>
      </c>
      <c r="I9022" s="54">
        <f t="shared" si="6810"/>
        <v>0.33900000000000002</v>
      </c>
    </row>
    <row r="9023" spans="1:9" x14ac:dyDescent="0.25">
      <c r="A9023" s="54" t="str">
        <f t="shared" si="6760"/>
        <v>BAU, cost</v>
      </c>
      <c r="B9023" s="54">
        <v>10</v>
      </c>
      <c r="C9023" s="54" t="str">
        <f t="shared" ref="C9023:I9023" si="6811">C8177</f>
        <v>Wales</v>
      </c>
      <c r="D9023" s="54">
        <f t="shared" si="6811"/>
        <v>10</v>
      </c>
      <c r="E9023" s="54">
        <f t="shared" si="6811"/>
        <v>2031</v>
      </c>
      <c r="F9023" s="54" t="str">
        <f t="shared" si="6811"/>
        <v>Householders, average 2010/11</v>
      </c>
      <c r="G9023" s="54">
        <f t="shared" si="6811"/>
        <v>2</v>
      </c>
      <c r="H9023" s="54">
        <f t="shared" si="6811"/>
        <v>0.14499999999999985</v>
      </c>
      <c r="I9023" s="54">
        <f t="shared" si="6811"/>
        <v>0.14499999999999985</v>
      </c>
    </row>
    <row r="9024" spans="1:9" x14ac:dyDescent="0.25">
      <c r="A9024" s="54" t="str">
        <f t="shared" si="6760"/>
        <v>BAU, cost</v>
      </c>
      <c r="B9024" s="54">
        <v>10</v>
      </c>
      <c r="C9024" s="54" t="str">
        <f t="shared" ref="C9024:I9024" si="6812">C8178</f>
        <v>Wales</v>
      </c>
      <c r="D9024" s="54">
        <f t="shared" si="6812"/>
        <v>10</v>
      </c>
      <c r="E9024" s="54">
        <f t="shared" si="6812"/>
        <v>2031</v>
      </c>
      <c r="F9024" s="54" t="str">
        <f t="shared" si="6812"/>
        <v>Households, optimum sorting</v>
      </c>
      <c r="G9024" s="54">
        <f t="shared" si="6812"/>
        <v>3</v>
      </c>
      <c r="H9024" s="54">
        <f t="shared" si="6812"/>
        <v>0.85500000000000032</v>
      </c>
      <c r="I9024" s="54">
        <f t="shared" si="6812"/>
        <v>0.85500000000000032</v>
      </c>
    </row>
    <row r="9025" spans="1:9" x14ac:dyDescent="0.25">
      <c r="A9025" s="54" t="str">
        <f t="shared" si="6760"/>
        <v>BAU, cost</v>
      </c>
      <c r="B9025" s="54">
        <v>10</v>
      </c>
      <c r="C9025" s="54" t="str">
        <f t="shared" ref="C9025:I9025" si="6813">C8179</f>
        <v>Wales</v>
      </c>
      <c r="D9025" s="54">
        <f t="shared" si="6813"/>
        <v>10</v>
      </c>
      <c r="E9025" s="54">
        <f t="shared" si="6813"/>
        <v>2032</v>
      </c>
      <c r="F9025" s="54" t="str">
        <f t="shared" si="6813"/>
        <v>MSW-like C&amp;I, average 2010/11</v>
      </c>
      <c r="G9025" s="54">
        <f t="shared" si="6813"/>
        <v>4</v>
      </c>
      <c r="H9025" s="54">
        <f t="shared" si="6813"/>
        <v>0.59699999999999998</v>
      </c>
      <c r="I9025" s="54">
        <f t="shared" si="6813"/>
        <v>0.59699999999999998</v>
      </c>
    </row>
    <row r="9026" spans="1:9" x14ac:dyDescent="0.25">
      <c r="A9026" s="54" t="str">
        <f t="shared" si="6760"/>
        <v>BAU, cost</v>
      </c>
      <c r="B9026" s="54">
        <v>10</v>
      </c>
      <c r="C9026" s="54" t="str">
        <f t="shared" ref="C9026:I9026" si="6814">C8180</f>
        <v>Wales</v>
      </c>
      <c r="D9026" s="54">
        <f t="shared" si="6814"/>
        <v>10</v>
      </c>
      <c r="E9026" s="54">
        <f t="shared" si="6814"/>
        <v>2032</v>
      </c>
      <c r="F9026" s="54" t="str">
        <f t="shared" si="6814"/>
        <v>MSW-like C&amp;I, optimum sorting</v>
      </c>
      <c r="G9026" s="54">
        <f t="shared" si="6814"/>
        <v>5</v>
      </c>
      <c r="H9026" s="54">
        <f t="shared" si="6814"/>
        <v>0.40300000000000002</v>
      </c>
      <c r="I9026" s="54">
        <f t="shared" si="6814"/>
        <v>0.40300000000000002</v>
      </c>
    </row>
    <row r="9027" spans="1:9" x14ac:dyDescent="0.25">
      <c r="A9027" s="54" t="str">
        <f t="shared" si="6760"/>
        <v>BAU, cost</v>
      </c>
      <c r="B9027" s="54">
        <v>10</v>
      </c>
      <c r="C9027" s="54" t="str">
        <f t="shared" ref="C9027:I9027" si="6815">C8181</f>
        <v>Wales</v>
      </c>
      <c r="D9027" s="54">
        <f t="shared" si="6815"/>
        <v>10</v>
      </c>
      <c r="E9027" s="54">
        <f t="shared" si="6815"/>
        <v>2033</v>
      </c>
      <c r="F9027" s="54" t="str">
        <f t="shared" si="6815"/>
        <v>Householders, average 2010/11</v>
      </c>
      <c r="G9027" s="54">
        <f t="shared" si="6815"/>
        <v>2</v>
      </c>
      <c r="H9027" s="54">
        <f t="shared" si="6815"/>
        <v>8.8999999999999996E-2</v>
      </c>
      <c r="I9027" s="54">
        <f t="shared" si="6815"/>
        <v>8.8999999999999996E-2</v>
      </c>
    </row>
    <row r="9028" spans="1:9" x14ac:dyDescent="0.25">
      <c r="A9028" s="54" t="str">
        <f t="shared" si="6760"/>
        <v>BAU, cost</v>
      </c>
      <c r="B9028" s="54">
        <v>10</v>
      </c>
      <c r="C9028" s="54" t="str">
        <f t="shared" ref="C9028:I9028" si="6816">C8182</f>
        <v>Wales</v>
      </c>
      <c r="D9028" s="54">
        <f t="shared" si="6816"/>
        <v>10</v>
      </c>
      <c r="E9028" s="54">
        <f t="shared" si="6816"/>
        <v>2033</v>
      </c>
      <c r="F9028" s="54" t="str">
        <f t="shared" si="6816"/>
        <v>Households, optimum sorting</v>
      </c>
      <c r="G9028" s="54">
        <f t="shared" si="6816"/>
        <v>3</v>
      </c>
      <c r="H9028" s="54">
        <f t="shared" si="6816"/>
        <v>0.91100000000000037</v>
      </c>
      <c r="I9028" s="54">
        <f t="shared" si="6816"/>
        <v>0.91100000000000037</v>
      </c>
    </row>
    <row r="9029" spans="1:9" x14ac:dyDescent="0.25">
      <c r="A9029" s="54" t="str">
        <f t="shared" si="6760"/>
        <v>BAU, cost</v>
      </c>
      <c r="B9029" s="54">
        <v>10</v>
      </c>
      <c r="C9029" s="54" t="str">
        <f t="shared" ref="C9029:I9029" si="6817">C8183</f>
        <v>Wales</v>
      </c>
      <c r="D9029" s="54">
        <f t="shared" si="6817"/>
        <v>10</v>
      </c>
      <c r="E9029" s="54">
        <f t="shared" si="6817"/>
        <v>2034</v>
      </c>
      <c r="F9029" s="54" t="str">
        <f t="shared" si="6817"/>
        <v>MSW-like C&amp;I, average 2010/11</v>
      </c>
      <c r="G9029" s="54">
        <f t="shared" si="6817"/>
        <v>4</v>
      </c>
      <c r="H9029" s="54">
        <f t="shared" si="6817"/>
        <v>0.53299999999999992</v>
      </c>
      <c r="I9029" s="54">
        <f t="shared" si="6817"/>
        <v>0.53299999999999992</v>
      </c>
    </row>
    <row r="9030" spans="1:9" x14ac:dyDescent="0.25">
      <c r="A9030" s="54" t="str">
        <f t="shared" si="6760"/>
        <v>BAU, cost</v>
      </c>
      <c r="B9030" s="54">
        <v>10</v>
      </c>
      <c r="C9030" s="54" t="str">
        <f t="shared" ref="C9030:I9030" si="6818">C8184</f>
        <v>Wales</v>
      </c>
      <c r="D9030" s="54">
        <f t="shared" si="6818"/>
        <v>10</v>
      </c>
      <c r="E9030" s="54">
        <f t="shared" si="6818"/>
        <v>2034</v>
      </c>
      <c r="F9030" s="54" t="str">
        <f t="shared" si="6818"/>
        <v>MSW-like C&amp;I, optimum sorting</v>
      </c>
      <c r="G9030" s="54">
        <f t="shared" si="6818"/>
        <v>5</v>
      </c>
      <c r="H9030" s="54">
        <f t="shared" si="6818"/>
        <v>0.46700000000000003</v>
      </c>
      <c r="I9030" s="54">
        <f t="shared" si="6818"/>
        <v>0.46700000000000003</v>
      </c>
    </row>
    <row r="9031" spans="1:9" x14ac:dyDescent="0.25">
      <c r="A9031" s="54" t="str">
        <f t="shared" si="6760"/>
        <v>BAU, cost</v>
      </c>
      <c r="B9031" s="54">
        <v>10</v>
      </c>
      <c r="C9031" s="54" t="str">
        <f t="shared" ref="C9031:I9031" si="6819">C8185</f>
        <v>Wales</v>
      </c>
      <c r="D9031" s="54">
        <f t="shared" si="6819"/>
        <v>10</v>
      </c>
      <c r="E9031" s="54">
        <f t="shared" si="6819"/>
        <v>2035</v>
      </c>
      <c r="F9031" s="54" t="str">
        <f t="shared" si="6819"/>
        <v>Householders, average 2010/11</v>
      </c>
      <c r="G9031" s="54">
        <f t="shared" si="6819"/>
        <v>2</v>
      </c>
      <c r="H9031" s="54">
        <f t="shared" si="6819"/>
        <v>3.2999999999999856E-2</v>
      </c>
      <c r="I9031" s="54">
        <f t="shared" si="6819"/>
        <v>3.2999999999999856E-2</v>
      </c>
    </row>
    <row r="9032" spans="1:9" x14ac:dyDescent="0.25">
      <c r="A9032" s="54" t="str">
        <f t="shared" si="6760"/>
        <v>BAU, cost</v>
      </c>
      <c r="B9032" s="54">
        <v>10</v>
      </c>
      <c r="C9032" s="54" t="str">
        <f t="shared" ref="C9032:I9032" si="6820">C8186</f>
        <v>Wales</v>
      </c>
      <c r="D9032" s="54">
        <f t="shared" si="6820"/>
        <v>10</v>
      </c>
      <c r="E9032" s="54">
        <f t="shared" si="6820"/>
        <v>2035</v>
      </c>
      <c r="F9032" s="54" t="str">
        <f t="shared" si="6820"/>
        <v>Households, optimum sorting</v>
      </c>
      <c r="G9032" s="54">
        <f t="shared" si="6820"/>
        <v>3</v>
      </c>
      <c r="H9032" s="54">
        <f t="shared" si="6820"/>
        <v>0.96700000000000041</v>
      </c>
      <c r="I9032" s="54">
        <f t="shared" si="6820"/>
        <v>0.96700000000000041</v>
      </c>
    </row>
    <row r="9033" spans="1:9" x14ac:dyDescent="0.25">
      <c r="A9033" s="54" t="str">
        <f t="shared" si="6760"/>
        <v>BAU, cost</v>
      </c>
      <c r="B9033" s="54">
        <v>10</v>
      </c>
      <c r="C9033" s="54" t="str">
        <f t="shared" ref="C9033:I9033" si="6821">C8187</f>
        <v>Wales</v>
      </c>
      <c r="D9033" s="54">
        <f t="shared" si="6821"/>
        <v>10</v>
      </c>
      <c r="E9033" s="54">
        <f t="shared" si="6821"/>
        <v>2036</v>
      </c>
      <c r="F9033" s="54" t="str">
        <f t="shared" si="6821"/>
        <v>MSW-like C&amp;I, average 2010/11</v>
      </c>
      <c r="G9033" s="54">
        <f t="shared" si="6821"/>
        <v>4</v>
      </c>
      <c r="H9033" s="54">
        <f t="shared" si="6821"/>
        <v>0.46899999999999992</v>
      </c>
      <c r="I9033" s="54">
        <f t="shared" si="6821"/>
        <v>0.46899999999999992</v>
      </c>
    </row>
    <row r="9034" spans="1:9" x14ac:dyDescent="0.25">
      <c r="A9034" s="54" t="str">
        <f t="shared" si="6760"/>
        <v>BAU, cost</v>
      </c>
      <c r="B9034" s="54">
        <v>10</v>
      </c>
      <c r="C9034" s="54" t="str">
        <f t="shared" ref="C9034:I9034" si="6822">C8188</f>
        <v>Wales</v>
      </c>
      <c r="D9034" s="54">
        <f t="shared" si="6822"/>
        <v>10</v>
      </c>
      <c r="E9034" s="54">
        <f t="shared" si="6822"/>
        <v>2036</v>
      </c>
      <c r="F9034" s="54" t="str">
        <f t="shared" si="6822"/>
        <v>MSW-like C&amp;I, optimum sorting</v>
      </c>
      <c r="G9034" s="54">
        <f t="shared" si="6822"/>
        <v>5</v>
      </c>
      <c r="H9034" s="54">
        <f t="shared" si="6822"/>
        <v>0.53100000000000003</v>
      </c>
      <c r="I9034" s="54">
        <f t="shared" si="6822"/>
        <v>0.53100000000000003</v>
      </c>
    </row>
    <row r="9035" spans="1:9" x14ac:dyDescent="0.25">
      <c r="A9035" s="54" t="str">
        <f t="shared" si="6760"/>
        <v>BAU, cost</v>
      </c>
      <c r="B9035" s="54">
        <v>10</v>
      </c>
      <c r="C9035" s="54" t="str">
        <f t="shared" ref="C9035:I9035" si="6823">C8189</f>
        <v>Wales</v>
      </c>
      <c r="D9035" s="54">
        <f t="shared" si="6823"/>
        <v>10</v>
      </c>
      <c r="E9035" s="54">
        <f t="shared" si="6823"/>
        <v>2037</v>
      </c>
      <c r="F9035" s="54" t="str">
        <f t="shared" si="6823"/>
        <v>Households, optimum sorting</v>
      </c>
      <c r="G9035" s="54">
        <f t="shared" si="6823"/>
        <v>3</v>
      </c>
      <c r="H9035" s="54">
        <f t="shared" si="6823"/>
        <v>1</v>
      </c>
      <c r="I9035" s="54">
        <f t="shared" si="6823"/>
        <v>1</v>
      </c>
    </row>
    <row r="9036" spans="1:9" x14ac:dyDescent="0.25">
      <c r="A9036" s="54" t="str">
        <f t="shared" si="6760"/>
        <v>BAU, cost</v>
      </c>
      <c r="B9036" s="54">
        <v>10</v>
      </c>
      <c r="C9036" s="54" t="str">
        <f t="shared" ref="C9036:I9036" si="6824">C8190</f>
        <v>Wales</v>
      </c>
      <c r="D9036" s="54">
        <f t="shared" si="6824"/>
        <v>10</v>
      </c>
      <c r="E9036" s="54">
        <f t="shared" si="6824"/>
        <v>2037</v>
      </c>
      <c r="F9036" s="54" t="str">
        <f t="shared" si="6824"/>
        <v>MSW-like C&amp;I, average 2010/11</v>
      </c>
      <c r="G9036" s="54">
        <f t="shared" si="6824"/>
        <v>4</v>
      </c>
      <c r="H9036" s="54">
        <f t="shared" si="6824"/>
        <v>0.40499999999999992</v>
      </c>
      <c r="I9036" s="54">
        <f t="shared" si="6824"/>
        <v>0.40499999999999992</v>
      </c>
    </row>
    <row r="9037" spans="1:9" x14ac:dyDescent="0.25">
      <c r="A9037" s="54" t="str">
        <f t="shared" ref="A9037:A9100" si="6825">A8191</f>
        <v>BAU, cost</v>
      </c>
      <c r="B9037" s="54">
        <v>10</v>
      </c>
      <c r="C9037" s="54" t="str">
        <f t="shared" ref="C9037:I9037" si="6826">C8191</f>
        <v>Wales</v>
      </c>
      <c r="D9037" s="54">
        <f t="shared" si="6826"/>
        <v>10</v>
      </c>
      <c r="E9037" s="54">
        <f t="shared" si="6826"/>
        <v>2038</v>
      </c>
      <c r="F9037" s="54" t="str">
        <f t="shared" si="6826"/>
        <v>MSW-like C&amp;I, optimum sorting</v>
      </c>
      <c r="G9037" s="54">
        <f t="shared" si="6826"/>
        <v>5</v>
      </c>
      <c r="H9037" s="54">
        <f t="shared" si="6826"/>
        <v>0.59499999999999997</v>
      </c>
      <c r="I9037" s="54">
        <f t="shared" si="6826"/>
        <v>0.59499999999999997</v>
      </c>
    </row>
    <row r="9038" spans="1:9" x14ac:dyDescent="0.25">
      <c r="A9038" s="54" t="str">
        <f t="shared" si="6825"/>
        <v>BAU, cost</v>
      </c>
      <c r="B9038" s="54">
        <v>10</v>
      </c>
      <c r="C9038" s="54" t="str">
        <f t="shared" ref="C9038:I9038" si="6827">C8192</f>
        <v>Wales</v>
      </c>
      <c r="D9038" s="54">
        <f t="shared" si="6827"/>
        <v>10</v>
      </c>
      <c r="E9038" s="54">
        <f t="shared" si="6827"/>
        <v>2038</v>
      </c>
      <c r="F9038" s="54" t="str">
        <f t="shared" si="6827"/>
        <v>MSW-like C&amp;I, average 2010/11</v>
      </c>
      <c r="G9038" s="54">
        <f t="shared" si="6827"/>
        <v>4</v>
      </c>
      <c r="H9038" s="54">
        <f t="shared" si="6827"/>
        <v>0.34099999999999991</v>
      </c>
      <c r="I9038" s="54">
        <f t="shared" si="6827"/>
        <v>0.34099999999999991</v>
      </c>
    </row>
    <row r="9039" spans="1:9" x14ac:dyDescent="0.25">
      <c r="A9039" s="54" t="str">
        <f t="shared" si="6825"/>
        <v>BAU, cost</v>
      </c>
      <c r="B9039" s="54">
        <v>10</v>
      </c>
      <c r="C9039" s="54" t="str">
        <f t="shared" ref="C9039:I9039" si="6828">C8193</f>
        <v>Wales</v>
      </c>
      <c r="D9039" s="54">
        <f t="shared" si="6828"/>
        <v>10</v>
      </c>
      <c r="E9039" s="54">
        <f t="shared" si="6828"/>
        <v>2039</v>
      </c>
      <c r="F9039" s="54" t="str">
        <f t="shared" si="6828"/>
        <v>MSW-like C&amp;I, optimum sorting</v>
      </c>
      <c r="G9039" s="54">
        <f t="shared" si="6828"/>
        <v>5</v>
      </c>
      <c r="H9039" s="54">
        <f t="shared" si="6828"/>
        <v>0.65900000000000003</v>
      </c>
      <c r="I9039" s="54">
        <f t="shared" si="6828"/>
        <v>0.65900000000000003</v>
      </c>
    </row>
    <row r="9040" spans="1:9" x14ac:dyDescent="0.25">
      <c r="A9040" s="54" t="str">
        <f t="shared" si="6825"/>
        <v>BAU, cost</v>
      </c>
      <c r="B9040" s="54">
        <v>10</v>
      </c>
      <c r="C9040" s="54" t="str">
        <f t="shared" ref="C9040:I9040" si="6829">C8194</f>
        <v>Wales</v>
      </c>
      <c r="D9040" s="54">
        <f t="shared" si="6829"/>
        <v>10</v>
      </c>
      <c r="E9040" s="54">
        <f t="shared" si="6829"/>
        <v>2039</v>
      </c>
      <c r="F9040" s="54" t="str">
        <f t="shared" si="6829"/>
        <v>MSW-like C&amp;I, average 2010/11</v>
      </c>
      <c r="G9040" s="54">
        <f t="shared" si="6829"/>
        <v>4</v>
      </c>
      <c r="H9040" s="54">
        <f t="shared" si="6829"/>
        <v>0.27699999999999991</v>
      </c>
      <c r="I9040" s="54">
        <f t="shared" si="6829"/>
        <v>0.27699999999999991</v>
      </c>
    </row>
    <row r="9041" spans="1:9" x14ac:dyDescent="0.25">
      <c r="A9041" s="54" t="str">
        <f t="shared" si="6825"/>
        <v>BAU, cost</v>
      </c>
      <c r="B9041" s="54">
        <v>10</v>
      </c>
      <c r="C9041" s="54" t="str">
        <f t="shared" ref="C9041:I9041" si="6830">C8195</f>
        <v>Wales</v>
      </c>
      <c r="D9041" s="54">
        <f t="shared" si="6830"/>
        <v>10</v>
      </c>
      <c r="E9041" s="54">
        <f t="shared" si="6830"/>
        <v>2040</v>
      </c>
      <c r="F9041" s="54" t="str">
        <f t="shared" si="6830"/>
        <v>MSW-like C&amp;I, optimum sorting</v>
      </c>
      <c r="G9041" s="54">
        <f t="shared" si="6830"/>
        <v>5</v>
      </c>
      <c r="H9041" s="54">
        <f t="shared" si="6830"/>
        <v>0.72300000000000009</v>
      </c>
      <c r="I9041" s="54">
        <f t="shared" si="6830"/>
        <v>0.72300000000000009</v>
      </c>
    </row>
    <row r="9042" spans="1:9" x14ac:dyDescent="0.25">
      <c r="A9042" s="54" t="str">
        <f t="shared" si="6825"/>
        <v>BAU, cost</v>
      </c>
      <c r="B9042" s="54">
        <v>10</v>
      </c>
      <c r="C9042" s="54" t="str">
        <f t="shared" ref="C9042:I9042" si="6831">C8196</f>
        <v>Wales</v>
      </c>
      <c r="D9042" s="54">
        <f t="shared" si="6831"/>
        <v>10</v>
      </c>
      <c r="E9042" s="54">
        <f t="shared" si="6831"/>
        <v>2040</v>
      </c>
      <c r="F9042" s="54" t="str">
        <f t="shared" si="6831"/>
        <v>MSW-like C&amp;I, average 2010/11</v>
      </c>
      <c r="G9042" s="54">
        <f t="shared" si="6831"/>
        <v>4</v>
      </c>
      <c r="H9042" s="54">
        <f t="shared" si="6831"/>
        <v>0.21299999999999991</v>
      </c>
      <c r="I9042" s="54">
        <f t="shared" si="6831"/>
        <v>0.21299999999999991</v>
      </c>
    </row>
    <row r="9043" spans="1:9" x14ac:dyDescent="0.25">
      <c r="A9043" s="54" t="str">
        <f t="shared" si="6825"/>
        <v>BAU, cost</v>
      </c>
      <c r="B9043" s="54">
        <v>10</v>
      </c>
      <c r="C9043" s="54" t="str">
        <f t="shared" ref="C9043:I9043" si="6832">C8197</f>
        <v>Wales</v>
      </c>
      <c r="D9043" s="54">
        <f t="shared" si="6832"/>
        <v>10</v>
      </c>
      <c r="E9043" s="54">
        <f t="shared" si="6832"/>
        <v>2041</v>
      </c>
      <c r="F9043" s="54" t="str">
        <f t="shared" si="6832"/>
        <v>MSW-like C&amp;I, optimum sorting</v>
      </c>
      <c r="G9043" s="54">
        <f t="shared" si="6832"/>
        <v>5</v>
      </c>
      <c r="H9043" s="54">
        <f t="shared" si="6832"/>
        <v>0.78700000000000014</v>
      </c>
      <c r="I9043" s="54">
        <f t="shared" si="6832"/>
        <v>0.78700000000000014</v>
      </c>
    </row>
    <row r="9044" spans="1:9" x14ac:dyDescent="0.25">
      <c r="A9044" s="54" t="str">
        <f t="shared" si="6825"/>
        <v>BAU, cost</v>
      </c>
      <c r="B9044" s="54">
        <v>10</v>
      </c>
      <c r="C9044" s="54" t="str">
        <f t="shared" ref="C9044:I9044" si="6833">C8198</f>
        <v>Wales</v>
      </c>
      <c r="D9044" s="54">
        <f t="shared" si="6833"/>
        <v>10</v>
      </c>
      <c r="E9044" s="54">
        <f t="shared" si="6833"/>
        <v>2041</v>
      </c>
      <c r="F9044" s="54" t="str">
        <f t="shared" si="6833"/>
        <v>MSW-like C&amp;I, average 2010/11</v>
      </c>
      <c r="G9044" s="54">
        <f t="shared" si="6833"/>
        <v>4</v>
      </c>
      <c r="H9044" s="54">
        <f t="shared" si="6833"/>
        <v>0.14899999999999991</v>
      </c>
      <c r="I9044" s="54">
        <f t="shared" si="6833"/>
        <v>0.14899999999999991</v>
      </c>
    </row>
    <row r="9045" spans="1:9" x14ac:dyDescent="0.25">
      <c r="A9045" s="54" t="str">
        <f t="shared" si="6825"/>
        <v>BAU, cost</v>
      </c>
      <c r="B9045" s="54">
        <v>10</v>
      </c>
      <c r="C9045" s="54" t="str">
        <f t="shared" ref="C9045:I9045" si="6834">C8199</f>
        <v>Wales</v>
      </c>
      <c r="D9045" s="54">
        <f t="shared" si="6834"/>
        <v>10</v>
      </c>
      <c r="E9045" s="54">
        <f t="shared" si="6834"/>
        <v>2042</v>
      </c>
      <c r="F9045" s="54" t="str">
        <f t="shared" si="6834"/>
        <v>MSW-like C&amp;I, optimum sorting</v>
      </c>
      <c r="G9045" s="54">
        <f t="shared" si="6834"/>
        <v>5</v>
      </c>
      <c r="H9045" s="54">
        <f t="shared" si="6834"/>
        <v>0.8510000000000002</v>
      </c>
      <c r="I9045" s="54">
        <f t="shared" si="6834"/>
        <v>0.8510000000000002</v>
      </c>
    </row>
    <row r="9046" spans="1:9" x14ac:dyDescent="0.25">
      <c r="A9046" s="54" t="str">
        <f t="shared" si="6825"/>
        <v>BAU, cost</v>
      </c>
      <c r="B9046" s="54">
        <v>10</v>
      </c>
      <c r="C9046" s="54" t="str">
        <f t="shared" ref="C9046:I9046" si="6835">C8200</f>
        <v>Wales</v>
      </c>
      <c r="D9046" s="54">
        <f t="shared" si="6835"/>
        <v>10</v>
      </c>
      <c r="E9046" s="54">
        <f t="shared" si="6835"/>
        <v>2042</v>
      </c>
      <c r="F9046" s="54" t="str">
        <f t="shared" si="6835"/>
        <v>MSW-like C&amp;I, average 2010/11</v>
      </c>
      <c r="G9046" s="54">
        <f t="shared" si="6835"/>
        <v>4</v>
      </c>
      <c r="H9046" s="54">
        <f t="shared" si="6835"/>
        <v>8.4999999999999909E-2</v>
      </c>
      <c r="I9046" s="54">
        <f t="shared" si="6835"/>
        <v>8.4999999999999909E-2</v>
      </c>
    </row>
    <row r="9047" spans="1:9" x14ac:dyDescent="0.25">
      <c r="A9047" s="54" t="str">
        <f t="shared" si="6825"/>
        <v>BAU, cost</v>
      </c>
      <c r="B9047" s="54">
        <v>10</v>
      </c>
      <c r="C9047" s="54" t="str">
        <f t="shared" ref="C9047:I9047" si="6836">C8201</f>
        <v>Wales</v>
      </c>
      <c r="D9047" s="54">
        <f t="shared" si="6836"/>
        <v>10</v>
      </c>
      <c r="E9047" s="54">
        <f t="shared" si="6836"/>
        <v>2043</v>
      </c>
      <c r="F9047" s="54" t="str">
        <f t="shared" si="6836"/>
        <v>MSW-like C&amp;I, optimum sorting</v>
      </c>
      <c r="G9047" s="54">
        <f t="shared" si="6836"/>
        <v>5</v>
      </c>
      <c r="H9047" s="54">
        <f t="shared" si="6836"/>
        <v>0.91500000000000026</v>
      </c>
      <c r="I9047" s="54">
        <f t="shared" si="6836"/>
        <v>0.91500000000000026</v>
      </c>
    </row>
    <row r="9048" spans="1:9" x14ac:dyDescent="0.25">
      <c r="A9048" s="54" t="str">
        <f t="shared" si="6825"/>
        <v>BAU, cost</v>
      </c>
      <c r="B9048" s="54">
        <v>10</v>
      </c>
      <c r="C9048" s="54" t="str">
        <f t="shared" ref="C9048:I9048" si="6837">C8202</f>
        <v>Scotland</v>
      </c>
      <c r="D9048" s="54">
        <f t="shared" si="6837"/>
        <v>11</v>
      </c>
      <c r="E9048" s="54">
        <f t="shared" si="6837"/>
        <v>2010</v>
      </c>
      <c r="F9048" s="54" t="str">
        <f t="shared" si="6837"/>
        <v>Householders, average 2006/07</v>
      </c>
      <c r="G9048" s="54">
        <f t="shared" si="6837"/>
        <v>1</v>
      </c>
      <c r="H9048" s="54">
        <f t="shared" si="6837"/>
        <v>0.99099999999999999</v>
      </c>
      <c r="I9048" s="54">
        <f t="shared" si="6837"/>
        <v>0.99099999999999999</v>
      </c>
    </row>
    <row r="9049" spans="1:9" x14ac:dyDescent="0.25">
      <c r="A9049" s="54" t="str">
        <f t="shared" si="6825"/>
        <v>BAU, cost</v>
      </c>
      <c r="B9049" s="54">
        <v>10</v>
      </c>
      <c r="C9049" s="54" t="str">
        <f t="shared" ref="C9049:I9049" si="6838">C8203</f>
        <v>Scotland</v>
      </c>
      <c r="D9049" s="54">
        <f t="shared" si="6838"/>
        <v>11</v>
      </c>
      <c r="E9049" s="54">
        <f t="shared" si="6838"/>
        <v>2010</v>
      </c>
      <c r="F9049" s="54" t="str">
        <f t="shared" si="6838"/>
        <v>Householders, average 2010/11</v>
      </c>
      <c r="G9049" s="54">
        <f t="shared" si="6838"/>
        <v>2</v>
      </c>
      <c r="H9049" s="54">
        <f t="shared" si="6838"/>
        <v>9.000000000000008E-3</v>
      </c>
      <c r="I9049" s="54">
        <f t="shared" si="6838"/>
        <v>9.000000000000008E-3</v>
      </c>
    </row>
    <row r="9050" spans="1:9" x14ac:dyDescent="0.25">
      <c r="A9050" s="54" t="str">
        <f t="shared" si="6825"/>
        <v>BAU, cost</v>
      </c>
      <c r="B9050" s="54">
        <v>10</v>
      </c>
      <c r="C9050" s="54" t="str">
        <f t="shared" ref="C9050:I9050" si="6839">C8204</f>
        <v>Scotland</v>
      </c>
      <c r="D9050" s="54">
        <f t="shared" si="6839"/>
        <v>11</v>
      </c>
      <c r="E9050" s="54">
        <f t="shared" si="6839"/>
        <v>2010</v>
      </c>
      <c r="F9050" s="54" t="str">
        <f t="shared" si="6839"/>
        <v>MSW-like C&amp;I, average 2010/11</v>
      </c>
      <c r="G9050" s="54">
        <f t="shared" si="6839"/>
        <v>4</v>
      </c>
      <c r="H9050" s="54">
        <f t="shared" si="6839"/>
        <v>1</v>
      </c>
      <c r="I9050" s="54">
        <f t="shared" si="6839"/>
        <v>1</v>
      </c>
    </row>
    <row r="9051" spans="1:9" x14ac:dyDescent="0.25">
      <c r="A9051" s="54" t="str">
        <f t="shared" si="6825"/>
        <v>BAU, cost</v>
      </c>
      <c r="B9051" s="54">
        <v>10</v>
      </c>
      <c r="C9051" s="54" t="str">
        <f t="shared" ref="C9051:I9051" si="6840">C8205</f>
        <v>Scotland</v>
      </c>
      <c r="D9051" s="54">
        <f t="shared" si="6840"/>
        <v>11</v>
      </c>
      <c r="E9051" s="54">
        <f t="shared" si="6840"/>
        <v>2011</v>
      </c>
      <c r="F9051" s="54" t="str">
        <f t="shared" si="6840"/>
        <v>Householders, average 2006/07</v>
      </c>
      <c r="G9051" s="54">
        <f t="shared" si="6840"/>
        <v>1</v>
      </c>
      <c r="H9051" s="54">
        <f t="shared" si="6840"/>
        <v>0.52700000000000002</v>
      </c>
      <c r="I9051" s="54">
        <f t="shared" si="6840"/>
        <v>0.52700000000000002</v>
      </c>
    </row>
    <row r="9052" spans="1:9" x14ac:dyDescent="0.25">
      <c r="A9052" s="54" t="str">
        <f t="shared" si="6825"/>
        <v>BAU, cost</v>
      </c>
      <c r="B9052" s="54">
        <v>10</v>
      </c>
      <c r="C9052" s="54" t="str">
        <f t="shared" ref="C9052:I9052" si="6841">C8206</f>
        <v>Scotland</v>
      </c>
      <c r="D9052" s="54">
        <f t="shared" si="6841"/>
        <v>11</v>
      </c>
      <c r="E9052" s="54">
        <f t="shared" si="6841"/>
        <v>2011</v>
      </c>
      <c r="F9052" s="54" t="str">
        <f t="shared" si="6841"/>
        <v>Householders, average 2010/11</v>
      </c>
      <c r="G9052" s="54">
        <f t="shared" si="6841"/>
        <v>2</v>
      </c>
      <c r="H9052" s="54">
        <f t="shared" si="6841"/>
        <v>0.47299999999999998</v>
      </c>
      <c r="I9052" s="54">
        <f t="shared" si="6841"/>
        <v>0.47299999999999998</v>
      </c>
    </row>
    <row r="9053" spans="1:9" x14ac:dyDescent="0.25">
      <c r="A9053" s="54" t="str">
        <f t="shared" si="6825"/>
        <v>BAU, cost</v>
      </c>
      <c r="B9053" s="54">
        <v>10</v>
      </c>
      <c r="C9053" s="54" t="str">
        <f t="shared" ref="C9053:I9053" si="6842">C8207</f>
        <v>Scotland</v>
      </c>
      <c r="D9053" s="54">
        <f t="shared" si="6842"/>
        <v>11</v>
      </c>
      <c r="E9053" s="54">
        <f t="shared" si="6842"/>
        <v>2012</v>
      </c>
      <c r="F9053" s="54" t="str">
        <f t="shared" si="6842"/>
        <v>Householders, average 2006/07</v>
      </c>
      <c r="G9053" s="54">
        <f t="shared" si="6842"/>
        <v>1</v>
      </c>
      <c r="H9053" s="54">
        <f t="shared" si="6842"/>
        <v>0.25</v>
      </c>
      <c r="I9053" s="54">
        <f t="shared" si="6842"/>
        <v>0.25</v>
      </c>
    </row>
    <row r="9054" spans="1:9" x14ac:dyDescent="0.25">
      <c r="A9054" s="54" t="str">
        <f t="shared" si="6825"/>
        <v>BAU, cost</v>
      </c>
      <c r="B9054" s="54">
        <v>10</v>
      </c>
      <c r="C9054" s="54" t="str">
        <f t="shared" ref="C9054:I9054" si="6843">C8208</f>
        <v>Scotland</v>
      </c>
      <c r="D9054" s="54">
        <f t="shared" si="6843"/>
        <v>11</v>
      </c>
      <c r="E9054" s="54">
        <f t="shared" si="6843"/>
        <v>2012</v>
      </c>
      <c r="F9054" s="54" t="str">
        <f t="shared" si="6843"/>
        <v>Householders, average 2010/11</v>
      </c>
      <c r="G9054" s="54">
        <f t="shared" si="6843"/>
        <v>2</v>
      </c>
      <c r="H9054" s="54">
        <f t="shared" si="6843"/>
        <v>0.75</v>
      </c>
      <c r="I9054" s="54">
        <f t="shared" si="6843"/>
        <v>0.75</v>
      </c>
    </row>
    <row r="9055" spans="1:9" x14ac:dyDescent="0.25">
      <c r="A9055" s="54" t="str">
        <f t="shared" si="6825"/>
        <v>BAU, cost</v>
      </c>
      <c r="B9055" s="54">
        <v>10</v>
      </c>
      <c r="C9055" s="54" t="str">
        <f t="shared" ref="C9055:I9055" si="6844">C8209</f>
        <v>Scotland</v>
      </c>
      <c r="D9055" s="54">
        <f t="shared" si="6844"/>
        <v>11</v>
      </c>
      <c r="E9055" s="54">
        <f t="shared" si="6844"/>
        <v>2013</v>
      </c>
      <c r="F9055" s="54" t="str">
        <f t="shared" si="6844"/>
        <v>Householders, average 2010/11</v>
      </c>
      <c r="G9055" s="54">
        <f t="shared" si="6844"/>
        <v>2</v>
      </c>
      <c r="H9055" s="54">
        <f t="shared" si="6844"/>
        <v>1</v>
      </c>
      <c r="I9055" s="54">
        <f t="shared" si="6844"/>
        <v>1</v>
      </c>
    </row>
    <row r="9056" spans="1:9" x14ac:dyDescent="0.25">
      <c r="A9056" s="54" t="str">
        <f t="shared" si="6825"/>
        <v>BAU, cost</v>
      </c>
      <c r="B9056" s="54">
        <v>10</v>
      </c>
      <c r="C9056" s="54" t="str">
        <f t="shared" ref="C9056:I9056" si="6845">C8210</f>
        <v>Scotland</v>
      </c>
      <c r="D9056" s="54">
        <f t="shared" si="6845"/>
        <v>11</v>
      </c>
      <c r="E9056" s="54">
        <f t="shared" si="6845"/>
        <v>2014</v>
      </c>
      <c r="F9056" s="54" t="str">
        <f t="shared" si="6845"/>
        <v>Householders, average 2010/11</v>
      </c>
      <c r="G9056" s="54">
        <f t="shared" si="6845"/>
        <v>2</v>
      </c>
      <c r="H9056" s="54">
        <f t="shared" si="6845"/>
        <v>0.95199999999999996</v>
      </c>
      <c r="I9056" s="54">
        <f t="shared" si="6845"/>
        <v>0.95199999999999996</v>
      </c>
    </row>
    <row r="9057" spans="1:9" x14ac:dyDescent="0.25">
      <c r="A9057" s="54" t="str">
        <f t="shared" si="6825"/>
        <v>BAU, cost</v>
      </c>
      <c r="B9057" s="54">
        <v>10</v>
      </c>
      <c r="C9057" s="54" t="str">
        <f t="shared" ref="C9057:I9057" si="6846">C8211</f>
        <v>Scotland</v>
      </c>
      <c r="D9057" s="54">
        <f t="shared" si="6846"/>
        <v>11</v>
      </c>
      <c r="E9057" s="54">
        <f t="shared" si="6846"/>
        <v>2014</v>
      </c>
      <c r="F9057" s="54" t="str">
        <f t="shared" si="6846"/>
        <v>Households, optimum sorting</v>
      </c>
      <c r="G9057" s="54">
        <f t="shared" si="6846"/>
        <v>3</v>
      </c>
      <c r="H9057" s="54">
        <f t="shared" si="6846"/>
        <v>4.8000000000000043E-2</v>
      </c>
      <c r="I9057" s="54">
        <f t="shared" si="6846"/>
        <v>4.8000000000000043E-2</v>
      </c>
    </row>
    <row r="9058" spans="1:9" x14ac:dyDescent="0.25">
      <c r="A9058" s="54" t="str">
        <f t="shared" si="6825"/>
        <v>BAU, cost</v>
      </c>
      <c r="B9058" s="54">
        <v>10</v>
      </c>
      <c r="C9058" s="54" t="str">
        <f t="shared" ref="C9058:I9058" si="6847">C8212</f>
        <v>Scotland</v>
      </c>
      <c r="D9058" s="54">
        <f t="shared" si="6847"/>
        <v>11</v>
      </c>
      <c r="E9058" s="54">
        <f t="shared" si="6847"/>
        <v>2015</v>
      </c>
      <c r="F9058" s="54" t="str">
        <f t="shared" si="6847"/>
        <v>Householders, average 2010/11</v>
      </c>
      <c r="G9058" s="54">
        <f t="shared" si="6847"/>
        <v>2</v>
      </c>
      <c r="H9058" s="54">
        <f t="shared" si="6847"/>
        <v>0.87</v>
      </c>
      <c r="I9058" s="54">
        <f t="shared" si="6847"/>
        <v>0.87</v>
      </c>
    </row>
    <row r="9059" spans="1:9" x14ac:dyDescent="0.25">
      <c r="A9059" s="54" t="str">
        <f t="shared" si="6825"/>
        <v>BAU, cost</v>
      </c>
      <c r="B9059" s="54">
        <v>10</v>
      </c>
      <c r="C9059" s="54" t="str">
        <f t="shared" ref="C9059:I9059" si="6848">C8213</f>
        <v>Scotland</v>
      </c>
      <c r="D9059" s="54">
        <f t="shared" si="6848"/>
        <v>11</v>
      </c>
      <c r="E9059" s="54">
        <f t="shared" si="6848"/>
        <v>2015</v>
      </c>
      <c r="F9059" s="54" t="str">
        <f t="shared" si="6848"/>
        <v>Households, optimum sorting</v>
      </c>
      <c r="G9059" s="54">
        <f t="shared" si="6848"/>
        <v>3</v>
      </c>
      <c r="H9059" s="54">
        <f t="shared" si="6848"/>
        <v>0.13000000000000006</v>
      </c>
      <c r="I9059" s="54">
        <f t="shared" si="6848"/>
        <v>0.13000000000000006</v>
      </c>
    </row>
    <row r="9060" spans="1:9" x14ac:dyDescent="0.25">
      <c r="A9060" s="54" t="str">
        <f t="shared" si="6825"/>
        <v>BAU, cost</v>
      </c>
      <c r="B9060" s="54">
        <v>10</v>
      </c>
      <c r="C9060" s="54" t="str">
        <f t="shared" ref="C9060:I9060" si="6849">C8214</f>
        <v>Scotland</v>
      </c>
      <c r="D9060" s="54">
        <f t="shared" si="6849"/>
        <v>11</v>
      </c>
      <c r="E9060" s="54">
        <f t="shared" si="6849"/>
        <v>2015</v>
      </c>
      <c r="F9060" s="54" t="str">
        <f t="shared" si="6849"/>
        <v>MSW-like C&amp;I, average 2010/11</v>
      </c>
      <c r="G9060" s="54">
        <f t="shared" si="6849"/>
        <v>4</v>
      </c>
      <c r="H9060" s="54">
        <f t="shared" si="6849"/>
        <v>0.88600000000000001</v>
      </c>
      <c r="I9060" s="54">
        <f t="shared" si="6849"/>
        <v>0.88600000000000001</v>
      </c>
    </row>
    <row r="9061" spans="1:9" x14ac:dyDescent="0.25">
      <c r="A9061" s="54" t="str">
        <f t="shared" si="6825"/>
        <v>BAU, cost</v>
      </c>
      <c r="B9061" s="54">
        <v>10</v>
      </c>
      <c r="C9061" s="54" t="str">
        <f t="shared" ref="C9061:I9061" si="6850">C8215</f>
        <v>Scotland</v>
      </c>
      <c r="D9061" s="54">
        <f t="shared" si="6850"/>
        <v>11</v>
      </c>
      <c r="E9061" s="54">
        <f t="shared" si="6850"/>
        <v>2015</v>
      </c>
      <c r="F9061" s="54" t="str">
        <f t="shared" si="6850"/>
        <v>MSW-like C&amp;I, optimum sorting</v>
      </c>
      <c r="G9061" s="54">
        <f t="shared" si="6850"/>
        <v>5</v>
      </c>
      <c r="H9061" s="54">
        <f t="shared" si="6850"/>
        <v>0.11399999999999999</v>
      </c>
      <c r="I9061" s="54">
        <f t="shared" si="6850"/>
        <v>0.11399999999999999</v>
      </c>
    </row>
    <row r="9062" spans="1:9" x14ac:dyDescent="0.25">
      <c r="A9062" s="54" t="str">
        <f t="shared" si="6825"/>
        <v>BAU, cost</v>
      </c>
      <c r="B9062" s="54">
        <v>10</v>
      </c>
      <c r="C9062" s="54" t="str">
        <f t="shared" ref="C9062:I9062" si="6851">C8216</f>
        <v>Scotland</v>
      </c>
      <c r="D9062" s="54">
        <f t="shared" si="6851"/>
        <v>11</v>
      </c>
      <c r="E9062" s="54">
        <f t="shared" si="6851"/>
        <v>2016</v>
      </c>
      <c r="F9062" s="54" t="str">
        <f t="shared" si="6851"/>
        <v>Householders, average 2010/11</v>
      </c>
      <c r="G9062" s="54">
        <f t="shared" si="6851"/>
        <v>2</v>
      </c>
      <c r="H9062" s="54">
        <f t="shared" si="6851"/>
        <v>0.78800000000000003</v>
      </c>
      <c r="I9062" s="54">
        <f t="shared" si="6851"/>
        <v>0.78800000000000003</v>
      </c>
    </row>
    <row r="9063" spans="1:9" x14ac:dyDescent="0.25">
      <c r="A9063" s="54" t="str">
        <f t="shared" si="6825"/>
        <v>BAU, cost</v>
      </c>
      <c r="B9063" s="54">
        <v>10</v>
      </c>
      <c r="C9063" s="54" t="str">
        <f t="shared" ref="C9063:I9063" si="6852">C8217</f>
        <v>Scotland</v>
      </c>
      <c r="D9063" s="54">
        <f t="shared" si="6852"/>
        <v>11</v>
      </c>
      <c r="E9063" s="54">
        <f t="shared" si="6852"/>
        <v>2016</v>
      </c>
      <c r="F9063" s="54" t="str">
        <f t="shared" si="6852"/>
        <v>Households, optimum sorting</v>
      </c>
      <c r="G9063" s="54">
        <f t="shared" si="6852"/>
        <v>3</v>
      </c>
      <c r="H9063" s="54">
        <f t="shared" si="6852"/>
        <v>0.21200000000000008</v>
      </c>
      <c r="I9063" s="54">
        <f t="shared" si="6852"/>
        <v>0.21200000000000008</v>
      </c>
    </row>
    <row r="9064" spans="1:9" x14ac:dyDescent="0.25">
      <c r="A9064" s="54" t="str">
        <f t="shared" si="6825"/>
        <v>BAU, cost</v>
      </c>
      <c r="B9064" s="54">
        <v>10</v>
      </c>
      <c r="C9064" s="54" t="str">
        <f t="shared" ref="C9064:I9064" si="6853">C8218</f>
        <v>Scotland</v>
      </c>
      <c r="D9064" s="54">
        <f t="shared" si="6853"/>
        <v>11</v>
      </c>
      <c r="E9064" s="54">
        <f t="shared" si="6853"/>
        <v>2017</v>
      </c>
      <c r="F9064" s="54" t="str">
        <f t="shared" si="6853"/>
        <v>Householders, average 2010/11</v>
      </c>
      <c r="G9064" s="54">
        <f t="shared" si="6853"/>
        <v>2</v>
      </c>
      <c r="H9064" s="54">
        <f t="shared" si="6853"/>
        <v>0.70600000000000007</v>
      </c>
      <c r="I9064" s="54">
        <f t="shared" si="6853"/>
        <v>0.70600000000000007</v>
      </c>
    </row>
    <row r="9065" spans="1:9" x14ac:dyDescent="0.25">
      <c r="A9065" s="54" t="str">
        <f t="shared" si="6825"/>
        <v>BAU, cost</v>
      </c>
      <c r="B9065" s="54">
        <v>10</v>
      </c>
      <c r="C9065" s="54" t="str">
        <f t="shared" ref="C9065:I9065" si="6854">C8219</f>
        <v>Scotland</v>
      </c>
      <c r="D9065" s="54">
        <f t="shared" si="6854"/>
        <v>11</v>
      </c>
      <c r="E9065" s="54">
        <f t="shared" si="6854"/>
        <v>2017</v>
      </c>
      <c r="F9065" s="54" t="str">
        <f t="shared" si="6854"/>
        <v>Households, optimum sorting</v>
      </c>
      <c r="G9065" s="54">
        <f t="shared" si="6854"/>
        <v>3</v>
      </c>
      <c r="H9065" s="54">
        <f t="shared" si="6854"/>
        <v>0.29400000000000009</v>
      </c>
      <c r="I9065" s="54">
        <f t="shared" si="6854"/>
        <v>0.29400000000000009</v>
      </c>
    </row>
    <row r="9066" spans="1:9" x14ac:dyDescent="0.25">
      <c r="A9066" s="54" t="str">
        <f t="shared" si="6825"/>
        <v>BAU, cost</v>
      </c>
      <c r="B9066" s="54">
        <v>10</v>
      </c>
      <c r="C9066" s="54" t="str">
        <f t="shared" ref="C9066:I9066" si="6855">C8220</f>
        <v>Scotland</v>
      </c>
      <c r="D9066" s="54">
        <f t="shared" si="6855"/>
        <v>11</v>
      </c>
      <c r="E9066" s="54">
        <f t="shared" si="6855"/>
        <v>2018</v>
      </c>
      <c r="F9066" s="54" t="str">
        <f t="shared" si="6855"/>
        <v>Householders, average 2010/11</v>
      </c>
      <c r="G9066" s="54">
        <f t="shared" si="6855"/>
        <v>2</v>
      </c>
      <c r="H9066" s="54">
        <f t="shared" si="6855"/>
        <v>0.62400000000000011</v>
      </c>
      <c r="I9066" s="54">
        <f t="shared" si="6855"/>
        <v>0.62400000000000011</v>
      </c>
    </row>
    <row r="9067" spans="1:9" x14ac:dyDescent="0.25">
      <c r="A9067" s="54" t="str">
        <f t="shared" si="6825"/>
        <v>BAU, cost</v>
      </c>
      <c r="B9067" s="54">
        <v>10</v>
      </c>
      <c r="C9067" s="54" t="str">
        <f t="shared" ref="C9067:I9067" si="6856">C8221</f>
        <v>Scotland</v>
      </c>
      <c r="D9067" s="54">
        <f t="shared" si="6856"/>
        <v>11</v>
      </c>
      <c r="E9067" s="54">
        <f t="shared" si="6856"/>
        <v>2018</v>
      </c>
      <c r="F9067" s="54" t="str">
        <f t="shared" si="6856"/>
        <v>Households, optimum sorting</v>
      </c>
      <c r="G9067" s="54">
        <f t="shared" si="6856"/>
        <v>3</v>
      </c>
      <c r="H9067" s="54">
        <f t="shared" si="6856"/>
        <v>0.37600000000000011</v>
      </c>
      <c r="I9067" s="54">
        <f t="shared" si="6856"/>
        <v>0.37600000000000011</v>
      </c>
    </row>
    <row r="9068" spans="1:9" x14ac:dyDescent="0.25">
      <c r="A9068" s="54" t="str">
        <f t="shared" si="6825"/>
        <v>BAU, cost</v>
      </c>
      <c r="B9068" s="54">
        <v>10</v>
      </c>
      <c r="C9068" s="54" t="str">
        <f t="shared" ref="C9068:I9068" si="6857">C8222</f>
        <v>Scotland</v>
      </c>
      <c r="D9068" s="54">
        <f t="shared" si="6857"/>
        <v>11</v>
      </c>
      <c r="E9068" s="54">
        <f t="shared" si="6857"/>
        <v>2019</v>
      </c>
      <c r="F9068" s="54" t="str">
        <f t="shared" si="6857"/>
        <v>Householders, average 2010/11</v>
      </c>
      <c r="G9068" s="54">
        <f t="shared" si="6857"/>
        <v>2</v>
      </c>
      <c r="H9068" s="54">
        <f t="shared" si="6857"/>
        <v>0.54200000000000015</v>
      </c>
      <c r="I9068" s="54">
        <f t="shared" si="6857"/>
        <v>0.54200000000000015</v>
      </c>
    </row>
    <row r="9069" spans="1:9" x14ac:dyDescent="0.25">
      <c r="A9069" s="54" t="str">
        <f t="shared" si="6825"/>
        <v>BAU, cost</v>
      </c>
      <c r="B9069" s="54">
        <v>10</v>
      </c>
      <c r="C9069" s="54" t="str">
        <f t="shared" ref="C9069:I9069" si="6858">C8223</f>
        <v>Scotland</v>
      </c>
      <c r="D9069" s="54">
        <f t="shared" si="6858"/>
        <v>11</v>
      </c>
      <c r="E9069" s="54">
        <f t="shared" si="6858"/>
        <v>2019</v>
      </c>
      <c r="F9069" s="54" t="str">
        <f t="shared" si="6858"/>
        <v>Households, optimum sorting</v>
      </c>
      <c r="G9069" s="54">
        <f t="shared" si="6858"/>
        <v>3</v>
      </c>
      <c r="H9069" s="54">
        <f t="shared" si="6858"/>
        <v>0.45800000000000013</v>
      </c>
      <c r="I9069" s="54">
        <f t="shared" si="6858"/>
        <v>0.45800000000000013</v>
      </c>
    </row>
    <row r="9070" spans="1:9" x14ac:dyDescent="0.25">
      <c r="A9070" s="54" t="str">
        <f t="shared" si="6825"/>
        <v>BAU, cost</v>
      </c>
      <c r="B9070" s="54">
        <v>10</v>
      </c>
      <c r="C9070" s="54" t="str">
        <f t="shared" ref="C9070:I9070" si="6859">C8224</f>
        <v>Scotland</v>
      </c>
      <c r="D9070" s="54">
        <f t="shared" si="6859"/>
        <v>11</v>
      </c>
      <c r="E9070" s="54">
        <f t="shared" si="6859"/>
        <v>2020</v>
      </c>
      <c r="F9070" s="54" t="str">
        <f t="shared" si="6859"/>
        <v>Householders, average 2010/11</v>
      </c>
      <c r="G9070" s="54">
        <f t="shared" si="6859"/>
        <v>2</v>
      </c>
      <c r="H9070" s="54">
        <f t="shared" si="6859"/>
        <v>0.46300000000000002</v>
      </c>
      <c r="I9070" s="54">
        <f t="shared" si="6859"/>
        <v>0.46300000000000002</v>
      </c>
    </row>
    <row r="9071" spans="1:9" x14ac:dyDescent="0.25">
      <c r="A9071" s="54" t="str">
        <f t="shared" si="6825"/>
        <v>BAU, cost</v>
      </c>
      <c r="B9071" s="54">
        <v>10</v>
      </c>
      <c r="C9071" s="54" t="str">
        <f t="shared" ref="C9071:I9071" si="6860">C8225</f>
        <v>Scotland</v>
      </c>
      <c r="D9071" s="54">
        <f t="shared" si="6860"/>
        <v>11</v>
      </c>
      <c r="E9071" s="54">
        <f t="shared" si="6860"/>
        <v>2020</v>
      </c>
      <c r="F9071" s="54" t="str">
        <f t="shared" si="6860"/>
        <v>Households, optimum sorting</v>
      </c>
      <c r="G9071" s="54">
        <f t="shared" si="6860"/>
        <v>3</v>
      </c>
      <c r="H9071" s="54">
        <f t="shared" si="6860"/>
        <v>0.53700000000000003</v>
      </c>
      <c r="I9071" s="54">
        <f t="shared" si="6860"/>
        <v>0.53700000000000003</v>
      </c>
    </row>
    <row r="9072" spans="1:9" x14ac:dyDescent="0.25">
      <c r="A9072" s="54" t="str">
        <f t="shared" si="6825"/>
        <v>BAU, cost</v>
      </c>
      <c r="B9072" s="54">
        <v>10</v>
      </c>
      <c r="C9072" s="54" t="str">
        <f t="shared" ref="C9072:I9072" si="6861">C8226</f>
        <v>Scotland</v>
      </c>
      <c r="D9072" s="54">
        <f t="shared" si="6861"/>
        <v>11</v>
      </c>
      <c r="E9072" s="54">
        <f t="shared" si="6861"/>
        <v>2020</v>
      </c>
      <c r="F9072" s="54" t="str">
        <f t="shared" si="6861"/>
        <v>MSW-like C&amp;I, average 2010/11</v>
      </c>
      <c r="G9072" s="54">
        <f t="shared" si="6861"/>
        <v>4</v>
      </c>
      <c r="H9072" s="54">
        <f t="shared" si="6861"/>
        <v>0.72499999999999998</v>
      </c>
      <c r="I9072" s="54">
        <f t="shared" si="6861"/>
        <v>0.72499999999999998</v>
      </c>
    </row>
    <row r="9073" spans="1:9" x14ac:dyDescent="0.25">
      <c r="A9073" s="54" t="str">
        <f t="shared" si="6825"/>
        <v>BAU, cost</v>
      </c>
      <c r="B9073" s="54">
        <v>10</v>
      </c>
      <c r="C9073" s="54" t="str">
        <f t="shared" ref="C9073:I9073" si="6862">C8227</f>
        <v>Scotland</v>
      </c>
      <c r="D9073" s="54">
        <f t="shared" si="6862"/>
        <v>11</v>
      </c>
      <c r="E9073" s="54">
        <f t="shared" si="6862"/>
        <v>2020</v>
      </c>
      <c r="F9073" s="54" t="str">
        <f t="shared" si="6862"/>
        <v>MSW-like C&amp;I, optimum sorting</v>
      </c>
      <c r="G9073" s="54">
        <f t="shared" si="6862"/>
        <v>5</v>
      </c>
      <c r="H9073" s="54">
        <f t="shared" si="6862"/>
        <v>0.27500000000000002</v>
      </c>
      <c r="I9073" s="54">
        <f t="shared" si="6862"/>
        <v>0.27500000000000002</v>
      </c>
    </row>
    <row r="9074" spans="1:9" x14ac:dyDescent="0.25">
      <c r="A9074" s="54" t="str">
        <f t="shared" si="6825"/>
        <v>BAU, cost</v>
      </c>
      <c r="B9074" s="54">
        <v>10</v>
      </c>
      <c r="C9074" s="54" t="str">
        <f t="shared" ref="C9074:I9074" si="6863">C8228</f>
        <v>Scotland</v>
      </c>
      <c r="D9074" s="54">
        <f t="shared" si="6863"/>
        <v>11</v>
      </c>
      <c r="E9074" s="54">
        <f t="shared" si="6863"/>
        <v>2021</v>
      </c>
      <c r="F9074" s="54" t="str">
        <f t="shared" si="6863"/>
        <v>Householders, average 2010/11</v>
      </c>
      <c r="G9074" s="54">
        <f t="shared" si="6863"/>
        <v>2</v>
      </c>
      <c r="H9074" s="54">
        <f t="shared" si="6863"/>
        <v>0.39800000000000002</v>
      </c>
      <c r="I9074" s="54">
        <f t="shared" si="6863"/>
        <v>0.39800000000000002</v>
      </c>
    </row>
    <row r="9075" spans="1:9" x14ac:dyDescent="0.25">
      <c r="A9075" s="54" t="str">
        <f t="shared" si="6825"/>
        <v>BAU, cost</v>
      </c>
      <c r="B9075" s="54">
        <v>10</v>
      </c>
      <c r="C9075" s="54" t="str">
        <f t="shared" ref="C9075:I9075" si="6864">C8229</f>
        <v>Scotland</v>
      </c>
      <c r="D9075" s="54">
        <f t="shared" si="6864"/>
        <v>11</v>
      </c>
      <c r="E9075" s="54">
        <f t="shared" si="6864"/>
        <v>2021</v>
      </c>
      <c r="F9075" s="54" t="str">
        <f t="shared" si="6864"/>
        <v>Households, optimum sorting</v>
      </c>
      <c r="G9075" s="54">
        <f t="shared" si="6864"/>
        <v>3</v>
      </c>
      <c r="H9075" s="54">
        <f t="shared" si="6864"/>
        <v>0.60200000000000009</v>
      </c>
      <c r="I9075" s="54">
        <f t="shared" si="6864"/>
        <v>0.60200000000000009</v>
      </c>
    </row>
    <row r="9076" spans="1:9" x14ac:dyDescent="0.25">
      <c r="A9076" s="54" t="str">
        <f t="shared" si="6825"/>
        <v>BAU, cost</v>
      </c>
      <c r="B9076" s="54">
        <v>10</v>
      </c>
      <c r="C9076" s="54" t="str">
        <f t="shared" ref="C9076:I9076" si="6865">C8230</f>
        <v>Scotland</v>
      </c>
      <c r="D9076" s="54">
        <f t="shared" si="6865"/>
        <v>11</v>
      </c>
      <c r="E9076" s="54">
        <f t="shared" si="6865"/>
        <v>2022</v>
      </c>
      <c r="F9076" s="54" t="str">
        <f t="shared" si="6865"/>
        <v>Householders, average 2010/11</v>
      </c>
      <c r="G9076" s="54">
        <f t="shared" si="6865"/>
        <v>2</v>
      </c>
      <c r="H9076" s="54">
        <f t="shared" si="6865"/>
        <v>0.33300000000000002</v>
      </c>
      <c r="I9076" s="54">
        <f t="shared" si="6865"/>
        <v>0.33300000000000002</v>
      </c>
    </row>
    <row r="9077" spans="1:9" x14ac:dyDescent="0.25">
      <c r="A9077" s="54" t="str">
        <f t="shared" si="6825"/>
        <v>BAU, cost</v>
      </c>
      <c r="B9077" s="54">
        <v>10</v>
      </c>
      <c r="C9077" s="54" t="str">
        <f t="shared" ref="C9077:I9077" si="6866">C8231</f>
        <v>Scotland</v>
      </c>
      <c r="D9077" s="54">
        <f t="shared" si="6866"/>
        <v>11</v>
      </c>
      <c r="E9077" s="54">
        <f t="shared" si="6866"/>
        <v>2022</v>
      </c>
      <c r="F9077" s="54" t="str">
        <f t="shared" si="6866"/>
        <v>Households, optimum sorting</v>
      </c>
      <c r="G9077" s="54">
        <f t="shared" si="6866"/>
        <v>3</v>
      </c>
      <c r="H9077" s="54">
        <f t="shared" si="6866"/>
        <v>0.66700000000000004</v>
      </c>
      <c r="I9077" s="54">
        <f t="shared" si="6866"/>
        <v>0.66700000000000004</v>
      </c>
    </row>
    <row r="9078" spans="1:9" x14ac:dyDescent="0.25">
      <c r="A9078" s="54" t="str">
        <f t="shared" si="6825"/>
        <v>BAU, cost</v>
      </c>
      <c r="B9078" s="54">
        <v>10</v>
      </c>
      <c r="C9078" s="54" t="str">
        <f t="shared" ref="C9078:I9078" si="6867">C8232</f>
        <v>Scotland</v>
      </c>
      <c r="D9078" s="54">
        <f t="shared" si="6867"/>
        <v>11</v>
      </c>
      <c r="E9078" s="54">
        <f t="shared" si="6867"/>
        <v>2023</v>
      </c>
      <c r="F9078" s="54" t="str">
        <f t="shared" si="6867"/>
        <v>Householders, average 2010/11</v>
      </c>
      <c r="G9078" s="54">
        <f t="shared" si="6867"/>
        <v>2</v>
      </c>
      <c r="H9078" s="54">
        <f t="shared" si="6867"/>
        <v>0.26800000000000002</v>
      </c>
      <c r="I9078" s="54">
        <f t="shared" si="6867"/>
        <v>0.26800000000000002</v>
      </c>
    </row>
    <row r="9079" spans="1:9" x14ac:dyDescent="0.25">
      <c r="A9079" s="54" t="str">
        <f t="shared" si="6825"/>
        <v>BAU, cost</v>
      </c>
      <c r="B9079" s="54">
        <v>10</v>
      </c>
      <c r="C9079" s="54" t="str">
        <f t="shared" ref="C9079:I9079" si="6868">C8233</f>
        <v>Scotland</v>
      </c>
      <c r="D9079" s="54">
        <f t="shared" si="6868"/>
        <v>11</v>
      </c>
      <c r="E9079" s="54">
        <f t="shared" si="6868"/>
        <v>2023</v>
      </c>
      <c r="F9079" s="54" t="str">
        <f t="shared" si="6868"/>
        <v>Households, optimum sorting</v>
      </c>
      <c r="G9079" s="54">
        <f t="shared" si="6868"/>
        <v>3</v>
      </c>
      <c r="H9079" s="54">
        <f t="shared" si="6868"/>
        <v>0.73199999999999998</v>
      </c>
      <c r="I9079" s="54">
        <f t="shared" si="6868"/>
        <v>0.73199999999999998</v>
      </c>
    </row>
    <row r="9080" spans="1:9" x14ac:dyDescent="0.25">
      <c r="A9080" s="54" t="str">
        <f t="shared" si="6825"/>
        <v>BAU, cost</v>
      </c>
      <c r="B9080" s="54">
        <v>10</v>
      </c>
      <c r="C9080" s="54" t="str">
        <f t="shared" ref="C9080:I9080" si="6869">C8234</f>
        <v>Scotland</v>
      </c>
      <c r="D9080" s="54">
        <f t="shared" si="6869"/>
        <v>11</v>
      </c>
      <c r="E9080" s="54">
        <f t="shared" si="6869"/>
        <v>2024</v>
      </c>
      <c r="F9080" s="54" t="str">
        <f t="shared" si="6869"/>
        <v>Householders, average 2010/11</v>
      </c>
      <c r="G9080" s="54">
        <f t="shared" si="6869"/>
        <v>2</v>
      </c>
      <c r="H9080" s="54">
        <f t="shared" si="6869"/>
        <v>0.20300000000000001</v>
      </c>
      <c r="I9080" s="54">
        <f t="shared" si="6869"/>
        <v>0.20300000000000001</v>
      </c>
    </row>
    <row r="9081" spans="1:9" x14ac:dyDescent="0.25">
      <c r="A9081" s="54" t="str">
        <f t="shared" si="6825"/>
        <v>BAU, cost</v>
      </c>
      <c r="B9081" s="54">
        <v>10</v>
      </c>
      <c r="C9081" s="54" t="str">
        <f t="shared" ref="C9081:I9081" si="6870">C8235</f>
        <v>Scotland</v>
      </c>
      <c r="D9081" s="54">
        <f t="shared" si="6870"/>
        <v>11</v>
      </c>
      <c r="E9081" s="54">
        <f t="shared" si="6870"/>
        <v>2024</v>
      </c>
      <c r="F9081" s="54" t="str">
        <f t="shared" si="6870"/>
        <v>Households, optimum sorting</v>
      </c>
      <c r="G9081" s="54">
        <f t="shared" si="6870"/>
        <v>3</v>
      </c>
      <c r="H9081" s="54">
        <f t="shared" si="6870"/>
        <v>0.79699999999999993</v>
      </c>
      <c r="I9081" s="54">
        <f t="shared" si="6870"/>
        <v>0.79699999999999993</v>
      </c>
    </row>
    <row r="9082" spans="1:9" x14ac:dyDescent="0.25">
      <c r="A9082" s="54" t="str">
        <f t="shared" si="6825"/>
        <v>BAU, cost</v>
      </c>
      <c r="B9082" s="54">
        <v>10</v>
      </c>
      <c r="C9082" s="54" t="str">
        <f t="shared" ref="C9082:I9082" si="6871">C8236</f>
        <v>Scotland</v>
      </c>
      <c r="D9082" s="54">
        <f t="shared" si="6871"/>
        <v>11</v>
      </c>
      <c r="E9082" s="54">
        <f t="shared" si="6871"/>
        <v>2025</v>
      </c>
      <c r="F9082" s="54" t="str">
        <f t="shared" si="6871"/>
        <v>Householders, average 2010/11</v>
      </c>
      <c r="G9082" s="54">
        <f t="shared" si="6871"/>
        <v>2</v>
      </c>
      <c r="H9082" s="54">
        <f t="shared" si="6871"/>
        <v>0.13800000000000001</v>
      </c>
      <c r="I9082" s="54">
        <f t="shared" si="6871"/>
        <v>0.13800000000000001</v>
      </c>
    </row>
    <row r="9083" spans="1:9" x14ac:dyDescent="0.25">
      <c r="A9083" s="54" t="str">
        <f t="shared" si="6825"/>
        <v>BAU, cost</v>
      </c>
      <c r="B9083" s="54">
        <v>10</v>
      </c>
      <c r="C9083" s="54" t="str">
        <f t="shared" ref="C9083:I9083" si="6872">C8237</f>
        <v>Scotland</v>
      </c>
      <c r="D9083" s="54">
        <f t="shared" si="6872"/>
        <v>11</v>
      </c>
      <c r="E9083" s="54">
        <f t="shared" si="6872"/>
        <v>2025</v>
      </c>
      <c r="F9083" s="54" t="str">
        <f t="shared" si="6872"/>
        <v>Households, optimum sorting</v>
      </c>
      <c r="G9083" s="54">
        <f t="shared" si="6872"/>
        <v>3</v>
      </c>
      <c r="H9083" s="54">
        <f t="shared" si="6872"/>
        <v>0.86199999999999988</v>
      </c>
      <c r="I9083" s="54">
        <f t="shared" si="6872"/>
        <v>0.86199999999999988</v>
      </c>
    </row>
    <row r="9084" spans="1:9" x14ac:dyDescent="0.25">
      <c r="A9084" s="54" t="str">
        <f t="shared" si="6825"/>
        <v>BAU, cost</v>
      </c>
      <c r="B9084" s="54">
        <v>11</v>
      </c>
      <c r="C9084" s="54" t="str">
        <f t="shared" ref="C9084:I9084" si="6873">C8238</f>
        <v>London</v>
      </c>
      <c r="D9084" s="54">
        <f t="shared" si="6873"/>
        <v>1</v>
      </c>
      <c r="E9084" s="54">
        <f t="shared" si="6873"/>
        <v>2010</v>
      </c>
      <c r="F9084" s="54" t="str">
        <f t="shared" si="6873"/>
        <v>Householders, average 2006/07</v>
      </c>
      <c r="G9084" s="54">
        <f t="shared" si="6873"/>
        <v>1</v>
      </c>
      <c r="H9084" s="54">
        <f t="shared" si="6873"/>
        <v>0.15</v>
      </c>
      <c r="I9084" s="54">
        <f t="shared" si="6873"/>
        <v>0.15</v>
      </c>
    </row>
    <row r="9085" spans="1:9" x14ac:dyDescent="0.25">
      <c r="A9085" s="54" t="str">
        <f t="shared" si="6825"/>
        <v>BAU, cost</v>
      </c>
      <c r="B9085" s="54">
        <v>11</v>
      </c>
      <c r="C9085" s="54" t="str">
        <f t="shared" ref="C9085:I9085" si="6874">C8239</f>
        <v>London</v>
      </c>
      <c r="D9085" s="54">
        <f t="shared" si="6874"/>
        <v>1</v>
      </c>
      <c r="E9085" s="54">
        <f t="shared" si="6874"/>
        <v>2010</v>
      </c>
      <c r="F9085" s="54" t="str">
        <f t="shared" si="6874"/>
        <v>Householders, average 2010/11</v>
      </c>
      <c r="G9085" s="54">
        <f t="shared" si="6874"/>
        <v>2</v>
      </c>
      <c r="H9085" s="54">
        <f t="shared" si="6874"/>
        <v>0.85</v>
      </c>
      <c r="I9085" s="54">
        <f t="shared" si="6874"/>
        <v>0.85</v>
      </c>
    </row>
    <row r="9086" spans="1:9" x14ac:dyDescent="0.25">
      <c r="A9086" s="54" t="str">
        <f t="shared" si="6825"/>
        <v>BAU, cost</v>
      </c>
      <c r="B9086" s="54">
        <v>11</v>
      </c>
      <c r="C9086" s="54" t="str">
        <f t="shared" ref="C9086:I9086" si="6875">C8240</f>
        <v>London</v>
      </c>
      <c r="D9086" s="54">
        <f t="shared" si="6875"/>
        <v>1</v>
      </c>
      <c r="E9086" s="54">
        <f t="shared" si="6875"/>
        <v>2010</v>
      </c>
      <c r="F9086" s="54" t="str">
        <f t="shared" si="6875"/>
        <v>MSW-like C&amp;I, average 2010/11</v>
      </c>
      <c r="G9086" s="54">
        <f t="shared" si="6875"/>
        <v>4</v>
      </c>
      <c r="H9086" s="54">
        <f t="shared" si="6875"/>
        <v>1</v>
      </c>
      <c r="I9086" s="54">
        <f t="shared" si="6875"/>
        <v>1</v>
      </c>
    </row>
    <row r="9087" spans="1:9" x14ac:dyDescent="0.25">
      <c r="A9087" s="54" t="str">
        <f t="shared" si="6825"/>
        <v>BAU, cost</v>
      </c>
      <c r="B9087" s="54">
        <v>11</v>
      </c>
      <c r="C9087" s="54" t="str">
        <f t="shared" ref="C9087:I9087" si="6876">C8241</f>
        <v>London</v>
      </c>
      <c r="D9087" s="54">
        <f t="shared" si="6876"/>
        <v>1</v>
      </c>
      <c r="E9087" s="54">
        <f t="shared" si="6876"/>
        <v>2011</v>
      </c>
      <c r="F9087" s="54" t="str">
        <f t="shared" si="6876"/>
        <v>Householders, average 2006/07</v>
      </c>
      <c r="G9087" s="54">
        <f t="shared" si="6876"/>
        <v>1</v>
      </c>
      <c r="H9087" s="54">
        <f t="shared" si="6876"/>
        <v>0.03</v>
      </c>
      <c r="I9087" s="54">
        <f t="shared" si="6876"/>
        <v>0.03</v>
      </c>
    </row>
    <row r="9088" spans="1:9" x14ac:dyDescent="0.25">
      <c r="A9088" s="54" t="str">
        <f t="shared" si="6825"/>
        <v>BAU, cost</v>
      </c>
      <c r="B9088" s="54">
        <v>11</v>
      </c>
      <c r="C9088" s="54" t="str">
        <f t="shared" ref="C9088:I9088" si="6877">C8242</f>
        <v>London</v>
      </c>
      <c r="D9088" s="54">
        <f t="shared" si="6877"/>
        <v>1</v>
      </c>
      <c r="E9088" s="54">
        <f t="shared" si="6877"/>
        <v>2011</v>
      </c>
      <c r="F9088" s="54" t="str">
        <f t="shared" si="6877"/>
        <v>Householders, average 2010/11</v>
      </c>
      <c r="G9088" s="54">
        <f t="shared" si="6877"/>
        <v>2</v>
      </c>
      <c r="H9088" s="54">
        <f t="shared" si="6877"/>
        <v>0.97</v>
      </c>
      <c r="I9088" s="54">
        <f t="shared" si="6877"/>
        <v>0.97</v>
      </c>
    </row>
    <row r="9089" spans="1:9" x14ac:dyDescent="0.25">
      <c r="A9089" s="54" t="str">
        <f t="shared" si="6825"/>
        <v>BAU, cost</v>
      </c>
      <c r="B9089" s="54">
        <v>11</v>
      </c>
      <c r="C9089" s="54" t="str">
        <f t="shared" ref="C9089:I9089" si="6878">C8243</f>
        <v>London</v>
      </c>
      <c r="D9089" s="54">
        <f t="shared" si="6878"/>
        <v>1</v>
      </c>
      <c r="E9089" s="54">
        <f t="shared" si="6878"/>
        <v>2011</v>
      </c>
      <c r="F9089" s="54" t="str">
        <f t="shared" si="6878"/>
        <v>MSW-like C&amp;I, average 2010/11</v>
      </c>
      <c r="G9089" s="54">
        <f t="shared" si="6878"/>
        <v>4</v>
      </c>
      <c r="H9089" s="54">
        <f t="shared" si="6878"/>
        <v>0.95</v>
      </c>
      <c r="I9089" s="54">
        <f t="shared" si="6878"/>
        <v>0.95</v>
      </c>
    </row>
    <row r="9090" spans="1:9" x14ac:dyDescent="0.25">
      <c r="A9090" s="54" t="str">
        <f t="shared" si="6825"/>
        <v>BAU, cost</v>
      </c>
      <c r="B9090" s="54">
        <v>11</v>
      </c>
      <c r="C9090" s="54" t="str">
        <f t="shared" ref="C9090:I9090" si="6879">C8244</f>
        <v>London</v>
      </c>
      <c r="D9090" s="54">
        <f t="shared" si="6879"/>
        <v>1</v>
      </c>
      <c r="E9090" s="54">
        <f t="shared" si="6879"/>
        <v>2011</v>
      </c>
      <c r="F9090" s="54" t="str">
        <f t="shared" si="6879"/>
        <v>MSW-like C&amp;I, optimum sorting</v>
      </c>
      <c r="G9090" s="54">
        <f t="shared" si="6879"/>
        <v>5</v>
      </c>
      <c r="H9090" s="54">
        <f t="shared" si="6879"/>
        <v>0.05</v>
      </c>
      <c r="I9090" s="54">
        <f t="shared" si="6879"/>
        <v>0.05</v>
      </c>
    </row>
    <row r="9091" spans="1:9" x14ac:dyDescent="0.25">
      <c r="A9091" s="54" t="str">
        <f t="shared" si="6825"/>
        <v>BAU, cost</v>
      </c>
      <c r="B9091" s="54">
        <v>11</v>
      </c>
      <c r="C9091" s="54" t="str">
        <f t="shared" ref="C9091:I9091" si="6880">C8245</f>
        <v>London</v>
      </c>
      <c r="D9091" s="54">
        <f t="shared" si="6880"/>
        <v>1</v>
      </c>
      <c r="E9091" s="54">
        <f t="shared" si="6880"/>
        <v>2012</v>
      </c>
      <c r="F9091" s="54" t="str">
        <f t="shared" si="6880"/>
        <v>Householders, average 2010/11</v>
      </c>
      <c r="G9091" s="54">
        <f t="shared" si="6880"/>
        <v>2</v>
      </c>
      <c r="H9091" s="54">
        <f t="shared" si="6880"/>
        <v>1</v>
      </c>
      <c r="I9091" s="54">
        <f t="shared" si="6880"/>
        <v>1</v>
      </c>
    </row>
    <row r="9092" spans="1:9" x14ac:dyDescent="0.25">
      <c r="A9092" s="54" t="str">
        <f t="shared" si="6825"/>
        <v>BAU, cost</v>
      </c>
      <c r="B9092" s="54">
        <v>11</v>
      </c>
      <c r="C9092" s="54" t="str">
        <f t="shared" ref="C9092:I9092" si="6881">C8246</f>
        <v>London</v>
      </c>
      <c r="D9092" s="54">
        <f t="shared" si="6881"/>
        <v>1</v>
      </c>
      <c r="E9092" s="54">
        <f t="shared" si="6881"/>
        <v>2012</v>
      </c>
      <c r="F9092" s="54" t="str">
        <f t="shared" si="6881"/>
        <v>MSW-like C&amp;I, average 2010/11</v>
      </c>
      <c r="G9092" s="54">
        <f t="shared" si="6881"/>
        <v>4</v>
      </c>
      <c r="H9092" s="54">
        <f t="shared" si="6881"/>
        <v>0.93799999999999994</v>
      </c>
      <c r="I9092" s="54">
        <f t="shared" si="6881"/>
        <v>0.93799999999999994</v>
      </c>
    </row>
    <row r="9093" spans="1:9" x14ac:dyDescent="0.25">
      <c r="A9093" s="54" t="str">
        <f t="shared" si="6825"/>
        <v>BAU, cost</v>
      </c>
      <c r="B9093" s="54">
        <v>11</v>
      </c>
      <c r="C9093" s="54" t="str">
        <f t="shared" ref="C9093:I9093" si="6882">C8247</f>
        <v>London</v>
      </c>
      <c r="D9093" s="54">
        <f t="shared" si="6882"/>
        <v>1</v>
      </c>
      <c r="E9093" s="54">
        <f t="shared" si="6882"/>
        <v>2012</v>
      </c>
      <c r="F9093" s="54" t="str">
        <f t="shared" si="6882"/>
        <v>MSW-like C&amp;I, optimum sorting</v>
      </c>
      <c r="G9093" s="54">
        <f t="shared" si="6882"/>
        <v>5</v>
      </c>
      <c r="H9093" s="54">
        <f t="shared" si="6882"/>
        <v>6.2E-2</v>
      </c>
      <c r="I9093" s="54">
        <f t="shared" si="6882"/>
        <v>6.2E-2</v>
      </c>
    </row>
    <row r="9094" spans="1:9" x14ac:dyDescent="0.25">
      <c r="A9094" s="54" t="str">
        <f t="shared" si="6825"/>
        <v>BAU, cost</v>
      </c>
      <c r="B9094" s="54">
        <v>11</v>
      </c>
      <c r="C9094" s="54" t="str">
        <f t="shared" ref="C9094:I9094" si="6883">C8248</f>
        <v>London</v>
      </c>
      <c r="D9094" s="54">
        <f t="shared" si="6883"/>
        <v>1</v>
      </c>
      <c r="E9094" s="54">
        <f t="shared" si="6883"/>
        <v>2013</v>
      </c>
      <c r="F9094" s="54" t="str">
        <f t="shared" si="6883"/>
        <v>Householders, average 2010/11</v>
      </c>
      <c r="G9094" s="54">
        <f t="shared" si="6883"/>
        <v>2</v>
      </c>
      <c r="H9094" s="54">
        <f t="shared" si="6883"/>
        <v>0.97899999999999998</v>
      </c>
      <c r="I9094" s="54">
        <f t="shared" si="6883"/>
        <v>0.97899999999999998</v>
      </c>
    </row>
    <row r="9095" spans="1:9" x14ac:dyDescent="0.25">
      <c r="A9095" s="54" t="str">
        <f t="shared" si="6825"/>
        <v>BAU, cost</v>
      </c>
      <c r="B9095" s="54">
        <v>11</v>
      </c>
      <c r="C9095" s="54" t="str">
        <f t="shared" ref="C9095:I9095" si="6884">C8249</f>
        <v>London</v>
      </c>
      <c r="D9095" s="54">
        <f t="shared" si="6884"/>
        <v>1</v>
      </c>
      <c r="E9095" s="54">
        <f t="shared" si="6884"/>
        <v>2013</v>
      </c>
      <c r="F9095" s="54" t="str">
        <f t="shared" si="6884"/>
        <v>Households, optimum sorting</v>
      </c>
      <c r="G9095" s="54">
        <f t="shared" si="6884"/>
        <v>3</v>
      </c>
      <c r="H9095" s="54">
        <f t="shared" si="6884"/>
        <v>2.1000000000000001E-2</v>
      </c>
      <c r="I9095" s="54">
        <f t="shared" si="6884"/>
        <v>2.1000000000000001E-2</v>
      </c>
    </row>
    <row r="9096" spans="1:9" x14ac:dyDescent="0.25">
      <c r="A9096" s="54" t="str">
        <f t="shared" si="6825"/>
        <v>BAU, cost</v>
      </c>
      <c r="B9096" s="54">
        <v>11</v>
      </c>
      <c r="C9096" s="54" t="str">
        <f t="shared" ref="C9096:I9096" si="6885">C8250</f>
        <v>London</v>
      </c>
      <c r="D9096" s="54">
        <f t="shared" si="6885"/>
        <v>1</v>
      </c>
      <c r="E9096" s="54">
        <f t="shared" si="6885"/>
        <v>2013</v>
      </c>
      <c r="F9096" s="54" t="str">
        <f t="shared" si="6885"/>
        <v>MSW-like C&amp;I, average 2010/11</v>
      </c>
      <c r="G9096" s="54">
        <f t="shared" si="6885"/>
        <v>4</v>
      </c>
      <c r="H9096" s="54">
        <f t="shared" si="6885"/>
        <v>0.92100000000000004</v>
      </c>
      <c r="I9096" s="54">
        <f t="shared" si="6885"/>
        <v>0.92100000000000004</v>
      </c>
    </row>
    <row r="9097" spans="1:9" x14ac:dyDescent="0.25">
      <c r="A9097" s="54" t="str">
        <f t="shared" si="6825"/>
        <v>BAU, cost</v>
      </c>
      <c r="B9097" s="54">
        <v>11</v>
      </c>
      <c r="C9097" s="54" t="str">
        <f t="shared" ref="C9097:I9097" si="6886">C8251</f>
        <v>London</v>
      </c>
      <c r="D9097" s="54">
        <f t="shared" si="6886"/>
        <v>1</v>
      </c>
      <c r="E9097" s="54">
        <f t="shared" si="6886"/>
        <v>2013</v>
      </c>
      <c r="F9097" s="54" t="str">
        <f t="shared" si="6886"/>
        <v>MSW-like C&amp;I, optimum sorting</v>
      </c>
      <c r="G9097" s="54">
        <f t="shared" si="6886"/>
        <v>5</v>
      </c>
      <c r="H9097" s="54">
        <f t="shared" si="6886"/>
        <v>7.9000000000000001E-2</v>
      </c>
      <c r="I9097" s="54">
        <f t="shared" si="6886"/>
        <v>7.9000000000000001E-2</v>
      </c>
    </row>
    <row r="9098" spans="1:9" x14ac:dyDescent="0.25">
      <c r="A9098" s="54" t="str">
        <f t="shared" si="6825"/>
        <v>BAU, cost</v>
      </c>
      <c r="B9098" s="54">
        <v>11</v>
      </c>
      <c r="C9098" s="54" t="str">
        <f t="shared" ref="C9098:I9098" si="6887">C8252</f>
        <v>London</v>
      </c>
      <c r="D9098" s="54">
        <f t="shared" si="6887"/>
        <v>1</v>
      </c>
      <c r="E9098" s="54">
        <f t="shared" si="6887"/>
        <v>2014</v>
      </c>
      <c r="F9098" s="54" t="str">
        <f t="shared" si="6887"/>
        <v>Householders, average 2010/11</v>
      </c>
      <c r="G9098" s="54">
        <f t="shared" si="6887"/>
        <v>2</v>
      </c>
      <c r="H9098" s="54">
        <f t="shared" si="6887"/>
        <v>0.95799999999999996</v>
      </c>
      <c r="I9098" s="54">
        <f t="shared" si="6887"/>
        <v>0.95799999999999996</v>
      </c>
    </row>
    <row r="9099" spans="1:9" x14ac:dyDescent="0.25">
      <c r="A9099" s="54" t="str">
        <f t="shared" si="6825"/>
        <v>BAU, cost</v>
      </c>
      <c r="B9099" s="54">
        <v>11</v>
      </c>
      <c r="C9099" s="54" t="str">
        <f t="shared" ref="C9099:I9099" si="6888">C8253</f>
        <v>London</v>
      </c>
      <c r="D9099" s="54">
        <f t="shared" si="6888"/>
        <v>1</v>
      </c>
      <c r="E9099" s="54">
        <f t="shared" si="6888"/>
        <v>2014</v>
      </c>
      <c r="F9099" s="54" t="str">
        <f t="shared" si="6888"/>
        <v>Households, optimum sorting</v>
      </c>
      <c r="G9099" s="54">
        <f t="shared" si="6888"/>
        <v>3</v>
      </c>
      <c r="H9099" s="54">
        <f t="shared" si="6888"/>
        <v>4.2000000000000003E-2</v>
      </c>
      <c r="I9099" s="54">
        <f t="shared" si="6888"/>
        <v>4.2000000000000003E-2</v>
      </c>
    </row>
    <row r="9100" spans="1:9" x14ac:dyDescent="0.25">
      <c r="A9100" s="54" t="str">
        <f t="shared" si="6825"/>
        <v>BAU, cost</v>
      </c>
      <c r="B9100" s="54">
        <v>11</v>
      </c>
      <c r="C9100" s="54" t="str">
        <f t="shared" ref="C9100:I9100" si="6889">C8254</f>
        <v>London</v>
      </c>
      <c r="D9100" s="54">
        <f t="shared" si="6889"/>
        <v>1</v>
      </c>
      <c r="E9100" s="54">
        <f t="shared" si="6889"/>
        <v>2014</v>
      </c>
      <c r="F9100" s="54" t="str">
        <f t="shared" si="6889"/>
        <v>MSW-like C&amp;I, average 2010/11</v>
      </c>
      <c r="G9100" s="54">
        <f t="shared" si="6889"/>
        <v>4</v>
      </c>
      <c r="H9100" s="54">
        <f t="shared" si="6889"/>
        <v>0.90300000000000002</v>
      </c>
      <c r="I9100" s="54">
        <f t="shared" si="6889"/>
        <v>0.90300000000000002</v>
      </c>
    </row>
    <row r="9101" spans="1:9" x14ac:dyDescent="0.25">
      <c r="A9101" s="54" t="str">
        <f t="shared" ref="A9101:A9164" si="6890">A8255</f>
        <v>BAU, cost</v>
      </c>
      <c r="B9101" s="54">
        <v>11</v>
      </c>
      <c r="C9101" s="54" t="str">
        <f t="shared" ref="C9101:I9101" si="6891">C8255</f>
        <v>London</v>
      </c>
      <c r="D9101" s="54">
        <f t="shared" si="6891"/>
        <v>1</v>
      </c>
      <c r="E9101" s="54">
        <f t="shared" si="6891"/>
        <v>2014</v>
      </c>
      <c r="F9101" s="54" t="str">
        <f t="shared" si="6891"/>
        <v>MSW-like C&amp;I, optimum sorting</v>
      </c>
      <c r="G9101" s="54">
        <f t="shared" si="6891"/>
        <v>5</v>
      </c>
      <c r="H9101" s="54">
        <f t="shared" si="6891"/>
        <v>9.7000000000000003E-2</v>
      </c>
      <c r="I9101" s="54">
        <f t="shared" si="6891"/>
        <v>9.7000000000000003E-2</v>
      </c>
    </row>
    <row r="9102" spans="1:9" x14ac:dyDescent="0.25">
      <c r="A9102" s="54" t="str">
        <f t="shared" si="6890"/>
        <v>BAU, cost</v>
      </c>
      <c r="B9102" s="54">
        <v>11</v>
      </c>
      <c r="C9102" s="54" t="str">
        <f t="shared" ref="C9102:I9102" si="6892">C8256</f>
        <v>London</v>
      </c>
      <c r="D9102" s="54">
        <f t="shared" si="6892"/>
        <v>1</v>
      </c>
      <c r="E9102" s="54">
        <f t="shared" si="6892"/>
        <v>2015</v>
      </c>
      <c r="F9102" s="54" t="str">
        <f t="shared" si="6892"/>
        <v>Householders, average 2010/11</v>
      </c>
      <c r="G9102" s="54">
        <f t="shared" si="6892"/>
        <v>2</v>
      </c>
      <c r="H9102" s="54">
        <f t="shared" si="6892"/>
        <v>0.93699999999999994</v>
      </c>
      <c r="I9102" s="54">
        <f t="shared" si="6892"/>
        <v>0.93699999999999994</v>
      </c>
    </row>
    <row r="9103" spans="1:9" x14ac:dyDescent="0.25">
      <c r="A9103" s="54" t="str">
        <f t="shared" si="6890"/>
        <v>BAU, cost</v>
      </c>
      <c r="B9103" s="54">
        <v>11</v>
      </c>
      <c r="C9103" s="54" t="str">
        <f t="shared" ref="C9103:I9103" si="6893">C8257</f>
        <v>London</v>
      </c>
      <c r="D9103" s="54">
        <f t="shared" si="6893"/>
        <v>1</v>
      </c>
      <c r="E9103" s="54">
        <f t="shared" si="6893"/>
        <v>2015</v>
      </c>
      <c r="F9103" s="54" t="str">
        <f t="shared" si="6893"/>
        <v>Households, optimum sorting</v>
      </c>
      <c r="G9103" s="54">
        <f t="shared" si="6893"/>
        <v>3</v>
      </c>
      <c r="H9103" s="54">
        <f t="shared" si="6893"/>
        <v>6.3E-2</v>
      </c>
      <c r="I9103" s="54">
        <f t="shared" si="6893"/>
        <v>6.3E-2</v>
      </c>
    </row>
    <row r="9104" spans="1:9" x14ac:dyDescent="0.25">
      <c r="A9104" s="54" t="str">
        <f t="shared" si="6890"/>
        <v>BAU, cost</v>
      </c>
      <c r="B9104" s="54">
        <v>11</v>
      </c>
      <c r="C9104" s="54" t="str">
        <f t="shared" ref="C9104:I9104" si="6894">C8258</f>
        <v>London</v>
      </c>
      <c r="D9104" s="54">
        <f t="shared" si="6894"/>
        <v>1</v>
      </c>
      <c r="E9104" s="54">
        <f t="shared" si="6894"/>
        <v>2015</v>
      </c>
      <c r="F9104" s="54" t="str">
        <f t="shared" si="6894"/>
        <v>MSW-like C&amp;I, average 2010/11</v>
      </c>
      <c r="G9104" s="54">
        <f t="shared" si="6894"/>
        <v>4</v>
      </c>
      <c r="H9104" s="54">
        <f t="shared" si="6894"/>
        <v>0.88600000000000001</v>
      </c>
      <c r="I9104" s="54">
        <f t="shared" si="6894"/>
        <v>0.88600000000000001</v>
      </c>
    </row>
    <row r="9105" spans="1:9" x14ac:dyDescent="0.25">
      <c r="A9105" s="54" t="str">
        <f t="shared" si="6890"/>
        <v>BAU, cost</v>
      </c>
      <c r="B9105" s="54">
        <v>11</v>
      </c>
      <c r="C9105" s="54" t="str">
        <f t="shared" ref="C9105:I9105" si="6895">C8259</f>
        <v>London</v>
      </c>
      <c r="D9105" s="54">
        <f t="shared" si="6895"/>
        <v>1</v>
      </c>
      <c r="E9105" s="54">
        <f t="shared" si="6895"/>
        <v>2015</v>
      </c>
      <c r="F9105" s="54" t="str">
        <f t="shared" si="6895"/>
        <v>MSW-like C&amp;I, optimum sorting</v>
      </c>
      <c r="G9105" s="54">
        <f t="shared" si="6895"/>
        <v>5</v>
      </c>
      <c r="H9105" s="54">
        <f t="shared" si="6895"/>
        <v>0.114</v>
      </c>
      <c r="I9105" s="54">
        <f t="shared" si="6895"/>
        <v>0.114</v>
      </c>
    </row>
    <row r="9106" spans="1:9" x14ac:dyDescent="0.25">
      <c r="A9106" s="54" t="str">
        <f t="shared" si="6890"/>
        <v>BAU, cost</v>
      </c>
      <c r="B9106" s="54">
        <v>11</v>
      </c>
      <c r="C9106" s="54" t="str">
        <f t="shared" ref="C9106:I9106" si="6896">C8260</f>
        <v>London</v>
      </c>
      <c r="D9106" s="54">
        <f t="shared" si="6896"/>
        <v>1</v>
      </c>
      <c r="E9106" s="54">
        <f t="shared" si="6896"/>
        <v>2016</v>
      </c>
      <c r="F9106" s="54" t="str">
        <f t="shared" si="6896"/>
        <v>Householders, average 2010/11</v>
      </c>
      <c r="G9106" s="54">
        <f t="shared" si="6896"/>
        <v>2</v>
      </c>
      <c r="H9106" s="54">
        <f t="shared" si="6896"/>
        <v>0.91599999999999993</v>
      </c>
      <c r="I9106" s="54">
        <f t="shared" si="6896"/>
        <v>0.91599999999999993</v>
      </c>
    </row>
    <row r="9107" spans="1:9" x14ac:dyDescent="0.25">
      <c r="A9107" s="54" t="str">
        <f t="shared" si="6890"/>
        <v>BAU, cost</v>
      </c>
      <c r="B9107" s="54">
        <v>11</v>
      </c>
      <c r="C9107" s="54" t="str">
        <f t="shared" ref="C9107:I9107" si="6897">C8261</f>
        <v>London</v>
      </c>
      <c r="D9107" s="54">
        <f t="shared" si="6897"/>
        <v>1</v>
      </c>
      <c r="E9107" s="54">
        <f t="shared" si="6897"/>
        <v>2016</v>
      </c>
      <c r="F9107" s="54" t="str">
        <f t="shared" si="6897"/>
        <v>Households, optimum sorting</v>
      </c>
      <c r="G9107" s="54">
        <f t="shared" si="6897"/>
        <v>3</v>
      </c>
      <c r="H9107" s="54">
        <f t="shared" si="6897"/>
        <v>8.4000000000000005E-2</v>
      </c>
      <c r="I9107" s="54">
        <f t="shared" si="6897"/>
        <v>8.4000000000000005E-2</v>
      </c>
    </row>
    <row r="9108" spans="1:9" x14ac:dyDescent="0.25">
      <c r="A9108" s="54" t="str">
        <f t="shared" si="6890"/>
        <v>BAU, cost</v>
      </c>
      <c r="B9108" s="54">
        <v>11</v>
      </c>
      <c r="C9108" s="54" t="str">
        <f t="shared" ref="C9108:I9108" si="6898">C8262</f>
        <v>London</v>
      </c>
      <c r="D9108" s="54">
        <f t="shared" si="6898"/>
        <v>1</v>
      </c>
      <c r="E9108" s="54">
        <f t="shared" si="6898"/>
        <v>2017</v>
      </c>
      <c r="F9108" s="54" t="str">
        <f t="shared" si="6898"/>
        <v>MSW-like C&amp;I, average 2010/11</v>
      </c>
      <c r="G9108" s="54">
        <f t="shared" si="6898"/>
        <v>4</v>
      </c>
      <c r="H9108" s="54">
        <f t="shared" si="6898"/>
        <v>0.85399999999999998</v>
      </c>
      <c r="I9108" s="54">
        <f t="shared" si="6898"/>
        <v>0.85399999999999998</v>
      </c>
    </row>
    <row r="9109" spans="1:9" x14ac:dyDescent="0.25">
      <c r="A9109" s="54" t="str">
        <f t="shared" si="6890"/>
        <v>BAU, cost</v>
      </c>
      <c r="B9109" s="54">
        <v>11</v>
      </c>
      <c r="C9109" s="54" t="str">
        <f t="shared" ref="C9109:I9109" si="6899">C8263</f>
        <v>London</v>
      </c>
      <c r="D9109" s="54">
        <f t="shared" si="6899"/>
        <v>1</v>
      </c>
      <c r="E9109" s="54">
        <f t="shared" si="6899"/>
        <v>2017</v>
      </c>
      <c r="F9109" s="54" t="str">
        <f t="shared" si="6899"/>
        <v>MSW-like C&amp;I, optimum sorting</v>
      </c>
      <c r="G9109" s="54">
        <f t="shared" si="6899"/>
        <v>5</v>
      </c>
      <c r="H9109" s="54">
        <f t="shared" si="6899"/>
        <v>0.14600000000000002</v>
      </c>
      <c r="I9109" s="54">
        <f t="shared" si="6899"/>
        <v>0.14600000000000002</v>
      </c>
    </row>
    <row r="9110" spans="1:9" x14ac:dyDescent="0.25">
      <c r="A9110" s="54" t="str">
        <f t="shared" si="6890"/>
        <v>BAU, cost</v>
      </c>
      <c r="B9110" s="54">
        <v>11</v>
      </c>
      <c r="C9110" s="54" t="str">
        <f t="shared" ref="C9110:I9110" si="6900">C8264</f>
        <v>London</v>
      </c>
      <c r="D9110" s="54">
        <f t="shared" si="6900"/>
        <v>1</v>
      </c>
      <c r="E9110" s="54">
        <f t="shared" si="6900"/>
        <v>2017</v>
      </c>
      <c r="F9110" s="54" t="str">
        <f t="shared" si="6900"/>
        <v>Householders, average 2010/11</v>
      </c>
      <c r="G9110" s="54">
        <f t="shared" si="6900"/>
        <v>2</v>
      </c>
      <c r="H9110" s="54">
        <f t="shared" si="6900"/>
        <v>0.88349999999999995</v>
      </c>
      <c r="I9110" s="54">
        <f t="shared" si="6900"/>
        <v>0.88349999999999995</v>
      </c>
    </row>
    <row r="9111" spans="1:9" x14ac:dyDescent="0.25">
      <c r="A9111" s="54" t="str">
        <f t="shared" si="6890"/>
        <v>BAU, cost</v>
      </c>
      <c r="B9111" s="54">
        <v>11</v>
      </c>
      <c r="C9111" s="54" t="str">
        <f t="shared" ref="C9111:I9111" si="6901">C8265</f>
        <v>London</v>
      </c>
      <c r="D9111" s="54">
        <f t="shared" si="6901"/>
        <v>1</v>
      </c>
      <c r="E9111" s="54">
        <f t="shared" si="6901"/>
        <v>2017</v>
      </c>
      <c r="F9111" s="54" t="str">
        <f t="shared" si="6901"/>
        <v>Households, optimum sorting</v>
      </c>
      <c r="G9111" s="54">
        <f t="shared" si="6901"/>
        <v>3</v>
      </c>
      <c r="H9111" s="54">
        <f t="shared" si="6901"/>
        <v>0.11650000000000001</v>
      </c>
      <c r="I9111" s="54">
        <f t="shared" si="6901"/>
        <v>0.11650000000000001</v>
      </c>
    </row>
    <row r="9112" spans="1:9" x14ac:dyDescent="0.25">
      <c r="A9112" s="54" t="str">
        <f t="shared" si="6890"/>
        <v>BAU, cost</v>
      </c>
      <c r="B9112" s="54">
        <v>11</v>
      </c>
      <c r="C9112" s="54" t="str">
        <f t="shared" ref="C9112:I9112" si="6902">C8266</f>
        <v>London</v>
      </c>
      <c r="D9112" s="54">
        <f t="shared" si="6902"/>
        <v>1</v>
      </c>
      <c r="E9112" s="54">
        <f t="shared" si="6902"/>
        <v>2018</v>
      </c>
      <c r="F9112" s="54" t="str">
        <f t="shared" si="6902"/>
        <v>MSW-like C&amp;I, average 2010/11</v>
      </c>
      <c r="G9112" s="54">
        <f t="shared" si="6902"/>
        <v>4</v>
      </c>
      <c r="H9112" s="54">
        <f t="shared" si="6902"/>
        <v>0.82199999999999995</v>
      </c>
      <c r="I9112" s="54">
        <f t="shared" si="6902"/>
        <v>0.82199999999999995</v>
      </c>
    </row>
    <row r="9113" spans="1:9" x14ac:dyDescent="0.25">
      <c r="A9113" s="54" t="str">
        <f t="shared" si="6890"/>
        <v>BAU, cost</v>
      </c>
      <c r="B9113" s="54">
        <v>11</v>
      </c>
      <c r="C9113" s="54" t="str">
        <f t="shared" ref="C9113:I9113" si="6903">C8267</f>
        <v>London</v>
      </c>
      <c r="D9113" s="54">
        <f t="shared" si="6903"/>
        <v>1</v>
      </c>
      <c r="E9113" s="54">
        <f t="shared" si="6903"/>
        <v>2018</v>
      </c>
      <c r="F9113" s="54" t="str">
        <f t="shared" si="6903"/>
        <v>MSW-like C&amp;I, optimum sorting</v>
      </c>
      <c r="G9113" s="54">
        <f t="shared" si="6903"/>
        <v>5</v>
      </c>
      <c r="H9113" s="54">
        <f t="shared" si="6903"/>
        <v>0.17800000000000002</v>
      </c>
      <c r="I9113" s="54">
        <f t="shared" si="6903"/>
        <v>0.17800000000000002</v>
      </c>
    </row>
    <row r="9114" spans="1:9" x14ac:dyDescent="0.25">
      <c r="A9114" s="54" t="str">
        <f t="shared" si="6890"/>
        <v>BAU, cost</v>
      </c>
      <c r="B9114" s="54">
        <v>11</v>
      </c>
      <c r="C9114" s="54" t="str">
        <f t="shared" ref="C9114:I9114" si="6904">C8268</f>
        <v>London</v>
      </c>
      <c r="D9114" s="54">
        <f t="shared" si="6904"/>
        <v>1</v>
      </c>
      <c r="E9114" s="54">
        <f t="shared" si="6904"/>
        <v>2018</v>
      </c>
      <c r="F9114" s="54" t="str">
        <f t="shared" si="6904"/>
        <v>Householders, average 2010/11</v>
      </c>
      <c r="G9114" s="54">
        <f t="shared" si="6904"/>
        <v>2</v>
      </c>
      <c r="H9114" s="54">
        <f t="shared" si="6904"/>
        <v>0.85099999999999998</v>
      </c>
      <c r="I9114" s="54">
        <f t="shared" si="6904"/>
        <v>0.85099999999999998</v>
      </c>
    </row>
    <row r="9115" spans="1:9" x14ac:dyDescent="0.25">
      <c r="A9115" s="54" t="str">
        <f t="shared" si="6890"/>
        <v>BAU, cost</v>
      </c>
      <c r="B9115" s="54">
        <v>11</v>
      </c>
      <c r="C9115" s="54" t="str">
        <f t="shared" ref="C9115:I9115" si="6905">C8269</f>
        <v>London</v>
      </c>
      <c r="D9115" s="54">
        <f t="shared" si="6905"/>
        <v>1</v>
      </c>
      <c r="E9115" s="54">
        <f t="shared" si="6905"/>
        <v>2018</v>
      </c>
      <c r="F9115" s="54" t="str">
        <f t="shared" si="6905"/>
        <v>Households, optimum sorting</v>
      </c>
      <c r="G9115" s="54">
        <f t="shared" si="6905"/>
        <v>3</v>
      </c>
      <c r="H9115" s="54">
        <f t="shared" si="6905"/>
        <v>0.14900000000000002</v>
      </c>
      <c r="I9115" s="54">
        <f t="shared" si="6905"/>
        <v>0.14900000000000002</v>
      </c>
    </row>
    <row r="9116" spans="1:9" x14ac:dyDescent="0.25">
      <c r="A9116" s="54" t="str">
        <f t="shared" si="6890"/>
        <v>BAU, cost</v>
      </c>
      <c r="B9116" s="54">
        <v>11</v>
      </c>
      <c r="C9116" s="54" t="str">
        <f t="shared" ref="C9116:I9116" si="6906">C8270</f>
        <v>London</v>
      </c>
      <c r="D9116" s="54">
        <f t="shared" si="6906"/>
        <v>1</v>
      </c>
      <c r="E9116" s="54">
        <f t="shared" si="6906"/>
        <v>2019</v>
      </c>
      <c r="F9116" s="54" t="str">
        <f t="shared" si="6906"/>
        <v>MSW-like C&amp;I, average 2010/11</v>
      </c>
      <c r="G9116" s="54">
        <f t="shared" si="6906"/>
        <v>4</v>
      </c>
      <c r="H9116" s="54">
        <f t="shared" si="6906"/>
        <v>0.78999999999999992</v>
      </c>
      <c r="I9116" s="54">
        <f t="shared" si="6906"/>
        <v>0.78999999999999992</v>
      </c>
    </row>
    <row r="9117" spans="1:9" x14ac:dyDescent="0.25">
      <c r="A9117" s="54" t="str">
        <f t="shared" si="6890"/>
        <v>BAU, cost</v>
      </c>
      <c r="B9117" s="54">
        <v>11</v>
      </c>
      <c r="C9117" s="54" t="str">
        <f t="shared" ref="C9117:I9117" si="6907">C8271</f>
        <v>London</v>
      </c>
      <c r="D9117" s="54">
        <f t="shared" si="6907"/>
        <v>1</v>
      </c>
      <c r="E9117" s="54">
        <f t="shared" si="6907"/>
        <v>2019</v>
      </c>
      <c r="F9117" s="54" t="str">
        <f t="shared" si="6907"/>
        <v>MSW-like C&amp;I, optimum sorting</v>
      </c>
      <c r="G9117" s="54">
        <f t="shared" si="6907"/>
        <v>5</v>
      </c>
      <c r="H9117" s="54">
        <f t="shared" si="6907"/>
        <v>0.21000000000000002</v>
      </c>
      <c r="I9117" s="54">
        <f t="shared" si="6907"/>
        <v>0.21000000000000002</v>
      </c>
    </row>
    <row r="9118" spans="1:9" x14ac:dyDescent="0.25">
      <c r="A9118" s="54" t="str">
        <f t="shared" si="6890"/>
        <v>BAU, cost</v>
      </c>
      <c r="B9118" s="54">
        <v>11</v>
      </c>
      <c r="C9118" s="54" t="str">
        <f t="shared" ref="C9118:I9118" si="6908">C8272</f>
        <v>London</v>
      </c>
      <c r="D9118" s="54">
        <f t="shared" si="6908"/>
        <v>1</v>
      </c>
      <c r="E9118" s="54">
        <f t="shared" si="6908"/>
        <v>2019</v>
      </c>
      <c r="F9118" s="54" t="str">
        <f t="shared" si="6908"/>
        <v>Householders, average 2010/11</v>
      </c>
      <c r="G9118" s="54">
        <f t="shared" si="6908"/>
        <v>2</v>
      </c>
      <c r="H9118" s="54">
        <f t="shared" si="6908"/>
        <v>0.81850000000000001</v>
      </c>
      <c r="I9118" s="54">
        <f t="shared" si="6908"/>
        <v>0.81850000000000001</v>
      </c>
    </row>
    <row r="9119" spans="1:9" x14ac:dyDescent="0.25">
      <c r="A9119" s="54" t="str">
        <f t="shared" si="6890"/>
        <v>BAU, cost</v>
      </c>
      <c r="B9119" s="54">
        <v>11</v>
      </c>
      <c r="C9119" s="54" t="str">
        <f t="shared" ref="C9119:I9119" si="6909">C8273</f>
        <v>London</v>
      </c>
      <c r="D9119" s="54">
        <f t="shared" si="6909"/>
        <v>1</v>
      </c>
      <c r="E9119" s="54">
        <f t="shared" si="6909"/>
        <v>2019</v>
      </c>
      <c r="F9119" s="54" t="str">
        <f t="shared" si="6909"/>
        <v>Households, optimum sorting</v>
      </c>
      <c r="G9119" s="54">
        <f t="shared" si="6909"/>
        <v>3</v>
      </c>
      <c r="H9119" s="54">
        <f t="shared" si="6909"/>
        <v>0.18150000000000002</v>
      </c>
      <c r="I9119" s="54">
        <f t="shared" si="6909"/>
        <v>0.18150000000000002</v>
      </c>
    </row>
    <row r="9120" spans="1:9" x14ac:dyDescent="0.25">
      <c r="A9120" s="54" t="str">
        <f t="shared" si="6890"/>
        <v>BAU, cost</v>
      </c>
      <c r="B9120" s="54">
        <v>11</v>
      </c>
      <c r="C9120" s="54" t="str">
        <f t="shared" ref="C9120:I9120" si="6910">C8274</f>
        <v>London</v>
      </c>
      <c r="D9120" s="54">
        <f t="shared" si="6910"/>
        <v>1</v>
      </c>
      <c r="E9120" s="54">
        <f t="shared" si="6910"/>
        <v>2020</v>
      </c>
      <c r="F9120" s="54" t="str">
        <f t="shared" si="6910"/>
        <v>MSW-like C&amp;I, average 2010/11</v>
      </c>
      <c r="G9120" s="54">
        <f t="shared" si="6910"/>
        <v>4</v>
      </c>
      <c r="H9120" s="54">
        <f t="shared" si="6910"/>
        <v>0.7579999999999999</v>
      </c>
      <c r="I9120" s="54">
        <f t="shared" si="6910"/>
        <v>0.7579999999999999</v>
      </c>
    </row>
    <row r="9121" spans="1:9" x14ac:dyDescent="0.25">
      <c r="A9121" s="54" t="str">
        <f t="shared" si="6890"/>
        <v>BAU, cost</v>
      </c>
      <c r="B9121" s="54">
        <v>11</v>
      </c>
      <c r="C9121" s="54" t="str">
        <f t="shared" ref="C9121:I9121" si="6911">C8275</f>
        <v>London</v>
      </c>
      <c r="D9121" s="54">
        <f t="shared" si="6911"/>
        <v>1</v>
      </c>
      <c r="E9121" s="54">
        <f t="shared" si="6911"/>
        <v>2020</v>
      </c>
      <c r="F9121" s="54" t="str">
        <f t="shared" si="6911"/>
        <v>MSW-like C&amp;I, optimum sorting</v>
      </c>
      <c r="G9121" s="54">
        <f t="shared" si="6911"/>
        <v>5</v>
      </c>
      <c r="H9121" s="54">
        <f t="shared" si="6911"/>
        <v>0.24200000000000002</v>
      </c>
      <c r="I9121" s="54">
        <f t="shared" si="6911"/>
        <v>0.24200000000000002</v>
      </c>
    </row>
    <row r="9122" spans="1:9" x14ac:dyDescent="0.25">
      <c r="A9122" s="54" t="str">
        <f t="shared" si="6890"/>
        <v>BAU, cost</v>
      </c>
      <c r="B9122" s="54">
        <v>11</v>
      </c>
      <c r="C9122" s="54" t="str">
        <f t="shared" ref="C9122:I9122" si="6912">C8276</f>
        <v>London</v>
      </c>
      <c r="D9122" s="54">
        <f t="shared" si="6912"/>
        <v>1</v>
      </c>
      <c r="E9122" s="54">
        <f t="shared" si="6912"/>
        <v>2020</v>
      </c>
      <c r="F9122" s="54" t="str">
        <f t="shared" si="6912"/>
        <v>Householders, average 2010/11</v>
      </c>
      <c r="G9122" s="54">
        <f t="shared" si="6912"/>
        <v>2</v>
      </c>
      <c r="H9122" s="54">
        <f t="shared" si="6912"/>
        <v>0.78600000000000003</v>
      </c>
      <c r="I9122" s="54">
        <f t="shared" si="6912"/>
        <v>0.78600000000000003</v>
      </c>
    </row>
    <row r="9123" spans="1:9" x14ac:dyDescent="0.25">
      <c r="A9123" s="54" t="str">
        <f t="shared" si="6890"/>
        <v>BAU, cost</v>
      </c>
      <c r="B9123" s="54">
        <v>11</v>
      </c>
      <c r="C9123" s="54" t="str">
        <f t="shared" ref="C9123:I9123" si="6913">C8277</f>
        <v>London</v>
      </c>
      <c r="D9123" s="54">
        <f t="shared" si="6913"/>
        <v>1</v>
      </c>
      <c r="E9123" s="54">
        <f t="shared" si="6913"/>
        <v>2020</v>
      </c>
      <c r="F9123" s="54" t="str">
        <f t="shared" si="6913"/>
        <v>Households, optimum sorting</v>
      </c>
      <c r="G9123" s="54">
        <f t="shared" si="6913"/>
        <v>3</v>
      </c>
      <c r="H9123" s="54">
        <f t="shared" si="6913"/>
        <v>0.21400000000000002</v>
      </c>
      <c r="I9123" s="54">
        <f t="shared" si="6913"/>
        <v>0.21400000000000002</v>
      </c>
    </row>
    <row r="9124" spans="1:9" x14ac:dyDescent="0.25">
      <c r="A9124" s="54" t="str">
        <f t="shared" si="6890"/>
        <v>BAU, cost</v>
      </c>
      <c r="B9124" s="54">
        <v>11</v>
      </c>
      <c r="C9124" s="54" t="str">
        <f t="shared" ref="C9124:I9124" si="6914">C8278</f>
        <v>London</v>
      </c>
      <c r="D9124" s="54">
        <f t="shared" si="6914"/>
        <v>1</v>
      </c>
      <c r="E9124" s="54">
        <f t="shared" si="6914"/>
        <v>2021</v>
      </c>
      <c r="F9124" s="54" t="str">
        <f t="shared" si="6914"/>
        <v>MSW-like C&amp;I, average 2010/11</v>
      </c>
      <c r="G9124" s="54">
        <f t="shared" si="6914"/>
        <v>4</v>
      </c>
      <c r="H9124" s="54">
        <f t="shared" si="6914"/>
        <v>0.72499999999999998</v>
      </c>
      <c r="I9124" s="54">
        <f t="shared" si="6914"/>
        <v>0.72499999999999998</v>
      </c>
    </row>
    <row r="9125" spans="1:9" x14ac:dyDescent="0.25">
      <c r="A9125" s="54" t="str">
        <f t="shared" si="6890"/>
        <v>BAU, cost</v>
      </c>
      <c r="B9125" s="54">
        <v>11</v>
      </c>
      <c r="C9125" s="54" t="str">
        <f t="shared" ref="C9125:I9125" si="6915">C8279</f>
        <v>London</v>
      </c>
      <c r="D9125" s="54">
        <f t="shared" si="6915"/>
        <v>1</v>
      </c>
      <c r="E9125" s="54">
        <f t="shared" si="6915"/>
        <v>2021</v>
      </c>
      <c r="F9125" s="54" t="str">
        <f t="shared" si="6915"/>
        <v>MSW-like C&amp;I, optimum sorting</v>
      </c>
      <c r="G9125" s="54">
        <f t="shared" si="6915"/>
        <v>5</v>
      </c>
      <c r="H9125" s="54">
        <f t="shared" si="6915"/>
        <v>0.27500000000000002</v>
      </c>
      <c r="I9125" s="54">
        <f t="shared" si="6915"/>
        <v>0.27500000000000002</v>
      </c>
    </row>
    <row r="9126" spans="1:9" x14ac:dyDescent="0.25">
      <c r="A9126" s="54" t="str">
        <f t="shared" si="6890"/>
        <v>BAU, cost</v>
      </c>
      <c r="B9126" s="54">
        <v>11</v>
      </c>
      <c r="C9126" s="54" t="str">
        <f t="shared" ref="C9126:I9126" si="6916">C8280</f>
        <v>London</v>
      </c>
      <c r="D9126" s="54">
        <f t="shared" si="6916"/>
        <v>1</v>
      </c>
      <c r="E9126" s="54">
        <f t="shared" si="6916"/>
        <v>2022</v>
      </c>
      <c r="F9126" s="54" t="str">
        <f t="shared" si="6916"/>
        <v>Householders, average 2010/11</v>
      </c>
      <c r="G9126" s="54">
        <f t="shared" si="6916"/>
        <v>2</v>
      </c>
      <c r="H9126" s="54">
        <f t="shared" si="6916"/>
        <v>0.72100000000000009</v>
      </c>
      <c r="I9126" s="54">
        <f t="shared" si="6916"/>
        <v>0.72100000000000009</v>
      </c>
    </row>
    <row r="9127" spans="1:9" x14ac:dyDescent="0.25">
      <c r="A9127" s="54" t="str">
        <f t="shared" si="6890"/>
        <v>BAU, cost</v>
      </c>
      <c r="B9127" s="54">
        <v>11</v>
      </c>
      <c r="C9127" s="54" t="str">
        <f t="shared" ref="C9127:I9127" si="6917">C8281</f>
        <v>London</v>
      </c>
      <c r="D9127" s="54">
        <f t="shared" si="6917"/>
        <v>1</v>
      </c>
      <c r="E9127" s="54">
        <f t="shared" si="6917"/>
        <v>2022</v>
      </c>
      <c r="F9127" s="54" t="str">
        <f t="shared" si="6917"/>
        <v>Households, optimum sorting</v>
      </c>
      <c r="G9127" s="54">
        <f t="shared" si="6917"/>
        <v>3</v>
      </c>
      <c r="H9127" s="54">
        <f t="shared" si="6917"/>
        <v>0.27900000000000003</v>
      </c>
      <c r="I9127" s="54">
        <f t="shared" si="6917"/>
        <v>0.27900000000000003</v>
      </c>
    </row>
    <row r="9128" spans="1:9" x14ac:dyDescent="0.25">
      <c r="A9128" s="54" t="str">
        <f t="shared" si="6890"/>
        <v>BAU, cost</v>
      </c>
      <c r="B9128" s="54">
        <v>11</v>
      </c>
      <c r="C9128" s="54" t="str">
        <f t="shared" ref="C9128:I9128" si="6918">C8282</f>
        <v>London</v>
      </c>
      <c r="D9128" s="54">
        <f t="shared" si="6918"/>
        <v>1</v>
      </c>
      <c r="E9128" s="54">
        <f t="shared" si="6918"/>
        <v>2023</v>
      </c>
      <c r="F9128" s="54" t="str">
        <f t="shared" si="6918"/>
        <v>MSW-like C&amp;I, average 2010/12</v>
      </c>
      <c r="G9128" s="54">
        <f t="shared" si="6918"/>
        <v>4</v>
      </c>
      <c r="H9128" s="54">
        <f t="shared" si="6918"/>
        <v>0.66100000000000003</v>
      </c>
      <c r="I9128" s="54">
        <f t="shared" si="6918"/>
        <v>0.66100000000000003</v>
      </c>
    </row>
    <row r="9129" spans="1:9" x14ac:dyDescent="0.25">
      <c r="A9129" s="54" t="str">
        <f t="shared" si="6890"/>
        <v>BAU, cost</v>
      </c>
      <c r="B9129" s="54">
        <v>11</v>
      </c>
      <c r="C9129" s="54" t="str">
        <f t="shared" ref="C9129:I9129" si="6919">C8283</f>
        <v>London</v>
      </c>
      <c r="D9129" s="54">
        <f t="shared" si="6919"/>
        <v>1</v>
      </c>
      <c r="E9129" s="54">
        <f t="shared" si="6919"/>
        <v>2023</v>
      </c>
      <c r="F9129" s="54" t="str">
        <f t="shared" si="6919"/>
        <v>MSW-like C&amp;I, optimum sorting</v>
      </c>
      <c r="G9129" s="54">
        <f t="shared" si="6919"/>
        <v>5</v>
      </c>
      <c r="H9129" s="54">
        <f t="shared" si="6919"/>
        <v>0.33900000000000002</v>
      </c>
      <c r="I9129" s="54">
        <f t="shared" si="6919"/>
        <v>0.33900000000000002</v>
      </c>
    </row>
    <row r="9130" spans="1:9" x14ac:dyDescent="0.25">
      <c r="A9130" s="54" t="str">
        <f t="shared" si="6890"/>
        <v>BAU, cost</v>
      </c>
      <c r="B9130" s="54">
        <v>11</v>
      </c>
      <c r="C9130" s="54" t="str">
        <f t="shared" ref="C9130:I9130" si="6920">C8284</f>
        <v>London</v>
      </c>
      <c r="D9130" s="54">
        <f t="shared" si="6920"/>
        <v>1</v>
      </c>
      <c r="E9130" s="54">
        <f t="shared" si="6920"/>
        <v>2024</v>
      </c>
      <c r="F9130" s="54" t="str">
        <f t="shared" si="6920"/>
        <v>Householders, average 2010/11</v>
      </c>
      <c r="G9130" s="54">
        <f t="shared" si="6920"/>
        <v>2</v>
      </c>
      <c r="H9130" s="54">
        <f t="shared" si="6920"/>
        <v>0.65600000000000014</v>
      </c>
      <c r="I9130" s="54">
        <f t="shared" si="6920"/>
        <v>0.65600000000000014</v>
      </c>
    </row>
    <row r="9131" spans="1:9" x14ac:dyDescent="0.25">
      <c r="A9131" s="54" t="str">
        <f t="shared" si="6890"/>
        <v>BAU, cost</v>
      </c>
      <c r="B9131" s="54">
        <v>11</v>
      </c>
      <c r="C9131" s="54" t="str">
        <f t="shared" ref="C9131:I9131" si="6921">C8285</f>
        <v>London</v>
      </c>
      <c r="D9131" s="54">
        <f t="shared" si="6921"/>
        <v>1</v>
      </c>
      <c r="E9131" s="54">
        <f t="shared" si="6921"/>
        <v>2024</v>
      </c>
      <c r="F9131" s="54" t="str">
        <f t="shared" si="6921"/>
        <v>Households, optimum sorting</v>
      </c>
      <c r="G9131" s="54">
        <f t="shared" si="6921"/>
        <v>3</v>
      </c>
      <c r="H9131" s="54">
        <f t="shared" si="6921"/>
        <v>0.34400000000000003</v>
      </c>
      <c r="I9131" s="54">
        <f t="shared" si="6921"/>
        <v>0.34400000000000003</v>
      </c>
    </row>
    <row r="9132" spans="1:9" x14ac:dyDescent="0.25">
      <c r="A9132" s="54" t="str">
        <f t="shared" si="6890"/>
        <v>BAU, cost</v>
      </c>
      <c r="B9132" s="54">
        <v>11</v>
      </c>
      <c r="C9132" s="54" t="str">
        <f t="shared" ref="C9132:I9132" si="6922">C8286</f>
        <v>London</v>
      </c>
      <c r="D9132" s="54">
        <f t="shared" si="6922"/>
        <v>1</v>
      </c>
      <c r="E9132" s="54">
        <f t="shared" si="6922"/>
        <v>2025</v>
      </c>
      <c r="F9132" s="54" t="str">
        <f t="shared" si="6922"/>
        <v>MSW-like C&amp;I, average 2010/13</v>
      </c>
      <c r="G9132" s="54">
        <f t="shared" si="6922"/>
        <v>4</v>
      </c>
      <c r="H9132" s="54">
        <f t="shared" si="6922"/>
        <v>0.59699999999999998</v>
      </c>
      <c r="I9132" s="54">
        <f t="shared" si="6922"/>
        <v>0.59699999999999998</v>
      </c>
    </row>
    <row r="9133" spans="1:9" x14ac:dyDescent="0.25">
      <c r="A9133" s="54" t="str">
        <f t="shared" si="6890"/>
        <v>BAU, cost</v>
      </c>
      <c r="B9133" s="54">
        <v>11</v>
      </c>
      <c r="C9133" s="54" t="str">
        <f t="shared" ref="C9133:I9133" si="6923">C8287</f>
        <v>London</v>
      </c>
      <c r="D9133" s="54">
        <f t="shared" si="6923"/>
        <v>1</v>
      </c>
      <c r="E9133" s="54">
        <f t="shared" si="6923"/>
        <v>2025</v>
      </c>
      <c r="F9133" s="54" t="str">
        <f t="shared" si="6923"/>
        <v>MSW-like C&amp;I, optimum sorting</v>
      </c>
      <c r="G9133" s="54">
        <f t="shared" si="6923"/>
        <v>5</v>
      </c>
      <c r="H9133" s="54">
        <f t="shared" si="6923"/>
        <v>0.40300000000000002</v>
      </c>
      <c r="I9133" s="54">
        <f t="shared" si="6923"/>
        <v>0.40300000000000002</v>
      </c>
    </row>
    <row r="9134" spans="1:9" x14ac:dyDescent="0.25">
      <c r="A9134" s="54" t="str">
        <f t="shared" si="6890"/>
        <v>BAU, cost</v>
      </c>
      <c r="B9134" s="54">
        <v>11</v>
      </c>
      <c r="C9134" s="54" t="str">
        <f t="shared" ref="C9134:I9134" si="6924">C8288</f>
        <v>London</v>
      </c>
      <c r="D9134" s="54">
        <f t="shared" si="6924"/>
        <v>1</v>
      </c>
      <c r="E9134" s="54">
        <f t="shared" si="6924"/>
        <v>2026</v>
      </c>
      <c r="F9134" s="54" t="str">
        <f t="shared" si="6924"/>
        <v>Householders, average 2010/11</v>
      </c>
      <c r="G9134" s="54">
        <f t="shared" si="6924"/>
        <v>2</v>
      </c>
      <c r="H9134" s="54">
        <f t="shared" si="6924"/>
        <v>0.59100000000000019</v>
      </c>
      <c r="I9134" s="54">
        <f t="shared" si="6924"/>
        <v>0.59100000000000019</v>
      </c>
    </row>
    <row r="9135" spans="1:9" x14ac:dyDescent="0.25">
      <c r="A9135" s="54" t="str">
        <f t="shared" si="6890"/>
        <v>BAU, cost</v>
      </c>
      <c r="B9135" s="54">
        <v>11</v>
      </c>
      <c r="C9135" s="54" t="str">
        <f t="shared" ref="C9135:I9135" si="6925">C8289</f>
        <v>London</v>
      </c>
      <c r="D9135" s="54">
        <f t="shared" si="6925"/>
        <v>1</v>
      </c>
      <c r="E9135" s="54">
        <f t="shared" si="6925"/>
        <v>2026</v>
      </c>
      <c r="F9135" s="54" t="str">
        <f t="shared" si="6925"/>
        <v>Households, optimum sorting</v>
      </c>
      <c r="G9135" s="54">
        <f t="shared" si="6925"/>
        <v>3</v>
      </c>
      <c r="H9135" s="54">
        <f t="shared" si="6925"/>
        <v>0.40900000000000003</v>
      </c>
      <c r="I9135" s="54">
        <f t="shared" si="6925"/>
        <v>0.40900000000000003</v>
      </c>
    </row>
    <row r="9136" spans="1:9" x14ac:dyDescent="0.25">
      <c r="A9136" s="54" t="str">
        <f t="shared" si="6890"/>
        <v>BAU, cost</v>
      </c>
      <c r="B9136" s="54">
        <v>11</v>
      </c>
      <c r="C9136" s="54" t="str">
        <f t="shared" ref="C9136:I9136" si="6926">C8290</f>
        <v>London</v>
      </c>
      <c r="D9136" s="54">
        <f t="shared" si="6926"/>
        <v>1</v>
      </c>
      <c r="E9136" s="54">
        <f t="shared" si="6926"/>
        <v>2027</v>
      </c>
      <c r="F9136" s="54" t="str">
        <f t="shared" si="6926"/>
        <v>MSW-like C&amp;I, average 2010/14</v>
      </c>
      <c r="G9136" s="54">
        <f t="shared" si="6926"/>
        <v>4</v>
      </c>
      <c r="H9136" s="54">
        <f t="shared" si="6926"/>
        <v>0.53299999999999992</v>
      </c>
      <c r="I9136" s="54">
        <f t="shared" si="6926"/>
        <v>0.53299999999999992</v>
      </c>
    </row>
    <row r="9137" spans="1:9" x14ac:dyDescent="0.25">
      <c r="A9137" s="54" t="str">
        <f t="shared" si="6890"/>
        <v>BAU, cost</v>
      </c>
      <c r="B9137" s="54">
        <v>11</v>
      </c>
      <c r="C9137" s="54" t="str">
        <f t="shared" ref="C9137:I9137" si="6927">C8291</f>
        <v>London</v>
      </c>
      <c r="D9137" s="54">
        <f t="shared" si="6927"/>
        <v>1</v>
      </c>
      <c r="E9137" s="54">
        <f t="shared" si="6927"/>
        <v>2027</v>
      </c>
      <c r="F9137" s="54" t="str">
        <f t="shared" si="6927"/>
        <v>MSW-like C&amp;I, optimum sorting</v>
      </c>
      <c r="G9137" s="54">
        <f t="shared" si="6927"/>
        <v>5</v>
      </c>
      <c r="H9137" s="54">
        <f t="shared" si="6927"/>
        <v>0.46700000000000003</v>
      </c>
      <c r="I9137" s="54">
        <f t="shared" si="6927"/>
        <v>0.46700000000000003</v>
      </c>
    </row>
    <row r="9138" spans="1:9" x14ac:dyDescent="0.25">
      <c r="A9138" s="54" t="str">
        <f t="shared" si="6890"/>
        <v>BAU, cost</v>
      </c>
      <c r="B9138" s="54">
        <v>11</v>
      </c>
      <c r="C9138" s="54" t="str">
        <f t="shared" ref="C9138:I9138" si="6928">C8292</f>
        <v>London</v>
      </c>
      <c r="D9138" s="54">
        <f t="shared" si="6928"/>
        <v>1</v>
      </c>
      <c r="E9138" s="54">
        <f t="shared" si="6928"/>
        <v>2028</v>
      </c>
      <c r="F9138" s="54" t="str">
        <f t="shared" si="6928"/>
        <v>Householders, average 2010/11</v>
      </c>
      <c r="G9138" s="54">
        <f t="shared" si="6928"/>
        <v>2</v>
      </c>
      <c r="H9138" s="54">
        <f t="shared" si="6928"/>
        <v>0.52600000000000025</v>
      </c>
      <c r="I9138" s="54">
        <f t="shared" si="6928"/>
        <v>0.52600000000000025</v>
      </c>
    </row>
    <row r="9139" spans="1:9" x14ac:dyDescent="0.25">
      <c r="A9139" s="54" t="str">
        <f t="shared" si="6890"/>
        <v>BAU, cost</v>
      </c>
      <c r="B9139" s="54">
        <v>11</v>
      </c>
      <c r="C9139" s="54" t="str">
        <f t="shared" ref="C9139:I9139" si="6929">C8293</f>
        <v>London</v>
      </c>
      <c r="D9139" s="54">
        <f t="shared" si="6929"/>
        <v>1</v>
      </c>
      <c r="E9139" s="54">
        <f t="shared" si="6929"/>
        <v>2028</v>
      </c>
      <c r="F9139" s="54" t="str">
        <f t="shared" si="6929"/>
        <v>Households, optimum sorting</v>
      </c>
      <c r="G9139" s="54">
        <f t="shared" si="6929"/>
        <v>3</v>
      </c>
      <c r="H9139" s="54">
        <f t="shared" si="6929"/>
        <v>0.47400000000000003</v>
      </c>
      <c r="I9139" s="54">
        <f t="shared" si="6929"/>
        <v>0.47400000000000003</v>
      </c>
    </row>
    <row r="9140" spans="1:9" x14ac:dyDescent="0.25">
      <c r="A9140" s="54" t="str">
        <f t="shared" si="6890"/>
        <v>BAU, cost</v>
      </c>
      <c r="B9140" s="54">
        <v>11</v>
      </c>
      <c r="C9140" s="54" t="str">
        <f t="shared" ref="C9140:I9140" si="6930">C8294</f>
        <v>London</v>
      </c>
      <c r="D9140" s="54">
        <f t="shared" si="6930"/>
        <v>1</v>
      </c>
      <c r="E9140" s="54">
        <f t="shared" si="6930"/>
        <v>2029</v>
      </c>
      <c r="F9140" s="54" t="str">
        <f t="shared" si="6930"/>
        <v>MSW-like C&amp;I, average 2010/15</v>
      </c>
      <c r="G9140" s="54">
        <f t="shared" si="6930"/>
        <v>4</v>
      </c>
      <c r="H9140" s="54">
        <f t="shared" si="6930"/>
        <v>0.46899999999999992</v>
      </c>
      <c r="I9140" s="54">
        <f t="shared" si="6930"/>
        <v>0.46899999999999992</v>
      </c>
    </row>
    <row r="9141" spans="1:9" x14ac:dyDescent="0.25">
      <c r="A9141" s="54" t="str">
        <f t="shared" si="6890"/>
        <v>BAU, cost</v>
      </c>
      <c r="B9141" s="54">
        <v>11</v>
      </c>
      <c r="C9141" s="54" t="str">
        <f t="shared" ref="C9141:I9141" si="6931">C8295</f>
        <v>London</v>
      </c>
      <c r="D9141" s="54">
        <f t="shared" si="6931"/>
        <v>1</v>
      </c>
      <c r="E9141" s="54">
        <f t="shared" si="6931"/>
        <v>2029</v>
      </c>
      <c r="F9141" s="54" t="str">
        <f t="shared" si="6931"/>
        <v>MSW-like C&amp;I, optimum sorting</v>
      </c>
      <c r="G9141" s="54">
        <f t="shared" si="6931"/>
        <v>5</v>
      </c>
      <c r="H9141" s="54">
        <f t="shared" si="6931"/>
        <v>0.53100000000000003</v>
      </c>
      <c r="I9141" s="54">
        <f t="shared" si="6931"/>
        <v>0.53100000000000003</v>
      </c>
    </row>
    <row r="9142" spans="1:9" x14ac:dyDescent="0.25">
      <c r="A9142" s="54" t="str">
        <f t="shared" si="6890"/>
        <v>BAU, cost</v>
      </c>
      <c r="B9142" s="54">
        <v>11</v>
      </c>
      <c r="C9142" s="54" t="str">
        <f t="shared" ref="C9142:I9142" si="6932">C8296</f>
        <v>London</v>
      </c>
      <c r="D9142" s="54">
        <f t="shared" si="6932"/>
        <v>1</v>
      </c>
      <c r="E9142" s="54">
        <f t="shared" si="6932"/>
        <v>2030</v>
      </c>
      <c r="F9142" s="54" t="str">
        <f t="shared" si="6932"/>
        <v>Householders, average 2010/11</v>
      </c>
      <c r="G9142" s="54">
        <f t="shared" si="6932"/>
        <v>2</v>
      </c>
      <c r="H9142" s="54">
        <f t="shared" si="6932"/>
        <v>0.46100000000000024</v>
      </c>
      <c r="I9142" s="54">
        <f t="shared" si="6932"/>
        <v>0.46100000000000024</v>
      </c>
    </row>
    <row r="9143" spans="1:9" x14ac:dyDescent="0.25">
      <c r="A9143" s="54" t="str">
        <f t="shared" si="6890"/>
        <v>BAU, cost</v>
      </c>
      <c r="B9143" s="54">
        <v>11</v>
      </c>
      <c r="C9143" s="54" t="str">
        <f t="shared" ref="C9143:I9143" si="6933">C8297</f>
        <v>London</v>
      </c>
      <c r="D9143" s="54">
        <f t="shared" si="6933"/>
        <v>1</v>
      </c>
      <c r="E9143" s="54">
        <f t="shared" si="6933"/>
        <v>2030</v>
      </c>
      <c r="F9143" s="54" t="str">
        <f t="shared" si="6933"/>
        <v>Households, optimum sorting</v>
      </c>
      <c r="G9143" s="54">
        <f t="shared" si="6933"/>
        <v>3</v>
      </c>
      <c r="H9143" s="54">
        <f t="shared" si="6933"/>
        <v>0.53900000000000003</v>
      </c>
      <c r="I9143" s="54">
        <f t="shared" si="6933"/>
        <v>0.53900000000000003</v>
      </c>
    </row>
    <row r="9144" spans="1:9" x14ac:dyDescent="0.25">
      <c r="A9144" s="54" t="str">
        <f t="shared" si="6890"/>
        <v>BAU, cost</v>
      </c>
      <c r="B9144" s="54">
        <v>11</v>
      </c>
      <c r="C9144" s="54" t="str">
        <f t="shared" ref="C9144:I9144" si="6934">C8298</f>
        <v>London</v>
      </c>
      <c r="D9144" s="54">
        <f t="shared" si="6934"/>
        <v>1</v>
      </c>
      <c r="E9144" s="54">
        <f t="shared" si="6934"/>
        <v>2031</v>
      </c>
      <c r="F9144" s="54" t="str">
        <f t="shared" si="6934"/>
        <v>MSW-like C&amp;I, average 2010/16</v>
      </c>
      <c r="G9144" s="54">
        <f t="shared" si="6934"/>
        <v>4</v>
      </c>
      <c r="H9144" s="54">
        <f t="shared" si="6934"/>
        <v>0.40499999999999992</v>
      </c>
      <c r="I9144" s="54">
        <f t="shared" si="6934"/>
        <v>0.40499999999999992</v>
      </c>
    </row>
    <row r="9145" spans="1:9" x14ac:dyDescent="0.25">
      <c r="A9145" s="54" t="str">
        <f t="shared" si="6890"/>
        <v>BAU, cost</v>
      </c>
      <c r="B9145" s="54">
        <v>11</v>
      </c>
      <c r="C9145" s="54" t="str">
        <f t="shared" ref="C9145:I9145" si="6935">C8299</f>
        <v>London</v>
      </c>
      <c r="D9145" s="54">
        <f t="shared" si="6935"/>
        <v>1</v>
      </c>
      <c r="E9145" s="54">
        <f t="shared" si="6935"/>
        <v>2031</v>
      </c>
      <c r="F9145" s="54" t="str">
        <f t="shared" si="6935"/>
        <v>MSW-like C&amp;I, optimum sorting</v>
      </c>
      <c r="G9145" s="54">
        <f t="shared" si="6935"/>
        <v>5</v>
      </c>
      <c r="H9145" s="54">
        <f t="shared" si="6935"/>
        <v>0.59499999999999997</v>
      </c>
      <c r="I9145" s="54">
        <f t="shared" si="6935"/>
        <v>0.59499999999999997</v>
      </c>
    </row>
    <row r="9146" spans="1:9" x14ac:dyDescent="0.25">
      <c r="A9146" s="54" t="str">
        <f t="shared" si="6890"/>
        <v>BAU, cost</v>
      </c>
      <c r="B9146" s="54">
        <v>11</v>
      </c>
      <c r="C9146" s="54" t="str">
        <f t="shared" ref="C9146:I9146" si="6936">C8300</f>
        <v>London</v>
      </c>
      <c r="D9146" s="54">
        <f t="shared" si="6936"/>
        <v>1</v>
      </c>
      <c r="E9146" s="54">
        <f t="shared" si="6936"/>
        <v>2032</v>
      </c>
      <c r="F9146" s="54" t="str">
        <f t="shared" si="6936"/>
        <v>Householders, average 2010/11</v>
      </c>
      <c r="G9146" s="54">
        <f t="shared" si="6936"/>
        <v>2</v>
      </c>
      <c r="H9146" s="54">
        <f t="shared" si="6936"/>
        <v>0.39600000000000024</v>
      </c>
      <c r="I9146" s="54">
        <f t="shared" si="6936"/>
        <v>0.39600000000000024</v>
      </c>
    </row>
    <row r="9147" spans="1:9" x14ac:dyDescent="0.25">
      <c r="A9147" s="54" t="str">
        <f t="shared" si="6890"/>
        <v>BAU, cost</v>
      </c>
      <c r="B9147" s="54">
        <v>11</v>
      </c>
      <c r="C9147" s="54" t="str">
        <f t="shared" ref="C9147:I9147" si="6937">C8301</f>
        <v>London</v>
      </c>
      <c r="D9147" s="54">
        <f t="shared" si="6937"/>
        <v>1</v>
      </c>
      <c r="E9147" s="54">
        <f t="shared" si="6937"/>
        <v>2032</v>
      </c>
      <c r="F9147" s="54" t="str">
        <f t="shared" si="6937"/>
        <v>Households, optimum sorting</v>
      </c>
      <c r="G9147" s="54">
        <f t="shared" si="6937"/>
        <v>3</v>
      </c>
      <c r="H9147" s="54">
        <f t="shared" si="6937"/>
        <v>0.60400000000000009</v>
      </c>
      <c r="I9147" s="54">
        <f t="shared" si="6937"/>
        <v>0.60400000000000009</v>
      </c>
    </row>
    <row r="9148" spans="1:9" x14ac:dyDescent="0.25">
      <c r="A9148" s="54" t="str">
        <f t="shared" si="6890"/>
        <v>BAU, cost</v>
      </c>
      <c r="B9148" s="54">
        <v>11</v>
      </c>
      <c r="C9148" s="54" t="str">
        <f t="shared" ref="C9148:I9148" si="6938">C8302</f>
        <v>London</v>
      </c>
      <c r="D9148" s="54">
        <f t="shared" si="6938"/>
        <v>1</v>
      </c>
      <c r="E9148" s="54">
        <f t="shared" si="6938"/>
        <v>2033</v>
      </c>
      <c r="F9148" s="54" t="str">
        <f t="shared" si="6938"/>
        <v>MSW-like C&amp;I, average 2010/17</v>
      </c>
      <c r="G9148" s="54">
        <f t="shared" si="6938"/>
        <v>4</v>
      </c>
      <c r="H9148" s="54">
        <f t="shared" si="6938"/>
        <v>0.34099999999999991</v>
      </c>
      <c r="I9148" s="54">
        <f t="shared" si="6938"/>
        <v>0.34099999999999991</v>
      </c>
    </row>
    <row r="9149" spans="1:9" x14ac:dyDescent="0.25">
      <c r="A9149" s="54" t="str">
        <f t="shared" si="6890"/>
        <v>BAU, cost</v>
      </c>
      <c r="B9149" s="54">
        <v>11</v>
      </c>
      <c r="C9149" s="54" t="str">
        <f t="shared" ref="C9149:I9149" si="6939">C8303</f>
        <v>London</v>
      </c>
      <c r="D9149" s="54">
        <f t="shared" si="6939"/>
        <v>1</v>
      </c>
      <c r="E9149" s="54">
        <f t="shared" si="6939"/>
        <v>2033</v>
      </c>
      <c r="F9149" s="54" t="str">
        <f t="shared" si="6939"/>
        <v>MSW-like C&amp;I, optimum sorting</v>
      </c>
      <c r="G9149" s="54">
        <f t="shared" si="6939"/>
        <v>5</v>
      </c>
      <c r="H9149" s="54">
        <f t="shared" si="6939"/>
        <v>0.65900000000000003</v>
      </c>
      <c r="I9149" s="54">
        <f t="shared" si="6939"/>
        <v>0.65900000000000003</v>
      </c>
    </row>
    <row r="9150" spans="1:9" x14ac:dyDescent="0.25">
      <c r="A9150" s="54" t="str">
        <f t="shared" si="6890"/>
        <v>BAU, cost</v>
      </c>
      <c r="B9150" s="54">
        <v>11</v>
      </c>
      <c r="C9150" s="54" t="str">
        <f t="shared" ref="C9150:I9150" si="6940">C8304</f>
        <v>London</v>
      </c>
      <c r="D9150" s="54">
        <f t="shared" si="6940"/>
        <v>1</v>
      </c>
      <c r="E9150" s="54">
        <f t="shared" si="6940"/>
        <v>2034</v>
      </c>
      <c r="F9150" s="54" t="str">
        <f t="shared" si="6940"/>
        <v>Householders, average 2010/11</v>
      </c>
      <c r="G9150" s="54">
        <f t="shared" si="6940"/>
        <v>2</v>
      </c>
      <c r="H9150" s="54">
        <f t="shared" si="6940"/>
        <v>0.33100000000000024</v>
      </c>
      <c r="I9150" s="54">
        <f t="shared" si="6940"/>
        <v>0.33100000000000024</v>
      </c>
    </row>
    <row r="9151" spans="1:9" x14ac:dyDescent="0.25">
      <c r="A9151" s="54" t="str">
        <f t="shared" si="6890"/>
        <v>BAU, cost</v>
      </c>
      <c r="B9151" s="54">
        <v>11</v>
      </c>
      <c r="C9151" s="54" t="str">
        <f t="shared" ref="C9151:I9151" si="6941">C8305</f>
        <v>London</v>
      </c>
      <c r="D9151" s="54">
        <f t="shared" si="6941"/>
        <v>1</v>
      </c>
      <c r="E9151" s="54">
        <f t="shared" si="6941"/>
        <v>2034</v>
      </c>
      <c r="F9151" s="54" t="str">
        <f t="shared" si="6941"/>
        <v>Households, optimum sorting</v>
      </c>
      <c r="G9151" s="54">
        <f t="shared" si="6941"/>
        <v>3</v>
      </c>
      <c r="H9151" s="54">
        <f t="shared" si="6941"/>
        <v>0.66900000000000004</v>
      </c>
      <c r="I9151" s="54">
        <f t="shared" si="6941"/>
        <v>0.66900000000000004</v>
      </c>
    </row>
    <row r="9152" spans="1:9" x14ac:dyDescent="0.25">
      <c r="A9152" s="54" t="str">
        <f t="shared" si="6890"/>
        <v>BAU, cost</v>
      </c>
      <c r="B9152" s="54">
        <v>11</v>
      </c>
      <c r="C9152" s="54" t="str">
        <f t="shared" ref="C9152:I9152" si="6942">C8306</f>
        <v>London</v>
      </c>
      <c r="D9152" s="54">
        <f t="shared" si="6942"/>
        <v>1</v>
      </c>
      <c r="E9152" s="54">
        <f t="shared" si="6942"/>
        <v>2035</v>
      </c>
      <c r="F9152" s="54" t="str">
        <f t="shared" si="6942"/>
        <v>MSW-like C&amp;I, average 2010/18</v>
      </c>
      <c r="G9152" s="54">
        <f t="shared" si="6942"/>
        <v>4</v>
      </c>
      <c r="H9152" s="54">
        <f t="shared" si="6942"/>
        <v>0.27699999999999991</v>
      </c>
      <c r="I9152" s="54">
        <f t="shared" si="6942"/>
        <v>0.27699999999999991</v>
      </c>
    </row>
    <row r="9153" spans="1:9" x14ac:dyDescent="0.25">
      <c r="A9153" s="54" t="str">
        <f t="shared" si="6890"/>
        <v>BAU, cost</v>
      </c>
      <c r="B9153" s="54">
        <v>11</v>
      </c>
      <c r="C9153" s="54" t="str">
        <f t="shared" ref="C9153:I9153" si="6943">C8307</f>
        <v>London</v>
      </c>
      <c r="D9153" s="54">
        <f t="shared" si="6943"/>
        <v>1</v>
      </c>
      <c r="E9153" s="54">
        <f t="shared" si="6943"/>
        <v>2035</v>
      </c>
      <c r="F9153" s="54" t="str">
        <f t="shared" si="6943"/>
        <v>MSW-like C&amp;I, optimum sorting</v>
      </c>
      <c r="G9153" s="54">
        <f t="shared" si="6943"/>
        <v>5</v>
      </c>
      <c r="H9153" s="54">
        <f t="shared" si="6943"/>
        <v>0.72300000000000009</v>
      </c>
      <c r="I9153" s="54">
        <f t="shared" si="6943"/>
        <v>0.72300000000000009</v>
      </c>
    </row>
    <row r="9154" spans="1:9" x14ac:dyDescent="0.25">
      <c r="A9154" s="54" t="str">
        <f t="shared" si="6890"/>
        <v>BAU, cost</v>
      </c>
      <c r="B9154" s="54">
        <v>11</v>
      </c>
      <c r="C9154" s="54" t="str">
        <f t="shared" ref="C9154:I9154" si="6944">C8308</f>
        <v>London</v>
      </c>
      <c r="D9154" s="54">
        <f t="shared" si="6944"/>
        <v>1</v>
      </c>
      <c r="E9154" s="54">
        <f t="shared" si="6944"/>
        <v>2036</v>
      </c>
      <c r="F9154" s="54" t="str">
        <f t="shared" si="6944"/>
        <v>Householders, average 2010/11</v>
      </c>
      <c r="G9154" s="54">
        <f t="shared" si="6944"/>
        <v>2</v>
      </c>
      <c r="H9154" s="54">
        <f t="shared" si="6944"/>
        <v>0.26600000000000024</v>
      </c>
      <c r="I9154" s="54">
        <f t="shared" si="6944"/>
        <v>0.26600000000000024</v>
      </c>
    </row>
    <row r="9155" spans="1:9" x14ac:dyDescent="0.25">
      <c r="A9155" s="54" t="str">
        <f t="shared" si="6890"/>
        <v>BAU, cost</v>
      </c>
      <c r="B9155" s="54">
        <v>11</v>
      </c>
      <c r="C9155" s="54" t="str">
        <f t="shared" ref="C9155:I9155" si="6945">C8309</f>
        <v>London</v>
      </c>
      <c r="D9155" s="54">
        <f t="shared" si="6945"/>
        <v>1</v>
      </c>
      <c r="E9155" s="54">
        <f t="shared" si="6945"/>
        <v>2036</v>
      </c>
      <c r="F9155" s="54" t="str">
        <f t="shared" si="6945"/>
        <v>Households, optimum sorting</v>
      </c>
      <c r="G9155" s="54">
        <f t="shared" si="6945"/>
        <v>3</v>
      </c>
      <c r="H9155" s="54">
        <f t="shared" si="6945"/>
        <v>0.73399999999999999</v>
      </c>
      <c r="I9155" s="54">
        <f t="shared" si="6945"/>
        <v>0.73399999999999999</v>
      </c>
    </row>
    <row r="9156" spans="1:9" x14ac:dyDescent="0.25">
      <c r="A9156" s="54" t="str">
        <f t="shared" si="6890"/>
        <v>BAU, cost</v>
      </c>
      <c r="B9156" s="54">
        <v>11</v>
      </c>
      <c r="C9156" s="54" t="str">
        <f t="shared" ref="C9156:I9156" si="6946">C8310</f>
        <v>London</v>
      </c>
      <c r="D9156" s="54">
        <f t="shared" si="6946"/>
        <v>1</v>
      </c>
      <c r="E9156" s="54">
        <f t="shared" si="6946"/>
        <v>2037</v>
      </c>
      <c r="F9156" s="54" t="str">
        <f t="shared" si="6946"/>
        <v>MSW-like C&amp;I, average 2010/19</v>
      </c>
      <c r="G9156" s="54">
        <f t="shared" si="6946"/>
        <v>4</v>
      </c>
      <c r="H9156" s="54">
        <f t="shared" si="6946"/>
        <v>0.21299999999999991</v>
      </c>
      <c r="I9156" s="54">
        <f t="shared" si="6946"/>
        <v>0.21299999999999991</v>
      </c>
    </row>
    <row r="9157" spans="1:9" x14ac:dyDescent="0.25">
      <c r="A9157" s="54" t="str">
        <f t="shared" si="6890"/>
        <v>BAU, cost</v>
      </c>
      <c r="B9157" s="54">
        <v>11</v>
      </c>
      <c r="C9157" s="54" t="str">
        <f t="shared" ref="C9157:I9157" si="6947">C8311</f>
        <v>London</v>
      </c>
      <c r="D9157" s="54">
        <f t="shared" si="6947"/>
        <v>1</v>
      </c>
      <c r="E9157" s="54">
        <f t="shared" si="6947"/>
        <v>2037</v>
      </c>
      <c r="F9157" s="54" t="str">
        <f t="shared" si="6947"/>
        <v>MSW-like C&amp;I, optimum sorting</v>
      </c>
      <c r="G9157" s="54">
        <f t="shared" si="6947"/>
        <v>5</v>
      </c>
      <c r="H9157" s="54">
        <f t="shared" si="6947"/>
        <v>0.78700000000000014</v>
      </c>
      <c r="I9157" s="54">
        <f t="shared" si="6947"/>
        <v>0.78700000000000014</v>
      </c>
    </row>
    <row r="9158" spans="1:9" x14ac:dyDescent="0.25">
      <c r="A9158" s="54" t="str">
        <f t="shared" si="6890"/>
        <v>BAU, cost</v>
      </c>
      <c r="B9158" s="54">
        <v>11</v>
      </c>
      <c r="C9158" s="54" t="str">
        <f t="shared" ref="C9158:I9158" si="6948">C8312</f>
        <v>London</v>
      </c>
      <c r="D9158" s="54">
        <f t="shared" si="6948"/>
        <v>1</v>
      </c>
      <c r="E9158" s="54">
        <f t="shared" si="6948"/>
        <v>2038</v>
      </c>
      <c r="F9158" s="54" t="str">
        <f t="shared" si="6948"/>
        <v>Householders, average 2010/11</v>
      </c>
      <c r="G9158" s="54">
        <f t="shared" si="6948"/>
        <v>2</v>
      </c>
      <c r="H9158" s="54">
        <f t="shared" si="6948"/>
        <v>0.20100000000000023</v>
      </c>
      <c r="I9158" s="54">
        <f t="shared" si="6948"/>
        <v>0.20100000000000023</v>
      </c>
    </row>
    <row r="9159" spans="1:9" x14ac:dyDescent="0.25">
      <c r="A9159" s="54" t="str">
        <f t="shared" si="6890"/>
        <v>BAU, cost</v>
      </c>
      <c r="B9159" s="54">
        <v>11</v>
      </c>
      <c r="C9159" s="54" t="str">
        <f t="shared" ref="C9159:I9159" si="6949">C8313</f>
        <v>London</v>
      </c>
      <c r="D9159" s="54">
        <f t="shared" si="6949"/>
        <v>1</v>
      </c>
      <c r="E9159" s="54">
        <f t="shared" si="6949"/>
        <v>2038</v>
      </c>
      <c r="F9159" s="54" t="str">
        <f t="shared" si="6949"/>
        <v>Households, optimum sorting</v>
      </c>
      <c r="G9159" s="54">
        <f t="shared" si="6949"/>
        <v>3</v>
      </c>
      <c r="H9159" s="54">
        <f t="shared" si="6949"/>
        <v>0.79899999999999993</v>
      </c>
      <c r="I9159" s="54">
        <f t="shared" si="6949"/>
        <v>0.79899999999999993</v>
      </c>
    </row>
    <row r="9160" spans="1:9" x14ac:dyDescent="0.25">
      <c r="A9160" s="54" t="str">
        <f t="shared" si="6890"/>
        <v>BAU, cost</v>
      </c>
      <c r="B9160" s="54">
        <v>11</v>
      </c>
      <c r="C9160" s="54" t="str">
        <f t="shared" ref="C9160:I9160" si="6950">C8314</f>
        <v>London</v>
      </c>
      <c r="D9160" s="54">
        <f t="shared" si="6950"/>
        <v>1</v>
      </c>
      <c r="E9160" s="54">
        <f t="shared" si="6950"/>
        <v>2039</v>
      </c>
      <c r="F9160" s="54" t="str">
        <f t="shared" si="6950"/>
        <v>MSW-like C&amp;I, average 2010/20</v>
      </c>
      <c r="G9160" s="54">
        <f t="shared" si="6950"/>
        <v>4</v>
      </c>
      <c r="H9160" s="54">
        <f t="shared" si="6950"/>
        <v>0.14899999999999991</v>
      </c>
      <c r="I9160" s="54">
        <f t="shared" si="6950"/>
        <v>0.14899999999999991</v>
      </c>
    </row>
    <row r="9161" spans="1:9" x14ac:dyDescent="0.25">
      <c r="A9161" s="54" t="str">
        <f t="shared" si="6890"/>
        <v>BAU, cost</v>
      </c>
      <c r="B9161" s="54">
        <v>11</v>
      </c>
      <c r="C9161" s="54" t="str">
        <f t="shared" ref="C9161:I9161" si="6951">C8315</f>
        <v>London</v>
      </c>
      <c r="D9161" s="54">
        <f t="shared" si="6951"/>
        <v>1</v>
      </c>
      <c r="E9161" s="54">
        <f t="shared" si="6951"/>
        <v>2039</v>
      </c>
      <c r="F9161" s="54" t="str">
        <f t="shared" si="6951"/>
        <v>MSW-like C&amp;I, optimum sorting</v>
      </c>
      <c r="G9161" s="54">
        <f t="shared" si="6951"/>
        <v>5</v>
      </c>
      <c r="H9161" s="54">
        <f t="shared" si="6951"/>
        <v>0.8510000000000002</v>
      </c>
      <c r="I9161" s="54">
        <f t="shared" si="6951"/>
        <v>0.8510000000000002</v>
      </c>
    </row>
    <row r="9162" spans="1:9" x14ac:dyDescent="0.25">
      <c r="A9162" s="54" t="str">
        <f t="shared" si="6890"/>
        <v>BAU, cost</v>
      </c>
      <c r="B9162" s="54">
        <v>11</v>
      </c>
      <c r="C9162" s="54" t="str">
        <f t="shared" ref="C9162:I9162" si="6952">C8316</f>
        <v>London</v>
      </c>
      <c r="D9162" s="54">
        <f t="shared" si="6952"/>
        <v>1</v>
      </c>
      <c r="E9162" s="54">
        <f t="shared" si="6952"/>
        <v>2040</v>
      </c>
      <c r="F9162" s="54" t="str">
        <f t="shared" si="6952"/>
        <v>Householders, average 2010/11</v>
      </c>
      <c r="G9162" s="54">
        <f t="shared" si="6952"/>
        <v>2</v>
      </c>
      <c r="H9162" s="54">
        <f t="shared" si="6952"/>
        <v>0.13600000000000023</v>
      </c>
      <c r="I9162" s="54">
        <f t="shared" si="6952"/>
        <v>0.13600000000000023</v>
      </c>
    </row>
    <row r="9163" spans="1:9" x14ac:dyDescent="0.25">
      <c r="A9163" s="54" t="str">
        <f t="shared" si="6890"/>
        <v>BAU, cost</v>
      </c>
      <c r="B9163" s="54">
        <v>11</v>
      </c>
      <c r="C9163" s="54" t="str">
        <f t="shared" ref="C9163:I9163" si="6953">C8317</f>
        <v>London</v>
      </c>
      <c r="D9163" s="54">
        <f t="shared" si="6953"/>
        <v>1</v>
      </c>
      <c r="E9163" s="54">
        <f t="shared" si="6953"/>
        <v>2040</v>
      </c>
      <c r="F9163" s="54" t="str">
        <f t="shared" si="6953"/>
        <v>Households, optimum sorting</v>
      </c>
      <c r="G9163" s="54">
        <f t="shared" si="6953"/>
        <v>3</v>
      </c>
      <c r="H9163" s="54">
        <f t="shared" si="6953"/>
        <v>0.86399999999999988</v>
      </c>
      <c r="I9163" s="54">
        <f t="shared" si="6953"/>
        <v>0.86399999999999988</v>
      </c>
    </row>
    <row r="9164" spans="1:9" x14ac:dyDescent="0.25">
      <c r="A9164" s="54" t="str">
        <f t="shared" si="6890"/>
        <v>BAU, cost</v>
      </c>
      <c r="B9164" s="54">
        <v>11</v>
      </c>
      <c r="C9164" s="54" t="str">
        <f t="shared" ref="C9164:I9164" si="6954">C8318</f>
        <v>London</v>
      </c>
      <c r="D9164" s="54">
        <f t="shared" si="6954"/>
        <v>1</v>
      </c>
      <c r="E9164" s="54">
        <f t="shared" si="6954"/>
        <v>2041</v>
      </c>
      <c r="F9164" s="54" t="str">
        <f t="shared" si="6954"/>
        <v>MSW-like C&amp;I, average 2010/21</v>
      </c>
      <c r="G9164" s="54">
        <f t="shared" si="6954"/>
        <v>4</v>
      </c>
      <c r="H9164" s="54">
        <f t="shared" si="6954"/>
        <v>8.4999999999999909E-2</v>
      </c>
      <c r="I9164" s="54">
        <f t="shared" si="6954"/>
        <v>8.4999999999999909E-2</v>
      </c>
    </row>
    <row r="9165" spans="1:9" x14ac:dyDescent="0.25">
      <c r="A9165" s="54" t="str">
        <f t="shared" ref="A9165:A9228" si="6955">A8319</f>
        <v>BAU, cost</v>
      </c>
      <c r="B9165" s="54">
        <v>11</v>
      </c>
      <c r="C9165" s="54" t="str">
        <f t="shared" ref="C9165:I9165" si="6956">C8319</f>
        <v>London</v>
      </c>
      <c r="D9165" s="54">
        <f t="shared" si="6956"/>
        <v>1</v>
      </c>
      <c r="E9165" s="54">
        <f t="shared" si="6956"/>
        <v>2041</v>
      </c>
      <c r="F9165" s="54" t="str">
        <f t="shared" si="6956"/>
        <v>MSW-like C&amp;I, optimum sorting</v>
      </c>
      <c r="G9165" s="54">
        <f t="shared" si="6956"/>
        <v>5</v>
      </c>
      <c r="H9165" s="54">
        <f t="shared" si="6956"/>
        <v>0.91500000000000026</v>
      </c>
      <c r="I9165" s="54">
        <f t="shared" si="6956"/>
        <v>0.91500000000000026</v>
      </c>
    </row>
    <row r="9166" spans="1:9" x14ac:dyDescent="0.25">
      <c r="A9166" s="54" t="str">
        <f t="shared" si="6955"/>
        <v>BAU, cost</v>
      </c>
      <c r="B9166" s="54">
        <v>11</v>
      </c>
      <c r="C9166" s="54" t="str">
        <f t="shared" ref="C9166:I9166" si="6957">C8320</f>
        <v>South East</v>
      </c>
      <c r="D9166" s="54">
        <f t="shared" si="6957"/>
        <v>2</v>
      </c>
      <c r="E9166" s="54">
        <f t="shared" si="6957"/>
        <v>2010</v>
      </c>
      <c r="F9166" s="54" t="str">
        <f t="shared" si="6957"/>
        <v>Householders, average 2006/07</v>
      </c>
      <c r="G9166" s="54">
        <f t="shared" si="6957"/>
        <v>1</v>
      </c>
      <c r="H9166" s="54">
        <f t="shared" si="6957"/>
        <v>0.15</v>
      </c>
      <c r="I9166" s="54">
        <f t="shared" si="6957"/>
        <v>0.15</v>
      </c>
    </row>
    <row r="9167" spans="1:9" x14ac:dyDescent="0.25">
      <c r="A9167" s="54" t="str">
        <f t="shared" si="6955"/>
        <v>BAU, cost</v>
      </c>
      <c r="B9167" s="54">
        <v>11</v>
      </c>
      <c r="C9167" s="54" t="str">
        <f t="shared" ref="C9167:I9167" si="6958">C8321</f>
        <v>South East</v>
      </c>
      <c r="D9167" s="54">
        <f t="shared" si="6958"/>
        <v>2</v>
      </c>
      <c r="E9167" s="54">
        <f t="shared" si="6958"/>
        <v>2010</v>
      </c>
      <c r="F9167" s="54" t="str">
        <f t="shared" si="6958"/>
        <v>Householders, average 2010/11</v>
      </c>
      <c r="G9167" s="54">
        <f t="shared" si="6958"/>
        <v>2</v>
      </c>
      <c r="H9167" s="54">
        <f t="shared" si="6958"/>
        <v>0.85</v>
      </c>
      <c r="I9167" s="54">
        <f t="shared" si="6958"/>
        <v>0.85</v>
      </c>
    </row>
    <row r="9168" spans="1:9" x14ac:dyDescent="0.25">
      <c r="A9168" s="54" t="str">
        <f t="shared" si="6955"/>
        <v>BAU, cost</v>
      </c>
      <c r="B9168" s="54">
        <v>11</v>
      </c>
      <c r="C9168" s="54" t="str">
        <f t="shared" ref="C9168:I9168" si="6959">C8322</f>
        <v>South East</v>
      </c>
      <c r="D9168" s="54">
        <f t="shared" si="6959"/>
        <v>2</v>
      </c>
      <c r="E9168" s="54">
        <f t="shared" si="6959"/>
        <v>2010</v>
      </c>
      <c r="F9168" s="54" t="str">
        <f t="shared" si="6959"/>
        <v>MSW-like C&amp;I, average 2010/11</v>
      </c>
      <c r="G9168" s="54">
        <f t="shared" si="6959"/>
        <v>4</v>
      </c>
      <c r="H9168" s="54">
        <f t="shared" si="6959"/>
        <v>1</v>
      </c>
      <c r="I9168" s="54">
        <f t="shared" si="6959"/>
        <v>1</v>
      </c>
    </row>
    <row r="9169" spans="1:9" x14ac:dyDescent="0.25">
      <c r="A9169" s="54" t="str">
        <f t="shared" si="6955"/>
        <v>BAU, cost</v>
      </c>
      <c r="B9169" s="54">
        <v>11</v>
      </c>
      <c r="C9169" s="54" t="str">
        <f t="shared" ref="C9169:I9169" si="6960">C8323</f>
        <v>South East</v>
      </c>
      <c r="D9169" s="54">
        <f t="shared" si="6960"/>
        <v>2</v>
      </c>
      <c r="E9169" s="54">
        <f t="shared" si="6960"/>
        <v>2011</v>
      </c>
      <c r="F9169" s="54" t="str">
        <f t="shared" si="6960"/>
        <v>Householders, average 2006/07</v>
      </c>
      <c r="G9169" s="54">
        <f t="shared" si="6960"/>
        <v>1</v>
      </c>
      <c r="H9169" s="54">
        <f t="shared" si="6960"/>
        <v>0.03</v>
      </c>
      <c r="I9169" s="54">
        <f t="shared" si="6960"/>
        <v>0.03</v>
      </c>
    </row>
    <row r="9170" spans="1:9" x14ac:dyDescent="0.25">
      <c r="A9170" s="54" t="str">
        <f t="shared" si="6955"/>
        <v>BAU, cost</v>
      </c>
      <c r="B9170" s="54">
        <v>11</v>
      </c>
      <c r="C9170" s="54" t="str">
        <f t="shared" ref="C9170:I9170" si="6961">C8324</f>
        <v>South East</v>
      </c>
      <c r="D9170" s="54">
        <f t="shared" si="6961"/>
        <v>2</v>
      </c>
      <c r="E9170" s="54">
        <f t="shared" si="6961"/>
        <v>2011</v>
      </c>
      <c r="F9170" s="54" t="str">
        <f t="shared" si="6961"/>
        <v>Householders, average 2010/11</v>
      </c>
      <c r="G9170" s="54">
        <f t="shared" si="6961"/>
        <v>2</v>
      </c>
      <c r="H9170" s="54">
        <f t="shared" si="6961"/>
        <v>0.97</v>
      </c>
      <c r="I9170" s="54">
        <f t="shared" si="6961"/>
        <v>0.97</v>
      </c>
    </row>
    <row r="9171" spans="1:9" x14ac:dyDescent="0.25">
      <c r="A9171" s="54" t="str">
        <f t="shared" si="6955"/>
        <v>BAU, cost</v>
      </c>
      <c r="B9171" s="54">
        <v>11</v>
      </c>
      <c r="C9171" s="54" t="str">
        <f t="shared" ref="C9171:I9171" si="6962">C8325</f>
        <v>South East</v>
      </c>
      <c r="D9171" s="54">
        <f t="shared" si="6962"/>
        <v>2</v>
      </c>
      <c r="E9171" s="54">
        <f t="shared" si="6962"/>
        <v>2011</v>
      </c>
      <c r="F9171" s="54" t="str">
        <f t="shared" si="6962"/>
        <v>MSW-like C&amp;I, average 2010/11</v>
      </c>
      <c r="G9171" s="54">
        <f t="shared" si="6962"/>
        <v>4</v>
      </c>
      <c r="H9171" s="54">
        <f t="shared" si="6962"/>
        <v>0.95</v>
      </c>
      <c r="I9171" s="54">
        <f t="shared" si="6962"/>
        <v>0.95</v>
      </c>
    </row>
    <row r="9172" spans="1:9" x14ac:dyDescent="0.25">
      <c r="A9172" s="54" t="str">
        <f t="shared" si="6955"/>
        <v>BAU, cost</v>
      </c>
      <c r="B9172" s="54">
        <v>11</v>
      </c>
      <c r="C9172" s="54" t="str">
        <f t="shared" ref="C9172:I9172" si="6963">C8326</f>
        <v>South East</v>
      </c>
      <c r="D9172" s="54">
        <f t="shared" si="6963"/>
        <v>2</v>
      </c>
      <c r="E9172" s="54">
        <f t="shared" si="6963"/>
        <v>2011</v>
      </c>
      <c r="F9172" s="54" t="str">
        <f t="shared" si="6963"/>
        <v>MSW-like C&amp;I, optimum sorting</v>
      </c>
      <c r="G9172" s="54">
        <f t="shared" si="6963"/>
        <v>5</v>
      </c>
      <c r="H9172" s="54">
        <f t="shared" si="6963"/>
        <v>0.05</v>
      </c>
      <c r="I9172" s="54">
        <f t="shared" si="6963"/>
        <v>0.05</v>
      </c>
    </row>
    <row r="9173" spans="1:9" x14ac:dyDescent="0.25">
      <c r="A9173" s="54" t="str">
        <f t="shared" si="6955"/>
        <v>BAU, cost</v>
      </c>
      <c r="B9173" s="54">
        <v>11</v>
      </c>
      <c r="C9173" s="54" t="str">
        <f t="shared" ref="C9173:I9173" si="6964">C8327</f>
        <v>South East</v>
      </c>
      <c r="D9173" s="54">
        <f t="shared" si="6964"/>
        <v>2</v>
      </c>
      <c r="E9173" s="54">
        <f t="shared" si="6964"/>
        <v>2012</v>
      </c>
      <c r="F9173" s="54" t="str">
        <f t="shared" si="6964"/>
        <v>Householders, average 2010/11</v>
      </c>
      <c r="G9173" s="54">
        <f t="shared" si="6964"/>
        <v>2</v>
      </c>
      <c r="H9173" s="54">
        <f t="shared" si="6964"/>
        <v>1</v>
      </c>
      <c r="I9173" s="54">
        <f t="shared" si="6964"/>
        <v>1</v>
      </c>
    </row>
    <row r="9174" spans="1:9" x14ac:dyDescent="0.25">
      <c r="A9174" s="54" t="str">
        <f t="shared" si="6955"/>
        <v>BAU, cost</v>
      </c>
      <c r="B9174" s="54">
        <v>11</v>
      </c>
      <c r="C9174" s="54" t="str">
        <f t="shared" ref="C9174:I9174" si="6965">C8328</f>
        <v>South East</v>
      </c>
      <c r="D9174" s="54">
        <f t="shared" si="6965"/>
        <v>2</v>
      </c>
      <c r="E9174" s="54">
        <f t="shared" si="6965"/>
        <v>2012</v>
      </c>
      <c r="F9174" s="54" t="str">
        <f t="shared" si="6965"/>
        <v>MSW-like C&amp;I, average 2010/11</v>
      </c>
      <c r="G9174" s="54">
        <f t="shared" si="6965"/>
        <v>4</v>
      </c>
      <c r="H9174" s="54">
        <f t="shared" si="6965"/>
        <v>0.93799999999999994</v>
      </c>
      <c r="I9174" s="54">
        <f t="shared" si="6965"/>
        <v>0.93799999999999994</v>
      </c>
    </row>
    <row r="9175" spans="1:9" x14ac:dyDescent="0.25">
      <c r="A9175" s="54" t="str">
        <f t="shared" si="6955"/>
        <v>BAU, cost</v>
      </c>
      <c r="B9175" s="54">
        <v>11</v>
      </c>
      <c r="C9175" s="54" t="str">
        <f t="shared" ref="C9175:I9175" si="6966">C8329</f>
        <v>South East</v>
      </c>
      <c r="D9175" s="54">
        <f t="shared" si="6966"/>
        <v>2</v>
      </c>
      <c r="E9175" s="54">
        <f t="shared" si="6966"/>
        <v>2012</v>
      </c>
      <c r="F9175" s="54" t="str">
        <f t="shared" si="6966"/>
        <v>MSW-like C&amp;I, optimum sorting</v>
      </c>
      <c r="G9175" s="54">
        <f t="shared" si="6966"/>
        <v>5</v>
      </c>
      <c r="H9175" s="54">
        <f t="shared" si="6966"/>
        <v>6.2E-2</v>
      </c>
      <c r="I9175" s="54">
        <f t="shared" si="6966"/>
        <v>6.2E-2</v>
      </c>
    </row>
    <row r="9176" spans="1:9" x14ac:dyDescent="0.25">
      <c r="A9176" s="54" t="str">
        <f t="shared" si="6955"/>
        <v>BAU, cost</v>
      </c>
      <c r="B9176" s="54">
        <v>11</v>
      </c>
      <c r="C9176" s="54" t="str">
        <f t="shared" ref="C9176:I9176" si="6967">C8330</f>
        <v>South East</v>
      </c>
      <c r="D9176" s="54">
        <f t="shared" si="6967"/>
        <v>2</v>
      </c>
      <c r="E9176" s="54">
        <f t="shared" si="6967"/>
        <v>2013</v>
      </c>
      <c r="F9176" s="54" t="str">
        <f t="shared" si="6967"/>
        <v>Householders, average 2010/11</v>
      </c>
      <c r="G9176" s="54">
        <f t="shared" si="6967"/>
        <v>2</v>
      </c>
      <c r="H9176" s="54">
        <f t="shared" si="6967"/>
        <v>0.97899999999999998</v>
      </c>
      <c r="I9176" s="54">
        <f t="shared" si="6967"/>
        <v>0.97899999999999998</v>
      </c>
    </row>
    <row r="9177" spans="1:9" x14ac:dyDescent="0.25">
      <c r="A9177" s="54" t="str">
        <f t="shared" si="6955"/>
        <v>BAU, cost</v>
      </c>
      <c r="B9177" s="54">
        <v>11</v>
      </c>
      <c r="C9177" s="54" t="str">
        <f t="shared" ref="C9177:I9177" si="6968">C8331</f>
        <v>South East</v>
      </c>
      <c r="D9177" s="54">
        <f t="shared" si="6968"/>
        <v>2</v>
      </c>
      <c r="E9177" s="54">
        <f t="shared" si="6968"/>
        <v>2013</v>
      </c>
      <c r="F9177" s="54" t="str">
        <f t="shared" si="6968"/>
        <v>Households, optimum sorting</v>
      </c>
      <c r="G9177" s="54">
        <f t="shared" si="6968"/>
        <v>3</v>
      </c>
      <c r="H9177" s="54">
        <f t="shared" si="6968"/>
        <v>2.1000000000000001E-2</v>
      </c>
      <c r="I9177" s="54">
        <f t="shared" si="6968"/>
        <v>2.1000000000000001E-2</v>
      </c>
    </row>
    <row r="9178" spans="1:9" x14ac:dyDescent="0.25">
      <c r="A9178" s="54" t="str">
        <f t="shared" si="6955"/>
        <v>BAU, cost</v>
      </c>
      <c r="B9178" s="54">
        <v>11</v>
      </c>
      <c r="C9178" s="54" t="str">
        <f t="shared" ref="C9178:I9178" si="6969">C8332</f>
        <v>South East</v>
      </c>
      <c r="D9178" s="54">
        <f t="shared" si="6969"/>
        <v>2</v>
      </c>
      <c r="E9178" s="54">
        <f t="shared" si="6969"/>
        <v>2013</v>
      </c>
      <c r="F9178" s="54" t="str">
        <f t="shared" si="6969"/>
        <v>MSW-like C&amp;I, average 2010/11</v>
      </c>
      <c r="G9178" s="54">
        <f t="shared" si="6969"/>
        <v>4</v>
      </c>
      <c r="H9178" s="54">
        <f t="shared" si="6969"/>
        <v>0.92100000000000004</v>
      </c>
      <c r="I9178" s="54">
        <f t="shared" si="6969"/>
        <v>0.92100000000000004</v>
      </c>
    </row>
    <row r="9179" spans="1:9" x14ac:dyDescent="0.25">
      <c r="A9179" s="54" t="str">
        <f t="shared" si="6955"/>
        <v>BAU, cost</v>
      </c>
      <c r="B9179" s="54">
        <v>11</v>
      </c>
      <c r="C9179" s="54" t="str">
        <f t="shared" ref="C9179:I9179" si="6970">C8333</f>
        <v>South East</v>
      </c>
      <c r="D9179" s="54">
        <f t="shared" si="6970"/>
        <v>2</v>
      </c>
      <c r="E9179" s="54">
        <f t="shared" si="6970"/>
        <v>2013</v>
      </c>
      <c r="F9179" s="54" t="str">
        <f t="shared" si="6970"/>
        <v>MSW-like C&amp;I, optimum sorting</v>
      </c>
      <c r="G9179" s="54">
        <f t="shared" si="6970"/>
        <v>5</v>
      </c>
      <c r="H9179" s="54">
        <f t="shared" si="6970"/>
        <v>7.9000000000000001E-2</v>
      </c>
      <c r="I9179" s="54">
        <f t="shared" si="6970"/>
        <v>7.9000000000000001E-2</v>
      </c>
    </row>
    <row r="9180" spans="1:9" x14ac:dyDescent="0.25">
      <c r="A9180" s="54" t="str">
        <f t="shared" si="6955"/>
        <v>BAU, cost</v>
      </c>
      <c r="B9180" s="54">
        <v>11</v>
      </c>
      <c r="C9180" s="54" t="str">
        <f t="shared" ref="C9180:I9180" si="6971">C8334</f>
        <v>South East</v>
      </c>
      <c r="D9180" s="54">
        <f t="shared" si="6971"/>
        <v>2</v>
      </c>
      <c r="E9180" s="54">
        <f t="shared" si="6971"/>
        <v>2014</v>
      </c>
      <c r="F9180" s="54" t="str">
        <f t="shared" si="6971"/>
        <v>Householders, average 2010/11</v>
      </c>
      <c r="G9180" s="54">
        <f t="shared" si="6971"/>
        <v>2</v>
      </c>
      <c r="H9180" s="54">
        <f t="shared" si="6971"/>
        <v>0.95799999999999996</v>
      </c>
      <c r="I9180" s="54">
        <f t="shared" si="6971"/>
        <v>0.95799999999999996</v>
      </c>
    </row>
    <row r="9181" spans="1:9" x14ac:dyDescent="0.25">
      <c r="A9181" s="54" t="str">
        <f t="shared" si="6955"/>
        <v>BAU, cost</v>
      </c>
      <c r="B9181" s="54">
        <v>11</v>
      </c>
      <c r="C9181" s="54" t="str">
        <f t="shared" ref="C9181:I9181" si="6972">C8335</f>
        <v>South East</v>
      </c>
      <c r="D9181" s="54">
        <f t="shared" si="6972"/>
        <v>2</v>
      </c>
      <c r="E9181" s="54">
        <f t="shared" si="6972"/>
        <v>2014</v>
      </c>
      <c r="F9181" s="54" t="str">
        <f t="shared" si="6972"/>
        <v>Households, optimum sorting</v>
      </c>
      <c r="G9181" s="54">
        <f t="shared" si="6972"/>
        <v>3</v>
      </c>
      <c r="H9181" s="54">
        <f t="shared" si="6972"/>
        <v>4.2000000000000003E-2</v>
      </c>
      <c r="I9181" s="54">
        <f t="shared" si="6972"/>
        <v>4.2000000000000003E-2</v>
      </c>
    </row>
    <row r="9182" spans="1:9" x14ac:dyDescent="0.25">
      <c r="A9182" s="54" t="str">
        <f t="shared" si="6955"/>
        <v>BAU, cost</v>
      </c>
      <c r="B9182" s="54">
        <v>11</v>
      </c>
      <c r="C9182" s="54" t="str">
        <f t="shared" ref="C9182:I9182" si="6973">C8336</f>
        <v>South East</v>
      </c>
      <c r="D9182" s="54">
        <f t="shared" si="6973"/>
        <v>2</v>
      </c>
      <c r="E9182" s="54">
        <f t="shared" si="6973"/>
        <v>2014</v>
      </c>
      <c r="F9182" s="54" t="str">
        <f t="shared" si="6973"/>
        <v>MSW-like C&amp;I, average 2010/11</v>
      </c>
      <c r="G9182" s="54">
        <f t="shared" si="6973"/>
        <v>4</v>
      </c>
      <c r="H9182" s="54">
        <f t="shared" si="6973"/>
        <v>0.90300000000000002</v>
      </c>
      <c r="I9182" s="54">
        <f t="shared" si="6973"/>
        <v>0.90300000000000002</v>
      </c>
    </row>
    <row r="9183" spans="1:9" x14ac:dyDescent="0.25">
      <c r="A9183" s="54" t="str">
        <f t="shared" si="6955"/>
        <v>BAU, cost</v>
      </c>
      <c r="B9183" s="54">
        <v>11</v>
      </c>
      <c r="C9183" s="54" t="str">
        <f t="shared" ref="C9183:I9183" si="6974">C8337</f>
        <v>South East</v>
      </c>
      <c r="D9183" s="54">
        <f t="shared" si="6974"/>
        <v>2</v>
      </c>
      <c r="E9183" s="54">
        <f t="shared" si="6974"/>
        <v>2014</v>
      </c>
      <c r="F9183" s="54" t="str">
        <f t="shared" si="6974"/>
        <v>MSW-like C&amp;I, optimum sorting</v>
      </c>
      <c r="G9183" s="54">
        <f t="shared" si="6974"/>
        <v>5</v>
      </c>
      <c r="H9183" s="54">
        <f t="shared" si="6974"/>
        <v>9.7000000000000003E-2</v>
      </c>
      <c r="I9183" s="54">
        <f t="shared" si="6974"/>
        <v>9.7000000000000003E-2</v>
      </c>
    </row>
    <row r="9184" spans="1:9" x14ac:dyDescent="0.25">
      <c r="A9184" s="54" t="str">
        <f t="shared" si="6955"/>
        <v>BAU, cost</v>
      </c>
      <c r="B9184" s="54">
        <v>11</v>
      </c>
      <c r="C9184" s="54" t="str">
        <f t="shared" ref="C9184:I9184" si="6975">C8338</f>
        <v>South East</v>
      </c>
      <c r="D9184" s="54">
        <f t="shared" si="6975"/>
        <v>2</v>
      </c>
      <c r="E9184" s="54">
        <f t="shared" si="6975"/>
        <v>2015</v>
      </c>
      <c r="F9184" s="54" t="str">
        <f t="shared" si="6975"/>
        <v>Householders, average 2010/11</v>
      </c>
      <c r="G9184" s="54">
        <f t="shared" si="6975"/>
        <v>2</v>
      </c>
      <c r="H9184" s="54">
        <f t="shared" si="6975"/>
        <v>0.93699999999999994</v>
      </c>
      <c r="I9184" s="54">
        <f t="shared" si="6975"/>
        <v>0.93699999999999994</v>
      </c>
    </row>
    <row r="9185" spans="1:9" x14ac:dyDescent="0.25">
      <c r="A9185" s="54" t="str">
        <f t="shared" si="6955"/>
        <v>BAU, cost</v>
      </c>
      <c r="B9185" s="54">
        <v>11</v>
      </c>
      <c r="C9185" s="54" t="str">
        <f t="shared" ref="C9185:I9185" si="6976">C8339</f>
        <v>South East</v>
      </c>
      <c r="D9185" s="54">
        <f t="shared" si="6976"/>
        <v>2</v>
      </c>
      <c r="E9185" s="54">
        <f t="shared" si="6976"/>
        <v>2015</v>
      </c>
      <c r="F9185" s="54" t="str">
        <f t="shared" si="6976"/>
        <v>Households, optimum sorting</v>
      </c>
      <c r="G9185" s="54">
        <f t="shared" si="6976"/>
        <v>3</v>
      </c>
      <c r="H9185" s="54">
        <f t="shared" si="6976"/>
        <v>6.3E-2</v>
      </c>
      <c r="I9185" s="54">
        <f t="shared" si="6976"/>
        <v>6.3E-2</v>
      </c>
    </row>
    <row r="9186" spans="1:9" x14ac:dyDescent="0.25">
      <c r="A9186" s="54" t="str">
        <f t="shared" si="6955"/>
        <v>BAU, cost</v>
      </c>
      <c r="B9186" s="54">
        <v>11</v>
      </c>
      <c r="C9186" s="54" t="str">
        <f t="shared" ref="C9186:I9186" si="6977">C8340</f>
        <v>South East</v>
      </c>
      <c r="D9186" s="54">
        <f t="shared" si="6977"/>
        <v>2</v>
      </c>
      <c r="E9186" s="54">
        <f t="shared" si="6977"/>
        <v>2015</v>
      </c>
      <c r="F9186" s="54" t="str">
        <f t="shared" si="6977"/>
        <v>MSW-like C&amp;I, average 2010/11</v>
      </c>
      <c r="G9186" s="54">
        <f t="shared" si="6977"/>
        <v>4</v>
      </c>
      <c r="H9186" s="54">
        <f t="shared" si="6977"/>
        <v>0.88600000000000001</v>
      </c>
      <c r="I9186" s="54">
        <f t="shared" si="6977"/>
        <v>0.88600000000000001</v>
      </c>
    </row>
    <row r="9187" spans="1:9" x14ac:dyDescent="0.25">
      <c r="A9187" s="54" t="str">
        <f t="shared" si="6955"/>
        <v>BAU, cost</v>
      </c>
      <c r="B9187" s="54">
        <v>11</v>
      </c>
      <c r="C9187" s="54" t="str">
        <f t="shared" ref="C9187:I9187" si="6978">C8341</f>
        <v>South East</v>
      </c>
      <c r="D9187" s="54">
        <f t="shared" si="6978"/>
        <v>2</v>
      </c>
      <c r="E9187" s="54">
        <f t="shared" si="6978"/>
        <v>2015</v>
      </c>
      <c r="F9187" s="54" t="str">
        <f t="shared" si="6978"/>
        <v>MSW-like C&amp;I, optimum sorting</v>
      </c>
      <c r="G9187" s="54">
        <f t="shared" si="6978"/>
        <v>5</v>
      </c>
      <c r="H9187" s="54">
        <f t="shared" si="6978"/>
        <v>0.114</v>
      </c>
      <c r="I9187" s="54">
        <f t="shared" si="6978"/>
        <v>0.114</v>
      </c>
    </row>
    <row r="9188" spans="1:9" x14ac:dyDescent="0.25">
      <c r="A9188" s="54" t="str">
        <f t="shared" si="6955"/>
        <v>BAU, cost</v>
      </c>
      <c r="B9188" s="54">
        <v>11</v>
      </c>
      <c r="C9188" s="54" t="str">
        <f t="shared" ref="C9188:I9188" si="6979">C8342</f>
        <v>South East</v>
      </c>
      <c r="D9188" s="54">
        <f t="shared" si="6979"/>
        <v>2</v>
      </c>
      <c r="E9188" s="54">
        <f t="shared" si="6979"/>
        <v>2016</v>
      </c>
      <c r="F9188" s="54" t="str">
        <f t="shared" si="6979"/>
        <v>Householders, average 2010/11</v>
      </c>
      <c r="G9188" s="54">
        <f t="shared" si="6979"/>
        <v>2</v>
      </c>
      <c r="H9188" s="54">
        <f t="shared" si="6979"/>
        <v>0.91599999999999993</v>
      </c>
      <c r="I9188" s="54">
        <f t="shared" si="6979"/>
        <v>0.91599999999999993</v>
      </c>
    </row>
    <row r="9189" spans="1:9" x14ac:dyDescent="0.25">
      <c r="A9189" s="54" t="str">
        <f t="shared" si="6955"/>
        <v>BAU, cost</v>
      </c>
      <c r="B9189" s="54">
        <v>11</v>
      </c>
      <c r="C9189" s="54" t="str">
        <f t="shared" ref="C9189:I9189" si="6980">C8343</f>
        <v>South East</v>
      </c>
      <c r="D9189" s="54">
        <f t="shared" si="6980"/>
        <v>2</v>
      </c>
      <c r="E9189" s="54">
        <f t="shared" si="6980"/>
        <v>2016</v>
      </c>
      <c r="F9189" s="54" t="str">
        <f t="shared" si="6980"/>
        <v>Households, optimum sorting</v>
      </c>
      <c r="G9189" s="54">
        <f t="shared" si="6980"/>
        <v>3</v>
      </c>
      <c r="H9189" s="54">
        <f t="shared" si="6980"/>
        <v>8.4000000000000005E-2</v>
      </c>
      <c r="I9189" s="54">
        <f t="shared" si="6980"/>
        <v>8.4000000000000005E-2</v>
      </c>
    </row>
    <row r="9190" spans="1:9" x14ac:dyDescent="0.25">
      <c r="A9190" s="54" t="str">
        <f t="shared" si="6955"/>
        <v>BAU, cost</v>
      </c>
      <c r="B9190" s="54">
        <v>11</v>
      </c>
      <c r="C9190" s="54" t="str">
        <f t="shared" ref="C9190:I9190" si="6981">C8344</f>
        <v>South East</v>
      </c>
      <c r="D9190" s="54">
        <f t="shared" si="6981"/>
        <v>2</v>
      </c>
      <c r="E9190" s="54">
        <f t="shared" si="6981"/>
        <v>2017</v>
      </c>
      <c r="F9190" s="54" t="str">
        <f t="shared" si="6981"/>
        <v>MSW-like C&amp;I, average 2010/11</v>
      </c>
      <c r="G9190" s="54">
        <f t="shared" si="6981"/>
        <v>4</v>
      </c>
      <c r="H9190" s="54">
        <f t="shared" si="6981"/>
        <v>0.85399999999999998</v>
      </c>
      <c r="I9190" s="54">
        <f t="shared" si="6981"/>
        <v>0.85399999999999998</v>
      </c>
    </row>
    <row r="9191" spans="1:9" x14ac:dyDescent="0.25">
      <c r="A9191" s="54" t="str">
        <f t="shared" si="6955"/>
        <v>BAU, cost</v>
      </c>
      <c r="B9191" s="54">
        <v>11</v>
      </c>
      <c r="C9191" s="54" t="str">
        <f t="shared" ref="C9191:I9191" si="6982">C8345</f>
        <v>South East</v>
      </c>
      <c r="D9191" s="54">
        <f t="shared" si="6982"/>
        <v>2</v>
      </c>
      <c r="E9191" s="54">
        <f t="shared" si="6982"/>
        <v>2017</v>
      </c>
      <c r="F9191" s="54" t="str">
        <f t="shared" si="6982"/>
        <v>MSW-like C&amp;I, optimum sorting</v>
      </c>
      <c r="G9191" s="54">
        <f t="shared" si="6982"/>
        <v>5</v>
      </c>
      <c r="H9191" s="54">
        <f t="shared" si="6982"/>
        <v>0.14600000000000002</v>
      </c>
      <c r="I9191" s="54">
        <f t="shared" si="6982"/>
        <v>0.14600000000000002</v>
      </c>
    </row>
    <row r="9192" spans="1:9" x14ac:dyDescent="0.25">
      <c r="A9192" s="54" t="str">
        <f t="shared" si="6955"/>
        <v>BAU, cost</v>
      </c>
      <c r="B9192" s="54">
        <v>11</v>
      </c>
      <c r="C9192" s="54" t="str">
        <f t="shared" ref="C9192:I9192" si="6983">C8346</f>
        <v>South East</v>
      </c>
      <c r="D9192" s="54">
        <f t="shared" si="6983"/>
        <v>2</v>
      </c>
      <c r="E9192" s="54">
        <f t="shared" si="6983"/>
        <v>2017</v>
      </c>
      <c r="F9192" s="54" t="str">
        <f t="shared" si="6983"/>
        <v>Householders, average 2010/11</v>
      </c>
      <c r="G9192" s="54">
        <f t="shared" si="6983"/>
        <v>2</v>
      </c>
      <c r="H9192" s="54">
        <f t="shared" si="6983"/>
        <v>0.88349999999999995</v>
      </c>
      <c r="I9192" s="54">
        <f t="shared" si="6983"/>
        <v>0.88349999999999995</v>
      </c>
    </row>
    <row r="9193" spans="1:9" x14ac:dyDescent="0.25">
      <c r="A9193" s="54" t="str">
        <f t="shared" si="6955"/>
        <v>BAU, cost</v>
      </c>
      <c r="B9193" s="54">
        <v>11</v>
      </c>
      <c r="C9193" s="54" t="str">
        <f t="shared" ref="C9193:I9193" si="6984">C8347</f>
        <v>South East</v>
      </c>
      <c r="D9193" s="54">
        <f t="shared" si="6984"/>
        <v>2</v>
      </c>
      <c r="E9193" s="54">
        <f t="shared" si="6984"/>
        <v>2017</v>
      </c>
      <c r="F9193" s="54" t="str">
        <f t="shared" si="6984"/>
        <v>Households, optimum sorting</v>
      </c>
      <c r="G9193" s="54">
        <f t="shared" si="6984"/>
        <v>3</v>
      </c>
      <c r="H9193" s="54">
        <f t="shared" si="6984"/>
        <v>0.11650000000000001</v>
      </c>
      <c r="I9193" s="54">
        <f t="shared" si="6984"/>
        <v>0.11650000000000001</v>
      </c>
    </row>
    <row r="9194" spans="1:9" x14ac:dyDescent="0.25">
      <c r="A9194" s="54" t="str">
        <f t="shared" si="6955"/>
        <v>BAU, cost</v>
      </c>
      <c r="B9194" s="54">
        <v>11</v>
      </c>
      <c r="C9194" s="54" t="str">
        <f t="shared" ref="C9194:I9194" si="6985">C8348</f>
        <v>South East</v>
      </c>
      <c r="D9194" s="54">
        <f t="shared" si="6985"/>
        <v>2</v>
      </c>
      <c r="E9194" s="54">
        <f t="shared" si="6985"/>
        <v>2018</v>
      </c>
      <c r="F9194" s="54" t="str">
        <f t="shared" si="6985"/>
        <v>MSW-like C&amp;I, average 2010/11</v>
      </c>
      <c r="G9194" s="54">
        <f t="shared" si="6985"/>
        <v>4</v>
      </c>
      <c r="H9194" s="54">
        <f t="shared" si="6985"/>
        <v>0.82199999999999995</v>
      </c>
      <c r="I9194" s="54">
        <f t="shared" si="6985"/>
        <v>0.82199999999999995</v>
      </c>
    </row>
    <row r="9195" spans="1:9" x14ac:dyDescent="0.25">
      <c r="A9195" s="54" t="str">
        <f t="shared" si="6955"/>
        <v>BAU, cost</v>
      </c>
      <c r="B9195" s="54">
        <v>11</v>
      </c>
      <c r="C9195" s="54" t="str">
        <f t="shared" ref="C9195:I9195" si="6986">C8349</f>
        <v>South East</v>
      </c>
      <c r="D9195" s="54">
        <f t="shared" si="6986"/>
        <v>2</v>
      </c>
      <c r="E9195" s="54">
        <f t="shared" si="6986"/>
        <v>2018</v>
      </c>
      <c r="F9195" s="54" t="str">
        <f t="shared" si="6986"/>
        <v>MSW-like C&amp;I, optimum sorting</v>
      </c>
      <c r="G9195" s="54">
        <f t="shared" si="6986"/>
        <v>5</v>
      </c>
      <c r="H9195" s="54">
        <f t="shared" si="6986"/>
        <v>0.17800000000000002</v>
      </c>
      <c r="I9195" s="54">
        <f t="shared" si="6986"/>
        <v>0.17800000000000002</v>
      </c>
    </row>
    <row r="9196" spans="1:9" x14ac:dyDescent="0.25">
      <c r="A9196" s="54" t="str">
        <f t="shared" si="6955"/>
        <v>BAU, cost</v>
      </c>
      <c r="B9196" s="54">
        <v>11</v>
      </c>
      <c r="C9196" s="54" t="str">
        <f t="shared" ref="C9196:I9196" si="6987">C8350</f>
        <v>South East</v>
      </c>
      <c r="D9196" s="54">
        <f t="shared" si="6987"/>
        <v>2</v>
      </c>
      <c r="E9196" s="54">
        <f t="shared" si="6987"/>
        <v>2018</v>
      </c>
      <c r="F9196" s="54" t="str">
        <f t="shared" si="6987"/>
        <v>Householders, average 2010/11</v>
      </c>
      <c r="G9196" s="54">
        <f t="shared" si="6987"/>
        <v>2</v>
      </c>
      <c r="H9196" s="54">
        <f t="shared" si="6987"/>
        <v>0.85099999999999998</v>
      </c>
      <c r="I9196" s="54">
        <f t="shared" si="6987"/>
        <v>0.85099999999999998</v>
      </c>
    </row>
    <row r="9197" spans="1:9" x14ac:dyDescent="0.25">
      <c r="A9197" s="54" t="str">
        <f t="shared" si="6955"/>
        <v>BAU, cost</v>
      </c>
      <c r="B9197" s="54">
        <v>11</v>
      </c>
      <c r="C9197" s="54" t="str">
        <f t="shared" ref="C9197:I9197" si="6988">C8351</f>
        <v>South East</v>
      </c>
      <c r="D9197" s="54">
        <f t="shared" si="6988"/>
        <v>2</v>
      </c>
      <c r="E9197" s="54">
        <f t="shared" si="6988"/>
        <v>2018</v>
      </c>
      <c r="F9197" s="54" t="str">
        <f t="shared" si="6988"/>
        <v>Households, optimum sorting</v>
      </c>
      <c r="G9197" s="54">
        <f t="shared" si="6988"/>
        <v>3</v>
      </c>
      <c r="H9197" s="54">
        <f t="shared" si="6988"/>
        <v>0.14900000000000002</v>
      </c>
      <c r="I9197" s="54">
        <f t="shared" si="6988"/>
        <v>0.14900000000000002</v>
      </c>
    </row>
    <row r="9198" spans="1:9" x14ac:dyDescent="0.25">
      <c r="A9198" s="54" t="str">
        <f t="shared" si="6955"/>
        <v>BAU, cost</v>
      </c>
      <c r="B9198" s="54">
        <v>11</v>
      </c>
      <c r="C9198" s="54" t="str">
        <f t="shared" ref="C9198:I9198" si="6989">C8352</f>
        <v>South East</v>
      </c>
      <c r="D9198" s="54">
        <f t="shared" si="6989"/>
        <v>2</v>
      </c>
      <c r="E9198" s="54">
        <f t="shared" si="6989"/>
        <v>2019</v>
      </c>
      <c r="F9198" s="54" t="str">
        <f t="shared" si="6989"/>
        <v>MSW-like C&amp;I, average 2010/11</v>
      </c>
      <c r="G9198" s="54">
        <f t="shared" si="6989"/>
        <v>4</v>
      </c>
      <c r="H9198" s="54">
        <f t="shared" si="6989"/>
        <v>0.78999999999999992</v>
      </c>
      <c r="I9198" s="54">
        <f t="shared" si="6989"/>
        <v>0.78999999999999992</v>
      </c>
    </row>
    <row r="9199" spans="1:9" x14ac:dyDescent="0.25">
      <c r="A9199" s="54" t="str">
        <f t="shared" si="6955"/>
        <v>BAU, cost</v>
      </c>
      <c r="B9199" s="54">
        <v>11</v>
      </c>
      <c r="C9199" s="54" t="str">
        <f t="shared" ref="C9199:I9199" si="6990">C8353</f>
        <v>South East</v>
      </c>
      <c r="D9199" s="54">
        <f t="shared" si="6990"/>
        <v>2</v>
      </c>
      <c r="E9199" s="54">
        <f t="shared" si="6990"/>
        <v>2019</v>
      </c>
      <c r="F9199" s="54" t="str">
        <f t="shared" si="6990"/>
        <v>MSW-like C&amp;I, optimum sorting</v>
      </c>
      <c r="G9199" s="54">
        <f t="shared" si="6990"/>
        <v>5</v>
      </c>
      <c r="H9199" s="54">
        <f t="shared" si="6990"/>
        <v>0.21000000000000002</v>
      </c>
      <c r="I9199" s="54">
        <f t="shared" si="6990"/>
        <v>0.21000000000000002</v>
      </c>
    </row>
    <row r="9200" spans="1:9" x14ac:dyDescent="0.25">
      <c r="A9200" s="54" t="str">
        <f t="shared" si="6955"/>
        <v>BAU, cost</v>
      </c>
      <c r="B9200" s="54">
        <v>11</v>
      </c>
      <c r="C9200" s="54" t="str">
        <f t="shared" ref="C9200:I9200" si="6991">C8354</f>
        <v>South East</v>
      </c>
      <c r="D9200" s="54">
        <f t="shared" si="6991"/>
        <v>2</v>
      </c>
      <c r="E9200" s="54">
        <f t="shared" si="6991"/>
        <v>2019</v>
      </c>
      <c r="F9200" s="54" t="str">
        <f t="shared" si="6991"/>
        <v>Householders, average 2010/11</v>
      </c>
      <c r="G9200" s="54">
        <f t="shared" si="6991"/>
        <v>2</v>
      </c>
      <c r="H9200" s="54">
        <f t="shared" si="6991"/>
        <v>0.81850000000000001</v>
      </c>
      <c r="I9200" s="54">
        <f t="shared" si="6991"/>
        <v>0.81850000000000001</v>
      </c>
    </row>
    <row r="9201" spans="1:9" x14ac:dyDescent="0.25">
      <c r="A9201" s="54" t="str">
        <f t="shared" si="6955"/>
        <v>BAU, cost</v>
      </c>
      <c r="B9201" s="54">
        <v>11</v>
      </c>
      <c r="C9201" s="54" t="str">
        <f t="shared" ref="C9201:I9201" si="6992">C8355</f>
        <v>South East</v>
      </c>
      <c r="D9201" s="54">
        <f t="shared" si="6992"/>
        <v>2</v>
      </c>
      <c r="E9201" s="54">
        <f t="shared" si="6992"/>
        <v>2019</v>
      </c>
      <c r="F9201" s="54" t="str">
        <f t="shared" si="6992"/>
        <v>Households, optimum sorting</v>
      </c>
      <c r="G9201" s="54">
        <f t="shared" si="6992"/>
        <v>3</v>
      </c>
      <c r="H9201" s="54">
        <f t="shared" si="6992"/>
        <v>0.18150000000000002</v>
      </c>
      <c r="I9201" s="54">
        <f t="shared" si="6992"/>
        <v>0.18150000000000002</v>
      </c>
    </row>
    <row r="9202" spans="1:9" x14ac:dyDescent="0.25">
      <c r="A9202" s="54" t="str">
        <f t="shared" si="6955"/>
        <v>BAU, cost</v>
      </c>
      <c r="B9202" s="54">
        <v>11</v>
      </c>
      <c r="C9202" s="54" t="str">
        <f t="shared" ref="C9202:I9202" si="6993">C8356</f>
        <v>South East</v>
      </c>
      <c r="D9202" s="54">
        <f t="shared" si="6993"/>
        <v>2</v>
      </c>
      <c r="E9202" s="54">
        <f t="shared" si="6993"/>
        <v>2020</v>
      </c>
      <c r="F9202" s="54" t="str">
        <f t="shared" si="6993"/>
        <v>MSW-like C&amp;I, average 2010/11</v>
      </c>
      <c r="G9202" s="54">
        <f t="shared" si="6993"/>
        <v>4</v>
      </c>
      <c r="H9202" s="54">
        <f t="shared" si="6993"/>
        <v>0.7579999999999999</v>
      </c>
      <c r="I9202" s="54">
        <f t="shared" si="6993"/>
        <v>0.7579999999999999</v>
      </c>
    </row>
    <row r="9203" spans="1:9" x14ac:dyDescent="0.25">
      <c r="A9203" s="54" t="str">
        <f t="shared" si="6955"/>
        <v>BAU, cost</v>
      </c>
      <c r="B9203" s="54">
        <v>11</v>
      </c>
      <c r="C9203" s="54" t="str">
        <f t="shared" ref="C9203:I9203" si="6994">C8357</f>
        <v>South East</v>
      </c>
      <c r="D9203" s="54">
        <f t="shared" si="6994"/>
        <v>2</v>
      </c>
      <c r="E9203" s="54">
        <f t="shared" si="6994"/>
        <v>2020</v>
      </c>
      <c r="F9203" s="54" t="str">
        <f t="shared" si="6994"/>
        <v>MSW-like C&amp;I, optimum sorting</v>
      </c>
      <c r="G9203" s="54">
        <f t="shared" si="6994"/>
        <v>5</v>
      </c>
      <c r="H9203" s="54">
        <f t="shared" si="6994"/>
        <v>0.24200000000000002</v>
      </c>
      <c r="I9203" s="54">
        <f t="shared" si="6994"/>
        <v>0.24200000000000002</v>
      </c>
    </row>
    <row r="9204" spans="1:9" x14ac:dyDescent="0.25">
      <c r="A9204" s="54" t="str">
        <f t="shared" si="6955"/>
        <v>BAU, cost</v>
      </c>
      <c r="B9204" s="54">
        <v>11</v>
      </c>
      <c r="C9204" s="54" t="str">
        <f t="shared" ref="C9204:I9204" si="6995">C8358</f>
        <v>South East</v>
      </c>
      <c r="D9204" s="54">
        <f t="shared" si="6995"/>
        <v>2</v>
      </c>
      <c r="E9204" s="54">
        <f t="shared" si="6995"/>
        <v>2020</v>
      </c>
      <c r="F9204" s="54" t="str">
        <f t="shared" si="6995"/>
        <v>Householders, average 2010/11</v>
      </c>
      <c r="G9204" s="54">
        <f t="shared" si="6995"/>
        <v>2</v>
      </c>
      <c r="H9204" s="54">
        <f t="shared" si="6995"/>
        <v>0.78600000000000003</v>
      </c>
      <c r="I9204" s="54">
        <f t="shared" si="6995"/>
        <v>0.78600000000000003</v>
      </c>
    </row>
    <row r="9205" spans="1:9" x14ac:dyDescent="0.25">
      <c r="A9205" s="54" t="str">
        <f t="shared" si="6955"/>
        <v>BAU, cost</v>
      </c>
      <c r="B9205" s="54">
        <v>11</v>
      </c>
      <c r="C9205" s="54" t="str">
        <f t="shared" ref="C9205:I9205" si="6996">C8359</f>
        <v>South East</v>
      </c>
      <c r="D9205" s="54">
        <f t="shared" si="6996"/>
        <v>2</v>
      </c>
      <c r="E9205" s="54">
        <f t="shared" si="6996"/>
        <v>2020</v>
      </c>
      <c r="F9205" s="54" t="str">
        <f t="shared" si="6996"/>
        <v>Households, optimum sorting</v>
      </c>
      <c r="G9205" s="54">
        <f t="shared" si="6996"/>
        <v>3</v>
      </c>
      <c r="H9205" s="54">
        <f t="shared" si="6996"/>
        <v>0.21400000000000002</v>
      </c>
      <c r="I9205" s="54">
        <f t="shared" si="6996"/>
        <v>0.21400000000000002</v>
      </c>
    </row>
    <row r="9206" spans="1:9" x14ac:dyDescent="0.25">
      <c r="A9206" s="54" t="str">
        <f t="shared" si="6955"/>
        <v>BAU, cost</v>
      </c>
      <c r="B9206" s="54">
        <v>11</v>
      </c>
      <c r="C9206" s="54" t="str">
        <f t="shared" ref="C9206:I9206" si="6997">C8360</f>
        <v>South East</v>
      </c>
      <c r="D9206" s="54">
        <f t="shared" si="6997"/>
        <v>2</v>
      </c>
      <c r="E9206" s="54">
        <f t="shared" si="6997"/>
        <v>2021</v>
      </c>
      <c r="F9206" s="54" t="str">
        <f t="shared" si="6997"/>
        <v>MSW-like C&amp;I, average 2010/11</v>
      </c>
      <c r="G9206" s="54">
        <f t="shared" si="6997"/>
        <v>4</v>
      </c>
      <c r="H9206" s="54">
        <f t="shared" si="6997"/>
        <v>0.72499999999999998</v>
      </c>
      <c r="I9206" s="54">
        <f t="shared" si="6997"/>
        <v>0.72499999999999998</v>
      </c>
    </row>
    <row r="9207" spans="1:9" x14ac:dyDescent="0.25">
      <c r="A9207" s="54" t="str">
        <f t="shared" si="6955"/>
        <v>BAU, cost</v>
      </c>
      <c r="B9207" s="54">
        <v>11</v>
      </c>
      <c r="C9207" s="54" t="str">
        <f t="shared" ref="C9207:I9207" si="6998">C8361</f>
        <v>South East</v>
      </c>
      <c r="D9207" s="54">
        <f t="shared" si="6998"/>
        <v>2</v>
      </c>
      <c r="E9207" s="54">
        <f t="shared" si="6998"/>
        <v>2021</v>
      </c>
      <c r="F9207" s="54" t="str">
        <f t="shared" si="6998"/>
        <v>MSW-like C&amp;I, optimum sorting</v>
      </c>
      <c r="G9207" s="54">
        <f t="shared" si="6998"/>
        <v>5</v>
      </c>
      <c r="H9207" s="54">
        <f t="shared" si="6998"/>
        <v>0.27500000000000002</v>
      </c>
      <c r="I9207" s="54">
        <f t="shared" si="6998"/>
        <v>0.27500000000000002</v>
      </c>
    </row>
    <row r="9208" spans="1:9" x14ac:dyDescent="0.25">
      <c r="A9208" s="54" t="str">
        <f t="shared" si="6955"/>
        <v>BAU, cost</v>
      </c>
      <c r="B9208" s="54">
        <v>11</v>
      </c>
      <c r="C9208" s="54" t="str">
        <f t="shared" ref="C9208:I9208" si="6999">C8362</f>
        <v>South East</v>
      </c>
      <c r="D9208" s="54">
        <f t="shared" si="6999"/>
        <v>2</v>
      </c>
      <c r="E9208" s="54">
        <f t="shared" si="6999"/>
        <v>2022</v>
      </c>
      <c r="F9208" s="54" t="str">
        <f t="shared" si="6999"/>
        <v>Householders, average 2010/11</v>
      </c>
      <c r="G9208" s="54">
        <f t="shared" si="6999"/>
        <v>2</v>
      </c>
      <c r="H9208" s="54">
        <f t="shared" si="6999"/>
        <v>0.72100000000000009</v>
      </c>
      <c r="I9208" s="54">
        <f t="shared" si="6999"/>
        <v>0.72100000000000009</v>
      </c>
    </row>
    <row r="9209" spans="1:9" x14ac:dyDescent="0.25">
      <c r="A9209" s="54" t="str">
        <f t="shared" si="6955"/>
        <v>BAU, cost</v>
      </c>
      <c r="B9209" s="54">
        <v>11</v>
      </c>
      <c r="C9209" s="54" t="str">
        <f t="shared" ref="C9209:I9209" si="7000">C8363</f>
        <v>South East</v>
      </c>
      <c r="D9209" s="54">
        <f t="shared" si="7000"/>
        <v>2</v>
      </c>
      <c r="E9209" s="54">
        <f t="shared" si="7000"/>
        <v>2022</v>
      </c>
      <c r="F9209" s="54" t="str">
        <f t="shared" si="7000"/>
        <v>Households, optimum sorting</v>
      </c>
      <c r="G9209" s="54">
        <f t="shared" si="7000"/>
        <v>3</v>
      </c>
      <c r="H9209" s="54">
        <f t="shared" si="7000"/>
        <v>0.27900000000000003</v>
      </c>
      <c r="I9209" s="54">
        <f t="shared" si="7000"/>
        <v>0.27900000000000003</v>
      </c>
    </row>
    <row r="9210" spans="1:9" x14ac:dyDescent="0.25">
      <c r="A9210" s="54" t="str">
        <f t="shared" si="6955"/>
        <v>BAU, cost</v>
      </c>
      <c r="B9210" s="54">
        <v>11</v>
      </c>
      <c r="C9210" s="54" t="str">
        <f t="shared" ref="C9210:I9210" si="7001">C8364</f>
        <v>South East</v>
      </c>
      <c r="D9210" s="54">
        <f t="shared" si="7001"/>
        <v>2</v>
      </c>
      <c r="E9210" s="54">
        <f t="shared" si="7001"/>
        <v>2023</v>
      </c>
      <c r="F9210" s="54" t="str">
        <f t="shared" si="7001"/>
        <v>MSW-like C&amp;I, average 2010/12</v>
      </c>
      <c r="G9210" s="54">
        <f t="shared" si="7001"/>
        <v>4</v>
      </c>
      <c r="H9210" s="54">
        <f t="shared" si="7001"/>
        <v>0.66100000000000003</v>
      </c>
      <c r="I9210" s="54">
        <f t="shared" si="7001"/>
        <v>0.66100000000000003</v>
      </c>
    </row>
    <row r="9211" spans="1:9" x14ac:dyDescent="0.25">
      <c r="A9211" s="54" t="str">
        <f t="shared" si="6955"/>
        <v>BAU, cost</v>
      </c>
      <c r="B9211" s="54">
        <v>11</v>
      </c>
      <c r="C9211" s="54" t="str">
        <f t="shared" ref="C9211:I9211" si="7002">C8365</f>
        <v>South East</v>
      </c>
      <c r="D9211" s="54">
        <f t="shared" si="7002"/>
        <v>2</v>
      </c>
      <c r="E9211" s="54">
        <f t="shared" si="7002"/>
        <v>2023</v>
      </c>
      <c r="F9211" s="54" t="str">
        <f t="shared" si="7002"/>
        <v>MSW-like C&amp;I, optimum sorting</v>
      </c>
      <c r="G9211" s="54">
        <f t="shared" si="7002"/>
        <v>5</v>
      </c>
      <c r="H9211" s="54">
        <f t="shared" si="7002"/>
        <v>0.33900000000000002</v>
      </c>
      <c r="I9211" s="54">
        <f t="shared" si="7002"/>
        <v>0.33900000000000002</v>
      </c>
    </row>
    <row r="9212" spans="1:9" x14ac:dyDescent="0.25">
      <c r="A9212" s="54" t="str">
        <f t="shared" si="6955"/>
        <v>BAU, cost</v>
      </c>
      <c r="B9212" s="54">
        <v>11</v>
      </c>
      <c r="C9212" s="54" t="str">
        <f t="shared" ref="C9212:I9212" si="7003">C8366</f>
        <v>South East</v>
      </c>
      <c r="D9212" s="54">
        <f t="shared" si="7003"/>
        <v>2</v>
      </c>
      <c r="E9212" s="54">
        <f t="shared" si="7003"/>
        <v>2024</v>
      </c>
      <c r="F9212" s="54" t="str">
        <f t="shared" si="7003"/>
        <v>Householders, average 2010/11</v>
      </c>
      <c r="G9212" s="54">
        <f t="shared" si="7003"/>
        <v>2</v>
      </c>
      <c r="H9212" s="54">
        <f t="shared" si="7003"/>
        <v>0.65600000000000014</v>
      </c>
      <c r="I9212" s="54">
        <f t="shared" si="7003"/>
        <v>0.65600000000000014</v>
      </c>
    </row>
    <row r="9213" spans="1:9" x14ac:dyDescent="0.25">
      <c r="A9213" s="54" t="str">
        <f t="shared" si="6955"/>
        <v>BAU, cost</v>
      </c>
      <c r="B9213" s="54">
        <v>11</v>
      </c>
      <c r="C9213" s="54" t="str">
        <f t="shared" ref="C9213:I9213" si="7004">C8367</f>
        <v>South East</v>
      </c>
      <c r="D9213" s="54">
        <f t="shared" si="7004"/>
        <v>2</v>
      </c>
      <c r="E9213" s="54">
        <f t="shared" si="7004"/>
        <v>2024</v>
      </c>
      <c r="F9213" s="54" t="str">
        <f t="shared" si="7004"/>
        <v>Households, optimum sorting</v>
      </c>
      <c r="G9213" s="54">
        <f t="shared" si="7004"/>
        <v>3</v>
      </c>
      <c r="H9213" s="54">
        <f t="shared" si="7004"/>
        <v>0.34400000000000003</v>
      </c>
      <c r="I9213" s="54">
        <f t="shared" si="7004"/>
        <v>0.34400000000000003</v>
      </c>
    </row>
    <row r="9214" spans="1:9" x14ac:dyDescent="0.25">
      <c r="A9214" s="54" t="str">
        <f t="shared" si="6955"/>
        <v>BAU, cost</v>
      </c>
      <c r="B9214" s="54">
        <v>11</v>
      </c>
      <c r="C9214" s="54" t="str">
        <f t="shared" ref="C9214:I9214" si="7005">C8368</f>
        <v>South East</v>
      </c>
      <c r="D9214" s="54">
        <f t="shared" si="7005"/>
        <v>2</v>
      </c>
      <c r="E9214" s="54">
        <f t="shared" si="7005"/>
        <v>2025</v>
      </c>
      <c r="F9214" s="54" t="str">
        <f t="shared" si="7005"/>
        <v>MSW-like C&amp;I, average 2010/13</v>
      </c>
      <c r="G9214" s="54">
        <f t="shared" si="7005"/>
        <v>4</v>
      </c>
      <c r="H9214" s="54">
        <f t="shared" si="7005"/>
        <v>0.59699999999999998</v>
      </c>
      <c r="I9214" s="54">
        <f t="shared" si="7005"/>
        <v>0.59699999999999998</v>
      </c>
    </row>
    <row r="9215" spans="1:9" x14ac:dyDescent="0.25">
      <c r="A9215" s="54" t="str">
        <f t="shared" si="6955"/>
        <v>BAU, cost</v>
      </c>
      <c r="B9215" s="54">
        <v>11</v>
      </c>
      <c r="C9215" s="54" t="str">
        <f t="shared" ref="C9215:I9215" si="7006">C8369</f>
        <v>South East</v>
      </c>
      <c r="D9215" s="54">
        <f t="shared" si="7006"/>
        <v>2</v>
      </c>
      <c r="E9215" s="54">
        <f t="shared" si="7006"/>
        <v>2025</v>
      </c>
      <c r="F9215" s="54" t="str">
        <f t="shared" si="7006"/>
        <v>MSW-like C&amp;I, optimum sorting</v>
      </c>
      <c r="G9215" s="54">
        <f t="shared" si="7006"/>
        <v>5</v>
      </c>
      <c r="H9215" s="54">
        <f t="shared" si="7006"/>
        <v>0.40300000000000002</v>
      </c>
      <c r="I9215" s="54">
        <f t="shared" si="7006"/>
        <v>0.40300000000000002</v>
      </c>
    </row>
    <row r="9216" spans="1:9" x14ac:dyDescent="0.25">
      <c r="A9216" s="54" t="str">
        <f t="shared" si="6955"/>
        <v>BAU, cost</v>
      </c>
      <c r="B9216" s="54">
        <v>11</v>
      </c>
      <c r="C9216" s="54" t="str">
        <f t="shared" ref="C9216:I9216" si="7007">C8370</f>
        <v>South East</v>
      </c>
      <c r="D9216" s="54">
        <f t="shared" si="7007"/>
        <v>2</v>
      </c>
      <c r="E9216" s="54">
        <f t="shared" si="7007"/>
        <v>2026</v>
      </c>
      <c r="F9216" s="54" t="str">
        <f t="shared" si="7007"/>
        <v>Householders, average 2010/11</v>
      </c>
      <c r="G9216" s="54">
        <f t="shared" si="7007"/>
        <v>2</v>
      </c>
      <c r="H9216" s="54">
        <f t="shared" si="7007"/>
        <v>0.59100000000000019</v>
      </c>
      <c r="I9216" s="54">
        <f t="shared" si="7007"/>
        <v>0.59100000000000019</v>
      </c>
    </row>
    <row r="9217" spans="1:9" x14ac:dyDescent="0.25">
      <c r="A9217" s="54" t="str">
        <f t="shared" si="6955"/>
        <v>BAU, cost</v>
      </c>
      <c r="B9217" s="54">
        <v>11</v>
      </c>
      <c r="C9217" s="54" t="str">
        <f t="shared" ref="C9217:I9217" si="7008">C8371</f>
        <v>South East</v>
      </c>
      <c r="D9217" s="54">
        <f t="shared" si="7008"/>
        <v>2</v>
      </c>
      <c r="E9217" s="54">
        <f t="shared" si="7008"/>
        <v>2026</v>
      </c>
      <c r="F9217" s="54" t="str">
        <f t="shared" si="7008"/>
        <v>Households, optimum sorting</v>
      </c>
      <c r="G9217" s="54">
        <f t="shared" si="7008"/>
        <v>3</v>
      </c>
      <c r="H9217" s="54">
        <f t="shared" si="7008"/>
        <v>0.40900000000000003</v>
      </c>
      <c r="I9217" s="54">
        <f t="shared" si="7008"/>
        <v>0.40900000000000003</v>
      </c>
    </row>
    <row r="9218" spans="1:9" x14ac:dyDescent="0.25">
      <c r="A9218" s="54" t="str">
        <f t="shared" si="6955"/>
        <v>BAU, cost</v>
      </c>
      <c r="B9218" s="54">
        <v>11</v>
      </c>
      <c r="C9218" s="54" t="str">
        <f t="shared" ref="C9218:I9218" si="7009">C8372</f>
        <v>South East</v>
      </c>
      <c r="D9218" s="54">
        <f t="shared" si="7009"/>
        <v>2</v>
      </c>
      <c r="E9218" s="54">
        <f t="shared" si="7009"/>
        <v>2027</v>
      </c>
      <c r="F9218" s="54" t="str">
        <f t="shared" si="7009"/>
        <v>MSW-like C&amp;I, average 2010/14</v>
      </c>
      <c r="G9218" s="54">
        <f t="shared" si="7009"/>
        <v>4</v>
      </c>
      <c r="H9218" s="54">
        <f t="shared" si="7009"/>
        <v>0.53299999999999992</v>
      </c>
      <c r="I9218" s="54">
        <f t="shared" si="7009"/>
        <v>0.53299999999999992</v>
      </c>
    </row>
    <row r="9219" spans="1:9" x14ac:dyDescent="0.25">
      <c r="A9219" s="54" t="str">
        <f t="shared" si="6955"/>
        <v>BAU, cost</v>
      </c>
      <c r="B9219" s="54">
        <v>11</v>
      </c>
      <c r="C9219" s="54" t="str">
        <f t="shared" ref="C9219:I9219" si="7010">C8373</f>
        <v>South East</v>
      </c>
      <c r="D9219" s="54">
        <f t="shared" si="7010"/>
        <v>2</v>
      </c>
      <c r="E9219" s="54">
        <f t="shared" si="7010"/>
        <v>2027</v>
      </c>
      <c r="F9219" s="54" t="str">
        <f t="shared" si="7010"/>
        <v>MSW-like C&amp;I, optimum sorting</v>
      </c>
      <c r="G9219" s="54">
        <f t="shared" si="7010"/>
        <v>5</v>
      </c>
      <c r="H9219" s="54">
        <f t="shared" si="7010"/>
        <v>0.46700000000000003</v>
      </c>
      <c r="I9219" s="54">
        <f t="shared" si="7010"/>
        <v>0.46700000000000003</v>
      </c>
    </row>
    <row r="9220" spans="1:9" x14ac:dyDescent="0.25">
      <c r="A9220" s="54" t="str">
        <f t="shared" si="6955"/>
        <v>BAU, cost</v>
      </c>
      <c r="B9220" s="54">
        <v>11</v>
      </c>
      <c r="C9220" s="54" t="str">
        <f t="shared" ref="C9220:I9220" si="7011">C8374</f>
        <v>South East</v>
      </c>
      <c r="D9220" s="54">
        <f t="shared" si="7011"/>
        <v>2</v>
      </c>
      <c r="E9220" s="54">
        <f t="shared" si="7011"/>
        <v>2028</v>
      </c>
      <c r="F9220" s="54" t="str">
        <f t="shared" si="7011"/>
        <v>Householders, average 2010/11</v>
      </c>
      <c r="G9220" s="54">
        <f t="shared" si="7011"/>
        <v>2</v>
      </c>
      <c r="H9220" s="54">
        <f t="shared" si="7011"/>
        <v>0.52600000000000025</v>
      </c>
      <c r="I9220" s="54">
        <f t="shared" si="7011"/>
        <v>0.52600000000000025</v>
      </c>
    </row>
    <row r="9221" spans="1:9" x14ac:dyDescent="0.25">
      <c r="A9221" s="54" t="str">
        <f t="shared" si="6955"/>
        <v>BAU, cost</v>
      </c>
      <c r="B9221" s="54">
        <v>11</v>
      </c>
      <c r="C9221" s="54" t="str">
        <f t="shared" ref="C9221:I9221" si="7012">C8375</f>
        <v>South East</v>
      </c>
      <c r="D9221" s="54">
        <f t="shared" si="7012"/>
        <v>2</v>
      </c>
      <c r="E9221" s="54">
        <f t="shared" si="7012"/>
        <v>2028</v>
      </c>
      <c r="F9221" s="54" t="str">
        <f t="shared" si="7012"/>
        <v>Households, optimum sorting</v>
      </c>
      <c r="G9221" s="54">
        <f t="shared" si="7012"/>
        <v>3</v>
      </c>
      <c r="H9221" s="54">
        <f t="shared" si="7012"/>
        <v>0.47400000000000003</v>
      </c>
      <c r="I9221" s="54">
        <f t="shared" si="7012"/>
        <v>0.47400000000000003</v>
      </c>
    </row>
    <row r="9222" spans="1:9" x14ac:dyDescent="0.25">
      <c r="A9222" s="54" t="str">
        <f t="shared" si="6955"/>
        <v>BAU, cost</v>
      </c>
      <c r="B9222" s="54">
        <v>11</v>
      </c>
      <c r="C9222" s="54" t="str">
        <f t="shared" ref="C9222:I9222" si="7013">C8376</f>
        <v>South East</v>
      </c>
      <c r="D9222" s="54">
        <f t="shared" si="7013"/>
        <v>2</v>
      </c>
      <c r="E9222" s="54">
        <f t="shared" si="7013"/>
        <v>2029</v>
      </c>
      <c r="F9222" s="54" t="str">
        <f t="shared" si="7013"/>
        <v>MSW-like C&amp;I, average 2010/15</v>
      </c>
      <c r="G9222" s="54">
        <f t="shared" si="7013"/>
        <v>4</v>
      </c>
      <c r="H9222" s="54">
        <f t="shared" si="7013"/>
        <v>0.46899999999999992</v>
      </c>
      <c r="I9222" s="54">
        <f t="shared" si="7013"/>
        <v>0.46899999999999992</v>
      </c>
    </row>
    <row r="9223" spans="1:9" x14ac:dyDescent="0.25">
      <c r="A9223" s="54" t="str">
        <f t="shared" si="6955"/>
        <v>BAU, cost</v>
      </c>
      <c r="B9223" s="54">
        <v>11</v>
      </c>
      <c r="C9223" s="54" t="str">
        <f t="shared" ref="C9223:I9223" si="7014">C8377</f>
        <v>South East</v>
      </c>
      <c r="D9223" s="54">
        <f t="shared" si="7014"/>
        <v>2</v>
      </c>
      <c r="E9223" s="54">
        <f t="shared" si="7014"/>
        <v>2029</v>
      </c>
      <c r="F9223" s="54" t="str">
        <f t="shared" si="7014"/>
        <v>MSW-like C&amp;I, optimum sorting</v>
      </c>
      <c r="G9223" s="54">
        <f t="shared" si="7014"/>
        <v>5</v>
      </c>
      <c r="H9223" s="54">
        <f t="shared" si="7014"/>
        <v>0.53100000000000003</v>
      </c>
      <c r="I9223" s="54">
        <f t="shared" si="7014"/>
        <v>0.53100000000000003</v>
      </c>
    </row>
    <row r="9224" spans="1:9" x14ac:dyDescent="0.25">
      <c r="A9224" s="54" t="str">
        <f t="shared" si="6955"/>
        <v>BAU, cost</v>
      </c>
      <c r="B9224" s="54">
        <v>11</v>
      </c>
      <c r="C9224" s="54" t="str">
        <f t="shared" ref="C9224:I9224" si="7015">C8378</f>
        <v>South East</v>
      </c>
      <c r="D9224" s="54">
        <f t="shared" si="7015"/>
        <v>2</v>
      </c>
      <c r="E9224" s="54">
        <f t="shared" si="7015"/>
        <v>2030</v>
      </c>
      <c r="F9224" s="54" t="str">
        <f t="shared" si="7015"/>
        <v>Householders, average 2010/11</v>
      </c>
      <c r="G9224" s="54">
        <f t="shared" si="7015"/>
        <v>2</v>
      </c>
      <c r="H9224" s="54">
        <f t="shared" si="7015"/>
        <v>0.46100000000000024</v>
      </c>
      <c r="I9224" s="54">
        <f t="shared" si="7015"/>
        <v>0.46100000000000024</v>
      </c>
    </row>
    <row r="9225" spans="1:9" x14ac:dyDescent="0.25">
      <c r="A9225" s="54" t="str">
        <f t="shared" si="6955"/>
        <v>BAU, cost</v>
      </c>
      <c r="B9225" s="54">
        <v>11</v>
      </c>
      <c r="C9225" s="54" t="str">
        <f t="shared" ref="C9225:I9225" si="7016">C8379</f>
        <v>South East</v>
      </c>
      <c r="D9225" s="54">
        <f t="shared" si="7016"/>
        <v>2</v>
      </c>
      <c r="E9225" s="54">
        <f t="shared" si="7016"/>
        <v>2030</v>
      </c>
      <c r="F9225" s="54" t="str">
        <f t="shared" si="7016"/>
        <v>Households, optimum sorting</v>
      </c>
      <c r="G9225" s="54">
        <f t="shared" si="7016"/>
        <v>3</v>
      </c>
      <c r="H9225" s="54">
        <f t="shared" si="7016"/>
        <v>0.53900000000000003</v>
      </c>
      <c r="I9225" s="54">
        <f t="shared" si="7016"/>
        <v>0.53900000000000003</v>
      </c>
    </row>
    <row r="9226" spans="1:9" x14ac:dyDescent="0.25">
      <c r="A9226" s="54" t="str">
        <f t="shared" si="6955"/>
        <v>BAU, cost</v>
      </c>
      <c r="B9226" s="54">
        <v>11</v>
      </c>
      <c r="C9226" s="54" t="str">
        <f t="shared" ref="C9226:I9226" si="7017">C8380</f>
        <v>South East</v>
      </c>
      <c r="D9226" s="54">
        <f t="shared" si="7017"/>
        <v>2</v>
      </c>
      <c r="E9226" s="54">
        <f t="shared" si="7017"/>
        <v>2031</v>
      </c>
      <c r="F9226" s="54" t="str">
        <f t="shared" si="7017"/>
        <v>MSW-like C&amp;I, average 2010/16</v>
      </c>
      <c r="G9226" s="54">
        <f t="shared" si="7017"/>
        <v>4</v>
      </c>
      <c r="H9226" s="54">
        <f t="shared" si="7017"/>
        <v>0.40499999999999992</v>
      </c>
      <c r="I9226" s="54">
        <f t="shared" si="7017"/>
        <v>0.40499999999999992</v>
      </c>
    </row>
    <row r="9227" spans="1:9" x14ac:dyDescent="0.25">
      <c r="A9227" s="54" t="str">
        <f t="shared" si="6955"/>
        <v>BAU, cost</v>
      </c>
      <c r="B9227" s="54">
        <v>11</v>
      </c>
      <c r="C9227" s="54" t="str">
        <f t="shared" ref="C9227:I9227" si="7018">C8381</f>
        <v>South East</v>
      </c>
      <c r="D9227" s="54">
        <f t="shared" si="7018"/>
        <v>2</v>
      </c>
      <c r="E9227" s="54">
        <f t="shared" si="7018"/>
        <v>2031</v>
      </c>
      <c r="F9227" s="54" t="str">
        <f t="shared" si="7018"/>
        <v>MSW-like C&amp;I, optimum sorting</v>
      </c>
      <c r="G9227" s="54">
        <f t="shared" si="7018"/>
        <v>5</v>
      </c>
      <c r="H9227" s="54">
        <f t="shared" si="7018"/>
        <v>0.59499999999999997</v>
      </c>
      <c r="I9227" s="54">
        <f t="shared" si="7018"/>
        <v>0.59499999999999997</v>
      </c>
    </row>
    <row r="9228" spans="1:9" x14ac:dyDescent="0.25">
      <c r="A9228" s="54" t="str">
        <f t="shared" si="6955"/>
        <v>BAU, cost</v>
      </c>
      <c r="B9228" s="54">
        <v>11</v>
      </c>
      <c r="C9228" s="54" t="str">
        <f t="shared" ref="C9228:I9228" si="7019">C8382</f>
        <v>South East</v>
      </c>
      <c r="D9228" s="54">
        <f t="shared" si="7019"/>
        <v>2</v>
      </c>
      <c r="E9228" s="54">
        <f t="shared" si="7019"/>
        <v>2032</v>
      </c>
      <c r="F9228" s="54" t="str">
        <f t="shared" si="7019"/>
        <v>Householders, average 2010/11</v>
      </c>
      <c r="G9228" s="54">
        <f t="shared" si="7019"/>
        <v>2</v>
      </c>
      <c r="H9228" s="54">
        <f t="shared" si="7019"/>
        <v>0.39600000000000024</v>
      </c>
      <c r="I9228" s="54">
        <f t="shared" si="7019"/>
        <v>0.39600000000000024</v>
      </c>
    </row>
    <row r="9229" spans="1:9" x14ac:dyDescent="0.25">
      <c r="A9229" s="54" t="str">
        <f t="shared" ref="A9229:A9292" si="7020">A8383</f>
        <v>BAU, cost</v>
      </c>
      <c r="B9229" s="54">
        <v>11</v>
      </c>
      <c r="C9229" s="54" t="str">
        <f t="shared" ref="C9229:I9229" si="7021">C8383</f>
        <v>South East</v>
      </c>
      <c r="D9229" s="54">
        <f t="shared" si="7021"/>
        <v>2</v>
      </c>
      <c r="E9229" s="54">
        <f t="shared" si="7021"/>
        <v>2032</v>
      </c>
      <c r="F9229" s="54" t="str">
        <f t="shared" si="7021"/>
        <v>Households, optimum sorting</v>
      </c>
      <c r="G9229" s="54">
        <f t="shared" si="7021"/>
        <v>3</v>
      </c>
      <c r="H9229" s="54">
        <f t="shared" si="7021"/>
        <v>0.60400000000000009</v>
      </c>
      <c r="I9229" s="54">
        <f t="shared" si="7021"/>
        <v>0.60400000000000009</v>
      </c>
    </row>
    <row r="9230" spans="1:9" x14ac:dyDescent="0.25">
      <c r="A9230" s="54" t="str">
        <f t="shared" si="7020"/>
        <v>BAU, cost</v>
      </c>
      <c r="B9230" s="54">
        <v>11</v>
      </c>
      <c r="C9230" s="54" t="str">
        <f t="shared" ref="C9230:I9230" si="7022">C8384</f>
        <v>South East</v>
      </c>
      <c r="D9230" s="54">
        <f t="shared" si="7022"/>
        <v>2</v>
      </c>
      <c r="E9230" s="54">
        <f t="shared" si="7022"/>
        <v>2033</v>
      </c>
      <c r="F9230" s="54" t="str">
        <f t="shared" si="7022"/>
        <v>MSW-like C&amp;I, average 2010/17</v>
      </c>
      <c r="G9230" s="54">
        <f t="shared" si="7022"/>
        <v>4</v>
      </c>
      <c r="H9230" s="54">
        <f t="shared" si="7022"/>
        <v>0.34099999999999991</v>
      </c>
      <c r="I9230" s="54">
        <f t="shared" si="7022"/>
        <v>0.34099999999999991</v>
      </c>
    </row>
    <row r="9231" spans="1:9" x14ac:dyDescent="0.25">
      <c r="A9231" s="54" t="str">
        <f t="shared" si="7020"/>
        <v>BAU, cost</v>
      </c>
      <c r="B9231" s="54">
        <v>11</v>
      </c>
      <c r="C9231" s="54" t="str">
        <f t="shared" ref="C9231:I9231" si="7023">C8385</f>
        <v>South East</v>
      </c>
      <c r="D9231" s="54">
        <f t="shared" si="7023"/>
        <v>2</v>
      </c>
      <c r="E9231" s="54">
        <f t="shared" si="7023"/>
        <v>2033</v>
      </c>
      <c r="F9231" s="54" t="str">
        <f t="shared" si="7023"/>
        <v>MSW-like C&amp;I, optimum sorting</v>
      </c>
      <c r="G9231" s="54">
        <f t="shared" si="7023"/>
        <v>5</v>
      </c>
      <c r="H9231" s="54">
        <f t="shared" si="7023"/>
        <v>0.65900000000000003</v>
      </c>
      <c r="I9231" s="54">
        <f t="shared" si="7023"/>
        <v>0.65900000000000003</v>
      </c>
    </row>
    <row r="9232" spans="1:9" x14ac:dyDescent="0.25">
      <c r="A9232" s="54" t="str">
        <f t="shared" si="7020"/>
        <v>BAU, cost</v>
      </c>
      <c r="B9232" s="54">
        <v>11</v>
      </c>
      <c r="C9232" s="54" t="str">
        <f t="shared" ref="C9232:I9232" si="7024">C8386</f>
        <v>South East</v>
      </c>
      <c r="D9232" s="54">
        <f t="shared" si="7024"/>
        <v>2</v>
      </c>
      <c r="E9232" s="54">
        <f t="shared" si="7024"/>
        <v>2034</v>
      </c>
      <c r="F9232" s="54" t="str">
        <f t="shared" si="7024"/>
        <v>Householders, average 2010/11</v>
      </c>
      <c r="G9232" s="54">
        <f t="shared" si="7024"/>
        <v>2</v>
      </c>
      <c r="H9232" s="54">
        <f t="shared" si="7024"/>
        <v>0.33100000000000024</v>
      </c>
      <c r="I9232" s="54">
        <f t="shared" si="7024"/>
        <v>0.33100000000000024</v>
      </c>
    </row>
    <row r="9233" spans="1:9" x14ac:dyDescent="0.25">
      <c r="A9233" s="54" t="str">
        <f t="shared" si="7020"/>
        <v>BAU, cost</v>
      </c>
      <c r="B9233" s="54">
        <v>11</v>
      </c>
      <c r="C9233" s="54" t="str">
        <f t="shared" ref="C9233:I9233" si="7025">C8387</f>
        <v>South East</v>
      </c>
      <c r="D9233" s="54">
        <f t="shared" si="7025"/>
        <v>2</v>
      </c>
      <c r="E9233" s="54">
        <f t="shared" si="7025"/>
        <v>2034</v>
      </c>
      <c r="F9233" s="54" t="str">
        <f t="shared" si="7025"/>
        <v>Households, optimum sorting</v>
      </c>
      <c r="G9233" s="54">
        <f t="shared" si="7025"/>
        <v>3</v>
      </c>
      <c r="H9233" s="54">
        <f t="shared" si="7025"/>
        <v>0.66900000000000004</v>
      </c>
      <c r="I9233" s="54">
        <f t="shared" si="7025"/>
        <v>0.66900000000000004</v>
      </c>
    </row>
    <row r="9234" spans="1:9" x14ac:dyDescent="0.25">
      <c r="A9234" s="54" t="str">
        <f t="shared" si="7020"/>
        <v>BAU, cost</v>
      </c>
      <c r="B9234" s="54">
        <v>11</v>
      </c>
      <c r="C9234" s="54" t="str">
        <f t="shared" ref="C9234:I9234" si="7026">C8388</f>
        <v>South East</v>
      </c>
      <c r="D9234" s="54">
        <f t="shared" si="7026"/>
        <v>2</v>
      </c>
      <c r="E9234" s="54">
        <f t="shared" si="7026"/>
        <v>2035</v>
      </c>
      <c r="F9234" s="54" t="str">
        <f t="shared" si="7026"/>
        <v>MSW-like C&amp;I, average 2010/18</v>
      </c>
      <c r="G9234" s="54">
        <f t="shared" si="7026"/>
        <v>4</v>
      </c>
      <c r="H9234" s="54">
        <f t="shared" si="7026"/>
        <v>0.27699999999999991</v>
      </c>
      <c r="I9234" s="54">
        <f t="shared" si="7026"/>
        <v>0.27699999999999991</v>
      </c>
    </row>
    <row r="9235" spans="1:9" x14ac:dyDescent="0.25">
      <c r="A9235" s="54" t="str">
        <f t="shared" si="7020"/>
        <v>BAU, cost</v>
      </c>
      <c r="B9235" s="54">
        <v>11</v>
      </c>
      <c r="C9235" s="54" t="str">
        <f t="shared" ref="C9235:I9235" si="7027">C8389</f>
        <v>South East</v>
      </c>
      <c r="D9235" s="54">
        <f t="shared" si="7027"/>
        <v>2</v>
      </c>
      <c r="E9235" s="54">
        <f t="shared" si="7027"/>
        <v>2035</v>
      </c>
      <c r="F9235" s="54" t="str">
        <f t="shared" si="7027"/>
        <v>MSW-like C&amp;I, optimum sorting</v>
      </c>
      <c r="G9235" s="54">
        <f t="shared" si="7027"/>
        <v>5</v>
      </c>
      <c r="H9235" s="54">
        <f t="shared" si="7027"/>
        <v>0.72300000000000009</v>
      </c>
      <c r="I9235" s="54">
        <f t="shared" si="7027"/>
        <v>0.72300000000000009</v>
      </c>
    </row>
    <row r="9236" spans="1:9" x14ac:dyDescent="0.25">
      <c r="A9236" s="54" t="str">
        <f t="shared" si="7020"/>
        <v>BAU, cost</v>
      </c>
      <c r="B9236" s="54">
        <v>11</v>
      </c>
      <c r="C9236" s="54" t="str">
        <f t="shared" ref="C9236:I9236" si="7028">C8390</f>
        <v>South East</v>
      </c>
      <c r="D9236" s="54">
        <f t="shared" si="7028"/>
        <v>2</v>
      </c>
      <c r="E9236" s="54">
        <f t="shared" si="7028"/>
        <v>2036</v>
      </c>
      <c r="F9236" s="54" t="str">
        <f t="shared" si="7028"/>
        <v>Householders, average 2010/11</v>
      </c>
      <c r="G9236" s="54">
        <f t="shared" si="7028"/>
        <v>2</v>
      </c>
      <c r="H9236" s="54">
        <f t="shared" si="7028"/>
        <v>0.26600000000000024</v>
      </c>
      <c r="I9236" s="54">
        <f t="shared" si="7028"/>
        <v>0.26600000000000024</v>
      </c>
    </row>
    <row r="9237" spans="1:9" x14ac:dyDescent="0.25">
      <c r="A9237" s="54" t="str">
        <f t="shared" si="7020"/>
        <v>BAU, cost</v>
      </c>
      <c r="B9237" s="54">
        <v>11</v>
      </c>
      <c r="C9237" s="54" t="str">
        <f t="shared" ref="C9237:I9237" si="7029">C8391</f>
        <v>South East</v>
      </c>
      <c r="D9237" s="54">
        <f t="shared" si="7029"/>
        <v>2</v>
      </c>
      <c r="E9237" s="54">
        <f t="shared" si="7029"/>
        <v>2036</v>
      </c>
      <c r="F9237" s="54" t="str">
        <f t="shared" si="7029"/>
        <v>Households, optimum sorting</v>
      </c>
      <c r="G9237" s="54">
        <f t="shared" si="7029"/>
        <v>3</v>
      </c>
      <c r="H9237" s="54">
        <f t="shared" si="7029"/>
        <v>0.73399999999999999</v>
      </c>
      <c r="I9237" s="54">
        <f t="shared" si="7029"/>
        <v>0.73399999999999999</v>
      </c>
    </row>
    <row r="9238" spans="1:9" x14ac:dyDescent="0.25">
      <c r="A9238" s="54" t="str">
        <f t="shared" si="7020"/>
        <v>BAU, cost</v>
      </c>
      <c r="B9238" s="54">
        <v>11</v>
      </c>
      <c r="C9238" s="54" t="str">
        <f t="shared" ref="C9238:I9238" si="7030">C8392</f>
        <v>South East</v>
      </c>
      <c r="D9238" s="54">
        <f t="shared" si="7030"/>
        <v>2</v>
      </c>
      <c r="E9238" s="54">
        <f t="shared" si="7030"/>
        <v>2037</v>
      </c>
      <c r="F9238" s="54" t="str">
        <f t="shared" si="7030"/>
        <v>MSW-like C&amp;I, average 2010/19</v>
      </c>
      <c r="G9238" s="54">
        <f t="shared" si="7030"/>
        <v>4</v>
      </c>
      <c r="H9238" s="54">
        <f t="shared" si="7030"/>
        <v>0.21299999999999991</v>
      </c>
      <c r="I9238" s="54">
        <f t="shared" si="7030"/>
        <v>0.21299999999999991</v>
      </c>
    </row>
    <row r="9239" spans="1:9" x14ac:dyDescent="0.25">
      <c r="A9239" s="54" t="str">
        <f t="shared" si="7020"/>
        <v>BAU, cost</v>
      </c>
      <c r="B9239" s="54">
        <v>11</v>
      </c>
      <c r="C9239" s="54" t="str">
        <f t="shared" ref="C9239:I9239" si="7031">C8393</f>
        <v>South East</v>
      </c>
      <c r="D9239" s="54">
        <f t="shared" si="7031"/>
        <v>2</v>
      </c>
      <c r="E9239" s="54">
        <f t="shared" si="7031"/>
        <v>2037</v>
      </c>
      <c r="F9239" s="54" t="str">
        <f t="shared" si="7031"/>
        <v>MSW-like C&amp;I, optimum sorting</v>
      </c>
      <c r="G9239" s="54">
        <f t="shared" si="7031"/>
        <v>5</v>
      </c>
      <c r="H9239" s="54">
        <f t="shared" si="7031"/>
        <v>0.78700000000000014</v>
      </c>
      <c r="I9239" s="54">
        <f t="shared" si="7031"/>
        <v>0.78700000000000014</v>
      </c>
    </row>
    <row r="9240" spans="1:9" x14ac:dyDescent="0.25">
      <c r="A9240" s="54" t="str">
        <f t="shared" si="7020"/>
        <v>BAU, cost</v>
      </c>
      <c r="B9240" s="54">
        <v>11</v>
      </c>
      <c r="C9240" s="54" t="str">
        <f t="shared" ref="C9240:I9240" si="7032">C8394</f>
        <v>South East</v>
      </c>
      <c r="D9240" s="54">
        <f t="shared" si="7032"/>
        <v>2</v>
      </c>
      <c r="E9240" s="54">
        <f t="shared" si="7032"/>
        <v>2038</v>
      </c>
      <c r="F9240" s="54" t="str">
        <f t="shared" si="7032"/>
        <v>Householders, average 2010/11</v>
      </c>
      <c r="G9240" s="54">
        <f t="shared" si="7032"/>
        <v>2</v>
      </c>
      <c r="H9240" s="54">
        <f t="shared" si="7032"/>
        <v>0.20100000000000023</v>
      </c>
      <c r="I9240" s="54">
        <f t="shared" si="7032"/>
        <v>0.20100000000000023</v>
      </c>
    </row>
    <row r="9241" spans="1:9" x14ac:dyDescent="0.25">
      <c r="A9241" s="54" t="str">
        <f t="shared" si="7020"/>
        <v>BAU, cost</v>
      </c>
      <c r="B9241" s="54">
        <v>11</v>
      </c>
      <c r="C9241" s="54" t="str">
        <f t="shared" ref="C9241:I9241" si="7033">C8395</f>
        <v>South East</v>
      </c>
      <c r="D9241" s="54">
        <f t="shared" si="7033"/>
        <v>2</v>
      </c>
      <c r="E9241" s="54">
        <f t="shared" si="7033"/>
        <v>2038</v>
      </c>
      <c r="F9241" s="54" t="str">
        <f t="shared" si="7033"/>
        <v>Households, optimum sorting</v>
      </c>
      <c r="G9241" s="54">
        <f t="shared" si="7033"/>
        <v>3</v>
      </c>
      <c r="H9241" s="54">
        <f t="shared" si="7033"/>
        <v>0.79899999999999993</v>
      </c>
      <c r="I9241" s="54">
        <f t="shared" si="7033"/>
        <v>0.79899999999999993</v>
      </c>
    </row>
    <row r="9242" spans="1:9" x14ac:dyDescent="0.25">
      <c r="A9242" s="54" t="str">
        <f t="shared" si="7020"/>
        <v>BAU, cost</v>
      </c>
      <c r="B9242" s="54">
        <v>11</v>
      </c>
      <c r="C9242" s="54" t="str">
        <f t="shared" ref="C9242:I9242" si="7034">C8396</f>
        <v>South East</v>
      </c>
      <c r="D9242" s="54">
        <f t="shared" si="7034"/>
        <v>2</v>
      </c>
      <c r="E9242" s="54">
        <f t="shared" si="7034"/>
        <v>2039</v>
      </c>
      <c r="F9242" s="54" t="str">
        <f t="shared" si="7034"/>
        <v>MSW-like C&amp;I, average 2010/20</v>
      </c>
      <c r="G9242" s="54">
        <f t="shared" si="7034"/>
        <v>4</v>
      </c>
      <c r="H9242" s="54">
        <f t="shared" si="7034"/>
        <v>0.14899999999999991</v>
      </c>
      <c r="I9242" s="54">
        <f t="shared" si="7034"/>
        <v>0.14899999999999991</v>
      </c>
    </row>
    <row r="9243" spans="1:9" x14ac:dyDescent="0.25">
      <c r="A9243" s="54" t="str">
        <f t="shared" si="7020"/>
        <v>BAU, cost</v>
      </c>
      <c r="B9243" s="54">
        <v>11</v>
      </c>
      <c r="C9243" s="54" t="str">
        <f t="shared" ref="C9243:I9243" si="7035">C8397</f>
        <v>South East</v>
      </c>
      <c r="D9243" s="54">
        <f t="shared" si="7035"/>
        <v>2</v>
      </c>
      <c r="E9243" s="54">
        <f t="shared" si="7035"/>
        <v>2039</v>
      </c>
      <c r="F9243" s="54" t="str">
        <f t="shared" si="7035"/>
        <v>MSW-like C&amp;I, optimum sorting</v>
      </c>
      <c r="G9243" s="54">
        <f t="shared" si="7035"/>
        <v>5</v>
      </c>
      <c r="H9243" s="54">
        <f t="shared" si="7035"/>
        <v>0.8510000000000002</v>
      </c>
      <c r="I9243" s="54">
        <f t="shared" si="7035"/>
        <v>0.8510000000000002</v>
      </c>
    </row>
    <row r="9244" spans="1:9" x14ac:dyDescent="0.25">
      <c r="A9244" s="54" t="str">
        <f t="shared" si="7020"/>
        <v>BAU, cost</v>
      </c>
      <c r="B9244" s="54">
        <v>11</v>
      </c>
      <c r="C9244" s="54" t="str">
        <f t="shared" ref="C9244:I9244" si="7036">C8398</f>
        <v>South East</v>
      </c>
      <c r="D9244" s="54">
        <f t="shared" si="7036"/>
        <v>2</v>
      </c>
      <c r="E9244" s="54">
        <f t="shared" si="7036"/>
        <v>2040</v>
      </c>
      <c r="F9244" s="54" t="str">
        <f t="shared" si="7036"/>
        <v>Householders, average 2010/11</v>
      </c>
      <c r="G9244" s="54">
        <f t="shared" si="7036"/>
        <v>2</v>
      </c>
      <c r="H9244" s="54">
        <f t="shared" si="7036"/>
        <v>0.13600000000000023</v>
      </c>
      <c r="I9244" s="54">
        <f t="shared" si="7036"/>
        <v>0.13600000000000023</v>
      </c>
    </row>
    <row r="9245" spans="1:9" x14ac:dyDescent="0.25">
      <c r="A9245" s="54" t="str">
        <f t="shared" si="7020"/>
        <v>BAU, cost</v>
      </c>
      <c r="B9245" s="54">
        <v>11</v>
      </c>
      <c r="C9245" s="54" t="str">
        <f t="shared" ref="C9245:I9245" si="7037">C8399</f>
        <v>South East</v>
      </c>
      <c r="D9245" s="54">
        <f t="shared" si="7037"/>
        <v>2</v>
      </c>
      <c r="E9245" s="54">
        <f t="shared" si="7037"/>
        <v>2040</v>
      </c>
      <c r="F9245" s="54" t="str">
        <f t="shared" si="7037"/>
        <v>Households, optimum sorting</v>
      </c>
      <c r="G9245" s="54">
        <f t="shared" si="7037"/>
        <v>3</v>
      </c>
      <c r="H9245" s="54">
        <f t="shared" si="7037"/>
        <v>0.86399999999999988</v>
      </c>
      <c r="I9245" s="54">
        <f t="shared" si="7037"/>
        <v>0.86399999999999988</v>
      </c>
    </row>
    <row r="9246" spans="1:9" x14ac:dyDescent="0.25">
      <c r="A9246" s="54" t="str">
        <f t="shared" si="7020"/>
        <v>BAU, cost</v>
      </c>
      <c r="B9246" s="54">
        <v>11</v>
      </c>
      <c r="C9246" s="54" t="str">
        <f t="shared" ref="C9246:I9246" si="7038">C8400</f>
        <v>South East</v>
      </c>
      <c r="D9246" s="54">
        <f t="shared" si="7038"/>
        <v>2</v>
      </c>
      <c r="E9246" s="54">
        <f t="shared" si="7038"/>
        <v>2041</v>
      </c>
      <c r="F9246" s="54" t="str">
        <f t="shared" si="7038"/>
        <v>MSW-like C&amp;I, average 2010/21</v>
      </c>
      <c r="G9246" s="54">
        <f t="shared" si="7038"/>
        <v>4</v>
      </c>
      <c r="H9246" s="54">
        <f t="shared" si="7038"/>
        <v>8.4999999999999909E-2</v>
      </c>
      <c r="I9246" s="54">
        <f t="shared" si="7038"/>
        <v>8.4999999999999909E-2</v>
      </c>
    </row>
    <row r="9247" spans="1:9" x14ac:dyDescent="0.25">
      <c r="A9247" s="54" t="str">
        <f t="shared" si="7020"/>
        <v>BAU, cost</v>
      </c>
      <c r="B9247" s="54">
        <v>11</v>
      </c>
      <c r="C9247" s="54" t="str">
        <f t="shared" ref="C9247:I9247" si="7039">C8401</f>
        <v>South East</v>
      </c>
      <c r="D9247" s="54">
        <f t="shared" si="7039"/>
        <v>2</v>
      </c>
      <c r="E9247" s="54">
        <f t="shared" si="7039"/>
        <v>2041</v>
      </c>
      <c r="F9247" s="54" t="str">
        <f t="shared" si="7039"/>
        <v>MSW-like C&amp;I, optimum sorting</v>
      </c>
      <c r="G9247" s="54">
        <f t="shared" si="7039"/>
        <v>5</v>
      </c>
      <c r="H9247" s="54">
        <f t="shared" si="7039"/>
        <v>0.91500000000000026</v>
      </c>
      <c r="I9247" s="54">
        <f t="shared" si="7039"/>
        <v>0.91500000000000026</v>
      </c>
    </row>
    <row r="9248" spans="1:9" x14ac:dyDescent="0.25">
      <c r="A9248" s="54" t="str">
        <f t="shared" si="7020"/>
        <v>BAU, cost</v>
      </c>
      <c r="B9248" s="54">
        <v>11</v>
      </c>
      <c r="C9248" s="54" t="str">
        <f t="shared" ref="C9248:I9248" si="7040">C8402</f>
        <v>East of England</v>
      </c>
      <c r="D9248" s="54">
        <f t="shared" si="7040"/>
        <v>3</v>
      </c>
      <c r="E9248" s="54">
        <f t="shared" si="7040"/>
        <v>2010</v>
      </c>
      <c r="F9248" s="54" t="str">
        <f t="shared" si="7040"/>
        <v>Householders, average 2006/07</v>
      </c>
      <c r="G9248" s="54">
        <f t="shared" si="7040"/>
        <v>1</v>
      </c>
      <c r="H9248" s="54">
        <f t="shared" si="7040"/>
        <v>0.15</v>
      </c>
      <c r="I9248" s="54">
        <f t="shared" si="7040"/>
        <v>0.15</v>
      </c>
    </row>
    <row r="9249" spans="1:9" x14ac:dyDescent="0.25">
      <c r="A9249" s="54" t="str">
        <f t="shared" si="7020"/>
        <v>BAU, cost</v>
      </c>
      <c r="B9249" s="54">
        <v>11</v>
      </c>
      <c r="C9249" s="54" t="str">
        <f t="shared" ref="C9249:I9249" si="7041">C8403</f>
        <v>East of England</v>
      </c>
      <c r="D9249" s="54">
        <f t="shared" si="7041"/>
        <v>3</v>
      </c>
      <c r="E9249" s="54">
        <f t="shared" si="7041"/>
        <v>2010</v>
      </c>
      <c r="F9249" s="54" t="str">
        <f t="shared" si="7041"/>
        <v>Householders, average 2010/11</v>
      </c>
      <c r="G9249" s="54">
        <f t="shared" si="7041"/>
        <v>2</v>
      </c>
      <c r="H9249" s="54">
        <f t="shared" si="7041"/>
        <v>0.85</v>
      </c>
      <c r="I9249" s="54">
        <f t="shared" si="7041"/>
        <v>0.85</v>
      </c>
    </row>
    <row r="9250" spans="1:9" x14ac:dyDescent="0.25">
      <c r="A9250" s="54" t="str">
        <f t="shared" si="7020"/>
        <v>BAU, cost</v>
      </c>
      <c r="B9250" s="54">
        <v>11</v>
      </c>
      <c r="C9250" s="54" t="str">
        <f t="shared" ref="C9250:I9250" si="7042">C8404</f>
        <v>East of England</v>
      </c>
      <c r="D9250" s="54">
        <f t="shared" si="7042"/>
        <v>3</v>
      </c>
      <c r="E9250" s="54">
        <f t="shared" si="7042"/>
        <v>2010</v>
      </c>
      <c r="F9250" s="54" t="str">
        <f t="shared" si="7042"/>
        <v>MSW-like C&amp;I, average 2010/11</v>
      </c>
      <c r="G9250" s="54">
        <f t="shared" si="7042"/>
        <v>4</v>
      </c>
      <c r="H9250" s="54">
        <f t="shared" si="7042"/>
        <v>1</v>
      </c>
      <c r="I9250" s="54">
        <f t="shared" si="7042"/>
        <v>1</v>
      </c>
    </row>
    <row r="9251" spans="1:9" x14ac:dyDescent="0.25">
      <c r="A9251" s="54" t="str">
        <f t="shared" si="7020"/>
        <v>BAU, cost</v>
      </c>
      <c r="B9251" s="54">
        <v>11</v>
      </c>
      <c r="C9251" s="54" t="str">
        <f t="shared" ref="C9251:I9251" si="7043">C8405</f>
        <v>East of England</v>
      </c>
      <c r="D9251" s="54">
        <f t="shared" si="7043"/>
        <v>3</v>
      </c>
      <c r="E9251" s="54">
        <f t="shared" si="7043"/>
        <v>2011</v>
      </c>
      <c r="F9251" s="54" t="str">
        <f t="shared" si="7043"/>
        <v>Householders, average 2006/07</v>
      </c>
      <c r="G9251" s="54">
        <f t="shared" si="7043"/>
        <v>1</v>
      </c>
      <c r="H9251" s="54">
        <f t="shared" si="7043"/>
        <v>0.03</v>
      </c>
      <c r="I9251" s="54">
        <f t="shared" si="7043"/>
        <v>0.03</v>
      </c>
    </row>
    <row r="9252" spans="1:9" x14ac:dyDescent="0.25">
      <c r="A9252" s="54" t="str">
        <f t="shared" si="7020"/>
        <v>BAU, cost</v>
      </c>
      <c r="B9252" s="54">
        <v>11</v>
      </c>
      <c r="C9252" s="54" t="str">
        <f t="shared" ref="C9252:I9252" si="7044">C8406</f>
        <v>East of England</v>
      </c>
      <c r="D9252" s="54">
        <f t="shared" si="7044"/>
        <v>3</v>
      </c>
      <c r="E9252" s="54">
        <f t="shared" si="7044"/>
        <v>2011</v>
      </c>
      <c r="F9252" s="54" t="str">
        <f t="shared" si="7044"/>
        <v>Householders, average 2010/11</v>
      </c>
      <c r="G9252" s="54">
        <f t="shared" si="7044"/>
        <v>2</v>
      </c>
      <c r="H9252" s="54">
        <f t="shared" si="7044"/>
        <v>0.97</v>
      </c>
      <c r="I9252" s="54">
        <f t="shared" si="7044"/>
        <v>0.97</v>
      </c>
    </row>
    <row r="9253" spans="1:9" x14ac:dyDescent="0.25">
      <c r="A9253" s="54" t="str">
        <f t="shared" si="7020"/>
        <v>BAU, cost</v>
      </c>
      <c r="B9253" s="54">
        <v>11</v>
      </c>
      <c r="C9253" s="54" t="str">
        <f t="shared" ref="C9253:I9253" si="7045">C8407</f>
        <v>East of England</v>
      </c>
      <c r="D9253" s="54">
        <f t="shared" si="7045"/>
        <v>3</v>
      </c>
      <c r="E9253" s="54">
        <f t="shared" si="7045"/>
        <v>2011</v>
      </c>
      <c r="F9253" s="54" t="str">
        <f t="shared" si="7045"/>
        <v>MSW-like C&amp;I, average 2010/11</v>
      </c>
      <c r="G9253" s="54">
        <f t="shared" si="7045"/>
        <v>4</v>
      </c>
      <c r="H9253" s="54">
        <f t="shared" si="7045"/>
        <v>0.95</v>
      </c>
      <c r="I9253" s="54">
        <f t="shared" si="7045"/>
        <v>0.95</v>
      </c>
    </row>
    <row r="9254" spans="1:9" x14ac:dyDescent="0.25">
      <c r="A9254" s="54" t="str">
        <f t="shared" si="7020"/>
        <v>BAU, cost</v>
      </c>
      <c r="B9254" s="54">
        <v>11</v>
      </c>
      <c r="C9254" s="54" t="str">
        <f t="shared" ref="C9254:I9254" si="7046">C8408</f>
        <v>East of England</v>
      </c>
      <c r="D9254" s="54">
        <f t="shared" si="7046"/>
        <v>3</v>
      </c>
      <c r="E9254" s="54">
        <f t="shared" si="7046"/>
        <v>2011</v>
      </c>
      <c r="F9254" s="54" t="str">
        <f t="shared" si="7046"/>
        <v>MSW-like C&amp;I, optimum sorting</v>
      </c>
      <c r="G9254" s="54">
        <f t="shared" si="7046"/>
        <v>5</v>
      </c>
      <c r="H9254" s="54">
        <f t="shared" si="7046"/>
        <v>0.05</v>
      </c>
      <c r="I9254" s="54">
        <f t="shared" si="7046"/>
        <v>0.05</v>
      </c>
    </row>
    <row r="9255" spans="1:9" x14ac:dyDescent="0.25">
      <c r="A9255" s="54" t="str">
        <f t="shared" si="7020"/>
        <v>BAU, cost</v>
      </c>
      <c r="B9255" s="54">
        <v>11</v>
      </c>
      <c r="C9255" s="54" t="str">
        <f t="shared" ref="C9255:I9255" si="7047">C8409</f>
        <v>East of England</v>
      </c>
      <c r="D9255" s="54">
        <f t="shared" si="7047"/>
        <v>3</v>
      </c>
      <c r="E9255" s="54">
        <f t="shared" si="7047"/>
        <v>2012</v>
      </c>
      <c r="F9255" s="54" t="str">
        <f t="shared" si="7047"/>
        <v>Householders, average 2010/11</v>
      </c>
      <c r="G9255" s="54">
        <f t="shared" si="7047"/>
        <v>2</v>
      </c>
      <c r="H9255" s="54">
        <f t="shared" si="7047"/>
        <v>1</v>
      </c>
      <c r="I9255" s="54">
        <f t="shared" si="7047"/>
        <v>1</v>
      </c>
    </row>
    <row r="9256" spans="1:9" x14ac:dyDescent="0.25">
      <c r="A9256" s="54" t="str">
        <f t="shared" si="7020"/>
        <v>BAU, cost</v>
      </c>
      <c r="B9256" s="54">
        <v>11</v>
      </c>
      <c r="C9256" s="54" t="str">
        <f t="shared" ref="C9256:I9256" si="7048">C8410</f>
        <v>East of England</v>
      </c>
      <c r="D9256" s="54">
        <f t="shared" si="7048"/>
        <v>3</v>
      </c>
      <c r="E9256" s="54">
        <f t="shared" si="7048"/>
        <v>2012</v>
      </c>
      <c r="F9256" s="54" t="str">
        <f t="shared" si="7048"/>
        <v>MSW-like C&amp;I, average 2010/11</v>
      </c>
      <c r="G9256" s="54">
        <f t="shared" si="7048"/>
        <v>4</v>
      </c>
      <c r="H9256" s="54">
        <f t="shared" si="7048"/>
        <v>0.93799999999999994</v>
      </c>
      <c r="I9256" s="54">
        <f t="shared" si="7048"/>
        <v>0.93799999999999994</v>
      </c>
    </row>
    <row r="9257" spans="1:9" x14ac:dyDescent="0.25">
      <c r="A9257" s="54" t="str">
        <f t="shared" si="7020"/>
        <v>BAU, cost</v>
      </c>
      <c r="B9257" s="54">
        <v>11</v>
      </c>
      <c r="C9257" s="54" t="str">
        <f t="shared" ref="C9257:I9257" si="7049">C8411</f>
        <v>East of England</v>
      </c>
      <c r="D9257" s="54">
        <f t="shared" si="7049"/>
        <v>3</v>
      </c>
      <c r="E9257" s="54">
        <f t="shared" si="7049"/>
        <v>2012</v>
      </c>
      <c r="F9257" s="54" t="str">
        <f t="shared" si="7049"/>
        <v>MSW-like C&amp;I, optimum sorting</v>
      </c>
      <c r="G9257" s="54">
        <f t="shared" si="7049"/>
        <v>5</v>
      </c>
      <c r="H9257" s="54">
        <f t="shared" si="7049"/>
        <v>6.2E-2</v>
      </c>
      <c r="I9257" s="54">
        <f t="shared" si="7049"/>
        <v>6.2E-2</v>
      </c>
    </row>
    <row r="9258" spans="1:9" x14ac:dyDescent="0.25">
      <c r="A9258" s="54" t="str">
        <f t="shared" si="7020"/>
        <v>BAU, cost</v>
      </c>
      <c r="B9258" s="54">
        <v>11</v>
      </c>
      <c r="C9258" s="54" t="str">
        <f t="shared" ref="C9258:I9258" si="7050">C8412</f>
        <v>East of England</v>
      </c>
      <c r="D9258" s="54">
        <f t="shared" si="7050"/>
        <v>3</v>
      </c>
      <c r="E9258" s="54">
        <f t="shared" si="7050"/>
        <v>2013</v>
      </c>
      <c r="F9258" s="54" t="str">
        <f t="shared" si="7050"/>
        <v>Householders, average 2010/11</v>
      </c>
      <c r="G9258" s="54">
        <f t="shared" si="7050"/>
        <v>2</v>
      </c>
      <c r="H9258" s="54">
        <f t="shared" si="7050"/>
        <v>0.97899999999999998</v>
      </c>
      <c r="I9258" s="54">
        <f t="shared" si="7050"/>
        <v>0.97899999999999998</v>
      </c>
    </row>
    <row r="9259" spans="1:9" x14ac:dyDescent="0.25">
      <c r="A9259" s="54" t="str">
        <f t="shared" si="7020"/>
        <v>BAU, cost</v>
      </c>
      <c r="B9259" s="54">
        <v>11</v>
      </c>
      <c r="C9259" s="54" t="str">
        <f t="shared" ref="C9259:I9259" si="7051">C8413</f>
        <v>East of England</v>
      </c>
      <c r="D9259" s="54">
        <f t="shared" si="7051"/>
        <v>3</v>
      </c>
      <c r="E9259" s="54">
        <f t="shared" si="7051"/>
        <v>2013</v>
      </c>
      <c r="F9259" s="54" t="str">
        <f t="shared" si="7051"/>
        <v>Households, optimum sorting</v>
      </c>
      <c r="G9259" s="54">
        <f t="shared" si="7051"/>
        <v>3</v>
      </c>
      <c r="H9259" s="54">
        <f t="shared" si="7051"/>
        <v>2.1000000000000001E-2</v>
      </c>
      <c r="I9259" s="54">
        <f t="shared" si="7051"/>
        <v>2.1000000000000001E-2</v>
      </c>
    </row>
    <row r="9260" spans="1:9" x14ac:dyDescent="0.25">
      <c r="A9260" s="54" t="str">
        <f t="shared" si="7020"/>
        <v>BAU, cost</v>
      </c>
      <c r="B9260" s="54">
        <v>11</v>
      </c>
      <c r="C9260" s="54" t="str">
        <f t="shared" ref="C9260:I9260" si="7052">C8414</f>
        <v>East of England</v>
      </c>
      <c r="D9260" s="54">
        <f t="shared" si="7052"/>
        <v>3</v>
      </c>
      <c r="E9260" s="54">
        <f t="shared" si="7052"/>
        <v>2013</v>
      </c>
      <c r="F9260" s="54" t="str">
        <f t="shared" si="7052"/>
        <v>MSW-like C&amp;I, average 2010/11</v>
      </c>
      <c r="G9260" s="54">
        <f t="shared" si="7052"/>
        <v>4</v>
      </c>
      <c r="H9260" s="54">
        <f t="shared" si="7052"/>
        <v>0.92100000000000004</v>
      </c>
      <c r="I9260" s="54">
        <f t="shared" si="7052"/>
        <v>0.92100000000000004</v>
      </c>
    </row>
    <row r="9261" spans="1:9" x14ac:dyDescent="0.25">
      <c r="A9261" s="54" t="str">
        <f t="shared" si="7020"/>
        <v>BAU, cost</v>
      </c>
      <c r="B9261" s="54">
        <v>11</v>
      </c>
      <c r="C9261" s="54" t="str">
        <f t="shared" ref="C9261:I9261" si="7053">C8415</f>
        <v>East of England</v>
      </c>
      <c r="D9261" s="54">
        <f t="shared" si="7053"/>
        <v>3</v>
      </c>
      <c r="E9261" s="54">
        <f t="shared" si="7053"/>
        <v>2013</v>
      </c>
      <c r="F9261" s="54" t="str">
        <f t="shared" si="7053"/>
        <v>MSW-like C&amp;I, optimum sorting</v>
      </c>
      <c r="G9261" s="54">
        <f t="shared" si="7053"/>
        <v>5</v>
      </c>
      <c r="H9261" s="54">
        <f t="shared" si="7053"/>
        <v>7.9000000000000001E-2</v>
      </c>
      <c r="I9261" s="54">
        <f t="shared" si="7053"/>
        <v>7.9000000000000001E-2</v>
      </c>
    </row>
    <row r="9262" spans="1:9" x14ac:dyDescent="0.25">
      <c r="A9262" s="54" t="str">
        <f t="shared" si="7020"/>
        <v>BAU, cost</v>
      </c>
      <c r="B9262" s="54">
        <v>11</v>
      </c>
      <c r="C9262" s="54" t="str">
        <f t="shared" ref="C9262:I9262" si="7054">C8416</f>
        <v>East of England</v>
      </c>
      <c r="D9262" s="54">
        <f t="shared" si="7054"/>
        <v>3</v>
      </c>
      <c r="E9262" s="54">
        <f t="shared" si="7054"/>
        <v>2014</v>
      </c>
      <c r="F9262" s="54" t="str">
        <f t="shared" si="7054"/>
        <v>Householders, average 2010/11</v>
      </c>
      <c r="G9262" s="54">
        <f t="shared" si="7054"/>
        <v>2</v>
      </c>
      <c r="H9262" s="54">
        <f t="shared" si="7054"/>
        <v>0.95799999999999996</v>
      </c>
      <c r="I9262" s="54">
        <f t="shared" si="7054"/>
        <v>0.95799999999999996</v>
      </c>
    </row>
    <row r="9263" spans="1:9" x14ac:dyDescent="0.25">
      <c r="A9263" s="54" t="str">
        <f t="shared" si="7020"/>
        <v>BAU, cost</v>
      </c>
      <c r="B9263" s="54">
        <v>11</v>
      </c>
      <c r="C9263" s="54" t="str">
        <f t="shared" ref="C9263:I9263" si="7055">C8417</f>
        <v>East of England</v>
      </c>
      <c r="D9263" s="54">
        <f t="shared" si="7055"/>
        <v>3</v>
      </c>
      <c r="E9263" s="54">
        <f t="shared" si="7055"/>
        <v>2014</v>
      </c>
      <c r="F9263" s="54" t="str">
        <f t="shared" si="7055"/>
        <v>Households, optimum sorting</v>
      </c>
      <c r="G9263" s="54">
        <f t="shared" si="7055"/>
        <v>3</v>
      </c>
      <c r="H9263" s="54">
        <f t="shared" si="7055"/>
        <v>4.2000000000000003E-2</v>
      </c>
      <c r="I9263" s="54">
        <f t="shared" si="7055"/>
        <v>4.2000000000000003E-2</v>
      </c>
    </row>
    <row r="9264" spans="1:9" x14ac:dyDescent="0.25">
      <c r="A9264" s="54" t="str">
        <f t="shared" si="7020"/>
        <v>BAU, cost</v>
      </c>
      <c r="B9264" s="54">
        <v>11</v>
      </c>
      <c r="C9264" s="54" t="str">
        <f t="shared" ref="C9264:I9264" si="7056">C8418</f>
        <v>East of England</v>
      </c>
      <c r="D9264" s="54">
        <f t="shared" si="7056"/>
        <v>3</v>
      </c>
      <c r="E9264" s="54">
        <f t="shared" si="7056"/>
        <v>2014</v>
      </c>
      <c r="F9264" s="54" t="str">
        <f t="shared" si="7056"/>
        <v>MSW-like C&amp;I, average 2010/11</v>
      </c>
      <c r="G9264" s="54">
        <f t="shared" si="7056"/>
        <v>4</v>
      </c>
      <c r="H9264" s="54">
        <f t="shared" si="7056"/>
        <v>0.90300000000000002</v>
      </c>
      <c r="I9264" s="54">
        <f t="shared" si="7056"/>
        <v>0.90300000000000002</v>
      </c>
    </row>
    <row r="9265" spans="1:9" x14ac:dyDescent="0.25">
      <c r="A9265" s="54" t="str">
        <f t="shared" si="7020"/>
        <v>BAU, cost</v>
      </c>
      <c r="B9265" s="54">
        <v>11</v>
      </c>
      <c r="C9265" s="54" t="str">
        <f t="shared" ref="C9265:I9265" si="7057">C8419</f>
        <v>East of England</v>
      </c>
      <c r="D9265" s="54">
        <f t="shared" si="7057"/>
        <v>3</v>
      </c>
      <c r="E9265" s="54">
        <f t="shared" si="7057"/>
        <v>2014</v>
      </c>
      <c r="F9265" s="54" t="str">
        <f t="shared" si="7057"/>
        <v>MSW-like C&amp;I, optimum sorting</v>
      </c>
      <c r="G9265" s="54">
        <f t="shared" si="7057"/>
        <v>5</v>
      </c>
      <c r="H9265" s="54">
        <f t="shared" si="7057"/>
        <v>9.7000000000000003E-2</v>
      </c>
      <c r="I9265" s="54">
        <f t="shared" si="7057"/>
        <v>9.7000000000000003E-2</v>
      </c>
    </row>
    <row r="9266" spans="1:9" x14ac:dyDescent="0.25">
      <c r="A9266" s="54" t="str">
        <f t="shared" si="7020"/>
        <v>BAU, cost</v>
      </c>
      <c r="B9266" s="54">
        <v>11</v>
      </c>
      <c r="C9266" s="54" t="str">
        <f t="shared" ref="C9266:I9266" si="7058">C8420</f>
        <v>East of England</v>
      </c>
      <c r="D9266" s="54">
        <f t="shared" si="7058"/>
        <v>3</v>
      </c>
      <c r="E9266" s="54">
        <f t="shared" si="7058"/>
        <v>2015</v>
      </c>
      <c r="F9266" s="54" t="str">
        <f t="shared" si="7058"/>
        <v>Householders, average 2010/11</v>
      </c>
      <c r="G9266" s="54">
        <f t="shared" si="7058"/>
        <v>2</v>
      </c>
      <c r="H9266" s="54">
        <f t="shared" si="7058"/>
        <v>0.93699999999999994</v>
      </c>
      <c r="I9266" s="54">
        <f t="shared" si="7058"/>
        <v>0.93699999999999994</v>
      </c>
    </row>
    <row r="9267" spans="1:9" x14ac:dyDescent="0.25">
      <c r="A9267" s="54" t="str">
        <f t="shared" si="7020"/>
        <v>BAU, cost</v>
      </c>
      <c r="B9267" s="54">
        <v>11</v>
      </c>
      <c r="C9267" s="54" t="str">
        <f t="shared" ref="C9267:I9267" si="7059">C8421</f>
        <v>East of England</v>
      </c>
      <c r="D9267" s="54">
        <f t="shared" si="7059"/>
        <v>3</v>
      </c>
      <c r="E9267" s="54">
        <f t="shared" si="7059"/>
        <v>2015</v>
      </c>
      <c r="F9267" s="54" t="str">
        <f t="shared" si="7059"/>
        <v>Households, optimum sorting</v>
      </c>
      <c r="G9267" s="54">
        <f t="shared" si="7059"/>
        <v>3</v>
      </c>
      <c r="H9267" s="54">
        <f t="shared" si="7059"/>
        <v>6.3E-2</v>
      </c>
      <c r="I9267" s="54">
        <f t="shared" si="7059"/>
        <v>6.3E-2</v>
      </c>
    </row>
    <row r="9268" spans="1:9" x14ac:dyDescent="0.25">
      <c r="A9268" s="54" t="str">
        <f t="shared" si="7020"/>
        <v>BAU, cost</v>
      </c>
      <c r="B9268" s="54">
        <v>11</v>
      </c>
      <c r="C9268" s="54" t="str">
        <f t="shared" ref="C9268:I9268" si="7060">C8422</f>
        <v>East of England</v>
      </c>
      <c r="D9268" s="54">
        <f t="shared" si="7060"/>
        <v>3</v>
      </c>
      <c r="E9268" s="54">
        <f t="shared" si="7060"/>
        <v>2015</v>
      </c>
      <c r="F9268" s="54" t="str">
        <f t="shared" si="7060"/>
        <v>MSW-like C&amp;I, average 2010/11</v>
      </c>
      <c r="G9268" s="54">
        <f t="shared" si="7060"/>
        <v>4</v>
      </c>
      <c r="H9268" s="54">
        <f t="shared" si="7060"/>
        <v>0.88600000000000001</v>
      </c>
      <c r="I9268" s="54">
        <f t="shared" si="7060"/>
        <v>0.88600000000000001</v>
      </c>
    </row>
    <row r="9269" spans="1:9" x14ac:dyDescent="0.25">
      <c r="A9269" s="54" t="str">
        <f t="shared" si="7020"/>
        <v>BAU, cost</v>
      </c>
      <c r="B9269" s="54">
        <v>11</v>
      </c>
      <c r="C9269" s="54" t="str">
        <f t="shared" ref="C9269:I9269" si="7061">C8423</f>
        <v>East of England</v>
      </c>
      <c r="D9269" s="54">
        <f t="shared" si="7061"/>
        <v>3</v>
      </c>
      <c r="E9269" s="54">
        <f t="shared" si="7061"/>
        <v>2015</v>
      </c>
      <c r="F9269" s="54" t="str">
        <f t="shared" si="7061"/>
        <v>MSW-like C&amp;I, optimum sorting</v>
      </c>
      <c r="G9269" s="54">
        <f t="shared" si="7061"/>
        <v>5</v>
      </c>
      <c r="H9269" s="54">
        <f t="shared" si="7061"/>
        <v>0.114</v>
      </c>
      <c r="I9269" s="54">
        <f t="shared" si="7061"/>
        <v>0.114</v>
      </c>
    </row>
    <row r="9270" spans="1:9" x14ac:dyDescent="0.25">
      <c r="A9270" s="54" t="str">
        <f t="shared" si="7020"/>
        <v>BAU, cost</v>
      </c>
      <c r="B9270" s="54">
        <v>11</v>
      </c>
      <c r="C9270" s="54" t="str">
        <f t="shared" ref="C9270:I9270" si="7062">C8424</f>
        <v>East of England</v>
      </c>
      <c r="D9270" s="54">
        <f t="shared" si="7062"/>
        <v>3</v>
      </c>
      <c r="E9270" s="54">
        <f t="shared" si="7062"/>
        <v>2016</v>
      </c>
      <c r="F9270" s="54" t="str">
        <f t="shared" si="7062"/>
        <v>Householders, average 2010/11</v>
      </c>
      <c r="G9270" s="54">
        <f t="shared" si="7062"/>
        <v>2</v>
      </c>
      <c r="H9270" s="54">
        <f t="shared" si="7062"/>
        <v>0.91599999999999993</v>
      </c>
      <c r="I9270" s="54">
        <f t="shared" si="7062"/>
        <v>0.91599999999999993</v>
      </c>
    </row>
    <row r="9271" spans="1:9" x14ac:dyDescent="0.25">
      <c r="A9271" s="54" t="str">
        <f t="shared" si="7020"/>
        <v>BAU, cost</v>
      </c>
      <c r="B9271" s="54">
        <v>11</v>
      </c>
      <c r="C9271" s="54" t="str">
        <f t="shared" ref="C9271:I9271" si="7063">C8425</f>
        <v>East of England</v>
      </c>
      <c r="D9271" s="54">
        <f t="shared" si="7063"/>
        <v>3</v>
      </c>
      <c r="E9271" s="54">
        <f t="shared" si="7063"/>
        <v>2016</v>
      </c>
      <c r="F9271" s="54" t="str">
        <f t="shared" si="7063"/>
        <v>Households, optimum sorting</v>
      </c>
      <c r="G9271" s="54">
        <f t="shared" si="7063"/>
        <v>3</v>
      </c>
      <c r="H9271" s="54">
        <f t="shared" si="7063"/>
        <v>8.4000000000000005E-2</v>
      </c>
      <c r="I9271" s="54">
        <f t="shared" si="7063"/>
        <v>8.4000000000000005E-2</v>
      </c>
    </row>
    <row r="9272" spans="1:9" x14ac:dyDescent="0.25">
      <c r="A9272" s="54" t="str">
        <f t="shared" si="7020"/>
        <v>BAU, cost</v>
      </c>
      <c r="B9272" s="54">
        <v>11</v>
      </c>
      <c r="C9272" s="54" t="str">
        <f t="shared" ref="C9272:I9272" si="7064">C8426</f>
        <v>East of England</v>
      </c>
      <c r="D9272" s="54">
        <f t="shared" si="7064"/>
        <v>3</v>
      </c>
      <c r="E9272" s="54">
        <f t="shared" si="7064"/>
        <v>2017</v>
      </c>
      <c r="F9272" s="54" t="str">
        <f t="shared" si="7064"/>
        <v>MSW-like C&amp;I, average 2010/11</v>
      </c>
      <c r="G9272" s="54">
        <f t="shared" si="7064"/>
        <v>4</v>
      </c>
      <c r="H9272" s="54">
        <f t="shared" si="7064"/>
        <v>0.85399999999999998</v>
      </c>
      <c r="I9272" s="54">
        <f t="shared" si="7064"/>
        <v>0.85399999999999998</v>
      </c>
    </row>
    <row r="9273" spans="1:9" x14ac:dyDescent="0.25">
      <c r="A9273" s="54" t="str">
        <f t="shared" si="7020"/>
        <v>BAU, cost</v>
      </c>
      <c r="B9273" s="54">
        <v>11</v>
      </c>
      <c r="C9273" s="54" t="str">
        <f t="shared" ref="C9273:I9273" si="7065">C8427</f>
        <v>East of England</v>
      </c>
      <c r="D9273" s="54">
        <f t="shared" si="7065"/>
        <v>3</v>
      </c>
      <c r="E9273" s="54">
        <f t="shared" si="7065"/>
        <v>2017</v>
      </c>
      <c r="F9273" s="54" t="str">
        <f t="shared" si="7065"/>
        <v>MSW-like C&amp;I, optimum sorting</v>
      </c>
      <c r="G9273" s="54">
        <f t="shared" si="7065"/>
        <v>5</v>
      </c>
      <c r="H9273" s="54">
        <f t="shared" si="7065"/>
        <v>0.14600000000000002</v>
      </c>
      <c r="I9273" s="54">
        <f t="shared" si="7065"/>
        <v>0.14600000000000002</v>
      </c>
    </row>
    <row r="9274" spans="1:9" x14ac:dyDescent="0.25">
      <c r="A9274" s="54" t="str">
        <f t="shared" si="7020"/>
        <v>BAU, cost</v>
      </c>
      <c r="B9274" s="54">
        <v>11</v>
      </c>
      <c r="C9274" s="54" t="str">
        <f t="shared" ref="C9274:I9274" si="7066">C8428</f>
        <v>East of England</v>
      </c>
      <c r="D9274" s="54">
        <f t="shared" si="7066"/>
        <v>3</v>
      </c>
      <c r="E9274" s="54">
        <f t="shared" si="7066"/>
        <v>2017</v>
      </c>
      <c r="F9274" s="54" t="str">
        <f t="shared" si="7066"/>
        <v>Householders, average 2010/11</v>
      </c>
      <c r="G9274" s="54">
        <f t="shared" si="7066"/>
        <v>2</v>
      </c>
      <c r="H9274" s="54">
        <f t="shared" si="7066"/>
        <v>0.88349999999999995</v>
      </c>
      <c r="I9274" s="54">
        <f t="shared" si="7066"/>
        <v>0.88349999999999995</v>
      </c>
    </row>
    <row r="9275" spans="1:9" x14ac:dyDescent="0.25">
      <c r="A9275" s="54" t="str">
        <f t="shared" si="7020"/>
        <v>BAU, cost</v>
      </c>
      <c r="B9275" s="54">
        <v>11</v>
      </c>
      <c r="C9275" s="54" t="str">
        <f t="shared" ref="C9275:I9275" si="7067">C8429</f>
        <v>East of England</v>
      </c>
      <c r="D9275" s="54">
        <f t="shared" si="7067"/>
        <v>3</v>
      </c>
      <c r="E9275" s="54">
        <f t="shared" si="7067"/>
        <v>2017</v>
      </c>
      <c r="F9275" s="54" t="str">
        <f t="shared" si="7067"/>
        <v>Households, optimum sorting</v>
      </c>
      <c r="G9275" s="54">
        <f t="shared" si="7067"/>
        <v>3</v>
      </c>
      <c r="H9275" s="54">
        <f t="shared" si="7067"/>
        <v>0.11650000000000001</v>
      </c>
      <c r="I9275" s="54">
        <f t="shared" si="7067"/>
        <v>0.11650000000000001</v>
      </c>
    </row>
    <row r="9276" spans="1:9" x14ac:dyDescent="0.25">
      <c r="A9276" s="54" t="str">
        <f t="shared" si="7020"/>
        <v>BAU, cost</v>
      </c>
      <c r="B9276" s="54">
        <v>11</v>
      </c>
      <c r="C9276" s="54" t="str">
        <f t="shared" ref="C9276:I9276" si="7068">C8430</f>
        <v>East of England</v>
      </c>
      <c r="D9276" s="54">
        <f t="shared" si="7068"/>
        <v>3</v>
      </c>
      <c r="E9276" s="54">
        <f t="shared" si="7068"/>
        <v>2018</v>
      </c>
      <c r="F9276" s="54" t="str">
        <f t="shared" si="7068"/>
        <v>MSW-like C&amp;I, average 2010/11</v>
      </c>
      <c r="G9276" s="54">
        <f t="shared" si="7068"/>
        <v>4</v>
      </c>
      <c r="H9276" s="54">
        <f t="shared" si="7068"/>
        <v>0.82199999999999995</v>
      </c>
      <c r="I9276" s="54">
        <f t="shared" si="7068"/>
        <v>0.82199999999999995</v>
      </c>
    </row>
    <row r="9277" spans="1:9" x14ac:dyDescent="0.25">
      <c r="A9277" s="54" t="str">
        <f t="shared" si="7020"/>
        <v>BAU, cost</v>
      </c>
      <c r="B9277" s="54">
        <v>11</v>
      </c>
      <c r="C9277" s="54" t="str">
        <f t="shared" ref="C9277:I9277" si="7069">C8431</f>
        <v>East of England</v>
      </c>
      <c r="D9277" s="54">
        <f t="shared" si="7069"/>
        <v>3</v>
      </c>
      <c r="E9277" s="54">
        <f t="shared" si="7069"/>
        <v>2018</v>
      </c>
      <c r="F9277" s="54" t="str">
        <f t="shared" si="7069"/>
        <v>MSW-like C&amp;I, optimum sorting</v>
      </c>
      <c r="G9277" s="54">
        <f t="shared" si="7069"/>
        <v>5</v>
      </c>
      <c r="H9277" s="54">
        <f t="shared" si="7069"/>
        <v>0.17800000000000002</v>
      </c>
      <c r="I9277" s="54">
        <f t="shared" si="7069"/>
        <v>0.17800000000000002</v>
      </c>
    </row>
    <row r="9278" spans="1:9" x14ac:dyDescent="0.25">
      <c r="A9278" s="54" t="str">
        <f t="shared" si="7020"/>
        <v>BAU, cost</v>
      </c>
      <c r="B9278" s="54">
        <v>11</v>
      </c>
      <c r="C9278" s="54" t="str">
        <f t="shared" ref="C9278:I9278" si="7070">C8432</f>
        <v>East of England</v>
      </c>
      <c r="D9278" s="54">
        <f t="shared" si="7070"/>
        <v>3</v>
      </c>
      <c r="E9278" s="54">
        <f t="shared" si="7070"/>
        <v>2018</v>
      </c>
      <c r="F9278" s="54" t="str">
        <f t="shared" si="7070"/>
        <v>Householders, average 2010/11</v>
      </c>
      <c r="G9278" s="54">
        <f t="shared" si="7070"/>
        <v>2</v>
      </c>
      <c r="H9278" s="54">
        <f t="shared" si="7070"/>
        <v>0.85099999999999998</v>
      </c>
      <c r="I9278" s="54">
        <f t="shared" si="7070"/>
        <v>0.85099999999999998</v>
      </c>
    </row>
    <row r="9279" spans="1:9" x14ac:dyDescent="0.25">
      <c r="A9279" s="54" t="str">
        <f t="shared" si="7020"/>
        <v>BAU, cost</v>
      </c>
      <c r="B9279" s="54">
        <v>11</v>
      </c>
      <c r="C9279" s="54" t="str">
        <f t="shared" ref="C9279:I9279" si="7071">C8433</f>
        <v>East of England</v>
      </c>
      <c r="D9279" s="54">
        <f t="shared" si="7071"/>
        <v>3</v>
      </c>
      <c r="E9279" s="54">
        <f t="shared" si="7071"/>
        <v>2018</v>
      </c>
      <c r="F9279" s="54" t="str">
        <f t="shared" si="7071"/>
        <v>Households, optimum sorting</v>
      </c>
      <c r="G9279" s="54">
        <f t="shared" si="7071"/>
        <v>3</v>
      </c>
      <c r="H9279" s="54">
        <f t="shared" si="7071"/>
        <v>0.14900000000000002</v>
      </c>
      <c r="I9279" s="54">
        <f t="shared" si="7071"/>
        <v>0.14900000000000002</v>
      </c>
    </row>
    <row r="9280" spans="1:9" x14ac:dyDescent="0.25">
      <c r="A9280" s="54" t="str">
        <f t="shared" si="7020"/>
        <v>BAU, cost</v>
      </c>
      <c r="B9280" s="54">
        <v>11</v>
      </c>
      <c r="C9280" s="54" t="str">
        <f t="shared" ref="C9280:I9280" si="7072">C8434</f>
        <v>East of England</v>
      </c>
      <c r="D9280" s="54">
        <f t="shared" si="7072"/>
        <v>3</v>
      </c>
      <c r="E9280" s="54">
        <f t="shared" si="7072"/>
        <v>2019</v>
      </c>
      <c r="F9280" s="54" t="str">
        <f t="shared" si="7072"/>
        <v>MSW-like C&amp;I, average 2010/11</v>
      </c>
      <c r="G9280" s="54">
        <f t="shared" si="7072"/>
        <v>4</v>
      </c>
      <c r="H9280" s="54">
        <f t="shared" si="7072"/>
        <v>0.78999999999999992</v>
      </c>
      <c r="I9280" s="54">
        <f t="shared" si="7072"/>
        <v>0.78999999999999992</v>
      </c>
    </row>
    <row r="9281" spans="1:9" x14ac:dyDescent="0.25">
      <c r="A9281" s="54" t="str">
        <f t="shared" si="7020"/>
        <v>BAU, cost</v>
      </c>
      <c r="B9281" s="54">
        <v>11</v>
      </c>
      <c r="C9281" s="54" t="str">
        <f t="shared" ref="C9281:I9281" si="7073">C8435</f>
        <v>East of England</v>
      </c>
      <c r="D9281" s="54">
        <f t="shared" si="7073"/>
        <v>3</v>
      </c>
      <c r="E9281" s="54">
        <f t="shared" si="7073"/>
        <v>2019</v>
      </c>
      <c r="F9281" s="54" t="str">
        <f t="shared" si="7073"/>
        <v>MSW-like C&amp;I, optimum sorting</v>
      </c>
      <c r="G9281" s="54">
        <f t="shared" si="7073"/>
        <v>5</v>
      </c>
      <c r="H9281" s="54">
        <f t="shared" si="7073"/>
        <v>0.21000000000000002</v>
      </c>
      <c r="I9281" s="54">
        <f t="shared" si="7073"/>
        <v>0.21000000000000002</v>
      </c>
    </row>
    <row r="9282" spans="1:9" x14ac:dyDescent="0.25">
      <c r="A9282" s="54" t="str">
        <f t="shared" si="7020"/>
        <v>BAU, cost</v>
      </c>
      <c r="B9282" s="54">
        <v>11</v>
      </c>
      <c r="C9282" s="54" t="str">
        <f t="shared" ref="C9282:I9282" si="7074">C8436</f>
        <v>East of England</v>
      </c>
      <c r="D9282" s="54">
        <f t="shared" si="7074"/>
        <v>3</v>
      </c>
      <c r="E9282" s="54">
        <f t="shared" si="7074"/>
        <v>2019</v>
      </c>
      <c r="F9282" s="54" t="str">
        <f t="shared" si="7074"/>
        <v>Householders, average 2010/11</v>
      </c>
      <c r="G9282" s="54">
        <f t="shared" si="7074"/>
        <v>2</v>
      </c>
      <c r="H9282" s="54">
        <f t="shared" si="7074"/>
        <v>0.81850000000000001</v>
      </c>
      <c r="I9282" s="54">
        <f t="shared" si="7074"/>
        <v>0.81850000000000001</v>
      </c>
    </row>
    <row r="9283" spans="1:9" x14ac:dyDescent="0.25">
      <c r="A9283" s="54" t="str">
        <f t="shared" si="7020"/>
        <v>BAU, cost</v>
      </c>
      <c r="B9283" s="54">
        <v>11</v>
      </c>
      <c r="C9283" s="54" t="str">
        <f t="shared" ref="C9283:I9283" si="7075">C8437</f>
        <v>East of England</v>
      </c>
      <c r="D9283" s="54">
        <f t="shared" si="7075"/>
        <v>3</v>
      </c>
      <c r="E9283" s="54">
        <f t="shared" si="7075"/>
        <v>2019</v>
      </c>
      <c r="F9283" s="54" t="str">
        <f t="shared" si="7075"/>
        <v>Households, optimum sorting</v>
      </c>
      <c r="G9283" s="54">
        <f t="shared" si="7075"/>
        <v>3</v>
      </c>
      <c r="H9283" s="54">
        <f t="shared" si="7075"/>
        <v>0.18150000000000002</v>
      </c>
      <c r="I9283" s="54">
        <f t="shared" si="7075"/>
        <v>0.18150000000000002</v>
      </c>
    </row>
    <row r="9284" spans="1:9" x14ac:dyDescent="0.25">
      <c r="A9284" s="54" t="str">
        <f t="shared" si="7020"/>
        <v>BAU, cost</v>
      </c>
      <c r="B9284" s="54">
        <v>11</v>
      </c>
      <c r="C9284" s="54" t="str">
        <f t="shared" ref="C9284:I9284" si="7076">C8438</f>
        <v>East of England</v>
      </c>
      <c r="D9284" s="54">
        <f t="shared" si="7076"/>
        <v>3</v>
      </c>
      <c r="E9284" s="54">
        <f t="shared" si="7076"/>
        <v>2020</v>
      </c>
      <c r="F9284" s="54" t="str">
        <f t="shared" si="7076"/>
        <v>MSW-like C&amp;I, average 2010/11</v>
      </c>
      <c r="G9284" s="54">
        <f t="shared" si="7076"/>
        <v>4</v>
      </c>
      <c r="H9284" s="54">
        <f t="shared" si="7076"/>
        <v>0.7579999999999999</v>
      </c>
      <c r="I9284" s="54">
        <f t="shared" si="7076"/>
        <v>0.7579999999999999</v>
      </c>
    </row>
    <row r="9285" spans="1:9" x14ac:dyDescent="0.25">
      <c r="A9285" s="54" t="str">
        <f t="shared" si="7020"/>
        <v>BAU, cost</v>
      </c>
      <c r="B9285" s="54">
        <v>11</v>
      </c>
      <c r="C9285" s="54" t="str">
        <f t="shared" ref="C9285:I9285" si="7077">C8439</f>
        <v>East of England</v>
      </c>
      <c r="D9285" s="54">
        <f t="shared" si="7077"/>
        <v>3</v>
      </c>
      <c r="E9285" s="54">
        <f t="shared" si="7077"/>
        <v>2020</v>
      </c>
      <c r="F9285" s="54" t="str">
        <f t="shared" si="7077"/>
        <v>MSW-like C&amp;I, optimum sorting</v>
      </c>
      <c r="G9285" s="54">
        <f t="shared" si="7077"/>
        <v>5</v>
      </c>
      <c r="H9285" s="54">
        <f t="shared" si="7077"/>
        <v>0.24200000000000002</v>
      </c>
      <c r="I9285" s="54">
        <f t="shared" si="7077"/>
        <v>0.24200000000000002</v>
      </c>
    </row>
    <row r="9286" spans="1:9" x14ac:dyDescent="0.25">
      <c r="A9286" s="54" t="str">
        <f t="shared" si="7020"/>
        <v>BAU, cost</v>
      </c>
      <c r="B9286" s="54">
        <v>11</v>
      </c>
      <c r="C9286" s="54" t="str">
        <f t="shared" ref="C9286:I9286" si="7078">C8440</f>
        <v>East of England</v>
      </c>
      <c r="D9286" s="54">
        <f t="shared" si="7078"/>
        <v>3</v>
      </c>
      <c r="E9286" s="54">
        <f t="shared" si="7078"/>
        <v>2020</v>
      </c>
      <c r="F9286" s="54" t="str">
        <f t="shared" si="7078"/>
        <v>Householders, average 2010/11</v>
      </c>
      <c r="G9286" s="54">
        <f t="shared" si="7078"/>
        <v>2</v>
      </c>
      <c r="H9286" s="54">
        <f t="shared" si="7078"/>
        <v>0.78600000000000003</v>
      </c>
      <c r="I9286" s="54">
        <f t="shared" si="7078"/>
        <v>0.78600000000000003</v>
      </c>
    </row>
    <row r="9287" spans="1:9" x14ac:dyDescent="0.25">
      <c r="A9287" s="54" t="str">
        <f t="shared" si="7020"/>
        <v>BAU, cost</v>
      </c>
      <c r="B9287" s="54">
        <v>11</v>
      </c>
      <c r="C9287" s="54" t="str">
        <f t="shared" ref="C9287:I9287" si="7079">C8441</f>
        <v>East of England</v>
      </c>
      <c r="D9287" s="54">
        <f t="shared" si="7079"/>
        <v>3</v>
      </c>
      <c r="E9287" s="54">
        <f t="shared" si="7079"/>
        <v>2020</v>
      </c>
      <c r="F9287" s="54" t="str">
        <f t="shared" si="7079"/>
        <v>Households, optimum sorting</v>
      </c>
      <c r="G9287" s="54">
        <f t="shared" si="7079"/>
        <v>3</v>
      </c>
      <c r="H9287" s="54">
        <f t="shared" si="7079"/>
        <v>0.21400000000000002</v>
      </c>
      <c r="I9287" s="54">
        <f t="shared" si="7079"/>
        <v>0.21400000000000002</v>
      </c>
    </row>
    <row r="9288" spans="1:9" x14ac:dyDescent="0.25">
      <c r="A9288" s="54" t="str">
        <f t="shared" si="7020"/>
        <v>BAU, cost</v>
      </c>
      <c r="B9288" s="54">
        <v>11</v>
      </c>
      <c r="C9288" s="54" t="str">
        <f t="shared" ref="C9288:I9288" si="7080">C8442</f>
        <v>East of England</v>
      </c>
      <c r="D9288" s="54">
        <f t="shared" si="7080"/>
        <v>3</v>
      </c>
      <c r="E9288" s="54">
        <f t="shared" si="7080"/>
        <v>2021</v>
      </c>
      <c r="F9288" s="54" t="str">
        <f t="shared" si="7080"/>
        <v>MSW-like C&amp;I, average 2010/11</v>
      </c>
      <c r="G9288" s="54">
        <f t="shared" si="7080"/>
        <v>4</v>
      </c>
      <c r="H9288" s="54">
        <f t="shared" si="7080"/>
        <v>0.72499999999999998</v>
      </c>
      <c r="I9288" s="54">
        <f t="shared" si="7080"/>
        <v>0.72499999999999998</v>
      </c>
    </row>
    <row r="9289" spans="1:9" x14ac:dyDescent="0.25">
      <c r="A9289" s="54" t="str">
        <f t="shared" si="7020"/>
        <v>BAU, cost</v>
      </c>
      <c r="B9289" s="54">
        <v>11</v>
      </c>
      <c r="C9289" s="54" t="str">
        <f t="shared" ref="C9289:I9289" si="7081">C8443</f>
        <v>East of England</v>
      </c>
      <c r="D9289" s="54">
        <f t="shared" si="7081"/>
        <v>3</v>
      </c>
      <c r="E9289" s="54">
        <f t="shared" si="7081"/>
        <v>2021</v>
      </c>
      <c r="F9289" s="54" t="str">
        <f t="shared" si="7081"/>
        <v>MSW-like C&amp;I, optimum sorting</v>
      </c>
      <c r="G9289" s="54">
        <f t="shared" si="7081"/>
        <v>5</v>
      </c>
      <c r="H9289" s="54">
        <f t="shared" si="7081"/>
        <v>0.27500000000000002</v>
      </c>
      <c r="I9289" s="54">
        <f t="shared" si="7081"/>
        <v>0.27500000000000002</v>
      </c>
    </row>
    <row r="9290" spans="1:9" x14ac:dyDescent="0.25">
      <c r="A9290" s="54" t="str">
        <f t="shared" si="7020"/>
        <v>BAU, cost</v>
      </c>
      <c r="B9290" s="54">
        <v>11</v>
      </c>
      <c r="C9290" s="54" t="str">
        <f t="shared" ref="C9290:I9290" si="7082">C8444</f>
        <v>East of England</v>
      </c>
      <c r="D9290" s="54">
        <f t="shared" si="7082"/>
        <v>3</v>
      </c>
      <c r="E9290" s="54">
        <f t="shared" si="7082"/>
        <v>2022</v>
      </c>
      <c r="F9290" s="54" t="str">
        <f t="shared" si="7082"/>
        <v>Householders, average 2010/11</v>
      </c>
      <c r="G9290" s="54">
        <f t="shared" si="7082"/>
        <v>2</v>
      </c>
      <c r="H9290" s="54">
        <f t="shared" si="7082"/>
        <v>0.72100000000000009</v>
      </c>
      <c r="I9290" s="54">
        <f t="shared" si="7082"/>
        <v>0.72100000000000009</v>
      </c>
    </row>
    <row r="9291" spans="1:9" x14ac:dyDescent="0.25">
      <c r="A9291" s="54" t="str">
        <f t="shared" si="7020"/>
        <v>BAU, cost</v>
      </c>
      <c r="B9291" s="54">
        <v>11</v>
      </c>
      <c r="C9291" s="54" t="str">
        <f t="shared" ref="C9291:I9291" si="7083">C8445</f>
        <v>East of England</v>
      </c>
      <c r="D9291" s="54">
        <f t="shared" si="7083"/>
        <v>3</v>
      </c>
      <c r="E9291" s="54">
        <f t="shared" si="7083"/>
        <v>2022</v>
      </c>
      <c r="F9291" s="54" t="str">
        <f t="shared" si="7083"/>
        <v>Households, optimum sorting</v>
      </c>
      <c r="G9291" s="54">
        <f t="shared" si="7083"/>
        <v>3</v>
      </c>
      <c r="H9291" s="54">
        <f t="shared" si="7083"/>
        <v>0.27900000000000003</v>
      </c>
      <c r="I9291" s="54">
        <f t="shared" si="7083"/>
        <v>0.27900000000000003</v>
      </c>
    </row>
    <row r="9292" spans="1:9" x14ac:dyDescent="0.25">
      <c r="A9292" s="54" t="str">
        <f t="shared" si="7020"/>
        <v>BAU, cost</v>
      </c>
      <c r="B9292" s="54">
        <v>11</v>
      </c>
      <c r="C9292" s="54" t="str">
        <f t="shared" ref="C9292:I9292" si="7084">C8446</f>
        <v>East of England</v>
      </c>
      <c r="D9292" s="54">
        <f t="shared" si="7084"/>
        <v>3</v>
      </c>
      <c r="E9292" s="54">
        <f t="shared" si="7084"/>
        <v>2023</v>
      </c>
      <c r="F9292" s="54" t="str">
        <f t="shared" si="7084"/>
        <v>MSW-like C&amp;I, average 2010/12</v>
      </c>
      <c r="G9292" s="54">
        <f t="shared" si="7084"/>
        <v>4</v>
      </c>
      <c r="H9292" s="54">
        <f t="shared" si="7084"/>
        <v>0.66100000000000003</v>
      </c>
      <c r="I9292" s="54">
        <f t="shared" si="7084"/>
        <v>0.66100000000000003</v>
      </c>
    </row>
    <row r="9293" spans="1:9" x14ac:dyDescent="0.25">
      <c r="A9293" s="54" t="str">
        <f t="shared" ref="A9293:A9356" si="7085">A8447</f>
        <v>BAU, cost</v>
      </c>
      <c r="B9293" s="54">
        <v>11</v>
      </c>
      <c r="C9293" s="54" t="str">
        <f t="shared" ref="C9293:I9293" si="7086">C8447</f>
        <v>East of England</v>
      </c>
      <c r="D9293" s="54">
        <f t="shared" si="7086"/>
        <v>3</v>
      </c>
      <c r="E9293" s="54">
        <f t="shared" si="7086"/>
        <v>2023</v>
      </c>
      <c r="F9293" s="54" t="str">
        <f t="shared" si="7086"/>
        <v>MSW-like C&amp;I, optimum sorting</v>
      </c>
      <c r="G9293" s="54">
        <f t="shared" si="7086"/>
        <v>5</v>
      </c>
      <c r="H9293" s="54">
        <f t="shared" si="7086"/>
        <v>0.33900000000000002</v>
      </c>
      <c r="I9293" s="54">
        <f t="shared" si="7086"/>
        <v>0.33900000000000002</v>
      </c>
    </row>
    <row r="9294" spans="1:9" x14ac:dyDescent="0.25">
      <c r="A9294" s="54" t="str">
        <f t="shared" si="7085"/>
        <v>BAU, cost</v>
      </c>
      <c r="B9294" s="54">
        <v>11</v>
      </c>
      <c r="C9294" s="54" t="str">
        <f t="shared" ref="C9294:I9294" si="7087">C8448</f>
        <v>East of England</v>
      </c>
      <c r="D9294" s="54">
        <f t="shared" si="7087"/>
        <v>3</v>
      </c>
      <c r="E9294" s="54">
        <f t="shared" si="7087"/>
        <v>2024</v>
      </c>
      <c r="F9294" s="54" t="str">
        <f t="shared" si="7087"/>
        <v>Householders, average 2010/11</v>
      </c>
      <c r="G9294" s="54">
        <f t="shared" si="7087"/>
        <v>2</v>
      </c>
      <c r="H9294" s="54">
        <f t="shared" si="7087"/>
        <v>0.65600000000000014</v>
      </c>
      <c r="I9294" s="54">
        <f t="shared" si="7087"/>
        <v>0.65600000000000014</v>
      </c>
    </row>
    <row r="9295" spans="1:9" x14ac:dyDescent="0.25">
      <c r="A9295" s="54" t="str">
        <f t="shared" si="7085"/>
        <v>BAU, cost</v>
      </c>
      <c r="B9295" s="54">
        <v>11</v>
      </c>
      <c r="C9295" s="54" t="str">
        <f t="shared" ref="C9295:I9295" si="7088">C8449</f>
        <v>East of England</v>
      </c>
      <c r="D9295" s="54">
        <f t="shared" si="7088"/>
        <v>3</v>
      </c>
      <c r="E9295" s="54">
        <f t="shared" si="7088"/>
        <v>2024</v>
      </c>
      <c r="F9295" s="54" t="str">
        <f t="shared" si="7088"/>
        <v>Households, optimum sorting</v>
      </c>
      <c r="G9295" s="54">
        <f t="shared" si="7088"/>
        <v>3</v>
      </c>
      <c r="H9295" s="54">
        <f t="shared" si="7088"/>
        <v>0.34400000000000003</v>
      </c>
      <c r="I9295" s="54">
        <f t="shared" si="7088"/>
        <v>0.34400000000000003</v>
      </c>
    </row>
    <row r="9296" spans="1:9" x14ac:dyDescent="0.25">
      <c r="A9296" s="54" t="str">
        <f t="shared" si="7085"/>
        <v>BAU, cost</v>
      </c>
      <c r="B9296" s="54">
        <v>11</v>
      </c>
      <c r="C9296" s="54" t="str">
        <f t="shared" ref="C9296:I9296" si="7089">C8450</f>
        <v>East of England</v>
      </c>
      <c r="D9296" s="54">
        <f t="shared" si="7089"/>
        <v>3</v>
      </c>
      <c r="E9296" s="54">
        <f t="shared" si="7089"/>
        <v>2025</v>
      </c>
      <c r="F9296" s="54" t="str">
        <f t="shared" si="7089"/>
        <v>MSW-like C&amp;I, average 2010/13</v>
      </c>
      <c r="G9296" s="54">
        <f t="shared" si="7089"/>
        <v>4</v>
      </c>
      <c r="H9296" s="54">
        <f t="shared" si="7089"/>
        <v>0.59699999999999998</v>
      </c>
      <c r="I9296" s="54">
        <f t="shared" si="7089"/>
        <v>0.59699999999999998</v>
      </c>
    </row>
    <row r="9297" spans="1:9" x14ac:dyDescent="0.25">
      <c r="A9297" s="54" t="str">
        <f t="shared" si="7085"/>
        <v>BAU, cost</v>
      </c>
      <c r="B9297" s="54">
        <v>11</v>
      </c>
      <c r="C9297" s="54" t="str">
        <f t="shared" ref="C9297:I9297" si="7090">C8451</f>
        <v>East of England</v>
      </c>
      <c r="D9297" s="54">
        <f t="shared" si="7090"/>
        <v>3</v>
      </c>
      <c r="E9297" s="54">
        <f t="shared" si="7090"/>
        <v>2025</v>
      </c>
      <c r="F9297" s="54" t="str">
        <f t="shared" si="7090"/>
        <v>MSW-like C&amp;I, optimum sorting</v>
      </c>
      <c r="G9297" s="54">
        <f t="shared" si="7090"/>
        <v>5</v>
      </c>
      <c r="H9297" s="54">
        <f t="shared" si="7090"/>
        <v>0.40300000000000002</v>
      </c>
      <c r="I9297" s="54">
        <f t="shared" si="7090"/>
        <v>0.40300000000000002</v>
      </c>
    </row>
    <row r="9298" spans="1:9" x14ac:dyDescent="0.25">
      <c r="A9298" s="54" t="str">
        <f t="shared" si="7085"/>
        <v>BAU, cost</v>
      </c>
      <c r="B9298" s="54">
        <v>11</v>
      </c>
      <c r="C9298" s="54" t="str">
        <f t="shared" ref="C9298:I9298" si="7091">C8452</f>
        <v>East of England</v>
      </c>
      <c r="D9298" s="54">
        <f t="shared" si="7091"/>
        <v>3</v>
      </c>
      <c r="E9298" s="54">
        <f t="shared" si="7091"/>
        <v>2026</v>
      </c>
      <c r="F9298" s="54" t="str">
        <f t="shared" si="7091"/>
        <v>Householders, average 2010/11</v>
      </c>
      <c r="G9298" s="54">
        <f t="shared" si="7091"/>
        <v>2</v>
      </c>
      <c r="H9298" s="54">
        <f t="shared" si="7091"/>
        <v>0.59100000000000019</v>
      </c>
      <c r="I9298" s="54">
        <f t="shared" si="7091"/>
        <v>0.59100000000000019</v>
      </c>
    </row>
    <row r="9299" spans="1:9" x14ac:dyDescent="0.25">
      <c r="A9299" s="54" t="str">
        <f t="shared" si="7085"/>
        <v>BAU, cost</v>
      </c>
      <c r="B9299" s="54">
        <v>11</v>
      </c>
      <c r="C9299" s="54" t="str">
        <f t="shared" ref="C9299:I9299" si="7092">C8453</f>
        <v>East of England</v>
      </c>
      <c r="D9299" s="54">
        <f t="shared" si="7092"/>
        <v>3</v>
      </c>
      <c r="E9299" s="54">
        <f t="shared" si="7092"/>
        <v>2026</v>
      </c>
      <c r="F9299" s="54" t="str">
        <f t="shared" si="7092"/>
        <v>Households, optimum sorting</v>
      </c>
      <c r="G9299" s="54">
        <f t="shared" si="7092"/>
        <v>3</v>
      </c>
      <c r="H9299" s="54">
        <f t="shared" si="7092"/>
        <v>0.40900000000000003</v>
      </c>
      <c r="I9299" s="54">
        <f t="shared" si="7092"/>
        <v>0.40900000000000003</v>
      </c>
    </row>
    <row r="9300" spans="1:9" x14ac:dyDescent="0.25">
      <c r="A9300" s="54" t="str">
        <f t="shared" si="7085"/>
        <v>BAU, cost</v>
      </c>
      <c r="B9300" s="54">
        <v>11</v>
      </c>
      <c r="C9300" s="54" t="str">
        <f t="shared" ref="C9300:I9300" si="7093">C8454</f>
        <v>East of England</v>
      </c>
      <c r="D9300" s="54">
        <f t="shared" si="7093"/>
        <v>3</v>
      </c>
      <c r="E9300" s="54">
        <f t="shared" si="7093"/>
        <v>2027</v>
      </c>
      <c r="F9300" s="54" t="str">
        <f t="shared" si="7093"/>
        <v>MSW-like C&amp;I, average 2010/14</v>
      </c>
      <c r="G9300" s="54">
        <f t="shared" si="7093"/>
        <v>4</v>
      </c>
      <c r="H9300" s="54">
        <f t="shared" si="7093"/>
        <v>0.53299999999999992</v>
      </c>
      <c r="I9300" s="54">
        <f t="shared" si="7093"/>
        <v>0.53299999999999992</v>
      </c>
    </row>
    <row r="9301" spans="1:9" x14ac:dyDescent="0.25">
      <c r="A9301" s="54" t="str">
        <f t="shared" si="7085"/>
        <v>BAU, cost</v>
      </c>
      <c r="B9301" s="54">
        <v>11</v>
      </c>
      <c r="C9301" s="54" t="str">
        <f t="shared" ref="C9301:I9301" si="7094">C8455</f>
        <v>East of England</v>
      </c>
      <c r="D9301" s="54">
        <f t="shared" si="7094"/>
        <v>3</v>
      </c>
      <c r="E9301" s="54">
        <f t="shared" si="7094"/>
        <v>2027</v>
      </c>
      <c r="F9301" s="54" t="str">
        <f t="shared" si="7094"/>
        <v>MSW-like C&amp;I, optimum sorting</v>
      </c>
      <c r="G9301" s="54">
        <f t="shared" si="7094"/>
        <v>5</v>
      </c>
      <c r="H9301" s="54">
        <f t="shared" si="7094"/>
        <v>0.46700000000000003</v>
      </c>
      <c r="I9301" s="54">
        <f t="shared" si="7094"/>
        <v>0.46700000000000003</v>
      </c>
    </row>
    <row r="9302" spans="1:9" x14ac:dyDescent="0.25">
      <c r="A9302" s="54" t="str">
        <f t="shared" si="7085"/>
        <v>BAU, cost</v>
      </c>
      <c r="B9302" s="54">
        <v>11</v>
      </c>
      <c r="C9302" s="54" t="str">
        <f t="shared" ref="C9302:I9302" si="7095">C8456</f>
        <v>East of England</v>
      </c>
      <c r="D9302" s="54">
        <f t="shared" si="7095"/>
        <v>3</v>
      </c>
      <c r="E9302" s="54">
        <f t="shared" si="7095"/>
        <v>2028</v>
      </c>
      <c r="F9302" s="54" t="str">
        <f t="shared" si="7095"/>
        <v>Householders, average 2010/11</v>
      </c>
      <c r="G9302" s="54">
        <f t="shared" si="7095"/>
        <v>2</v>
      </c>
      <c r="H9302" s="54">
        <f t="shared" si="7095"/>
        <v>0.52600000000000025</v>
      </c>
      <c r="I9302" s="54">
        <f t="shared" si="7095"/>
        <v>0.52600000000000025</v>
      </c>
    </row>
    <row r="9303" spans="1:9" x14ac:dyDescent="0.25">
      <c r="A9303" s="54" t="str">
        <f t="shared" si="7085"/>
        <v>BAU, cost</v>
      </c>
      <c r="B9303" s="54">
        <v>11</v>
      </c>
      <c r="C9303" s="54" t="str">
        <f t="shared" ref="C9303:I9303" si="7096">C8457</f>
        <v>East of England</v>
      </c>
      <c r="D9303" s="54">
        <f t="shared" si="7096"/>
        <v>3</v>
      </c>
      <c r="E9303" s="54">
        <f t="shared" si="7096"/>
        <v>2028</v>
      </c>
      <c r="F9303" s="54" t="str">
        <f t="shared" si="7096"/>
        <v>Households, optimum sorting</v>
      </c>
      <c r="G9303" s="54">
        <f t="shared" si="7096"/>
        <v>3</v>
      </c>
      <c r="H9303" s="54">
        <f t="shared" si="7096"/>
        <v>0.47400000000000003</v>
      </c>
      <c r="I9303" s="54">
        <f t="shared" si="7096"/>
        <v>0.47400000000000003</v>
      </c>
    </row>
    <row r="9304" spans="1:9" x14ac:dyDescent="0.25">
      <c r="A9304" s="54" t="str">
        <f t="shared" si="7085"/>
        <v>BAU, cost</v>
      </c>
      <c r="B9304" s="54">
        <v>11</v>
      </c>
      <c r="C9304" s="54" t="str">
        <f t="shared" ref="C9304:I9304" si="7097">C8458</f>
        <v>East of England</v>
      </c>
      <c r="D9304" s="54">
        <f t="shared" si="7097"/>
        <v>3</v>
      </c>
      <c r="E9304" s="54">
        <f t="shared" si="7097"/>
        <v>2029</v>
      </c>
      <c r="F9304" s="54" t="str">
        <f t="shared" si="7097"/>
        <v>MSW-like C&amp;I, average 2010/15</v>
      </c>
      <c r="G9304" s="54">
        <f t="shared" si="7097"/>
        <v>4</v>
      </c>
      <c r="H9304" s="54">
        <f t="shared" si="7097"/>
        <v>0.46899999999999992</v>
      </c>
      <c r="I9304" s="54">
        <f t="shared" si="7097"/>
        <v>0.46899999999999992</v>
      </c>
    </row>
    <row r="9305" spans="1:9" x14ac:dyDescent="0.25">
      <c r="A9305" s="54" t="str">
        <f t="shared" si="7085"/>
        <v>BAU, cost</v>
      </c>
      <c r="B9305" s="54">
        <v>11</v>
      </c>
      <c r="C9305" s="54" t="str">
        <f t="shared" ref="C9305:I9305" si="7098">C8459</f>
        <v>East of England</v>
      </c>
      <c r="D9305" s="54">
        <f t="shared" si="7098"/>
        <v>3</v>
      </c>
      <c r="E9305" s="54">
        <f t="shared" si="7098"/>
        <v>2029</v>
      </c>
      <c r="F9305" s="54" t="str">
        <f t="shared" si="7098"/>
        <v>MSW-like C&amp;I, optimum sorting</v>
      </c>
      <c r="G9305" s="54">
        <f t="shared" si="7098"/>
        <v>5</v>
      </c>
      <c r="H9305" s="54">
        <f t="shared" si="7098"/>
        <v>0.53100000000000003</v>
      </c>
      <c r="I9305" s="54">
        <f t="shared" si="7098"/>
        <v>0.53100000000000003</v>
      </c>
    </row>
    <row r="9306" spans="1:9" x14ac:dyDescent="0.25">
      <c r="A9306" s="54" t="str">
        <f t="shared" si="7085"/>
        <v>BAU, cost</v>
      </c>
      <c r="B9306" s="54">
        <v>11</v>
      </c>
      <c r="C9306" s="54" t="str">
        <f t="shared" ref="C9306:I9306" si="7099">C8460</f>
        <v>East of England</v>
      </c>
      <c r="D9306" s="54">
        <f t="shared" si="7099"/>
        <v>3</v>
      </c>
      <c r="E9306" s="54">
        <f t="shared" si="7099"/>
        <v>2030</v>
      </c>
      <c r="F9306" s="54" t="str">
        <f t="shared" si="7099"/>
        <v>Householders, average 2010/11</v>
      </c>
      <c r="G9306" s="54">
        <f t="shared" si="7099"/>
        <v>2</v>
      </c>
      <c r="H9306" s="54">
        <f t="shared" si="7099"/>
        <v>0.46100000000000024</v>
      </c>
      <c r="I9306" s="54">
        <f t="shared" si="7099"/>
        <v>0.46100000000000024</v>
      </c>
    </row>
    <row r="9307" spans="1:9" x14ac:dyDescent="0.25">
      <c r="A9307" s="54" t="str">
        <f t="shared" si="7085"/>
        <v>BAU, cost</v>
      </c>
      <c r="B9307" s="54">
        <v>11</v>
      </c>
      <c r="C9307" s="54" t="str">
        <f t="shared" ref="C9307:I9307" si="7100">C8461</f>
        <v>East of England</v>
      </c>
      <c r="D9307" s="54">
        <f t="shared" si="7100"/>
        <v>3</v>
      </c>
      <c r="E9307" s="54">
        <f t="shared" si="7100"/>
        <v>2030</v>
      </c>
      <c r="F9307" s="54" t="str">
        <f t="shared" si="7100"/>
        <v>Households, optimum sorting</v>
      </c>
      <c r="G9307" s="54">
        <f t="shared" si="7100"/>
        <v>3</v>
      </c>
      <c r="H9307" s="54">
        <f t="shared" si="7100"/>
        <v>0.53900000000000003</v>
      </c>
      <c r="I9307" s="54">
        <f t="shared" si="7100"/>
        <v>0.53900000000000003</v>
      </c>
    </row>
    <row r="9308" spans="1:9" x14ac:dyDescent="0.25">
      <c r="A9308" s="54" t="str">
        <f t="shared" si="7085"/>
        <v>BAU, cost</v>
      </c>
      <c r="B9308" s="54">
        <v>11</v>
      </c>
      <c r="C9308" s="54" t="str">
        <f t="shared" ref="C9308:I9308" si="7101">C8462</f>
        <v>East of England</v>
      </c>
      <c r="D9308" s="54">
        <f t="shared" si="7101"/>
        <v>3</v>
      </c>
      <c r="E9308" s="54">
        <f t="shared" si="7101"/>
        <v>2031</v>
      </c>
      <c r="F9308" s="54" t="str">
        <f t="shared" si="7101"/>
        <v>MSW-like C&amp;I, average 2010/16</v>
      </c>
      <c r="G9308" s="54">
        <f t="shared" si="7101"/>
        <v>4</v>
      </c>
      <c r="H9308" s="54">
        <f t="shared" si="7101"/>
        <v>0.40499999999999992</v>
      </c>
      <c r="I9308" s="54">
        <f t="shared" si="7101"/>
        <v>0.40499999999999992</v>
      </c>
    </row>
    <row r="9309" spans="1:9" x14ac:dyDescent="0.25">
      <c r="A9309" s="54" t="str">
        <f t="shared" si="7085"/>
        <v>BAU, cost</v>
      </c>
      <c r="B9309" s="54">
        <v>11</v>
      </c>
      <c r="C9309" s="54" t="str">
        <f t="shared" ref="C9309:I9309" si="7102">C8463</f>
        <v>East of England</v>
      </c>
      <c r="D9309" s="54">
        <f t="shared" si="7102"/>
        <v>3</v>
      </c>
      <c r="E9309" s="54">
        <f t="shared" si="7102"/>
        <v>2031</v>
      </c>
      <c r="F9309" s="54" t="str">
        <f t="shared" si="7102"/>
        <v>MSW-like C&amp;I, optimum sorting</v>
      </c>
      <c r="G9309" s="54">
        <f t="shared" si="7102"/>
        <v>5</v>
      </c>
      <c r="H9309" s="54">
        <f t="shared" si="7102"/>
        <v>0.59499999999999997</v>
      </c>
      <c r="I9309" s="54">
        <f t="shared" si="7102"/>
        <v>0.59499999999999997</v>
      </c>
    </row>
    <row r="9310" spans="1:9" x14ac:dyDescent="0.25">
      <c r="A9310" s="54" t="str">
        <f t="shared" si="7085"/>
        <v>BAU, cost</v>
      </c>
      <c r="B9310" s="54">
        <v>11</v>
      </c>
      <c r="C9310" s="54" t="str">
        <f t="shared" ref="C9310:I9310" si="7103">C8464</f>
        <v>East of England</v>
      </c>
      <c r="D9310" s="54">
        <f t="shared" si="7103"/>
        <v>3</v>
      </c>
      <c r="E9310" s="54">
        <f t="shared" si="7103"/>
        <v>2032</v>
      </c>
      <c r="F9310" s="54" t="str">
        <f t="shared" si="7103"/>
        <v>Householders, average 2010/11</v>
      </c>
      <c r="G9310" s="54">
        <f t="shared" si="7103"/>
        <v>2</v>
      </c>
      <c r="H9310" s="54">
        <f t="shared" si="7103"/>
        <v>0.39600000000000024</v>
      </c>
      <c r="I9310" s="54">
        <f t="shared" si="7103"/>
        <v>0.39600000000000024</v>
      </c>
    </row>
    <row r="9311" spans="1:9" x14ac:dyDescent="0.25">
      <c r="A9311" s="54" t="str">
        <f t="shared" si="7085"/>
        <v>BAU, cost</v>
      </c>
      <c r="B9311" s="54">
        <v>11</v>
      </c>
      <c r="C9311" s="54" t="str">
        <f t="shared" ref="C9311:I9311" si="7104">C8465</f>
        <v>East of England</v>
      </c>
      <c r="D9311" s="54">
        <f t="shared" si="7104"/>
        <v>3</v>
      </c>
      <c r="E9311" s="54">
        <f t="shared" si="7104"/>
        <v>2032</v>
      </c>
      <c r="F9311" s="54" t="str">
        <f t="shared" si="7104"/>
        <v>Households, optimum sorting</v>
      </c>
      <c r="G9311" s="54">
        <f t="shared" si="7104"/>
        <v>3</v>
      </c>
      <c r="H9311" s="54">
        <f t="shared" si="7104"/>
        <v>0.60400000000000009</v>
      </c>
      <c r="I9311" s="54">
        <f t="shared" si="7104"/>
        <v>0.60400000000000009</v>
      </c>
    </row>
    <row r="9312" spans="1:9" x14ac:dyDescent="0.25">
      <c r="A9312" s="54" t="str">
        <f t="shared" si="7085"/>
        <v>BAU, cost</v>
      </c>
      <c r="B9312" s="54">
        <v>11</v>
      </c>
      <c r="C9312" s="54" t="str">
        <f t="shared" ref="C9312:I9312" si="7105">C8466</f>
        <v>East of England</v>
      </c>
      <c r="D9312" s="54">
        <f t="shared" si="7105"/>
        <v>3</v>
      </c>
      <c r="E9312" s="54">
        <f t="shared" si="7105"/>
        <v>2033</v>
      </c>
      <c r="F9312" s="54" t="str">
        <f t="shared" si="7105"/>
        <v>MSW-like C&amp;I, average 2010/17</v>
      </c>
      <c r="G9312" s="54">
        <f t="shared" si="7105"/>
        <v>4</v>
      </c>
      <c r="H9312" s="54">
        <f t="shared" si="7105"/>
        <v>0.34099999999999991</v>
      </c>
      <c r="I9312" s="54">
        <f t="shared" si="7105"/>
        <v>0.34099999999999991</v>
      </c>
    </row>
    <row r="9313" spans="1:9" x14ac:dyDescent="0.25">
      <c r="A9313" s="54" t="str">
        <f t="shared" si="7085"/>
        <v>BAU, cost</v>
      </c>
      <c r="B9313" s="54">
        <v>11</v>
      </c>
      <c r="C9313" s="54" t="str">
        <f t="shared" ref="C9313:I9313" si="7106">C8467</f>
        <v>East of England</v>
      </c>
      <c r="D9313" s="54">
        <f t="shared" si="7106"/>
        <v>3</v>
      </c>
      <c r="E9313" s="54">
        <f t="shared" si="7106"/>
        <v>2033</v>
      </c>
      <c r="F9313" s="54" t="str">
        <f t="shared" si="7106"/>
        <v>MSW-like C&amp;I, optimum sorting</v>
      </c>
      <c r="G9313" s="54">
        <f t="shared" si="7106"/>
        <v>5</v>
      </c>
      <c r="H9313" s="54">
        <f t="shared" si="7106"/>
        <v>0.65900000000000003</v>
      </c>
      <c r="I9313" s="54">
        <f t="shared" si="7106"/>
        <v>0.65900000000000003</v>
      </c>
    </row>
    <row r="9314" spans="1:9" x14ac:dyDescent="0.25">
      <c r="A9314" s="54" t="str">
        <f t="shared" si="7085"/>
        <v>BAU, cost</v>
      </c>
      <c r="B9314" s="54">
        <v>11</v>
      </c>
      <c r="C9314" s="54" t="str">
        <f t="shared" ref="C9314:I9314" si="7107">C8468</f>
        <v>East of England</v>
      </c>
      <c r="D9314" s="54">
        <f t="shared" si="7107"/>
        <v>3</v>
      </c>
      <c r="E9314" s="54">
        <f t="shared" si="7107"/>
        <v>2034</v>
      </c>
      <c r="F9314" s="54" t="str">
        <f t="shared" si="7107"/>
        <v>Householders, average 2010/11</v>
      </c>
      <c r="G9314" s="54">
        <f t="shared" si="7107"/>
        <v>2</v>
      </c>
      <c r="H9314" s="54">
        <f t="shared" si="7107"/>
        <v>0.33100000000000024</v>
      </c>
      <c r="I9314" s="54">
        <f t="shared" si="7107"/>
        <v>0.33100000000000024</v>
      </c>
    </row>
    <row r="9315" spans="1:9" x14ac:dyDescent="0.25">
      <c r="A9315" s="54" t="str">
        <f t="shared" si="7085"/>
        <v>BAU, cost</v>
      </c>
      <c r="B9315" s="54">
        <v>11</v>
      </c>
      <c r="C9315" s="54" t="str">
        <f t="shared" ref="C9315:I9315" si="7108">C8469</f>
        <v>East of England</v>
      </c>
      <c r="D9315" s="54">
        <f t="shared" si="7108"/>
        <v>3</v>
      </c>
      <c r="E9315" s="54">
        <f t="shared" si="7108"/>
        <v>2034</v>
      </c>
      <c r="F9315" s="54" t="str">
        <f t="shared" si="7108"/>
        <v>Households, optimum sorting</v>
      </c>
      <c r="G9315" s="54">
        <f t="shared" si="7108"/>
        <v>3</v>
      </c>
      <c r="H9315" s="54">
        <f t="shared" si="7108"/>
        <v>0.66900000000000004</v>
      </c>
      <c r="I9315" s="54">
        <f t="shared" si="7108"/>
        <v>0.66900000000000004</v>
      </c>
    </row>
    <row r="9316" spans="1:9" x14ac:dyDescent="0.25">
      <c r="A9316" s="54" t="str">
        <f t="shared" si="7085"/>
        <v>BAU, cost</v>
      </c>
      <c r="B9316" s="54">
        <v>11</v>
      </c>
      <c r="C9316" s="54" t="str">
        <f t="shared" ref="C9316:I9316" si="7109">C8470</f>
        <v>East of England</v>
      </c>
      <c r="D9316" s="54">
        <f t="shared" si="7109"/>
        <v>3</v>
      </c>
      <c r="E9316" s="54">
        <f t="shared" si="7109"/>
        <v>2035</v>
      </c>
      <c r="F9316" s="54" t="str">
        <f t="shared" si="7109"/>
        <v>MSW-like C&amp;I, average 2010/18</v>
      </c>
      <c r="G9316" s="54">
        <f t="shared" si="7109"/>
        <v>4</v>
      </c>
      <c r="H9316" s="54">
        <f t="shared" si="7109"/>
        <v>0.27699999999999991</v>
      </c>
      <c r="I9316" s="54">
        <f t="shared" si="7109"/>
        <v>0.27699999999999991</v>
      </c>
    </row>
    <row r="9317" spans="1:9" x14ac:dyDescent="0.25">
      <c r="A9317" s="54" t="str">
        <f t="shared" si="7085"/>
        <v>BAU, cost</v>
      </c>
      <c r="B9317" s="54">
        <v>11</v>
      </c>
      <c r="C9317" s="54" t="str">
        <f t="shared" ref="C9317:I9317" si="7110">C8471</f>
        <v>East of England</v>
      </c>
      <c r="D9317" s="54">
        <f t="shared" si="7110"/>
        <v>3</v>
      </c>
      <c r="E9317" s="54">
        <f t="shared" si="7110"/>
        <v>2035</v>
      </c>
      <c r="F9317" s="54" t="str">
        <f t="shared" si="7110"/>
        <v>MSW-like C&amp;I, optimum sorting</v>
      </c>
      <c r="G9317" s="54">
        <f t="shared" si="7110"/>
        <v>5</v>
      </c>
      <c r="H9317" s="54">
        <f t="shared" si="7110"/>
        <v>0.72300000000000009</v>
      </c>
      <c r="I9317" s="54">
        <f t="shared" si="7110"/>
        <v>0.72300000000000009</v>
      </c>
    </row>
    <row r="9318" spans="1:9" x14ac:dyDescent="0.25">
      <c r="A9318" s="54" t="str">
        <f t="shared" si="7085"/>
        <v>BAU, cost</v>
      </c>
      <c r="B9318" s="54">
        <v>11</v>
      </c>
      <c r="C9318" s="54" t="str">
        <f t="shared" ref="C9318:I9318" si="7111">C8472</f>
        <v>East of England</v>
      </c>
      <c r="D9318" s="54">
        <f t="shared" si="7111"/>
        <v>3</v>
      </c>
      <c r="E9318" s="54">
        <f t="shared" si="7111"/>
        <v>2036</v>
      </c>
      <c r="F9318" s="54" t="str">
        <f t="shared" si="7111"/>
        <v>Householders, average 2010/11</v>
      </c>
      <c r="G9318" s="54">
        <f t="shared" si="7111"/>
        <v>2</v>
      </c>
      <c r="H9318" s="54">
        <f t="shared" si="7111"/>
        <v>0.26600000000000024</v>
      </c>
      <c r="I9318" s="54">
        <f t="shared" si="7111"/>
        <v>0.26600000000000024</v>
      </c>
    </row>
    <row r="9319" spans="1:9" x14ac:dyDescent="0.25">
      <c r="A9319" s="54" t="str">
        <f t="shared" si="7085"/>
        <v>BAU, cost</v>
      </c>
      <c r="B9319" s="54">
        <v>11</v>
      </c>
      <c r="C9319" s="54" t="str">
        <f t="shared" ref="C9319:I9319" si="7112">C8473</f>
        <v>East of England</v>
      </c>
      <c r="D9319" s="54">
        <f t="shared" si="7112"/>
        <v>3</v>
      </c>
      <c r="E9319" s="54">
        <f t="shared" si="7112"/>
        <v>2036</v>
      </c>
      <c r="F9319" s="54" t="str">
        <f t="shared" si="7112"/>
        <v>Households, optimum sorting</v>
      </c>
      <c r="G9319" s="54">
        <f t="shared" si="7112"/>
        <v>3</v>
      </c>
      <c r="H9319" s="54">
        <f t="shared" si="7112"/>
        <v>0.73399999999999999</v>
      </c>
      <c r="I9319" s="54">
        <f t="shared" si="7112"/>
        <v>0.73399999999999999</v>
      </c>
    </row>
    <row r="9320" spans="1:9" x14ac:dyDescent="0.25">
      <c r="A9320" s="54" t="str">
        <f t="shared" si="7085"/>
        <v>BAU, cost</v>
      </c>
      <c r="B9320" s="54">
        <v>11</v>
      </c>
      <c r="C9320" s="54" t="str">
        <f t="shared" ref="C9320:I9320" si="7113">C8474</f>
        <v>East of England</v>
      </c>
      <c r="D9320" s="54">
        <f t="shared" si="7113"/>
        <v>3</v>
      </c>
      <c r="E9320" s="54">
        <f t="shared" si="7113"/>
        <v>2037</v>
      </c>
      <c r="F9320" s="54" t="str">
        <f t="shared" si="7113"/>
        <v>MSW-like C&amp;I, average 2010/19</v>
      </c>
      <c r="G9320" s="54">
        <f t="shared" si="7113"/>
        <v>4</v>
      </c>
      <c r="H9320" s="54">
        <f t="shared" si="7113"/>
        <v>0.21299999999999991</v>
      </c>
      <c r="I9320" s="54">
        <f t="shared" si="7113"/>
        <v>0.21299999999999991</v>
      </c>
    </row>
    <row r="9321" spans="1:9" x14ac:dyDescent="0.25">
      <c r="A9321" s="54" t="str">
        <f t="shared" si="7085"/>
        <v>BAU, cost</v>
      </c>
      <c r="B9321" s="54">
        <v>11</v>
      </c>
      <c r="C9321" s="54" t="str">
        <f t="shared" ref="C9321:I9321" si="7114">C8475</f>
        <v>East of England</v>
      </c>
      <c r="D9321" s="54">
        <f t="shared" si="7114"/>
        <v>3</v>
      </c>
      <c r="E9321" s="54">
        <f t="shared" si="7114"/>
        <v>2037</v>
      </c>
      <c r="F9321" s="54" t="str">
        <f t="shared" si="7114"/>
        <v>MSW-like C&amp;I, optimum sorting</v>
      </c>
      <c r="G9321" s="54">
        <f t="shared" si="7114"/>
        <v>5</v>
      </c>
      <c r="H9321" s="54">
        <f t="shared" si="7114"/>
        <v>0.78700000000000014</v>
      </c>
      <c r="I9321" s="54">
        <f t="shared" si="7114"/>
        <v>0.78700000000000014</v>
      </c>
    </row>
    <row r="9322" spans="1:9" x14ac:dyDescent="0.25">
      <c r="A9322" s="54" t="str">
        <f t="shared" si="7085"/>
        <v>BAU, cost</v>
      </c>
      <c r="B9322" s="54">
        <v>11</v>
      </c>
      <c r="C9322" s="54" t="str">
        <f t="shared" ref="C9322:I9322" si="7115">C8476</f>
        <v>East of England</v>
      </c>
      <c r="D9322" s="54">
        <f t="shared" si="7115"/>
        <v>3</v>
      </c>
      <c r="E9322" s="54">
        <f t="shared" si="7115"/>
        <v>2038</v>
      </c>
      <c r="F9322" s="54" t="str">
        <f t="shared" si="7115"/>
        <v>Householders, average 2010/11</v>
      </c>
      <c r="G9322" s="54">
        <f t="shared" si="7115"/>
        <v>2</v>
      </c>
      <c r="H9322" s="54">
        <f t="shared" si="7115"/>
        <v>0.20100000000000023</v>
      </c>
      <c r="I9322" s="54">
        <f t="shared" si="7115"/>
        <v>0.20100000000000023</v>
      </c>
    </row>
    <row r="9323" spans="1:9" x14ac:dyDescent="0.25">
      <c r="A9323" s="54" t="str">
        <f t="shared" si="7085"/>
        <v>BAU, cost</v>
      </c>
      <c r="B9323" s="54">
        <v>11</v>
      </c>
      <c r="C9323" s="54" t="str">
        <f t="shared" ref="C9323:I9323" si="7116">C8477</f>
        <v>East of England</v>
      </c>
      <c r="D9323" s="54">
        <f t="shared" si="7116"/>
        <v>3</v>
      </c>
      <c r="E9323" s="54">
        <f t="shared" si="7116"/>
        <v>2038</v>
      </c>
      <c r="F9323" s="54" t="str">
        <f t="shared" si="7116"/>
        <v>Households, optimum sorting</v>
      </c>
      <c r="G9323" s="54">
        <f t="shared" si="7116"/>
        <v>3</v>
      </c>
      <c r="H9323" s="54">
        <f t="shared" si="7116"/>
        <v>0.79899999999999993</v>
      </c>
      <c r="I9323" s="54">
        <f t="shared" si="7116"/>
        <v>0.79899999999999993</v>
      </c>
    </row>
    <row r="9324" spans="1:9" x14ac:dyDescent="0.25">
      <c r="A9324" s="54" t="str">
        <f t="shared" si="7085"/>
        <v>BAU, cost</v>
      </c>
      <c r="B9324" s="54">
        <v>11</v>
      </c>
      <c r="C9324" s="54" t="str">
        <f t="shared" ref="C9324:I9324" si="7117">C8478</f>
        <v>East of England</v>
      </c>
      <c r="D9324" s="54">
        <f t="shared" si="7117"/>
        <v>3</v>
      </c>
      <c r="E9324" s="54">
        <f t="shared" si="7117"/>
        <v>2039</v>
      </c>
      <c r="F9324" s="54" t="str">
        <f t="shared" si="7117"/>
        <v>MSW-like C&amp;I, average 2010/20</v>
      </c>
      <c r="G9324" s="54">
        <f t="shared" si="7117"/>
        <v>4</v>
      </c>
      <c r="H9324" s="54">
        <f t="shared" si="7117"/>
        <v>0.14899999999999991</v>
      </c>
      <c r="I9324" s="54">
        <f t="shared" si="7117"/>
        <v>0.14899999999999991</v>
      </c>
    </row>
    <row r="9325" spans="1:9" x14ac:dyDescent="0.25">
      <c r="A9325" s="54" t="str">
        <f t="shared" si="7085"/>
        <v>BAU, cost</v>
      </c>
      <c r="B9325" s="54">
        <v>11</v>
      </c>
      <c r="C9325" s="54" t="str">
        <f t="shared" ref="C9325:I9325" si="7118">C8479</f>
        <v>East of England</v>
      </c>
      <c r="D9325" s="54">
        <f t="shared" si="7118"/>
        <v>3</v>
      </c>
      <c r="E9325" s="54">
        <f t="shared" si="7118"/>
        <v>2039</v>
      </c>
      <c r="F9325" s="54" t="str">
        <f t="shared" si="7118"/>
        <v>MSW-like C&amp;I, optimum sorting</v>
      </c>
      <c r="G9325" s="54">
        <f t="shared" si="7118"/>
        <v>5</v>
      </c>
      <c r="H9325" s="54">
        <f t="shared" si="7118"/>
        <v>0.8510000000000002</v>
      </c>
      <c r="I9325" s="54">
        <f t="shared" si="7118"/>
        <v>0.8510000000000002</v>
      </c>
    </row>
    <row r="9326" spans="1:9" x14ac:dyDescent="0.25">
      <c r="A9326" s="54" t="str">
        <f t="shared" si="7085"/>
        <v>BAU, cost</v>
      </c>
      <c r="B9326" s="54">
        <v>11</v>
      </c>
      <c r="C9326" s="54" t="str">
        <f t="shared" ref="C9326:I9326" si="7119">C8480</f>
        <v>East of England</v>
      </c>
      <c r="D9326" s="54">
        <f t="shared" si="7119"/>
        <v>3</v>
      </c>
      <c r="E9326" s="54">
        <f t="shared" si="7119"/>
        <v>2040</v>
      </c>
      <c r="F9326" s="54" t="str">
        <f t="shared" si="7119"/>
        <v>Householders, average 2010/11</v>
      </c>
      <c r="G9326" s="54">
        <f t="shared" si="7119"/>
        <v>2</v>
      </c>
      <c r="H9326" s="54">
        <f t="shared" si="7119"/>
        <v>0.13600000000000023</v>
      </c>
      <c r="I9326" s="54">
        <f t="shared" si="7119"/>
        <v>0.13600000000000023</v>
      </c>
    </row>
    <row r="9327" spans="1:9" x14ac:dyDescent="0.25">
      <c r="A9327" s="54" t="str">
        <f t="shared" si="7085"/>
        <v>BAU, cost</v>
      </c>
      <c r="B9327" s="54">
        <v>11</v>
      </c>
      <c r="C9327" s="54" t="str">
        <f t="shared" ref="C9327:I9327" si="7120">C8481</f>
        <v>East of England</v>
      </c>
      <c r="D9327" s="54">
        <f t="shared" si="7120"/>
        <v>3</v>
      </c>
      <c r="E9327" s="54">
        <f t="shared" si="7120"/>
        <v>2040</v>
      </c>
      <c r="F9327" s="54" t="str">
        <f t="shared" si="7120"/>
        <v>Households, optimum sorting</v>
      </c>
      <c r="G9327" s="54">
        <f t="shared" si="7120"/>
        <v>3</v>
      </c>
      <c r="H9327" s="54">
        <f t="shared" si="7120"/>
        <v>0.86399999999999988</v>
      </c>
      <c r="I9327" s="54">
        <f t="shared" si="7120"/>
        <v>0.86399999999999988</v>
      </c>
    </row>
    <row r="9328" spans="1:9" x14ac:dyDescent="0.25">
      <c r="A9328" s="54" t="str">
        <f t="shared" si="7085"/>
        <v>BAU, cost</v>
      </c>
      <c r="B9328" s="54">
        <v>11</v>
      </c>
      <c r="C9328" s="54" t="str">
        <f t="shared" ref="C9328:I9328" si="7121">C8482</f>
        <v>East of England</v>
      </c>
      <c r="D9328" s="54">
        <f t="shared" si="7121"/>
        <v>3</v>
      </c>
      <c r="E9328" s="54">
        <f t="shared" si="7121"/>
        <v>2041</v>
      </c>
      <c r="F9328" s="54" t="str">
        <f t="shared" si="7121"/>
        <v>MSW-like C&amp;I, average 2010/21</v>
      </c>
      <c r="G9328" s="54">
        <f t="shared" si="7121"/>
        <v>4</v>
      </c>
      <c r="H9328" s="54">
        <f t="shared" si="7121"/>
        <v>8.4999999999999909E-2</v>
      </c>
      <c r="I9328" s="54">
        <f t="shared" si="7121"/>
        <v>8.4999999999999909E-2</v>
      </c>
    </row>
    <row r="9329" spans="1:9" x14ac:dyDescent="0.25">
      <c r="A9329" s="54" t="str">
        <f t="shared" si="7085"/>
        <v>BAU, cost</v>
      </c>
      <c r="B9329" s="54">
        <v>11</v>
      </c>
      <c r="C9329" s="54" t="str">
        <f t="shared" ref="C9329:I9329" si="7122">C8483</f>
        <v>East of England</v>
      </c>
      <c r="D9329" s="54">
        <f t="shared" si="7122"/>
        <v>3</v>
      </c>
      <c r="E9329" s="54">
        <f t="shared" si="7122"/>
        <v>2041</v>
      </c>
      <c r="F9329" s="54" t="str">
        <f t="shared" si="7122"/>
        <v>MSW-like C&amp;I, optimum sorting</v>
      </c>
      <c r="G9329" s="54">
        <f t="shared" si="7122"/>
        <v>5</v>
      </c>
      <c r="H9329" s="54">
        <f t="shared" si="7122"/>
        <v>0.91500000000000026</v>
      </c>
      <c r="I9329" s="54">
        <f t="shared" si="7122"/>
        <v>0.91500000000000026</v>
      </c>
    </row>
    <row r="9330" spans="1:9" x14ac:dyDescent="0.25">
      <c r="A9330" s="54" t="str">
        <f t="shared" si="7085"/>
        <v>BAU, cost</v>
      </c>
      <c r="B9330" s="54">
        <v>11</v>
      </c>
      <c r="C9330" s="54" t="str">
        <f t="shared" ref="C9330:I9330" si="7123">C8484</f>
        <v>South West</v>
      </c>
      <c r="D9330" s="54">
        <f t="shared" si="7123"/>
        <v>4</v>
      </c>
      <c r="E9330" s="54">
        <f t="shared" si="7123"/>
        <v>2010</v>
      </c>
      <c r="F9330" s="54" t="str">
        <f t="shared" si="7123"/>
        <v>Householders, average 2006/07</v>
      </c>
      <c r="G9330" s="54">
        <f t="shared" si="7123"/>
        <v>1</v>
      </c>
      <c r="H9330" s="54">
        <f t="shared" si="7123"/>
        <v>0.15</v>
      </c>
      <c r="I9330" s="54">
        <f t="shared" si="7123"/>
        <v>0.15</v>
      </c>
    </row>
    <row r="9331" spans="1:9" x14ac:dyDescent="0.25">
      <c r="A9331" s="54" t="str">
        <f t="shared" si="7085"/>
        <v>BAU, cost</v>
      </c>
      <c r="B9331" s="54">
        <v>11</v>
      </c>
      <c r="C9331" s="54" t="str">
        <f t="shared" ref="C9331:I9331" si="7124">C8485</f>
        <v>South West</v>
      </c>
      <c r="D9331" s="54">
        <f t="shared" si="7124"/>
        <v>4</v>
      </c>
      <c r="E9331" s="54">
        <f t="shared" si="7124"/>
        <v>2010</v>
      </c>
      <c r="F9331" s="54" t="str">
        <f t="shared" si="7124"/>
        <v>Householders, average 2010/11</v>
      </c>
      <c r="G9331" s="54">
        <f t="shared" si="7124"/>
        <v>2</v>
      </c>
      <c r="H9331" s="54">
        <f t="shared" si="7124"/>
        <v>0.85</v>
      </c>
      <c r="I9331" s="54">
        <f t="shared" si="7124"/>
        <v>0.85</v>
      </c>
    </row>
    <row r="9332" spans="1:9" x14ac:dyDescent="0.25">
      <c r="A9332" s="54" t="str">
        <f t="shared" si="7085"/>
        <v>BAU, cost</v>
      </c>
      <c r="B9332" s="54">
        <v>11</v>
      </c>
      <c r="C9332" s="54" t="str">
        <f t="shared" ref="C9332:I9332" si="7125">C8486</f>
        <v>South West</v>
      </c>
      <c r="D9332" s="54">
        <f t="shared" si="7125"/>
        <v>4</v>
      </c>
      <c r="E9332" s="54">
        <f t="shared" si="7125"/>
        <v>2010</v>
      </c>
      <c r="F9332" s="54" t="str">
        <f t="shared" si="7125"/>
        <v>MSW-like C&amp;I, average 2010/11</v>
      </c>
      <c r="G9332" s="54">
        <f t="shared" si="7125"/>
        <v>4</v>
      </c>
      <c r="H9332" s="54">
        <f t="shared" si="7125"/>
        <v>1</v>
      </c>
      <c r="I9332" s="54">
        <f t="shared" si="7125"/>
        <v>1</v>
      </c>
    </row>
    <row r="9333" spans="1:9" x14ac:dyDescent="0.25">
      <c r="A9333" s="54" t="str">
        <f t="shared" si="7085"/>
        <v>BAU, cost</v>
      </c>
      <c r="B9333" s="54">
        <v>11</v>
      </c>
      <c r="C9333" s="54" t="str">
        <f t="shared" ref="C9333:I9333" si="7126">C8487</f>
        <v>South West</v>
      </c>
      <c r="D9333" s="54">
        <f t="shared" si="7126"/>
        <v>4</v>
      </c>
      <c r="E9333" s="54">
        <f t="shared" si="7126"/>
        <v>2011</v>
      </c>
      <c r="F9333" s="54" t="str">
        <f t="shared" si="7126"/>
        <v>Householders, average 2006/07</v>
      </c>
      <c r="G9333" s="54">
        <f t="shared" si="7126"/>
        <v>1</v>
      </c>
      <c r="H9333" s="54">
        <f t="shared" si="7126"/>
        <v>0.03</v>
      </c>
      <c r="I9333" s="54">
        <f t="shared" si="7126"/>
        <v>0.03</v>
      </c>
    </row>
    <row r="9334" spans="1:9" x14ac:dyDescent="0.25">
      <c r="A9334" s="54" t="str">
        <f t="shared" si="7085"/>
        <v>BAU, cost</v>
      </c>
      <c r="B9334" s="54">
        <v>11</v>
      </c>
      <c r="C9334" s="54" t="str">
        <f t="shared" ref="C9334:I9334" si="7127">C8488</f>
        <v>South West</v>
      </c>
      <c r="D9334" s="54">
        <f t="shared" si="7127"/>
        <v>4</v>
      </c>
      <c r="E9334" s="54">
        <f t="shared" si="7127"/>
        <v>2011</v>
      </c>
      <c r="F9334" s="54" t="str">
        <f t="shared" si="7127"/>
        <v>Householders, average 2010/11</v>
      </c>
      <c r="G9334" s="54">
        <f t="shared" si="7127"/>
        <v>2</v>
      </c>
      <c r="H9334" s="54">
        <f t="shared" si="7127"/>
        <v>0.97</v>
      </c>
      <c r="I9334" s="54">
        <f t="shared" si="7127"/>
        <v>0.97</v>
      </c>
    </row>
    <row r="9335" spans="1:9" x14ac:dyDescent="0.25">
      <c r="A9335" s="54" t="str">
        <f t="shared" si="7085"/>
        <v>BAU, cost</v>
      </c>
      <c r="B9335" s="54">
        <v>11</v>
      </c>
      <c r="C9335" s="54" t="str">
        <f t="shared" ref="C9335:I9335" si="7128">C8489</f>
        <v>South West</v>
      </c>
      <c r="D9335" s="54">
        <f t="shared" si="7128"/>
        <v>4</v>
      </c>
      <c r="E9335" s="54">
        <f t="shared" si="7128"/>
        <v>2011</v>
      </c>
      <c r="F9335" s="54" t="str">
        <f t="shared" si="7128"/>
        <v>MSW-like C&amp;I, average 2010/11</v>
      </c>
      <c r="G9335" s="54">
        <f t="shared" si="7128"/>
        <v>4</v>
      </c>
      <c r="H9335" s="54">
        <f t="shared" si="7128"/>
        <v>0.95</v>
      </c>
      <c r="I9335" s="54">
        <f t="shared" si="7128"/>
        <v>0.95</v>
      </c>
    </row>
    <row r="9336" spans="1:9" x14ac:dyDescent="0.25">
      <c r="A9336" s="54" t="str">
        <f t="shared" si="7085"/>
        <v>BAU, cost</v>
      </c>
      <c r="B9336" s="54">
        <v>11</v>
      </c>
      <c r="C9336" s="54" t="str">
        <f t="shared" ref="C9336:I9336" si="7129">C8490</f>
        <v>South West</v>
      </c>
      <c r="D9336" s="54">
        <f t="shared" si="7129"/>
        <v>4</v>
      </c>
      <c r="E9336" s="54">
        <f t="shared" si="7129"/>
        <v>2011</v>
      </c>
      <c r="F9336" s="54" t="str">
        <f t="shared" si="7129"/>
        <v>MSW-like C&amp;I, optimum sorting</v>
      </c>
      <c r="G9336" s="54">
        <f t="shared" si="7129"/>
        <v>5</v>
      </c>
      <c r="H9336" s="54">
        <f t="shared" si="7129"/>
        <v>0.05</v>
      </c>
      <c r="I9336" s="54">
        <f t="shared" si="7129"/>
        <v>0.05</v>
      </c>
    </row>
    <row r="9337" spans="1:9" x14ac:dyDescent="0.25">
      <c r="A9337" s="54" t="str">
        <f t="shared" si="7085"/>
        <v>BAU, cost</v>
      </c>
      <c r="B9337" s="54">
        <v>11</v>
      </c>
      <c r="C9337" s="54" t="str">
        <f t="shared" ref="C9337:I9337" si="7130">C8491</f>
        <v>South West</v>
      </c>
      <c r="D9337" s="54">
        <f t="shared" si="7130"/>
        <v>4</v>
      </c>
      <c r="E9337" s="54">
        <f t="shared" si="7130"/>
        <v>2012</v>
      </c>
      <c r="F9337" s="54" t="str">
        <f t="shared" si="7130"/>
        <v>Householders, average 2010/11</v>
      </c>
      <c r="G9337" s="54">
        <f t="shared" si="7130"/>
        <v>2</v>
      </c>
      <c r="H9337" s="54">
        <f t="shared" si="7130"/>
        <v>1</v>
      </c>
      <c r="I9337" s="54">
        <f t="shared" si="7130"/>
        <v>1</v>
      </c>
    </row>
    <row r="9338" spans="1:9" x14ac:dyDescent="0.25">
      <c r="A9338" s="54" t="str">
        <f t="shared" si="7085"/>
        <v>BAU, cost</v>
      </c>
      <c r="B9338" s="54">
        <v>11</v>
      </c>
      <c r="C9338" s="54" t="str">
        <f t="shared" ref="C9338:I9338" si="7131">C8492</f>
        <v>South West</v>
      </c>
      <c r="D9338" s="54">
        <f t="shared" si="7131"/>
        <v>4</v>
      </c>
      <c r="E9338" s="54">
        <f t="shared" si="7131"/>
        <v>2012</v>
      </c>
      <c r="F9338" s="54" t="str">
        <f t="shared" si="7131"/>
        <v>MSW-like C&amp;I, average 2010/11</v>
      </c>
      <c r="G9338" s="54">
        <f t="shared" si="7131"/>
        <v>4</v>
      </c>
      <c r="H9338" s="54">
        <f t="shared" si="7131"/>
        <v>0.93799999999999994</v>
      </c>
      <c r="I9338" s="54">
        <f t="shared" si="7131"/>
        <v>0.93799999999999994</v>
      </c>
    </row>
    <row r="9339" spans="1:9" x14ac:dyDescent="0.25">
      <c r="A9339" s="54" t="str">
        <f t="shared" si="7085"/>
        <v>BAU, cost</v>
      </c>
      <c r="B9339" s="54">
        <v>11</v>
      </c>
      <c r="C9339" s="54" t="str">
        <f t="shared" ref="C9339:I9339" si="7132">C8493</f>
        <v>South West</v>
      </c>
      <c r="D9339" s="54">
        <f t="shared" si="7132"/>
        <v>4</v>
      </c>
      <c r="E9339" s="54">
        <f t="shared" si="7132"/>
        <v>2012</v>
      </c>
      <c r="F9339" s="54" t="str">
        <f t="shared" si="7132"/>
        <v>MSW-like C&amp;I, optimum sorting</v>
      </c>
      <c r="G9339" s="54">
        <f t="shared" si="7132"/>
        <v>5</v>
      </c>
      <c r="H9339" s="54">
        <f t="shared" si="7132"/>
        <v>6.2E-2</v>
      </c>
      <c r="I9339" s="54">
        <f t="shared" si="7132"/>
        <v>6.2E-2</v>
      </c>
    </row>
    <row r="9340" spans="1:9" x14ac:dyDescent="0.25">
      <c r="A9340" s="54" t="str">
        <f t="shared" si="7085"/>
        <v>BAU, cost</v>
      </c>
      <c r="B9340" s="54">
        <v>11</v>
      </c>
      <c r="C9340" s="54" t="str">
        <f t="shared" ref="C9340:I9340" si="7133">C8494</f>
        <v>South West</v>
      </c>
      <c r="D9340" s="54">
        <f t="shared" si="7133"/>
        <v>4</v>
      </c>
      <c r="E9340" s="54">
        <f t="shared" si="7133"/>
        <v>2013</v>
      </c>
      <c r="F9340" s="54" t="str">
        <f t="shared" si="7133"/>
        <v>Householders, average 2010/11</v>
      </c>
      <c r="G9340" s="54">
        <f t="shared" si="7133"/>
        <v>2</v>
      </c>
      <c r="H9340" s="54">
        <f t="shared" si="7133"/>
        <v>0.97899999999999998</v>
      </c>
      <c r="I9340" s="54">
        <f t="shared" si="7133"/>
        <v>0.97899999999999998</v>
      </c>
    </row>
    <row r="9341" spans="1:9" x14ac:dyDescent="0.25">
      <c r="A9341" s="54" t="str">
        <f t="shared" si="7085"/>
        <v>BAU, cost</v>
      </c>
      <c r="B9341" s="54">
        <v>11</v>
      </c>
      <c r="C9341" s="54" t="str">
        <f t="shared" ref="C9341:I9341" si="7134">C8495</f>
        <v>South West</v>
      </c>
      <c r="D9341" s="54">
        <f t="shared" si="7134"/>
        <v>4</v>
      </c>
      <c r="E9341" s="54">
        <f t="shared" si="7134"/>
        <v>2013</v>
      </c>
      <c r="F9341" s="54" t="str">
        <f t="shared" si="7134"/>
        <v>Households, optimum sorting</v>
      </c>
      <c r="G9341" s="54">
        <f t="shared" si="7134"/>
        <v>3</v>
      </c>
      <c r="H9341" s="54">
        <f t="shared" si="7134"/>
        <v>2.1000000000000001E-2</v>
      </c>
      <c r="I9341" s="54">
        <f t="shared" si="7134"/>
        <v>2.1000000000000001E-2</v>
      </c>
    </row>
    <row r="9342" spans="1:9" x14ac:dyDescent="0.25">
      <c r="A9342" s="54" t="str">
        <f t="shared" si="7085"/>
        <v>BAU, cost</v>
      </c>
      <c r="B9342" s="54">
        <v>11</v>
      </c>
      <c r="C9342" s="54" t="str">
        <f t="shared" ref="C9342:I9342" si="7135">C8496</f>
        <v>South West</v>
      </c>
      <c r="D9342" s="54">
        <f t="shared" si="7135"/>
        <v>4</v>
      </c>
      <c r="E9342" s="54">
        <f t="shared" si="7135"/>
        <v>2013</v>
      </c>
      <c r="F9342" s="54" t="str">
        <f t="shared" si="7135"/>
        <v>MSW-like C&amp;I, average 2010/11</v>
      </c>
      <c r="G9342" s="54">
        <f t="shared" si="7135"/>
        <v>4</v>
      </c>
      <c r="H9342" s="54">
        <f t="shared" si="7135"/>
        <v>0.92100000000000004</v>
      </c>
      <c r="I9342" s="54">
        <f t="shared" si="7135"/>
        <v>0.92100000000000004</v>
      </c>
    </row>
    <row r="9343" spans="1:9" x14ac:dyDescent="0.25">
      <c r="A9343" s="54" t="str">
        <f t="shared" si="7085"/>
        <v>BAU, cost</v>
      </c>
      <c r="B9343" s="54">
        <v>11</v>
      </c>
      <c r="C9343" s="54" t="str">
        <f t="shared" ref="C9343:I9343" si="7136">C8497</f>
        <v>South West</v>
      </c>
      <c r="D9343" s="54">
        <f t="shared" si="7136"/>
        <v>4</v>
      </c>
      <c r="E9343" s="54">
        <f t="shared" si="7136"/>
        <v>2013</v>
      </c>
      <c r="F9343" s="54" t="str">
        <f t="shared" si="7136"/>
        <v>MSW-like C&amp;I, optimum sorting</v>
      </c>
      <c r="G9343" s="54">
        <f t="shared" si="7136"/>
        <v>5</v>
      </c>
      <c r="H9343" s="54">
        <f t="shared" si="7136"/>
        <v>7.9000000000000001E-2</v>
      </c>
      <c r="I9343" s="54">
        <f t="shared" si="7136"/>
        <v>7.9000000000000001E-2</v>
      </c>
    </row>
    <row r="9344" spans="1:9" x14ac:dyDescent="0.25">
      <c r="A9344" s="54" t="str">
        <f t="shared" si="7085"/>
        <v>BAU, cost</v>
      </c>
      <c r="B9344" s="54">
        <v>11</v>
      </c>
      <c r="C9344" s="54" t="str">
        <f t="shared" ref="C9344:I9344" si="7137">C8498</f>
        <v>South West</v>
      </c>
      <c r="D9344" s="54">
        <f t="shared" si="7137"/>
        <v>4</v>
      </c>
      <c r="E9344" s="54">
        <f t="shared" si="7137"/>
        <v>2014</v>
      </c>
      <c r="F9344" s="54" t="str">
        <f t="shared" si="7137"/>
        <v>Householders, average 2010/11</v>
      </c>
      <c r="G9344" s="54">
        <f t="shared" si="7137"/>
        <v>2</v>
      </c>
      <c r="H9344" s="54">
        <f t="shared" si="7137"/>
        <v>0.95799999999999996</v>
      </c>
      <c r="I9344" s="54">
        <f t="shared" si="7137"/>
        <v>0.95799999999999996</v>
      </c>
    </row>
    <row r="9345" spans="1:9" x14ac:dyDescent="0.25">
      <c r="A9345" s="54" t="str">
        <f t="shared" si="7085"/>
        <v>BAU, cost</v>
      </c>
      <c r="B9345" s="54">
        <v>11</v>
      </c>
      <c r="C9345" s="54" t="str">
        <f t="shared" ref="C9345:I9345" si="7138">C8499</f>
        <v>South West</v>
      </c>
      <c r="D9345" s="54">
        <f t="shared" si="7138"/>
        <v>4</v>
      </c>
      <c r="E9345" s="54">
        <f t="shared" si="7138"/>
        <v>2014</v>
      </c>
      <c r="F9345" s="54" t="str">
        <f t="shared" si="7138"/>
        <v>Households, optimum sorting</v>
      </c>
      <c r="G9345" s="54">
        <f t="shared" si="7138"/>
        <v>3</v>
      </c>
      <c r="H9345" s="54">
        <f t="shared" si="7138"/>
        <v>4.2000000000000003E-2</v>
      </c>
      <c r="I9345" s="54">
        <f t="shared" si="7138"/>
        <v>4.2000000000000003E-2</v>
      </c>
    </row>
    <row r="9346" spans="1:9" x14ac:dyDescent="0.25">
      <c r="A9346" s="54" t="str">
        <f t="shared" si="7085"/>
        <v>BAU, cost</v>
      </c>
      <c r="B9346" s="54">
        <v>11</v>
      </c>
      <c r="C9346" s="54" t="str">
        <f t="shared" ref="C9346:I9346" si="7139">C8500</f>
        <v>South West</v>
      </c>
      <c r="D9346" s="54">
        <f t="shared" si="7139"/>
        <v>4</v>
      </c>
      <c r="E9346" s="54">
        <f t="shared" si="7139"/>
        <v>2014</v>
      </c>
      <c r="F9346" s="54" t="str">
        <f t="shared" si="7139"/>
        <v>MSW-like C&amp;I, average 2010/11</v>
      </c>
      <c r="G9346" s="54">
        <f t="shared" si="7139"/>
        <v>4</v>
      </c>
      <c r="H9346" s="54">
        <f t="shared" si="7139"/>
        <v>0.90300000000000002</v>
      </c>
      <c r="I9346" s="54">
        <f t="shared" si="7139"/>
        <v>0.90300000000000002</v>
      </c>
    </row>
    <row r="9347" spans="1:9" x14ac:dyDescent="0.25">
      <c r="A9347" s="54" t="str">
        <f t="shared" si="7085"/>
        <v>BAU, cost</v>
      </c>
      <c r="B9347" s="54">
        <v>11</v>
      </c>
      <c r="C9347" s="54" t="str">
        <f t="shared" ref="C9347:I9347" si="7140">C8501</f>
        <v>South West</v>
      </c>
      <c r="D9347" s="54">
        <f t="shared" si="7140"/>
        <v>4</v>
      </c>
      <c r="E9347" s="54">
        <f t="shared" si="7140"/>
        <v>2014</v>
      </c>
      <c r="F9347" s="54" t="str">
        <f t="shared" si="7140"/>
        <v>MSW-like C&amp;I, optimum sorting</v>
      </c>
      <c r="G9347" s="54">
        <f t="shared" si="7140"/>
        <v>5</v>
      </c>
      <c r="H9347" s="54">
        <f t="shared" si="7140"/>
        <v>9.7000000000000003E-2</v>
      </c>
      <c r="I9347" s="54">
        <f t="shared" si="7140"/>
        <v>9.7000000000000003E-2</v>
      </c>
    </row>
    <row r="9348" spans="1:9" x14ac:dyDescent="0.25">
      <c r="A9348" s="54" t="str">
        <f t="shared" si="7085"/>
        <v>BAU, cost</v>
      </c>
      <c r="B9348" s="54">
        <v>11</v>
      </c>
      <c r="C9348" s="54" t="str">
        <f t="shared" ref="C9348:I9348" si="7141">C8502</f>
        <v>South West</v>
      </c>
      <c r="D9348" s="54">
        <f t="shared" si="7141"/>
        <v>4</v>
      </c>
      <c r="E9348" s="54">
        <f t="shared" si="7141"/>
        <v>2015</v>
      </c>
      <c r="F9348" s="54" t="str">
        <f t="shared" si="7141"/>
        <v>Householders, average 2010/11</v>
      </c>
      <c r="G9348" s="54">
        <f t="shared" si="7141"/>
        <v>2</v>
      </c>
      <c r="H9348" s="54">
        <f t="shared" si="7141"/>
        <v>0.93699999999999994</v>
      </c>
      <c r="I9348" s="54">
        <f t="shared" si="7141"/>
        <v>0.93699999999999994</v>
      </c>
    </row>
    <row r="9349" spans="1:9" x14ac:dyDescent="0.25">
      <c r="A9349" s="54" t="str">
        <f t="shared" si="7085"/>
        <v>BAU, cost</v>
      </c>
      <c r="B9349" s="54">
        <v>11</v>
      </c>
      <c r="C9349" s="54" t="str">
        <f t="shared" ref="C9349:I9349" si="7142">C8503</f>
        <v>South West</v>
      </c>
      <c r="D9349" s="54">
        <f t="shared" si="7142"/>
        <v>4</v>
      </c>
      <c r="E9349" s="54">
        <f t="shared" si="7142"/>
        <v>2015</v>
      </c>
      <c r="F9349" s="54" t="str">
        <f t="shared" si="7142"/>
        <v>Households, optimum sorting</v>
      </c>
      <c r="G9349" s="54">
        <f t="shared" si="7142"/>
        <v>3</v>
      </c>
      <c r="H9349" s="54">
        <f t="shared" si="7142"/>
        <v>6.3E-2</v>
      </c>
      <c r="I9349" s="54">
        <f t="shared" si="7142"/>
        <v>6.3E-2</v>
      </c>
    </row>
    <row r="9350" spans="1:9" x14ac:dyDescent="0.25">
      <c r="A9350" s="54" t="str">
        <f t="shared" si="7085"/>
        <v>BAU, cost</v>
      </c>
      <c r="B9350" s="54">
        <v>11</v>
      </c>
      <c r="C9350" s="54" t="str">
        <f t="shared" ref="C9350:I9350" si="7143">C8504</f>
        <v>South West</v>
      </c>
      <c r="D9350" s="54">
        <f t="shared" si="7143"/>
        <v>4</v>
      </c>
      <c r="E9350" s="54">
        <f t="shared" si="7143"/>
        <v>2015</v>
      </c>
      <c r="F9350" s="54" t="str">
        <f t="shared" si="7143"/>
        <v>MSW-like C&amp;I, average 2010/11</v>
      </c>
      <c r="G9350" s="54">
        <f t="shared" si="7143"/>
        <v>4</v>
      </c>
      <c r="H9350" s="54">
        <f t="shared" si="7143"/>
        <v>0.88600000000000001</v>
      </c>
      <c r="I9350" s="54">
        <f t="shared" si="7143"/>
        <v>0.88600000000000001</v>
      </c>
    </row>
    <row r="9351" spans="1:9" x14ac:dyDescent="0.25">
      <c r="A9351" s="54" t="str">
        <f t="shared" si="7085"/>
        <v>BAU, cost</v>
      </c>
      <c r="B9351" s="54">
        <v>11</v>
      </c>
      <c r="C9351" s="54" t="str">
        <f t="shared" ref="C9351:I9351" si="7144">C8505</f>
        <v>South West</v>
      </c>
      <c r="D9351" s="54">
        <f t="shared" si="7144"/>
        <v>4</v>
      </c>
      <c r="E9351" s="54">
        <f t="shared" si="7144"/>
        <v>2015</v>
      </c>
      <c r="F9351" s="54" t="str">
        <f t="shared" si="7144"/>
        <v>MSW-like C&amp;I, optimum sorting</v>
      </c>
      <c r="G9351" s="54">
        <f t="shared" si="7144"/>
        <v>5</v>
      </c>
      <c r="H9351" s="54">
        <f t="shared" si="7144"/>
        <v>0.114</v>
      </c>
      <c r="I9351" s="54">
        <f t="shared" si="7144"/>
        <v>0.114</v>
      </c>
    </row>
    <row r="9352" spans="1:9" x14ac:dyDescent="0.25">
      <c r="A9352" s="54" t="str">
        <f t="shared" si="7085"/>
        <v>BAU, cost</v>
      </c>
      <c r="B9352" s="54">
        <v>11</v>
      </c>
      <c r="C9352" s="54" t="str">
        <f t="shared" ref="C9352:I9352" si="7145">C8506</f>
        <v>South West</v>
      </c>
      <c r="D9352" s="54">
        <f t="shared" si="7145"/>
        <v>4</v>
      </c>
      <c r="E9352" s="54">
        <f t="shared" si="7145"/>
        <v>2016</v>
      </c>
      <c r="F9352" s="54" t="str">
        <f t="shared" si="7145"/>
        <v>Householders, average 2010/11</v>
      </c>
      <c r="G9352" s="54">
        <f t="shared" si="7145"/>
        <v>2</v>
      </c>
      <c r="H9352" s="54">
        <f t="shared" si="7145"/>
        <v>0.91599999999999993</v>
      </c>
      <c r="I9352" s="54">
        <f t="shared" si="7145"/>
        <v>0.91599999999999993</v>
      </c>
    </row>
    <row r="9353" spans="1:9" x14ac:dyDescent="0.25">
      <c r="A9353" s="54" t="str">
        <f t="shared" si="7085"/>
        <v>BAU, cost</v>
      </c>
      <c r="B9353" s="54">
        <v>11</v>
      </c>
      <c r="C9353" s="54" t="str">
        <f t="shared" ref="C9353:I9353" si="7146">C8507</f>
        <v>South West</v>
      </c>
      <c r="D9353" s="54">
        <f t="shared" si="7146"/>
        <v>4</v>
      </c>
      <c r="E9353" s="54">
        <f t="shared" si="7146"/>
        <v>2016</v>
      </c>
      <c r="F9353" s="54" t="str">
        <f t="shared" si="7146"/>
        <v>Households, optimum sorting</v>
      </c>
      <c r="G9353" s="54">
        <f t="shared" si="7146"/>
        <v>3</v>
      </c>
      <c r="H9353" s="54">
        <f t="shared" si="7146"/>
        <v>8.4000000000000005E-2</v>
      </c>
      <c r="I9353" s="54">
        <f t="shared" si="7146"/>
        <v>8.4000000000000005E-2</v>
      </c>
    </row>
    <row r="9354" spans="1:9" x14ac:dyDescent="0.25">
      <c r="A9354" s="54" t="str">
        <f t="shared" si="7085"/>
        <v>BAU, cost</v>
      </c>
      <c r="B9354" s="54">
        <v>11</v>
      </c>
      <c r="C9354" s="54" t="str">
        <f t="shared" ref="C9354:I9354" si="7147">C8508</f>
        <v>South West</v>
      </c>
      <c r="D9354" s="54">
        <f t="shared" si="7147"/>
        <v>4</v>
      </c>
      <c r="E9354" s="54">
        <f t="shared" si="7147"/>
        <v>2017</v>
      </c>
      <c r="F9354" s="54" t="str">
        <f t="shared" si="7147"/>
        <v>MSW-like C&amp;I, average 2010/11</v>
      </c>
      <c r="G9354" s="54">
        <f t="shared" si="7147"/>
        <v>4</v>
      </c>
      <c r="H9354" s="54">
        <f t="shared" si="7147"/>
        <v>0.85399999999999998</v>
      </c>
      <c r="I9354" s="54">
        <f t="shared" si="7147"/>
        <v>0.85399999999999998</v>
      </c>
    </row>
    <row r="9355" spans="1:9" x14ac:dyDescent="0.25">
      <c r="A9355" s="54" t="str">
        <f t="shared" si="7085"/>
        <v>BAU, cost</v>
      </c>
      <c r="B9355" s="54">
        <v>11</v>
      </c>
      <c r="C9355" s="54" t="str">
        <f t="shared" ref="C9355:I9355" si="7148">C8509</f>
        <v>South West</v>
      </c>
      <c r="D9355" s="54">
        <f t="shared" si="7148"/>
        <v>4</v>
      </c>
      <c r="E9355" s="54">
        <f t="shared" si="7148"/>
        <v>2017</v>
      </c>
      <c r="F9355" s="54" t="str">
        <f t="shared" si="7148"/>
        <v>MSW-like C&amp;I, optimum sorting</v>
      </c>
      <c r="G9355" s="54">
        <f t="shared" si="7148"/>
        <v>5</v>
      </c>
      <c r="H9355" s="54">
        <f t="shared" si="7148"/>
        <v>0.14600000000000002</v>
      </c>
      <c r="I9355" s="54">
        <f t="shared" si="7148"/>
        <v>0.14600000000000002</v>
      </c>
    </row>
    <row r="9356" spans="1:9" x14ac:dyDescent="0.25">
      <c r="A9356" s="54" t="str">
        <f t="shared" si="7085"/>
        <v>BAU, cost</v>
      </c>
      <c r="B9356" s="54">
        <v>11</v>
      </c>
      <c r="C9356" s="54" t="str">
        <f t="shared" ref="C9356:I9356" si="7149">C8510</f>
        <v>South West</v>
      </c>
      <c r="D9356" s="54">
        <f t="shared" si="7149"/>
        <v>4</v>
      </c>
      <c r="E9356" s="54">
        <f t="shared" si="7149"/>
        <v>2017</v>
      </c>
      <c r="F9356" s="54" t="str">
        <f t="shared" si="7149"/>
        <v>Householders, average 2010/11</v>
      </c>
      <c r="G9356" s="54">
        <f t="shared" si="7149"/>
        <v>2</v>
      </c>
      <c r="H9356" s="54">
        <f t="shared" si="7149"/>
        <v>0.88349999999999995</v>
      </c>
      <c r="I9356" s="54">
        <f t="shared" si="7149"/>
        <v>0.88349999999999995</v>
      </c>
    </row>
    <row r="9357" spans="1:9" x14ac:dyDescent="0.25">
      <c r="A9357" s="54" t="str">
        <f t="shared" ref="A9357:A9420" si="7150">A8511</f>
        <v>BAU, cost</v>
      </c>
      <c r="B9357" s="54">
        <v>11</v>
      </c>
      <c r="C9357" s="54" t="str">
        <f t="shared" ref="C9357:I9357" si="7151">C8511</f>
        <v>South West</v>
      </c>
      <c r="D9357" s="54">
        <f t="shared" si="7151"/>
        <v>4</v>
      </c>
      <c r="E9357" s="54">
        <f t="shared" si="7151"/>
        <v>2017</v>
      </c>
      <c r="F9357" s="54" t="str">
        <f t="shared" si="7151"/>
        <v>Households, optimum sorting</v>
      </c>
      <c r="G9357" s="54">
        <f t="shared" si="7151"/>
        <v>3</v>
      </c>
      <c r="H9357" s="54">
        <f t="shared" si="7151"/>
        <v>0.11650000000000001</v>
      </c>
      <c r="I9357" s="54">
        <f t="shared" si="7151"/>
        <v>0.11650000000000001</v>
      </c>
    </row>
    <row r="9358" spans="1:9" x14ac:dyDescent="0.25">
      <c r="A9358" s="54" t="str">
        <f t="shared" si="7150"/>
        <v>BAU, cost</v>
      </c>
      <c r="B9358" s="54">
        <v>11</v>
      </c>
      <c r="C9358" s="54" t="str">
        <f t="shared" ref="C9358:I9358" si="7152">C8512</f>
        <v>South West</v>
      </c>
      <c r="D9358" s="54">
        <f t="shared" si="7152"/>
        <v>4</v>
      </c>
      <c r="E9358" s="54">
        <f t="shared" si="7152"/>
        <v>2018</v>
      </c>
      <c r="F9358" s="54" t="str">
        <f t="shared" si="7152"/>
        <v>MSW-like C&amp;I, average 2010/11</v>
      </c>
      <c r="G9358" s="54">
        <f t="shared" si="7152"/>
        <v>4</v>
      </c>
      <c r="H9358" s="54">
        <f t="shared" si="7152"/>
        <v>0.82199999999999995</v>
      </c>
      <c r="I9358" s="54">
        <f t="shared" si="7152"/>
        <v>0.82199999999999995</v>
      </c>
    </row>
    <row r="9359" spans="1:9" x14ac:dyDescent="0.25">
      <c r="A9359" s="54" t="str">
        <f t="shared" si="7150"/>
        <v>BAU, cost</v>
      </c>
      <c r="B9359" s="54">
        <v>11</v>
      </c>
      <c r="C9359" s="54" t="str">
        <f t="shared" ref="C9359:I9359" si="7153">C8513</f>
        <v>South West</v>
      </c>
      <c r="D9359" s="54">
        <f t="shared" si="7153"/>
        <v>4</v>
      </c>
      <c r="E9359" s="54">
        <f t="shared" si="7153"/>
        <v>2018</v>
      </c>
      <c r="F9359" s="54" t="str">
        <f t="shared" si="7153"/>
        <v>MSW-like C&amp;I, optimum sorting</v>
      </c>
      <c r="G9359" s="54">
        <f t="shared" si="7153"/>
        <v>5</v>
      </c>
      <c r="H9359" s="54">
        <f t="shared" si="7153"/>
        <v>0.17800000000000002</v>
      </c>
      <c r="I9359" s="54">
        <f t="shared" si="7153"/>
        <v>0.17800000000000002</v>
      </c>
    </row>
    <row r="9360" spans="1:9" x14ac:dyDescent="0.25">
      <c r="A9360" s="54" t="str">
        <f t="shared" si="7150"/>
        <v>BAU, cost</v>
      </c>
      <c r="B9360" s="54">
        <v>11</v>
      </c>
      <c r="C9360" s="54" t="str">
        <f t="shared" ref="C9360:I9360" si="7154">C8514</f>
        <v>South West</v>
      </c>
      <c r="D9360" s="54">
        <f t="shared" si="7154"/>
        <v>4</v>
      </c>
      <c r="E9360" s="54">
        <f t="shared" si="7154"/>
        <v>2018</v>
      </c>
      <c r="F9360" s="54" t="str">
        <f t="shared" si="7154"/>
        <v>Householders, average 2010/11</v>
      </c>
      <c r="G9360" s="54">
        <f t="shared" si="7154"/>
        <v>2</v>
      </c>
      <c r="H9360" s="54">
        <f t="shared" si="7154"/>
        <v>0.85099999999999998</v>
      </c>
      <c r="I9360" s="54">
        <f t="shared" si="7154"/>
        <v>0.85099999999999998</v>
      </c>
    </row>
    <row r="9361" spans="1:9" x14ac:dyDescent="0.25">
      <c r="A9361" s="54" t="str">
        <f t="shared" si="7150"/>
        <v>BAU, cost</v>
      </c>
      <c r="B9361" s="54">
        <v>11</v>
      </c>
      <c r="C9361" s="54" t="str">
        <f t="shared" ref="C9361:I9361" si="7155">C8515</f>
        <v>South West</v>
      </c>
      <c r="D9361" s="54">
        <f t="shared" si="7155"/>
        <v>4</v>
      </c>
      <c r="E9361" s="54">
        <f t="shared" si="7155"/>
        <v>2018</v>
      </c>
      <c r="F9361" s="54" t="str">
        <f t="shared" si="7155"/>
        <v>Households, optimum sorting</v>
      </c>
      <c r="G9361" s="54">
        <f t="shared" si="7155"/>
        <v>3</v>
      </c>
      <c r="H9361" s="54">
        <f t="shared" si="7155"/>
        <v>0.14900000000000002</v>
      </c>
      <c r="I9361" s="54">
        <f t="shared" si="7155"/>
        <v>0.14900000000000002</v>
      </c>
    </row>
    <row r="9362" spans="1:9" x14ac:dyDescent="0.25">
      <c r="A9362" s="54" t="str">
        <f t="shared" si="7150"/>
        <v>BAU, cost</v>
      </c>
      <c r="B9362" s="54">
        <v>11</v>
      </c>
      <c r="C9362" s="54" t="str">
        <f t="shared" ref="C9362:I9362" si="7156">C8516</f>
        <v>South West</v>
      </c>
      <c r="D9362" s="54">
        <f t="shared" si="7156"/>
        <v>4</v>
      </c>
      <c r="E9362" s="54">
        <f t="shared" si="7156"/>
        <v>2019</v>
      </c>
      <c r="F9362" s="54" t="str">
        <f t="shared" si="7156"/>
        <v>MSW-like C&amp;I, average 2010/11</v>
      </c>
      <c r="G9362" s="54">
        <f t="shared" si="7156"/>
        <v>4</v>
      </c>
      <c r="H9362" s="54">
        <f t="shared" si="7156"/>
        <v>0.78999999999999992</v>
      </c>
      <c r="I9362" s="54">
        <f t="shared" si="7156"/>
        <v>0.78999999999999992</v>
      </c>
    </row>
    <row r="9363" spans="1:9" x14ac:dyDescent="0.25">
      <c r="A9363" s="54" t="str">
        <f t="shared" si="7150"/>
        <v>BAU, cost</v>
      </c>
      <c r="B9363" s="54">
        <v>11</v>
      </c>
      <c r="C9363" s="54" t="str">
        <f t="shared" ref="C9363:I9363" si="7157">C8517</f>
        <v>South West</v>
      </c>
      <c r="D9363" s="54">
        <f t="shared" si="7157"/>
        <v>4</v>
      </c>
      <c r="E9363" s="54">
        <f t="shared" si="7157"/>
        <v>2019</v>
      </c>
      <c r="F9363" s="54" t="str">
        <f t="shared" si="7157"/>
        <v>MSW-like C&amp;I, optimum sorting</v>
      </c>
      <c r="G9363" s="54">
        <f t="shared" si="7157"/>
        <v>5</v>
      </c>
      <c r="H9363" s="54">
        <f t="shared" si="7157"/>
        <v>0.21000000000000002</v>
      </c>
      <c r="I9363" s="54">
        <f t="shared" si="7157"/>
        <v>0.21000000000000002</v>
      </c>
    </row>
    <row r="9364" spans="1:9" x14ac:dyDescent="0.25">
      <c r="A9364" s="54" t="str">
        <f t="shared" si="7150"/>
        <v>BAU, cost</v>
      </c>
      <c r="B9364" s="54">
        <v>11</v>
      </c>
      <c r="C9364" s="54" t="str">
        <f t="shared" ref="C9364:I9364" si="7158">C8518</f>
        <v>South West</v>
      </c>
      <c r="D9364" s="54">
        <f t="shared" si="7158"/>
        <v>4</v>
      </c>
      <c r="E9364" s="54">
        <f t="shared" si="7158"/>
        <v>2019</v>
      </c>
      <c r="F9364" s="54" t="str">
        <f t="shared" si="7158"/>
        <v>Householders, average 2010/11</v>
      </c>
      <c r="G9364" s="54">
        <f t="shared" si="7158"/>
        <v>2</v>
      </c>
      <c r="H9364" s="54">
        <f t="shared" si="7158"/>
        <v>0.81850000000000001</v>
      </c>
      <c r="I9364" s="54">
        <f t="shared" si="7158"/>
        <v>0.81850000000000001</v>
      </c>
    </row>
    <row r="9365" spans="1:9" x14ac:dyDescent="0.25">
      <c r="A9365" s="54" t="str">
        <f t="shared" si="7150"/>
        <v>BAU, cost</v>
      </c>
      <c r="B9365" s="54">
        <v>11</v>
      </c>
      <c r="C9365" s="54" t="str">
        <f t="shared" ref="C9365:I9365" si="7159">C8519</f>
        <v>South West</v>
      </c>
      <c r="D9365" s="54">
        <f t="shared" si="7159"/>
        <v>4</v>
      </c>
      <c r="E9365" s="54">
        <f t="shared" si="7159"/>
        <v>2019</v>
      </c>
      <c r="F9365" s="54" t="str">
        <f t="shared" si="7159"/>
        <v>Households, optimum sorting</v>
      </c>
      <c r="G9365" s="54">
        <f t="shared" si="7159"/>
        <v>3</v>
      </c>
      <c r="H9365" s="54">
        <f t="shared" si="7159"/>
        <v>0.18150000000000002</v>
      </c>
      <c r="I9365" s="54">
        <f t="shared" si="7159"/>
        <v>0.18150000000000002</v>
      </c>
    </row>
    <row r="9366" spans="1:9" x14ac:dyDescent="0.25">
      <c r="A9366" s="54" t="str">
        <f t="shared" si="7150"/>
        <v>BAU, cost</v>
      </c>
      <c r="B9366" s="54">
        <v>11</v>
      </c>
      <c r="C9366" s="54" t="str">
        <f t="shared" ref="C9366:I9366" si="7160">C8520</f>
        <v>South West</v>
      </c>
      <c r="D9366" s="54">
        <f t="shared" si="7160"/>
        <v>4</v>
      </c>
      <c r="E9366" s="54">
        <f t="shared" si="7160"/>
        <v>2020</v>
      </c>
      <c r="F9366" s="54" t="str">
        <f t="shared" si="7160"/>
        <v>MSW-like C&amp;I, average 2010/11</v>
      </c>
      <c r="G9366" s="54">
        <f t="shared" si="7160"/>
        <v>4</v>
      </c>
      <c r="H9366" s="54">
        <f t="shared" si="7160"/>
        <v>0.7579999999999999</v>
      </c>
      <c r="I9366" s="54">
        <f t="shared" si="7160"/>
        <v>0.7579999999999999</v>
      </c>
    </row>
    <row r="9367" spans="1:9" x14ac:dyDescent="0.25">
      <c r="A9367" s="54" t="str">
        <f t="shared" si="7150"/>
        <v>BAU, cost</v>
      </c>
      <c r="B9367" s="54">
        <v>11</v>
      </c>
      <c r="C9367" s="54" t="str">
        <f t="shared" ref="C9367:I9367" si="7161">C8521</f>
        <v>South West</v>
      </c>
      <c r="D9367" s="54">
        <f t="shared" si="7161"/>
        <v>4</v>
      </c>
      <c r="E9367" s="54">
        <f t="shared" si="7161"/>
        <v>2020</v>
      </c>
      <c r="F9367" s="54" t="str">
        <f t="shared" si="7161"/>
        <v>MSW-like C&amp;I, optimum sorting</v>
      </c>
      <c r="G9367" s="54">
        <f t="shared" si="7161"/>
        <v>5</v>
      </c>
      <c r="H9367" s="54">
        <f t="shared" si="7161"/>
        <v>0.24200000000000002</v>
      </c>
      <c r="I9367" s="54">
        <f t="shared" si="7161"/>
        <v>0.24200000000000002</v>
      </c>
    </row>
    <row r="9368" spans="1:9" x14ac:dyDescent="0.25">
      <c r="A9368" s="54" t="str">
        <f t="shared" si="7150"/>
        <v>BAU, cost</v>
      </c>
      <c r="B9368" s="54">
        <v>11</v>
      </c>
      <c r="C9368" s="54" t="str">
        <f t="shared" ref="C9368:I9368" si="7162">C8522</f>
        <v>South West</v>
      </c>
      <c r="D9368" s="54">
        <f t="shared" si="7162"/>
        <v>4</v>
      </c>
      <c r="E9368" s="54">
        <f t="shared" si="7162"/>
        <v>2020</v>
      </c>
      <c r="F9368" s="54" t="str">
        <f t="shared" si="7162"/>
        <v>Householders, average 2010/11</v>
      </c>
      <c r="G9368" s="54">
        <f t="shared" si="7162"/>
        <v>2</v>
      </c>
      <c r="H9368" s="54">
        <f t="shared" si="7162"/>
        <v>0.78600000000000003</v>
      </c>
      <c r="I9368" s="54">
        <f t="shared" si="7162"/>
        <v>0.78600000000000003</v>
      </c>
    </row>
    <row r="9369" spans="1:9" x14ac:dyDescent="0.25">
      <c r="A9369" s="54" t="str">
        <f t="shared" si="7150"/>
        <v>BAU, cost</v>
      </c>
      <c r="B9369" s="54">
        <v>11</v>
      </c>
      <c r="C9369" s="54" t="str">
        <f t="shared" ref="C9369:I9369" si="7163">C8523</f>
        <v>South West</v>
      </c>
      <c r="D9369" s="54">
        <f t="shared" si="7163"/>
        <v>4</v>
      </c>
      <c r="E9369" s="54">
        <f t="shared" si="7163"/>
        <v>2020</v>
      </c>
      <c r="F9369" s="54" t="str">
        <f t="shared" si="7163"/>
        <v>Households, optimum sorting</v>
      </c>
      <c r="G9369" s="54">
        <f t="shared" si="7163"/>
        <v>3</v>
      </c>
      <c r="H9369" s="54">
        <f t="shared" si="7163"/>
        <v>0.21400000000000002</v>
      </c>
      <c r="I9369" s="54">
        <f t="shared" si="7163"/>
        <v>0.21400000000000002</v>
      </c>
    </row>
    <row r="9370" spans="1:9" x14ac:dyDescent="0.25">
      <c r="A9370" s="54" t="str">
        <f t="shared" si="7150"/>
        <v>BAU, cost</v>
      </c>
      <c r="B9370" s="54">
        <v>11</v>
      </c>
      <c r="C9370" s="54" t="str">
        <f t="shared" ref="C9370:I9370" si="7164">C8524</f>
        <v>South West</v>
      </c>
      <c r="D9370" s="54">
        <f t="shared" si="7164"/>
        <v>4</v>
      </c>
      <c r="E9370" s="54">
        <f t="shared" si="7164"/>
        <v>2021</v>
      </c>
      <c r="F9370" s="54" t="str">
        <f t="shared" si="7164"/>
        <v>MSW-like C&amp;I, average 2010/11</v>
      </c>
      <c r="G9370" s="54">
        <f t="shared" si="7164"/>
        <v>4</v>
      </c>
      <c r="H9370" s="54">
        <f t="shared" si="7164"/>
        <v>0.72499999999999998</v>
      </c>
      <c r="I9370" s="54">
        <f t="shared" si="7164"/>
        <v>0.72499999999999998</v>
      </c>
    </row>
    <row r="9371" spans="1:9" x14ac:dyDescent="0.25">
      <c r="A9371" s="54" t="str">
        <f t="shared" si="7150"/>
        <v>BAU, cost</v>
      </c>
      <c r="B9371" s="54">
        <v>11</v>
      </c>
      <c r="C9371" s="54" t="str">
        <f t="shared" ref="C9371:I9371" si="7165">C8525</f>
        <v>South West</v>
      </c>
      <c r="D9371" s="54">
        <f t="shared" si="7165"/>
        <v>4</v>
      </c>
      <c r="E9371" s="54">
        <f t="shared" si="7165"/>
        <v>2021</v>
      </c>
      <c r="F9371" s="54" t="str">
        <f t="shared" si="7165"/>
        <v>MSW-like C&amp;I, optimum sorting</v>
      </c>
      <c r="G9371" s="54">
        <f t="shared" si="7165"/>
        <v>5</v>
      </c>
      <c r="H9371" s="54">
        <f t="shared" si="7165"/>
        <v>0.27500000000000002</v>
      </c>
      <c r="I9371" s="54">
        <f t="shared" si="7165"/>
        <v>0.27500000000000002</v>
      </c>
    </row>
    <row r="9372" spans="1:9" x14ac:dyDescent="0.25">
      <c r="A9372" s="54" t="str">
        <f t="shared" si="7150"/>
        <v>BAU, cost</v>
      </c>
      <c r="B9372" s="54">
        <v>11</v>
      </c>
      <c r="C9372" s="54" t="str">
        <f t="shared" ref="C9372:I9372" si="7166">C8526</f>
        <v>South West</v>
      </c>
      <c r="D9372" s="54">
        <f t="shared" si="7166"/>
        <v>4</v>
      </c>
      <c r="E9372" s="54">
        <f t="shared" si="7166"/>
        <v>2022</v>
      </c>
      <c r="F9372" s="54" t="str">
        <f t="shared" si="7166"/>
        <v>Householders, average 2010/11</v>
      </c>
      <c r="G9372" s="54">
        <f t="shared" si="7166"/>
        <v>2</v>
      </c>
      <c r="H9372" s="54">
        <f t="shared" si="7166"/>
        <v>0.72100000000000009</v>
      </c>
      <c r="I9372" s="54">
        <f t="shared" si="7166"/>
        <v>0.72100000000000009</v>
      </c>
    </row>
    <row r="9373" spans="1:9" x14ac:dyDescent="0.25">
      <c r="A9373" s="54" t="str">
        <f t="shared" si="7150"/>
        <v>BAU, cost</v>
      </c>
      <c r="B9373" s="54">
        <v>11</v>
      </c>
      <c r="C9373" s="54" t="str">
        <f t="shared" ref="C9373:I9373" si="7167">C8527</f>
        <v>South West</v>
      </c>
      <c r="D9373" s="54">
        <f t="shared" si="7167"/>
        <v>4</v>
      </c>
      <c r="E9373" s="54">
        <f t="shared" si="7167"/>
        <v>2022</v>
      </c>
      <c r="F9373" s="54" t="str">
        <f t="shared" si="7167"/>
        <v>Households, optimum sorting</v>
      </c>
      <c r="G9373" s="54">
        <f t="shared" si="7167"/>
        <v>3</v>
      </c>
      <c r="H9373" s="54">
        <f t="shared" si="7167"/>
        <v>0.27900000000000003</v>
      </c>
      <c r="I9373" s="54">
        <f t="shared" si="7167"/>
        <v>0.27900000000000003</v>
      </c>
    </row>
    <row r="9374" spans="1:9" x14ac:dyDescent="0.25">
      <c r="A9374" s="54" t="str">
        <f t="shared" si="7150"/>
        <v>BAU, cost</v>
      </c>
      <c r="B9374" s="54">
        <v>11</v>
      </c>
      <c r="C9374" s="54" t="str">
        <f t="shared" ref="C9374:I9374" si="7168">C8528</f>
        <v>South West</v>
      </c>
      <c r="D9374" s="54">
        <f t="shared" si="7168"/>
        <v>4</v>
      </c>
      <c r="E9374" s="54">
        <f t="shared" si="7168"/>
        <v>2023</v>
      </c>
      <c r="F9374" s="54" t="str">
        <f t="shared" si="7168"/>
        <v>MSW-like C&amp;I, average 2010/12</v>
      </c>
      <c r="G9374" s="54">
        <f t="shared" si="7168"/>
        <v>4</v>
      </c>
      <c r="H9374" s="54">
        <f t="shared" si="7168"/>
        <v>0.66100000000000003</v>
      </c>
      <c r="I9374" s="54">
        <f t="shared" si="7168"/>
        <v>0.66100000000000003</v>
      </c>
    </row>
    <row r="9375" spans="1:9" x14ac:dyDescent="0.25">
      <c r="A9375" s="54" t="str">
        <f t="shared" si="7150"/>
        <v>BAU, cost</v>
      </c>
      <c r="B9375" s="54">
        <v>11</v>
      </c>
      <c r="C9375" s="54" t="str">
        <f t="shared" ref="C9375:I9375" si="7169">C8529</f>
        <v>South West</v>
      </c>
      <c r="D9375" s="54">
        <f t="shared" si="7169"/>
        <v>4</v>
      </c>
      <c r="E9375" s="54">
        <f t="shared" si="7169"/>
        <v>2023</v>
      </c>
      <c r="F9375" s="54" t="str">
        <f t="shared" si="7169"/>
        <v>MSW-like C&amp;I, optimum sorting</v>
      </c>
      <c r="G9375" s="54">
        <f t="shared" si="7169"/>
        <v>5</v>
      </c>
      <c r="H9375" s="54">
        <f t="shared" si="7169"/>
        <v>0.33900000000000002</v>
      </c>
      <c r="I9375" s="54">
        <f t="shared" si="7169"/>
        <v>0.33900000000000002</v>
      </c>
    </row>
    <row r="9376" spans="1:9" x14ac:dyDescent="0.25">
      <c r="A9376" s="54" t="str">
        <f t="shared" si="7150"/>
        <v>BAU, cost</v>
      </c>
      <c r="B9376" s="54">
        <v>11</v>
      </c>
      <c r="C9376" s="54" t="str">
        <f t="shared" ref="C9376:I9376" si="7170">C8530</f>
        <v>South West</v>
      </c>
      <c r="D9376" s="54">
        <f t="shared" si="7170"/>
        <v>4</v>
      </c>
      <c r="E9376" s="54">
        <f t="shared" si="7170"/>
        <v>2024</v>
      </c>
      <c r="F9376" s="54" t="str">
        <f t="shared" si="7170"/>
        <v>Householders, average 2010/11</v>
      </c>
      <c r="G9376" s="54">
        <f t="shared" si="7170"/>
        <v>2</v>
      </c>
      <c r="H9376" s="54">
        <f t="shared" si="7170"/>
        <v>0.65600000000000014</v>
      </c>
      <c r="I9376" s="54">
        <f t="shared" si="7170"/>
        <v>0.65600000000000014</v>
      </c>
    </row>
    <row r="9377" spans="1:9" x14ac:dyDescent="0.25">
      <c r="A9377" s="54" t="str">
        <f t="shared" si="7150"/>
        <v>BAU, cost</v>
      </c>
      <c r="B9377" s="54">
        <v>11</v>
      </c>
      <c r="C9377" s="54" t="str">
        <f t="shared" ref="C9377:I9377" si="7171">C8531</f>
        <v>South West</v>
      </c>
      <c r="D9377" s="54">
        <f t="shared" si="7171"/>
        <v>4</v>
      </c>
      <c r="E9377" s="54">
        <f t="shared" si="7171"/>
        <v>2024</v>
      </c>
      <c r="F9377" s="54" t="str">
        <f t="shared" si="7171"/>
        <v>Households, optimum sorting</v>
      </c>
      <c r="G9377" s="54">
        <f t="shared" si="7171"/>
        <v>3</v>
      </c>
      <c r="H9377" s="54">
        <f t="shared" si="7171"/>
        <v>0.34400000000000003</v>
      </c>
      <c r="I9377" s="54">
        <f t="shared" si="7171"/>
        <v>0.34400000000000003</v>
      </c>
    </row>
    <row r="9378" spans="1:9" x14ac:dyDescent="0.25">
      <c r="A9378" s="54" t="str">
        <f t="shared" si="7150"/>
        <v>BAU, cost</v>
      </c>
      <c r="B9378" s="54">
        <v>11</v>
      </c>
      <c r="C9378" s="54" t="str">
        <f t="shared" ref="C9378:I9378" si="7172">C8532</f>
        <v>South West</v>
      </c>
      <c r="D9378" s="54">
        <f t="shared" si="7172"/>
        <v>4</v>
      </c>
      <c r="E9378" s="54">
        <f t="shared" si="7172"/>
        <v>2025</v>
      </c>
      <c r="F9378" s="54" t="str">
        <f t="shared" si="7172"/>
        <v>MSW-like C&amp;I, average 2010/13</v>
      </c>
      <c r="G9378" s="54">
        <f t="shared" si="7172"/>
        <v>4</v>
      </c>
      <c r="H9378" s="54">
        <f t="shared" si="7172"/>
        <v>0.59699999999999998</v>
      </c>
      <c r="I9378" s="54">
        <f t="shared" si="7172"/>
        <v>0.59699999999999998</v>
      </c>
    </row>
    <row r="9379" spans="1:9" x14ac:dyDescent="0.25">
      <c r="A9379" s="54" t="str">
        <f t="shared" si="7150"/>
        <v>BAU, cost</v>
      </c>
      <c r="B9379" s="54">
        <v>11</v>
      </c>
      <c r="C9379" s="54" t="str">
        <f t="shared" ref="C9379:I9379" si="7173">C8533</f>
        <v>South West</v>
      </c>
      <c r="D9379" s="54">
        <f t="shared" si="7173"/>
        <v>4</v>
      </c>
      <c r="E9379" s="54">
        <f t="shared" si="7173"/>
        <v>2025</v>
      </c>
      <c r="F9379" s="54" t="str">
        <f t="shared" si="7173"/>
        <v>MSW-like C&amp;I, optimum sorting</v>
      </c>
      <c r="G9379" s="54">
        <f t="shared" si="7173"/>
        <v>5</v>
      </c>
      <c r="H9379" s="54">
        <f t="shared" si="7173"/>
        <v>0.40300000000000002</v>
      </c>
      <c r="I9379" s="54">
        <f t="shared" si="7173"/>
        <v>0.40300000000000002</v>
      </c>
    </row>
    <row r="9380" spans="1:9" x14ac:dyDescent="0.25">
      <c r="A9380" s="54" t="str">
        <f t="shared" si="7150"/>
        <v>BAU, cost</v>
      </c>
      <c r="B9380" s="54">
        <v>11</v>
      </c>
      <c r="C9380" s="54" t="str">
        <f t="shared" ref="C9380:I9380" si="7174">C8534</f>
        <v>South West</v>
      </c>
      <c r="D9380" s="54">
        <f t="shared" si="7174"/>
        <v>4</v>
      </c>
      <c r="E9380" s="54">
        <f t="shared" si="7174"/>
        <v>2026</v>
      </c>
      <c r="F9380" s="54" t="str">
        <f t="shared" si="7174"/>
        <v>Householders, average 2010/11</v>
      </c>
      <c r="G9380" s="54">
        <f t="shared" si="7174"/>
        <v>2</v>
      </c>
      <c r="H9380" s="54">
        <f t="shared" si="7174"/>
        <v>0.59100000000000019</v>
      </c>
      <c r="I9380" s="54">
        <f t="shared" si="7174"/>
        <v>0.59100000000000019</v>
      </c>
    </row>
    <row r="9381" spans="1:9" x14ac:dyDescent="0.25">
      <c r="A9381" s="54" t="str">
        <f t="shared" si="7150"/>
        <v>BAU, cost</v>
      </c>
      <c r="B9381" s="54">
        <v>11</v>
      </c>
      <c r="C9381" s="54" t="str">
        <f t="shared" ref="C9381:I9381" si="7175">C8535</f>
        <v>South West</v>
      </c>
      <c r="D9381" s="54">
        <f t="shared" si="7175"/>
        <v>4</v>
      </c>
      <c r="E9381" s="54">
        <f t="shared" si="7175"/>
        <v>2026</v>
      </c>
      <c r="F9381" s="54" t="str">
        <f t="shared" si="7175"/>
        <v>Households, optimum sorting</v>
      </c>
      <c r="G9381" s="54">
        <f t="shared" si="7175"/>
        <v>3</v>
      </c>
      <c r="H9381" s="54">
        <f t="shared" si="7175"/>
        <v>0.40900000000000003</v>
      </c>
      <c r="I9381" s="54">
        <f t="shared" si="7175"/>
        <v>0.40900000000000003</v>
      </c>
    </row>
    <row r="9382" spans="1:9" x14ac:dyDescent="0.25">
      <c r="A9382" s="54" t="str">
        <f t="shared" si="7150"/>
        <v>BAU, cost</v>
      </c>
      <c r="B9382" s="54">
        <v>11</v>
      </c>
      <c r="C9382" s="54" t="str">
        <f t="shared" ref="C9382:I9382" si="7176">C8536</f>
        <v>South West</v>
      </c>
      <c r="D9382" s="54">
        <f t="shared" si="7176"/>
        <v>4</v>
      </c>
      <c r="E9382" s="54">
        <f t="shared" si="7176"/>
        <v>2027</v>
      </c>
      <c r="F9382" s="54" t="str">
        <f t="shared" si="7176"/>
        <v>MSW-like C&amp;I, average 2010/14</v>
      </c>
      <c r="G9382" s="54">
        <f t="shared" si="7176"/>
        <v>4</v>
      </c>
      <c r="H9382" s="54">
        <f t="shared" si="7176"/>
        <v>0.53299999999999992</v>
      </c>
      <c r="I9382" s="54">
        <f t="shared" si="7176"/>
        <v>0.53299999999999992</v>
      </c>
    </row>
    <row r="9383" spans="1:9" x14ac:dyDescent="0.25">
      <c r="A9383" s="54" t="str">
        <f t="shared" si="7150"/>
        <v>BAU, cost</v>
      </c>
      <c r="B9383" s="54">
        <v>11</v>
      </c>
      <c r="C9383" s="54" t="str">
        <f t="shared" ref="C9383:I9383" si="7177">C8537</f>
        <v>South West</v>
      </c>
      <c r="D9383" s="54">
        <f t="shared" si="7177"/>
        <v>4</v>
      </c>
      <c r="E9383" s="54">
        <f t="shared" si="7177"/>
        <v>2027</v>
      </c>
      <c r="F9383" s="54" t="str">
        <f t="shared" si="7177"/>
        <v>MSW-like C&amp;I, optimum sorting</v>
      </c>
      <c r="G9383" s="54">
        <f t="shared" si="7177"/>
        <v>5</v>
      </c>
      <c r="H9383" s="54">
        <f t="shared" si="7177"/>
        <v>0.46700000000000003</v>
      </c>
      <c r="I9383" s="54">
        <f t="shared" si="7177"/>
        <v>0.46700000000000003</v>
      </c>
    </row>
    <row r="9384" spans="1:9" x14ac:dyDescent="0.25">
      <c r="A9384" s="54" t="str">
        <f t="shared" si="7150"/>
        <v>BAU, cost</v>
      </c>
      <c r="B9384" s="54">
        <v>11</v>
      </c>
      <c r="C9384" s="54" t="str">
        <f t="shared" ref="C9384:I9384" si="7178">C8538</f>
        <v>South West</v>
      </c>
      <c r="D9384" s="54">
        <f t="shared" si="7178"/>
        <v>4</v>
      </c>
      <c r="E9384" s="54">
        <f t="shared" si="7178"/>
        <v>2028</v>
      </c>
      <c r="F9384" s="54" t="str">
        <f t="shared" si="7178"/>
        <v>Householders, average 2010/11</v>
      </c>
      <c r="G9384" s="54">
        <f t="shared" si="7178"/>
        <v>2</v>
      </c>
      <c r="H9384" s="54">
        <f t="shared" si="7178"/>
        <v>0.52600000000000025</v>
      </c>
      <c r="I9384" s="54">
        <f t="shared" si="7178"/>
        <v>0.52600000000000025</v>
      </c>
    </row>
    <row r="9385" spans="1:9" x14ac:dyDescent="0.25">
      <c r="A9385" s="54" t="str">
        <f t="shared" si="7150"/>
        <v>BAU, cost</v>
      </c>
      <c r="B9385" s="54">
        <v>11</v>
      </c>
      <c r="C9385" s="54" t="str">
        <f t="shared" ref="C9385:I9385" si="7179">C8539</f>
        <v>South West</v>
      </c>
      <c r="D9385" s="54">
        <f t="shared" si="7179"/>
        <v>4</v>
      </c>
      <c r="E9385" s="54">
        <f t="shared" si="7179"/>
        <v>2028</v>
      </c>
      <c r="F9385" s="54" t="str">
        <f t="shared" si="7179"/>
        <v>Households, optimum sorting</v>
      </c>
      <c r="G9385" s="54">
        <f t="shared" si="7179"/>
        <v>3</v>
      </c>
      <c r="H9385" s="54">
        <f t="shared" si="7179"/>
        <v>0.47400000000000003</v>
      </c>
      <c r="I9385" s="54">
        <f t="shared" si="7179"/>
        <v>0.47400000000000003</v>
      </c>
    </row>
    <row r="9386" spans="1:9" x14ac:dyDescent="0.25">
      <c r="A9386" s="54" t="str">
        <f t="shared" si="7150"/>
        <v>BAU, cost</v>
      </c>
      <c r="B9386" s="54">
        <v>11</v>
      </c>
      <c r="C9386" s="54" t="str">
        <f t="shared" ref="C9386:I9386" si="7180">C8540</f>
        <v>South West</v>
      </c>
      <c r="D9386" s="54">
        <f t="shared" si="7180"/>
        <v>4</v>
      </c>
      <c r="E9386" s="54">
        <f t="shared" si="7180"/>
        <v>2029</v>
      </c>
      <c r="F9386" s="54" t="str">
        <f t="shared" si="7180"/>
        <v>MSW-like C&amp;I, average 2010/15</v>
      </c>
      <c r="G9386" s="54">
        <f t="shared" si="7180"/>
        <v>4</v>
      </c>
      <c r="H9386" s="54">
        <f t="shared" si="7180"/>
        <v>0.46899999999999992</v>
      </c>
      <c r="I9386" s="54">
        <f t="shared" si="7180"/>
        <v>0.46899999999999992</v>
      </c>
    </row>
    <row r="9387" spans="1:9" x14ac:dyDescent="0.25">
      <c r="A9387" s="54" t="str">
        <f t="shared" si="7150"/>
        <v>BAU, cost</v>
      </c>
      <c r="B9387" s="54">
        <v>11</v>
      </c>
      <c r="C9387" s="54" t="str">
        <f t="shared" ref="C9387:I9387" si="7181">C8541</f>
        <v>South West</v>
      </c>
      <c r="D9387" s="54">
        <f t="shared" si="7181"/>
        <v>4</v>
      </c>
      <c r="E9387" s="54">
        <f t="shared" si="7181"/>
        <v>2029</v>
      </c>
      <c r="F9387" s="54" t="str">
        <f t="shared" si="7181"/>
        <v>MSW-like C&amp;I, optimum sorting</v>
      </c>
      <c r="G9387" s="54">
        <f t="shared" si="7181"/>
        <v>5</v>
      </c>
      <c r="H9387" s="54">
        <f t="shared" si="7181"/>
        <v>0.53100000000000003</v>
      </c>
      <c r="I9387" s="54">
        <f t="shared" si="7181"/>
        <v>0.53100000000000003</v>
      </c>
    </row>
    <row r="9388" spans="1:9" x14ac:dyDescent="0.25">
      <c r="A9388" s="54" t="str">
        <f t="shared" si="7150"/>
        <v>BAU, cost</v>
      </c>
      <c r="B9388" s="54">
        <v>11</v>
      </c>
      <c r="C9388" s="54" t="str">
        <f t="shared" ref="C9388:I9388" si="7182">C8542</f>
        <v>South West</v>
      </c>
      <c r="D9388" s="54">
        <f t="shared" si="7182"/>
        <v>4</v>
      </c>
      <c r="E9388" s="54">
        <f t="shared" si="7182"/>
        <v>2030</v>
      </c>
      <c r="F9388" s="54" t="str">
        <f t="shared" si="7182"/>
        <v>Householders, average 2010/11</v>
      </c>
      <c r="G9388" s="54">
        <f t="shared" si="7182"/>
        <v>2</v>
      </c>
      <c r="H9388" s="54">
        <f t="shared" si="7182"/>
        <v>0.46100000000000024</v>
      </c>
      <c r="I9388" s="54">
        <f t="shared" si="7182"/>
        <v>0.46100000000000024</v>
      </c>
    </row>
    <row r="9389" spans="1:9" x14ac:dyDescent="0.25">
      <c r="A9389" s="54" t="str">
        <f t="shared" si="7150"/>
        <v>BAU, cost</v>
      </c>
      <c r="B9389" s="54">
        <v>11</v>
      </c>
      <c r="C9389" s="54" t="str">
        <f t="shared" ref="C9389:I9389" si="7183">C8543</f>
        <v>South West</v>
      </c>
      <c r="D9389" s="54">
        <f t="shared" si="7183"/>
        <v>4</v>
      </c>
      <c r="E9389" s="54">
        <f t="shared" si="7183"/>
        <v>2030</v>
      </c>
      <c r="F9389" s="54" t="str">
        <f t="shared" si="7183"/>
        <v>Households, optimum sorting</v>
      </c>
      <c r="G9389" s="54">
        <f t="shared" si="7183"/>
        <v>3</v>
      </c>
      <c r="H9389" s="54">
        <f t="shared" si="7183"/>
        <v>0.53900000000000003</v>
      </c>
      <c r="I9389" s="54">
        <f t="shared" si="7183"/>
        <v>0.53900000000000003</v>
      </c>
    </row>
    <row r="9390" spans="1:9" x14ac:dyDescent="0.25">
      <c r="A9390" s="54" t="str">
        <f t="shared" si="7150"/>
        <v>BAU, cost</v>
      </c>
      <c r="B9390" s="54">
        <v>11</v>
      </c>
      <c r="C9390" s="54" t="str">
        <f t="shared" ref="C9390:I9390" si="7184">C8544</f>
        <v>South West</v>
      </c>
      <c r="D9390" s="54">
        <f t="shared" si="7184"/>
        <v>4</v>
      </c>
      <c r="E9390" s="54">
        <f t="shared" si="7184"/>
        <v>2031</v>
      </c>
      <c r="F9390" s="54" t="str">
        <f t="shared" si="7184"/>
        <v>MSW-like C&amp;I, average 2010/16</v>
      </c>
      <c r="G9390" s="54">
        <f t="shared" si="7184"/>
        <v>4</v>
      </c>
      <c r="H9390" s="54">
        <f t="shared" si="7184"/>
        <v>0.40499999999999992</v>
      </c>
      <c r="I9390" s="54">
        <f t="shared" si="7184"/>
        <v>0.40499999999999992</v>
      </c>
    </row>
    <row r="9391" spans="1:9" x14ac:dyDescent="0.25">
      <c r="A9391" s="54" t="str">
        <f t="shared" si="7150"/>
        <v>BAU, cost</v>
      </c>
      <c r="B9391" s="54">
        <v>11</v>
      </c>
      <c r="C9391" s="54" t="str">
        <f t="shared" ref="C9391:I9391" si="7185">C8545</f>
        <v>South West</v>
      </c>
      <c r="D9391" s="54">
        <f t="shared" si="7185"/>
        <v>4</v>
      </c>
      <c r="E9391" s="54">
        <f t="shared" si="7185"/>
        <v>2031</v>
      </c>
      <c r="F9391" s="54" t="str">
        <f t="shared" si="7185"/>
        <v>MSW-like C&amp;I, optimum sorting</v>
      </c>
      <c r="G9391" s="54">
        <f t="shared" si="7185"/>
        <v>5</v>
      </c>
      <c r="H9391" s="54">
        <f t="shared" si="7185"/>
        <v>0.59499999999999997</v>
      </c>
      <c r="I9391" s="54">
        <f t="shared" si="7185"/>
        <v>0.59499999999999997</v>
      </c>
    </row>
    <row r="9392" spans="1:9" x14ac:dyDescent="0.25">
      <c r="A9392" s="54" t="str">
        <f t="shared" si="7150"/>
        <v>BAU, cost</v>
      </c>
      <c r="B9392" s="54">
        <v>11</v>
      </c>
      <c r="C9392" s="54" t="str">
        <f t="shared" ref="C9392:I9392" si="7186">C8546</f>
        <v>South West</v>
      </c>
      <c r="D9392" s="54">
        <f t="shared" si="7186"/>
        <v>4</v>
      </c>
      <c r="E9392" s="54">
        <f t="shared" si="7186"/>
        <v>2032</v>
      </c>
      <c r="F9392" s="54" t="str">
        <f t="shared" si="7186"/>
        <v>Householders, average 2010/11</v>
      </c>
      <c r="G9392" s="54">
        <f t="shared" si="7186"/>
        <v>2</v>
      </c>
      <c r="H9392" s="54">
        <f t="shared" si="7186"/>
        <v>0.39600000000000024</v>
      </c>
      <c r="I9392" s="54">
        <f t="shared" si="7186"/>
        <v>0.39600000000000024</v>
      </c>
    </row>
    <row r="9393" spans="1:9" x14ac:dyDescent="0.25">
      <c r="A9393" s="54" t="str">
        <f t="shared" si="7150"/>
        <v>BAU, cost</v>
      </c>
      <c r="B9393" s="54">
        <v>11</v>
      </c>
      <c r="C9393" s="54" t="str">
        <f t="shared" ref="C9393:I9393" si="7187">C8547</f>
        <v>South West</v>
      </c>
      <c r="D9393" s="54">
        <f t="shared" si="7187"/>
        <v>4</v>
      </c>
      <c r="E9393" s="54">
        <f t="shared" si="7187"/>
        <v>2032</v>
      </c>
      <c r="F9393" s="54" t="str">
        <f t="shared" si="7187"/>
        <v>Households, optimum sorting</v>
      </c>
      <c r="G9393" s="54">
        <f t="shared" si="7187"/>
        <v>3</v>
      </c>
      <c r="H9393" s="54">
        <f t="shared" si="7187"/>
        <v>0.60400000000000009</v>
      </c>
      <c r="I9393" s="54">
        <f t="shared" si="7187"/>
        <v>0.60400000000000009</v>
      </c>
    </row>
    <row r="9394" spans="1:9" x14ac:dyDescent="0.25">
      <c r="A9394" s="54" t="str">
        <f t="shared" si="7150"/>
        <v>BAU, cost</v>
      </c>
      <c r="B9394" s="54">
        <v>11</v>
      </c>
      <c r="C9394" s="54" t="str">
        <f t="shared" ref="C9394:I9394" si="7188">C8548</f>
        <v>South West</v>
      </c>
      <c r="D9394" s="54">
        <f t="shared" si="7188"/>
        <v>4</v>
      </c>
      <c r="E9394" s="54">
        <f t="shared" si="7188"/>
        <v>2033</v>
      </c>
      <c r="F9394" s="54" t="str">
        <f t="shared" si="7188"/>
        <v>MSW-like C&amp;I, average 2010/17</v>
      </c>
      <c r="G9394" s="54">
        <f t="shared" si="7188"/>
        <v>4</v>
      </c>
      <c r="H9394" s="54">
        <f t="shared" si="7188"/>
        <v>0.34099999999999991</v>
      </c>
      <c r="I9394" s="54">
        <f t="shared" si="7188"/>
        <v>0.34099999999999991</v>
      </c>
    </row>
    <row r="9395" spans="1:9" x14ac:dyDescent="0.25">
      <c r="A9395" s="54" t="str">
        <f t="shared" si="7150"/>
        <v>BAU, cost</v>
      </c>
      <c r="B9395" s="54">
        <v>11</v>
      </c>
      <c r="C9395" s="54" t="str">
        <f t="shared" ref="C9395:I9395" si="7189">C8549</f>
        <v>South West</v>
      </c>
      <c r="D9395" s="54">
        <f t="shared" si="7189"/>
        <v>4</v>
      </c>
      <c r="E9395" s="54">
        <f t="shared" si="7189"/>
        <v>2033</v>
      </c>
      <c r="F9395" s="54" t="str">
        <f t="shared" si="7189"/>
        <v>MSW-like C&amp;I, optimum sorting</v>
      </c>
      <c r="G9395" s="54">
        <f t="shared" si="7189"/>
        <v>5</v>
      </c>
      <c r="H9395" s="54">
        <f t="shared" si="7189"/>
        <v>0.65900000000000003</v>
      </c>
      <c r="I9395" s="54">
        <f t="shared" si="7189"/>
        <v>0.65900000000000003</v>
      </c>
    </row>
    <row r="9396" spans="1:9" x14ac:dyDescent="0.25">
      <c r="A9396" s="54" t="str">
        <f t="shared" si="7150"/>
        <v>BAU, cost</v>
      </c>
      <c r="B9396" s="54">
        <v>11</v>
      </c>
      <c r="C9396" s="54" t="str">
        <f t="shared" ref="C9396:I9396" si="7190">C8550</f>
        <v>South West</v>
      </c>
      <c r="D9396" s="54">
        <f t="shared" si="7190"/>
        <v>4</v>
      </c>
      <c r="E9396" s="54">
        <f t="shared" si="7190"/>
        <v>2034</v>
      </c>
      <c r="F9396" s="54" t="str">
        <f t="shared" si="7190"/>
        <v>Householders, average 2010/11</v>
      </c>
      <c r="G9396" s="54">
        <f t="shared" si="7190"/>
        <v>2</v>
      </c>
      <c r="H9396" s="54">
        <f t="shared" si="7190"/>
        <v>0.33100000000000024</v>
      </c>
      <c r="I9396" s="54">
        <f t="shared" si="7190"/>
        <v>0.33100000000000024</v>
      </c>
    </row>
    <row r="9397" spans="1:9" x14ac:dyDescent="0.25">
      <c r="A9397" s="54" t="str">
        <f t="shared" si="7150"/>
        <v>BAU, cost</v>
      </c>
      <c r="B9397" s="54">
        <v>11</v>
      </c>
      <c r="C9397" s="54" t="str">
        <f t="shared" ref="C9397:I9397" si="7191">C8551</f>
        <v>South West</v>
      </c>
      <c r="D9397" s="54">
        <f t="shared" si="7191"/>
        <v>4</v>
      </c>
      <c r="E9397" s="54">
        <f t="shared" si="7191"/>
        <v>2034</v>
      </c>
      <c r="F9397" s="54" t="str">
        <f t="shared" si="7191"/>
        <v>Households, optimum sorting</v>
      </c>
      <c r="G9397" s="54">
        <f t="shared" si="7191"/>
        <v>3</v>
      </c>
      <c r="H9397" s="54">
        <f t="shared" si="7191"/>
        <v>0.66900000000000004</v>
      </c>
      <c r="I9397" s="54">
        <f t="shared" si="7191"/>
        <v>0.66900000000000004</v>
      </c>
    </row>
    <row r="9398" spans="1:9" x14ac:dyDescent="0.25">
      <c r="A9398" s="54" t="str">
        <f t="shared" si="7150"/>
        <v>BAU, cost</v>
      </c>
      <c r="B9398" s="54">
        <v>11</v>
      </c>
      <c r="C9398" s="54" t="str">
        <f t="shared" ref="C9398:I9398" si="7192">C8552</f>
        <v>South West</v>
      </c>
      <c r="D9398" s="54">
        <f t="shared" si="7192"/>
        <v>4</v>
      </c>
      <c r="E9398" s="54">
        <f t="shared" si="7192"/>
        <v>2035</v>
      </c>
      <c r="F9398" s="54" t="str">
        <f t="shared" si="7192"/>
        <v>MSW-like C&amp;I, average 2010/18</v>
      </c>
      <c r="G9398" s="54">
        <f t="shared" si="7192"/>
        <v>4</v>
      </c>
      <c r="H9398" s="54">
        <f t="shared" si="7192"/>
        <v>0.27699999999999991</v>
      </c>
      <c r="I9398" s="54">
        <f t="shared" si="7192"/>
        <v>0.27699999999999991</v>
      </c>
    </row>
    <row r="9399" spans="1:9" x14ac:dyDescent="0.25">
      <c r="A9399" s="54" t="str">
        <f t="shared" si="7150"/>
        <v>BAU, cost</v>
      </c>
      <c r="B9399" s="54">
        <v>11</v>
      </c>
      <c r="C9399" s="54" t="str">
        <f t="shared" ref="C9399:I9399" si="7193">C8553</f>
        <v>South West</v>
      </c>
      <c r="D9399" s="54">
        <f t="shared" si="7193"/>
        <v>4</v>
      </c>
      <c r="E9399" s="54">
        <f t="shared" si="7193"/>
        <v>2035</v>
      </c>
      <c r="F9399" s="54" t="str">
        <f t="shared" si="7193"/>
        <v>MSW-like C&amp;I, optimum sorting</v>
      </c>
      <c r="G9399" s="54">
        <f t="shared" si="7193"/>
        <v>5</v>
      </c>
      <c r="H9399" s="54">
        <f t="shared" si="7193"/>
        <v>0.72300000000000009</v>
      </c>
      <c r="I9399" s="54">
        <f t="shared" si="7193"/>
        <v>0.72300000000000009</v>
      </c>
    </row>
    <row r="9400" spans="1:9" x14ac:dyDescent="0.25">
      <c r="A9400" s="54" t="str">
        <f t="shared" si="7150"/>
        <v>BAU, cost</v>
      </c>
      <c r="B9400" s="54">
        <v>11</v>
      </c>
      <c r="C9400" s="54" t="str">
        <f t="shared" ref="C9400:I9400" si="7194">C8554</f>
        <v>South West</v>
      </c>
      <c r="D9400" s="54">
        <f t="shared" si="7194"/>
        <v>4</v>
      </c>
      <c r="E9400" s="54">
        <f t="shared" si="7194"/>
        <v>2036</v>
      </c>
      <c r="F9400" s="54" t="str">
        <f t="shared" si="7194"/>
        <v>Householders, average 2010/11</v>
      </c>
      <c r="G9400" s="54">
        <f t="shared" si="7194"/>
        <v>2</v>
      </c>
      <c r="H9400" s="54">
        <f t="shared" si="7194"/>
        <v>0.26600000000000024</v>
      </c>
      <c r="I9400" s="54">
        <f t="shared" si="7194"/>
        <v>0.26600000000000024</v>
      </c>
    </row>
    <row r="9401" spans="1:9" x14ac:dyDescent="0.25">
      <c r="A9401" s="54" t="str">
        <f t="shared" si="7150"/>
        <v>BAU, cost</v>
      </c>
      <c r="B9401" s="54">
        <v>11</v>
      </c>
      <c r="C9401" s="54" t="str">
        <f t="shared" ref="C9401:I9401" si="7195">C8555</f>
        <v>South West</v>
      </c>
      <c r="D9401" s="54">
        <f t="shared" si="7195"/>
        <v>4</v>
      </c>
      <c r="E9401" s="54">
        <f t="shared" si="7195"/>
        <v>2036</v>
      </c>
      <c r="F9401" s="54" t="str">
        <f t="shared" si="7195"/>
        <v>Households, optimum sorting</v>
      </c>
      <c r="G9401" s="54">
        <f t="shared" si="7195"/>
        <v>3</v>
      </c>
      <c r="H9401" s="54">
        <f t="shared" si="7195"/>
        <v>0.73399999999999999</v>
      </c>
      <c r="I9401" s="54">
        <f t="shared" si="7195"/>
        <v>0.73399999999999999</v>
      </c>
    </row>
    <row r="9402" spans="1:9" x14ac:dyDescent="0.25">
      <c r="A9402" s="54" t="str">
        <f t="shared" si="7150"/>
        <v>BAU, cost</v>
      </c>
      <c r="B9402" s="54">
        <v>11</v>
      </c>
      <c r="C9402" s="54" t="str">
        <f t="shared" ref="C9402:I9402" si="7196">C8556</f>
        <v>South West</v>
      </c>
      <c r="D9402" s="54">
        <f t="shared" si="7196"/>
        <v>4</v>
      </c>
      <c r="E9402" s="54">
        <f t="shared" si="7196"/>
        <v>2037</v>
      </c>
      <c r="F9402" s="54" t="str">
        <f t="shared" si="7196"/>
        <v>MSW-like C&amp;I, average 2010/19</v>
      </c>
      <c r="G9402" s="54">
        <f t="shared" si="7196"/>
        <v>4</v>
      </c>
      <c r="H9402" s="54">
        <f t="shared" si="7196"/>
        <v>0.21299999999999991</v>
      </c>
      <c r="I9402" s="54">
        <f t="shared" si="7196"/>
        <v>0.21299999999999991</v>
      </c>
    </row>
    <row r="9403" spans="1:9" x14ac:dyDescent="0.25">
      <c r="A9403" s="54" t="str">
        <f t="shared" si="7150"/>
        <v>BAU, cost</v>
      </c>
      <c r="B9403" s="54">
        <v>11</v>
      </c>
      <c r="C9403" s="54" t="str">
        <f t="shared" ref="C9403:I9403" si="7197">C8557</f>
        <v>South West</v>
      </c>
      <c r="D9403" s="54">
        <f t="shared" si="7197"/>
        <v>4</v>
      </c>
      <c r="E9403" s="54">
        <f t="shared" si="7197"/>
        <v>2037</v>
      </c>
      <c r="F9403" s="54" t="str">
        <f t="shared" si="7197"/>
        <v>MSW-like C&amp;I, optimum sorting</v>
      </c>
      <c r="G9403" s="54">
        <f t="shared" si="7197"/>
        <v>5</v>
      </c>
      <c r="H9403" s="54">
        <f t="shared" si="7197"/>
        <v>0.78700000000000014</v>
      </c>
      <c r="I9403" s="54">
        <f t="shared" si="7197"/>
        <v>0.78700000000000014</v>
      </c>
    </row>
    <row r="9404" spans="1:9" x14ac:dyDescent="0.25">
      <c r="A9404" s="54" t="str">
        <f t="shared" si="7150"/>
        <v>BAU, cost</v>
      </c>
      <c r="B9404" s="54">
        <v>11</v>
      </c>
      <c r="C9404" s="54" t="str">
        <f t="shared" ref="C9404:I9404" si="7198">C8558</f>
        <v>South West</v>
      </c>
      <c r="D9404" s="54">
        <f t="shared" si="7198"/>
        <v>4</v>
      </c>
      <c r="E9404" s="54">
        <f t="shared" si="7198"/>
        <v>2038</v>
      </c>
      <c r="F9404" s="54" t="str">
        <f t="shared" si="7198"/>
        <v>Householders, average 2010/11</v>
      </c>
      <c r="G9404" s="54">
        <f t="shared" si="7198"/>
        <v>2</v>
      </c>
      <c r="H9404" s="54">
        <f t="shared" si="7198"/>
        <v>0.20100000000000023</v>
      </c>
      <c r="I9404" s="54">
        <f t="shared" si="7198"/>
        <v>0.20100000000000023</v>
      </c>
    </row>
    <row r="9405" spans="1:9" x14ac:dyDescent="0.25">
      <c r="A9405" s="54" t="str">
        <f t="shared" si="7150"/>
        <v>BAU, cost</v>
      </c>
      <c r="B9405" s="54">
        <v>11</v>
      </c>
      <c r="C9405" s="54" t="str">
        <f t="shared" ref="C9405:I9405" si="7199">C8559</f>
        <v>South West</v>
      </c>
      <c r="D9405" s="54">
        <f t="shared" si="7199"/>
        <v>4</v>
      </c>
      <c r="E9405" s="54">
        <f t="shared" si="7199"/>
        <v>2038</v>
      </c>
      <c r="F9405" s="54" t="str">
        <f t="shared" si="7199"/>
        <v>Households, optimum sorting</v>
      </c>
      <c r="G9405" s="54">
        <f t="shared" si="7199"/>
        <v>3</v>
      </c>
      <c r="H9405" s="54">
        <f t="shared" si="7199"/>
        <v>0.79899999999999993</v>
      </c>
      <c r="I9405" s="54">
        <f t="shared" si="7199"/>
        <v>0.79899999999999993</v>
      </c>
    </row>
    <row r="9406" spans="1:9" x14ac:dyDescent="0.25">
      <c r="A9406" s="54" t="str">
        <f t="shared" si="7150"/>
        <v>BAU, cost</v>
      </c>
      <c r="B9406" s="54">
        <v>11</v>
      </c>
      <c r="C9406" s="54" t="str">
        <f t="shared" ref="C9406:I9406" si="7200">C8560</f>
        <v>South West</v>
      </c>
      <c r="D9406" s="54">
        <f t="shared" si="7200"/>
        <v>4</v>
      </c>
      <c r="E9406" s="54">
        <f t="shared" si="7200"/>
        <v>2039</v>
      </c>
      <c r="F9406" s="54" t="str">
        <f t="shared" si="7200"/>
        <v>MSW-like C&amp;I, average 2010/20</v>
      </c>
      <c r="G9406" s="54">
        <f t="shared" si="7200"/>
        <v>4</v>
      </c>
      <c r="H9406" s="54">
        <f t="shared" si="7200"/>
        <v>0.14899999999999991</v>
      </c>
      <c r="I9406" s="54">
        <f t="shared" si="7200"/>
        <v>0.14899999999999991</v>
      </c>
    </row>
    <row r="9407" spans="1:9" x14ac:dyDescent="0.25">
      <c r="A9407" s="54" t="str">
        <f t="shared" si="7150"/>
        <v>BAU, cost</v>
      </c>
      <c r="B9407" s="54">
        <v>11</v>
      </c>
      <c r="C9407" s="54" t="str">
        <f t="shared" ref="C9407:I9407" si="7201">C8561</f>
        <v>South West</v>
      </c>
      <c r="D9407" s="54">
        <f t="shared" si="7201"/>
        <v>4</v>
      </c>
      <c r="E9407" s="54">
        <f t="shared" si="7201"/>
        <v>2039</v>
      </c>
      <c r="F9407" s="54" t="str">
        <f t="shared" si="7201"/>
        <v>MSW-like C&amp;I, optimum sorting</v>
      </c>
      <c r="G9407" s="54">
        <f t="shared" si="7201"/>
        <v>5</v>
      </c>
      <c r="H9407" s="54">
        <f t="shared" si="7201"/>
        <v>0.8510000000000002</v>
      </c>
      <c r="I9407" s="54">
        <f t="shared" si="7201"/>
        <v>0.8510000000000002</v>
      </c>
    </row>
    <row r="9408" spans="1:9" x14ac:dyDescent="0.25">
      <c r="A9408" s="54" t="str">
        <f t="shared" si="7150"/>
        <v>BAU, cost</v>
      </c>
      <c r="B9408" s="54">
        <v>11</v>
      </c>
      <c r="C9408" s="54" t="str">
        <f t="shared" ref="C9408:I9408" si="7202">C8562</f>
        <v>South West</v>
      </c>
      <c r="D9408" s="54">
        <f t="shared" si="7202"/>
        <v>4</v>
      </c>
      <c r="E9408" s="54">
        <f t="shared" si="7202"/>
        <v>2040</v>
      </c>
      <c r="F9408" s="54" t="str">
        <f t="shared" si="7202"/>
        <v>Householders, average 2010/11</v>
      </c>
      <c r="G9408" s="54">
        <f t="shared" si="7202"/>
        <v>2</v>
      </c>
      <c r="H9408" s="54">
        <f t="shared" si="7202"/>
        <v>0.13600000000000023</v>
      </c>
      <c r="I9408" s="54">
        <f t="shared" si="7202"/>
        <v>0.13600000000000023</v>
      </c>
    </row>
    <row r="9409" spans="1:9" x14ac:dyDescent="0.25">
      <c r="A9409" s="54" t="str">
        <f t="shared" si="7150"/>
        <v>BAU, cost</v>
      </c>
      <c r="B9409" s="54">
        <v>11</v>
      </c>
      <c r="C9409" s="54" t="str">
        <f t="shared" ref="C9409:I9409" si="7203">C8563</f>
        <v>South West</v>
      </c>
      <c r="D9409" s="54">
        <f t="shared" si="7203"/>
        <v>4</v>
      </c>
      <c r="E9409" s="54">
        <f t="shared" si="7203"/>
        <v>2040</v>
      </c>
      <c r="F9409" s="54" t="str">
        <f t="shared" si="7203"/>
        <v>Households, optimum sorting</v>
      </c>
      <c r="G9409" s="54">
        <f t="shared" si="7203"/>
        <v>3</v>
      </c>
      <c r="H9409" s="54">
        <f t="shared" si="7203"/>
        <v>0.86399999999999988</v>
      </c>
      <c r="I9409" s="54">
        <f t="shared" si="7203"/>
        <v>0.86399999999999988</v>
      </c>
    </row>
    <row r="9410" spans="1:9" x14ac:dyDescent="0.25">
      <c r="A9410" s="54" t="str">
        <f t="shared" si="7150"/>
        <v>BAU, cost</v>
      </c>
      <c r="B9410" s="54">
        <v>11</v>
      </c>
      <c r="C9410" s="54" t="str">
        <f t="shared" ref="C9410:I9410" si="7204">C8564</f>
        <v>South West</v>
      </c>
      <c r="D9410" s="54">
        <f t="shared" si="7204"/>
        <v>4</v>
      </c>
      <c r="E9410" s="54">
        <f t="shared" si="7204"/>
        <v>2041</v>
      </c>
      <c r="F9410" s="54" t="str">
        <f t="shared" si="7204"/>
        <v>MSW-like C&amp;I, average 2010/21</v>
      </c>
      <c r="G9410" s="54">
        <f t="shared" si="7204"/>
        <v>4</v>
      </c>
      <c r="H9410" s="54">
        <f t="shared" si="7204"/>
        <v>8.4999999999999909E-2</v>
      </c>
      <c r="I9410" s="54">
        <f t="shared" si="7204"/>
        <v>8.4999999999999909E-2</v>
      </c>
    </row>
    <row r="9411" spans="1:9" x14ac:dyDescent="0.25">
      <c r="A9411" s="54" t="str">
        <f t="shared" si="7150"/>
        <v>BAU, cost</v>
      </c>
      <c r="B9411" s="54">
        <v>11</v>
      </c>
      <c r="C9411" s="54" t="str">
        <f t="shared" ref="C9411:I9411" si="7205">C8565</f>
        <v>South West</v>
      </c>
      <c r="D9411" s="54">
        <f t="shared" si="7205"/>
        <v>4</v>
      </c>
      <c r="E9411" s="54">
        <f t="shared" si="7205"/>
        <v>2041</v>
      </c>
      <c r="F9411" s="54" t="str">
        <f t="shared" si="7205"/>
        <v>MSW-like C&amp;I, optimum sorting</v>
      </c>
      <c r="G9411" s="54">
        <f t="shared" si="7205"/>
        <v>5</v>
      </c>
      <c r="H9411" s="54">
        <f t="shared" si="7205"/>
        <v>0.91500000000000026</v>
      </c>
      <c r="I9411" s="54">
        <f t="shared" si="7205"/>
        <v>0.91500000000000026</v>
      </c>
    </row>
    <row r="9412" spans="1:9" x14ac:dyDescent="0.25">
      <c r="A9412" s="54" t="str">
        <f t="shared" si="7150"/>
        <v>BAU, cost</v>
      </c>
      <c r="B9412" s="54">
        <v>11</v>
      </c>
      <c r="C9412" s="54" t="str">
        <f t="shared" ref="C9412:I9412" si="7206">C8566</f>
        <v>West Midlands</v>
      </c>
      <c r="D9412" s="54">
        <f t="shared" si="7206"/>
        <v>5</v>
      </c>
      <c r="E9412" s="54">
        <f t="shared" si="7206"/>
        <v>2010</v>
      </c>
      <c r="F9412" s="54" t="str">
        <f t="shared" si="7206"/>
        <v>Householders, average 2006/07</v>
      </c>
      <c r="G9412" s="54">
        <f t="shared" si="7206"/>
        <v>1</v>
      </c>
      <c r="H9412" s="54">
        <f t="shared" si="7206"/>
        <v>0.15</v>
      </c>
      <c r="I9412" s="54">
        <f t="shared" si="7206"/>
        <v>0.15</v>
      </c>
    </row>
    <row r="9413" spans="1:9" x14ac:dyDescent="0.25">
      <c r="A9413" s="54" t="str">
        <f t="shared" si="7150"/>
        <v>BAU, cost</v>
      </c>
      <c r="B9413" s="54">
        <v>11</v>
      </c>
      <c r="C9413" s="54" t="str">
        <f t="shared" ref="C9413:I9413" si="7207">C8567</f>
        <v>West Midlands</v>
      </c>
      <c r="D9413" s="54">
        <f t="shared" si="7207"/>
        <v>5</v>
      </c>
      <c r="E9413" s="54">
        <f t="shared" si="7207"/>
        <v>2010</v>
      </c>
      <c r="F9413" s="54" t="str">
        <f t="shared" si="7207"/>
        <v>Householders, average 2010/11</v>
      </c>
      <c r="G9413" s="54">
        <f t="shared" si="7207"/>
        <v>2</v>
      </c>
      <c r="H9413" s="54">
        <f t="shared" si="7207"/>
        <v>0.85</v>
      </c>
      <c r="I9413" s="54">
        <f t="shared" si="7207"/>
        <v>0.85</v>
      </c>
    </row>
    <row r="9414" spans="1:9" x14ac:dyDescent="0.25">
      <c r="A9414" s="54" t="str">
        <f t="shared" si="7150"/>
        <v>BAU, cost</v>
      </c>
      <c r="B9414" s="54">
        <v>11</v>
      </c>
      <c r="C9414" s="54" t="str">
        <f t="shared" ref="C9414:I9414" si="7208">C8568</f>
        <v>West Midlands</v>
      </c>
      <c r="D9414" s="54">
        <f t="shared" si="7208"/>
        <v>5</v>
      </c>
      <c r="E9414" s="54">
        <f t="shared" si="7208"/>
        <v>2010</v>
      </c>
      <c r="F9414" s="54" t="str">
        <f t="shared" si="7208"/>
        <v>MSW-like C&amp;I, average 2010/11</v>
      </c>
      <c r="G9414" s="54">
        <f t="shared" si="7208"/>
        <v>4</v>
      </c>
      <c r="H9414" s="54">
        <f t="shared" si="7208"/>
        <v>1</v>
      </c>
      <c r="I9414" s="54">
        <f t="shared" si="7208"/>
        <v>1</v>
      </c>
    </row>
    <row r="9415" spans="1:9" x14ac:dyDescent="0.25">
      <c r="A9415" s="54" t="str">
        <f t="shared" si="7150"/>
        <v>BAU, cost</v>
      </c>
      <c r="B9415" s="54">
        <v>11</v>
      </c>
      <c r="C9415" s="54" t="str">
        <f t="shared" ref="C9415:I9415" si="7209">C8569</f>
        <v>West Midlands</v>
      </c>
      <c r="D9415" s="54">
        <f t="shared" si="7209"/>
        <v>5</v>
      </c>
      <c r="E9415" s="54">
        <f t="shared" si="7209"/>
        <v>2011</v>
      </c>
      <c r="F9415" s="54" t="str">
        <f t="shared" si="7209"/>
        <v>Householders, average 2006/07</v>
      </c>
      <c r="G9415" s="54">
        <f t="shared" si="7209"/>
        <v>1</v>
      </c>
      <c r="H9415" s="54">
        <f t="shared" si="7209"/>
        <v>0.03</v>
      </c>
      <c r="I9415" s="54">
        <f t="shared" si="7209"/>
        <v>0.03</v>
      </c>
    </row>
    <row r="9416" spans="1:9" x14ac:dyDescent="0.25">
      <c r="A9416" s="54" t="str">
        <f t="shared" si="7150"/>
        <v>BAU, cost</v>
      </c>
      <c r="B9416" s="54">
        <v>11</v>
      </c>
      <c r="C9416" s="54" t="str">
        <f t="shared" ref="C9416:I9416" si="7210">C8570</f>
        <v>West Midlands</v>
      </c>
      <c r="D9416" s="54">
        <f t="shared" si="7210"/>
        <v>5</v>
      </c>
      <c r="E9416" s="54">
        <f t="shared" si="7210"/>
        <v>2011</v>
      </c>
      <c r="F9416" s="54" t="str">
        <f t="shared" si="7210"/>
        <v>Householders, average 2010/11</v>
      </c>
      <c r="G9416" s="54">
        <f t="shared" si="7210"/>
        <v>2</v>
      </c>
      <c r="H9416" s="54">
        <f t="shared" si="7210"/>
        <v>0.97</v>
      </c>
      <c r="I9416" s="54">
        <f t="shared" si="7210"/>
        <v>0.97</v>
      </c>
    </row>
    <row r="9417" spans="1:9" x14ac:dyDescent="0.25">
      <c r="A9417" s="54" t="str">
        <f t="shared" si="7150"/>
        <v>BAU, cost</v>
      </c>
      <c r="B9417" s="54">
        <v>11</v>
      </c>
      <c r="C9417" s="54" t="str">
        <f t="shared" ref="C9417:I9417" si="7211">C8571</f>
        <v>West Midlands</v>
      </c>
      <c r="D9417" s="54">
        <f t="shared" si="7211"/>
        <v>5</v>
      </c>
      <c r="E9417" s="54">
        <f t="shared" si="7211"/>
        <v>2011</v>
      </c>
      <c r="F9417" s="54" t="str">
        <f t="shared" si="7211"/>
        <v>MSW-like C&amp;I, average 2010/11</v>
      </c>
      <c r="G9417" s="54">
        <f t="shared" si="7211"/>
        <v>4</v>
      </c>
      <c r="H9417" s="54">
        <f t="shared" si="7211"/>
        <v>0.95</v>
      </c>
      <c r="I9417" s="54">
        <f t="shared" si="7211"/>
        <v>0.95</v>
      </c>
    </row>
    <row r="9418" spans="1:9" x14ac:dyDescent="0.25">
      <c r="A9418" s="54" t="str">
        <f t="shared" si="7150"/>
        <v>BAU, cost</v>
      </c>
      <c r="B9418" s="54">
        <v>11</v>
      </c>
      <c r="C9418" s="54" t="str">
        <f t="shared" ref="C9418:I9418" si="7212">C8572</f>
        <v>West Midlands</v>
      </c>
      <c r="D9418" s="54">
        <f t="shared" si="7212"/>
        <v>5</v>
      </c>
      <c r="E9418" s="54">
        <f t="shared" si="7212"/>
        <v>2011</v>
      </c>
      <c r="F9418" s="54" t="str">
        <f t="shared" si="7212"/>
        <v>MSW-like C&amp;I, optimum sorting</v>
      </c>
      <c r="G9418" s="54">
        <f t="shared" si="7212"/>
        <v>5</v>
      </c>
      <c r="H9418" s="54">
        <f t="shared" si="7212"/>
        <v>0.05</v>
      </c>
      <c r="I9418" s="54">
        <f t="shared" si="7212"/>
        <v>0.05</v>
      </c>
    </row>
    <row r="9419" spans="1:9" x14ac:dyDescent="0.25">
      <c r="A9419" s="54" t="str">
        <f t="shared" si="7150"/>
        <v>BAU, cost</v>
      </c>
      <c r="B9419" s="54">
        <v>11</v>
      </c>
      <c r="C9419" s="54" t="str">
        <f t="shared" ref="C9419:I9419" si="7213">C8573</f>
        <v>West Midlands</v>
      </c>
      <c r="D9419" s="54">
        <f t="shared" si="7213"/>
        <v>5</v>
      </c>
      <c r="E9419" s="54">
        <f t="shared" si="7213"/>
        <v>2012</v>
      </c>
      <c r="F9419" s="54" t="str">
        <f t="shared" si="7213"/>
        <v>Householders, average 2010/11</v>
      </c>
      <c r="G9419" s="54">
        <f t="shared" si="7213"/>
        <v>2</v>
      </c>
      <c r="H9419" s="54">
        <f t="shared" si="7213"/>
        <v>1</v>
      </c>
      <c r="I9419" s="54">
        <f t="shared" si="7213"/>
        <v>1</v>
      </c>
    </row>
    <row r="9420" spans="1:9" x14ac:dyDescent="0.25">
      <c r="A9420" s="54" t="str">
        <f t="shared" si="7150"/>
        <v>BAU, cost</v>
      </c>
      <c r="B9420" s="54">
        <v>11</v>
      </c>
      <c r="C9420" s="54" t="str">
        <f t="shared" ref="C9420:I9420" si="7214">C8574</f>
        <v>West Midlands</v>
      </c>
      <c r="D9420" s="54">
        <f t="shared" si="7214"/>
        <v>5</v>
      </c>
      <c r="E9420" s="54">
        <f t="shared" si="7214"/>
        <v>2012</v>
      </c>
      <c r="F9420" s="54" t="str">
        <f t="shared" si="7214"/>
        <v>MSW-like C&amp;I, average 2010/11</v>
      </c>
      <c r="G9420" s="54">
        <f t="shared" si="7214"/>
        <v>4</v>
      </c>
      <c r="H9420" s="54">
        <f t="shared" si="7214"/>
        <v>0.93799999999999994</v>
      </c>
      <c r="I9420" s="54">
        <f t="shared" si="7214"/>
        <v>0.93799999999999994</v>
      </c>
    </row>
    <row r="9421" spans="1:9" x14ac:dyDescent="0.25">
      <c r="A9421" s="54" t="str">
        <f t="shared" ref="A9421:A9484" si="7215">A8575</f>
        <v>BAU, cost</v>
      </c>
      <c r="B9421" s="54">
        <v>11</v>
      </c>
      <c r="C9421" s="54" t="str">
        <f t="shared" ref="C9421:I9421" si="7216">C8575</f>
        <v>West Midlands</v>
      </c>
      <c r="D9421" s="54">
        <f t="shared" si="7216"/>
        <v>5</v>
      </c>
      <c r="E9421" s="54">
        <f t="shared" si="7216"/>
        <v>2012</v>
      </c>
      <c r="F9421" s="54" t="str">
        <f t="shared" si="7216"/>
        <v>MSW-like C&amp;I, optimum sorting</v>
      </c>
      <c r="G9421" s="54">
        <f t="shared" si="7216"/>
        <v>5</v>
      </c>
      <c r="H9421" s="54">
        <f t="shared" si="7216"/>
        <v>6.2E-2</v>
      </c>
      <c r="I9421" s="54">
        <f t="shared" si="7216"/>
        <v>6.2E-2</v>
      </c>
    </row>
    <row r="9422" spans="1:9" x14ac:dyDescent="0.25">
      <c r="A9422" s="54" t="str">
        <f t="shared" si="7215"/>
        <v>BAU, cost</v>
      </c>
      <c r="B9422" s="54">
        <v>11</v>
      </c>
      <c r="C9422" s="54" t="str">
        <f t="shared" ref="C9422:I9422" si="7217">C8576</f>
        <v>West Midlands</v>
      </c>
      <c r="D9422" s="54">
        <f t="shared" si="7217"/>
        <v>5</v>
      </c>
      <c r="E9422" s="54">
        <f t="shared" si="7217"/>
        <v>2013</v>
      </c>
      <c r="F9422" s="54" t="str">
        <f t="shared" si="7217"/>
        <v>Householders, average 2010/11</v>
      </c>
      <c r="G9422" s="54">
        <f t="shared" si="7217"/>
        <v>2</v>
      </c>
      <c r="H9422" s="54">
        <f t="shared" si="7217"/>
        <v>0.97899999999999998</v>
      </c>
      <c r="I9422" s="54">
        <f t="shared" si="7217"/>
        <v>0.97899999999999998</v>
      </c>
    </row>
    <row r="9423" spans="1:9" x14ac:dyDescent="0.25">
      <c r="A9423" s="54" t="str">
        <f t="shared" si="7215"/>
        <v>BAU, cost</v>
      </c>
      <c r="B9423" s="54">
        <v>11</v>
      </c>
      <c r="C9423" s="54" t="str">
        <f t="shared" ref="C9423:I9423" si="7218">C8577</f>
        <v>West Midlands</v>
      </c>
      <c r="D9423" s="54">
        <f t="shared" si="7218"/>
        <v>5</v>
      </c>
      <c r="E9423" s="54">
        <f t="shared" si="7218"/>
        <v>2013</v>
      </c>
      <c r="F9423" s="54" t="str">
        <f t="shared" si="7218"/>
        <v>Households, optimum sorting</v>
      </c>
      <c r="G9423" s="54">
        <f t="shared" si="7218"/>
        <v>3</v>
      </c>
      <c r="H9423" s="54">
        <f t="shared" si="7218"/>
        <v>2.1000000000000001E-2</v>
      </c>
      <c r="I9423" s="54">
        <f t="shared" si="7218"/>
        <v>2.1000000000000001E-2</v>
      </c>
    </row>
    <row r="9424" spans="1:9" x14ac:dyDescent="0.25">
      <c r="A9424" s="54" t="str">
        <f t="shared" si="7215"/>
        <v>BAU, cost</v>
      </c>
      <c r="B9424" s="54">
        <v>11</v>
      </c>
      <c r="C9424" s="54" t="str">
        <f t="shared" ref="C9424:I9424" si="7219">C8578</f>
        <v>West Midlands</v>
      </c>
      <c r="D9424" s="54">
        <f t="shared" si="7219"/>
        <v>5</v>
      </c>
      <c r="E9424" s="54">
        <f t="shared" si="7219"/>
        <v>2013</v>
      </c>
      <c r="F9424" s="54" t="str">
        <f t="shared" si="7219"/>
        <v>MSW-like C&amp;I, average 2010/11</v>
      </c>
      <c r="G9424" s="54">
        <f t="shared" si="7219"/>
        <v>4</v>
      </c>
      <c r="H9424" s="54">
        <f t="shared" si="7219"/>
        <v>0.92100000000000004</v>
      </c>
      <c r="I9424" s="54">
        <f t="shared" si="7219"/>
        <v>0.92100000000000004</v>
      </c>
    </row>
    <row r="9425" spans="1:9" x14ac:dyDescent="0.25">
      <c r="A9425" s="54" t="str">
        <f t="shared" si="7215"/>
        <v>BAU, cost</v>
      </c>
      <c r="B9425" s="54">
        <v>11</v>
      </c>
      <c r="C9425" s="54" t="str">
        <f t="shared" ref="C9425:I9425" si="7220">C8579</f>
        <v>West Midlands</v>
      </c>
      <c r="D9425" s="54">
        <f t="shared" si="7220"/>
        <v>5</v>
      </c>
      <c r="E9425" s="54">
        <f t="shared" si="7220"/>
        <v>2013</v>
      </c>
      <c r="F9425" s="54" t="str">
        <f t="shared" si="7220"/>
        <v>MSW-like C&amp;I, optimum sorting</v>
      </c>
      <c r="G9425" s="54">
        <f t="shared" si="7220"/>
        <v>5</v>
      </c>
      <c r="H9425" s="54">
        <f t="shared" si="7220"/>
        <v>7.9000000000000001E-2</v>
      </c>
      <c r="I9425" s="54">
        <f t="shared" si="7220"/>
        <v>7.9000000000000001E-2</v>
      </c>
    </row>
    <row r="9426" spans="1:9" x14ac:dyDescent="0.25">
      <c r="A9426" s="54" t="str">
        <f t="shared" si="7215"/>
        <v>BAU, cost</v>
      </c>
      <c r="B9426" s="54">
        <v>11</v>
      </c>
      <c r="C9426" s="54" t="str">
        <f t="shared" ref="C9426:I9426" si="7221">C8580</f>
        <v>West Midlands</v>
      </c>
      <c r="D9426" s="54">
        <f t="shared" si="7221"/>
        <v>5</v>
      </c>
      <c r="E9426" s="54">
        <f t="shared" si="7221"/>
        <v>2014</v>
      </c>
      <c r="F9426" s="54" t="str">
        <f t="shared" si="7221"/>
        <v>Householders, average 2010/11</v>
      </c>
      <c r="G9426" s="54">
        <f t="shared" si="7221"/>
        <v>2</v>
      </c>
      <c r="H9426" s="54">
        <f t="shared" si="7221"/>
        <v>0.95799999999999996</v>
      </c>
      <c r="I9426" s="54">
        <f t="shared" si="7221"/>
        <v>0.95799999999999996</v>
      </c>
    </row>
    <row r="9427" spans="1:9" x14ac:dyDescent="0.25">
      <c r="A9427" s="54" t="str">
        <f t="shared" si="7215"/>
        <v>BAU, cost</v>
      </c>
      <c r="B9427" s="54">
        <v>11</v>
      </c>
      <c r="C9427" s="54" t="str">
        <f t="shared" ref="C9427:I9427" si="7222">C8581</f>
        <v>West Midlands</v>
      </c>
      <c r="D9427" s="54">
        <f t="shared" si="7222"/>
        <v>5</v>
      </c>
      <c r="E9427" s="54">
        <f t="shared" si="7222"/>
        <v>2014</v>
      </c>
      <c r="F9427" s="54" t="str">
        <f t="shared" si="7222"/>
        <v>Households, optimum sorting</v>
      </c>
      <c r="G9427" s="54">
        <f t="shared" si="7222"/>
        <v>3</v>
      </c>
      <c r="H9427" s="54">
        <f t="shared" si="7222"/>
        <v>4.2000000000000003E-2</v>
      </c>
      <c r="I9427" s="54">
        <f t="shared" si="7222"/>
        <v>4.2000000000000003E-2</v>
      </c>
    </row>
    <row r="9428" spans="1:9" x14ac:dyDescent="0.25">
      <c r="A9428" s="54" t="str">
        <f t="shared" si="7215"/>
        <v>BAU, cost</v>
      </c>
      <c r="B9428" s="54">
        <v>11</v>
      </c>
      <c r="C9428" s="54" t="str">
        <f t="shared" ref="C9428:I9428" si="7223">C8582</f>
        <v>West Midlands</v>
      </c>
      <c r="D9428" s="54">
        <f t="shared" si="7223"/>
        <v>5</v>
      </c>
      <c r="E9428" s="54">
        <f t="shared" si="7223"/>
        <v>2014</v>
      </c>
      <c r="F9428" s="54" t="str">
        <f t="shared" si="7223"/>
        <v>MSW-like C&amp;I, average 2010/11</v>
      </c>
      <c r="G9428" s="54">
        <f t="shared" si="7223"/>
        <v>4</v>
      </c>
      <c r="H9428" s="54">
        <f t="shared" si="7223"/>
        <v>0.90300000000000002</v>
      </c>
      <c r="I9428" s="54">
        <f t="shared" si="7223"/>
        <v>0.90300000000000002</v>
      </c>
    </row>
    <row r="9429" spans="1:9" x14ac:dyDescent="0.25">
      <c r="A9429" s="54" t="str">
        <f t="shared" si="7215"/>
        <v>BAU, cost</v>
      </c>
      <c r="B9429" s="54">
        <v>11</v>
      </c>
      <c r="C9429" s="54" t="str">
        <f t="shared" ref="C9429:I9429" si="7224">C8583</f>
        <v>West Midlands</v>
      </c>
      <c r="D9429" s="54">
        <f t="shared" si="7224"/>
        <v>5</v>
      </c>
      <c r="E9429" s="54">
        <f t="shared" si="7224"/>
        <v>2014</v>
      </c>
      <c r="F9429" s="54" t="str">
        <f t="shared" si="7224"/>
        <v>MSW-like C&amp;I, optimum sorting</v>
      </c>
      <c r="G9429" s="54">
        <f t="shared" si="7224"/>
        <v>5</v>
      </c>
      <c r="H9429" s="54">
        <f t="shared" si="7224"/>
        <v>9.7000000000000003E-2</v>
      </c>
      <c r="I9429" s="54">
        <f t="shared" si="7224"/>
        <v>9.7000000000000003E-2</v>
      </c>
    </row>
    <row r="9430" spans="1:9" x14ac:dyDescent="0.25">
      <c r="A9430" s="54" t="str">
        <f t="shared" si="7215"/>
        <v>BAU, cost</v>
      </c>
      <c r="B9430" s="54">
        <v>11</v>
      </c>
      <c r="C9430" s="54" t="str">
        <f t="shared" ref="C9430:I9430" si="7225">C8584</f>
        <v>West Midlands</v>
      </c>
      <c r="D9430" s="54">
        <f t="shared" si="7225"/>
        <v>5</v>
      </c>
      <c r="E9430" s="54">
        <f t="shared" si="7225"/>
        <v>2015</v>
      </c>
      <c r="F9430" s="54" t="str">
        <f t="shared" si="7225"/>
        <v>Householders, average 2010/11</v>
      </c>
      <c r="G9430" s="54">
        <f t="shared" si="7225"/>
        <v>2</v>
      </c>
      <c r="H9430" s="54">
        <f t="shared" si="7225"/>
        <v>0.93699999999999994</v>
      </c>
      <c r="I9430" s="54">
        <f t="shared" si="7225"/>
        <v>0.93699999999999994</v>
      </c>
    </row>
    <row r="9431" spans="1:9" x14ac:dyDescent="0.25">
      <c r="A9431" s="54" t="str">
        <f t="shared" si="7215"/>
        <v>BAU, cost</v>
      </c>
      <c r="B9431" s="54">
        <v>11</v>
      </c>
      <c r="C9431" s="54" t="str">
        <f t="shared" ref="C9431:I9431" si="7226">C8585</f>
        <v>West Midlands</v>
      </c>
      <c r="D9431" s="54">
        <f t="shared" si="7226"/>
        <v>5</v>
      </c>
      <c r="E9431" s="54">
        <f t="shared" si="7226"/>
        <v>2015</v>
      </c>
      <c r="F9431" s="54" t="str">
        <f t="shared" si="7226"/>
        <v>Households, optimum sorting</v>
      </c>
      <c r="G9431" s="54">
        <f t="shared" si="7226"/>
        <v>3</v>
      </c>
      <c r="H9431" s="54">
        <f t="shared" si="7226"/>
        <v>6.3E-2</v>
      </c>
      <c r="I9431" s="54">
        <f t="shared" si="7226"/>
        <v>6.3E-2</v>
      </c>
    </row>
    <row r="9432" spans="1:9" x14ac:dyDescent="0.25">
      <c r="A9432" s="54" t="str">
        <f t="shared" si="7215"/>
        <v>BAU, cost</v>
      </c>
      <c r="B9432" s="54">
        <v>11</v>
      </c>
      <c r="C9432" s="54" t="str">
        <f t="shared" ref="C9432:I9432" si="7227">C8586</f>
        <v>West Midlands</v>
      </c>
      <c r="D9432" s="54">
        <f t="shared" si="7227"/>
        <v>5</v>
      </c>
      <c r="E9432" s="54">
        <f t="shared" si="7227"/>
        <v>2015</v>
      </c>
      <c r="F9432" s="54" t="str">
        <f t="shared" si="7227"/>
        <v>MSW-like C&amp;I, average 2010/11</v>
      </c>
      <c r="G9432" s="54">
        <f t="shared" si="7227"/>
        <v>4</v>
      </c>
      <c r="H9432" s="54">
        <f t="shared" si="7227"/>
        <v>0.88600000000000001</v>
      </c>
      <c r="I9432" s="54">
        <f t="shared" si="7227"/>
        <v>0.88600000000000001</v>
      </c>
    </row>
    <row r="9433" spans="1:9" x14ac:dyDescent="0.25">
      <c r="A9433" s="54" t="str">
        <f t="shared" si="7215"/>
        <v>BAU, cost</v>
      </c>
      <c r="B9433" s="54">
        <v>11</v>
      </c>
      <c r="C9433" s="54" t="str">
        <f t="shared" ref="C9433:I9433" si="7228">C8587</f>
        <v>West Midlands</v>
      </c>
      <c r="D9433" s="54">
        <f t="shared" si="7228"/>
        <v>5</v>
      </c>
      <c r="E9433" s="54">
        <f t="shared" si="7228"/>
        <v>2015</v>
      </c>
      <c r="F9433" s="54" t="str">
        <f t="shared" si="7228"/>
        <v>MSW-like C&amp;I, optimum sorting</v>
      </c>
      <c r="G9433" s="54">
        <f t="shared" si="7228"/>
        <v>5</v>
      </c>
      <c r="H9433" s="54">
        <f t="shared" si="7228"/>
        <v>0.114</v>
      </c>
      <c r="I9433" s="54">
        <f t="shared" si="7228"/>
        <v>0.114</v>
      </c>
    </row>
    <row r="9434" spans="1:9" x14ac:dyDescent="0.25">
      <c r="A9434" s="54" t="str">
        <f t="shared" si="7215"/>
        <v>BAU, cost</v>
      </c>
      <c r="B9434" s="54">
        <v>11</v>
      </c>
      <c r="C9434" s="54" t="str">
        <f t="shared" ref="C9434:I9434" si="7229">C8588</f>
        <v>West Midlands</v>
      </c>
      <c r="D9434" s="54">
        <f t="shared" si="7229"/>
        <v>5</v>
      </c>
      <c r="E9434" s="54">
        <f t="shared" si="7229"/>
        <v>2016</v>
      </c>
      <c r="F9434" s="54" t="str">
        <f t="shared" si="7229"/>
        <v>Householders, average 2010/11</v>
      </c>
      <c r="G9434" s="54">
        <f t="shared" si="7229"/>
        <v>2</v>
      </c>
      <c r="H9434" s="54">
        <f t="shared" si="7229"/>
        <v>0.91599999999999993</v>
      </c>
      <c r="I9434" s="54">
        <f t="shared" si="7229"/>
        <v>0.91599999999999993</v>
      </c>
    </row>
    <row r="9435" spans="1:9" x14ac:dyDescent="0.25">
      <c r="A9435" s="54" t="str">
        <f t="shared" si="7215"/>
        <v>BAU, cost</v>
      </c>
      <c r="B9435" s="54">
        <v>11</v>
      </c>
      <c r="C9435" s="54" t="str">
        <f t="shared" ref="C9435:I9435" si="7230">C8589</f>
        <v>West Midlands</v>
      </c>
      <c r="D9435" s="54">
        <f t="shared" si="7230"/>
        <v>5</v>
      </c>
      <c r="E9435" s="54">
        <f t="shared" si="7230"/>
        <v>2016</v>
      </c>
      <c r="F9435" s="54" t="str">
        <f t="shared" si="7230"/>
        <v>Households, optimum sorting</v>
      </c>
      <c r="G9435" s="54">
        <f t="shared" si="7230"/>
        <v>3</v>
      </c>
      <c r="H9435" s="54">
        <f t="shared" si="7230"/>
        <v>8.4000000000000005E-2</v>
      </c>
      <c r="I9435" s="54">
        <f t="shared" si="7230"/>
        <v>8.4000000000000005E-2</v>
      </c>
    </row>
    <row r="9436" spans="1:9" x14ac:dyDescent="0.25">
      <c r="A9436" s="54" t="str">
        <f t="shared" si="7215"/>
        <v>BAU, cost</v>
      </c>
      <c r="B9436" s="54">
        <v>11</v>
      </c>
      <c r="C9436" s="54" t="str">
        <f t="shared" ref="C9436:I9436" si="7231">C8590</f>
        <v>West Midlands</v>
      </c>
      <c r="D9436" s="54">
        <f t="shared" si="7231"/>
        <v>5</v>
      </c>
      <c r="E9436" s="54">
        <f t="shared" si="7231"/>
        <v>2017</v>
      </c>
      <c r="F9436" s="54" t="str">
        <f t="shared" si="7231"/>
        <v>MSW-like C&amp;I, average 2010/11</v>
      </c>
      <c r="G9436" s="54">
        <f t="shared" si="7231"/>
        <v>4</v>
      </c>
      <c r="H9436" s="54">
        <f t="shared" si="7231"/>
        <v>0.85399999999999998</v>
      </c>
      <c r="I9436" s="54">
        <f t="shared" si="7231"/>
        <v>0.85399999999999998</v>
      </c>
    </row>
    <row r="9437" spans="1:9" x14ac:dyDescent="0.25">
      <c r="A9437" s="54" t="str">
        <f t="shared" si="7215"/>
        <v>BAU, cost</v>
      </c>
      <c r="B9437" s="54">
        <v>11</v>
      </c>
      <c r="C9437" s="54" t="str">
        <f t="shared" ref="C9437:I9437" si="7232">C8591</f>
        <v>West Midlands</v>
      </c>
      <c r="D9437" s="54">
        <f t="shared" si="7232"/>
        <v>5</v>
      </c>
      <c r="E9437" s="54">
        <f t="shared" si="7232"/>
        <v>2017</v>
      </c>
      <c r="F9437" s="54" t="str">
        <f t="shared" si="7232"/>
        <v>MSW-like C&amp;I, optimum sorting</v>
      </c>
      <c r="G9437" s="54">
        <f t="shared" si="7232"/>
        <v>5</v>
      </c>
      <c r="H9437" s="54">
        <f t="shared" si="7232"/>
        <v>0.14600000000000002</v>
      </c>
      <c r="I9437" s="54">
        <f t="shared" si="7232"/>
        <v>0.14600000000000002</v>
      </c>
    </row>
    <row r="9438" spans="1:9" x14ac:dyDescent="0.25">
      <c r="A9438" s="54" t="str">
        <f t="shared" si="7215"/>
        <v>BAU, cost</v>
      </c>
      <c r="B9438" s="54">
        <v>11</v>
      </c>
      <c r="C9438" s="54" t="str">
        <f t="shared" ref="C9438:I9438" si="7233">C8592</f>
        <v>West Midlands</v>
      </c>
      <c r="D9438" s="54">
        <f t="shared" si="7233"/>
        <v>5</v>
      </c>
      <c r="E9438" s="54">
        <f t="shared" si="7233"/>
        <v>2017</v>
      </c>
      <c r="F9438" s="54" t="str">
        <f t="shared" si="7233"/>
        <v>Householders, average 2010/11</v>
      </c>
      <c r="G9438" s="54">
        <f t="shared" si="7233"/>
        <v>2</v>
      </c>
      <c r="H9438" s="54">
        <f t="shared" si="7233"/>
        <v>0.88349999999999995</v>
      </c>
      <c r="I9438" s="54">
        <f t="shared" si="7233"/>
        <v>0.88349999999999995</v>
      </c>
    </row>
    <row r="9439" spans="1:9" x14ac:dyDescent="0.25">
      <c r="A9439" s="54" t="str">
        <f t="shared" si="7215"/>
        <v>BAU, cost</v>
      </c>
      <c r="B9439" s="54">
        <v>11</v>
      </c>
      <c r="C9439" s="54" t="str">
        <f t="shared" ref="C9439:I9439" si="7234">C8593</f>
        <v>West Midlands</v>
      </c>
      <c r="D9439" s="54">
        <f t="shared" si="7234"/>
        <v>5</v>
      </c>
      <c r="E9439" s="54">
        <f t="shared" si="7234"/>
        <v>2017</v>
      </c>
      <c r="F9439" s="54" t="str">
        <f t="shared" si="7234"/>
        <v>Households, optimum sorting</v>
      </c>
      <c r="G9439" s="54">
        <f t="shared" si="7234"/>
        <v>3</v>
      </c>
      <c r="H9439" s="54">
        <f t="shared" si="7234"/>
        <v>0.11650000000000001</v>
      </c>
      <c r="I9439" s="54">
        <f t="shared" si="7234"/>
        <v>0.11650000000000001</v>
      </c>
    </row>
    <row r="9440" spans="1:9" x14ac:dyDescent="0.25">
      <c r="A9440" s="54" t="str">
        <f t="shared" si="7215"/>
        <v>BAU, cost</v>
      </c>
      <c r="B9440" s="54">
        <v>11</v>
      </c>
      <c r="C9440" s="54" t="str">
        <f t="shared" ref="C9440:I9440" si="7235">C8594</f>
        <v>West Midlands</v>
      </c>
      <c r="D9440" s="54">
        <f t="shared" si="7235"/>
        <v>5</v>
      </c>
      <c r="E9440" s="54">
        <f t="shared" si="7235"/>
        <v>2018</v>
      </c>
      <c r="F9440" s="54" t="str">
        <f t="shared" si="7235"/>
        <v>MSW-like C&amp;I, average 2010/11</v>
      </c>
      <c r="G9440" s="54">
        <f t="shared" si="7235"/>
        <v>4</v>
      </c>
      <c r="H9440" s="54">
        <f t="shared" si="7235"/>
        <v>0.82199999999999995</v>
      </c>
      <c r="I9440" s="54">
        <f t="shared" si="7235"/>
        <v>0.82199999999999995</v>
      </c>
    </row>
    <row r="9441" spans="1:9" x14ac:dyDescent="0.25">
      <c r="A9441" s="54" t="str">
        <f t="shared" si="7215"/>
        <v>BAU, cost</v>
      </c>
      <c r="B9441" s="54">
        <v>11</v>
      </c>
      <c r="C9441" s="54" t="str">
        <f t="shared" ref="C9441:I9441" si="7236">C8595</f>
        <v>West Midlands</v>
      </c>
      <c r="D9441" s="54">
        <f t="shared" si="7236"/>
        <v>5</v>
      </c>
      <c r="E9441" s="54">
        <f t="shared" si="7236"/>
        <v>2018</v>
      </c>
      <c r="F9441" s="54" t="str">
        <f t="shared" si="7236"/>
        <v>MSW-like C&amp;I, optimum sorting</v>
      </c>
      <c r="G9441" s="54">
        <f t="shared" si="7236"/>
        <v>5</v>
      </c>
      <c r="H9441" s="54">
        <f t="shared" si="7236"/>
        <v>0.17800000000000002</v>
      </c>
      <c r="I9441" s="54">
        <f t="shared" si="7236"/>
        <v>0.17800000000000002</v>
      </c>
    </row>
    <row r="9442" spans="1:9" x14ac:dyDescent="0.25">
      <c r="A9442" s="54" t="str">
        <f t="shared" si="7215"/>
        <v>BAU, cost</v>
      </c>
      <c r="B9442" s="54">
        <v>11</v>
      </c>
      <c r="C9442" s="54" t="str">
        <f t="shared" ref="C9442:I9442" si="7237">C8596</f>
        <v>West Midlands</v>
      </c>
      <c r="D9442" s="54">
        <f t="shared" si="7237"/>
        <v>5</v>
      </c>
      <c r="E9442" s="54">
        <f t="shared" si="7237"/>
        <v>2018</v>
      </c>
      <c r="F9442" s="54" t="str">
        <f t="shared" si="7237"/>
        <v>Householders, average 2010/11</v>
      </c>
      <c r="G9442" s="54">
        <f t="shared" si="7237"/>
        <v>2</v>
      </c>
      <c r="H9442" s="54">
        <f t="shared" si="7237"/>
        <v>0.85099999999999998</v>
      </c>
      <c r="I9442" s="54">
        <f t="shared" si="7237"/>
        <v>0.85099999999999998</v>
      </c>
    </row>
    <row r="9443" spans="1:9" x14ac:dyDescent="0.25">
      <c r="A9443" s="54" t="str">
        <f t="shared" si="7215"/>
        <v>BAU, cost</v>
      </c>
      <c r="B9443" s="54">
        <v>11</v>
      </c>
      <c r="C9443" s="54" t="str">
        <f t="shared" ref="C9443:I9443" si="7238">C8597</f>
        <v>West Midlands</v>
      </c>
      <c r="D9443" s="54">
        <f t="shared" si="7238"/>
        <v>5</v>
      </c>
      <c r="E9443" s="54">
        <f t="shared" si="7238"/>
        <v>2018</v>
      </c>
      <c r="F9443" s="54" t="str">
        <f t="shared" si="7238"/>
        <v>Households, optimum sorting</v>
      </c>
      <c r="G9443" s="54">
        <f t="shared" si="7238"/>
        <v>3</v>
      </c>
      <c r="H9443" s="54">
        <f t="shared" si="7238"/>
        <v>0.14900000000000002</v>
      </c>
      <c r="I9443" s="54">
        <f t="shared" si="7238"/>
        <v>0.14900000000000002</v>
      </c>
    </row>
    <row r="9444" spans="1:9" x14ac:dyDescent="0.25">
      <c r="A9444" s="54" t="str">
        <f t="shared" si="7215"/>
        <v>BAU, cost</v>
      </c>
      <c r="B9444" s="54">
        <v>11</v>
      </c>
      <c r="C9444" s="54" t="str">
        <f t="shared" ref="C9444:I9444" si="7239">C8598</f>
        <v>West Midlands</v>
      </c>
      <c r="D9444" s="54">
        <f t="shared" si="7239"/>
        <v>5</v>
      </c>
      <c r="E9444" s="54">
        <f t="shared" si="7239"/>
        <v>2019</v>
      </c>
      <c r="F9444" s="54" t="str">
        <f t="shared" si="7239"/>
        <v>MSW-like C&amp;I, average 2010/11</v>
      </c>
      <c r="G9444" s="54">
        <f t="shared" si="7239"/>
        <v>4</v>
      </c>
      <c r="H9444" s="54">
        <f t="shared" si="7239"/>
        <v>0.78999999999999992</v>
      </c>
      <c r="I9444" s="54">
        <f t="shared" si="7239"/>
        <v>0.78999999999999992</v>
      </c>
    </row>
    <row r="9445" spans="1:9" x14ac:dyDescent="0.25">
      <c r="A9445" s="54" t="str">
        <f t="shared" si="7215"/>
        <v>BAU, cost</v>
      </c>
      <c r="B9445" s="54">
        <v>11</v>
      </c>
      <c r="C9445" s="54" t="str">
        <f t="shared" ref="C9445:I9445" si="7240">C8599</f>
        <v>West Midlands</v>
      </c>
      <c r="D9445" s="54">
        <f t="shared" si="7240"/>
        <v>5</v>
      </c>
      <c r="E9445" s="54">
        <f t="shared" si="7240"/>
        <v>2019</v>
      </c>
      <c r="F9445" s="54" t="str">
        <f t="shared" si="7240"/>
        <v>MSW-like C&amp;I, optimum sorting</v>
      </c>
      <c r="G9445" s="54">
        <f t="shared" si="7240"/>
        <v>5</v>
      </c>
      <c r="H9445" s="54">
        <f t="shared" si="7240"/>
        <v>0.21000000000000002</v>
      </c>
      <c r="I9445" s="54">
        <f t="shared" si="7240"/>
        <v>0.21000000000000002</v>
      </c>
    </row>
    <row r="9446" spans="1:9" x14ac:dyDescent="0.25">
      <c r="A9446" s="54" t="str">
        <f t="shared" si="7215"/>
        <v>BAU, cost</v>
      </c>
      <c r="B9446" s="54">
        <v>11</v>
      </c>
      <c r="C9446" s="54" t="str">
        <f t="shared" ref="C9446:I9446" si="7241">C8600</f>
        <v>West Midlands</v>
      </c>
      <c r="D9446" s="54">
        <f t="shared" si="7241"/>
        <v>5</v>
      </c>
      <c r="E9446" s="54">
        <f t="shared" si="7241"/>
        <v>2019</v>
      </c>
      <c r="F9446" s="54" t="str">
        <f t="shared" si="7241"/>
        <v>Householders, average 2010/11</v>
      </c>
      <c r="G9446" s="54">
        <f t="shared" si="7241"/>
        <v>2</v>
      </c>
      <c r="H9446" s="54">
        <f t="shared" si="7241"/>
        <v>0.81850000000000001</v>
      </c>
      <c r="I9446" s="54">
        <f t="shared" si="7241"/>
        <v>0.81850000000000001</v>
      </c>
    </row>
    <row r="9447" spans="1:9" x14ac:dyDescent="0.25">
      <c r="A9447" s="54" t="str">
        <f t="shared" si="7215"/>
        <v>BAU, cost</v>
      </c>
      <c r="B9447" s="54">
        <v>11</v>
      </c>
      <c r="C9447" s="54" t="str">
        <f t="shared" ref="C9447:I9447" si="7242">C8601</f>
        <v>West Midlands</v>
      </c>
      <c r="D9447" s="54">
        <f t="shared" si="7242"/>
        <v>5</v>
      </c>
      <c r="E9447" s="54">
        <f t="shared" si="7242"/>
        <v>2019</v>
      </c>
      <c r="F9447" s="54" t="str">
        <f t="shared" si="7242"/>
        <v>Households, optimum sorting</v>
      </c>
      <c r="G9447" s="54">
        <f t="shared" si="7242"/>
        <v>3</v>
      </c>
      <c r="H9447" s="54">
        <f t="shared" si="7242"/>
        <v>0.18150000000000002</v>
      </c>
      <c r="I9447" s="54">
        <f t="shared" si="7242"/>
        <v>0.18150000000000002</v>
      </c>
    </row>
    <row r="9448" spans="1:9" x14ac:dyDescent="0.25">
      <c r="A9448" s="54" t="str">
        <f t="shared" si="7215"/>
        <v>BAU, cost</v>
      </c>
      <c r="B9448" s="54">
        <v>11</v>
      </c>
      <c r="C9448" s="54" t="str">
        <f t="shared" ref="C9448:I9448" si="7243">C8602</f>
        <v>West Midlands</v>
      </c>
      <c r="D9448" s="54">
        <f t="shared" si="7243"/>
        <v>5</v>
      </c>
      <c r="E9448" s="54">
        <f t="shared" si="7243"/>
        <v>2020</v>
      </c>
      <c r="F9448" s="54" t="str">
        <f t="shared" si="7243"/>
        <v>MSW-like C&amp;I, average 2010/11</v>
      </c>
      <c r="G9448" s="54">
        <f t="shared" si="7243"/>
        <v>4</v>
      </c>
      <c r="H9448" s="54">
        <f t="shared" si="7243"/>
        <v>0.7579999999999999</v>
      </c>
      <c r="I9448" s="54">
        <f t="shared" si="7243"/>
        <v>0.7579999999999999</v>
      </c>
    </row>
    <row r="9449" spans="1:9" x14ac:dyDescent="0.25">
      <c r="A9449" s="54" t="str">
        <f t="shared" si="7215"/>
        <v>BAU, cost</v>
      </c>
      <c r="B9449" s="54">
        <v>11</v>
      </c>
      <c r="C9449" s="54" t="str">
        <f t="shared" ref="C9449:I9449" si="7244">C8603</f>
        <v>West Midlands</v>
      </c>
      <c r="D9449" s="54">
        <f t="shared" si="7244"/>
        <v>5</v>
      </c>
      <c r="E9449" s="54">
        <f t="shared" si="7244"/>
        <v>2020</v>
      </c>
      <c r="F9449" s="54" t="str">
        <f t="shared" si="7244"/>
        <v>MSW-like C&amp;I, optimum sorting</v>
      </c>
      <c r="G9449" s="54">
        <f t="shared" si="7244"/>
        <v>5</v>
      </c>
      <c r="H9449" s="54">
        <f t="shared" si="7244"/>
        <v>0.24200000000000002</v>
      </c>
      <c r="I9449" s="54">
        <f t="shared" si="7244"/>
        <v>0.24200000000000002</v>
      </c>
    </row>
    <row r="9450" spans="1:9" x14ac:dyDescent="0.25">
      <c r="A9450" s="54" t="str">
        <f t="shared" si="7215"/>
        <v>BAU, cost</v>
      </c>
      <c r="B9450" s="54">
        <v>11</v>
      </c>
      <c r="C9450" s="54" t="str">
        <f t="shared" ref="C9450:I9450" si="7245">C8604</f>
        <v>West Midlands</v>
      </c>
      <c r="D9450" s="54">
        <f t="shared" si="7245"/>
        <v>5</v>
      </c>
      <c r="E9450" s="54">
        <f t="shared" si="7245"/>
        <v>2020</v>
      </c>
      <c r="F9450" s="54" t="str">
        <f t="shared" si="7245"/>
        <v>Householders, average 2010/11</v>
      </c>
      <c r="G9450" s="54">
        <f t="shared" si="7245"/>
        <v>2</v>
      </c>
      <c r="H9450" s="54">
        <f t="shared" si="7245"/>
        <v>0.78600000000000003</v>
      </c>
      <c r="I9450" s="54">
        <f t="shared" si="7245"/>
        <v>0.78600000000000003</v>
      </c>
    </row>
    <row r="9451" spans="1:9" x14ac:dyDescent="0.25">
      <c r="A9451" s="54" t="str">
        <f t="shared" si="7215"/>
        <v>BAU, cost</v>
      </c>
      <c r="B9451" s="54">
        <v>11</v>
      </c>
      <c r="C9451" s="54" t="str">
        <f t="shared" ref="C9451:I9451" si="7246">C8605</f>
        <v>West Midlands</v>
      </c>
      <c r="D9451" s="54">
        <f t="shared" si="7246"/>
        <v>5</v>
      </c>
      <c r="E9451" s="54">
        <f t="shared" si="7246"/>
        <v>2020</v>
      </c>
      <c r="F9451" s="54" t="str">
        <f t="shared" si="7246"/>
        <v>Households, optimum sorting</v>
      </c>
      <c r="G9451" s="54">
        <f t="shared" si="7246"/>
        <v>3</v>
      </c>
      <c r="H9451" s="54">
        <f t="shared" si="7246"/>
        <v>0.21400000000000002</v>
      </c>
      <c r="I9451" s="54">
        <f t="shared" si="7246"/>
        <v>0.21400000000000002</v>
      </c>
    </row>
    <row r="9452" spans="1:9" x14ac:dyDescent="0.25">
      <c r="A9452" s="54" t="str">
        <f t="shared" si="7215"/>
        <v>BAU, cost</v>
      </c>
      <c r="B9452" s="54">
        <v>11</v>
      </c>
      <c r="C9452" s="54" t="str">
        <f t="shared" ref="C9452:I9452" si="7247">C8606</f>
        <v>West Midlands</v>
      </c>
      <c r="D9452" s="54">
        <f t="shared" si="7247"/>
        <v>5</v>
      </c>
      <c r="E9452" s="54">
        <f t="shared" si="7247"/>
        <v>2021</v>
      </c>
      <c r="F9452" s="54" t="str">
        <f t="shared" si="7247"/>
        <v>MSW-like C&amp;I, average 2010/11</v>
      </c>
      <c r="G9452" s="54">
        <f t="shared" si="7247"/>
        <v>4</v>
      </c>
      <c r="H9452" s="54">
        <f t="shared" si="7247"/>
        <v>0.72499999999999998</v>
      </c>
      <c r="I9452" s="54">
        <f t="shared" si="7247"/>
        <v>0.72499999999999998</v>
      </c>
    </row>
    <row r="9453" spans="1:9" x14ac:dyDescent="0.25">
      <c r="A9453" s="54" t="str">
        <f t="shared" si="7215"/>
        <v>BAU, cost</v>
      </c>
      <c r="B9453" s="54">
        <v>11</v>
      </c>
      <c r="C9453" s="54" t="str">
        <f t="shared" ref="C9453:I9453" si="7248">C8607</f>
        <v>West Midlands</v>
      </c>
      <c r="D9453" s="54">
        <f t="shared" si="7248"/>
        <v>5</v>
      </c>
      <c r="E9453" s="54">
        <f t="shared" si="7248"/>
        <v>2021</v>
      </c>
      <c r="F9453" s="54" t="str">
        <f t="shared" si="7248"/>
        <v>MSW-like C&amp;I, optimum sorting</v>
      </c>
      <c r="G9453" s="54">
        <f t="shared" si="7248"/>
        <v>5</v>
      </c>
      <c r="H9453" s="54">
        <f t="shared" si="7248"/>
        <v>0.27500000000000002</v>
      </c>
      <c r="I9453" s="54">
        <f t="shared" si="7248"/>
        <v>0.27500000000000002</v>
      </c>
    </row>
    <row r="9454" spans="1:9" x14ac:dyDescent="0.25">
      <c r="A9454" s="54" t="str">
        <f t="shared" si="7215"/>
        <v>BAU, cost</v>
      </c>
      <c r="B9454" s="54">
        <v>11</v>
      </c>
      <c r="C9454" s="54" t="str">
        <f t="shared" ref="C9454:I9454" si="7249">C8608</f>
        <v>West Midlands</v>
      </c>
      <c r="D9454" s="54">
        <f t="shared" si="7249"/>
        <v>5</v>
      </c>
      <c r="E9454" s="54">
        <f t="shared" si="7249"/>
        <v>2022</v>
      </c>
      <c r="F9454" s="54" t="str">
        <f t="shared" si="7249"/>
        <v>Householders, average 2010/11</v>
      </c>
      <c r="G9454" s="54">
        <f t="shared" si="7249"/>
        <v>2</v>
      </c>
      <c r="H9454" s="54">
        <f t="shared" si="7249"/>
        <v>0.72100000000000009</v>
      </c>
      <c r="I9454" s="54">
        <f t="shared" si="7249"/>
        <v>0.72100000000000009</v>
      </c>
    </row>
    <row r="9455" spans="1:9" x14ac:dyDescent="0.25">
      <c r="A9455" s="54" t="str">
        <f t="shared" si="7215"/>
        <v>BAU, cost</v>
      </c>
      <c r="B9455" s="54">
        <v>11</v>
      </c>
      <c r="C9455" s="54" t="str">
        <f t="shared" ref="C9455:I9455" si="7250">C8609</f>
        <v>West Midlands</v>
      </c>
      <c r="D9455" s="54">
        <f t="shared" si="7250"/>
        <v>5</v>
      </c>
      <c r="E9455" s="54">
        <f t="shared" si="7250"/>
        <v>2022</v>
      </c>
      <c r="F9455" s="54" t="str">
        <f t="shared" si="7250"/>
        <v>Households, optimum sorting</v>
      </c>
      <c r="G9455" s="54">
        <f t="shared" si="7250"/>
        <v>3</v>
      </c>
      <c r="H9455" s="54">
        <f t="shared" si="7250"/>
        <v>0.27900000000000003</v>
      </c>
      <c r="I9455" s="54">
        <f t="shared" si="7250"/>
        <v>0.27900000000000003</v>
      </c>
    </row>
    <row r="9456" spans="1:9" x14ac:dyDescent="0.25">
      <c r="A9456" s="54" t="str">
        <f t="shared" si="7215"/>
        <v>BAU, cost</v>
      </c>
      <c r="B9456" s="54">
        <v>11</v>
      </c>
      <c r="C9456" s="54" t="str">
        <f t="shared" ref="C9456:I9456" si="7251">C8610</f>
        <v>West Midlands</v>
      </c>
      <c r="D9456" s="54">
        <f t="shared" si="7251"/>
        <v>5</v>
      </c>
      <c r="E9456" s="54">
        <f t="shared" si="7251"/>
        <v>2023</v>
      </c>
      <c r="F9456" s="54" t="str">
        <f t="shared" si="7251"/>
        <v>MSW-like C&amp;I, average 2010/12</v>
      </c>
      <c r="G9456" s="54">
        <f t="shared" si="7251"/>
        <v>4</v>
      </c>
      <c r="H9456" s="54">
        <f t="shared" si="7251"/>
        <v>0.66100000000000003</v>
      </c>
      <c r="I9456" s="54">
        <f t="shared" si="7251"/>
        <v>0.66100000000000003</v>
      </c>
    </row>
    <row r="9457" spans="1:9" x14ac:dyDescent="0.25">
      <c r="A9457" s="54" t="str">
        <f t="shared" si="7215"/>
        <v>BAU, cost</v>
      </c>
      <c r="B9457" s="54">
        <v>11</v>
      </c>
      <c r="C9457" s="54" t="str">
        <f t="shared" ref="C9457:I9457" si="7252">C8611</f>
        <v>West Midlands</v>
      </c>
      <c r="D9457" s="54">
        <f t="shared" si="7252"/>
        <v>5</v>
      </c>
      <c r="E9457" s="54">
        <f t="shared" si="7252"/>
        <v>2023</v>
      </c>
      <c r="F9457" s="54" t="str">
        <f t="shared" si="7252"/>
        <v>MSW-like C&amp;I, optimum sorting</v>
      </c>
      <c r="G9457" s="54">
        <f t="shared" si="7252"/>
        <v>5</v>
      </c>
      <c r="H9457" s="54">
        <f t="shared" si="7252"/>
        <v>0.33900000000000002</v>
      </c>
      <c r="I9457" s="54">
        <f t="shared" si="7252"/>
        <v>0.33900000000000002</v>
      </c>
    </row>
    <row r="9458" spans="1:9" x14ac:dyDescent="0.25">
      <c r="A9458" s="54" t="str">
        <f t="shared" si="7215"/>
        <v>BAU, cost</v>
      </c>
      <c r="B9458" s="54">
        <v>11</v>
      </c>
      <c r="C9458" s="54" t="str">
        <f t="shared" ref="C9458:I9458" si="7253">C8612</f>
        <v>West Midlands</v>
      </c>
      <c r="D9458" s="54">
        <f t="shared" si="7253"/>
        <v>5</v>
      </c>
      <c r="E9458" s="54">
        <f t="shared" si="7253"/>
        <v>2024</v>
      </c>
      <c r="F9458" s="54" t="str">
        <f t="shared" si="7253"/>
        <v>Householders, average 2010/11</v>
      </c>
      <c r="G9458" s="54">
        <f t="shared" si="7253"/>
        <v>2</v>
      </c>
      <c r="H9458" s="54">
        <f t="shared" si="7253"/>
        <v>0.65600000000000014</v>
      </c>
      <c r="I9458" s="54">
        <f t="shared" si="7253"/>
        <v>0.65600000000000014</v>
      </c>
    </row>
    <row r="9459" spans="1:9" x14ac:dyDescent="0.25">
      <c r="A9459" s="54" t="str">
        <f t="shared" si="7215"/>
        <v>BAU, cost</v>
      </c>
      <c r="B9459" s="54">
        <v>11</v>
      </c>
      <c r="C9459" s="54" t="str">
        <f t="shared" ref="C9459:I9459" si="7254">C8613</f>
        <v>West Midlands</v>
      </c>
      <c r="D9459" s="54">
        <f t="shared" si="7254"/>
        <v>5</v>
      </c>
      <c r="E9459" s="54">
        <f t="shared" si="7254"/>
        <v>2024</v>
      </c>
      <c r="F9459" s="54" t="str">
        <f t="shared" si="7254"/>
        <v>Households, optimum sorting</v>
      </c>
      <c r="G9459" s="54">
        <f t="shared" si="7254"/>
        <v>3</v>
      </c>
      <c r="H9459" s="54">
        <f t="shared" si="7254"/>
        <v>0.34400000000000003</v>
      </c>
      <c r="I9459" s="54">
        <f t="shared" si="7254"/>
        <v>0.34400000000000003</v>
      </c>
    </row>
    <row r="9460" spans="1:9" x14ac:dyDescent="0.25">
      <c r="A9460" s="54" t="str">
        <f t="shared" si="7215"/>
        <v>BAU, cost</v>
      </c>
      <c r="B9460" s="54">
        <v>11</v>
      </c>
      <c r="C9460" s="54" t="str">
        <f t="shared" ref="C9460:I9460" si="7255">C8614</f>
        <v>West Midlands</v>
      </c>
      <c r="D9460" s="54">
        <f t="shared" si="7255"/>
        <v>5</v>
      </c>
      <c r="E9460" s="54">
        <f t="shared" si="7255"/>
        <v>2025</v>
      </c>
      <c r="F9460" s="54" t="str">
        <f t="shared" si="7255"/>
        <v>MSW-like C&amp;I, average 2010/13</v>
      </c>
      <c r="G9460" s="54">
        <f t="shared" si="7255"/>
        <v>4</v>
      </c>
      <c r="H9460" s="54">
        <f t="shared" si="7255"/>
        <v>0.59699999999999998</v>
      </c>
      <c r="I9460" s="54">
        <f t="shared" si="7255"/>
        <v>0.59699999999999998</v>
      </c>
    </row>
    <row r="9461" spans="1:9" x14ac:dyDescent="0.25">
      <c r="A9461" s="54" t="str">
        <f t="shared" si="7215"/>
        <v>BAU, cost</v>
      </c>
      <c r="B9461" s="54">
        <v>11</v>
      </c>
      <c r="C9461" s="54" t="str">
        <f t="shared" ref="C9461:I9461" si="7256">C8615</f>
        <v>West Midlands</v>
      </c>
      <c r="D9461" s="54">
        <f t="shared" si="7256"/>
        <v>5</v>
      </c>
      <c r="E9461" s="54">
        <f t="shared" si="7256"/>
        <v>2025</v>
      </c>
      <c r="F9461" s="54" t="str">
        <f t="shared" si="7256"/>
        <v>MSW-like C&amp;I, optimum sorting</v>
      </c>
      <c r="G9461" s="54">
        <f t="shared" si="7256"/>
        <v>5</v>
      </c>
      <c r="H9461" s="54">
        <f t="shared" si="7256"/>
        <v>0.40300000000000002</v>
      </c>
      <c r="I9461" s="54">
        <f t="shared" si="7256"/>
        <v>0.40300000000000002</v>
      </c>
    </row>
    <row r="9462" spans="1:9" x14ac:dyDescent="0.25">
      <c r="A9462" s="54" t="str">
        <f t="shared" si="7215"/>
        <v>BAU, cost</v>
      </c>
      <c r="B9462" s="54">
        <v>11</v>
      </c>
      <c r="C9462" s="54" t="str">
        <f t="shared" ref="C9462:I9462" si="7257">C8616</f>
        <v>West Midlands</v>
      </c>
      <c r="D9462" s="54">
        <f t="shared" si="7257"/>
        <v>5</v>
      </c>
      <c r="E9462" s="54">
        <f t="shared" si="7257"/>
        <v>2026</v>
      </c>
      <c r="F9462" s="54" t="str">
        <f t="shared" si="7257"/>
        <v>Householders, average 2010/11</v>
      </c>
      <c r="G9462" s="54">
        <f t="shared" si="7257"/>
        <v>2</v>
      </c>
      <c r="H9462" s="54">
        <f t="shared" si="7257"/>
        <v>0.59100000000000019</v>
      </c>
      <c r="I9462" s="54">
        <f t="shared" si="7257"/>
        <v>0.59100000000000019</v>
      </c>
    </row>
    <row r="9463" spans="1:9" x14ac:dyDescent="0.25">
      <c r="A9463" s="54" t="str">
        <f t="shared" si="7215"/>
        <v>BAU, cost</v>
      </c>
      <c r="B9463" s="54">
        <v>11</v>
      </c>
      <c r="C9463" s="54" t="str">
        <f t="shared" ref="C9463:I9463" si="7258">C8617</f>
        <v>West Midlands</v>
      </c>
      <c r="D9463" s="54">
        <f t="shared" si="7258"/>
        <v>5</v>
      </c>
      <c r="E9463" s="54">
        <f t="shared" si="7258"/>
        <v>2026</v>
      </c>
      <c r="F9463" s="54" t="str">
        <f t="shared" si="7258"/>
        <v>Households, optimum sorting</v>
      </c>
      <c r="G9463" s="54">
        <f t="shared" si="7258"/>
        <v>3</v>
      </c>
      <c r="H9463" s="54">
        <f t="shared" si="7258"/>
        <v>0.40900000000000003</v>
      </c>
      <c r="I9463" s="54">
        <f t="shared" si="7258"/>
        <v>0.40900000000000003</v>
      </c>
    </row>
    <row r="9464" spans="1:9" x14ac:dyDescent="0.25">
      <c r="A9464" s="54" t="str">
        <f t="shared" si="7215"/>
        <v>BAU, cost</v>
      </c>
      <c r="B9464" s="54">
        <v>11</v>
      </c>
      <c r="C9464" s="54" t="str">
        <f t="shared" ref="C9464:I9464" si="7259">C8618</f>
        <v>West Midlands</v>
      </c>
      <c r="D9464" s="54">
        <f t="shared" si="7259"/>
        <v>5</v>
      </c>
      <c r="E9464" s="54">
        <f t="shared" si="7259"/>
        <v>2027</v>
      </c>
      <c r="F9464" s="54" t="str">
        <f t="shared" si="7259"/>
        <v>MSW-like C&amp;I, average 2010/14</v>
      </c>
      <c r="G9464" s="54">
        <f t="shared" si="7259"/>
        <v>4</v>
      </c>
      <c r="H9464" s="54">
        <f t="shared" si="7259"/>
        <v>0.53299999999999992</v>
      </c>
      <c r="I9464" s="54">
        <f t="shared" si="7259"/>
        <v>0.53299999999999992</v>
      </c>
    </row>
    <row r="9465" spans="1:9" x14ac:dyDescent="0.25">
      <c r="A9465" s="54" t="str">
        <f t="shared" si="7215"/>
        <v>BAU, cost</v>
      </c>
      <c r="B9465" s="54">
        <v>11</v>
      </c>
      <c r="C9465" s="54" t="str">
        <f t="shared" ref="C9465:I9465" si="7260">C8619</f>
        <v>West Midlands</v>
      </c>
      <c r="D9465" s="54">
        <f t="shared" si="7260"/>
        <v>5</v>
      </c>
      <c r="E9465" s="54">
        <f t="shared" si="7260"/>
        <v>2027</v>
      </c>
      <c r="F9465" s="54" t="str">
        <f t="shared" si="7260"/>
        <v>MSW-like C&amp;I, optimum sorting</v>
      </c>
      <c r="G9465" s="54">
        <f t="shared" si="7260"/>
        <v>5</v>
      </c>
      <c r="H9465" s="54">
        <f t="shared" si="7260"/>
        <v>0.46700000000000003</v>
      </c>
      <c r="I9465" s="54">
        <f t="shared" si="7260"/>
        <v>0.46700000000000003</v>
      </c>
    </row>
    <row r="9466" spans="1:9" x14ac:dyDescent="0.25">
      <c r="A9466" s="54" t="str">
        <f t="shared" si="7215"/>
        <v>BAU, cost</v>
      </c>
      <c r="B9466" s="54">
        <v>11</v>
      </c>
      <c r="C9466" s="54" t="str">
        <f t="shared" ref="C9466:I9466" si="7261">C8620</f>
        <v>West Midlands</v>
      </c>
      <c r="D9466" s="54">
        <f t="shared" si="7261"/>
        <v>5</v>
      </c>
      <c r="E9466" s="54">
        <f t="shared" si="7261"/>
        <v>2028</v>
      </c>
      <c r="F9466" s="54" t="str">
        <f t="shared" si="7261"/>
        <v>Householders, average 2010/11</v>
      </c>
      <c r="G9466" s="54">
        <f t="shared" si="7261"/>
        <v>2</v>
      </c>
      <c r="H9466" s="54">
        <f t="shared" si="7261"/>
        <v>0.52600000000000025</v>
      </c>
      <c r="I9466" s="54">
        <f t="shared" si="7261"/>
        <v>0.52600000000000025</v>
      </c>
    </row>
    <row r="9467" spans="1:9" x14ac:dyDescent="0.25">
      <c r="A9467" s="54" t="str">
        <f t="shared" si="7215"/>
        <v>BAU, cost</v>
      </c>
      <c r="B9467" s="54">
        <v>11</v>
      </c>
      <c r="C9467" s="54" t="str">
        <f t="shared" ref="C9467:I9467" si="7262">C8621</f>
        <v>West Midlands</v>
      </c>
      <c r="D9467" s="54">
        <f t="shared" si="7262"/>
        <v>5</v>
      </c>
      <c r="E9467" s="54">
        <f t="shared" si="7262"/>
        <v>2028</v>
      </c>
      <c r="F9467" s="54" t="str">
        <f t="shared" si="7262"/>
        <v>Households, optimum sorting</v>
      </c>
      <c r="G9467" s="54">
        <f t="shared" si="7262"/>
        <v>3</v>
      </c>
      <c r="H9467" s="54">
        <f t="shared" si="7262"/>
        <v>0.47400000000000003</v>
      </c>
      <c r="I9467" s="54">
        <f t="shared" si="7262"/>
        <v>0.47400000000000003</v>
      </c>
    </row>
    <row r="9468" spans="1:9" x14ac:dyDescent="0.25">
      <c r="A9468" s="54" t="str">
        <f t="shared" si="7215"/>
        <v>BAU, cost</v>
      </c>
      <c r="B9468" s="54">
        <v>11</v>
      </c>
      <c r="C9468" s="54" t="str">
        <f t="shared" ref="C9468:I9468" si="7263">C8622</f>
        <v>West Midlands</v>
      </c>
      <c r="D9468" s="54">
        <f t="shared" si="7263"/>
        <v>5</v>
      </c>
      <c r="E9468" s="54">
        <f t="shared" si="7263"/>
        <v>2029</v>
      </c>
      <c r="F9468" s="54" t="str">
        <f t="shared" si="7263"/>
        <v>MSW-like C&amp;I, average 2010/15</v>
      </c>
      <c r="G9468" s="54">
        <f t="shared" si="7263"/>
        <v>4</v>
      </c>
      <c r="H9468" s="54">
        <f t="shared" si="7263"/>
        <v>0.46899999999999992</v>
      </c>
      <c r="I9468" s="54">
        <f t="shared" si="7263"/>
        <v>0.46899999999999992</v>
      </c>
    </row>
    <row r="9469" spans="1:9" x14ac:dyDescent="0.25">
      <c r="A9469" s="54" t="str">
        <f t="shared" si="7215"/>
        <v>BAU, cost</v>
      </c>
      <c r="B9469" s="54">
        <v>11</v>
      </c>
      <c r="C9469" s="54" t="str">
        <f t="shared" ref="C9469:I9469" si="7264">C8623</f>
        <v>West Midlands</v>
      </c>
      <c r="D9469" s="54">
        <f t="shared" si="7264"/>
        <v>5</v>
      </c>
      <c r="E9469" s="54">
        <f t="shared" si="7264"/>
        <v>2029</v>
      </c>
      <c r="F9469" s="54" t="str">
        <f t="shared" si="7264"/>
        <v>MSW-like C&amp;I, optimum sorting</v>
      </c>
      <c r="G9469" s="54">
        <f t="shared" si="7264"/>
        <v>5</v>
      </c>
      <c r="H9469" s="54">
        <f t="shared" si="7264"/>
        <v>0.53100000000000003</v>
      </c>
      <c r="I9469" s="54">
        <f t="shared" si="7264"/>
        <v>0.53100000000000003</v>
      </c>
    </row>
    <row r="9470" spans="1:9" x14ac:dyDescent="0.25">
      <c r="A9470" s="54" t="str">
        <f t="shared" si="7215"/>
        <v>BAU, cost</v>
      </c>
      <c r="B9470" s="54">
        <v>11</v>
      </c>
      <c r="C9470" s="54" t="str">
        <f t="shared" ref="C9470:I9470" si="7265">C8624</f>
        <v>West Midlands</v>
      </c>
      <c r="D9470" s="54">
        <f t="shared" si="7265"/>
        <v>5</v>
      </c>
      <c r="E9470" s="54">
        <f t="shared" si="7265"/>
        <v>2030</v>
      </c>
      <c r="F9470" s="54" t="str">
        <f t="shared" si="7265"/>
        <v>Householders, average 2010/11</v>
      </c>
      <c r="G9470" s="54">
        <f t="shared" si="7265"/>
        <v>2</v>
      </c>
      <c r="H9470" s="54">
        <f t="shared" si="7265"/>
        <v>0.46100000000000024</v>
      </c>
      <c r="I9470" s="54">
        <f t="shared" si="7265"/>
        <v>0.46100000000000024</v>
      </c>
    </row>
    <row r="9471" spans="1:9" x14ac:dyDescent="0.25">
      <c r="A9471" s="54" t="str">
        <f t="shared" si="7215"/>
        <v>BAU, cost</v>
      </c>
      <c r="B9471" s="54">
        <v>11</v>
      </c>
      <c r="C9471" s="54" t="str">
        <f t="shared" ref="C9471:I9471" si="7266">C8625</f>
        <v>West Midlands</v>
      </c>
      <c r="D9471" s="54">
        <f t="shared" si="7266"/>
        <v>5</v>
      </c>
      <c r="E9471" s="54">
        <f t="shared" si="7266"/>
        <v>2030</v>
      </c>
      <c r="F9471" s="54" t="str">
        <f t="shared" si="7266"/>
        <v>Households, optimum sorting</v>
      </c>
      <c r="G9471" s="54">
        <f t="shared" si="7266"/>
        <v>3</v>
      </c>
      <c r="H9471" s="54">
        <f t="shared" si="7266"/>
        <v>0.53900000000000003</v>
      </c>
      <c r="I9471" s="54">
        <f t="shared" si="7266"/>
        <v>0.53900000000000003</v>
      </c>
    </row>
    <row r="9472" spans="1:9" x14ac:dyDescent="0.25">
      <c r="A9472" s="54" t="str">
        <f t="shared" si="7215"/>
        <v>BAU, cost</v>
      </c>
      <c r="B9472" s="54">
        <v>11</v>
      </c>
      <c r="C9472" s="54" t="str">
        <f t="shared" ref="C9472:I9472" si="7267">C8626</f>
        <v>West Midlands</v>
      </c>
      <c r="D9472" s="54">
        <f t="shared" si="7267"/>
        <v>5</v>
      </c>
      <c r="E9472" s="54">
        <f t="shared" si="7267"/>
        <v>2031</v>
      </c>
      <c r="F9472" s="54" t="str">
        <f t="shared" si="7267"/>
        <v>MSW-like C&amp;I, average 2010/16</v>
      </c>
      <c r="G9472" s="54">
        <f t="shared" si="7267"/>
        <v>4</v>
      </c>
      <c r="H9472" s="54">
        <f t="shared" si="7267"/>
        <v>0.40499999999999992</v>
      </c>
      <c r="I9472" s="54">
        <f t="shared" si="7267"/>
        <v>0.40499999999999992</v>
      </c>
    </row>
    <row r="9473" spans="1:9" x14ac:dyDescent="0.25">
      <c r="A9473" s="54" t="str">
        <f t="shared" si="7215"/>
        <v>BAU, cost</v>
      </c>
      <c r="B9473" s="54">
        <v>11</v>
      </c>
      <c r="C9473" s="54" t="str">
        <f t="shared" ref="C9473:I9473" si="7268">C8627</f>
        <v>West Midlands</v>
      </c>
      <c r="D9473" s="54">
        <f t="shared" si="7268"/>
        <v>5</v>
      </c>
      <c r="E9473" s="54">
        <f t="shared" si="7268"/>
        <v>2031</v>
      </c>
      <c r="F9473" s="54" t="str">
        <f t="shared" si="7268"/>
        <v>MSW-like C&amp;I, optimum sorting</v>
      </c>
      <c r="G9473" s="54">
        <f t="shared" si="7268"/>
        <v>5</v>
      </c>
      <c r="H9473" s="54">
        <f t="shared" si="7268"/>
        <v>0.59499999999999997</v>
      </c>
      <c r="I9473" s="54">
        <f t="shared" si="7268"/>
        <v>0.59499999999999997</v>
      </c>
    </row>
    <row r="9474" spans="1:9" x14ac:dyDescent="0.25">
      <c r="A9474" s="54" t="str">
        <f t="shared" si="7215"/>
        <v>BAU, cost</v>
      </c>
      <c r="B9474" s="54">
        <v>11</v>
      </c>
      <c r="C9474" s="54" t="str">
        <f t="shared" ref="C9474:I9474" si="7269">C8628</f>
        <v>West Midlands</v>
      </c>
      <c r="D9474" s="54">
        <f t="shared" si="7269"/>
        <v>5</v>
      </c>
      <c r="E9474" s="54">
        <f t="shared" si="7269"/>
        <v>2032</v>
      </c>
      <c r="F9474" s="54" t="str">
        <f t="shared" si="7269"/>
        <v>Householders, average 2010/11</v>
      </c>
      <c r="G9474" s="54">
        <f t="shared" si="7269"/>
        <v>2</v>
      </c>
      <c r="H9474" s="54">
        <f t="shared" si="7269"/>
        <v>0.39600000000000024</v>
      </c>
      <c r="I9474" s="54">
        <f t="shared" si="7269"/>
        <v>0.39600000000000024</v>
      </c>
    </row>
    <row r="9475" spans="1:9" x14ac:dyDescent="0.25">
      <c r="A9475" s="54" t="str">
        <f t="shared" si="7215"/>
        <v>BAU, cost</v>
      </c>
      <c r="B9475" s="54">
        <v>11</v>
      </c>
      <c r="C9475" s="54" t="str">
        <f t="shared" ref="C9475:I9475" si="7270">C8629</f>
        <v>West Midlands</v>
      </c>
      <c r="D9475" s="54">
        <f t="shared" si="7270"/>
        <v>5</v>
      </c>
      <c r="E9475" s="54">
        <f t="shared" si="7270"/>
        <v>2032</v>
      </c>
      <c r="F9475" s="54" t="str">
        <f t="shared" si="7270"/>
        <v>Households, optimum sorting</v>
      </c>
      <c r="G9475" s="54">
        <f t="shared" si="7270"/>
        <v>3</v>
      </c>
      <c r="H9475" s="54">
        <f t="shared" si="7270"/>
        <v>0.60400000000000009</v>
      </c>
      <c r="I9475" s="54">
        <f t="shared" si="7270"/>
        <v>0.60400000000000009</v>
      </c>
    </row>
    <row r="9476" spans="1:9" x14ac:dyDescent="0.25">
      <c r="A9476" s="54" t="str">
        <f t="shared" si="7215"/>
        <v>BAU, cost</v>
      </c>
      <c r="B9476" s="54">
        <v>11</v>
      </c>
      <c r="C9476" s="54" t="str">
        <f t="shared" ref="C9476:I9476" si="7271">C8630</f>
        <v>West Midlands</v>
      </c>
      <c r="D9476" s="54">
        <f t="shared" si="7271"/>
        <v>5</v>
      </c>
      <c r="E9476" s="54">
        <f t="shared" si="7271"/>
        <v>2033</v>
      </c>
      <c r="F9476" s="54" t="str">
        <f t="shared" si="7271"/>
        <v>MSW-like C&amp;I, average 2010/17</v>
      </c>
      <c r="G9476" s="54">
        <f t="shared" si="7271"/>
        <v>4</v>
      </c>
      <c r="H9476" s="54">
        <f t="shared" si="7271"/>
        <v>0.34099999999999991</v>
      </c>
      <c r="I9476" s="54">
        <f t="shared" si="7271"/>
        <v>0.34099999999999991</v>
      </c>
    </row>
    <row r="9477" spans="1:9" x14ac:dyDescent="0.25">
      <c r="A9477" s="54" t="str">
        <f t="shared" si="7215"/>
        <v>BAU, cost</v>
      </c>
      <c r="B9477" s="54">
        <v>11</v>
      </c>
      <c r="C9477" s="54" t="str">
        <f t="shared" ref="C9477:I9477" si="7272">C8631</f>
        <v>West Midlands</v>
      </c>
      <c r="D9477" s="54">
        <f t="shared" si="7272"/>
        <v>5</v>
      </c>
      <c r="E9477" s="54">
        <f t="shared" si="7272"/>
        <v>2033</v>
      </c>
      <c r="F9477" s="54" t="str">
        <f t="shared" si="7272"/>
        <v>MSW-like C&amp;I, optimum sorting</v>
      </c>
      <c r="G9477" s="54">
        <f t="shared" si="7272"/>
        <v>5</v>
      </c>
      <c r="H9477" s="54">
        <f t="shared" si="7272"/>
        <v>0.65900000000000003</v>
      </c>
      <c r="I9477" s="54">
        <f t="shared" si="7272"/>
        <v>0.65900000000000003</v>
      </c>
    </row>
    <row r="9478" spans="1:9" x14ac:dyDescent="0.25">
      <c r="A9478" s="54" t="str">
        <f t="shared" si="7215"/>
        <v>BAU, cost</v>
      </c>
      <c r="B9478" s="54">
        <v>11</v>
      </c>
      <c r="C9478" s="54" t="str">
        <f t="shared" ref="C9478:I9478" si="7273">C8632</f>
        <v>West Midlands</v>
      </c>
      <c r="D9478" s="54">
        <f t="shared" si="7273"/>
        <v>5</v>
      </c>
      <c r="E9478" s="54">
        <f t="shared" si="7273"/>
        <v>2034</v>
      </c>
      <c r="F9478" s="54" t="str">
        <f t="shared" si="7273"/>
        <v>Householders, average 2010/11</v>
      </c>
      <c r="G9478" s="54">
        <f t="shared" si="7273"/>
        <v>2</v>
      </c>
      <c r="H9478" s="54">
        <f t="shared" si="7273"/>
        <v>0.33100000000000024</v>
      </c>
      <c r="I9478" s="54">
        <f t="shared" si="7273"/>
        <v>0.33100000000000024</v>
      </c>
    </row>
    <row r="9479" spans="1:9" x14ac:dyDescent="0.25">
      <c r="A9479" s="54" t="str">
        <f t="shared" si="7215"/>
        <v>BAU, cost</v>
      </c>
      <c r="B9479" s="54">
        <v>11</v>
      </c>
      <c r="C9479" s="54" t="str">
        <f t="shared" ref="C9479:I9479" si="7274">C8633</f>
        <v>West Midlands</v>
      </c>
      <c r="D9479" s="54">
        <f t="shared" si="7274"/>
        <v>5</v>
      </c>
      <c r="E9479" s="54">
        <f t="shared" si="7274"/>
        <v>2034</v>
      </c>
      <c r="F9479" s="54" t="str">
        <f t="shared" si="7274"/>
        <v>Households, optimum sorting</v>
      </c>
      <c r="G9479" s="54">
        <f t="shared" si="7274"/>
        <v>3</v>
      </c>
      <c r="H9479" s="54">
        <f t="shared" si="7274"/>
        <v>0.66900000000000004</v>
      </c>
      <c r="I9479" s="54">
        <f t="shared" si="7274"/>
        <v>0.66900000000000004</v>
      </c>
    </row>
    <row r="9480" spans="1:9" x14ac:dyDescent="0.25">
      <c r="A9480" s="54" t="str">
        <f t="shared" si="7215"/>
        <v>BAU, cost</v>
      </c>
      <c r="B9480" s="54">
        <v>11</v>
      </c>
      <c r="C9480" s="54" t="str">
        <f t="shared" ref="C9480:I9480" si="7275">C8634</f>
        <v>West Midlands</v>
      </c>
      <c r="D9480" s="54">
        <f t="shared" si="7275"/>
        <v>5</v>
      </c>
      <c r="E9480" s="54">
        <f t="shared" si="7275"/>
        <v>2035</v>
      </c>
      <c r="F9480" s="54" t="str">
        <f t="shared" si="7275"/>
        <v>MSW-like C&amp;I, average 2010/18</v>
      </c>
      <c r="G9480" s="54">
        <f t="shared" si="7275"/>
        <v>4</v>
      </c>
      <c r="H9480" s="54">
        <f t="shared" si="7275"/>
        <v>0.27699999999999991</v>
      </c>
      <c r="I9480" s="54">
        <f t="shared" si="7275"/>
        <v>0.27699999999999991</v>
      </c>
    </row>
    <row r="9481" spans="1:9" x14ac:dyDescent="0.25">
      <c r="A9481" s="54" t="str">
        <f t="shared" si="7215"/>
        <v>BAU, cost</v>
      </c>
      <c r="B9481" s="54">
        <v>11</v>
      </c>
      <c r="C9481" s="54" t="str">
        <f t="shared" ref="C9481:I9481" si="7276">C8635</f>
        <v>West Midlands</v>
      </c>
      <c r="D9481" s="54">
        <f t="shared" si="7276"/>
        <v>5</v>
      </c>
      <c r="E9481" s="54">
        <f t="shared" si="7276"/>
        <v>2035</v>
      </c>
      <c r="F9481" s="54" t="str">
        <f t="shared" si="7276"/>
        <v>MSW-like C&amp;I, optimum sorting</v>
      </c>
      <c r="G9481" s="54">
        <f t="shared" si="7276"/>
        <v>5</v>
      </c>
      <c r="H9481" s="54">
        <f t="shared" si="7276"/>
        <v>0.72300000000000009</v>
      </c>
      <c r="I9481" s="54">
        <f t="shared" si="7276"/>
        <v>0.72300000000000009</v>
      </c>
    </row>
    <row r="9482" spans="1:9" x14ac:dyDescent="0.25">
      <c r="A9482" s="54" t="str">
        <f t="shared" si="7215"/>
        <v>BAU, cost</v>
      </c>
      <c r="B9482" s="54">
        <v>11</v>
      </c>
      <c r="C9482" s="54" t="str">
        <f t="shared" ref="C9482:I9482" si="7277">C8636</f>
        <v>West Midlands</v>
      </c>
      <c r="D9482" s="54">
        <f t="shared" si="7277"/>
        <v>5</v>
      </c>
      <c r="E9482" s="54">
        <f t="shared" si="7277"/>
        <v>2036</v>
      </c>
      <c r="F9482" s="54" t="str">
        <f t="shared" si="7277"/>
        <v>Householders, average 2010/11</v>
      </c>
      <c r="G9482" s="54">
        <f t="shared" si="7277"/>
        <v>2</v>
      </c>
      <c r="H9482" s="54">
        <f t="shared" si="7277"/>
        <v>0.26600000000000024</v>
      </c>
      <c r="I9482" s="54">
        <f t="shared" si="7277"/>
        <v>0.26600000000000024</v>
      </c>
    </row>
    <row r="9483" spans="1:9" x14ac:dyDescent="0.25">
      <c r="A9483" s="54" t="str">
        <f t="shared" si="7215"/>
        <v>BAU, cost</v>
      </c>
      <c r="B9483" s="54">
        <v>11</v>
      </c>
      <c r="C9483" s="54" t="str">
        <f t="shared" ref="C9483:I9483" si="7278">C8637</f>
        <v>West Midlands</v>
      </c>
      <c r="D9483" s="54">
        <f t="shared" si="7278"/>
        <v>5</v>
      </c>
      <c r="E9483" s="54">
        <f t="shared" si="7278"/>
        <v>2036</v>
      </c>
      <c r="F9483" s="54" t="str">
        <f t="shared" si="7278"/>
        <v>Households, optimum sorting</v>
      </c>
      <c r="G9483" s="54">
        <f t="shared" si="7278"/>
        <v>3</v>
      </c>
      <c r="H9483" s="54">
        <f t="shared" si="7278"/>
        <v>0.73399999999999999</v>
      </c>
      <c r="I9483" s="54">
        <f t="shared" si="7278"/>
        <v>0.73399999999999999</v>
      </c>
    </row>
    <row r="9484" spans="1:9" x14ac:dyDescent="0.25">
      <c r="A9484" s="54" t="str">
        <f t="shared" si="7215"/>
        <v>BAU, cost</v>
      </c>
      <c r="B9484" s="54">
        <v>11</v>
      </c>
      <c r="C9484" s="54" t="str">
        <f t="shared" ref="C9484:I9484" si="7279">C8638</f>
        <v>West Midlands</v>
      </c>
      <c r="D9484" s="54">
        <f t="shared" si="7279"/>
        <v>5</v>
      </c>
      <c r="E9484" s="54">
        <f t="shared" si="7279"/>
        <v>2037</v>
      </c>
      <c r="F9484" s="54" t="str">
        <f t="shared" si="7279"/>
        <v>MSW-like C&amp;I, average 2010/19</v>
      </c>
      <c r="G9484" s="54">
        <f t="shared" si="7279"/>
        <v>4</v>
      </c>
      <c r="H9484" s="54">
        <f t="shared" si="7279"/>
        <v>0.21299999999999991</v>
      </c>
      <c r="I9484" s="54">
        <f t="shared" si="7279"/>
        <v>0.21299999999999991</v>
      </c>
    </row>
    <row r="9485" spans="1:9" x14ac:dyDescent="0.25">
      <c r="A9485" s="54" t="str">
        <f t="shared" ref="A9485:A9548" si="7280">A8639</f>
        <v>BAU, cost</v>
      </c>
      <c r="B9485" s="54">
        <v>11</v>
      </c>
      <c r="C9485" s="54" t="str">
        <f t="shared" ref="C9485:I9485" si="7281">C8639</f>
        <v>West Midlands</v>
      </c>
      <c r="D9485" s="54">
        <f t="shared" si="7281"/>
        <v>5</v>
      </c>
      <c r="E9485" s="54">
        <f t="shared" si="7281"/>
        <v>2037</v>
      </c>
      <c r="F9485" s="54" t="str">
        <f t="shared" si="7281"/>
        <v>MSW-like C&amp;I, optimum sorting</v>
      </c>
      <c r="G9485" s="54">
        <f t="shared" si="7281"/>
        <v>5</v>
      </c>
      <c r="H9485" s="54">
        <f t="shared" si="7281"/>
        <v>0.78700000000000014</v>
      </c>
      <c r="I9485" s="54">
        <f t="shared" si="7281"/>
        <v>0.78700000000000014</v>
      </c>
    </row>
    <row r="9486" spans="1:9" x14ac:dyDescent="0.25">
      <c r="A9486" s="54" t="str">
        <f t="shared" si="7280"/>
        <v>BAU, cost</v>
      </c>
      <c r="B9486" s="54">
        <v>11</v>
      </c>
      <c r="C9486" s="54" t="str">
        <f t="shared" ref="C9486:I9486" si="7282">C8640</f>
        <v>West Midlands</v>
      </c>
      <c r="D9486" s="54">
        <f t="shared" si="7282"/>
        <v>5</v>
      </c>
      <c r="E9486" s="54">
        <f t="shared" si="7282"/>
        <v>2038</v>
      </c>
      <c r="F9486" s="54" t="str">
        <f t="shared" si="7282"/>
        <v>Householders, average 2010/11</v>
      </c>
      <c r="G9486" s="54">
        <f t="shared" si="7282"/>
        <v>2</v>
      </c>
      <c r="H9486" s="54">
        <f t="shared" si="7282"/>
        <v>0.20100000000000023</v>
      </c>
      <c r="I9486" s="54">
        <f t="shared" si="7282"/>
        <v>0.20100000000000023</v>
      </c>
    </row>
    <row r="9487" spans="1:9" x14ac:dyDescent="0.25">
      <c r="A9487" s="54" t="str">
        <f t="shared" si="7280"/>
        <v>BAU, cost</v>
      </c>
      <c r="B9487" s="54">
        <v>11</v>
      </c>
      <c r="C9487" s="54" t="str">
        <f t="shared" ref="C9487:I9487" si="7283">C8641</f>
        <v>West Midlands</v>
      </c>
      <c r="D9487" s="54">
        <f t="shared" si="7283"/>
        <v>5</v>
      </c>
      <c r="E9487" s="54">
        <f t="shared" si="7283"/>
        <v>2038</v>
      </c>
      <c r="F9487" s="54" t="str">
        <f t="shared" si="7283"/>
        <v>Households, optimum sorting</v>
      </c>
      <c r="G9487" s="54">
        <f t="shared" si="7283"/>
        <v>3</v>
      </c>
      <c r="H9487" s="54">
        <f t="shared" si="7283"/>
        <v>0.79899999999999993</v>
      </c>
      <c r="I9487" s="54">
        <f t="shared" si="7283"/>
        <v>0.79899999999999993</v>
      </c>
    </row>
    <row r="9488" spans="1:9" x14ac:dyDescent="0.25">
      <c r="A9488" s="54" t="str">
        <f t="shared" si="7280"/>
        <v>BAU, cost</v>
      </c>
      <c r="B9488" s="54">
        <v>11</v>
      </c>
      <c r="C9488" s="54" t="str">
        <f t="shared" ref="C9488:I9488" si="7284">C8642</f>
        <v>West Midlands</v>
      </c>
      <c r="D9488" s="54">
        <f t="shared" si="7284"/>
        <v>5</v>
      </c>
      <c r="E9488" s="54">
        <f t="shared" si="7284"/>
        <v>2039</v>
      </c>
      <c r="F9488" s="54" t="str">
        <f t="shared" si="7284"/>
        <v>MSW-like C&amp;I, average 2010/20</v>
      </c>
      <c r="G9488" s="54">
        <f t="shared" si="7284"/>
        <v>4</v>
      </c>
      <c r="H9488" s="54">
        <f t="shared" si="7284"/>
        <v>0.14899999999999991</v>
      </c>
      <c r="I9488" s="54">
        <f t="shared" si="7284"/>
        <v>0.14899999999999991</v>
      </c>
    </row>
    <row r="9489" spans="1:9" x14ac:dyDescent="0.25">
      <c r="A9489" s="54" t="str">
        <f t="shared" si="7280"/>
        <v>BAU, cost</v>
      </c>
      <c r="B9489" s="54">
        <v>11</v>
      </c>
      <c r="C9489" s="54" t="str">
        <f t="shared" ref="C9489:I9489" si="7285">C8643</f>
        <v>West Midlands</v>
      </c>
      <c r="D9489" s="54">
        <f t="shared" si="7285"/>
        <v>5</v>
      </c>
      <c r="E9489" s="54">
        <f t="shared" si="7285"/>
        <v>2039</v>
      </c>
      <c r="F9489" s="54" t="str">
        <f t="shared" si="7285"/>
        <v>MSW-like C&amp;I, optimum sorting</v>
      </c>
      <c r="G9489" s="54">
        <f t="shared" si="7285"/>
        <v>5</v>
      </c>
      <c r="H9489" s="54">
        <f t="shared" si="7285"/>
        <v>0.8510000000000002</v>
      </c>
      <c r="I9489" s="54">
        <f t="shared" si="7285"/>
        <v>0.8510000000000002</v>
      </c>
    </row>
    <row r="9490" spans="1:9" x14ac:dyDescent="0.25">
      <c r="A9490" s="54" t="str">
        <f t="shared" si="7280"/>
        <v>BAU, cost</v>
      </c>
      <c r="B9490" s="54">
        <v>11</v>
      </c>
      <c r="C9490" s="54" t="str">
        <f t="shared" ref="C9490:I9490" si="7286">C8644</f>
        <v>West Midlands</v>
      </c>
      <c r="D9490" s="54">
        <f t="shared" si="7286"/>
        <v>5</v>
      </c>
      <c r="E9490" s="54">
        <f t="shared" si="7286"/>
        <v>2040</v>
      </c>
      <c r="F9490" s="54" t="str">
        <f t="shared" si="7286"/>
        <v>Householders, average 2010/11</v>
      </c>
      <c r="G9490" s="54">
        <f t="shared" si="7286"/>
        <v>2</v>
      </c>
      <c r="H9490" s="54">
        <f t="shared" si="7286"/>
        <v>0.13600000000000023</v>
      </c>
      <c r="I9490" s="54">
        <f t="shared" si="7286"/>
        <v>0.13600000000000023</v>
      </c>
    </row>
    <row r="9491" spans="1:9" x14ac:dyDescent="0.25">
      <c r="A9491" s="54" t="str">
        <f t="shared" si="7280"/>
        <v>BAU, cost</v>
      </c>
      <c r="B9491" s="54">
        <v>11</v>
      </c>
      <c r="C9491" s="54" t="str">
        <f t="shared" ref="C9491:I9491" si="7287">C8645</f>
        <v>West Midlands</v>
      </c>
      <c r="D9491" s="54">
        <f t="shared" si="7287"/>
        <v>5</v>
      </c>
      <c r="E9491" s="54">
        <f t="shared" si="7287"/>
        <v>2040</v>
      </c>
      <c r="F9491" s="54" t="str">
        <f t="shared" si="7287"/>
        <v>Households, optimum sorting</v>
      </c>
      <c r="G9491" s="54">
        <f t="shared" si="7287"/>
        <v>3</v>
      </c>
      <c r="H9491" s="54">
        <f t="shared" si="7287"/>
        <v>0.86399999999999988</v>
      </c>
      <c r="I9491" s="54">
        <f t="shared" si="7287"/>
        <v>0.86399999999999988</v>
      </c>
    </row>
    <row r="9492" spans="1:9" x14ac:dyDescent="0.25">
      <c r="A9492" s="54" t="str">
        <f t="shared" si="7280"/>
        <v>BAU, cost</v>
      </c>
      <c r="B9492" s="54">
        <v>11</v>
      </c>
      <c r="C9492" s="54" t="str">
        <f t="shared" ref="C9492:I9492" si="7288">C8646</f>
        <v>West Midlands</v>
      </c>
      <c r="D9492" s="54">
        <f t="shared" si="7288"/>
        <v>5</v>
      </c>
      <c r="E9492" s="54">
        <f t="shared" si="7288"/>
        <v>2041</v>
      </c>
      <c r="F9492" s="54" t="str">
        <f t="shared" si="7288"/>
        <v>MSW-like C&amp;I, average 2010/21</v>
      </c>
      <c r="G9492" s="54">
        <f t="shared" si="7288"/>
        <v>4</v>
      </c>
      <c r="H9492" s="54">
        <f t="shared" si="7288"/>
        <v>8.4999999999999909E-2</v>
      </c>
      <c r="I9492" s="54">
        <f t="shared" si="7288"/>
        <v>8.4999999999999909E-2</v>
      </c>
    </row>
    <row r="9493" spans="1:9" x14ac:dyDescent="0.25">
      <c r="A9493" s="54" t="str">
        <f t="shared" si="7280"/>
        <v>BAU, cost</v>
      </c>
      <c r="B9493" s="54">
        <v>11</v>
      </c>
      <c r="C9493" s="54" t="str">
        <f t="shared" ref="C9493:I9493" si="7289">C8647</f>
        <v>West Midlands</v>
      </c>
      <c r="D9493" s="54">
        <f t="shared" si="7289"/>
        <v>5</v>
      </c>
      <c r="E9493" s="54">
        <f t="shared" si="7289"/>
        <v>2041</v>
      </c>
      <c r="F9493" s="54" t="str">
        <f t="shared" si="7289"/>
        <v>MSW-like C&amp;I, optimum sorting</v>
      </c>
      <c r="G9493" s="54">
        <f t="shared" si="7289"/>
        <v>5</v>
      </c>
      <c r="H9493" s="54">
        <f t="shared" si="7289"/>
        <v>0.91500000000000026</v>
      </c>
      <c r="I9493" s="54">
        <f t="shared" si="7289"/>
        <v>0.91500000000000026</v>
      </c>
    </row>
    <row r="9494" spans="1:9" x14ac:dyDescent="0.25">
      <c r="A9494" s="54" t="str">
        <f t="shared" si="7280"/>
        <v>BAU, cost</v>
      </c>
      <c r="B9494" s="54">
        <v>11</v>
      </c>
      <c r="C9494" s="54" t="str">
        <f t="shared" ref="C9494:I9494" si="7290">C8648</f>
        <v>East Midlands</v>
      </c>
      <c r="D9494" s="54">
        <f t="shared" si="7290"/>
        <v>6</v>
      </c>
      <c r="E9494" s="54">
        <f t="shared" si="7290"/>
        <v>2010</v>
      </c>
      <c r="F9494" s="54" t="str">
        <f t="shared" si="7290"/>
        <v>Householders, average 2006/07</v>
      </c>
      <c r="G9494" s="54">
        <f t="shared" si="7290"/>
        <v>1</v>
      </c>
      <c r="H9494" s="54">
        <f t="shared" si="7290"/>
        <v>0.15</v>
      </c>
      <c r="I9494" s="54">
        <f t="shared" si="7290"/>
        <v>0.15</v>
      </c>
    </row>
    <row r="9495" spans="1:9" x14ac:dyDescent="0.25">
      <c r="A9495" s="54" t="str">
        <f t="shared" si="7280"/>
        <v>BAU, cost</v>
      </c>
      <c r="B9495" s="54">
        <v>11</v>
      </c>
      <c r="C9495" s="54" t="str">
        <f t="shared" ref="C9495:I9495" si="7291">C8649</f>
        <v>East Midlands</v>
      </c>
      <c r="D9495" s="54">
        <f t="shared" si="7291"/>
        <v>6</v>
      </c>
      <c r="E9495" s="54">
        <f t="shared" si="7291"/>
        <v>2010</v>
      </c>
      <c r="F9495" s="54" t="str">
        <f t="shared" si="7291"/>
        <v>Householders, average 2010/11</v>
      </c>
      <c r="G9495" s="54">
        <f t="shared" si="7291"/>
        <v>2</v>
      </c>
      <c r="H9495" s="54">
        <f t="shared" si="7291"/>
        <v>0.85</v>
      </c>
      <c r="I9495" s="54">
        <f t="shared" si="7291"/>
        <v>0.85</v>
      </c>
    </row>
    <row r="9496" spans="1:9" x14ac:dyDescent="0.25">
      <c r="A9496" s="54" t="str">
        <f t="shared" si="7280"/>
        <v>BAU, cost</v>
      </c>
      <c r="B9496" s="54">
        <v>11</v>
      </c>
      <c r="C9496" s="54" t="str">
        <f t="shared" ref="C9496:I9496" si="7292">C8650</f>
        <v>East Midlands</v>
      </c>
      <c r="D9496" s="54">
        <f t="shared" si="7292"/>
        <v>6</v>
      </c>
      <c r="E9496" s="54">
        <f t="shared" si="7292"/>
        <v>2010</v>
      </c>
      <c r="F9496" s="54" t="str">
        <f t="shared" si="7292"/>
        <v>MSW-like C&amp;I, average 2010/11</v>
      </c>
      <c r="G9496" s="54">
        <f t="shared" si="7292"/>
        <v>4</v>
      </c>
      <c r="H9496" s="54">
        <f t="shared" si="7292"/>
        <v>1</v>
      </c>
      <c r="I9496" s="54">
        <f t="shared" si="7292"/>
        <v>1</v>
      </c>
    </row>
    <row r="9497" spans="1:9" x14ac:dyDescent="0.25">
      <c r="A9497" s="54" t="str">
        <f t="shared" si="7280"/>
        <v>BAU, cost</v>
      </c>
      <c r="B9497" s="54">
        <v>11</v>
      </c>
      <c r="C9497" s="54" t="str">
        <f t="shared" ref="C9497:I9497" si="7293">C8651</f>
        <v>East Midlands</v>
      </c>
      <c r="D9497" s="54">
        <f t="shared" si="7293"/>
        <v>6</v>
      </c>
      <c r="E9497" s="54">
        <f t="shared" si="7293"/>
        <v>2011</v>
      </c>
      <c r="F9497" s="54" t="str">
        <f t="shared" si="7293"/>
        <v>Householders, average 2006/07</v>
      </c>
      <c r="G9497" s="54">
        <f t="shared" si="7293"/>
        <v>1</v>
      </c>
      <c r="H9497" s="54">
        <f t="shared" si="7293"/>
        <v>0.03</v>
      </c>
      <c r="I9497" s="54">
        <f t="shared" si="7293"/>
        <v>0.03</v>
      </c>
    </row>
    <row r="9498" spans="1:9" x14ac:dyDescent="0.25">
      <c r="A9498" s="54" t="str">
        <f t="shared" si="7280"/>
        <v>BAU, cost</v>
      </c>
      <c r="B9498" s="54">
        <v>11</v>
      </c>
      <c r="C9498" s="54" t="str">
        <f t="shared" ref="C9498:I9498" si="7294">C8652</f>
        <v>East Midlands</v>
      </c>
      <c r="D9498" s="54">
        <f t="shared" si="7294"/>
        <v>6</v>
      </c>
      <c r="E9498" s="54">
        <f t="shared" si="7294"/>
        <v>2011</v>
      </c>
      <c r="F9498" s="54" t="str">
        <f t="shared" si="7294"/>
        <v>Householders, average 2010/11</v>
      </c>
      <c r="G9498" s="54">
        <f t="shared" si="7294"/>
        <v>2</v>
      </c>
      <c r="H9498" s="54">
        <f t="shared" si="7294"/>
        <v>0.97</v>
      </c>
      <c r="I9498" s="54">
        <f t="shared" si="7294"/>
        <v>0.97</v>
      </c>
    </row>
    <row r="9499" spans="1:9" x14ac:dyDescent="0.25">
      <c r="A9499" s="54" t="str">
        <f t="shared" si="7280"/>
        <v>BAU, cost</v>
      </c>
      <c r="B9499" s="54">
        <v>11</v>
      </c>
      <c r="C9499" s="54" t="str">
        <f t="shared" ref="C9499:I9499" si="7295">C8653</f>
        <v>East Midlands</v>
      </c>
      <c r="D9499" s="54">
        <f t="shared" si="7295"/>
        <v>6</v>
      </c>
      <c r="E9499" s="54">
        <f t="shared" si="7295"/>
        <v>2011</v>
      </c>
      <c r="F9499" s="54" t="str">
        <f t="shared" si="7295"/>
        <v>MSW-like C&amp;I, average 2010/11</v>
      </c>
      <c r="G9499" s="54">
        <f t="shared" si="7295"/>
        <v>4</v>
      </c>
      <c r="H9499" s="54">
        <f t="shared" si="7295"/>
        <v>0.95</v>
      </c>
      <c r="I9499" s="54">
        <f t="shared" si="7295"/>
        <v>0.95</v>
      </c>
    </row>
    <row r="9500" spans="1:9" x14ac:dyDescent="0.25">
      <c r="A9500" s="54" t="str">
        <f t="shared" si="7280"/>
        <v>BAU, cost</v>
      </c>
      <c r="B9500" s="54">
        <v>11</v>
      </c>
      <c r="C9500" s="54" t="str">
        <f t="shared" ref="C9500:I9500" si="7296">C8654</f>
        <v>East Midlands</v>
      </c>
      <c r="D9500" s="54">
        <f t="shared" si="7296"/>
        <v>6</v>
      </c>
      <c r="E9500" s="54">
        <f t="shared" si="7296"/>
        <v>2011</v>
      </c>
      <c r="F9500" s="54" t="str">
        <f t="shared" si="7296"/>
        <v>MSW-like C&amp;I, optimum sorting</v>
      </c>
      <c r="G9500" s="54">
        <f t="shared" si="7296"/>
        <v>5</v>
      </c>
      <c r="H9500" s="54">
        <f t="shared" si="7296"/>
        <v>0.05</v>
      </c>
      <c r="I9500" s="54">
        <f t="shared" si="7296"/>
        <v>0.05</v>
      </c>
    </row>
    <row r="9501" spans="1:9" x14ac:dyDescent="0.25">
      <c r="A9501" s="54" t="str">
        <f t="shared" si="7280"/>
        <v>BAU, cost</v>
      </c>
      <c r="B9501" s="54">
        <v>11</v>
      </c>
      <c r="C9501" s="54" t="str">
        <f t="shared" ref="C9501:I9501" si="7297">C8655</f>
        <v>East Midlands</v>
      </c>
      <c r="D9501" s="54">
        <f t="shared" si="7297"/>
        <v>6</v>
      </c>
      <c r="E9501" s="54">
        <f t="shared" si="7297"/>
        <v>2012</v>
      </c>
      <c r="F9501" s="54" t="str">
        <f t="shared" si="7297"/>
        <v>Householders, average 2010/11</v>
      </c>
      <c r="G9501" s="54">
        <f t="shared" si="7297"/>
        <v>2</v>
      </c>
      <c r="H9501" s="54">
        <f t="shared" si="7297"/>
        <v>1</v>
      </c>
      <c r="I9501" s="54">
        <f t="shared" si="7297"/>
        <v>1</v>
      </c>
    </row>
    <row r="9502" spans="1:9" x14ac:dyDescent="0.25">
      <c r="A9502" s="54" t="str">
        <f t="shared" si="7280"/>
        <v>BAU, cost</v>
      </c>
      <c r="B9502" s="54">
        <v>11</v>
      </c>
      <c r="C9502" s="54" t="str">
        <f t="shared" ref="C9502:I9502" si="7298">C8656</f>
        <v>East Midlands</v>
      </c>
      <c r="D9502" s="54">
        <f t="shared" si="7298"/>
        <v>6</v>
      </c>
      <c r="E9502" s="54">
        <f t="shared" si="7298"/>
        <v>2012</v>
      </c>
      <c r="F9502" s="54" t="str">
        <f t="shared" si="7298"/>
        <v>MSW-like C&amp;I, average 2010/11</v>
      </c>
      <c r="G9502" s="54">
        <f t="shared" si="7298"/>
        <v>4</v>
      </c>
      <c r="H9502" s="54">
        <f t="shared" si="7298"/>
        <v>0.93799999999999994</v>
      </c>
      <c r="I9502" s="54">
        <f t="shared" si="7298"/>
        <v>0.93799999999999994</v>
      </c>
    </row>
    <row r="9503" spans="1:9" x14ac:dyDescent="0.25">
      <c r="A9503" s="54" t="str">
        <f t="shared" si="7280"/>
        <v>BAU, cost</v>
      </c>
      <c r="B9503" s="54">
        <v>11</v>
      </c>
      <c r="C9503" s="54" t="str">
        <f t="shared" ref="C9503:I9503" si="7299">C8657</f>
        <v>East Midlands</v>
      </c>
      <c r="D9503" s="54">
        <f t="shared" si="7299"/>
        <v>6</v>
      </c>
      <c r="E9503" s="54">
        <f t="shared" si="7299"/>
        <v>2012</v>
      </c>
      <c r="F9503" s="54" t="str">
        <f t="shared" si="7299"/>
        <v>MSW-like C&amp;I, optimum sorting</v>
      </c>
      <c r="G9503" s="54">
        <f t="shared" si="7299"/>
        <v>5</v>
      </c>
      <c r="H9503" s="54">
        <f t="shared" si="7299"/>
        <v>6.2E-2</v>
      </c>
      <c r="I9503" s="54">
        <f t="shared" si="7299"/>
        <v>6.2E-2</v>
      </c>
    </row>
    <row r="9504" spans="1:9" x14ac:dyDescent="0.25">
      <c r="A9504" s="54" t="str">
        <f t="shared" si="7280"/>
        <v>BAU, cost</v>
      </c>
      <c r="B9504" s="54">
        <v>11</v>
      </c>
      <c r="C9504" s="54" t="str">
        <f t="shared" ref="C9504:I9504" si="7300">C8658</f>
        <v>East Midlands</v>
      </c>
      <c r="D9504" s="54">
        <f t="shared" si="7300"/>
        <v>6</v>
      </c>
      <c r="E9504" s="54">
        <f t="shared" si="7300"/>
        <v>2013</v>
      </c>
      <c r="F9504" s="54" t="str">
        <f t="shared" si="7300"/>
        <v>Householders, average 2010/11</v>
      </c>
      <c r="G9504" s="54">
        <f t="shared" si="7300"/>
        <v>2</v>
      </c>
      <c r="H9504" s="54">
        <f t="shared" si="7300"/>
        <v>0.97899999999999998</v>
      </c>
      <c r="I9504" s="54">
        <f t="shared" si="7300"/>
        <v>0.97899999999999998</v>
      </c>
    </row>
    <row r="9505" spans="1:9" x14ac:dyDescent="0.25">
      <c r="A9505" s="54" t="str">
        <f t="shared" si="7280"/>
        <v>BAU, cost</v>
      </c>
      <c r="B9505" s="54">
        <v>11</v>
      </c>
      <c r="C9505" s="54" t="str">
        <f t="shared" ref="C9505:I9505" si="7301">C8659</f>
        <v>East Midlands</v>
      </c>
      <c r="D9505" s="54">
        <f t="shared" si="7301"/>
        <v>6</v>
      </c>
      <c r="E9505" s="54">
        <f t="shared" si="7301"/>
        <v>2013</v>
      </c>
      <c r="F9505" s="54" t="str">
        <f t="shared" si="7301"/>
        <v>Households, optimum sorting</v>
      </c>
      <c r="G9505" s="54">
        <f t="shared" si="7301"/>
        <v>3</v>
      </c>
      <c r="H9505" s="54">
        <f t="shared" si="7301"/>
        <v>2.1000000000000001E-2</v>
      </c>
      <c r="I9505" s="54">
        <f t="shared" si="7301"/>
        <v>2.1000000000000001E-2</v>
      </c>
    </row>
    <row r="9506" spans="1:9" x14ac:dyDescent="0.25">
      <c r="A9506" s="54" t="str">
        <f t="shared" si="7280"/>
        <v>BAU, cost</v>
      </c>
      <c r="B9506" s="54">
        <v>11</v>
      </c>
      <c r="C9506" s="54" t="str">
        <f t="shared" ref="C9506:I9506" si="7302">C8660</f>
        <v>East Midlands</v>
      </c>
      <c r="D9506" s="54">
        <f t="shared" si="7302"/>
        <v>6</v>
      </c>
      <c r="E9506" s="54">
        <f t="shared" si="7302"/>
        <v>2013</v>
      </c>
      <c r="F9506" s="54" t="str">
        <f t="shared" si="7302"/>
        <v>MSW-like C&amp;I, average 2010/11</v>
      </c>
      <c r="G9506" s="54">
        <f t="shared" si="7302"/>
        <v>4</v>
      </c>
      <c r="H9506" s="54">
        <f t="shared" si="7302"/>
        <v>0.92100000000000004</v>
      </c>
      <c r="I9506" s="54">
        <f t="shared" si="7302"/>
        <v>0.92100000000000004</v>
      </c>
    </row>
    <row r="9507" spans="1:9" x14ac:dyDescent="0.25">
      <c r="A9507" s="54" t="str">
        <f t="shared" si="7280"/>
        <v>BAU, cost</v>
      </c>
      <c r="B9507" s="54">
        <v>11</v>
      </c>
      <c r="C9507" s="54" t="str">
        <f t="shared" ref="C9507:I9507" si="7303">C8661</f>
        <v>East Midlands</v>
      </c>
      <c r="D9507" s="54">
        <f t="shared" si="7303"/>
        <v>6</v>
      </c>
      <c r="E9507" s="54">
        <f t="shared" si="7303"/>
        <v>2013</v>
      </c>
      <c r="F9507" s="54" t="str">
        <f t="shared" si="7303"/>
        <v>MSW-like C&amp;I, optimum sorting</v>
      </c>
      <c r="G9507" s="54">
        <f t="shared" si="7303"/>
        <v>5</v>
      </c>
      <c r="H9507" s="54">
        <f t="shared" si="7303"/>
        <v>7.9000000000000001E-2</v>
      </c>
      <c r="I9507" s="54">
        <f t="shared" si="7303"/>
        <v>7.9000000000000001E-2</v>
      </c>
    </row>
    <row r="9508" spans="1:9" x14ac:dyDescent="0.25">
      <c r="A9508" s="54" t="str">
        <f t="shared" si="7280"/>
        <v>BAU, cost</v>
      </c>
      <c r="B9508" s="54">
        <v>11</v>
      </c>
      <c r="C9508" s="54" t="str">
        <f t="shared" ref="C9508:I9508" si="7304">C8662</f>
        <v>East Midlands</v>
      </c>
      <c r="D9508" s="54">
        <f t="shared" si="7304"/>
        <v>6</v>
      </c>
      <c r="E9508" s="54">
        <f t="shared" si="7304"/>
        <v>2014</v>
      </c>
      <c r="F9508" s="54" t="str">
        <f t="shared" si="7304"/>
        <v>Householders, average 2010/11</v>
      </c>
      <c r="G9508" s="54">
        <f t="shared" si="7304"/>
        <v>2</v>
      </c>
      <c r="H9508" s="54">
        <f t="shared" si="7304"/>
        <v>0.95799999999999996</v>
      </c>
      <c r="I9508" s="54">
        <f t="shared" si="7304"/>
        <v>0.95799999999999996</v>
      </c>
    </row>
    <row r="9509" spans="1:9" x14ac:dyDescent="0.25">
      <c r="A9509" s="54" t="str">
        <f t="shared" si="7280"/>
        <v>BAU, cost</v>
      </c>
      <c r="B9509" s="54">
        <v>11</v>
      </c>
      <c r="C9509" s="54" t="str">
        <f t="shared" ref="C9509:I9509" si="7305">C8663</f>
        <v>East Midlands</v>
      </c>
      <c r="D9509" s="54">
        <f t="shared" si="7305"/>
        <v>6</v>
      </c>
      <c r="E9509" s="54">
        <f t="shared" si="7305"/>
        <v>2014</v>
      </c>
      <c r="F9509" s="54" t="str">
        <f t="shared" si="7305"/>
        <v>Households, optimum sorting</v>
      </c>
      <c r="G9509" s="54">
        <f t="shared" si="7305"/>
        <v>3</v>
      </c>
      <c r="H9509" s="54">
        <f t="shared" si="7305"/>
        <v>4.2000000000000003E-2</v>
      </c>
      <c r="I9509" s="54">
        <f t="shared" si="7305"/>
        <v>4.2000000000000003E-2</v>
      </c>
    </row>
    <row r="9510" spans="1:9" x14ac:dyDescent="0.25">
      <c r="A9510" s="54" t="str">
        <f t="shared" si="7280"/>
        <v>BAU, cost</v>
      </c>
      <c r="B9510" s="54">
        <v>11</v>
      </c>
      <c r="C9510" s="54" t="str">
        <f t="shared" ref="C9510:I9510" si="7306">C8664</f>
        <v>East Midlands</v>
      </c>
      <c r="D9510" s="54">
        <f t="shared" si="7306"/>
        <v>6</v>
      </c>
      <c r="E9510" s="54">
        <f t="shared" si="7306"/>
        <v>2014</v>
      </c>
      <c r="F9510" s="54" t="str">
        <f t="shared" si="7306"/>
        <v>MSW-like C&amp;I, average 2010/11</v>
      </c>
      <c r="G9510" s="54">
        <f t="shared" si="7306"/>
        <v>4</v>
      </c>
      <c r="H9510" s="54">
        <f t="shared" si="7306"/>
        <v>0.90300000000000002</v>
      </c>
      <c r="I9510" s="54">
        <f t="shared" si="7306"/>
        <v>0.90300000000000002</v>
      </c>
    </row>
    <row r="9511" spans="1:9" x14ac:dyDescent="0.25">
      <c r="A9511" s="54" t="str">
        <f t="shared" si="7280"/>
        <v>BAU, cost</v>
      </c>
      <c r="B9511" s="54">
        <v>11</v>
      </c>
      <c r="C9511" s="54" t="str">
        <f t="shared" ref="C9511:I9511" si="7307">C8665</f>
        <v>East Midlands</v>
      </c>
      <c r="D9511" s="54">
        <f t="shared" si="7307"/>
        <v>6</v>
      </c>
      <c r="E9511" s="54">
        <f t="shared" si="7307"/>
        <v>2014</v>
      </c>
      <c r="F9511" s="54" t="str">
        <f t="shared" si="7307"/>
        <v>MSW-like C&amp;I, optimum sorting</v>
      </c>
      <c r="G9511" s="54">
        <f t="shared" si="7307"/>
        <v>5</v>
      </c>
      <c r="H9511" s="54">
        <f t="shared" si="7307"/>
        <v>9.7000000000000003E-2</v>
      </c>
      <c r="I9511" s="54">
        <f t="shared" si="7307"/>
        <v>9.7000000000000003E-2</v>
      </c>
    </row>
    <row r="9512" spans="1:9" x14ac:dyDescent="0.25">
      <c r="A9512" s="54" t="str">
        <f t="shared" si="7280"/>
        <v>BAU, cost</v>
      </c>
      <c r="B9512" s="54">
        <v>11</v>
      </c>
      <c r="C9512" s="54" t="str">
        <f t="shared" ref="C9512:I9512" si="7308">C8666</f>
        <v>East Midlands</v>
      </c>
      <c r="D9512" s="54">
        <f t="shared" si="7308"/>
        <v>6</v>
      </c>
      <c r="E9512" s="54">
        <f t="shared" si="7308"/>
        <v>2015</v>
      </c>
      <c r="F9512" s="54" t="str">
        <f t="shared" si="7308"/>
        <v>Householders, average 2010/11</v>
      </c>
      <c r="G9512" s="54">
        <f t="shared" si="7308"/>
        <v>2</v>
      </c>
      <c r="H9512" s="54">
        <f t="shared" si="7308"/>
        <v>0.93699999999999994</v>
      </c>
      <c r="I9512" s="54">
        <f t="shared" si="7308"/>
        <v>0.93699999999999994</v>
      </c>
    </row>
    <row r="9513" spans="1:9" x14ac:dyDescent="0.25">
      <c r="A9513" s="54" t="str">
        <f t="shared" si="7280"/>
        <v>BAU, cost</v>
      </c>
      <c r="B9513" s="54">
        <v>11</v>
      </c>
      <c r="C9513" s="54" t="str">
        <f t="shared" ref="C9513:I9513" si="7309">C8667</f>
        <v>East Midlands</v>
      </c>
      <c r="D9513" s="54">
        <f t="shared" si="7309"/>
        <v>6</v>
      </c>
      <c r="E9513" s="54">
        <f t="shared" si="7309"/>
        <v>2015</v>
      </c>
      <c r="F9513" s="54" t="str">
        <f t="shared" si="7309"/>
        <v>Households, optimum sorting</v>
      </c>
      <c r="G9513" s="54">
        <f t="shared" si="7309"/>
        <v>3</v>
      </c>
      <c r="H9513" s="54">
        <f t="shared" si="7309"/>
        <v>6.3E-2</v>
      </c>
      <c r="I9513" s="54">
        <f t="shared" si="7309"/>
        <v>6.3E-2</v>
      </c>
    </row>
    <row r="9514" spans="1:9" x14ac:dyDescent="0.25">
      <c r="A9514" s="54" t="str">
        <f t="shared" si="7280"/>
        <v>BAU, cost</v>
      </c>
      <c r="B9514" s="54">
        <v>11</v>
      </c>
      <c r="C9514" s="54" t="str">
        <f t="shared" ref="C9514:I9514" si="7310">C8668</f>
        <v>East Midlands</v>
      </c>
      <c r="D9514" s="54">
        <f t="shared" si="7310"/>
        <v>6</v>
      </c>
      <c r="E9514" s="54">
        <f t="shared" si="7310"/>
        <v>2015</v>
      </c>
      <c r="F9514" s="54" t="str">
        <f t="shared" si="7310"/>
        <v>MSW-like C&amp;I, average 2010/11</v>
      </c>
      <c r="G9514" s="54">
        <f t="shared" si="7310"/>
        <v>4</v>
      </c>
      <c r="H9514" s="54">
        <f t="shared" si="7310"/>
        <v>0.88600000000000001</v>
      </c>
      <c r="I9514" s="54">
        <f t="shared" si="7310"/>
        <v>0.88600000000000001</v>
      </c>
    </row>
    <row r="9515" spans="1:9" x14ac:dyDescent="0.25">
      <c r="A9515" s="54" t="str">
        <f t="shared" si="7280"/>
        <v>BAU, cost</v>
      </c>
      <c r="B9515" s="54">
        <v>11</v>
      </c>
      <c r="C9515" s="54" t="str">
        <f t="shared" ref="C9515:I9515" si="7311">C8669</f>
        <v>East Midlands</v>
      </c>
      <c r="D9515" s="54">
        <f t="shared" si="7311"/>
        <v>6</v>
      </c>
      <c r="E9515" s="54">
        <f t="shared" si="7311"/>
        <v>2015</v>
      </c>
      <c r="F9515" s="54" t="str">
        <f t="shared" si="7311"/>
        <v>MSW-like C&amp;I, optimum sorting</v>
      </c>
      <c r="G9515" s="54">
        <f t="shared" si="7311"/>
        <v>5</v>
      </c>
      <c r="H9515" s="54">
        <f t="shared" si="7311"/>
        <v>0.114</v>
      </c>
      <c r="I9515" s="54">
        <f t="shared" si="7311"/>
        <v>0.114</v>
      </c>
    </row>
    <row r="9516" spans="1:9" x14ac:dyDescent="0.25">
      <c r="A9516" s="54" t="str">
        <f t="shared" si="7280"/>
        <v>BAU, cost</v>
      </c>
      <c r="B9516" s="54">
        <v>11</v>
      </c>
      <c r="C9516" s="54" t="str">
        <f t="shared" ref="C9516:I9516" si="7312">C8670</f>
        <v>East Midlands</v>
      </c>
      <c r="D9516" s="54">
        <f t="shared" si="7312"/>
        <v>6</v>
      </c>
      <c r="E9516" s="54">
        <f t="shared" si="7312"/>
        <v>2016</v>
      </c>
      <c r="F9516" s="54" t="str">
        <f t="shared" si="7312"/>
        <v>Householders, average 2010/11</v>
      </c>
      <c r="G9516" s="54">
        <f t="shared" si="7312"/>
        <v>2</v>
      </c>
      <c r="H9516" s="54">
        <f t="shared" si="7312"/>
        <v>0.91599999999999993</v>
      </c>
      <c r="I9516" s="54">
        <f t="shared" si="7312"/>
        <v>0.91599999999999993</v>
      </c>
    </row>
    <row r="9517" spans="1:9" x14ac:dyDescent="0.25">
      <c r="A9517" s="54" t="str">
        <f t="shared" si="7280"/>
        <v>BAU, cost</v>
      </c>
      <c r="B9517" s="54">
        <v>11</v>
      </c>
      <c r="C9517" s="54" t="str">
        <f t="shared" ref="C9517:I9517" si="7313">C8671</f>
        <v>East Midlands</v>
      </c>
      <c r="D9517" s="54">
        <f t="shared" si="7313"/>
        <v>6</v>
      </c>
      <c r="E9517" s="54">
        <f t="shared" si="7313"/>
        <v>2016</v>
      </c>
      <c r="F9517" s="54" t="str">
        <f t="shared" si="7313"/>
        <v>Households, optimum sorting</v>
      </c>
      <c r="G9517" s="54">
        <f t="shared" si="7313"/>
        <v>3</v>
      </c>
      <c r="H9517" s="54">
        <f t="shared" si="7313"/>
        <v>8.4000000000000005E-2</v>
      </c>
      <c r="I9517" s="54">
        <f t="shared" si="7313"/>
        <v>8.4000000000000005E-2</v>
      </c>
    </row>
    <row r="9518" spans="1:9" x14ac:dyDescent="0.25">
      <c r="A9518" s="54" t="str">
        <f t="shared" si="7280"/>
        <v>BAU, cost</v>
      </c>
      <c r="B9518" s="54">
        <v>11</v>
      </c>
      <c r="C9518" s="54" t="str">
        <f t="shared" ref="C9518:I9518" si="7314">C8672</f>
        <v>East Midlands</v>
      </c>
      <c r="D9518" s="54">
        <f t="shared" si="7314"/>
        <v>6</v>
      </c>
      <c r="E9518" s="54">
        <f t="shared" si="7314"/>
        <v>2017</v>
      </c>
      <c r="F9518" s="54" t="str">
        <f t="shared" si="7314"/>
        <v>MSW-like C&amp;I, average 2010/11</v>
      </c>
      <c r="G9518" s="54">
        <f t="shared" si="7314"/>
        <v>4</v>
      </c>
      <c r="H9518" s="54">
        <f t="shared" si="7314"/>
        <v>0.85399999999999998</v>
      </c>
      <c r="I9518" s="54">
        <f t="shared" si="7314"/>
        <v>0.85399999999999998</v>
      </c>
    </row>
    <row r="9519" spans="1:9" x14ac:dyDescent="0.25">
      <c r="A9519" s="54" t="str">
        <f t="shared" si="7280"/>
        <v>BAU, cost</v>
      </c>
      <c r="B9519" s="54">
        <v>11</v>
      </c>
      <c r="C9519" s="54" t="str">
        <f t="shared" ref="C9519:I9519" si="7315">C8673</f>
        <v>East Midlands</v>
      </c>
      <c r="D9519" s="54">
        <f t="shared" si="7315"/>
        <v>6</v>
      </c>
      <c r="E9519" s="54">
        <f t="shared" si="7315"/>
        <v>2017</v>
      </c>
      <c r="F9519" s="54" t="str">
        <f t="shared" si="7315"/>
        <v>MSW-like C&amp;I, optimum sorting</v>
      </c>
      <c r="G9519" s="54">
        <f t="shared" si="7315"/>
        <v>5</v>
      </c>
      <c r="H9519" s="54">
        <f t="shared" si="7315"/>
        <v>0.14600000000000002</v>
      </c>
      <c r="I9519" s="54">
        <f t="shared" si="7315"/>
        <v>0.14600000000000002</v>
      </c>
    </row>
    <row r="9520" spans="1:9" x14ac:dyDescent="0.25">
      <c r="A9520" s="54" t="str">
        <f t="shared" si="7280"/>
        <v>BAU, cost</v>
      </c>
      <c r="B9520" s="54">
        <v>11</v>
      </c>
      <c r="C9520" s="54" t="str">
        <f t="shared" ref="C9520:I9520" si="7316">C8674</f>
        <v>East Midlands</v>
      </c>
      <c r="D9520" s="54">
        <f t="shared" si="7316"/>
        <v>6</v>
      </c>
      <c r="E9520" s="54">
        <f t="shared" si="7316"/>
        <v>2017</v>
      </c>
      <c r="F9520" s="54" t="str">
        <f t="shared" si="7316"/>
        <v>Householders, average 2010/11</v>
      </c>
      <c r="G9520" s="54">
        <f t="shared" si="7316"/>
        <v>2</v>
      </c>
      <c r="H9520" s="54">
        <f t="shared" si="7316"/>
        <v>0.88349999999999995</v>
      </c>
      <c r="I9520" s="54">
        <f t="shared" si="7316"/>
        <v>0.88349999999999995</v>
      </c>
    </row>
    <row r="9521" spans="1:9" x14ac:dyDescent="0.25">
      <c r="A9521" s="54" t="str">
        <f t="shared" si="7280"/>
        <v>BAU, cost</v>
      </c>
      <c r="B9521" s="54">
        <v>11</v>
      </c>
      <c r="C9521" s="54" t="str">
        <f t="shared" ref="C9521:I9521" si="7317">C8675</f>
        <v>East Midlands</v>
      </c>
      <c r="D9521" s="54">
        <f t="shared" si="7317"/>
        <v>6</v>
      </c>
      <c r="E9521" s="54">
        <f t="shared" si="7317"/>
        <v>2017</v>
      </c>
      <c r="F9521" s="54" t="str">
        <f t="shared" si="7317"/>
        <v>Households, optimum sorting</v>
      </c>
      <c r="G9521" s="54">
        <f t="shared" si="7317"/>
        <v>3</v>
      </c>
      <c r="H9521" s="54">
        <f t="shared" si="7317"/>
        <v>0.11650000000000001</v>
      </c>
      <c r="I9521" s="54">
        <f t="shared" si="7317"/>
        <v>0.11650000000000001</v>
      </c>
    </row>
    <row r="9522" spans="1:9" x14ac:dyDescent="0.25">
      <c r="A9522" s="54" t="str">
        <f t="shared" si="7280"/>
        <v>BAU, cost</v>
      </c>
      <c r="B9522" s="54">
        <v>11</v>
      </c>
      <c r="C9522" s="54" t="str">
        <f t="shared" ref="C9522:I9522" si="7318">C8676</f>
        <v>East Midlands</v>
      </c>
      <c r="D9522" s="54">
        <f t="shared" si="7318"/>
        <v>6</v>
      </c>
      <c r="E9522" s="54">
        <f t="shared" si="7318"/>
        <v>2018</v>
      </c>
      <c r="F9522" s="54" t="str">
        <f t="shared" si="7318"/>
        <v>MSW-like C&amp;I, average 2010/11</v>
      </c>
      <c r="G9522" s="54">
        <f t="shared" si="7318"/>
        <v>4</v>
      </c>
      <c r="H9522" s="54">
        <f t="shared" si="7318"/>
        <v>0.82199999999999995</v>
      </c>
      <c r="I9522" s="54">
        <f t="shared" si="7318"/>
        <v>0.82199999999999995</v>
      </c>
    </row>
    <row r="9523" spans="1:9" x14ac:dyDescent="0.25">
      <c r="A9523" s="54" t="str">
        <f t="shared" si="7280"/>
        <v>BAU, cost</v>
      </c>
      <c r="B9523" s="54">
        <v>11</v>
      </c>
      <c r="C9523" s="54" t="str">
        <f t="shared" ref="C9523:I9523" si="7319">C8677</f>
        <v>East Midlands</v>
      </c>
      <c r="D9523" s="54">
        <f t="shared" si="7319"/>
        <v>6</v>
      </c>
      <c r="E9523" s="54">
        <f t="shared" si="7319"/>
        <v>2018</v>
      </c>
      <c r="F9523" s="54" t="str">
        <f t="shared" si="7319"/>
        <v>MSW-like C&amp;I, optimum sorting</v>
      </c>
      <c r="G9523" s="54">
        <f t="shared" si="7319"/>
        <v>5</v>
      </c>
      <c r="H9523" s="54">
        <f t="shared" si="7319"/>
        <v>0.17800000000000002</v>
      </c>
      <c r="I9523" s="54">
        <f t="shared" si="7319"/>
        <v>0.17800000000000002</v>
      </c>
    </row>
    <row r="9524" spans="1:9" x14ac:dyDescent="0.25">
      <c r="A9524" s="54" t="str">
        <f t="shared" si="7280"/>
        <v>BAU, cost</v>
      </c>
      <c r="B9524" s="54">
        <v>11</v>
      </c>
      <c r="C9524" s="54" t="str">
        <f t="shared" ref="C9524:I9524" si="7320">C8678</f>
        <v>East Midlands</v>
      </c>
      <c r="D9524" s="54">
        <f t="shared" si="7320"/>
        <v>6</v>
      </c>
      <c r="E9524" s="54">
        <f t="shared" si="7320"/>
        <v>2018</v>
      </c>
      <c r="F9524" s="54" t="str">
        <f t="shared" si="7320"/>
        <v>Householders, average 2010/11</v>
      </c>
      <c r="G9524" s="54">
        <f t="shared" si="7320"/>
        <v>2</v>
      </c>
      <c r="H9524" s="54">
        <f t="shared" si="7320"/>
        <v>0.85099999999999998</v>
      </c>
      <c r="I9524" s="54">
        <f t="shared" si="7320"/>
        <v>0.85099999999999998</v>
      </c>
    </row>
    <row r="9525" spans="1:9" x14ac:dyDescent="0.25">
      <c r="A9525" s="54" t="str">
        <f t="shared" si="7280"/>
        <v>BAU, cost</v>
      </c>
      <c r="B9525" s="54">
        <v>11</v>
      </c>
      <c r="C9525" s="54" t="str">
        <f t="shared" ref="C9525:I9525" si="7321">C8679</f>
        <v>East Midlands</v>
      </c>
      <c r="D9525" s="54">
        <f t="shared" si="7321"/>
        <v>6</v>
      </c>
      <c r="E9525" s="54">
        <f t="shared" si="7321"/>
        <v>2018</v>
      </c>
      <c r="F9525" s="54" t="str">
        <f t="shared" si="7321"/>
        <v>Households, optimum sorting</v>
      </c>
      <c r="G9525" s="54">
        <f t="shared" si="7321"/>
        <v>3</v>
      </c>
      <c r="H9525" s="54">
        <f t="shared" si="7321"/>
        <v>0.14900000000000002</v>
      </c>
      <c r="I9525" s="54">
        <f t="shared" si="7321"/>
        <v>0.14900000000000002</v>
      </c>
    </row>
    <row r="9526" spans="1:9" x14ac:dyDescent="0.25">
      <c r="A9526" s="54" t="str">
        <f t="shared" si="7280"/>
        <v>BAU, cost</v>
      </c>
      <c r="B9526" s="54">
        <v>11</v>
      </c>
      <c r="C9526" s="54" t="str">
        <f t="shared" ref="C9526:I9526" si="7322">C8680</f>
        <v>East Midlands</v>
      </c>
      <c r="D9526" s="54">
        <f t="shared" si="7322"/>
        <v>6</v>
      </c>
      <c r="E9526" s="54">
        <f t="shared" si="7322"/>
        <v>2019</v>
      </c>
      <c r="F9526" s="54" t="str">
        <f t="shared" si="7322"/>
        <v>MSW-like C&amp;I, average 2010/11</v>
      </c>
      <c r="G9526" s="54">
        <f t="shared" si="7322"/>
        <v>4</v>
      </c>
      <c r="H9526" s="54">
        <f t="shared" si="7322"/>
        <v>0.78999999999999992</v>
      </c>
      <c r="I9526" s="54">
        <f t="shared" si="7322"/>
        <v>0.78999999999999992</v>
      </c>
    </row>
    <row r="9527" spans="1:9" x14ac:dyDescent="0.25">
      <c r="A9527" s="54" t="str">
        <f t="shared" si="7280"/>
        <v>BAU, cost</v>
      </c>
      <c r="B9527" s="54">
        <v>11</v>
      </c>
      <c r="C9527" s="54" t="str">
        <f t="shared" ref="C9527:I9527" si="7323">C8681</f>
        <v>East Midlands</v>
      </c>
      <c r="D9527" s="54">
        <f t="shared" si="7323"/>
        <v>6</v>
      </c>
      <c r="E9527" s="54">
        <f t="shared" si="7323"/>
        <v>2019</v>
      </c>
      <c r="F9527" s="54" t="str">
        <f t="shared" si="7323"/>
        <v>MSW-like C&amp;I, optimum sorting</v>
      </c>
      <c r="G9527" s="54">
        <f t="shared" si="7323"/>
        <v>5</v>
      </c>
      <c r="H9527" s="54">
        <f t="shared" si="7323"/>
        <v>0.21000000000000002</v>
      </c>
      <c r="I9527" s="54">
        <f t="shared" si="7323"/>
        <v>0.21000000000000002</v>
      </c>
    </row>
    <row r="9528" spans="1:9" x14ac:dyDescent="0.25">
      <c r="A9528" s="54" t="str">
        <f t="shared" si="7280"/>
        <v>BAU, cost</v>
      </c>
      <c r="B9528" s="54">
        <v>11</v>
      </c>
      <c r="C9528" s="54" t="str">
        <f t="shared" ref="C9528:I9528" si="7324">C8682</f>
        <v>East Midlands</v>
      </c>
      <c r="D9528" s="54">
        <f t="shared" si="7324"/>
        <v>6</v>
      </c>
      <c r="E9528" s="54">
        <f t="shared" si="7324"/>
        <v>2019</v>
      </c>
      <c r="F9528" s="54" t="str">
        <f t="shared" si="7324"/>
        <v>Householders, average 2010/11</v>
      </c>
      <c r="G9528" s="54">
        <f t="shared" si="7324"/>
        <v>2</v>
      </c>
      <c r="H9528" s="54">
        <f t="shared" si="7324"/>
        <v>0.81850000000000001</v>
      </c>
      <c r="I9528" s="54">
        <f t="shared" si="7324"/>
        <v>0.81850000000000001</v>
      </c>
    </row>
    <row r="9529" spans="1:9" x14ac:dyDescent="0.25">
      <c r="A9529" s="54" t="str">
        <f t="shared" si="7280"/>
        <v>BAU, cost</v>
      </c>
      <c r="B9529" s="54">
        <v>11</v>
      </c>
      <c r="C9529" s="54" t="str">
        <f t="shared" ref="C9529:I9529" si="7325">C8683</f>
        <v>East Midlands</v>
      </c>
      <c r="D9529" s="54">
        <f t="shared" si="7325"/>
        <v>6</v>
      </c>
      <c r="E9529" s="54">
        <f t="shared" si="7325"/>
        <v>2019</v>
      </c>
      <c r="F9529" s="54" t="str">
        <f t="shared" si="7325"/>
        <v>Households, optimum sorting</v>
      </c>
      <c r="G9529" s="54">
        <f t="shared" si="7325"/>
        <v>3</v>
      </c>
      <c r="H9529" s="54">
        <f t="shared" si="7325"/>
        <v>0.18150000000000002</v>
      </c>
      <c r="I9529" s="54">
        <f t="shared" si="7325"/>
        <v>0.18150000000000002</v>
      </c>
    </row>
    <row r="9530" spans="1:9" x14ac:dyDescent="0.25">
      <c r="A9530" s="54" t="str">
        <f t="shared" si="7280"/>
        <v>BAU, cost</v>
      </c>
      <c r="B9530" s="54">
        <v>11</v>
      </c>
      <c r="C9530" s="54" t="str">
        <f t="shared" ref="C9530:I9530" si="7326">C8684</f>
        <v>East Midlands</v>
      </c>
      <c r="D9530" s="54">
        <f t="shared" si="7326"/>
        <v>6</v>
      </c>
      <c r="E9530" s="54">
        <f t="shared" si="7326"/>
        <v>2020</v>
      </c>
      <c r="F9530" s="54" t="str">
        <f t="shared" si="7326"/>
        <v>MSW-like C&amp;I, average 2010/11</v>
      </c>
      <c r="G9530" s="54">
        <f t="shared" si="7326"/>
        <v>4</v>
      </c>
      <c r="H9530" s="54">
        <f t="shared" si="7326"/>
        <v>0.7579999999999999</v>
      </c>
      <c r="I9530" s="54">
        <f t="shared" si="7326"/>
        <v>0.7579999999999999</v>
      </c>
    </row>
    <row r="9531" spans="1:9" x14ac:dyDescent="0.25">
      <c r="A9531" s="54" t="str">
        <f t="shared" si="7280"/>
        <v>BAU, cost</v>
      </c>
      <c r="B9531" s="54">
        <v>11</v>
      </c>
      <c r="C9531" s="54" t="str">
        <f t="shared" ref="C9531:I9531" si="7327">C8685</f>
        <v>East Midlands</v>
      </c>
      <c r="D9531" s="54">
        <f t="shared" si="7327"/>
        <v>6</v>
      </c>
      <c r="E9531" s="54">
        <f t="shared" si="7327"/>
        <v>2020</v>
      </c>
      <c r="F9531" s="54" t="str">
        <f t="shared" si="7327"/>
        <v>MSW-like C&amp;I, optimum sorting</v>
      </c>
      <c r="G9531" s="54">
        <f t="shared" si="7327"/>
        <v>5</v>
      </c>
      <c r="H9531" s="54">
        <f t="shared" si="7327"/>
        <v>0.24200000000000002</v>
      </c>
      <c r="I9531" s="54">
        <f t="shared" si="7327"/>
        <v>0.24200000000000002</v>
      </c>
    </row>
    <row r="9532" spans="1:9" x14ac:dyDescent="0.25">
      <c r="A9532" s="54" t="str">
        <f t="shared" si="7280"/>
        <v>BAU, cost</v>
      </c>
      <c r="B9532" s="54">
        <v>11</v>
      </c>
      <c r="C9532" s="54" t="str">
        <f t="shared" ref="C9532:I9532" si="7328">C8686</f>
        <v>East Midlands</v>
      </c>
      <c r="D9532" s="54">
        <f t="shared" si="7328"/>
        <v>6</v>
      </c>
      <c r="E9532" s="54">
        <f t="shared" si="7328"/>
        <v>2020</v>
      </c>
      <c r="F9532" s="54" t="str">
        <f t="shared" si="7328"/>
        <v>Householders, average 2010/11</v>
      </c>
      <c r="G9532" s="54">
        <f t="shared" si="7328"/>
        <v>2</v>
      </c>
      <c r="H9532" s="54">
        <f t="shared" si="7328"/>
        <v>0.78600000000000003</v>
      </c>
      <c r="I9532" s="54">
        <f t="shared" si="7328"/>
        <v>0.78600000000000003</v>
      </c>
    </row>
    <row r="9533" spans="1:9" x14ac:dyDescent="0.25">
      <c r="A9533" s="54" t="str">
        <f t="shared" si="7280"/>
        <v>BAU, cost</v>
      </c>
      <c r="B9533" s="54">
        <v>11</v>
      </c>
      <c r="C9533" s="54" t="str">
        <f t="shared" ref="C9533:I9533" si="7329">C8687</f>
        <v>East Midlands</v>
      </c>
      <c r="D9533" s="54">
        <f t="shared" si="7329"/>
        <v>6</v>
      </c>
      <c r="E9533" s="54">
        <f t="shared" si="7329"/>
        <v>2020</v>
      </c>
      <c r="F9533" s="54" t="str">
        <f t="shared" si="7329"/>
        <v>Households, optimum sorting</v>
      </c>
      <c r="G9533" s="54">
        <f t="shared" si="7329"/>
        <v>3</v>
      </c>
      <c r="H9533" s="54">
        <f t="shared" si="7329"/>
        <v>0.21400000000000002</v>
      </c>
      <c r="I9533" s="54">
        <f t="shared" si="7329"/>
        <v>0.21400000000000002</v>
      </c>
    </row>
    <row r="9534" spans="1:9" x14ac:dyDescent="0.25">
      <c r="A9534" s="54" t="str">
        <f t="shared" si="7280"/>
        <v>BAU, cost</v>
      </c>
      <c r="B9534" s="54">
        <v>11</v>
      </c>
      <c r="C9534" s="54" t="str">
        <f t="shared" ref="C9534:I9534" si="7330">C8688</f>
        <v>East Midlands</v>
      </c>
      <c r="D9534" s="54">
        <f t="shared" si="7330"/>
        <v>6</v>
      </c>
      <c r="E9534" s="54">
        <f t="shared" si="7330"/>
        <v>2021</v>
      </c>
      <c r="F9534" s="54" t="str">
        <f t="shared" si="7330"/>
        <v>MSW-like C&amp;I, average 2010/11</v>
      </c>
      <c r="G9534" s="54">
        <f t="shared" si="7330"/>
        <v>4</v>
      </c>
      <c r="H9534" s="54">
        <f t="shared" si="7330"/>
        <v>0.72499999999999998</v>
      </c>
      <c r="I9534" s="54">
        <f t="shared" si="7330"/>
        <v>0.72499999999999998</v>
      </c>
    </row>
    <row r="9535" spans="1:9" x14ac:dyDescent="0.25">
      <c r="A9535" s="54" t="str">
        <f t="shared" si="7280"/>
        <v>BAU, cost</v>
      </c>
      <c r="B9535" s="54">
        <v>11</v>
      </c>
      <c r="C9535" s="54" t="str">
        <f t="shared" ref="C9535:I9535" si="7331">C8689</f>
        <v>East Midlands</v>
      </c>
      <c r="D9535" s="54">
        <f t="shared" si="7331"/>
        <v>6</v>
      </c>
      <c r="E9535" s="54">
        <f t="shared" si="7331"/>
        <v>2021</v>
      </c>
      <c r="F9535" s="54" t="str">
        <f t="shared" si="7331"/>
        <v>MSW-like C&amp;I, optimum sorting</v>
      </c>
      <c r="G9535" s="54">
        <f t="shared" si="7331"/>
        <v>5</v>
      </c>
      <c r="H9535" s="54">
        <f t="shared" si="7331"/>
        <v>0.27500000000000002</v>
      </c>
      <c r="I9535" s="54">
        <f t="shared" si="7331"/>
        <v>0.27500000000000002</v>
      </c>
    </row>
    <row r="9536" spans="1:9" x14ac:dyDescent="0.25">
      <c r="A9536" s="54" t="str">
        <f t="shared" si="7280"/>
        <v>BAU, cost</v>
      </c>
      <c r="B9536" s="54">
        <v>11</v>
      </c>
      <c r="C9536" s="54" t="str">
        <f t="shared" ref="C9536:I9536" si="7332">C8690</f>
        <v>East Midlands</v>
      </c>
      <c r="D9536" s="54">
        <f t="shared" si="7332"/>
        <v>6</v>
      </c>
      <c r="E9536" s="54">
        <f t="shared" si="7332"/>
        <v>2022</v>
      </c>
      <c r="F9536" s="54" t="str">
        <f t="shared" si="7332"/>
        <v>Householders, average 2010/11</v>
      </c>
      <c r="G9536" s="54">
        <f t="shared" si="7332"/>
        <v>2</v>
      </c>
      <c r="H9536" s="54">
        <f t="shared" si="7332"/>
        <v>0.72100000000000009</v>
      </c>
      <c r="I9536" s="54">
        <f t="shared" si="7332"/>
        <v>0.72100000000000009</v>
      </c>
    </row>
    <row r="9537" spans="1:9" x14ac:dyDescent="0.25">
      <c r="A9537" s="54" t="str">
        <f t="shared" si="7280"/>
        <v>BAU, cost</v>
      </c>
      <c r="B9537" s="54">
        <v>11</v>
      </c>
      <c r="C9537" s="54" t="str">
        <f t="shared" ref="C9537:I9537" si="7333">C8691</f>
        <v>East Midlands</v>
      </c>
      <c r="D9537" s="54">
        <f t="shared" si="7333"/>
        <v>6</v>
      </c>
      <c r="E9537" s="54">
        <f t="shared" si="7333"/>
        <v>2022</v>
      </c>
      <c r="F9537" s="54" t="str">
        <f t="shared" si="7333"/>
        <v>Households, optimum sorting</v>
      </c>
      <c r="G9537" s="54">
        <f t="shared" si="7333"/>
        <v>3</v>
      </c>
      <c r="H9537" s="54">
        <f t="shared" si="7333"/>
        <v>0.27900000000000003</v>
      </c>
      <c r="I9537" s="54">
        <f t="shared" si="7333"/>
        <v>0.27900000000000003</v>
      </c>
    </row>
    <row r="9538" spans="1:9" x14ac:dyDescent="0.25">
      <c r="A9538" s="54" t="str">
        <f t="shared" si="7280"/>
        <v>BAU, cost</v>
      </c>
      <c r="B9538" s="54">
        <v>11</v>
      </c>
      <c r="C9538" s="54" t="str">
        <f t="shared" ref="C9538:I9538" si="7334">C8692</f>
        <v>East Midlands</v>
      </c>
      <c r="D9538" s="54">
        <f t="shared" si="7334"/>
        <v>6</v>
      </c>
      <c r="E9538" s="54">
        <f t="shared" si="7334"/>
        <v>2023</v>
      </c>
      <c r="F9538" s="54" t="str">
        <f t="shared" si="7334"/>
        <v>MSW-like C&amp;I, average 2010/12</v>
      </c>
      <c r="G9538" s="54">
        <f t="shared" si="7334"/>
        <v>4</v>
      </c>
      <c r="H9538" s="54">
        <f t="shared" si="7334"/>
        <v>0.66100000000000003</v>
      </c>
      <c r="I9538" s="54">
        <f t="shared" si="7334"/>
        <v>0.66100000000000003</v>
      </c>
    </row>
    <row r="9539" spans="1:9" x14ac:dyDescent="0.25">
      <c r="A9539" s="54" t="str">
        <f t="shared" si="7280"/>
        <v>BAU, cost</v>
      </c>
      <c r="B9539" s="54">
        <v>11</v>
      </c>
      <c r="C9539" s="54" t="str">
        <f t="shared" ref="C9539:I9539" si="7335">C8693</f>
        <v>East Midlands</v>
      </c>
      <c r="D9539" s="54">
        <f t="shared" si="7335"/>
        <v>6</v>
      </c>
      <c r="E9539" s="54">
        <f t="shared" si="7335"/>
        <v>2023</v>
      </c>
      <c r="F9539" s="54" t="str">
        <f t="shared" si="7335"/>
        <v>MSW-like C&amp;I, optimum sorting</v>
      </c>
      <c r="G9539" s="54">
        <f t="shared" si="7335"/>
        <v>5</v>
      </c>
      <c r="H9539" s="54">
        <f t="shared" si="7335"/>
        <v>0.33900000000000002</v>
      </c>
      <c r="I9539" s="54">
        <f t="shared" si="7335"/>
        <v>0.33900000000000002</v>
      </c>
    </row>
    <row r="9540" spans="1:9" x14ac:dyDescent="0.25">
      <c r="A9540" s="54" t="str">
        <f t="shared" si="7280"/>
        <v>BAU, cost</v>
      </c>
      <c r="B9540" s="54">
        <v>11</v>
      </c>
      <c r="C9540" s="54" t="str">
        <f t="shared" ref="C9540:I9540" si="7336">C8694</f>
        <v>East Midlands</v>
      </c>
      <c r="D9540" s="54">
        <f t="shared" si="7336"/>
        <v>6</v>
      </c>
      <c r="E9540" s="54">
        <f t="shared" si="7336"/>
        <v>2024</v>
      </c>
      <c r="F9540" s="54" t="str">
        <f t="shared" si="7336"/>
        <v>Householders, average 2010/11</v>
      </c>
      <c r="G9540" s="54">
        <f t="shared" si="7336"/>
        <v>2</v>
      </c>
      <c r="H9540" s="54">
        <f t="shared" si="7336"/>
        <v>0.65600000000000014</v>
      </c>
      <c r="I9540" s="54">
        <f t="shared" si="7336"/>
        <v>0.65600000000000014</v>
      </c>
    </row>
    <row r="9541" spans="1:9" x14ac:dyDescent="0.25">
      <c r="A9541" s="54" t="str">
        <f t="shared" si="7280"/>
        <v>BAU, cost</v>
      </c>
      <c r="B9541" s="54">
        <v>11</v>
      </c>
      <c r="C9541" s="54" t="str">
        <f t="shared" ref="C9541:I9541" si="7337">C8695</f>
        <v>East Midlands</v>
      </c>
      <c r="D9541" s="54">
        <f t="shared" si="7337"/>
        <v>6</v>
      </c>
      <c r="E9541" s="54">
        <f t="shared" si="7337"/>
        <v>2024</v>
      </c>
      <c r="F9541" s="54" t="str">
        <f t="shared" si="7337"/>
        <v>Households, optimum sorting</v>
      </c>
      <c r="G9541" s="54">
        <f t="shared" si="7337"/>
        <v>3</v>
      </c>
      <c r="H9541" s="54">
        <f t="shared" si="7337"/>
        <v>0.34400000000000003</v>
      </c>
      <c r="I9541" s="54">
        <f t="shared" si="7337"/>
        <v>0.34400000000000003</v>
      </c>
    </row>
    <row r="9542" spans="1:9" x14ac:dyDescent="0.25">
      <c r="A9542" s="54" t="str">
        <f t="shared" si="7280"/>
        <v>BAU, cost</v>
      </c>
      <c r="B9542" s="54">
        <v>11</v>
      </c>
      <c r="C9542" s="54" t="str">
        <f t="shared" ref="C9542:I9542" si="7338">C8696</f>
        <v>East Midlands</v>
      </c>
      <c r="D9542" s="54">
        <f t="shared" si="7338"/>
        <v>6</v>
      </c>
      <c r="E9542" s="54">
        <f t="shared" si="7338"/>
        <v>2025</v>
      </c>
      <c r="F9542" s="54" t="str">
        <f t="shared" si="7338"/>
        <v>MSW-like C&amp;I, average 2010/13</v>
      </c>
      <c r="G9542" s="54">
        <f t="shared" si="7338"/>
        <v>4</v>
      </c>
      <c r="H9542" s="54">
        <f t="shared" si="7338"/>
        <v>0.59699999999999998</v>
      </c>
      <c r="I9542" s="54">
        <f t="shared" si="7338"/>
        <v>0.59699999999999998</v>
      </c>
    </row>
    <row r="9543" spans="1:9" x14ac:dyDescent="0.25">
      <c r="A9543" s="54" t="str">
        <f t="shared" si="7280"/>
        <v>BAU, cost</v>
      </c>
      <c r="B9543" s="54">
        <v>11</v>
      </c>
      <c r="C9543" s="54" t="str">
        <f t="shared" ref="C9543:I9543" si="7339">C8697</f>
        <v>East Midlands</v>
      </c>
      <c r="D9543" s="54">
        <f t="shared" si="7339"/>
        <v>6</v>
      </c>
      <c r="E9543" s="54">
        <f t="shared" si="7339"/>
        <v>2025</v>
      </c>
      <c r="F9543" s="54" t="str">
        <f t="shared" si="7339"/>
        <v>MSW-like C&amp;I, optimum sorting</v>
      </c>
      <c r="G9543" s="54">
        <f t="shared" si="7339"/>
        <v>5</v>
      </c>
      <c r="H9543" s="54">
        <f t="shared" si="7339"/>
        <v>0.40300000000000002</v>
      </c>
      <c r="I9543" s="54">
        <f t="shared" si="7339"/>
        <v>0.40300000000000002</v>
      </c>
    </row>
    <row r="9544" spans="1:9" x14ac:dyDescent="0.25">
      <c r="A9544" s="54" t="str">
        <f t="shared" si="7280"/>
        <v>BAU, cost</v>
      </c>
      <c r="B9544" s="54">
        <v>11</v>
      </c>
      <c r="C9544" s="54" t="str">
        <f t="shared" ref="C9544:I9544" si="7340">C8698</f>
        <v>East Midlands</v>
      </c>
      <c r="D9544" s="54">
        <f t="shared" si="7340"/>
        <v>6</v>
      </c>
      <c r="E9544" s="54">
        <f t="shared" si="7340"/>
        <v>2026</v>
      </c>
      <c r="F9544" s="54" t="str">
        <f t="shared" si="7340"/>
        <v>Householders, average 2010/11</v>
      </c>
      <c r="G9544" s="54">
        <f t="shared" si="7340"/>
        <v>2</v>
      </c>
      <c r="H9544" s="54">
        <f t="shared" si="7340"/>
        <v>0.59100000000000019</v>
      </c>
      <c r="I9544" s="54">
        <f t="shared" si="7340"/>
        <v>0.59100000000000019</v>
      </c>
    </row>
    <row r="9545" spans="1:9" x14ac:dyDescent="0.25">
      <c r="A9545" s="54" t="str">
        <f t="shared" si="7280"/>
        <v>BAU, cost</v>
      </c>
      <c r="B9545" s="54">
        <v>11</v>
      </c>
      <c r="C9545" s="54" t="str">
        <f t="shared" ref="C9545:I9545" si="7341">C8699</f>
        <v>East Midlands</v>
      </c>
      <c r="D9545" s="54">
        <f t="shared" si="7341"/>
        <v>6</v>
      </c>
      <c r="E9545" s="54">
        <f t="shared" si="7341"/>
        <v>2026</v>
      </c>
      <c r="F9545" s="54" t="str">
        <f t="shared" si="7341"/>
        <v>Households, optimum sorting</v>
      </c>
      <c r="G9545" s="54">
        <f t="shared" si="7341"/>
        <v>3</v>
      </c>
      <c r="H9545" s="54">
        <f t="shared" si="7341"/>
        <v>0.40900000000000003</v>
      </c>
      <c r="I9545" s="54">
        <f t="shared" si="7341"/>
        <v>0.40900000000000003</v>
      </c>
    </row>
    <row r="9546" spans="1:9" x14ac:dyDescent="0.25">
      <c r="A9546" s="54" t="str">
        <f t="shared" si="7280"/>
        <v>BAU, cost</v>
      </c>
      <c r="B9546" s="54">
        <v>11</v>
      </c>
      <c r="C9546" s="54" t="str">
        <f t="shared" ref="C9546:I9546" si="7342">C8700</f>
        <v>East Midlands</v>
      </c>
      <c r="D9546" s="54">
        <f t="shared" si="7342"/>
        <v>6</v>
      </c>
      <c r="E9546" s="54">
        <f t="shared" si="7342"/>
        <v>2027</v>
      </c>
      <c r="F9546" s="54" t="str">
        <f t="shared" si="7342"/>
        <v>MSW-like C&amp;I, average 2010/14</v>
      </c>
      <c r="G9546" s="54">
        <f t="shared" si="7342"/>
        <v>4</v>
      </c>
      <c r="H9546" s="54">
        <f t="shared" si="7342"/>
        <v>0.53299999999999992</v>
      </c>
      <c r="I9546" s="54">
        <f t="shared" si="7342"/>
        <v>0.53299999999999992</v>
      </c>
    </row>
    <row r="9547" spans="1:9" x14ac:dyDescent="0.25">
      <c r="A9547" s="54" t="str">
        <f t="shared" si="7280"/>
        <v>BAU, cost</v>
      </c>
      <c r="B9547" s="54">
        <v>11</v>
      </c>
      <c r="C9547" s="54" t="str">
        <f t="shared" ref="C9547:I9547" si="7343">C8701</f>
        <v>East Midlands</v>
      </c>
      <c r="D9547" s="54">
        <f t="shared" si="7343"/>
        <v>6</v>
      </c>
      <c r="E9547" s="54">
        <f t="shared" si="7343"/>
        <v>2027</v>
      </c>
      <c r="F9547" s="54" t="str">
        <f t="shared" si="7343"/>
        <v>MSW-like C&amp;I, optimum sorting</v>
      </c>
      <c r="G9547" s="54">
        <f t="shared" si="7343"/>
        <v>5</v>
      </c>
      <c r="H9547" s="54">
        <f t="shared" si="7343"/>
        <v>0.46700000000000003</v>
      </c>
      <c r="I9547" s="54">
        <f t="shared" si="7343"/>
        <v>0.46700000000000003</v>
      </c>
    </row>
    <row r="9548" spans="1:9" x14ac:dyDescent="0.25">
      <c r="A9548" s="54" t="str">
        <f t="shared" si="7280"/>
        <v>BAU, cost</v>
      </c>
      <c r="B9548" s="54">
        <v>11</v>
      </c>
      <c r="C9548" s="54" t="str">
        <f t="shared" ref="C9548:I9548" si="7344">C8702</f>
        <v>East Midlands</v>
      </c>
      <c r="D9548" s="54">
        <f t="shared" si="7344"/>
        <v>6</v>
      </c>
      <c r="E9548" s="54">
        <f t="shared" si="7344"/>
        <v>2028</v>
      </c>
      <c r="F9548" s="54" t="str">
        <f t="shared" si="7344"/>
        <v>Householders, average 2010/11</v>
      </c>
      <c r="G9548" s="54">
        <f t="shared" si="7344"/>
        <v>2</v>
      </c>
      <c r="H9548" s="54">
        <f t="shared" si="7344"/>
        <v>0.52600000000000025</v>
      </c>
      <c r="I9548" s="54">
        <f t="shared" si="7344"/>
        <v>0.52600000000000025</v>
      </c>
    </row>
    <row r="9549" spans="1:9" x14ac:dyDescent="0.25">
      <c r="A9549" s="54" t="str">
        <f t="shared" ref="A9549:A9612" si="7345">A8703</f>
        <v>BAU, cost</v>
      </c>
      <c r="B9549" s="54">
        <v>11</v>
      </c>
      <c r="C9549" s="54" t="str">
        <f t="shared" ref="C9549:I9549" si="7346">C8703</f>
        <v>East Midlands</v>
      </c>
      <c r="D9549" s="54">
        <f t="shared" si="7346"/>
        <v>6</v>
      </c>
      <c r="E9549" s="54">
        <f t="shared" si="7346"/>
        <v>2028</v>
      </c>
      <c r="F9549" s="54" t="str">
        <f t="shared" si="7346"/>
        <v>Households, optimum sorting</v>
      </c>
      <c r="G9549" s="54">
        <f t="shared" si="7346"/>
        <v>3</v>
      </c>
      <c r="H9549" s="54">
        <f t="shared" si="7346"/>
        <v>0.47400000000000003</v>
      </c>
      <c r="I9549" s="54">
        <f t="shared" si="7346"/>
        <v>0.47400000000000003</v>
      </c>
    </row>
    <row r="9550" spans="1:9" x14ac:dyDescent="0.25">
      <c r="A9550" s="54" t="str">
        <f t="shared" si="7345"/>
        <v>BAU, cost</v>
      </c>
      <c r="B9550" s="54">
        <v>11</v>
      </c>
      <c r="C9550" s="54" t="str">
        <f t="shared" ref="C9550:I9550" si="7347">C8704</f>
        <v>East Midlands</v>
      </c>
      <c r="D9550" s="54">
        <f t="shared" si="7347"/>
        <v>6</v>
      </c>
      <c r="E9550" s="54">
        <f t="shared" si="7347"/>
        <v>2029</v>
      </c>
      <c r="F9550" s="54" t="str">
        <f t="shared" si="7347"/>
        <v>MSW-like C&amp;I, average 2010/15</v>
      </c>
      <c r="G9550" s="54">
        <f t="shared" si="7347"/>
        <v>4</v>
      </c>
      <c r="H9550" s="54">
        <f t="shared" si="7347"/>
        <v>0.46899999999999992</v>
      </c>
      <c r="I9550" s="54">
        <f t="shared" si="7347"/>
        <v>0.46899999999999992</v>
      </c>
    </row>
    <row r="9551" spans="1:9" x14ac:dyDescent="0.25">
      <c r="A9551" s="54" t="str">
        <f t="shared" si="7345"/>
        <v>BAU, cost</v>
      </c>
      <c r="B9551" s="54">
        <v>11</v>
      </c>
      <c r="C9551" s="54" t="str">
        <f t="shared" ref="C9551:I9551" si="7348">C8705</f>
        <v>East Midlands</v>
      </c>
      <c r="D9551" s="54">
        <f t="shared" si="7348"/>
        <v>6</v>
      </c>
      <c r="E9551" s="54">
        <f t="shared" si="7348"/>
        <v>2029</v>
      </c>
      <c r="F9551" s="54" t="str">
        <f t="shared" si="7348"/>
        <v>MSW-like C&amp;I, optimum sorting</v>
      </c>
      <c r="G9551" s="54">
        <f t="shared" si="7348"/>
        <v>5</v>
      </c>
      <c r="H9551" s="54">
        <f t="shared" si="7348"/>
        <v>0.53100000000000003</v>
      </c>
      <c r="I9551" s="54">
        <f t="shared" si="7348"/>
        <v>0.53100000000000003</v>
      </c>
    </row>
    <row r="9552" spans="1:9" x14ac:dyDescent="0.25">
      <c r="A9552" s="54" t="str">
        <f t="shared" si="7345"/>
        <v>BAU, cost</v>
      </c>
      <c r="B9552" s="54">
        <v>11</v>
      </c>
      <c r="C9552" s="54" t="str">
        <f t="shared" ref="C9552:I9552" si="7349">C8706</f>
        <v>East Midlands</v>
      </c>
      <c r="D9552" s="54">
        <f t="shared" si="7349"/>
        <v>6</v>
      </c>
      <c r="E9552" s="54">
        <f t="shared" si="7349"/>
        <v>2030</v>
      </c>
      <c r="F9552" s="54" t="str">
        <f t="shared" si="7349"/>
        <v>Householders, average 2010/11</v>
      </c>
      <c r="G9552" s="54">
        <f t="shared" si="7349"/>
        <v>2</v>
      </c>
      <c r="H9552" s="54">
        <f t="shared" si="7349"/>
        <v>0.46100000000000024</v>
      </c>
      <c r="I9552" s="54">
        <f t="shared" si="7349"/>
        <v>0.46100000000000024</v>
      </c>
    </row>
    <row r="9553" spans="1:9" x14ac:dyDescent="0.25">
      <c r="A9553" s="54" t="str">
        <f t="shared" si="7345"/>
        <v>BAU, cost</v>
      </c>
      <c r="B9553" s="54">
        <v>11</v>
      </c>
      <c r="C9553" s="54" t="str">
        <f t="shared" ref="C9553:I9553" si="7350">C8707</f>
        <v>East Midlands</v>
      </c>
      <c r="D9553" s="54">
        <f t="shared" si="7350"/>
        <v>6</v>
      </c>
      <c r="E9553" s="54">
        <f t="shared" si="7350"/>
        <v>2030</v>
      </c>
      <c r="F9553" s="54" t="str">
        <f t="shared" si="7350"/>
        <v>Households, optimum sorting</v>
      </c>
      <c r="G9553" s="54">
        <f t="shared" si="7350"/>
        <v>3</v>
      </c>
      <c r="H9553" s="54">
        <f t="shared" si="7350"/>
        <v>0.53900000000000003</v>
      </c>
      <c r="I9553" s="54">
        <f t="shared" si="7350"/>
        <v>0.53900000000000003</v>
      </c>
    </row>
    <row r="9554" spans="1:9" x14ac:dyDescent="0.25">
      <c r="A9554" s="54" t="str">
        <f t="shared" si="7345"/>
        <v>BAU, cost</v>
      </c>
      <c r="B9554" s="54">
        <v>11</v>
      </c>
      <c r="C9554" s="54" t="str">
        <f t="shared" ref="C9554:I9554" si="7351">C8708</f>
        <v>East Midlands</v>
      </c>
      <c r="D9554" s="54">
        <f t="shared" si="7351"/>
        <v>6</v>
      </c>
      <c r="E9554" s="54">
        <f t="shared" si="7351"/>
        <v>2031</v>
      </c>
      <c r="F9554" s="54" t="str">
        <f t="shared" si="7351"/>
        <v>MSW-like C&amp;I, average 2010/16</v>
      </c>
      <c r="G9554" s="54">
        <f t="shared" si="7351"/>
        <v>4</v>
      </c>
      <c r="H9554" s="54">
        <f t="shared" si="7351"/>
        <v>0.40499999999999992</v>
      </c>
      <c r="I9554" s="54">
        <f t="shared" si="7351"/>
        <v>0.40499999999999992</v>
      </c>
    </row>
    <row r="9555" spans="1:9" x14ac:dyDescent="0.25">
      <c r="A9555" s="54" t="str">
        <f t="shared" si="7345"/>
        <v>BAU, cost</v>
      </c>
      <c r="B9555" s="54">
        <v>11</v>
      </c>
      <c r="C9555" s="54" t="str">
        <f t="shared" ref="C9555:I9555" si="7352">C8709</f>
        <v>East Midlands</v>
      </c>
      <c r="D9555" s="54">
        <f t="shared" si="7352"/>
        <v>6</v>
      </c>
      <c r="E9555" s="54">
        <f t="shared" si="7352"/>
        <v>2031</v>
      </c>
      <c r="F9555" s="54" t="str">
        <f t="shared" si="7352"/>
        <v>MSW-like C&amp;I, optimum sorting</v>
      </c>
      <c r="G9555" s="54">
        <f t="shared" si="7352"/>
        <v>5</v>
      </c>
      <c r="H9555" s="54">
        <f t="shared" si="7352"/>
        <v>0.59499999999999997</v>
      </c>
      <c r="I9555" s="54">
        <f t="shared" si="7352"/>
        <v>0.59499999999999997</v>
      </c>
    </row>
    <row r="9556" spans="1:9" x14ac:dyDescent="0.25">
      <c r="A9556" s="54" t="str">
        <f t="shared" si="7345"/>
        <v>BAU, cost</v>
      </c>
      <c r="B9556" s="54">
        <v>11</v>
      </c>
      <c r="C9556" s="54" t="str">
        <f t="shared" ref="C9556:I9556" si="7353">C8710</f>
        <v>East Midlands</v>
      </c>
      <c r="D9556" s="54">
        <f t="shared" si="7353"/>
        <v>6</v>
      </c>
      <c r="E9556" s="54">
        <f t="shared" si="7353"/>
        <v>2032</v>
      </c>
      <c r="F9556" s="54" t="str">
        <f t="shared" si="7353"/>
        <v>Householders, average 2010/11</v>
      </c>
      <c r="G9556" s="54">
        <f t="shared" si="7353"/>
        <v>2</v>
      </c>
      <c r="H9556" s="54">
        <f t="shared" si="7353"/>
        <v>0.39600000000000024</v>
      </c>
      <c r="I9556" s="54">
        <f t="shared" si="7353"/>
        <v>0.39600000000000024</v>
      </c>
    </row>
    <row r="9557" spans="1:9" x14ac:dyDescent="0.25">
      <c r="A9557" s="54" t="str">
        <f t="shared" si="7345"/>
        <v>BAU, cost</v>
      </c>
      <c r="B9557" s="54">
        <v>11</v>
      </c>
      <c r="C9557" s="54" t="str">
        <f t="shared" ref="C9557:I9557" si="7354">C8711</f>
        <v>East Midlands</v>
      </c>
      <c r="D9557" s="54">
        <f t="shared" si="7354"/>
        <v>6</v>
      </c>
      <c r="E9557" s="54">
        <f t="shared" si="7354"/>
        <v>2032</v>
      </c>
      <c r="F9557" s="54" t="str">
        <f t="shared" si="7354"/>
        <v>Households, optimum sorting</v>
      </c>
      <c r="G9557" s="54">
        <f t="shared" si="7354"/>
        <v>3</v>
      </c>
      <c r="H9557" s="54">
        <f t="shared" si="7354"/>
        <v>0.60400000000000009</v>
      </c>
      <c r="I9557" s="54">
        <f t="shared" si="7354"/>
        <v>0.60400000000000009</v>
      </c>
    </row>
    <row r="9558" spans="1:9" x14ac:dyDescent="0.25">
      <c r="A9558" s="54" t="str">
        <f t="shared" si="7345"/>
        <v>BAU, cost</v>
      </c>
      <c r="B9558" s="54">
        <v>11</v>
      </c>
      <c r="C9558" s="54" t="str">
        <f t="shared" ref="C9558:I9558" si="7355">C8712</f>
        <v>East Midlands</v>
      </c>
      <c r="D9558" s="54">
        <f t="shared" si="7355"/>
        <v>6</v>
      </c>
      <c r="E9558" s="54">
        <f t="shared" si="7355"/>
        <v>2033</v>
      </c>
      <c r="F9558" s="54" t="str">
        <f t="shared" si="7355"/>
        <v>MSW-like C&amp;I, average 2010/17</v>
      </c>
      <c r="G9558" s="54">
        <f t="shared" si="7355"/>
        <v>4</v>
      </c>
      <c r="H9558" s="54">
        <f t="shared" si="7355"/>
        <v>0.34099999999999991</v>
      </c>
      <c r="I9558" s="54">
        <f t="shared" si="7355"/>
        <v>0.34099999999999991</v>
      </c>
    </row>
    <row r="9559" spans="1:9" x14ac:dyDescent="0.25">
      <c r="A9559" s="54" t="str">
        <f t="shared" si="7345"/>
        <v>BAU, cost</v>
      </c>
      <c r="B9559" s="54">
        <v>11</v>
      </c>
      <c r="C9559" s="54" t="str">
        <f t="shared" ref="C9559:I9559" si="7356">C8713</f>
        <v>East Midlands</v>
      </c>
      <c r="D9559" s="54">
        <f t="shared" si="7356"/>
        <v>6</v>
      </c>
      <c r="E9559" s="54">
        <f t="shared" si="7356"/>
        <v>2033</v>
      </c>
      <c r="F9559" s="54" t="str">
        <f t="shared" si="7356"/>
        <v>MSW-like C&amp;I, optimum sorting</v>
      </c>
      <c r="G9559" s="54">
        <f t="shared" si="7356"/>
        <v>5</v>
      </c>
      <c r="H9559" s="54">
        <f t="shared" si="7356"/>
        <v>0.65900000000000003</v>
      </c>
      <c r="I9559" s="54">
        <f t="shared" si="7356"/>
        <v>0.65900000000000003</v>
      </c>
    </row>
    <row r="9560" spans="1:9" x14ac:dyDescent="0.25">
      <c r="A9560" s="54" t="str">
        <f t="shared" si="7345"/>
        <v>BAU, cost</v>
      </c>
      <c r="B9560" s="54">
        <v>11</v>
      </c>
      <c r="C9560" s="54" t="str">
        <f t="shared" ref="C9560:I9560" si="7357">C8714</f>
        <v>East Midlands</v>
      </c>
      <c r="D9560" s="54">
        <f t="shared" si="7357"/>
        <v>6</v>
      </c>
      <c r="E9560" s="54">
        <f t="shared" si="7357"/>
        <v>2034</v>
      </c>
      <c r="F9560" s="54" t="str">
        <f t="shared" si="7357"/>
        <v>Householders, average 2010/11</v>
      </c>
      <c r="G9560" s="54">
        <f t="shared" si="7357"/>
        <v>2</v>
      </c>
      <c r="H9560" s="54">
        <f t="shared" si="7357"/>
        <v>0.33100000000000024</v>
      </c>
      <c r="I9560" s="54">
        <f t="shared" si="7357"/>
        <v>0.33100000000000024</v>
      </c>
    </row>
    <row r="9561" spans="1:9" x14ac:dyDescent="0.25">
      <c r="A9561" s="54" t="str">
        <f t="shared" si="7345"/>
        <v>BAU, cost</v>
      </c>
      <c r="B9561" s="54">
        <v>11</v>
      </c>
      <c r="C9561" s="54" t="str">
        <f t="shared" ref="C9561:I9561" si="7358">C8715</f>
        <v>East Midlands</v>
      </c>
      <c r="D9561" s="54">
        <f t="shared" si="7358"/>
        <v>6</v>
      </c>
      <c r="E9561" s="54">
        <f t="shared" si="7358"/>
        <v>2034</v>
      </c>
      <c r="F9561" s="54" t="str">
        <f t="shared" si="7358"/>
        <v>Households, optimum sorting</v>
      </c>
      <c r="G9561" s="54">
        <f t="shared" si="7358"/>
        <v>3</v>
      </c>
      <c r="H9561" s="54">
        <f t="shared" si="7358"/>
        <v>0.66900000000000004</v>
      </c>
      <c r="I9561" s="54">
        <f t="shared" si="7358"/>
        <v>0.66900000000000004</v>
      </c>
    </row>
    <row r="9562" spans="1:9" x14ac:dyDescent="0.25">
      <c r="A9562" s="54" t="str">
        <f t="shared" si="7345"/>
        <v>BAU, cost</v>
      </c>
      <c r="B9562" s="54">
        <v>11</v>
      </c>
      <c r="C9562" s="54" t="str">
        <f t="shared" ref="C9562:I9562" si="7359">C8716</f>
        <v>East Midlands</v>
      </c>
      <c r="D9562" s="54">
        <f t="shared" si="7359"/>
        <v>6</v>
      </c>
      <c r="E9562" s="54">
        <f t="shared" si="7359"/>
        <v>2035</v>
      </c>
      <c r="F9562" s="54" t="str">
        <f t="shared" si="7359"/>
        <v>MSW-like C&amp;I, average 2010/18</v>
      </c>
      <c r="G9562" s="54">
        <f t="shared" si="7359"/>
        <v>4</v>
      </c>
      <c r="H9562" s="54">
        <f t="shared" si="7359"/>
        <v>0.27699999999999991</v>
      </c>
      <c r="I9562" s="54">
        <f t="shared" si="7359"/>
        <v>0.27699999999999991</v>
      </c>
    </row>
    <row r="9563" spans="1:9" x14ac:dyDescent="0.25">
      <c r="A9563" s="54" t="str">
        <f t="shared" si="7345"/>
        <v>BAU, cost</v>
      </c>
      <c r="B9563" s="54">
        <v>11</v>
      </c>
      <c r="C9563" s="54" t="str">
        <f t="shared" ref="C9563:I9563" si="7360">C8717</f>
        <v>East Midlands</v>
      </c>
      <c r="D9563" s="54">
        <f t="shared" si="7360"/>
        <v>6</v>
      </c>
      <c r="E9563" s="54">
        <f t="shared" si="7360"/>
        <v>2035</v>
      </c>
      <c r="F9563" s="54" t="str">
        <f t="shared" si="7360"/>
        <v>MSW-like C&amp;I, optimum sorting</v>
      </c>
      <c r="G9563" s="54">
        <f t="shared" si="7360"/>
        <v>5</v>
      </c>
      <c r="H9563" s="54">
        <f t="shared" si="7360"/>
        <v>0.72300000000000009</v>
      </c>
      <c r="I9563" s="54">
        <f t="shared" si="7360"/>
        <v>0.72300000000000009</v>
      </c>
    </row>
    <row r="9564" spans="1:9" x14ac:dyDescent="0.25">
      <c r="A9564" s="54" t="str">
        <f t="shared" si="7345"/>
        <v>BAU, cost</v>
      </c>
      <c r="B9564" s="54">
        <v>11</v>
      </c>
      <c r="C9564" s="54" t="str">
        <f t="shared" ref="C9564:I9564" si="7361">C8718</f>
        <v>East Midlands</v>
      </c>
      <c r="D9564" s="54">
        <f t="shared" si="7361"/>
        <v>6</v>
      </c>
      <c r="E9564" s="54">
        <f t="shared" si="7361"/>
        <v>2036</v>
      </c>
      <c r="F9564" s="54" t="str">
        <f t="shared" si="7361"/>
        <v>Householders, average 2010/11</v>
      </c>
      <c r="G9564" s="54">
        <f t="shared" si="7361"/>
        <v>2</v>
      </c>
      <c r="H9564" s="54">
        <f t="shared" si="7361"/>
        <v>0.26600000000000024</v>
      </c>
      <c r="I9564" s="54">
        <f t="shared" si="7361"/>
        <v>0.26600000000000024</v>
      </c>
    </row>
    <row r="9565" spans="1:9" x14ac:dyDescent="0.25">
      <c r="A9565" s="54" t="str">
        <f t="shared" si="7345"/>
        <v>BAU, cost</v>
      </c>
      <c r="B9565" s="54">
        <v>11</v>
      </c>
      <c r="C9565" s="54" t="str">
        <f t="shared" ref="C9565:I9565" si="7362">C8719</f>
        <v>East Midlands</v>
      </c>
      <c r="D9565" s="54">
        <f t="shared" si="7362"/>
        <v>6</v>
      </c>
      <c r="E9565" s="54">
        <f t="shared" si="7362"/>
        <v>2036</v>
      </c>
      <c r="F9565" s="54" t="str">
        <f t="shared" si="7362"/>
        <v>Households, optimum sorting</v>
      </c>
      <c r="G9565" s="54">
        <f t="shared" si="7362"/>
        <v>3</v>
      </c>
      <c r="H9565" s="54">
        <f t="shared" si="7362"/>
        <v>0.73399999999999999</v>
      </c>
      <c r="I9565" s="54">
        <f t="shared" si="7362"/>
        <v>0.73399999999999999</v>
      </c>
    </row>
    <row r="9566" spans="1:9" x14ac:dyDescent="0.25">
      <c r="A9566" s="54" t="str">
        <f t="shared" si="7345"/>
        <v>BAU, cost</v>
      </c>
      <c r="B9566" s="54">
        <v>11</v>
      </c>
      <c r="C9566" s="54" t="str">
        <f t="shared" ref="C9566:I9566" si="7363">C8720</f>
        <v>East Midlands</v>
      </c>
      <c r="D9566" s="54">
        <f t="shared" si="7363"/>
        <v>6</v>
      </c>
      <c r="E9566" s="54">
        <f t="shared" si="7363"/>
        <v>2037</v>
      </c>
      <c r="F9566" s="54" t="str">
        <f t="shared" si="7363"/>
        <v>MSW-like C&amp;I, average 2010/19</v>
      </c>
      <c r="G9566" s="54">
        <f t="shared" si="7363"/>
        <v>4</v>
      </c>
      <c r="H9566" s="54">
        <f t="shared" si="7363"/>
        <v>0.21299999999999991</v>
      </c>
      <c r="I9566" s="54">
        <f t="shared" si="7363"/>
        <v>0.21299999999999991</v>
      </c>
    </row>
    <row r="9567" spans="1:9" x14ac:dyDescent="0.25">
      <c r="A9567" s="54" t="str">
        <f t="shared" si="7345"/>
        <v>BAU, cost</v>
      </c>
      <c r="B9567" s="54">
        <v>11</v>
      </c>
      <c r="C9567" s="54" t="str">
        <f t="shared" ref="C9567:I9567" si="7364">C8721</f>
        <v>East Midlands</v>
      </c>
      <c r="D9567" s="54">
        <f t="shared" si="7364"/>
        <v>6</v>
      </c>
      <c r="E9567" s="54">
        <f t="shared" si="7364"/>
        <v>2037</v>
      </c>
      <c r="F9567" s="54" t="str">
        <f t="shared" si="7364"/>
        <v>MSW-like C&amp;I, optimum sorting</v>
      </c>
      <c r="G9567" s="54">
        <f t="shared" si="7364"/>
        <v>5</v>
      </c>
      <c r="H9567" s="54">
        <f t="shared" si="7364"/>
        <v>0.78700000000000014</v>
      </c>
      <c r="I9567" s="54">
        <f t="shared" si="7364"/>
        <v>0.78700000000000014</v>
      </c>
    </row>
    <row r="9568" spans="1:9" x14ac:dyDescent="0.25">
      <c r="A9568" s="54" t="str">
        <f t="shared" si="7345"/>
        <v>BAU, cost</v>
      </c>
      <c r="B9568" s="54">
        <v>11</v>
      </c>
      <c r="C9568" s="54" t="str">
        <f t="shared" ref="C9568:I9568" si="7365">C8722</f>
        <v>East Midlands</v>
      </c>
      <c r="D9568" s="54">
        <f t="shared" si="7365"/>
        <v>6</v>
      </c>
      <c r="E9568" s="54">
        <f t="shared" si="7365"/>
        <v>2038</v>
      </c>
      <c r="F9568" s="54" t="str">
        <f t="shared" si="7365"/>
        <v>Householders, average 2010/11</v>
      </c>
      <c r="G9568" s="54">
        <f t="shared" si="7365"/>
        <v>2</v>
      </c>
      <c r="H9568" s="54">
        <f t="shared" si="7365"/>
        <v>0.20100000000000023</v>
      </c>
      <c r="I9568" s="54">
        <f t="shared" si="7365"/>
        <v>0.20100000000000023</v>
      </c>
    </row>
    <row r="9569" spans="1:9" x14ac:dyDescent="0.25">
      <c r="A9569" s="54" t="str">
        <f t="shared" si="7345"/>
        <v>BAU, cost</v>
      </c>
      <c r="B9569" s="54">
        <v>11</v>
      </c>
      <c r="C9569" s="54" t="str">
        <f t="shared" ref="C9569:I9569" si="7366">C8723</f>
        <v>East Midlands</v>
      </c>
      <c r="D9569" s="54">
        <f t="shared" si="7366"/>
        <v>6</v>
      </c>
      <c r="E9569" s="54">
        <f t="shared" si="7366"/>
        <v>2038</v>
      </c>
      <c r="F9569" s="54" t="str">
        <f t="shared" si="7366"/>
        <v>Households, optimum sorting</v>
      </c>
      <c r="G9569" s="54">
        <f t="shared" si="7366"/>
        <v>3</v>
      </c>
      <c r="H9569" s="54">
        <f t="shared" si="7366"/>
        <v>0.79899999999999993</v>
      </c>
      <c r="I9569" s="54">
        <f t="shared" si="7366"/>
        <v>0.79899999999999993</v>
      </c>
    </row>
    <row r="9570" spans="1:9" x14ac:dyDescent="0.25">
      <c r="A9570" s="54" t="str">
        <f t="shared" si="7345"/>
        <v>BAU, cost</v>
      </c>
      <c r="B9570" s="54">
        <v>11</v>
      </c>
      <c r="C9570" s="54" t="str">
        <f t="shared" ref="C9570:I9570" si="7367">C8724</f>
        <v>East Midlands</v>
      </c>
      <c r="D9570" s="54">
        <f t="shared" si="7367"/>
        <v>6</v>
      </c>
      <c r="E9570" s="54">
        <f t="shared" si="7367"/>
        <v>2039</v>
      </c>
      <c r="F9570" s="54" t="str">
        <f t="shared" si="7367"/>
        <v>MSW-like C&amp;I, average 2010/20</v>
      </c>
      <c r="G9570" s="54">
        <f t="shared" si="7367"/>
        <v>4</v>
      </c>
      <c r="H9570" s="54">
        <f t="shared" si="7367"/>
        <v>0.14899999999999991</v>
      </c>
      <c r="I9570" s="54">
        <f t="shared" si="7367"/>
        <v>0.14899999999999991</v>
      </c>
    </row>
    <row r="9571" spans="1:9" x14ac:dyDescent="0.25">
      <c r="A9571" s="54" t="str">
        <f t="shared" si="7345"/>
        <v>BAU, cost</v>
      </c>
      <c r="B9571" s="54">
        <v>11</v>
      </c>
      <c r="C9571" s="54" t="str">
        <f t="shared" ref="C9571:I9571" si="7368">C8725</f>
        <v>East Midlands</v>
      </c>
      <c r="D9571" s="54">
        <f t="shared" si="7368"/>
        <v>6</v>
      </c>
      <c r="E9571" s="54">
        <f t="shared" si="7368"/>
        <v>2039</v>
      </c>
      <c r="F9571" s="54" t="str">
        <f t="shared" si="7368"/>
        <v>MSW-like C&amp;I, optimum sorting</v>
      </c>
      <c r="G9571" s="54">
        <f t="shared" si="7368"/>
        <v>5</v>
      </c>
      <c r="H9571" s="54">
        <f t="shared" si="7368"/>
        <v>0.8510000000000002</v>
      </c>
      <c r="I9571" s="54">
        <f t="shared" si="7368"/>
        <v>0.8510000000000002</v>
      </c>
    </row>
    <row r="9572" spans="1:9" x14ac:dyDescent="0.25">
      <c r="A9572" s="54" t="str">
        <f t="shared" si="7345"/>
        <v>BAU, cost</v>
      </c>
      <c r="B9572" s="54">
        <v>11</v>
      </c>
      <c r="C9572" s="54" t="str">
        <f t="shared" ref="C9572:I9572" si="7369">C8726</f>
        <v>East Midlands</v>
      </c>
      <c r="D9572" s="54">
        <f t="shared" si="7369"/>
        <v>6</v>
      </c>
      <c r="E9572" s="54">
        <f t="shared" si="7369"/>
        <v>2040</v>
      </c>
      <c r="F9572" s="54" t="str">
        <f t="shared" si="7369"/>
        <v>Householders, average 2010/11</v>
      </c>
      <c r="G9572" s="54">
        <f t="shared" si="7369"/>
        <v>2</v>
      </c>
      <c r="H9572" s="54">
        <f t="shared" si="7369"/>
        <v>0.13600000000000023</v>
      </c>
      <c r="I9572" s="54">
        <f t="shared" si="7369"/>
        <v>0.13600000000000023</v>
      </c>
    </row>
    <row r="9573" spans="1:9" x14ac:dyDescent="0.25">
      <c r="A9573" s="54" t="str">
        <f t="shared" si="7345"/>
        <v>BAU, cost</v>
      </c>
      <c r="B9573" s="54">
        <v>11</v>
      </c>
      <c r="C9573" s="54" t="str">
        <f t="shared" ref="C9573:I9573" si="7370">C8727</f>
        <v>East Midlands</v>
      </c>
      <c r="D9573" s="54">
        <f t="shared" si="7370"/>
        <v>6</v>
      </c>
      <c r="E9573" s="54">
        <f t="shared" si="7370"/>
        <v>2040</v>
      </c>
      <c r="F9573" s="54" t="str">
        <f t="shared" si="7370"/>
        <v>Households, optimum sorting</v>
      </c>
      <c r="G9573" s="54">
        <f t="shared" si="7370"/>
        <v>3</v>
      </c>
      <c r="H9573" s="54">
        <f t="shared" si="7370"/>
        <v>0.86399999999999988</v>
      </c>
      <c r="I9573" s="54">
        <f t="shared" si="7370"/>
        <v>0.86399999999999988</v>
      </c>
    </row>
    <row r="9574" spans="1:9" x14ac:dyDescent="0.25">
      <c r="A9574" s="54" t="str">
        <f t="shared" si="7345"/>
        <v>BAU, cost</v>
      </c>
      <c r="B9574" s="54">
        <v>11</v>
      </c>
      <c r="C9574" s="54" t="str">
        <f t="shared" ref="C9574:I9574" si="7371">C8728</f>
        <v>East Midlands</v>
      </c>
      <c r="D9574" s="54">
        <f t="shared" si="7371"/>
        <v>6</v>
      </c>
      <c r="E9574" s="54">
        <f t="shared" si="7371"/>
        <v>2041</v>
      </c>
      <c r="F9574" s="54" t="str">
        <f t="shared" si="7371"/>
        <v>MSW-like C&amp;I, average 2010/21</v>
      </c>
      <c r="G9574" s="54">
        <f t="shared" si="7371"/>
        <v>4</v>
      </c>
      <c r="H9574" s="54">
        <f t="shared" si="7371"/>
        <v>8.4999999999999909E-2</v>
      </c>
      <c r="I9574" s="54">
        <f t="shared" si="7371"/>
        <v>8.4999999999999909E-2</v>
      </c>
    </row>
    <row r="9575" spans="1:9" x14ac:dyDescent="0.25">
      <c r="A9575" s="54" t="str">
        <f t="shared" si="7345"/>
        <v>BAU, cost</v>
      </c>
      <c r="B9575" s="54">
        <v>11</v>
      </c>
      <c r="C9575" s="54" t="str">
        <f t="shared" ref="C9575:I9575" si="7372">C8729</f>
        <v>East Midlands</v>
      </c>
      <c r="D9575" s="54">
        <f t="shared" si="7372"/>
        <v>6</v>
      </c>
      <c r="E9575" s="54">
        <f t="shared" si="7372"/>
        <v>2041</v>
      </c>
      <c r="F9575" s="54" t="str">
        <f t="shared" si="7372"/>
        <v>MSW-like C&amp;I, optimum sorting</v>
      </c>
      <c r="G9575" s="54">
        <f t="shared" si="7372"/>
        <v>5</v>
      </c>
      <c r="H9575" s="54">
        <f t="shared" si="7372"/>
        <v>0.91500000000000026</v>
      </c>
      <c r="I9575" s="54">
        <f t="shared" si="7372"/>
        <v>0.91500000000000026</v>
      </c>
    </row>
    <row r="9576" spans="1:9" x14ac:dyDescent="0.25">
      <c r="A9576" s="54" t="str">
        <f t="shared" si="7345"/>
        <v>BAU, cost</v>
      </c>
      <c r="B9576" s="54">
        <v>11</v>
      </c>
      <c r="C9576" s="54" t="str">
        <f t="shared" ref="C9576:I9576" si="7373">C8730</f>
        <v>Yorkshire and The Humber</v>
      </c>
      <c r="D9576" s="54">
        <f t="shared" si="7373"/>
        <v>7</v>
      </c>
      <c r="E9576" s="54">
        <f t="shared" si="7373"/>
        <v>2010</v>
      </c>
      <c r="F9576" s="54" t="str">
        <f t="shared" si="7373"/>
        <v>Householders, average 2006/07</v>
      </c>
      <c r="G9576" s="54">
        <f t="shared" si="7373"/>
        <v>1</v>
      </c>
      <c r="H9576" s="54">
        <f t="shared" si="7373"/>
        <v>0.15</v>
      </c>
      <c r="I9576" s="54">
        <f t="shared" si="7373"/>
        <v>0.15</v>
      </c>
    </row>
    <row r="9577" spans="1:9" x14ac:dyDescent="0.25">
      <c r="A9577" s="54" t="str">
        <f t="shared" si="7345"/>
        <v>BAU, cost</v>
      </c>
      <c r="B9577" s="54">
        <v>11</v>
      </c>
      <c r="C9577" s="54" t="str">
        <f t="shared" ref="C9577:I9577" si="7374">C8731</f>
        <v>Yorkshire and The Humber</v>
      </c>
      <c r="D9577" s="54">
        <f t="shared" si="7374"/>
        <v>7</v>
      </c>
      <c r="E9577" s="54">
        <f t="shared" si="7374"/>
        <v>2010</v>
      </c>
      <c r="F9577" s="54" t="str">
        <f t="shared" si="7374"/>
        <v>Householders, average 2010/11</v>
      </c>
      <c r="G9577" s="54">
        <f t="shared" si="7374"/>
        <v>2</v>
      </c>
      <c r="H9577" s="54">
        <f t="shared" si="7374"/>
        <v>0.85</v>
      </c>
      <c r="I9577" s="54">
        <f t="shared" si="7374"/>
        <v>0.85</v>
      </c>
    </row>
    <row r="9578" spans="1:9" x14ac:dyDescent="0.25">
      <c r="A9578" s="54" t="str">
        <f t="shared" si="7345"/>
        <v>BAU, cost</v>
      </c>
      <c r="B9578" s="54">
        <v>11</v>
      </c>
      <c r="C9578" s="54" t="str">
        <f t="shared" ref="C9578:I9578" si="7375">C8732</f>
        <v>Yorkshire and The Humber</v>
      </c>
      <c r="D9578" s="54">
        <f t="shared" si="7375"/>
        <v>7</v>
      </c>
      <c r="E9578" s="54">
        <f t="shared" si="7375"/>
        <v>2010</v>
      </c>
      <c r="F9578" s="54" t="str">
        <f t="shared" si="7375"/>
        <v>MSW-like C&amp;I, average 2010/11</v>
      </c>
      <c r="G9578" s="54">
        <f t="shared" si="7375"/>
        <v>4</v>
      </c>
      <c r="H9578" s="54">
        <f t="shared" si="7375"/>
        <v>1</v>
      </c>
      <c r="I9578" s="54">
        <f t="shared" si="7375"/>
        <v>1</v>
      </c>
    </row>
    <row r="9579" spans="1:9" x14ac:dyDescent="0.25">
      <c r="A9579" s="54" t="str">
        <f t="shared" si="7345"/>
        <v>BAU, cost</v>
      </c>
      <c r="B9579" s="54">
        <v>11</v>
      </c>
      <c r="C9579" s="54" t="str">
        <f t="shared" ref="C9579:I9579" si="7376">C8733</f>
        <v>Yorkshire and The Humber</v>
      </c>
      <c r="D9579" s="54">
        <f t="shared" si="7376"/>
        <v>7</v>
      </c>
      <c r="E9579" s="54">
        <f t="shared" si="7376"/>
        <v>2011</v>
      </c>
      <c r="F9579" s="54" t="str">
        <f t="shared" si="7376"/>
        <v>Householders, average 2006/07</v>
      </c>
      <c r="G9579" s="54">
        <f t="shared" si="7376"/>
        <v>1</v>
      </c>
      <c r="H9579" s="54">
        <f t="shared" si="7376"/>
        <v>0.03</v>
      </c>
      <c r="I9579" s="54">
        <f t="shared" si="7376"/>
        <v>0.03</v>
      </c>
    </row>
    <row r="9580" spans="1:9" x14ac:dyDescent="0.25">
      <c r="A9580" s="54" t="str">
        <f t="shared" si="7345"/>
        <v>BAU, cost</v>
      </c>
      <c r="B9580" s="54">
        <v>11</v>
      </c>
      <c r="C9580" s="54" t="str">
        <f t="shared" ref="C9580:I9580" si="7377">C8734</f>
        <v>Yorkshire and The Humber</v>
      </c>
      <c r="D9580" s="54">
        <f t="shared" si="7377"/>
        <v>7</v>
      </c>
      <c r="E9580" s="54">
        <f t="shared" si="7377"/>
        <v>2011</v>
      </c>
      <c r="F9580" s="54" t="str">
        <f t="shared" si="7377"/>
        <v>Householders, average 2010/11</v>
      </c>
      <c r="G9580" s="54">
        <f t="shared" si="7377"/>
        <v>2</v>
      </c>
      <c r="H9580" s="54">
        <f t="shared" si="7377"/>
        <v>0.97</v>
      </c>
      <c r="I9580" s="54">
        <f t="shared" si="7377"/>
        <v>0.97</v>
      </c>
    </row>
    <row r="9581" spans="1:9" x14ac:dyDescent="0.25">
      <c r="A9581" s="54" t="str">
        <f t="shared" si="7345"/>
        <v>BAU, cost</v>
      </c>
      <c r="B9581" s="54">
        <v>11</v>
      </c>
      <c r="C9581" s="54" t="str">
        <f t="shared" ref="C9581:I9581" si="7378">C8735</f>
        <v>Yorkshire and The Humber</v>
      </c>
      <c r="D9581" s="54">
        <f t="shared" si="7378"/>
        <v>7</v>
      </c>
      <c r="E9581" s="54">
        <f t="shared" si="7378"/>
        <v>2011</v>
      </c>
      <c r="F9581" s="54" t="str">
        <f t="shared" si="7378"/>
        <v>MSW-like C&amp;I, average 2010/11</v>
      </c>
      <c r="G9581" s="54">
        <f t="shared" si="7378"/>
        <v>4</v>
      </c>
      <c r="H9581" s="54">
        <f t="shared" si="7378"/>
        <v>0.95</v>
      </c>
      <c r="I9581" s="54">
        <f t="shared" si="7378"/>
        <v>0.95</v>
      </c>
    </row>
    <row r="9582" spans="1:9" x14ac:dyDescent="0.25">
      <c r="A9582" s="54" t="str">
        <f t="shared" si="7345"/>
        <v>BAU, cost</v>
      </c>
      <c r="B9582" s="54">
        <v>11</v>
      </c>
      <c r="C9582" s="54" t="str">
        <f t="shared" ref="C9582:I9582" si="7379">C8736</f>
        <v>Yorkshire and The Humber</v>
      </c>
      <c r="D9582" s="54">
        <f t="shared" si="7379"/>
        <v>7</v>
      </c>
      <c r="E9582" s="54">
        <f t="shared" si="7379"/>
        <v>2011</v>
      </c>
      <c r="F9582" s="54" t="str">
        <f t="shared" si="7379"/>
        <v>MSW-like C&amp;I, optimum sorting</v>
      </c>
      <c r="G9582" s="54">
        <f t="shared" si="7379"/>
        <v>5</v>
      </c>
      <c r="H9582" s="54">
        <f t="shared" si="7379"/>
        <v>0.05</v>
      </c>
      <c r="I9582" s="54">
        <f t="shared" si="7379"/>
        <v>0.05</v>
      </c>
    </row>
    <row r="9583" spans="1:9" x14ac:dyDescent="0.25">
      <c r="A9583" s="54" t="str">
        <f t="shared" si="7345"/>
        <v>BAU, cost</v>
      </c>
      <c r="B9583" s="54">
        <v>11</v>
      </c>
      <c r="C9583" s="54" t="str">
        <f t="shared" ref="C9583:I9583" si="7380">C8737</f>
        <v>Yorkshire and The Humber</v>
      </c>
      <c r="D9583" s="54">
        <f t="shared" si="7380"/>
        <v>7</v>
      </c>
      <c r="E9583" s="54">
        <f t="shared" si="7380"/>
        <v>2012</v>
      </c>
      <c r="F9583" s="54" t="str">
        <f t="shared" si="7380"/>
        <v>Householders, average 2010/11</v>
      </c>
      <c r="G9583" s="54">
        <f t="shared" si="7380"/>
        <v>2</v>
      </c>
      <c r="H9583" s="54">
        <f t="shared" si="7380"/>
        <v>1</v>
      </c>
      <c r="I9583" s="54">
        <f t="shared" si="7380"/>
        <v>1</v>
      </c>
    </row>
    <row r="9584" spans="1:9" x14ac:dyDescent="0.25">
      <c r="A9584" s="54" t="str">
        <f t="shared" si="7345"/>
        <v>BAU, cost</v>
      </c>
      <c r="B9584" s="54">
        <v>11</v>
      </c>
      <c r="C9584" s="54" t="str">
        <f t="shared" ref="C9584:I9584" si="7381">C8738</f>
        <v>Yorkshire and The Humber</v>
      </c>
      <c r="D9584" s="54">
        <f t="shared" si="7381"/>
        <v>7</v>
      </c>
      <c r="E9584" s="54">
        <f t="shared" si="7381"/>
        <v>2012</v>
      </c>
      <c r="F9584" s="54" t="str">
        <f t="shared" si="7381"/>
        <v>MSW-like C&amp;I, average 2010/11</v>
      </c>
      <c r="G9584" s="54">
        <f t="shared" si="7381"/>
        <v>4</v>
      </c>
      <c r="H9584" s="54">
        <f t="shared" si="7381"/>
        <v>0.93799999999999994</v>
      </c>
      <c r="I9584" s="54">
        <f t="shared" si="7381"/>
        <v>0.93799999999999994</v>
      </c>
    </row>
    <row r="9585" spans="1:9" x14ac:dyDescent="0.25">
      <c r="A9585" s="54" t="str">
        <f t="shared" si="7345"/>
        <v>BAU, cost</v>
      </c>
      <c r="B9585" s="54">
        <v>11</v>
      </c>
      <c r="C9585" s="54" t="str">
        <f t="shared" ref="C9585:I9585" si="7382">C8739</f>
        <v>Yorkshire and The Humber</v>
      </c>
      <c r="D9585" s="54">
        <f t="shared" si="7382"/>
        <v>7</v>
      </c>
      <c r="E9585" s="54">
        <f t="shared" si="7382"/>
        <v>2012</v>
      </c>
      <c r="F9585" s="54" t="str">
        <f t="shared" si="7382"/>
        <v>MSW-like C&amp;I, optimum sorting</v>
      </c>
      <c r="G9585" s="54">
        <f t="shared" si="7382"/>
        <v>5</v>
      </c>
      <c r="H9585" s="54">
        <f t="shared" si="7382"/>
        <v>6.2E-2</v>
      </c>
      <c r="I9585" s="54">
        <f t="shared" si="7382"/>
        <v>6.2E-2</v>
      </c>
    </row>
    <row r="9586" spans="1:9" x14ac:dyDescent="0.25">
      <c r="A9586" s="54" t="str">
        <f t="shared" si="7345"/>
        <v>BAU, cost</v>
      </c>
      <c r="B9586" s="54">
        <v>11</v>
      </c>
      <c r="C9586" s="54" t="str">
        <f t="shared" ref="C9586:I9586" si="7383">C8740</f>
        <v>Yorkshire and The Humber</v>
      </c>
      <c r="D9586" s="54">
        <f t="shared" si="7383"/>
        <v>7</v>
      </c>
      <c r="E9586" s="54">
        <f t="shared" si="7383"/>
        <v>2013</v>
      </c>
      <c r="F9586" s="54" t="str">
        <f t="shared" si="7383"/>
        <v>Householders, average 2010/11</v>
      </c>
      <c r="G9586" s="54">
        <f t="shared" si="7383"/>
        <v>2</v>
      </c>
      <c r="H9586" s="54">
        <f t="shared" si="7383"/>
        <v>0.97899999999999998</v>
      </c>
      <c r="I9586" s="54">
        <f t="shared" si="7383"/>
        <v>0.97899999999999998</v>
      </c>
    </row>
    <row r="9587" spans="1:9" x14ac:dyDescent="0.25">
      <c r="A9587" s="54" t="str">
        <f t="shared" si="7345"/>
        <v>BAU, cost</v>
      </c>
      <c r="B9587" s="54">
        <v>11</v>
      </c>
      <c r="C9587" s="54" t="str">
        <f t="shared" ref="C9587:I9587" si="7384">C8741</f>
        <v>Yorkshire and The Humber</v>
      </c>
      <c r="D9587" s="54">
        <f t="shared" si="7384"/>
        <v>7</v>
      </c>
      <c r="E9587" s="54">
        <f t="shared" si="7384"/>
        <v>2013</v>
      </c>
      <c r="F9587" s="54" t="str">
        <f t="shared" si="7384"/>
        <v>Households, optimum sorting</v>
      </c>
      <c r="G9587" s="54">
        <f t="shared" si="7384"/>
        <v>3</v>
      </c>
      <c r="H9587" s="54">
        <f t="shared" si="7384"/>
        <v>2.1000000000000001E-2</v>
      </c>
      <c r="I9587" s="54">
        <f t="shared" si="7384"/>
        <v>2.1000000000000001E-2</v>
      </c>
    </row>
    <row r="9588" spans="1:9" x14ac:dyDescent="0.25">
      <c r="A9588" s="54" t="str">
        <f t="shared" si="7345"/>
        <v>BAU, cost</v>
      </c>
      <c r="B9588" s="54">
        <v>11</v>
      </c>
      <c r="C9588" s="54" t="str">
        <f t="shared" ref="C9588:I9588" si="7385">C8742</f>
        <v>Yorkshire and The Humber</v>
      </c>
      <c r="D9588" s="54">
        <f t="shared" si="7385"/>
        <v>7</v>
      </c>
      <c r="E9588" s="54">
        <f t="shared" si="7385"/>
        <v>2013</v>
      </c>
      <c r="F9588" s="54" t="str">
        <f t="shared" si="7385"/>
        <v>MSW-like C&amp;I, average 2010/11</v>
      </c>
      <c r="G9588" s="54">
        <f t="shared" si="7385"/>
        <v>4</v>
      </c>
      <c r="H9588" s="54">
        <f t="shared" si="7385"/>
        <v>0.92100000000000004</v>
      </c>
      <c r="I9588" s="54">
        <f t="shared" si="7385"/>
        <v>0.92100000000000004</v>
      </c>
    </row>
    <row r="9589" spans="1:9" x14ac:dyDescent="0.25">
      <c r="A9589" s="54" t="str">
        <f t="shared" si="7345"/>
        <v>BAU, cost</v>
      </c>
      <c r="B9589" s="54">
        <v>11</v>
      </c>
      <c r="C9589" s="54" t="str">
        <f t="shared" ref="C9589:I9589" si="7386">C8743</f>
        <v>Yorkshire and The Humber</v>
      </c>
      <c r="D9589" s="54">
        <f t="shared" si="7386"/>
        <v>7</v>
      </c>
      <c r="E9589" s="54">
        <f t="shared" si="7386"/>
        <v>2013</v>
      </c>
      <c r="F9589" s="54" t="str">
        <f t="shared" si="7386"/>
        <v>MSW-like C&amp;I, optimum sorting</v>
      </c>
      <c r="G9589" s="54">
        <f t="shared" si="7386"/>
        <v>5</v>
      </c>
      <c r="H9589" s="54">
        <f t="shared" si="7386"/>
        <v>7.9000000000000001E-2</v>
      </c>
      <c r="I9589" s="54">
        <f t="shared" si="7386"/>
        <v>7.9000000000000001E-2</v>
      </c>
    </row>
    <row r="9590" spans="1:9" x14ac:dyDescent="0.25">
      <c r="A9590" s="54" t="str">
        <f t="shared" si="7345"/>
        <v>BAU, cost</v>
      </c>
      <c r="B9590" s="54">
        <v>11</v>
      </c>
      <c r="C9590" s="54" t="str">
        <f t="shared" ref="C9590:I9590" si="7387">C8744</f>
        <v>Yorkshire and The Humber</v>
      </c>
      <c r="D9590" s="54">
        <f t="shared" si="7387"/>
        <v>7</v>
      </c>
      <c r="E9590" s="54">
        <f t="shared" si="7387"/>
        <v>2014</v>
      </c>
      <c r="F9590" s="54" t="str">
        <f t="shared" si="7387"/>
        <v>Householders, average 2010/11</v>
      </c>
      <c r="G9590" s="54">
        <f t="shared" si="7387"/>
        <v>2</v>
      </c>
      <c r="H9590" s="54">
        <f t="shared" si="7387"/>
        <v>0.95799999999999996</v>
      </c>
      <c r="I9590" s="54">
        <f t="shared" si="7387"/>
        <v>0.95799999999999996</v>
      </c>
    </row>
    <row r="9591" spans="1:9" x14ac:dyDescent="0.25">
      <c r="A9591" s="54" t="str">
        <f t="shared" si="7345"/>
        <v>BAU, cost</v>
      </c>
      <c r="B9591" s="54">
        <v>11</v>
      </c>
      <c r="C9591" s="54" t="str">
        <f t="shared" ref="C9591:I9591" si="7388">C8745</f>
        <v>Yorkshire and The Humber</v>
      </c>
      <c r="D9591" s="54">
        <f t="shared" si="7388"/>
        <v>7</v>
      </c>
      <c r="E9591" s="54">
        <f t="shared" si="7388"/>
        <v>2014</v>
      </c>
      <c r="F9591" s="54" t="str">
        <f t="shared" si="7388"/>
        <v>Households, optimum sorting</v>
      </c>
      <c r="G9591" s="54">
        <f t="shared" si="7388"/>
        <v>3</v>
      </c>
      <c r="H9591" s="54">
        <f t="shared" si="7388"/>
        <v>4.2000000000000003E-2</v>
      </c>
      <c r="I9591" s="54">
        <f t="shared" si="7388"/>
        <v>4.2000000000000003E-2</v>
      </c>
    </row>
    <row r="9592" spans="1:9" x14ac:dyDescent="0.25">
      <c r="A9592" s="54" t="str">
        <f t="shared" si="7345"/>
        <v>BAU, cost</v>
      </c>
      <c r="B9592" s="54">
        <v>11</v>
      </c>
      <c r="C9592" s="54" t="str">
        <f t="shared" ref="C9592:I9592" si="7389">C8746</f>
        <v>Yorkshire and The Humber</v>
      </c>
      <c r="D9592" s="54">
        <f t="shared" si="7389"/>
        <v>7</v>
      </c>
      <c r="E9592" s="54">
        <f t="shared" si="7389"/>
        <v>2014</v>
      </c>
      <c r="F9592" s="54" t="str">
        <f t="shared" si="7389"/>
        <v>MSW-like C&amp;I, average 2010/11</v>
      </c>
      <c r="G9592" s="54">
        <f t="shared" si="7389"/>
        <v>4</v>
      </c>
      <c r="H9592" s="54">
        <f t="shared" si="7389"/>
        <v>0.90300000000000002</v>
      </c>
      <c r="I9592" s="54">
        <f t="shared" si="7389"/>
        <v>0.90300000000000002</v>
      </c>
    </row>
    <row r="9593" spans="1:9" x14ac:dyDescent="0.25">
      <c r="A9593" s="54" t="str">
        <f t="shared" si="7345"/>
        <v>BAU, cost</v>
      </c>
      <c r="B9593" s="54">
        <v>11</v>
      </c>
      <c r="C9593" s="54" t="str">
        <f t="shared" ref="C9593:I9593" si="7390">C8747</f>
        <v>Yorkshire and The Humber</v>
      </c>
      <c r="D9593" s="54">
        <f t="shared" si="7390"/>
        <v>7</v>
      </c>
      <c r="E9593" s="54">
        <f t="shared" si="7390"/>
        <v>2014</v>
      </c>
      <c r="F9593" s="54" t="str">
        <f t="shared" si="7390"/>
        <v>MSW-like C&amp;I, optimum sorting</v>
      </c>
      <c r="G9593" s="54">
        <f t="shared" si="7390"/>
        <v>5</v>
      </c>
      <c r="H9593" s="54">
        <f t="shared" si="7390"/>
        <v>9.7000000000000003E-2</v>
      </c>
      <c r="I9593" s="54">
        <f t="shared" si="7390"/>
        <v>9.7000000000000003E-2</v>
      </c>
    </row>
    <row r="9594" spans="1:9" x14ac:dyDescent="0.25">
      <c r="A9594" s="54" t="str">
        <f t="shared" si="7345"/>
        <v>BAU, cost</v>
      </c>
      <c r="B9594" s="54">
        <v>11</v>
      </c>
      <c r="C9594" s="54" t="str">
        <f t="shared" ref="C9594:I9594" si="7391">C8748</f>
        <v>Yorkshire and The Humber</v>
      </c>
      <c r="D9594" s="54">
        <f t="shared" si="7391"/>
        <v>7</v>
      </c>
      <c r="E9594" s="54">
        <f t="shared" si="7391"/>
        <v>2015</v>
      </c>
      <c r="F9594" s="54" t="str">
        <f t="shared" si="7391"/>
        <v>Householders, average 2010/11</v>
      </c>
      <c r="G9594" s="54">
        <f t="shared" si="7391"/>
        <v>2</v>
      </c>
      <c r="H9594" s="54">
        <f t="shared" si="7391"/>
        <v>0.93699999999999994</v>
      </c>
      <c r="I9594" s="54">
        <f t="shared" si="7391"/>
        <v>0.93699999999999994</v>
      </c>
    </row>
    <row r="9595" spans="1:9" x14ac:dyDescent="0.25">
      <c r="A9595" s="54" t="str">
        <f t="shared" si="7345"/>
        <v>BAU, cost</v>
      </c>
      <c r="B9595" s="54">
        <v>11</v>
      </c>
      <c r="C9595" s="54" t="str">
        <f t="shared" ref="C9595:I9595" si="7392">C8749</f>
        <v>Yorkshire and The Humber</v>
      </c>
      <c r="D9595" s="54">
        <f t="shared" si="7392"/>
        <v>7</v>
      </c>
      <c r="E9595" s="54">
        <f t="shared" si="7392"/>
        <v>2015</v>
      </c>
      <c r="F9595" s="54" t="str">
        <f t="shared" si="7392"/>
        <v>Households, optimum sorting</v>
      </c>
      <c r="G9595" s="54">
        <f t="shared" si="7392"/>
        <v>3</v>
      </c>
      <c r="H9595" s="54">
        <f t="shared" si="7392"/>
        <v>6.3E-2</v>
      </c>
      <c r="I9595" s="54">
        <f t="shared" si="7392"/>
        <v>6.3E-2</v>
      </c>
    </row>
    <row r="9596" spans="1:9" x14ac:dyDescent="0.25">
      <c r="A9596" s="54" t="str">
        <f t="shared" si="7345"/>
        <v>BAU, cost</v>
      </c>
      <c r="B9596" s="54">
        <v>11</v>
      </c>
      <c r="C9596" s="54" t="str">
        <f t="shared" ref="C9596:I9596" si="7393">C8750</f>
        <v>Yorkshire and The Humber</v>
      </c>
      <c r="D9596" s="54">
        <f t="shared" si="7393"/>
        <v>7</v>
      </c>
      <c r="E9596" s="54">
        <f t="shared" si="7393"/>
        <v>2015</v>
      </c>
      <c r="F9596" s="54" t="str">
        <f t="shared" si="7393"/>
        <v>MSW-like C&amp;I, average 2010/11</v>
      </c>
      <c r="G9596" s="54">
        <f t="shared" si="7393"/>
        <v>4</v>
      </c>
      <c r="H9596" s="54">
        <f t="shared" si="7393"/>
        <v>0.88600000000000001</v>
      </c>
      <c r="I9596" s="54">
        <f t="shared" si="7393"/>
        <v>0.88600000000000001</v>
      </c>
    </row>
    <row r="9597" spans="1:9" x14ac:dyDescent="0.25">
      <c r="A9597" s="54" t="str">
        <f t="shared" si="7345"/>
        <v>BAU, cost</v>
      </c>
      <c r="B9597" s="54">
        <v>11</v>
      </c>
      <c r="C9597" s="54" t="str">
        <f t="shared" ref="C9597:I9597" si="7394">C8751</f>
        <v>Yorkshire and The Humber</v>
      </c>
      <c r="D9597" s="54">
        <f t="shared" si="7394"/>
        <v>7</v>
      </c>
      <c r="E9597" s="54">
        <f t="shared" si="7394"/>
        <v>2015</v>
      </c>
      <c r="F9597" s="54" t="str">
        <f t="shared" si="7394"/>
        <v>MSW-like C&amp;I, optimum sorting</v>
      </c>
      <c r="G9597" s="54">
        <f t="shared" si="7394"/>
        <v>5</v>
      </c>
      <c r="H9597" s="54">
        <f t="shared" si="7394"/>
        <v>0.114</v>
      </c>
      <c r="I9597" s="54">
        <f t="shared" si="7394"/>
        <v>0.114</v>
      </c>
    </row>
    <row r="9598" spans="1:9" x14ac:dyDescent="0.25">
      <c r="A9598" s="54" t="str">
        <f t="shared" si="7345"/>
        <v>BAU, cost</v>
      </c>
      <c r="B9598" s="54">
        <v>11</v>
      </c>
      <c r="C9598" s="54" t="str">
        <f t="shared" ref="C9598:I9598" si="7395">C8752</f>
        <v>Yorkshire and The Humber</v>
      </c>
      <c r="D9598" s="54">
        <f t="shared" si="7395"/>
        <v>7</v>
      </c>
      <c r="E9598" s="54">
        <f t="shared" si="7395"/>
        <v>2016</v>
      </c>
      <c r="F9598" s="54" t="str">
        <f t="shared" si="7395"/>
        <v>Householders, average 2010/11</v>
      </c>
      <c r="G9598" s="54">
        <f t="shared" si="7395"/>
        <v>2</v>
      </c>
      <c r="H9598" s="54">
        <f t="shared" si="7395"/>
        <v>0.91599999999999993</v>
      </c>
      <c r="I9598" s="54">
        <f t="shared" si="7395"/>
        <v>0.91599999999999993</v>
      </c>
    </row>
    <row r="9599" spans="1:9" x14ac:dyDescent="0.25">
      <c r="A9599" s="54" t="str">
        <f t="shared" si="7345"/>
        <v>BAU, cost</v>
      </c>
      <c r="B9599" s="54">
        <v>11</v>
      </c>
      <c r="C9599" s="54" t="str">
        <f t="shared" ref="C9599:I9599" si="7396">C8753</f>
        <v>Yorkshire and The Humber</v>
      </c>
      <c r="D9599" s="54">
        <f t="shared" si="7396"/>
        <v>7</v>
      </c>
      <c r="E9599" s="54">
        <f t="shared" si="7396"/>
        <v>2016</v>
      </c>
      <c r="F9599" s="54" t="str">
        <f t="shared" si="7396"/>
        <v>Households, optimum sorting</v>
      </c>
      <c r="G9599" s="54">
        <f t="shared" si="7396"/>
        <v>3</v>
      </c>
      <c r="H9599" s="54">
        <f t="shared" si="7396"/>
        <v>8.4000000000000005E-2</v>
      </c>
      <c r="I9599" s="54">
        <f t="shared" si="7396"/>
        <v>8.4000000000000005E-2</v>
      </c>
    </row>
    <row r="9600" spans="1:9" x14ac:dyDescent="0.25">
      <c r="A9600" s="54" t="str">
        <f t="shared" si="7345"/>
        <v>BAU, cost</v>
      </c>
      <c r="B9600" s="54">
        <v>11</v>
      </c>
      <c r="C9600" s="54" t="str">
        <f t="shared" ref="C9600:I9600" si="7397">C8754</f>
        <v>Yorkshire and The Humber</v>
      </c>
      <c r="D9600" s="54">
        <f t="shared" si="7397"/>
        <v>7</v>
      </c>
      <c r="E9600" s="54">
        <f t="shared" si="7397"/>
        <v>2017</v>
      </c>
      <c r="F9600" s="54" t="str">
        <f t="shared" si="7397"/>
        <v>MSW-like C&amp;I, average 2010/11</v>
      </c>
      <c r="G9600" s="54">
        <f t="shared" si="7397"/>
        <v>4</v>
      </c>
      <c r="H9600" s="54">
        <f t="shared" si="7397"/>
        <v>0.85399999999999998</v>
      </c>
      <c r="I9600" s="54">
        <f t="shared" si="7397"/>
        <v>0.85399999999999998</v>
      </c>
    </row>
    <row r="9601" spans="1:9" x14ac:dyDescent="0.25">
      <c r="A9601" s="54" t="str">
        <f t="shared" si="7345"/>
        <v>BAU, cost</v>
      </c>
      <c r="B9601" s="54">
        <v>11</v>
      </c>
      <c r="C9601" s="54" t="str">
        <f t="shared" ref="C9601:I9601" si="7398">C8755</f>
        <v>Yorkshire and The Humber</v>
      </c>
      <c r="D9601" s="54">
        <f t="shared" si="7398"/>
        <v>7</v>
      </c>
      <c r="E9601" s="54">
        <f t="shared" si="7398"/>
        <v>2017</v>
      </c>
      <c r="F9601" s="54" t="str">
        <f t="shared" si="7398"/>
        <v>MSW-like C&amp;I, optimum sorting</v>
      </c>
      <c r="G9601" s="54">
        <f t="shared" si="7398"/>
        <v>5</v>
      </c>
      <c r="H9601" s="54">
        <f t="shared" si="7398"/>
        <v>0.14600000000000002</v>
      </c>
      <c r="I9601" s="54">
        <f t="shared" si="7398"/>
        <v>0.14600000000000002</v>
      </c>
    </row>
    <row r="9602" spans="1:9" x14ac:dyDescent="0.25">
      <c r="A9602" s="54" t="str">
        <f t="shared" si="7345"/>
        <v>BAU, cost</v>
      </c>
      <c r="B9602" s="54">
        <v>11</v>
      </c>
      <c r="C9602" s="54" t="str">
        <f t="shared" ref="C9602:I9602" si="7399">C8756</f>
        <v>Yorkshire and The Humber</v>
      </c>
      <c r="D9602" s="54">
        <f t="shared" si="7399"/>
        <v>7</v>
      </c>
      <c r="E9602" s="54">
        <f t="shared" si="7399"/>
        <v>2017</v>
      </c>
      <c r="F9602" s="54" t="str">
        <f t="shared" si="7399"/>
        <v>Householders, average 2010/11</v>
      </c>
      <c r="G9602" s="54">
        <f t="shared" si="7399"/>
        <v>2</v>
      </c>
      <c r="H9602" s="54">
        <f t="shared" si="7399"/>
        <v>0.88349999999999995</v>
      </c>
      <c r="I9602" s="54">
        <f t="shared" si="7399"/>
        <v>0.88349999999999995</v>
      </c>
    </row>
    <row r="9603" spans="1:9" x14ac:dyDescent="0.25">
      <c r="A9603" s="54" t="str">
        <f t="shared" si="7345"/>
        <v>BAU, cost</v>
      </c>
      <c r="B9603" s="54">
        <v>11</v>
      </c>
      <c r="C9603" s="54" t="str">
        <f t="shared" ref="C9603:I9603" si="7400">C8757</f>
        <v>Yorkshire and The Humber</v>
      </c>
      <c r="D9603" s="54">
        <f t="shared" si="7400"/>
        <v>7</v>
      </c>
      <c r="E9603" s="54">
        <f t="shared" si="7400"/>
        <v>2017</v>
      </c>
      <c r="F9603" s="54" t="str">
        <f t="shared" si="7400"/>
        <v>Households, optimum sorting</v>
      </c>
      <c r="G9603" s="54">
        <f t="shared" si="7400"/>
        <v>3</v>
      </c>
      <c r="H9603" s="54">
        <f t="shared" si="7400"/>
        <v>0.11650000000000001</v>
      </c>
      <c r="I9603" s="54">
        <f t="shared" si="7400"/>
        <v>0.11650000000000001</v>
      </c>
    </row>
    <row r="9604" spans="1:9" x14ac:dyDescent="0.25">
      <c r="A9604" s="54" t="str">
        <f t="shared" si="7345"/>
        <v>BAU, cost</v>
      </c>
      <c r="B9604" s="54">
        <v>11</v>
      </c>
      <c r="C9604" s="54" t="str">
        <f t="shared" ref="C9604:I9604" si="7401">C8758</f>
        <v>Yorkshire and The Humber</v>
      </c>
      <c r="D9604" s="54">
        <f t="shared" si="7401"/>
        <v>7</v>
      </c>
      <c r="E9604" s="54">
        <f t="shared" si="7401"/>
        <v>2018</v>
      </c>
      <c r="F9604" s="54" t="str">
        <f t="shared" si="7401"/>
        <v>MSW-like C&amp;I, average 2010/11</v>
      </c>
      <c r="G9604" s="54">
        <f t="shared" si="7401"/>
        <v>4</v>
      </c>
      <c r="H9604" s="54">
        <f t="shared" si="7401"/>
        <v>0.82199999999999995</v>
      </c>
      <c r="I9604" s="54">
        <f t="shared" si="7401"/>
        <v>0.82199999999999995</v>
      </c>
    </row>
    <row r="9605" spans="1:9" x14ac:dyDescent="0.25">
      <c r="A9605" s="54" t="str">
        <f t="shared" si="7345"/>
        <v>BAU, cost</v>
      </c>
      <c r="B9605" s="54">
        <v>11</v>
      </c>
      <c r="C9605" s="54" t="str">
        <f t="shared" ref="C9605:I9605" si="7402">C8759</f>
        <v>Yorkshire and The Humber</v>
      </c>
      <c r="D9605" s="54">
        <f t="shared" si="7402"/>
        <v>7</v>
      </c>
      <c r="E9605" s="54">
        <f t="shared" si="7402"/>
        <v>2018</v>
      </c>
      <c r="F9605" s="54" t="str">
        <f t="shared" si="7402"/>
        <v>MSW-like C&amp;I, optimum sorting</v>
      </c>
      <c r="G9605" s="54">
        <f t="shared" si="7402"/>
        <v>5</v>
      </c>
      <c r="H9605" s="54">
        <f t="shared" si="7402"/>
        <v>0.17800000000000002</v>
      </c>
      <c r="I9605" s="54">
        <f t="shared" si="7402"/>
        <v>0.17800000000000002</v>
      </c>
    </row>
    <row r="9606" spans="1:9" x14ac:dyDescent="0.25">
      <c r="A9606" s="54" t="str">
        <f t="shared" si="7345"/>
        <v>BAU, cost</v>
      </c>
      <c r="B9606" s="54">
        <v>11</v>
      </c>
      <c r="C9606" s="54" t="str">
        <f t="shared" ref="C9606:I9606" si="7403">C8760</f>
        <v>Yorkshire and The Humber</v>
      </c>
      <c r="D9606" s="54">
        <f t="shared" si="7403"/>
        <v>7</v>
      </c>
      <c r="E9606" s="54">
        <f t="shared" si="7403"/>
        <v>2018</v>
      </c>
      <c r="F9606" s="54" t="str">
        <f t="shared" si="7403"/>
        <v>Householders, average 2010/11</v>
      </c>
      <c r="G9606" s="54">
        <f t="shared" si="7403"/>
        <v>2</v>
      </c>
      <c r="H9606" s="54">
        <f t="shared" si="7403"/>
        <v>0.85099999999999998</v>
      </c>
      <c r="I9606" s="54">
        <f t="shared" si="7403"/>
        <v>0.85099999999999998</v>
      </c>
    </row>
    <row r="9607" spans="1:9" x14ac:dyDescent="0.25">
      <c r="A9607" s="54" t="str">
        <f t="shared" si="7345"/>
        <v>BAU, cost</v>
      </c>
      <c r="B9607" s="54">
        <v>11</v>
      </c>
      <c r="C9607" s="54" t="str">
        <f t="shared" ref="C9607:I9607" si="7404">C8761</f>
        <v>Yorkshire and The Humber</v>
      </c>
      <c r="D9607" s="54">
        <f t="shared" si="7404"/>
        <v>7</v>
      </c>
      <c r="E9607" s="54">
        <f t="shared" si="7404"/>
        <v>2018</v>
      </c>
      <c r="F9607" s="54" t="str">
        <f t="shared" si="7404"/>
        <v>Households, optimum sorting</v>
      </c>
      <c r="G9607" s="54">
        <f t="shared" si="7404"/>
        <v>3</v>
      </c>
      <c r="H9607" s="54">
        <f t="shared" si="7404"/>
        <v>0.14900000000000002</v>
      </c>
      <c r="I9607" s="54">
        <f t="shared" si="7404"/>
        <v>0.14900000000000002</v>
      </c>
    </row>
    <row r="9608" spans="1:9" x14ac:dyDescent="0.25">
      <c r="A9608" s="54" t="str">
        <f t="shared" si="7345"/>
        <v>BAU, cost</v>
      </c>
      <c r="B9608" s="54">
        <v>11</v>
      </c>
      <c r="C9608" s="54" t="str">
        <f t="shared" ref="C9608:I9608" si="7405">C8762</f>
        <v>Yorkshire and The Humber</v>
      </c>
      <c r="D9608" s="54">
        <f t="shared" si="7405"/>
        <v>7</v>
      </c>
      <c r="E9608" s="54">
        <f t="shared" si="7405"/>
        <v>2019</v>
      </c>
      <c r="F9608" s="54" t="str">
        <f t="shared" si="7405"/>
        <v>MSW-like C&amp;I, average 2010/11</v>
      </c>
      <c r="G9608" s="54">
        <f t="shared" si="7405"/>
        <v>4</v>
      </c>
      <c r="H9608" s="54">
        <f t="shared" si="7405"/>
        <v>0.78999999999999992</v>
      </c>
      <c r="I9608" s="54">
        <f t="shared" si="7405"/>
        <v>0.78999999999999992</v>
      </c>
    </row>
    <row r="9609" spans="1:9" x14ac:dyDescent="0.25">
      <c r="A9609" s="54" t="str">
        <f t="shared" si="7345"/>
        <v>BAU, cost</v>
      </c>
      <c r="B9609" s="54">
        <v>11</v>
      </c>
      <c r="C9609" s="54" t="str">
        <f t="shared" ref="C9609:I9609" si="7406">C8763</f>
        <v>Yorkshire and The Humber</v>
      </c>
      <c r="D9609" s="54">
        <f t="shared" si="7406"/>
        <v>7</v>
      </c>
      <c r="E9609" s="54">
        <f t="shared" si="7406"/>
        <v>2019</v>
      </c>
      <c r="F9609" s="54" t="str">
        <f t="shared" si="7406"/>
        <v>MSW-like C&amp;I, optimum sorting</v>
      </c>
      <c r="G9609" s="54">
        <f t="shared" si="7406"/>
        <v>5</v>
      </c>
      <c r="H9609" s="54">
        <f t="shared" si="7406"/>
        <v>0.21000000000000002</v>
      </c>
      <c r="I9609" s="54">
        <f t="shared" si="7406"/>
        <v>0.21000000000000002</v>
      </c>
    </row>
    <row r="9610" spans="1:9" x14ac:dyDescent="0.25">
      <c r="A9610" s="54" t="str">
        <f t="shared" si="7345"/>
        <v>BAU, cost</v>
      </c>
      <c r="B9610" s="54">
        <v>11</v>
      </c>
      <c r="C9610" s="54" t="str">
        <f t="shared" ref="C9610:I9610" si="7407">C8764</f>
        <v>Yorkshire and The Humber</v>
      </c>
      <c r="D9610" s="54">
        <f t="shared" si="7407"/>
        <v>7</v>
      </c>
      <c r="E9610" s="54">
        <f t="shared" si="7407"/>
        <v>2019</v>
      </c>
      <c r="F9610" s="54" t="str">
        <f t="shared" si="7407"/>
        <v>Householders, average 2010/11</v>
      </c>
      <c r="G9610" s="54">
        <f t="shared" si="7407"/>
        <v>2</v>
      </c>
      <c r="H9610" s="54">
        <f t="shared" si="7407"/>
        <v>0.81850000000000001</v>
      </c>
      <c r="I9610" s="54">
        <f t="shared" si="7407"/>
        <v>0.81850000000000001</v>
      </c>
    </row>
    <row r="9611" spans="1:9" x14ac:dyDescent="0.25">
      <c r="A9611" s="54" t="str">
        <f t="shared" si="7345"/>
        <v>BAU, cost</v>
      </c>
      <c r="B9611" s="54">
        <v>11</v>
      </c>
      <c r="C9611" s="54" t="str">
        <f t="shared" ref="C9611:I9611" si="7408">C8765</f>
        <v>Yorkshire and The Humber</v>
      </c>
      <c r="D9611" s="54">
        <f t="shared" si="7408"/>
        <v>7</v>
      </c>
      <c r="E9611" s="54">
        <f t="shared" si="7408"/>
        <v>2019</v>
      </c>
      <c r="F9611" s="54" t="str">
        <f t="shared" si="7408"/>
        <v>Households, optimum sorting</v>
      </c>
      <c r="G9611" s="54">
        <f t="shared" si="7408"/>
        <v>3</v>
      </c>
      <c r="H9611" s="54">
        <f t="shared" si="7408"/>
        <v>0.18150000000000002</v>
      </c>
      <c r="I9611" s="54">
        <f t="shared" si="7408"/>
        <v>0.18150000000000002</v>
      </c>
    </row>
    <row r="9612" spans="1:9" x14ac:dyDescent="0.25">
      <c r="A9612" s="54" t="str">
        <f t="shared" si="7345"/>
        <v>BAU, cost</v>
      </c>
      <c r="B9612" s="54">
        <v>11</v>
      </c>
      <c r="C9612" s="54" t="str">
        <f t="shared" ref="C9612:I9612" si="7409">C8766</f>
        <v>Yorkshire and The Humber</v>
      </c>
      <c r="D9612" s="54">
        <f t="shared" si="7409"/>
        <v>7</v>
      </c>
      <c r="E9612" s="54">
        <f t="shared" si="7409"/>
        <v>2020</v>
      </c>
      <c r="F9612" s="54" t="str">
        <f t="shared" si="7409"/>
        <v>MSW-like C&amp;I, average 2010/11</v>
      </c>
      <c r="G9612" s="54">
        <f t="shared" si="7409"/>
        <v>4</v>
      </c>
      <c r="H9612" s="54">
        <f t="shared" si="7409"/>
        <v>0.7579999999999999</v>
      </c>
      <c r="I9612" s="54">
        <f t="shared" si="7409"/>
        <v>0.7579999999999999</v>
      </c>
    </row>
    <row r="9613" spans="1:9" x14ac:dyDescent="0.25">
      <c r="A9613" s="54" t="str">
        <f t="shared" ref="A9613:A9676" si="7410">A8767</f>
        <v>BAU, cost</v>
      </c>
      <c r="B9613" s="54">
        <v>11</v>
      </c>
      <c r="C9613" s="54" t="str">
        <f t="shared" ref="C9613:I9613" si="7411">C8767</f>
        <v>Yorkshire and The Humber</v>
      </c>
      <c r="D9613" s="54">
        <f t="shared" si="7411"/>
        <v>7</v>
      </c>
      <c r="E9613" s="54">
        <f t="shared" si="7411"/>
        <v>2020</v>
      </c>
      <c r="F9613" s="54" t="str">
        <f t="shared" si="7411"/>
        <v>MSW-like C&amp;I, optimum sorting</v>
      </c>
      <c r="G9613" s="54">
        <f t="shared" si="7411"/>
        <v>5</v>
      </c>
      <c r="H9613" s="54">
        <f t="shared" si="7411"/>
        <v>0.24200000000000002</v>
      </c>
      <c r="I9613" s="54">
        <f t="shared" si="7411"/>
        <v>0.24200000000000002</v>
      </c>
    </row>
    <row r="9614" spans="1:9" x14ac:dyDescent="0.25">
      <c r="A9614" s="54" t="str">
        <f t="shared" si="7410"/>
        <v>BAU, cost</v>
      </c>
      <c r="B9614" s="54">
        <v>11</v>
      </c>
      <c r="C9614" s="54" t="str">
        <f t="shared" ref="C9614:I9614" si="7412">C8768</f>
        <v>Yorkshire and The Humber</v>
      </c>
      <c r="D9614" s="54">
        <f t="shared" si="7412"/>
        <v>7</v>
      </c>
      <c r="E9614" s="54">
        <f t="shared" si="7412"/>
        <v>2020</v>
      </c>
      <c r="F9614" s="54" t="str">
        <f t="shared" si="7412"/>
        <v>Householders, average 2010/11</v>
      </c>
      <c r="G9614" s="54">
        <f t="shared" si="7412"/>
        <v>2</v>
      </c>
      <c r="H9614" s="54">
        <f t="shared" si="7412"/>
        <v>0.78600000000000003</v>
      </c>
      <c r="I9614" s="54">
        <f t="shared" si="7412"/>
        <v>0.78600000000000003</v>
      </c>
    </row>
    <row r="9615" spans="1:9" x14ac:dyDescent="0.25">
      <c r="A9615" s="54" t="str">
        <f t="shared" si="7410"/>
        <v>BAU, cost</v>
      </c>
      <c r="B9615" s="54">
        <v>11</v>
      </c>
      <c r="C9615" s="54" t="str">
        <f t="shared" ref="C9615:I9615" si="7413">C8769</f>
        <v>Yorkshire and The Humber</v>
      </c>
      <c r="D9615" s="54">
        <f t="shared" si="7413"/>
        <v>7</v>
      </c>
      <c r="E9615" s="54">
        <f t="shared" si="7413"/>
        <v>2020</v>
      </c>
      <c r="F9615" s="54" t="str">
        <f t="shared" si="7413"/>
        <v>Households, optimum sorting</v>
      </c>
      <c r="G9615" s="54">
        <f t="shared" si="7413"/>
        <v>3</v>
      </c>
      <c r="H9615" s="54">
        <f t="shared" si="7413"/>
        <v>0.21400000000000002</v>
      </c>
      <c r="I9615" s="54">
        <f t="shared" si="7413"/>
        <v>0.21400000000000002</v>
      </c>
    </row>
    <row r="9616" spans="1:9" x14ac:dyDescent="0.25">
      <c r="A9616" s="54" t="str">
        <f t="shared" si="7410"/>
        <v>BAU, cost</v>
      </c>
      <c r="B9616" s="54">
        <v>11</v>
      </c>
      <c r="C9616" s="54" t="str">
        <f t="shared" ref="C9616:I9616" si="7414">C8770</f>
        <v>Yorkshire and The Humber</v>
      </c>
      <c r="D9616" s="54">
        <f t="shared" si="7414"/>
        <v>7</v>
      </c>
      <c r="E9616" s="54">
        <f t="shared" si="7414"/>
        <v>2021</v>
      </c>
      <c r="F9616" s="54" t="str">
        <f t="shared" si="7414"/>
        <v>MSW-like C&amp;I, average 2010/11</v>
      </c>
      <c r="G9616" s="54">
        <f t="shared" si="7414"/>
        <v>4</v>
      </c>
      <c r="H9616" s="54">
        <f t="shared" si="7414"/>
        <v>0.72499999999999998</v>
      </c>
      <c r="I9616" s="54">
        <f t="shared" si="7414"/>
        <v>0.72499999999999998</v>
      </c>
    </row>
    <row r="9617" spans="1:9" x14ac:dyDescent="0.25">
      <c r="A9617" s="54" t="str">
        <f t="shared" si="7410"/>
        <v>BAU, cost</v>
      </c>
      <c r="B9617" s="54">
        <v>11</v>
      </c>
      <c r="C9617" s="54" t="str">
        <f t="shared" ref="C9617:I9617" si="7415">C8771</f>
        <v>Yorkshire and The Humber</v>
      </c>
      <c r="D9617" s="54">
        <f t="shared" si="7415"/>
        <v>7</v>
      </c>
      <c r="E9617" s="54">
        <f t="shared" si="7415"/>
        <v>2021</v>
      </c>
      <c r="F9617" s="54" t="str">
        <f t="shared" si="7415"/>
        <v>MSW-like C&amp;I, optimum sorting</v>
      </c>
      <c r="G9617" s="54">
        <f t="shared" si="7415"/>
        <v>5</v>
      </c>
      <c r="H9617" s="54">
        <f t="shared" si="7415"/>
        <v>0.27500000000000002</v>
      </c>
      <c r="I9617" s="54">
        <f t="shared" si="7415"/>
        <v>0.27500000000000002</v>
      </c>
    </row>
    <row r="9618" spans="1:9" x14ac:dyDescent="0.25">
      <c r="A9618" s="54" t="str">
        <f t="shared" si="7410"/>
        <v>BAU, cost</v>
      </c>
      <c r="B9618" s="54">
        <v>11</v>
      </c>
      <c r="C9618" s="54" t="str">
        <f t="shared" ref="C9618:I9618" si="7416">C8772</f>
        <v>Yorkshire and The Humber</v>
      </c>
      <c r="D9618" s="54">
        <f t="shared" si="7416"/>
        <v>7</v>
      </c>
      <c r="E9618" s="54">
        <f t="shared" si="7416"/>
        <v>2022</v>
      </c>
      <c r="F9618" s="54" t="str">
        <f t="shared" si="7416"/>
        <v>Householders, average 2010/11</v>
      </c>
      <c r="G9618" s="54">
        <f t="shared" si="7416"/>
        <v>2</v>
      </c>
      <c r="H9618" s="54">
        <f t="shared" si="7416"/>
        <v>0.72100000000000009</v>
      </c>
      <c r="I9618" s="54">
        <f t="shared" si="7416"/>
        <v>0.72100000000000009</v>
      </c>
    </row>
    <row r="9619" spans="1:9" x14ac:dyDescent="0.25">
      <c r="A9619" s="54" t="str">
        <f t="shared" si="7410"/>
        <v>BAU, cost</v>
      </c>
      <c r="B9619" s="54">
        <v>11</v>
      </c>
      <c r="C9619" s="54" t="str">
        <f t="shared" ref="C9619:I9619" si="7417">C8773</f>
        <v>Yorkshire and The Humber</v>
      </c>
      <c r="D9619" s="54">
        <f t="shared" si="7417"/>
        <v>7</v>
      </c>
      <c r="E9619" s="54">
        <f t="shared" si="7417"/>
        <v>2022</v>
      </c>
      <c r="F9619" s="54" t="str">
        <f t="shared" si="7417"/>
        <v>Households, optimum sorting</v>
      </c>
      <c r="G9619" s="54">
        <f t="shared" si="7417"/>
        <v>3</v>
      </c>
      <c r="H9619" s="54">
        <f t="shared" si="7417"/>
        <v>0.27900000000000003</v>
      </c>
      <c r="I9619" s="54">
        <f t="shared" si="7417"/>
        <v>0.27900000000000003</v>
      </c>
    </row>
    <row r="9620" spans="1:9" x14ac:dyDescent="0.25">
      <c r="A9620" s="54" t="str">
        <f t="shared" si="7410"/>
        <v>BAU, cost</v>
      </c>
      <c r="B9620" s="54">
        <v>11</v>
      </c>
      <c r="C9620" s="54" t="str">
        <f t="shared" ref="C9620:I9620" si="7418">C8774</f>
        <v>Yorkshire and The Humber</v>
      </c>
      <c r="D9620" s="54">
        <f t="shared" si="7418"/>
        <v>7</v>
      </c>
      <c r="E9620" s="54">
        <f t="shared" si="7418"/>
        <v>2023</v>
      </c>
      <c r="F9620" s="54" t="str">
        <f t="shared" si="7418"/>
        <v>MSW-like C&amp;I, average 2010/12</v>
      </c>
      <c r="G9620" s="54">
        <f t="shared" si="7418"/>
        <v>4</v>
      </c>
      <c r="H9620" s="54">
        <f t="shared" si="7418"/>
        <v>0.66100000000000003</v>
      </c>
      <c r="I9620" s="54">
        <f t="shared" si="7418"/>
        <v>0.66100000000000003</v>
      </c>
    </row>
    <row r="9621" spans="1:9" x14ac:dyDescent="0.25">
      <c r="A9621" s="54" t="str">
        <f t="shared" si="7410"/>
        <v>BAU, cost</v>
      </c>
      <c r="B9621" s="54">
        <v>11</v>
      </c>
      <c r="C9621" s="54" t="str">
        <f t="shared" ref="C9621:I9621" si="7419">C8775</f>
        <v>Yorkshire and The Humber</v>
      </c>
      <c r="D9621" s="54">
        <f t="shared" si="7419"/>
        <v>7</v>
      </c>
      <c r="E9621" s="54">
        <f t="shared" si="7419"/>
        <v>2023</v>
      </c>
      <c r="F9621" s="54" t="str">
        <f t="shared" si="7419"/>
        <v>MSW-like C&amp;I, optimum sorting</v>
      </c>
      <c r="G9621" s="54">
        <f t="shared" si="7419"/>
        <v>5</v>
      </c>
      <c r="H9621" s="54">
        <f t="shared" si="7419"/>
        <v>0.33900000000000002</v>
      </c>
      <c r="I9621" s="54">
        <f t="shared" si="7419"/>
        <v>0.33900000000000002</v>
      </c>
    </row>
    <row r="9622" spans="1:9" x14ac:dyDescent="0.25">
      <c r="A9622" s="54" t="str">
        <f t="shared" si="7410"/>
        <v>BAU, cost</v>
      </c>
      <c r="B9622" s="54">
        <v>11</v>
      </c>
      <c r="C9622" s="54" t="str">
        <f t="shared" ref="C9622:I9622" si="7420">C8776</f>
        <v>Yorkshire and The Humber</v>
      </c>
      <c r="D9622" s="54">
        <f t="shared" si="7420"/>
        <v>7</v>
      </c>
      <c r="E9622" s="54">
        <f t="shared" si="7420"/>
        <v>2024</v>
      </c>
      <c r="F9622" s="54" t="str">
        <f t="shared" si="7420"/>
        <v>Householders, average 2010/11</v>
      </c>
      <c r="G9622" s="54">
        <f t="shared" si="7420"/>
        <v>2</v>
      </c>
      <c r="H9622" s="54">
        <f t="shared" si="7420"/>
        <v>0.65600000000000014</v>
      </c>
      <c r="I9622" s="54">
        <f t="shared" si="7420"/>
        <v>0.65600000000000014</v>
      </c>
    </row>
    <row r="9623" spans="1:9" x14ac:dyDescent="0.25">
      <c r="A9623" s="54" t="str">
        <f t="shared" si="7410"/>
        <v>BAU, cost</v>
      </c>
      <c r="B9623" s="54">
        <v>11</v>
      </c>
      <c r="C9623" s="54" t="str">
        <f t="shared" ref="C9623:I9623" si="7421">C8777</f>
        <v>Yorkshire and The Humber</v>
      </c>
      <c r="D9623" s="54">
        <f t="shared" si="7421"/>
        <v>7</v>
      </c>
      <c r="E9623" s="54">
        <f t="shared" si="7421"/>
        <v>2024</v>
      </c>
      <c r="F9623" s="54" t="str">
        <f t="shared" si="7421"/>
        <v>Households, optimum sorting</v>
      </c>
      <c r="G9623" s="54">
        <f t="shared" si="7421"/>
        <v>3</v>
      </c>
      <c r="H9623" s="54">
        <f t="shared" si="7421"/>
        <v>0.34400000000000003</v>
      </c>
      <c r="I9623" s="54">
        <f t="shared" si="7421"/>
        <v>0.34400000000000003</v>
      </c>
    </row>
    <row r="9624" spans="1:9" x14ac:dyDescent="0.25">
      <c r="A9624" s="54" t="str">
        <f t="shared" si="7410"/>
        <v>BAU, cost</v>
      </c>
      <c r="B9624" s="54">
        <v>11</v>
      </c>
      <c r="C9624" s="54" t="str">
        <f t="shared" ref="C9624:I9624" si="7422">C8778</f>
        <v>Yorkshire and The Humber</v>
      </c>
      <c r="D9624" s="54">
        <f t="shared" si="7422"/>
        <v>7</v>
      </c>
      <c r="E9624" s="54">
        <f t="shared" si="7422"/>
        <v>2025</v>
      </c>
      <c r="F9624" s="54" t="str">
        <f t="shared" si="7422"/>
        <v>MSW-like C&amp;I, average 2010/13</v>
      </c>
      <c r="G9624" s="54">
        <f t="shared" si="7422"/>
        <v>4</v>
      </c>
      <c r="H9624" s="54">
        <f t="shared" si="7422"/>
        <v>0.59699999999999998</v>
      </c>
      <c r="I9624" s="54">
        <f t="shared" si="7422"/>
        <v>0.59699999999999998</v>
      </c>
    </row>
    <row r="9625" spans="1:9" x14ac:dyDescent="0.25">
      <c r="A9625" s="54" t="str">
        <f t="shared" si="7410"/>
        <v>BAU, cost</v>
      </c>
      <c r="B9625" s="54">
        <v>11</v>
      </c>
      <c r="C9625" s="54" t="str">
        <f t="shared" ref="C9625:I9625" si="7423">C8779</f>
        <v>Yorkshire and The Humber</v>
      </c>
      <c r="D9625" s="54">
        <f t="shared" si="7423"/>
        <v>7</v>
      </c>
      <c r="E9625" s="54">
        <f t="shared" si="7423"/>
        <v>2025</v>
      </c>
      <c r="F9625" s="54" t="str">
        <f t="shared" si="7423"/>
        <v>MSW-like C&amp;I, optimum sorting</v>
      </c>
      <c r="G9625" s="54">
        <f t="shared" si="7423"/>
        <v>5</v>
      </c>
      <c r="H9625" s="54">
        <f t="shared" si="7423"/>
        <v>0.40300000000000002</v>
      </c>
      <c r="I9625" s="54">
        <f t="shared" si="7423"/>
        <v>0.40300000000000002</v>
      </c>
    </row>
    <row r="9626" spans="1:9" x14ac:dyDescent="0.25">
      <c r="A9626" s="54" t="str">
        <f t="shared" si="7410"/>
        <v>BAU, cost</v>
      </c>
      <c r="B9626" s="54">
        <v>11</v>
      </c>
      <c r="C9626" s="54" t="str">
        <f t="shared" ref="C9626:I9626" si="7424">C8780</f>
        <v>Yorkshire and The Humber</v>
      </c>
      <c r="D9626" s="54">
        <f t="shared" si="7424"/>
        <v>7</v>
      </c>
      <c r="E9626" s="54">
        <f t="shared" si="7424"/>
        <v>2026</v>
      </c>
      <c r="F9626" s="54" t="str">
        <f t="shared" si="7424"/>
        <v>Householders, average 2010/11</v>
      </c>
      <c r="G9626" s="54">
        <f t="shared" si="7424"/>
        <v>2</v>
      </c>
      <c r="H9626" s="54">
        <f t="shared" si="7424"/>
        <v>0.59100000000000019</v>
      </c>
      <c r="I9626" s="54">
        <f t="shared" si="7424"/>
        <v>0.59100000000000019</v>
      </c>
    </row>
    <row r="9627" spans="1:9" x14ac:dyDescent="0.25">
      <c r="A9627" s="54" t="str">
        <f t="shared" si="7410"/>
        <v>BAU, cost</v>
      </c>
      <c r="B9627" s="54">
        <v>11</v>
      </c>
      <c r="C9627" s="54" t="str">
        <f t="shared" ref="C9627:I9627" si="7425">C8781</f>
        <v>Yorkshire and The Humber</v>
      </c>
      <c r="D9627" s="54">
        <f t="shared" si="7425"/>
        <v>7</v>
      </c>
      <c r="E9627" s="54">
        <f t="shared" si="7425"/>
        <v>2026</v>
      </c>
      <c r="F9627" s="54" t="str">
        <f t="shared" si="7425"/>
        <v>Households, optimum sorting</v>
      </c>
      <c r="G9627" s="54">
        <f t="shared" si="7425"/>
        <v>3</v>
      </c>
      <c r="H9627" s="54">
        <f t="shared" si="7425"/>
        <v>0.40900000000000003</v>
      </c>
      <c r="I9627" s="54">
        <f t="shared" si="7425"/>
        <v>0.40900000000000003</v>
      </c>
    </row>
    <row r="9628" spans="1:9" x14ac:dyDescent="0.25">
      <c r="A9628" s="54" t="str">
        <f t="shared" si="7410"/>
        <v>BAU, cost</v>
      </c>
      <c r="B9628" s="54">
        <v>11</v>
      </c>
      <c r="C9628" s="54" t="str">
        <f t="shared" ref="C9628:I9628" si="7426">C8782</f>
        <v>Yorkshire and The Humber</v>
      </c>
      <c r="D9628" s="54">
        <f t="shared" si="7426"/>
        <v>7</v>
      </c>
      <c r="E9628" s="54">
        <f t="shared" si="7426"/>
        <v>2027</v>
      </c>
      <c r="F9628" s="54" t="str">
        <f t="shared" si="7426"/>
        <v>MSW-like C&amp;I, average 2010/14</v>
      </c>
      <c r="G9628" s="54">
        <f t="shared" si="7426"/>
        <v>4</v>
      </c>
      <c r="H9628" s="54">
        <f t="shared" si="7426"/>
        <v>0.53299999999999992</v>
      </c>
      <c r="I9628" s="54">
        <f t="shared" si="7426"/>
        <v>0.53299999999999992</v>
      </c>
    </row>
    <row r="9629" spans="1:9" x14ac:dyDescent="0.25">
      <c r="A9629" s="54" t="str">
        <f t="shared" si="7410"/>
        <v>BAU, cost</v>
      </c>
      <c r="B9629" s="54">
        <v>11</v>
      </c>
      <c r="C9629" s="54" t="str">
        <f t="shared" ref="C9629:I9629" si="7427">C8783</f>
        <v>Yorkshire and The Humber</v>
      </c>
      <c r="D9629" s="54">
        <f t="shared" si="7427"/>
        <v>7</v>
      </c>
      <c r="E9629" s="54">
        <f t="shared" si="7427"/>
        <v>2027</v>
      </c>
      <c r="F9629" s="54" t="str">
        <f t="shared" si="7427"/>
        <v>MSW-like C&amp;I, optimum sorting</v>
      </c>
      <c r="G9629" s="54">
        <f t="shared" si="7427"/>
        <v>5</v>
      </c>
      <c r="H9629" s="54">
        <f t="shared" si="7427"/>
        <v>0.46700000000000003</v>
      </c>
      <c r="I9629" s="54">
        <f t="shared" si="7427"/>
        <v>0.46700000000000003</v>
      </c>
    </row>
    <row r="9630" spans="1:9" x14ac:dyDescent="0.25">
      <c r="A9630" s="54" t="str">
        <f t="shared" si="7410"/>
        <v>BAU, cost</v>
      </c>
      <c r="B9630" s="54">
        <v>11</v>
      </c>
      <c r="C9630" s="54" t="str">
        <f t="shared" ref="C9630:I9630" si="7428">C8784</f>
        <v>Yorkshire and The Humber</v>
      </c>
      <c r="D9630" s="54">
        <f t="shared" si="7428"/>
        <v>7</v>
      </c>
      <c r="E9630" s="54">
        <f t="shared" si="7428"/>
        <v>2028</v>
      </c>
      <c r="F9630" s="54" t="str">
        <f t="shared" si="7428"/>
        <v>Householders, average 2010/11</v>
      </c>
      <c r="G9630" s="54">
        <f t="shared" si="7428"/>
        <v>2</v>
      </c>
      <c r="H9630" s="54">
        <f t="shared" si="7428"/>
        <v>0.52600000000000025</v>
      </c>
      <c r="I9630" s="54">
        <f t="shared" si="7428"/>
        <v>0.52600000000000025</v>
      </c>
    </row>
    <row r="9631" spans="1:9" x14ac:dyDescent="0.25">
      <c r="A9631" s="54" t="str">
        <f t="shared" si="7410"/>
        <v>BAU, cost</v>
      </c>
      <c r="B9631" s="54">
        <v>11</v>
      </c>
      <c r="C9631" s="54" t="str">
        <f t="shared" ref="C9631:I9631" si="7429">C8785</f>
        <v>Yorkshire and The Humber</v>
      </c>
      <c r="D9631" s="54">
        <f t="shared" si="7429"/>
        <v>7</v>
      </c>
      <c r="E9631" s="54">
        <f t="shared" si="7429"/>
        <v>2028</v>
      </c>
      <c r="F9631" s="54" t="str">
        <f t="shared" si="7429"/>
        <v>Households, optimum sorting</v>
      </c>
      <c r="G9631" s="54">
        <f t="shared" si="7429"/>
        <v>3</v>
      </c>
      <c r="H9631" s="54">
        <f t="shared" si="7429"/>
        <v>0.47400000000000003</v>
      </c>
      <c r="I9631" s="54">
        <f t="shared" si="7429"/>
        <v>0.47400000000000003</v>
      </c>
    </row>
    <row r="9632" spans="1:9" x14ac:dyDescent="0.25">
      <c r="A9632" s="54" t="str">
        <f t="shared" si="7410"/>
        <v>BAU, cost</v>
      </c>
      <c r="B9632" s="54">
        <v>11</v>
      </c>
      <c r="C9632" s="54" t="str">
        <f t="shared" ref="C9632:I9632" si="7430">C8786</f>
        <v>Yorkshire and The Humber</v>
      </c>
      <c r="D9632" s="54">
        <f t="shared" si="7430"/>
        <v>7</v>
      </c>
      <c r="E9632" s="54">
        <f t="shared" si="7430"/>
        <v>2029</v>
      </c>
      <c r="F9632" s="54" t="str">
        <f t="shared" si="7430"/>
        <v>MSW-like C&amp;I, average 2010/15</v>
      </c>
      <c r="G9632" s="54">
        <f t="shared" si="7430"/>
        <v>4</v>
      </c>
      <c r="H9632" s="54">
        <f t="shared" si="7430"/>
        <v>0.46899999999999992</v>
      </c>
      <c r="I9632" s="54">
        <f t="shared" si="7430"/>
        <v>0.46899999999999992</v>
      </c>
    </row>
    <row r="9633" spans="1:9" x14ac:dyDescent="0.25">
      <c r="A9633" s="54" t="str">
        <f t="shared" si="7410"/>
        <v>BAU, cost</v>
      </c>
      <c r="B9633" s="54">
        <v>11</v>
      </c>
      <c r="C9633" s="54" t="str">
        <f t="shared" ref="C9633:I9633" si="7431">C8787</f>
        <v>Yorkshire and The Humber</v>
      </c>
      <c r="D9633" s="54">
        <f t="shared" si="7431"/>
        <v>7</v>
      </c>
      <c r="E9633" s="54">
        <f t="shared" si="7431"/>
        <v>2029</v>
      </c>
      <c r="F9633" s="54" t="str">
        <f t="shared" si="7431"/>
        <v>MSW-like C&amp;I, optimum sorting</v>
      </c>
      <c r="G9633" s="54">
        <f t="shared" si="7431"/>
        <v>5</v>
      </c>
      <c r="H9633" s="54">
        <f t="shared" si="7431"/>
        <v>0.53100000000000003</v>
      </c>
      <c r="I9633" s="54">
        <f t="shared" si="7431"/>
        <v>0.53100000000000003</v>
      </c>
    </row>
    <row r="9634" spans="1:9" x14ac:dyDescent="0.25">
      <c r="A9634" s="54" t="str">
        <f t="shared" si="7410"/>
        <v>BAU, cost</v>
      </c>
      <c r="B9634" s="54">
        <v>11</v>
      </c>
      <c r="C9634" s="54" t="str">
        <f t="shared" ref="C9634:I9634" si="7432">C8788</f>
        <v>Yorkshire and The Humber</v>
      </c>
      <c r="D9634" s="54">
        <f t="shared" si="7432"/>
        <v>7</v>
      </c>
      <c r="E9634" s="54">
        <f t="shared" si="7432"/>
        <v>2030</v>
      </c>
      <c r="F9634" s="54" t="str">
        <f t="shared" si="7432"/>
        <v>Householders, average 2010/11</v>
      </c>
      <c r="G9634" s="54">
        <f t="shared" si="7432"/>
        <v>2</v>
      </c>
      <c r="H9634" s="54">
        <f t="shared" si="7432"/>
        <v>0.46100000000000024</v>
      </c>
      <c r="I9634" s="54">
        <f t="shared" si="7432"/>
        <v>0.46100000000000024</v>
      </c>
    </row>
    <row r="9635" spans="1:9" x14ac:dyDescent="0.25">
      <c r="A9635" s="54" t="str">
        <f t="shared" si="7410"/>
        <v>BAU, cost</v>
      </c>
      <c r="B9635" s="54">
        <v>11</v>
      </c>
      <c r="C9635" s="54" t="str">
        <f t="shared" ref="C9635:I9635" si="7433">C8789</f>
        <v>Yorkshire and The Humber</v>
      </c>
      <c r="D9635" s="54">
        <f t="shared" si="7433"/>
        <v>7</v>
      </c>
      <c r="E9635" s="54">
        <f t="shared" si="7433"/>
        <v>2030</v>
      </c>
      <c r="F9635" s="54" t="str">
        <f t="shared" si="7433"/>
        <v>Households, optimum sorting</v>
      </c>
      <c r="G9635" s="54">
        <f t="shared" si="7433"/>
        <v>3</v>
      </c>
      <c r="H9635" s="54">
        <f t="shared" si="7433"/>
        <v>0.53900000000000003</v>
      </c>
      <c r="I9635" s="54">
        <f t="shared" si="7433"/>
        <v>0.53900000000000003</v>
      </c>
    </row>
    <row r="9636" spans="1:9" x14ac:dyDescent="0.25">
      <c r="A9636" s="54" t="str">
        <f t="shared" si="7410"/>
        <v>BAU, cost</v>
      </c>
      <c r="B9636" s="54">
        <v>11</v>
      </c>
      <c r="C9636" s="54" t="str">
        <f t="shared" ref="C9636:I9636" si="7434">C8790</f>
        <v>Yorkshire and The Humber</v>
      </c>
      <c r="D9636" s="54">
        <f t="shared" si="7434"/>
        <v>7</v>
      </c>
      <c r="E9636" s="54">
        <f t="shared" si="7434"/>
        <v>2031</v>
      </c>
      <c r="F9636" s="54" t="str">
        <f t="shared" si="7434"/>
        <v>MSW-like C&amp;I, average 2010/16</v>
      </c>
      <c r="G9636" s="54">
        <f t="shared" si="7434"/>
        <v>4</v>
      </c>
      <c r="H9636" s="54">
        <f t="shared" si="7434"/>
        <v>0.40499999999999992</v>
      </c>
      <c r="I9636" s="54">
        <f t="shared" si="7434"/>
        <v>0.40499999999999992</v>
      </c>
    </row>
    <row r="9637" spans="1:9" x14ac:dyDescent="0.25">
      <c r="A9637" s="54" t="str">
        <f t="shared" si="7410"/>
        <v>BAU, cost</v>
      </c>
      <c r="B9637" s="54">
        <v>11</v>
      </c>
      <c r="C9637" s="54" t="str">
        <f t="shared" ref="C9637:I9637" si="7435">C8791</f>
        <v>Yorkshire and The Humber</v>
      </c>
      <c r="D9637" s="54">
        <f t="shared" si="7435"/>
        <v>7</v>
      </c>
      <c r="E9637" s="54">
        <f t="shared" si="7435"/>
        <v>2031</v>
      </c>
      <c r="F9637" s="54" t="str">
        <f t="shared" si="7435"/>
        <v>MSW-like C&amp;I, optimum sorting</v>
      </c>
      <c r="G9637" s="54">
        <f t="shared" si="7435"/>
        <v>5</v>
      </c>
      <c r="H9637" s="54">
        <f t="shared" si="7435"/>
        <v>0.59499999999999997</v>
      </c>
      <c r="I9637" s="54">
        <f t="shared" si="7435"/>
        <v>0.59499999999999997</v>
      </c>
    </row>
    <row r="9638" spans="1:9" x14ac:dyDescent="0.25">
      <c r="A9638" s="54" t="str">
        <f t="shared" si="7410"/>
        <v>BAU, cost</v>
      </c>
      <c r="B9638" s="54">
        <v>11</v>
      </c>
      <c r="C9638" s="54" t="str">
        <f t="shared" ref="C9638:I9638" si="7436">C8792</f>
        <v>Yorkshire and The Humber</v>
      </c>
      <c r="D9638" s="54">
        <f t="shared" si="7436"/>
        <v>7</v>
      </c>
      <c r="E9638" s="54">
        <f t="shared" si="7436"/>
        <v>2032</v>
      </c>
      <c r="F9638" s="54" t="str">
        <f t="shared" si="7436"/>
        <v>Householders, average 2010/11</v>
      </c>
      <c r="G9638" s="54">
        <f t="shared" si="7436"/>
        <v>2</v>
      </c>
      <c r="H9638" s="54">
        <f t="shared" si="7436"/>
        <v>0.39600000000000024</v>
      </c>
      <c r="I9638" s="54">
        <f t="shared" si="7436"/>
        <v>0.39600000000000024</v>
      </c>
    </row>
    <row r="9639" spans="1:9" x14ac:dyDescent="0.25">
      <c r="A9639" s="54" t="str">
        <f t="shared" si="7410"/>
        <v>BAU, cost</v>
      </c>
      <c r="B9639" s="54">
        <v>11</v>
      </c>
      <c r="C9639" s="54" t="str">
        <f t="shared" ref="C9639:I9639" si="7437">C8793</f>
        <v>Yorkshire and The Humber</v>
      </c>
      <c r="D9639" s="54">
        <f t="shared" si="7437"/>
        <v>7</v>
      </c>
      <c r="E9639" s="54">
        <f t="shared" si="7437"/>
        <v>2032</v>
      </c>
      <c r="F9639" s="54" t="str">
        <f t="shared" si="7437"/>
        <v>Households, optimum sorting</v>
      </c>
      <c r="G9639" s="54">
        <f t="shared" si="7437"/>
        <v>3</v>
      </c>
      <c r="H9639" s="54">
        <f t="shared" si="7437"/>
        <v>0.60400000000000009</v>
      </c>
      <c r="I9639" s="54">
        <f t="shared" si="7437"/>
        <v>0.60400000000000009</v>
      </c>
    </row>
    <row r="9640" spans="1:9" x14ac:dyDescent="0.25">
      <c r="A9640" s="54" t="str">
        <f t="shared" si="7410"/>
        <v>BAU, cost</v>
      </c>
      <c r="B9640" s="54">
        <v>11</v>
      </c>
      <c r="C9640" s="54" t="str">
        <f t="shared" ref="C9640:I9640" si="7438">C8794</f>
        <v>Yorkshire and The Humber</v>
      </c>
      <c r="D9640" s="54">
        <f t="shared" si="7438"/>
        <v>7</v>
      </c>
      <c r="E9640" s="54">
        <f t="shared" si="7438"/>
        <v>2033</v>
      </c>
      <c r="F9640" s="54" t="str">
        <f t="shared" si="7438"/>
        <v>MSW-like C&amp;I, average 2010/17</v>
      </c>
      <c r="G9640" s="54">
        <f t="shared" si="7438"/>
        <v>4</v>
      </c>
      <c r="H9640" s="54">
        <f t="shared" si="7438"/>
        <v>0.34099999999999991</v>
      </c>
      <c r="I9640" s="54">
        <f t="shared" si="7438"/>
        <v>0.34099999999999991</v>
      </c>
    </row>
    <row r="9641" spans="1:9" x14ac:dyDescent="0.25">
      <c r="A9641" s="54" t="str">
        <f t="shared" si="7410"/>
        <v>BAU, cost</v>
      </c>
      <c r="B9641" s="54">
        <v>11</v>
      </c>
      <c r="C9641" s="54" t="str">
        <f t="shared" ref="C9641:I9641" si="7439">C8795</f>
        <v>Yorkshire and The Humber</v>
      </c>
      <c r="D9641" s="54">
        <f t="shared" si="7439"/>
        <v>7</v>
      </c>
      <c r="E9641" s="54">
        <f t="shared" si="7439"/>
        <v>2033</v>
      </c>
      <c r="F9641" s="54" t="str">
        <f t="shared" si="7439"/>
        <v>MSW-like C&amp;I, optimum sorting</v>
      </c>
      <c r="G9641" s="54">
        <f t="shared" si="7439"/>
        <v>5</v>
      </c>
      <c r="H9641" s="54">
        <f t="shared" si="7439"/>
        <v>0.65900000000000003</v>
      </c>
      <c r="I9641" s="54">
        <f t="shared" si="7439"/>
        <v>0.65900000000000003</v>
      </c>
    </row>
    <row r="9642" spans="1:9" x14ac:dyDescent="0.25">
      <c r="A9642" s="54" t="str">
        <f t="shared" si="7410"/>
        <v>BAU, cost</v>
      </c>
      <c r="B9642" s="54">
        <v>11</v>
      </c>
      <c r="C9642" s="54" t="str">
        <f t="shared" ref="C9642:I9642" si="7440">C8796</f>
        <v>Yorkshire and The Humber</v>
      </c>
      <c r="D9642" s="54">
        <f t="shared" si="7440"/>
        <v>7</v>
      </c>
      <c r="E9642" s="54">
        <f t="shared" si="7440"/>
        <v>2034</v>
      </c>
      <c r="F9642" s="54" t="str">
        <f t="shared" si="7440"/>
        <v>Householders, average 2010/11</v>
      </c>
      <c r="G9642" s="54">
        <f t="shared" si="7440"/>
        <v>2</v>
      </c>
      <c r="H9642" s="54">
        <f t="shared" si="7440"/>
        <v>0.33100000000000024</v>
      </c>
      <c r="I9642" s="54">
        <f t="shared" si="7440"/>
        <v>0.33100000000000024</v>
      </c>
    </row>
    <row r="9643" spans="1:9" x14ac:dyDescent="0.25">
      <c r="A9643" s="54" t="str">
        <f t="shared" si="7410"/>
        <v>BAU, cost</v>
      </c>
      <c r="B9643" s="54">
        <v>11</v>
      </c>
      <c r="C9643" s="54" t="str">
        <f t="shared" ref="C9643:I9643" si="7441">C8797</f>
        <v>Yorkshire and The Humber</v>
      </c>
      <c r="D9643" s="54">
        <f t="shared" si="7441"/>
        <v>7</v>
      </c>
      <c r="E9643" s="54">
        <f t="shared" si="7441"/>
        <v>2034</v>
      </c>
      <c r="F9643" s="54" t="str">
        <f t="shared" si="7441"/>
        <v>Households, optimum sorting</v>
      </c>
      <c r="G9643" s="54">
        <f t="shared" si="7441"/>
        <v>3</v>
      </c>
      <c r="H9643" s="54">
        <f t="shared" si="7441"/>
        <v>0.66900000000000004</v>
      </c>
      <c r="I9643" s="54">
        <f t="shared" si="7441"/>
        <v>0.66900000000000004</v>
      </c>
    </row>
    <row r="9644" spans="1:9" x14ac:dyDescent="0.25">
      <c r="A9644" s="54" t="str">
        <f t="shared" si="7410"/>
        <v>BAU, cost</v>
      </c>
      <c r="B9644" s="54">
        <v>11</v>
      </c>
      <c r="C9644" s="54" t="str">
        <f t="shared" ref="C9644:I9644" si="7442">C8798</f>
        <v>Yorkshire and The Humber</v>
      </c>
      <c r="D9644" s="54">
        <f t="shared" si="7442"/>
        <v>7</v>
      </c>
      <c r="E9644" s="54">
        <f t="shared" si="7442"/>
        <v>2035</v>
      </c>
      <c r="F9644" s="54" t="str">
        <f t="shared" si="7442"/>
        <v>MSW-like C&amp;I, average 2010/18</v>
      </c>
      <c r="G9644" s="54">
        <f t="shared" si="7442"/>
        <v>4</v>
      </c>
      <c r="H9644" s="54">
        <f t="shared" si="7442"/>
        <v>0.27699999999999991</v>
      </c>
      <c r="I9644" s="54">
        <f t="shared" si="7442"/>
        <v>0.27699999999999991</v>
      </c>
    </row>
    <row r="9645" spans="1:9" x14ac:dyDescent="0.25">
      <c r="A9645" s="54" t="str">
        <f t="shared" si="7410"/>
        <v>BAU, cost</v>
      </c>
      <c r="B9645" s="54">
        <v>11</v>
      </c>
      <c r="C9645" s="54" t="str">
        <f t="shared" ref="C9645:I9645" si="7443">C8799</f>
        <v>Yorkshire and The Humber</v>
      </c>
      <c r="D9645" s="54">
        <f t="shared" si="7443"/>
        <v>7</v>
      </c>
      <c r="E9645" s="54">
        <f t="shared" si="7443"/>
        <v>2035</v>
      </c>
      <c r="F9645" s="54" t="str">
        <f t="shared" si="7443"/>
        <v>MSW-like C&amp;I, optimum sorting</v>
      </c>
      <c r="G9645" s="54">
        <f t="shared" si="7443"/>
        <v>5</v>
      </c>
      <c r="H9645" s="54">
        <f t="shared" si="7443"/>
        <v>0.72300000000000009</v>
      </c>
      <c r="I9645" s="54">
        <f t="shared" si="7443"/>
        <v>0.72300000000000009</v>
      </c>
    </row>
    <row r="9646" spans="1:9" x14ac:dyDescent="0.25">
      <c r="A9646" s="54" t="str">
        <f t="shared" si="7410"/>
        <v>BAU, cost</v>
      </c>
      <c r="B9646" s="54">
        <v>11</v>
      </c>
      <c r="C9646" s="54" t="str">
        <f t="shared" ref="C9646:I9646" si="7444">C8800</f>
        <v>Yorkshire and The Humber</v>
      </c>
      <c r="D9646" s="54">
        <f t="shared" si="7444"/>
        <v>7</v>
      </c>
      <c r="E9646" s="54">
        <f t="shared" si="7444"/>
        <v>2036</v>
      </c>
      <c r="F9646" s="54" t="str">
        <f t="shared" si="7444"/>
        <v>Householders, average 2010/11</v>
      </c>
      <c r="G9646" s="54">
        <f t="shared" si="7444"/>
        <v>2</v>
      </c>
      <c r="H9646" s="54">
        <f t="shared" si="7444"/>
        <v>0.26600000000000024</v>
      </c>
      <c r="I9646" s="54">
        <f t="shared" si="7444"/>
        <v>0.26600000000000024</v>
      </c>
    </row>
    <row r="9647" spans="1:9" x14ac:dyDescent="0.25">
      <c r="A9647" s="54" t="str">
        <f t="shared" si="7410"/>
        <v>BAU, cost</v>
      </c>
      <c r="B9647" s="54">
        <v>11</v>
      </c>
      <c r="C9647" s="54" t="str">
        <f t="shared" ref="C9647:I9647" si="7445">C8801</f>
        <v>Yorkshire and The Humber</v>
      </c>
      <c r="D9647" s="54">
        <f t="shared" si="7445"/>
        <v>7</v>
      </c>
      <c r="E9647" s="54">
        <f t="shared" si="7445"/>
        <v>2036</v>
      </c>
      <c r="F9647" s="54" t="str">
        <f t="shared" si="7445"/>
        <v>Households, optimum sorting</v>
      </c>
      <c r="G9647" s="54">
        <f t="shared" si="7445"/>
        <v>3</v>
      </c>
      <c r="H9647" s="54">
        <f t="shared" si="7445"/>
        <v>0.73399999999999999</v>
      </c>
      <c r="I9647" s="54">
        <f t="shared" si="7445"/>
        <v>0.73399999999999999</v>
      </c>
    </row>
    <row r="9648" spans="1:9" x14ac:dyDescent="0.25">
      <c r="A9648" s="54" t="str">
        <f t="shared" si="7410"/>
        <v>BAU, cost</v>
      </c>
      <c r="B9648" s="54">
        <v>11</v>
      </c>
      <c r="C9648" s="54" t="str">
        <f t="shared" ref="C9648:I9648" si="7446">C8802</f>
        <v>Yorkshire and The Humber</v>
      </c>
      <c r="D9648" s="54">
        <f t="shared" si="7446"/>
        <v>7</v>
      </c>
      <c r="E9648" s="54">
        <f t="shared" si="7446"/>
        <v>2037</v>
      </c>
      <c r="F9648" s="54" t="str">
        <f t="shared" si="7446"/>
        <v>MSW-like C&amp;I, average 2010/19</v>
      </c>
      <c r="G9648" s="54">
        <f t="shared" si="7446"/>
        <v>4</v>
      </c>
      <c r="H9648" s="54">
        <f t="shared" si="7446"/>
        <v>0.21299999999999991</v>
      </c>
      <c r="I9648" s="54">
        <f t="shared" si="7446"/>
        <v>0.21299999999999991</v>
      </c>
    </row>
    <row r="9649" spans="1:9" x14ac:dyDescent="0.25">
      <c r="A9649" s="54" t="str">
        <f t="shared" si="7410"/>
        <v>BAU, cost</v>
      </c>
      <c r="B9649" s="54">
        <v>11</v>
      </c>
      <c r="C9649" s="54" t="str">
        <f t="shared" ref="C9649:I9649" si="7447">C8803</f>
        <v>Yorkshire and The Humber</v>
      </c>
      <c r="D9649" s="54">
        <f t="shared" si="7447"/>
        <v>7</v>
      </c>
      <c r="E9649" s="54">
        <f t="shared" si="7447"/>
        <v>2037</v>
      </c>
      <c r="F9649" s="54" t="str">
        <f t="shared" si="7447"/>
        <v>MSW-like C&amp;I, optimum sorting</v>
      </c>
      <c r="G9649" s="54">
        <f t="shared" si="7447"/>
        <v>5</v>
      </c>
      <c r="H9649" s="54">
        <f t="shared" si="7447"/>
        <v>0.78700000000000014</v>
      </c>
      <c r="I9649" s="54">
        <f t="shared" si="7447"/>
        <v>0.78700000000000014</v>
      </c>
    </row>
    <row r="9650" spans="1:9" x14ac:dyDescent="0.25">
      <c r="A9650" s="54" t="str">
        <f t="shared" si="7410"/>
        <v>BAU, cost</v>
      </c>
      <c r="B9650" s="54">
        <v>11</v>
      </c>
      <c r="C9650" s="54" t="str">
        <f t="shared" ref="C9650:I9650" si="7448">C8804</f>
        <v>Yorkshire and The Humber</v>
      </c>
      <c r="D9650" s="54">
        <f t="shared" si="7448"/>
        <v>7</v>
      </c>
      <c r="E9650" s="54">
        <f t="shared" si="7448"/>
        <v>2038</v>
      </c>
      <c r="F9650" s="54" t="str">
        <f t="shared" si="7448"/>
        <v>Householders, average 2010/11</v>
      </c>
      <c r="G9650" s="54">
        <f t="shared" si="7448"/>
        <v>2</v>
      </c>
      <c r="H9650" s="54">
        <f t="shared" si="7448"/>
        <v>0.20100000000000023</v>
      </c>
      <c r="I9650" s="54">
        <f t="shared" si="7448"/>
        <v>0.20100000000000023</v>
      </c>
    </row>
    <row r="9651" spans="1:9" x14ac:dyDescent="0.25">
      <c r="A9651" s="54" t="str">
        <f t="shared" si="7410"/>
        <v>BAU, cost</v>
      </c>
      <c r="B9651" s="54">
        <v>11</v>
      </c>
      <c r="C9651" s="54" t="str">
        <f t="shared" ref="C9651:I9651" si="7449">C8805</f>
        <v>Yorkshire and The Humber</v>
      </c>
      <c r="D9651" s="54">
        <f t="shared" si="7449"/>
        <v>7</v>
      </c>
      <c r="E9651" s="54">
        <f t="shared" si="7449"/>
        <v>2038</v>
      </c>
      <c r="F9651" s="54" t="str">
        <f t="shared" si="7449"/>
        <v>Households, optimum sorting</v>
      </c>
      <c r="G9651" s="54">
        <f t="shared" si="7449"/>
        <v>3</v>
      </c>
      <c r="H9651" s="54">
        <f t="shared" si="7449"/>
        <v>0.79899999999999993</v>
      </c>
      <c r="I9651" s="54">
        <f t="shared" si="7449"/>
        <v>0.79899999999999993</v>
      </c>
    </row>
    <row r="9652" spans="1:9" x14ac:dyDescent="0.25">
      <c r="A9652" s="54" t="str">
        <f t="shared" si="7410"/>
        <v>BAU, cost</v>
      </c>
      <c r="B9652" s="54">
        <v>11</v>
      </c>
      <c r="C9652" s="54" t="str">
        <f t="shared" ref="C9652:I9652" si="7450">C8806</f>
        <v>Yorkshire and The Humber</v>
      </c>
      <c r="D9652" s="54">
        <f t="shared" si="7450"/>
        <v>7</v>
      </c>
      <c r="E9652" s="54">
        <f t="shared" si="7450"/>
        <v>2039</v>
      </c>
      <c r="F9652" s="54" t="str">
        <f t="shared" si="7450"/>
        <v>MSW-like C&amp;I, average 2010/20</v>
      </c>
      <c r="G9652" s="54">
        <f t="shared" si="7450"/>
        <v>4</v>
      </c>
      <c r="H9652" s="54">
        <f t="shared" si="7450"/>
        <v>0.14899999999999991</v>
      </c>
      <c r="I9652" s="54">
        <f t="shared" si="7450"/>
        <v>0.14899999999999991</v>
      </c>
    </row>
    <row r="9653" spans="1:9" x14ac:dyDescent="0.25">
      <c r="A9653" s="54" t="str">
        <f t="shared" si="7410"/>
        <v>BAU, cost</v>
      </c>
      <c r="B9653" s="54">
        <v>11</v>
      </c>
      <c r="C9653" s="54" t="str">
        <f t="shared" ref="C9653:I9653" si="7451">C8807</f>
        <v>Yorkshire and The Humber</v>
      </c>
      <c r="D9653" s="54">
        <f t="shared" si="7451"/>
        <v>7</v>
      </c>
      <c r="E9653" s="54">
        <f t="shared" si="7451"/>
        <v>2039</v>
      </c>
      <c r="F9653" s="54" t="str">
        <f t="shared" si="7451"/>
        <v>MSW-like C&amp;I, optimum sorting</v>
      </c>
      <c r="G9653" s="54">
        <f t="shared" si="7451"/>
        <v>5</v>
      </c>
      <c r="H9653" s="54">
        <f t="shared" si="7451"/>
        <v>0.8510000000000002</v>
      </c>
      <c r="I9653" s="54">
        <f t="shared" si="7451"/>
        <v>0.8510000000000002</v>
      </c>
    </row>
    <row r="9654" spans="1:9" x14ac:dyDescent="0.25">
      <c r="A9654" s="54" t="str">
        <f t="shared" si="7410"/>
        <v>BAU, cost</v>
      </c>
      <c r="B9654" s="54">
        <v>11</v>
      </c>
      <c r="C9654" s="54" t="str">
        <f t="shared" ref="C9654:I9654" si="7452">C8808</f>
        <v>Yorkshire and The Humber</v>
      </c>
      <c r="D9654" s="54">
        <f t="shared" si="7452"/>
        <v>7</v>
      </c>
      <c r="E9654" s="54">
        <f t="shared" si="7452"/>
        <v>2040</v>
      </c>
      <c r="F9654" s="54" t="str">
        <f t="shared" si="7452"/>
        <v>Householders, average 2010/11</v>
      </c>
      <c r="G9654" s="54">
        <f t="shared" si="7452"/>
        <v>2</v>
      </c>
      <c r="H9654" s="54">
        <f t="shared" si="7452"/>
        <v>0.13600000000000023</v>
      </c>
      <c r="I9654" s="54">
        <f t="shared" si="7452"/>
        <v>0.13600000000000023</v>
      </c>
    </row>
    <row r="9655" spans="1:9" x14ac:dyDescent="0.25">
      <c r="A9655" s="54" t="str">
        <f t="shared" si="7410"/>
        <v>BAU, cost</v>
      </c>
      <c r="B9655" s="54">
        <v>11</v>
      </c>
      <c r="C9655" s="54" t="str">
        <f t="shared" ref="C9655:I9655" si="7453">C8809</f>
        <v>Yorkshire and The Humber</v>
      </c>
      <c r="D9655" s="54">
        <f t="shared" si="7453"/>
        <v>7</v>
      </c>
      <c r="E9655" s="54">
        <f t="shared" si="7453"/>
        <v>2040</v>
      </c>
      <c r="F9655" s="54" t="str">
        <f t="shared" si="7453"/>
        <v>Households, optimum sorting</v>
      </c>
      <c r="G9655" s="54">
        <f t="shared" si="7453"/>
        <v>3</v>
      </c>
      <c r="H9655" s="54">
        <f t="shared" si="7453"/>
        <v>0.86399999999999988</v>
      </c>
      <c r="I9655" s="54">
        <f t="shared" si="7453"/>
        <v>0.86399999999999988</v>
      </c>
    </row>
    <row r="9656" spans="1:9" x14ac:dyDescent="0.25">
      <c r="A9656" s="54" t="str">
        <f t="shared" si="7410"/>
        <v>BAU, cost</v>
      </c>
      <c r="B9656" s="54">
        <v>11</v>
      </c>
      <c r="C9656" s="54" t="str">
        <f t="shared" ref="C9656:I9656" si="7454">C8810</f>
        <v>Yorkshire and The Humber</v>
      </c>
      <c r="D9656" s="54">
        <f t="shared" si="7454"/>
        <v>7</v>
      </c>
      <c r="E9656" s="54">
        <f t="shared" si="7454"/>
        <v>2041</v>
      </c>
      <c r="F9656" s="54" t="str">
        <f t="shared" si="7454"/>
        <v>MSW-like C&amp;I, average 2010/21</v>
      </c>
      <c r="G9656" s="54">
        <f t="shared" si="7454"/>
        <v>4</v>
      </c>
      <c r="H9656" s="54">
        <f t="shared" si="7454"/>
        <v>8.4999999999999909E-2</v>
      </c>
      <c r="I9656" s="54">
        <f t="shared" si="7454"/>
        <v>8.4999999999999909E-2</v>
      </c>
    </row>
    <row r="9657" spans="1:9" x14ac:dyDescent="0.25">
      <c r="A9657" s="54" t="str">
        <f t="shared" si="7410"/>
        <v>BAU, cost</v>
      </c>
      <c r="B9657" s="54">
        <v>11</v>
      </c>
      <c r="C9657" s="54" t="str">
        <f t="shared" ref="C9657:I9657" si="7455">C8811</f>
        <v>Yorkshire and The Humber</v>
      </c>
      <c r="D9657" s="54">
        <f t="shared" si="7455"/>
        <v>7</v>
      </c>
      <c r="E9657" s="54">
        <f t="shared" si="7455"/>
        <v>2041</v>
      </c>
      <c r="F9657" s="54" t="str">
        <f t="shared" si="7455"/>
        <v>MSW-like C&amp;I, optimum sorting</v>
      </c>
      <c r="G9657" s="54">
        <f t="shared" si="7455"/>
        <v>5</v>
      </c>
      <c r="H9657" s="54">
        <f t="shared" si="7455"/>
        <v>0.91500000000000026</v>
      </c>
      <c r="I9657" s="54">
        <f t="shared" si="7455"/>
        <v>0.91500000000000026</v>
      </c>
    </row>
    <row r="9658" spans="1:9" x14ac:dyDescent="0.25">
      <c r="A9658" s="54" t="str">
        <f t="shared" si="7410"/>
        <v>BAU, cost</v>
      </c>
      <c r="B9658" s="54">
        <v>11</v>
      </c>
      <c r="C9658" s="54" t="str">
        <f t="shared" ref="C9658:I9658" si="7456">C8812</f>
        <v>North West</v>
      </c>
      <c r="D9658" s="54">
        <f t="shared" si="7456"/>
        <v>8</v>
      </c>
      <c r="E9658" s="54">
        <f t="shared" si="7456"/>
        <v>2010</v>
      </c>
      <c r="F9658" s="54" t="str">
        <f t="shared" si="7456"/>
        <v>Householders, average 2006/07</v>
      </c>
      <c r="G9658" s="54">
        <f t="shared" si="7456"/>
        <v>1</v>
      </c>
      <c r="H9658" s="54">
        <f t="shared" si="7456"/>
        <v>0.15</v>
      </c>
      <c r="I9658" s="54">
        <f t="shared" si="7456"/>
        <v>0.15</v>
      </c>
    </row>
    <row r="9659" spans="1:9" x14ac:dyDescent="0.25">
      <c r="A9659" s="54" t="str">
        <f t="shared" si="7410"/>
        <v>BAU, cost</v>
      </c>
      <c r="B9659" s="54">
        <v>11</v>
      </c>
      <c r="C9659" s="54" t="str">
        <f t="shared" ref="C9659:I9659" si="7457">C8813</f>
        <v>North West</v>
      </c>
      <c r="D9659" s="54">
        <f t="shared" si="7457"/>
        <v>8</v>
      </c>
      <c r="E9659" s="54">
        <f t="shared" si="7457"/>
        <v>2010</v>
      </c>
      <c r="F9659" s="54" t="str">
        <f t="shared" si="7457"/>
        <v>Householders, average 2010/11</v>
      </c>
      <c r="G9659" s="54">
        <f t="shared" si="7457"/>
        <v>2</v>
      </c>
      <c r="H9659" s="54">
        <f t="shared" si="7457"/>
        <v>0.85</v>
      </c>
      <c r="I9659" s="54">
        <f t="shared" si="7457"/>
        <v>0.85</v>
      </c>
    </row>
    <row r="9660" spans="1:9" x14ac:dyDescent="0.25">
      <c r="A9660" s="54" t="str">
        <f t="shared" si="7410"/>
        <v>BAU, cost</v>
      </c>
      <c r="B9660" s="54">
        <v>11</v>
      </c>
      <c r="C9660" s="54" t="str">
        <f t="shared" ref="C9660:I9660" si="7458">C8814</f>
        <v>North West</v>
      </c>
      <c r="D9660" s="54">
        <f t="shared" si="7458"/>
        <v>8</v>
      </c>
      <c r="E9660" s="54">
        <f t="shared" si="7458"/>
        <v>2010</v>
      </c>
      <c r="F9660" s="54" t="str">
        <f t="shared" si="7458"/>
        <v>MSW-like C&amp;I, average 2010/11</v>
      </c>
      <c r="G9660" s="54">
        <f t="shared" si="7458"/>
        <v>4</v>
      </c>
      <c r="H9660" s="54">
        <f t="shared" si="7458"/>
        <v>1</v>
      </c>
      <c r="I9660" s="54">
        <f t="shared" si="7458"/>
        <v>1</v>
      </c>
    </row>
    <row r="9661" spans="1:9" x14ac:dyDescent="0.25">
      <c r="A9661" s="54" t="str">
        <f t="shared" si="7410"/>
        <v>BAU, cost</v>
      </c>
      <c r="B9661" s="54">
        <v>11</v>
      </c>
      <c r="C9661" s="54" t="str">
        <f t="shared" ref="C9661:I9661" si="7459">C8815</f>
        <v>North West</v>
      </c>
      <c r="D9661" s="54">
        <f t="shared" si="7459"/>
        <v>8</v>
      </c>
      <c r="E9661" s="54">
        <f t="shared" si="7459"/>
        <v>2011</v>
      </c>
      <c r="F9661" s="54" t="str">
        <f t="shared" si="7459"/>
        <v>Householders, average 2006/07</v>
      </c>
      <c r="G9661" s="54">
        <f t="shared" si="7459"/>
        <v>1</v>
      </c>
      <c r="H9661" s="54">
        <f t="shared" si="7459"/>
        <v>0.03</v>
      </c>
      <c r="I9661" s="54">
        <f t="shared" si="7459"/>
        <v>0.03</v>
      </c>
    </row>
    <row r="9662" spans="1:9" x14ac:dyDescent="0.25">
      <c r="A9662" s="54" t="str">
        <f t="shared" si="7410"/>
        <v>BAU, cost</v>
      </c>
      <c r="B9662" s="54">
        <v>11</v>
      </c>
      <c r="C9662" s="54" t="str">
        <f t="shared" ref="C9662:I9662" si="7460">C8816</f>
        <v>North West</v>
      </c>
      <c r="D9662" s="54">
        <f t="shared" si="7460"/>
        <v>8</v>
      </c>
      <c r="E9662" s="54">
        <f t="shared" si="7460"/>
        <v>2011</v>
      </c>
      <c r="F9662" s="54" t="str">
        <f t="shared" si="7460"/>
        <v>Householders, average 2010/11</v>
      </c>
      <c r="G9662" s="54">
        <f t="shared" si="7460"/>
        <v>2</v>
      </c>
      <c r="H9662" s="54">
        <f t="shared" si="7460"/>
        <v>0.97</v>
      </c>
      <c r="I9662" s="54">
        <f t="shared" si="7460"/>
        <v>0.97</v>
      </c>
    </row>
    <row r="9663" spans="1:9" x14ac:dyDescent="0.25">
      <c r="A9663" s="54" t="str">
        <f t="shared" si="7410"/>
        <v>BAU, cost</v>
      </c>
      <c r="B9663" s="54">
        <v>11</v>
      </c>
      <c r="C9663" s="54" t="str">
        <f t="shared" ref="C9663:I9663" si="7461">C8817</f>
        <v>North West</v>
      </c>
      <c r="D9663" s="54">
        <f t="shared" si="7461"/>
        <v>8</v>
      </c>
      <c r="E9663" s="54">
        <f t="shared" si="7461"/>
        <v>2011</v>
      </c>
      <c r="F9663" s="54" t="str">
        <f t="shared" si="7461"/>
        <v>MSW-like C&amp;I, average 2010/11</v>
      </c>
      <c r="G9663" s="54">
        <f t="shared" si="7461"/>
        <v>4</v>
      </c>
      <c r="H9663" s="54">
        <f t="shared" si="7461"/>
        <v>0.95</v>
      </c>
      <c r="I9663" s="54">
        <f t="shared" si="7461"/>
        <v>0.95</v>
      </c>
    </row>
    <row r="9664" spans="1:9" x14ac:dyDescent="0.25">
      <c r="A9664" s="54" t="str">
        <f t="shared" si="7410"/>
        <v>BAU, cost</v>
      </c>
      <c r="B9664" s="54">
        <v>11</v>
      </c>
      <c r="C9664" s="54" t="str">
        <f t="shared" ref="C9664:I9664" si="7462">C8818</f>
        <v>North West</v>
      </c>
      <c r="D9664" s="54">
        <f t="shared" si="7462"/>
        <v>8</v>
      </c>
      <c r="E9664" s="54">
        <f t="shared" si="7462"/>
        <v>2011</v>
      </c>
      <c r="F9664" s="54" t="str">
        <f t="shared" si="7462"/>
        <v>MSW-like C&amp;I, optimum sorting</v>
      </c>
      <c r="G9664" s="54">
        <f t="shared" si="7462"/>
        <v>5</v>
      </c>
      <c r="H9664" s="54">
        <f t="shared" si="7462"/>
        <v>0.05</v>
      </c>
      <c r="I9664" s="54">
        <f t="shared" si="7462"/>
        <v>0.05</v>
      </c>
    </row>
    <row r="9665" spans="1:9" x14ac:dyDescent="0.25">
      <c r="A9665" s="54" t="str">
        <f t="shared" si="7410"/>
        <v>BAU, cost</v>
      </c>
      <c r="B9665" s="54">
        <v>11</v>
      </c>
      <c r="C9665" s="54" t="str">
        <f t="shared" ref="C9665:I9665" si="7463">C8819</f>
        <v>North West</v>
      </c>
      <c r="D9665" s="54">
        <f t="shared" si="7463"/>
        <v>8</v>
      </c>
      <c r="E9665" s="54">
        <f t="shared" si="7463"/>
        <v>2012</v>
      </c>
      <c r="F9665" s="54" t="str">
        <f t="shared" si="7463"/>
        <v>Householders, average 2010/11</v>
      </c>
      <c r="G9665" s="54">
        <f t="shared" si="7463"/>
        <v>2</v>
      </c>
      <c r="H9665" s="54">
        <f t="shared" si="7463"/>
        <v>1</v>
      </c>
      <c r="I9665" s="54">
        <f t="shared" si="7463"/>
        <v>1</v>
      </c>
    </row>
    <row r="9666" spans="1:9" x14ac:dyDescent="0.25">
      <c r="A9666" s="54" t="str">
        <f t="shared" si="7410"/>
        <v>BAU, cost</v>
      </c>
      <c r="B9666" s="54">
        <v>11</v>
      </c>
      <c r="C9666" s="54" t="str">
        <f t="shared" ref="C9666:I9666" si="7464">C8820</f>
        <v>North West</v>
      </c>
      <c r="D9666" s="54">
        <f t="shared" si="7464"/>
        <v>8</v>
      </c>
      <c r="E9666" s="54">
        <f t="shared" si="7464"/>
        <v>2012</v>
      </c>
      <c r="F9666" s="54" t="str">
        <f t="shared" si="7464"/>
        <v>MSW-like C&amp;I, average 2010/11</v>
      </c>
      <c r="G9666" s="54">
        <f t="shared" si="7464"/>
        <v>4</v>
      </c>
      <c r="H9666" s="54">
        <f t="shared" si="7464"/>
        <v>0.93799999999999994</v>
      </c>
      <c r="I9666" s="54">
        <f t="shared" si="7464"/>
        <v>0.93799999999999994</v>
      </c>
    </row>
    <row r="9667" spans="1:9" x14ac:dyDescent="0.25">
      <c r="A9667" s="54" t="str">
        <f t="shared" si="7410"/>
        <v>BAU, cost</v>
      </c>
      <c r="B9667" s="54">
        <v>11</v>
      </c>
      <c r="C9667" s="54" t="str">
        <f t="shared" ref="C9667:I9667" si="7465">C8821</f>
        <v>North West</v>
      </c>
      <c r="D9667" s="54">
        <f t="shared" si="7465"/>
        <v>8</v>
      </c>
      <c r="E9667" s="54">
        <f t="shared" si="7465"/>
        <v>2012</v>
      </c>
      <c r="F9667" s="54" t="str">
        <f t="shared" si="7465"/>
        <v>MSW-like C&amp;I, optimum sorting</v>
      </c>
      <c r="G9667" s="54">
        <f t="shared" si="7465"/>
        <v>5</v>
      </c>
      <c r="H9667" s="54">
        <f t="shared" si="7465"/>
        <v>6.2E-2</v>
      </c>
      <c r="I9667" s="54">
        <f t="shared" si="7465"/>
        <v>6.2E-2</v>
      </c>
    </row>
    <row r="9668" spans="1:9" x14ac:dyDescent="0.25">
      <c r="A9668" s="54" t="str">
        <f t="shared" si="7410"/>
        <v>BAU, cost</v>
      </c>
      <c r="B9668" s="54">
        <v>11</v>
      </c>
      <c r="C9668" s="54" t="str">
        <f t="shared" ref="C9668:I9668" si="7466">C8822</f>
        <v>North West</v>
      </c>
      <c r="D9668" s="54">
        <f t="shared" si="7466"/>
        <v>8</v>
      </c>
      <c r="E9668" s="54">
        <f t="shared" si="7466"/>
        <v>2013</v>
      </c>
      <c r="F9668" s="54" t="str">
        <f t="shared" si="7466"/>
        <v>Householders, average 2010/11</v>
      </c>
      <c r="G9668" s="54">
        <f t="shared" si="7466"/>
        <v>2</v>
      </c>
      <c r="H9668" s="54">
        <f t="shared" si="7466"/>
        <v>0.97899999999999998</v>
      </c>
      <c r="I9668" s="54">
        <f t="shared" si="7466"/>
        <v>0.97899999999999998</v>
      </c>
    </row>
    <row r="9669" spans="1:9" x14ac:dyDescent="0.25">
      <c r="A9669" s="54" t="str">
        <f t="shared" si="7410"/>
        <v>BAU, cost</v>
      </c>
      <c r="B9669" s="54">
        <v>11</v>
      </c>
      <c r="C9669" s="54" t="str">
        <f t="shared" ref="C9669:I9669" si="7467">C8823</f>
        <v>North West</v>
      </c>
      <c r="D9669" s="54">
        <f t="shared" si="7467"/>
        <v>8</v>
      </c>
      <c r="E9669" s="54">
        <f t="shared" si="7467"/>
        <v>2013</v>
      </c>
      <c r="F9669" s="54" t="str">
        <f t="shared" si="7467"/>
        <v>Households, optimum sorting</v>
      </c>
      <c r="G9669" s="54">
        <f t="shared" si="7467"/>
        <v>3</v>
      </c>
      <c r="H9669" s="54">
        <f t="shared" si="7467"/>
        <v>2.1000000000000001E-2</v>
      </c>
      <c r="I9669" s="54">
        <f t="shared" si="7467"/>
        <v>2.1000000000000001E-2</v>
      </c>
    </row>
    <row r="9670" spans="1:9" x14ac:dyDescent="0.25">
      <c r="A9670" s="54" t="str">
        <f t="shared" si="7410"/>
        <v>BAU, cost</v>
      </c>
      <c r="B9670" s="54">
        <v>11</v>
      </c>
      <c r="C9670" s="54" t="str">
        <f t="shared" ref="C9670:I9670" si="7468">C8824</f>
        <v>North West</v>
      </c>
      <c r="D9670" s="54">
        <f t="shared" si="7468"/>
        <v>8</v>
      </c>
      <c r="E9670" s="54">
        <f t="shared" si="7468"/>
        <v>2013</v>
      </c>
      <c r="F9670" s="54" t="str">
        <f t="shared" si="7468"/>
        <v>MSW-like C&amp;I, average 2010/11</v>
      </c>
      <c r="G9670" s="54">
        <f t="shared" si="7468"/>
        <v>4</v>
      </c>
      <c r="H9670" s="54">
        <f t="shared" si="7468"/>
        <v>0.92100000000000004</v>
      </c>
      <c r="I9670" s="54">
        <f t="shared" si="7468"/>
        <v>0.92100000000000004</v>
      </c>
    </row>
    <row r="9671" spans="1:9" x14ac:dyDescent="0.25">
      <c r="A9671" s="54" t="str">
        <f t="shared" si="7410"/>
        <v>BAU, cost</v>
      </c>
      <c r="B9671" s="54">
        <v>11</v>
      </c>
      <c r="C9671" s="54" t="str">
        <f t="shared" ref="C9671:I9671" si="7469">C8825</f>
        <v>North West</v>
      </c>
      <c r="D9671" s="54">
        <f t="shared" si="7469"/>
        <v>8</v>
      </c>
      <c r="E9671" s="54">
        <f t="shared" si="7469"/>
        <v>2013</v>
      </c>
      <c r="F9671" s="54" t="str">
        <f t="shared" si="7469"/>
        <v>MSW-like C&amp;I, optimum sorting</v>
      </c>
      <c r="G9671" s="54">
        <f t="shared" si="7469"/>
        <v>5</v>
      </c>
      <c r="H9671" s="54">
        <f t="shared" si="7469"/>
        <v>7.9000000000000001E-2</v>
      </c>
      <c r="I9671" s="54">
        <f t="shared" si="7469"/>
        <v>7.9000000000000001E-2</v>
      </c>
    </row>
    <row r="9672" spans="1:9" x14ac:dyDescent="0.25">
      <c r="A9672" s="54" t="str">
        <f t="shared" si="7410"/>
        <v>BAU, cost</v>
      </c>
      <c r="B9672" s="54">
        <v>11</v>
      </c>
      <c r="C9672" s="54" t="str">
        <f t="shared" ref="C9672:I9672" si="7470">C8826</f>
        <v>North West</v>
      </c>
      <c r="D9672" s="54">
        <f t="shared" si="7470"/>
        <v>8</v>
      </c>
      <c r="E9672" s="54">
        <f t="shared" si="7470"/>
        <v>2014</v>
      </c>
      <c r="F9672" s="54" t="str">
        <f t="shared" si="7470"/>
        <v>Householders, average 2010/11</v>
      </c>
      <c r="G9672" s="54">
        <f t="shared" si="7470"/>
        <v>2</v>
      </c>
      <c r="H9672" s="54">
        <f t="shared" si="7470"/>
        <v>0.95799999999999996</v>
      </c>
      <c r="I9672" s="54">
        <f t="shared" si="7470"/>
        <v>0.95799999999999996</v>
      </c>
    </row>
    <row r="9673" spans="1:9" x14ac:dyDescent="0.25">
      <c r="A9673" s="54" t="str">
        <f t="shared" si="7410"/>
        <v>BAU, cost</v>
      </c>
      <c r="B9673" s="54">
        <v>11</v>
      </c>
      <c r="C9673" s="54" t="str">
        <f t="shared" ref="C9673:I9673" si="7471">C8827</f>
        <v>North West</v>
      </c>
      <c r="D9673" s="54">
        <f t="shared" si="7471"/>
        <v>8</v>
      </c>
      <c r="E9673" s="54">
        <f t="shared" si="7471"/>
        <v>2014</v>
      </c>
      <c r="F9673" s="54" t="str">
        <f t="shared" si="7471"/>
        <v>Households, optimum sorting</v>
      </c>
      <c r="G9673" s="54">
        <f t="shared" si="7471"/>
        <v>3</v>
      </c>
      <c r="H9673" s="54">
        <f t="shared" si="7471"/>
        <v>4.2000000000000003E-2</v>
      </c>
      <c r="I9673" s="54">
        <f t="shared" si="7471"/>
        <v>4.2000000000000003E-2</v>
      </c>
    </row>
    <row r="9674" spans="1:9" x14ac:dyDescent="0.25">
      <c r="A9674" s="54" t="str">
        <f t="shared" si="7410"/>
        <v>BAU, cost</v>
      </c>
      <c r="B9674" s="54">
        <v>11</v>
      </c>
      <c r="C9674" s="54" t="str">
        <f t="shared" ref="C9674:I9674" si="7472">C8828</f>
        <v>North West</v>
      </c>
      <c r="D9674" s="54">
        <f t="shared" si="7472"/>
        <v>8</v>
      </c>
      <c r="E9674" s="54">
        <f t="shared" si="7472"/>
        <v>2014</v>
      </c>
      <c r="F9674" s="54" t="str">
        <f t="shared" si="7472"/>
        <v>MSW-like C&amp;I, average 2010/11</v>
      </c>
      <c r="G9674" s="54">
        <f t="shared" si="7472"/>
        <v>4</v>
      </c>
      <c r="H9674" s="54">
        <f t="shared" si="7472"/>
        <v>0.90300000000000002</v>
      </c>
      <c r="I9674" s="54">
        <f t="shared" si="7472"/>
        <v>0.90300000000000002</v>
      </c>
    </row>
    <row r="9675" spans="1:9" x14ac:dyDescent="0.25">
      <c r="A9675" s="54" t="str">
        <f t="shared" si="7410"/>
        <v>BAU, cost</v>
      </c>
      <c r="B9675" s="54">
        <v>11</v>
      </c>
      <c r="C9675" s="54" t="str">
        <f t="shared" ref="C9675:I9675" si="7473">C8829</f>
        <v>North West</v>
      </c>
      <c r="D9675" s="54">
        <f t="shared" si="7473"/>
        <v>8</v>
      </c>
      <c r="E9675" s="54">
        <f t="shared" si="7473"/>
        <v>2014</v>
      </c>
      <c r="F9675" s="54" t="str">
        <f t="shared" si="7473"/>
        <v>MSW-like C&amp;I, optimum sorting</v>
      </c>
      <c r="G9675" s="54">
        <f t="shared" si="7473"/>
        <v>5</v>
      </c>
      <c r="H9675" s="54">
        <f t="shared" si="7473"/>
        <v>9.7000000000000003E-2</v>
      </c>
      <c r="I9675" s="54">
        <f t="shared" si="7473"/>
        <v>9.7000000000000003E-2</v>
      </c>
    </row>
    <row r="9676" spans="1:9" x14ac:dyDescent="0.25">
      <c r="A9676" s="54" t="str">
        <f t="shared" si="7410"/>
        <v>BAU, cost</v>
      </c>
      <c r="B9676" s="54">
        <v>11</v>
      </c>
      <c r="C9676" s="54" t="str">
        <f t="shared" ref="C9676:I9676" si="7474">C8830</f>
        <v>North West</v>
      </c>
      <c r="D9676" s="54">
        <f t="shared" si="7474"/>
        <v>8</v>
      </c>
      <c r="E9676" s="54">
        <f t="shared" si="7474"/>
        <v>2015</v>
      </c>
      <c r="F9676" s="54" t="str">
        <f t="shared" si="7474"/>
        <v>Householders, average 2010/11</v>
      </c>
      <c r="G9676" s="54">
        <f t="shared" si="7474"/>
        <v>2</v>
      </c>
      <c r="H9676" s="54">
        <f t="shared" si="7474"/>
        <v>0.93699999999999994</v>
      </c>
      <c r="I9676" s="54">
        <f t="shared" si="7474"/>
        <v>0.93699999999999994</v>
      </c>
    </row>
    <row r="9677" spans="1:9" x14ac:dyDescent="0.25">
      <c r="A9677" s="54" t="str">
        <f t="shared" ref="A9677:A9698" si="7475">A8831</f>
        <v>BAU, cost</v>
      </c>
      <c r="B9677" s="54">
        <v>11</v>
      </c>
      <c r="C9677" s="54" t="str">
        <f t="shared" ref="C9677:I9677" si="7476">C8831</f>
        <v>North West</v>
      </c>
      <c r="D9677" s="54">
        <f t="shared" si="7476"/>
        <v>8</v>
      </c>
      <c r="E9677" s="54">
        <f t="shared" si="7476"/>
        <v>2015</v>
      </c>
      <c r="F9677" s="54" t="str">
        <f t="shared" si="7476"/>
        <v>Households, optimum sorting</v>
      </c>
      <c r="G9677" s="54">
        <f t="shared" si="7476"/>
        <v>3</v>
      </c>
      <c r="H9677" s="54">
        <f t="shared" si="7476"/>
        <v>6.3E-2</v>
      </c>
      <c r="I9677" s="54">
        <f t="shared" si="7476"/>
        <v>6.3E-2</v>
      </c>
    </row>
    <row r="9678" spans="1:9" x14ac:dyDescent="0.25">
      <c r="A9678" s="54" t="str">
        <f t="shared" si="7475"/>
        <v>BAU, cost</v>
      </c>
      <c r="B9678" s="54">
        <v>11</v>
      </c>
      <c r="C9678" s="54" t="str">
        <f t="shared" ref="C9678:I9678" si="7477">C8832</f>
        <v>North West</v>
      </c>
      <c r="D9678" s="54">
        <f t="shared" si="7477"/>
        <v>8</v>
      </c>
      <c r="E9678" s="54">
        <f t="shared" si="7477"/>
        <v>2015</v>
      </c>
      <c r="F9678" s="54" t="str">
        <f t="shared" si="7477"/>
        <v>MSW-like C&amp;I, average 2010/11</v>
      </c>
      <c r="G9678" s="54">
        <f t="shared" si="7477"/>
        <v>4</v>
      </c>
      <c r="H9678" s="54">
        <f t="shared" si="7477"/>
        <v>0.88600000000000001</v>
      </c>
      <c r="I9678" s="54">
        <f t="shared" si="7477"/>
        <v>0.88600000000000001</v>
      </c>
    </row>
    <row r="9679" spans="1:9" x14ac:dyDescent="0.25">
      <c r="A9679" s="54" t="str">
        <f t="shared" si="7475"/>
        <v>BAU, cost</v>
      </c>
      <c r="B9679" s="54">
        <v>11</v>
      </c>
      <c r="C9679" s="54" t="str">
        <f t="shared" ref="C9679:I9679" si="7478">C8833</f>
        <v>North West</v>
      </c>
      <c r="D9679" s="54">
        <f t="shared" si="7478"/>
        <v>8</v>
      </c>
      <c r="E9679" s="54">
        <f t="shared" si="7478"/>
        <v>2015</v>
      </c>
      <c r="F9679" s="54" t="str">
        <f t="shared" si="7478"/>
        <v>MSW-like C&amp;I, optimum sorting</v>
      </c>
      <c r="G9679" s="54">
        <f t="shared" si="7478"/>
        <v>5</v>
      </c>
      <c r="H9679" s="54">
        <f t="shared" si="7478"/>
        <v>0.114</v>
      </c>
      <c r="I9679" s="54">
        <f t="shared" si="7478"/>
        <v>0.114</v>
      </c>
    </row>
    <row r="9680" spans="1:9" x14ac:dyDescent="0.25">
      <c r="A9680" s="54" t="str">
        <f t="shared" si="7475"/>
        <v>BAU, cost</v>
      </c>
      <c r="B9680" s="54">
        <v>11</v>
      </c>
      <c r="C9680" s="54" t="str">
        <f t="shared" ref="C9680:I9680" si="7479">C8834</f>
        <v>North West</v>
      </c>
      <c r="D9680" s="54">
        <f t="shared" si="7479"/>
        <v>8</v>
      </c>
      <c r="E9680" s="54">
        <f t="shared" si="7479"/>
        <v>2016</v>
      </c>
      <c r="F9680" s="54" t="str">
        <f t="shared" si="7479"/>
        <v>Householders, average 2010/11</v>
      </c>
      <c r="G9680" s="54">
        <f t="shared" si="7479"/>
        <v>2</v>
      </c>
      <c r="H9680" s="54">
        <f t="shared" si="7479"/>
        <v>0.91599999999999993</v>
      </c>
      <c r="I9680" s="54">
        <f t="shared" si="7479"/>
        <v>0.91599999999999993</v>
      </c>
    </row>
    <row r="9681" spans="1:9" x14ac:dyDescent="0.25">
      <c r="A9681" s="54" t="str">
        <f t="shared" si="7475"/>
        <v>BAU, cost</v>
      </c>
      <c r="B9681" s="54">
        <v>11</v>
      </c>
      <c r="C9681" s="54" t="str">
        <f t="shared" ref="C9681:I9681" si="7480">C8835</f>
        <v>North West</v>
      </c>
      <c r="D9681" s="54">
        <f t="shared" si="7480"/>
        <v>8</v>
      </c>
      <c r="E9681" s="54">
        <f t="shared" si="7480"/>
        <v>2016</v>
      </c>
      <c r="F9681" s="54" t="str">
        <f t="shared" si="7480"/>
        <v>Households, optimum sorting</v>
      </c>
      <c r="G9681" s="54">
        <f t="shared" si="7480"/>
        <v>3</v>
      </c>
      <c r="H9681" s="54">
        <f t="shared" si="7480"/>
        <v>8.4000000000000005E-2</v>
      </c>
      <c r="I9681" s="54">
        <f t="shared" si="7480"/>
        <v>8.4000000000000005E-2</v>
      </c>
    </row>
    <row r="9682" spans="1:9" x14ac:dyDescent="0.25">
      <c r="A9682" s="54" t="str">
        <f t="shared" si="7475"/>
        <v>BAU, cost</v>
      </c>
      <c r="B9682" s="54">
        <v>11</v>
      </c>
      <c r="C9682" s="54" t="str">
        <f t="shared" ref="C9682:I9682" si="7481">C8836</f>
        <v>North West</v>
      </c>
      <c r="D9682" s="54">
        <f t="shared" si="7481"/>
        <v>8</v>
      </c>
      <c r="E9682" s="54">
        <f t="shared" si="7481"/>
        <v>2017</v>
      </c>
      <c r="F9682" s="54" t="str">
        <f t="shared" si="7481"/>
        <v>MSW-like C&amp;I, average 2010/11</v>
      </c>
      <c r="G9682" s="54">
        <f t="shared" si="7481"/>
        <v>4</v>
      </c>
      <c r="H9682" s="54">
        <f t="shared" si="7481"/>
        <v>0.85399999999999998</v>
      </c>
      <c r="I9682" s="54">
        <f t="shared" si="7481"/>
        <v>0.85399999999999998</v>
      </c>
    </row>
    <row r="9683" spans="1:9" x14ac:dyDescent="0.25">
      <c r="A9683" s="54" t="str">
        <f t="shared" si="7475"/>
        <v>BAU, cost</v>
      </c>
      <c r="B9683" s="54">
        <v>11</v>
      </c>
      <c r="C9683" s="54" t="str">
        <f t="shared" ref="C9683:I9683" si="7482">C8837</f>
        <v>North West</v>
      </c>
      <c r="D9683" s="54">
        <f t="shared" si="7482"/>
        <v>8</v>
      </c>
      <c r="E9683" s="54">
        <f t="shared" si="7482"/>
        <v>2017</v>
      </c>
      <c r="F9683" s="54" t="str">
        <f t="shared" si="7482"/>
        <v>MSW-like C&amp;I, optimum sorting</v>
      </c>
      <c r="G9683" s="54">
        <f t="shared" si="7482"/>
        <v>5</v>
      </c>
      <c r="H9683" s="54">
        <f t="shared" si="7482"/>
        <v>0.14600000000000002</v>
      </c>
      <c r="I9683" s="54">
        <f t="shared" si="7482"/>
        <v>0.14600000000000002</v>
      </c>
    </row>
    <row r="9684" spans="1:9" x14ac:dyDescent="0.25">
      <c r="A9684" s="54" t="str">
        <f t="shared" si="7475"/>
        <v>BAU, cost</v>
      </c>
      <c r="B9684" s="54">
        <v>11</v>
      </c>
      <c r="C9684" s="54" t="str">
        <f t="shared" ref="C9684:I9684" si="7483">C8838</f>
        <v>North West</v>
      </c>
      <c r="D9684" s="54">
        <f t="shared" si="7483"/>
        <v>8</v>
      </c>
      <c r="E9684" s="54">
        <f t="shared" si="7483"/>
        <v>2017</v>
      </c>
      <c r="F9684" s="54" t="str">
        <f t="shared" si="7483"/>
        <v>Householders, average 2010/11</v>
      </c>
      <c r="G9684" s="54">
        <f t="shared" si="7483"/>
        <v>2</v>
      </c>
      <c r="H9684" s="54">
        <f t="shared" si="7483"/>
        <v>0.88349999999999995</v>
      </c>
      <c r="I9684" s="54">
        <f t="shared" si="7483"/>
        <v>0.88349999999999995</v>
      </c>
    </row>
    <row r="9685" spans="1:9" x14ac:dyDescent="0.25">
      <c r="A9685" s="54" t="str">
        <f t="shared" si="7475"/>
        <v>BAU, cost</v>
      </c>
      <c r="B9685" s="54">
        <v>11</v>
      </c>
      <c r="C9685" s="54" t="str">
        <f t="shared" ref="C9685:I9685" si="7484">C8839</f>
        <v>North West</v>
      </c>
      <c r="D9685" s="54">
        <f t="shared" si="7484"/>
        <v>8</v>
      </c>
      <c r="E9685" s="54">
        <f t="shared" si="7484"/>
        <v>2017</v>
      </c>
      <c r="F9685" s="54" t="str">
        <f t="shared" si="7484"/>
        <v>Households, optimum sorting</v>
      </c>
      <c r="G9685" s="54">
        <f t="shared" si="7484"/>
        <v>3</v>
      </c>
      <c r="H9685" s="54">
        <f t="shared" si="7484"/>
        <v>0.11650000000000001</v>
      </c>
      <c r="I9685" s="54">
        <f t="shared" si="7484"/>
        <v>0.11650000000000001</v>
      </c>
    </row>
    <row r="9686" spans="1:9" x14ac:dyDescent="0.25">
      <c r="A9686" s="54" t="str">
        <f t="shared" si="7475"/>
        <v>BAU, cost</v>
      </c>
      <c r="B9686" s="54">
        <v>11</v>
      </c>
      <c r="C9686" s="54" t="str">
        <f t="shared" ref="C9686:I9686" si="7485">C8840</f>
        <v>North West</v>
      </c>
      <c r="D9686" s="54">
        <f t="shared" si="7485"/>
        <v>8</v>
      </c>
      <c r="E9686" s="54">
        <f t="shared" si="7485"/>
        <v>2018</v>
      </c>
      <c r="F9686" s="54" t="str">
        <f t="shared" si="7485"/>
        <v>MSW-like C&amp;I, average 2010/11</v>
      </c>
      <c r="G9686" s="54">
        <f t="shared" si="7485"/>
        <v>4</v>
      </c>
      <c r="H9686" s="54">
        <f t="shared" si="7485"/>
        <v>0.82199999999999995</v>
      </c>
      <c r="I9686" s="54">
        <f t="shared" si="7485"/>
        <v>0.82199999999999995</v>
      </c>
    </row>
    <row r="9687" spans="1:9" x14ac:dyDescent="0.25">
      <c r="A9687" s="54" t="str">
        <f t="shared" si="7475"/>
        <v>BAU, cost</v>
      </c>
      <c r="B9687" s="54">
        <v>11</v>
      </c>
      <c r="C9687" s="54" t="str">
        <f t="shared" ref="C9687:I9687" si="7486">C8841</f>
        <v>North West</v>
      </c>
      <c r="D9687" s="54">
        <f t="shared" si="7486"/>
        <v>8</v>
      </c>
      <c r="E9687" s="54">
        <f t="shared" si="7486"/>
        <v>2018</v>
      </c>
      <c r="F9687" s="54" t="str">
        <f t="shared" si="7486"/>
        <v>MSW-like C&amp;I, optimum sorting</v>
      </c>
      <c r="G9687" s="54">
        <f t="shared" si="7486"/>
        <v>5</v>
      </c>
      <c r="H9687" s="54">
        <f t="shared" si="7486"/>
        <v>0.17800000000000002</v>
      </c>
      <c r="I9687" s="54">
        <f t="shared" si="7486"/>
        <v>0.17800000000000002</v>
      </c>
    </row>
    <row r="9688" spans="1:9" x14ac:dyDescent="0.25">
      <c r="A9688" s="54" t="str">
        <f t="shared" si="7475"/>
        <v>BAU, cost</v>
      </c>
      <c r="B9688" s="54">
        <v>11</v>
      </c>
      <c r="C9688" s="54" t="str">
        <f t="shared" ref="C9688:I9688" si="7487">C8842</f>
        <v>North West</v>
      </c>
      <c r="D9688" s="54">
        <f t="shared" si="7487"/>
        <v>8</v>
      </c>
      <c r="E9688" s="54">
        <f t="shared" si="7487"/>
        <v>2018</v>
      </c>
      <c r="F9688" s="54" t="str">
        <f t="shared" si="7487"/>
        <v>Householders, average 2010/11</v>
      </c>
      <c r="G9688" s="54">
        <f t="shared" si="7487"/>
        <v>2</v>
      </c>
      <c r="H9688" s="54">
        <f t="shared" si="7487"/>
        <v>0.85099999999999998</v>
      </c>
      <c r="I9688" s="54">
        <f t="shared" si="7487"/>
        <v>0.85099999999999998</v>
      </c>
    </row>
    <row r="9689" spans="1:9" x14ac:dyDescent="0.25">
      <c r="A9689" s="54" t="str">
        <f t="shared" si="7475"/>
        <v>BAU, cost</v>
      </c>
      <c r="B9689" s="54">
        <v>11</v>
      </c>
      <c r="C9689" s="54" t="str">
        <f t="shared" ref="C9689:I9689" si="7488">C8843</f>
        <v>North West</v>
      </c>
      <c r="D9689" s="54">
        <f t="shared" si="7488"/>
        <v>8</v>
      </c>
      <c r="E9689" s="54">
        <f t="shared" si="7488"/>
        <v>2018</v>
      </c>
      <c r="F9689" s="54" t="str">
        <f t="shared" si="7488"/>
        <v>Households, optimum sorting</v>
      </c>
      <c r="G9689" s="54">
        <f t="shared" si="7488"/>
        <v>3</v>
      </c>
      <c r="H9689" s="54">
        <f t="shared" si="7488"/>
        <v>0.14900000000000002</v>
      </c>
      <c r="I9689" s="54">
        <f t="shared" si="7488"/>
        <v>0.14900000000000002</v>
      </c>
    </row>
    <row r="9690" spans="1:9" x14ac:dyDescent="0.25">
      <c r="A9690" s="54" t="str">
        <f t="shared" si="7475"/>
        <v>BAU, cost</v>
      </c>
      <c r="B9690" s="54">
        <v>11</v>
      </c>
      <c r="C9690" s="54" t="str">
        <f t="shared" ref="C9690:I9690" si="7489">C8844</f>
        <v>North West</v>
      </c>
      <c r="D9690" s="54">
        <f t="shared" si="7489"/>
        <v>8</v>
      </c>
      <c r="E9690" s="54">
        <f t="shared" si="7489"/>
        <v>2019</v>
      </c>
      <c r="F9690" s="54" t="str">
        <f t="shared" si="7489"/>
        <v>MSW-like C&amp;I, average 2010/11</v>
      </c>
      <c r="G9690" s="54">
        <f t="shared" si="7489"/>
        <v>4</v>
      </c>
      <c r="H9690" s="54">
        <f t="shared" si="7489"/>
        <v>0.78999999999999992</v>
      </c>
      <c r="I9690" s="54">
        <f t="shared" si="7489"/>
        <v>0.78999999999999992</v>
      </c>
    </row>
    <row r="9691" spans="1:9" x14ac:dyDescent="0.25">
      <c r="A9691" s="54" t="str">
        <f t="shared" si="7475"/>
        <v>BAU, cost</v>
      </c>
      <c r="B9691" s="54">
        <v>11</v>
      </c>
      <c r="C9691" s="54" t="str">
        <f t="shared" ref="C9691:I9691" si="7490">C8845</f>
        <v>North West</v>
      </c>
      <c r="D9691" s="54">
        <f t="shared" si="7490"/>
        <v>8</v>
      </c>
      <c r="E9691" s="54">
        <f t="shared" si="7490"/>
        <v>2019</v>
      </c>
      <c r="F9691" s="54" t="str">
        <f t="shared" si="7490"/>
        <v>MSW-like C&amp;I, optimum sorting</v>
      </c>
      <c r="G9691" s="54">
        <f t="shared" si="7490"/>
        <v>5</v>
      </c>
      <c r="H9691" s="54">
        <f t="shared" si="7490"/>
        <v>0.21000000000000002</v>
      </c>
      <c r="I9691" s="54">
        <f t="shared" si="7490"/>
        <v>0.21000000000000002</v>
      </c>
    </row>
    <row r="9692" spans="1:9" x14ac:dyDescent="0.25">
      <c r="A9692" s="54" t="str">
        <f t="shared" si="7475"/>
        <v>BAU, cost</v>
      </c>
      <c r="B9692" s="54">
        <v>11</v>
      </c>
      <c r="C9692" s="54" t="str">
        <f t="shared" ref="C9692:I9692" si="7491">C8846</f>
        <v>North West</v>
      </c>
      <c r="D9692" s="54">
        <f t="shared" si="7491"/>
        <v>8</v>
      </c>
      <c r="E9692" s="54">
        <f t="shared" si="7491"/>
        <v>2019</v>
      </c>
      <c r="F9692" s="54" t="str">
        <f t="shared" si="7491"/>
        <v>Householders, average 2010/11</v>
      </c>
      <c r="G9692" s="54">
        <f t="shared" si="7491"/>
        <v>2</v>
      </c>
      <c r="H9692" s="54">
        <f t="shared" si="7491"/>
        <v>0.81850000000000001</v>
      </c>
      <c r="I9692" s="54">
        <f t="shared" si="7491"/>
        <v>0.81850000000000001</v>
      </c>
    </row>
    <row r="9693" spans="1:9" x14ac:dyDescent="0.25">
      <c r="A9693" s="54" t="str">
        <f t="shared" si="7475"/>
        <v>BAU, cost</v>
      </c>
      <c r="B9693" s="54">
        <v>11</v>
      </c>
      <c r="C9693" s="54" t="str">
        <f t="shared" ref="C9693:I9693" si="7492">C8847</f>
        <v>North West</v>
      </c>
      <c r="D9693" s="54">
        <f t="shared" si="7492"/>
        <v>8</v>
      </c>
      <c r="E9693" s="54">
        <f t="shared" si="7492"/>
        <v>2019</v>
      </c>
      <c r="F9693" s="54" t="str">
        <f t="shared" si="7492"/>
        <v>Households, optimum sorting</v>
      </c>
      <c r="G9693" s="54">
        <f t="shared" si="7492"/>
        <v>3</v>
      </c>
      <c r="H9693" s="54">
        <f t="shared" si="7492"/>
        <v>0.18150000000000002</v>
      </c>
      <c r="I9693" s="54">
        <f t="shared" si="7492"/>
        <v>0.18150000000000002</v>
      </c>
    </row>
    <row r="9694" spans="1:9" x14ac:dyDescent="0.25">
      <c r="A9694" s="54" t="str">
        <f t="shared" si="7475"/>
        <v>BAU, cost</v>
      </c>
      <c r="B9694" s="54">
        <v>11</v>
      </c>
      <c r="C9694" s="54" t="str">
        <f t="shared" ref="C9694:I9694" si="7493">C8848</f>
        <v>North West</v>
      </c>
      <c r="D9694" s="54">
        <f t="shared" si="7493"/>
        <v>8</v>
      </c>
      <c r="E9694" s="54">
        <f t="shared" si="7493"/>
        <v>2020</v>
      </c>
      <c r="F9694" s="54" t="str">
        <f t="shared" si="7493"/>
        <v>MSW-like C&amp;I, average 2010/11</v>
      </c>
      <c r="G9694" s="54">
        <f t="shared" si="7493"/>
        <v>4</v>
      </c>
      <c r="H9694" s="54">
        <f t="shared" si="7493"/>
        <v>0.7579999999999999</v>
      </c>
      <c r="I9694" s="54">
        <f t="shared" si="7493"/>
        <v>0.7579999999999999</v>
      </c>
    </row>
    <row r="9695" spans="1:9" x14ac:dyDescent="0.25">
      <c r="A9695" s="54" t="str">
        <f t="shared" si="7475"/>
        <v>BAU, cost</v>
      </c>
      <c r="B9695" s="54">
        <v>11</v>
      </c>
      <c r="C9695" s="54" t="str">
        <f t="shared" ref="C9695:I9695" si="7494">C8849</f>
        <v>North West</v>
      </c>
      <c r="D9695" s="54">
        <f t="shared" si="7494"/>
        <v>8</v>
      </c>
      <c r="E9695" s="54">
        <f t="shared" si="7494"/>
        <v>2020</v>
      </c>
      <c r="F9695" s="54" t="str">
        <f t="shared" si="7494"/>
        <v>MSW-like C&amp;I, optimum sorting</v>
      </c>
      <c r="G9695" s="54">
        <f t="shared" si="7494"/>
        <v>5</v>
      </c>
      <c r="H9695" s="54">
        <f t="shared" si="7494"/>
        <v>0.24200000000000002</v>
      </c>
      <c r="I9695" s="54">
        <f t="shared" si="7494"/>
        <v>0.24200000000000002</v>
      </c>
    </row>
    <row r="9696" spans="1:9" x14ac:dyDescent="0.25">
      <c r="A9696" s="54" t="str">
        <f t="shared" si="7475"/>
        <v>BAU, cost</v>
      </c>
      <c r="B9696" s="54">
        <v>11</v>
      </c>
      <c r="C9696" s="54" t="str">
        <f t="shared" ref="C9696:I9696" si="7495">C8850</f>
        <v>North West</v>
      </c>
      <c r="D9696" s="54">
        <f t="shared" si="7495"/>
        <v>8</v>
      </c>
      <c r="E9696" s="54">
        <f t="shared" si="7495"/>
        <v>2020</v>
      </c>
      <c r="F9696" s="54" t="str">
        <f t="shared" si="7495"/>
        <v>Householders, average 2010/11</v>
      </c>
      <c r="G9696" s="54">
        <f t="shared" si="7495"/>
        <v>2</v>
      </c>
      <c r="H9696" s="54">
        <f t="shared" si="7495"/>
        <v>0.78600000000000003</v>
      </c>
      <c r="I9696" s="54">
        <f t="shared" si="7495"/>
        <v>0.78600000000000003</v>
      </c>
    </row>
    <row r="9697" spans="1:9" x14ac:dyDescent="0.25">
      <c r="A9697" s="54" t="str">
        <f t="shared" si="7475"/>
        <v>BAU, cost</v>
      </c>
      <c r="B9697" s="54">
        <v>11</v>
      </c>
      <c r="C9697" s="54" t="str">
        <f t="shared" ref="C9697:I9697" si="7496">C8851</f>
        <v>North West</v>
      </c>
      <c r="D9697" s="54">
        <f t="shared" si="7496"/>
        <v>8</v>
      </c>
      <c r="E9697" s="54">
        <f t="shared" si="7496"/>
        <v>2020</v>
      </c>
      <c r="F9697" s="54" t="str">
        <f t="shared" si="7496"/>
        <v>Households, optimum sorting</v>
      </c>
      <c r="G9697" s="54">
        <f t="shared" si="7496"/>
        <v>3</v>
      </c>
      <c r="H9697" s="54">
        <f t="shared" si="7496"/>
        <v>0.21400000000000002</v>
      </c>
      <c r="I9697" s="54">
        <f t="shared" si="7496"/>
        <v>0.21400000000000002</v>
      </c>
    </row>
    <row r="9698" spans="1:9" x14ac:dyDescent="0.25">
      <c r="A9698" s="54" t="str">
        <f t="shared" si="7475"/>
        <v>BAU, cost</v>
      </c>
      <c r="B9698" s="54">
        <v>11</v>
      </c>
      <c r="C9698" s="54" t="str">
        <f t="shared" ref="C9698:I9698" si="7497">C8852</f>
        <v>North West</v>
      </c>
      <c r="D9698" s="54">
        <f t="shared" si="7497"/>
        <v>8</v>
      </c>
      <c r="E9698" s="54">
        <f t="shared" si="7497"/>
        <v>2021</v>
      </c>
      <c r="F9698" s="54" t="str">
        <f t="shared" si="7497"/>
        <v>MSW-like C&amp;I, average 2010/11</v>
      </c>
      <c r="G9698" s="54">
        <f t="shared" si="7497"/>
        <v>4</v>
      </c>
      <c r="H9698" s="54">
        <f t="shared" si="7497"/>
        <v>0.72499999999999998</v>
      </c>
      <c r="I9698" s="54">
        <f t="shared" si="7497"/>
        <v>0.72499999999999998</v>
      </c>
    </row>
    <row r="9699" spans="1:9" x14ac:dyDescent="0.25">
      <c r="A9699" s="54" t="str">
        <f>A8853</f>
        <v>BAU, cost</v>
      </c>
      <c r="B9699" s="54">
        <v>11</v>
      </c>
      <c r="C9699" s="54" t="str">
        <f>C8853</f>
        <v>North West</v>
      </c>
      <c r="D9699" s="54">
        <f>D8853</f>
        <v>8</v>
      </c>
      <c r="E9699" s="54">
        <f>E8853</f>
        <v>2021</v>
      </c>
      <c r="F9699" s="54" t="str">
        <f>F8853</f>
        <v>MSW-like C&amp;I, optimum sorting</v>
      </c>
      <c r="G9699" s="54">
        <f>G8853</f>
        <v>5</v>
      </c>
      <c r="H9699" s="54">
        <f>H8853</f>
        <v>0.27500000000000002</v>
      </c>
      <c r="I9699" s="54">
        <f>I8853</f>
        <v>0.27500000000000002</v>
      </c>
    </row>
    <row r="9700" spans="1:9" x14ac:dyDescent="0.25">
      <c r="A9700" s="54" t="str">
        <f t="shared" ref="A9700:A9763" si="7498">A8854</f>
        <v>BAU, cost</v>
      </c>
      <c r="B9700" s="54">
        <v>11</v>
      </c>
      <c r="C9700" s="54" t="str">
        <f t="shared" ref="C9700:I9700" si="7499">C8854</f>
        <v>North West</v>
      </c>
      <c r="D9700" s="54">
        <f t="shared" si="7499"/>
        <v>8</v>
      </c>
      <c r="E9700" s="54">
        <f t="shared" si="7499"/>
        <v>2022</v>
      </c>
      <c r="F9700" s="54" t="str">
        <f t="shared" si="7499"/>
        <v>Householders, average 2010/11</v>
      </c>
      <c r="G9700" s="54">
        <f t="shared" si="7499"/>
        <v>2</v>
      </c>
      <c r="H9700" s="54">
        <f t="shared" si="7499"/>
        <v>0.72100000000000009</v>
      </c>
      <c r="I9700" s="54">
        <f t="shared" si="7499"/>
        <v>0.72100000000000009</v>
      </c>
    </row>
    <row r="9701" spans="1:9" x14ac:dyDescent="0.25">
      <c r="A9701" s="54" t="str">
        <f t="shared" si="7498"/>
        <v>BAU, cost</v>
      </c>
      <c r="B9701" s="54">
        <v>11</v>
      </c>
      <c r="C9701" s="54" t="str">
        <f t="shared" ref="C9701:I9701" si="7500">C8855</f>
        <v>North West</v>
      </c>
      <c r="D9701" s="54">
        <f t="shared" si="7500"/>
        <v>8</v>
      </c>
      <c r="E9701" s="54">
        <f t="shared" si="7500"/>
        <v>2022</v>
      </c>
      <c r="F9701" s="54" t="str">
        <f t="shared" si="7500"/>
        <v>Households, optimum sorting</v>
      </c>
      <c r="G9701" s="54">
        <f t="shared" si="7500"/>
        <v>3</v>
      </c>
      <c r="H9701" s="54">
        <f t="shared" si="7500"/>
        <v>0.27900000000000003</v>
      </c>
      <c r="I9701" s="54">
        <f t="shared" si="7500"/>
        <v>0.27900000000000003</v>
      </c>
    </row>
    <row r="9702" spans="1:9" x14ac:dyDescent="0.25">
      <c r="A9702" s="54" t="str">
        <f t="shared" si="7498"/>
        <v>BAU, cost</v>
      </c>
      <c r="B9702" s="54">
        <v>11</v>
      </c>
      <c r="C9702" s="54" t="str">
        <f t="shared" ref="C9702:I9702" si="7501">C8856</f>
        <v>North West</v>
      </c>
      <c r="D9702" s="54">
        <f t="shared" si="7501"/>
        <v>8</v>
      </c>
      <c r="E9702" s="54">
        <f t="shared" si="7501"/>
        <v>2023</v>
      </c>
      <c r="F9702" s="54" t="str">
        <f t="shared" si="7501"/>
        <v>MSW-like C&amp;I, average 2010/12</v>
      </c>
      <c r="G9702" s="54">
        <f t="shared" si="7501"/>
        <v>4</v>
      </c>
      <c r="H9702" s="54">
        <f t="shared" si="7501"/>
        <v>0.66100000000000003</v>
      </c>
      <c r="I9702" s="54">
        <f t="shared" si="7501"/>
        <v>0.66100000000000003</v>
      </c>
    </row>
    <row r="9703" spans="1:9" x14ac:dyDescent="0.25">
      <c r="A9703" s="54" t="str">
        <f t="shared" si="7498"/>
        <v>BAU, cost</v>
      </c>
      <c r="B9703" s="54">
        <v>11</v>
      </c>
      <c r="C9703" s="54" t="str">
        <f t="shared" ref="C9703:I9703" si="7502">C8857</f>
        <v>North West</v>
      </c>
      <c r="D9703" s="54">
        <f t="shared" si="7502"/>
        <v>8</v>
      </c>
      <c r="E9703" s="54">
        <f t="shared" si="7502"/>
        <v>2023</v>
      </c>
      <c r="F9703" s="54" t="str">
        <f t="shared" si="7502"/>
        <v>MSW-like C&amp;I, optimum sorting</v>
      </c>
      <c r="G9703" s="54">
        <f t="shared" si="7502"/>
        <v>5</v>
      </c>
      <c r="H9703" s="54">
        <f t="shared" si="7502"/>
        <v>0.33900000000000002</v>
      </c>
      <c r="I9703" s="54">
        <f t="shared" si="7502"/>
        <v>0.33900000000000002</v>
      </c>
    </row>
    <row r="9704" spans="1:9" x14ac:dyDescent="0.25">
      <c r="A9704" s="54" t="str">
        <f t="shared" si="7498"/>
        <v>BAU, cost</v>
      </c>
      <c r="B9704" s="54">
        <v>11</v>
      </c>
      <c r="C9704" s="54" t="str">
        <f t="shared" ref="C9704:I9704" si="7503">C8858</f>
        <v>North West</v>
      </c>
      <c r="D9704" s="54">
        <f t="shared" si="7503"/>
        <v>8</v>
      </c>
      <c r="E9704" s="54">
        <f t="shared" si="7503"/>
        <v>2024</v>
      </c>
      <c r="F9704" s="54" t="str">
        <f t="shared" si="7503"/>
        <v>Householders, average 2010/11</v>
      </c>
      <c r="G9704" s="54">
        <f t="shared" si="7503"/>
        <v>2</v>
      </c>
      <c r="H9704" s="54">
        <f t="shared" si="7503"/>
        <v>0.65600000000000014</v>
      </c>
      <c r="I9704" s="54">
        <f t="shared" si="7503"/>
        <v>0.65600000000000014</v>
      </c>
    </row>
    <row r="9705" spans="1:9" x14ac:dyDescent="0.25">
      <c r="A9705" s="54" t="str">
        <f t="shared" si="7498"/>
        <v>BAU, cost</v>
      </c>
      <c r="B9705" s="54">
        <v>11</v>
      </c>
      <c r="C9705" s="54" t="str">
        <f t="shared" ref="C9705:I9705" si="7504">C8859</f>
        <v>North West</v>
      </c>
      <c r="D9705" s="54">
        <f t="shared" si="7504"/>
        <v>8</v>
      </c>
      <c r="E9705" s="54">
        <f t="shared" si="7504"/>
        <v>2024</v>
      </c>
      <c r="F9705" s="54" t="str">
        <f t="shared" si="7504"/>
        <v>Households, optimum sorting</v>
      </c>
      <c r="G9705" s="54">
        <f t="shared" si="7504"/>
        <v>3</v>
      </c>
      <c r="H9705" s="54">
        <f t="shared" si="7504"/>
        <v>0.34400000000000003</v>
      </c>
      <c r="I9705" s="54">
        <f t="shared" si="7504"/>
        <v>0.34400000000000003</v>
      </c>
    </row>
    <row r="9706" spans="1:9" x14ac:dyDescent="0.25">
      <c r="A9706" s="54" t="str">
        <f t="shared" si="7498"/>
        <v>BAU, cost</v>
      </c>
      <c r="B9706" s="54">
        <v>11</v>
      </c>
      <c r="C9706" s="54" t="str">
        <f t="shared" ref="C9706:I9706" si="7505">C8860</f>
        <v>North West</v>
      </c>
      <c r="D9706" s="54">
        <f t="shared" si="7505"/>
        <v>8</v>
      </c>
      <c r="E9706" s="54">
        <f t="shared" si="7505"/>
        <v>2025</v>
      </c>
      <c r="F9706" s="54" t="str">
        <f t="shared" si="7505"/>
        <v>MSW-like C&amp;I, average 2010/13</v>
      </c>
      <c r="G9706" s="54">
        <f t="shared" si="7505"/>
        <v>4</v>
      </c>
      <c r="H9706" s="54">
        <f t="shared" si="7505"/>
        <v>0.59699999999999998</v>
      </c>
      <c r="I9706" s="54">
        <f t="shared" si="7505"/>
        <v>0.59699999999999998</v>
      </c>
    </row>
    <row r="9707" spans="1:9" x14ac:dyDescent="0.25">
      <c r="A9707" s="54" t="str">
        <f t="shared" si="7498"/>
        <v>BAU, cost</v>
      </c>
      <c r="B9707" s="54">
        <v>11</v>
      </c>
      <c r="C9707" s="54" t="str">
        <f t="shared" ref="C9707:I9707" si="7506">C8861</f>
        <v>North West</v>
      </c>
      <c r="D9707" s="54">
        <f t="shared" si="7506"/>
        <v>8</v>
      </c>
      <c r="E9707" s="54">
        <f t="shared" si="7506"/>
        <v>2025</v>
      </c>
      <c r="F9707" s="54" t="str">
        <f t="shared" si="7506"/>
        <v>MSW-like C&amp;I, optimum sorting</v>
      </c>
      <c r="G9707" s="54">
        <f t="shared" si="7506"/>
        <v>5</v>
      </c>
      <c r="H9707" s="54">
        <f t="shared" si="7506"/>
        <v>0.40300000000000002</v>
      </c>
      <c r="I9707" s="54">
        <f t="shared" si="7506"/>
        <v>0.40300000000000002</v>
      </c>
    </row>
    <row r="9708" spans="1:9" x14ac:dyDescent="0.25">
      <c r="A9708" s="54" t="str">
        <f t="shared" si="7498"/>
        <v>BAU, cost</v>
      </c>
      <c r="B9708" s="54">
        <v>11</v>
      </c>
      <c r="C9708" s="54" t="str">
        <f t="shared" ref="C9708:I9708" si="7507">C8862</f>
        <v>North West</v>
      </c>
      <c r="D9708" s="54">
        <f t="shared" si="7507"/>
        <v>8</v>
      </c>
      <c r="E9708" s="54">
        <f t="shared" si="7507"/>
        <v>2026</v>
      </c>
      <c r="F9708" s="54" t="str">
        <f t="shared" si="7507"/>
        <v>Householders, average 2010/11</v>
      </c>
      <c r="G9708" s="54">
        <f t="shared" si="7507"/>
        <v>2</v>
      </c>
      <c r="H9708" s="54">
        <f t="shared" si="7507"/>
        <v>0.59100000000000019</v>
      </c>
      <c r="I9708" s="54">
        <f t="shared" si="7507"/>
        <v>0.59100000000000019</v>
      </c>
    </row>
    <row r="9709" spans="1:9" x14ac:dyDescent="0.25">
      <c r="A9709" s="54" t="str">
        <f t="shared" si="7498"/>
        <v>BAU, cost</v>
      </c>
      <c r="B9709" s="54">
        <v>11</v>
      </c>
      <c r="C9709" s="54" t="str">
        <f t="shared" ref="C9709:I9709" si="7508">C8863</f>
        <v>North West</v>
      </c>
      <c r="D9709" s="54">
        <f t="shared" si="7508"/>
        <v>8</v>
      </c>
      <c r="E9709" s="54">
        <f t="shared" si="7508"/>
        <v>2026</v>
      </c>
      <c r="F9709" s="54" t="str">
        <f t="shared" si="7508"/>
        <v>Households, optimum sorting</v>
      </c>
      <c r="G9709" s="54">
        <f t="shared" si="7508"/>
        <v>3</v>
      </c>
      <c r="H9709" s="54">
        <f t="shared" si="7508"/>
        <v>0.40900000000000003</v>
      </c>
      <c r="I9709" s="54">
        <f t="shared" si="7508"/>
        <v>0.40900000000000003</v>
      </c>
    </row>
    <row r="9710" spans="1:9" x14ac:dyDescent="0.25">
      <c r="A9710" s="54" t="str">
        <f t="shared" si="7498"/>
        <v>BAU, cost</v>
      </c>
      <c r="B9710" s="54">
        <v>11</v>
      </c>
      <c r="C9710" s="54" t="str">
        <f t="shared" ref="C9710:I9710" si="7509">C8864</f>
        <v>North West</v>
      </c>
      <c r="D9710" s="54">
        <f t="shared" si="7509"/>
        <v>8</v>
      </c>
      <c r="E9710" s="54">
        <f t="shared" si="7509"/>
        <v>2027</v>
      </c>
      <c r="F9710" s="54" t="str">
        <f t="shared" si="7509"/>
        <v>MSW-like C&amp;I, average 2010/14</v>
      </c>
      <c r="G9710" s="54">
        <f t="shared" si="7509"/>
        <v>4</v>
      </c>
      <c r="H9710" s="54">
        <f t="shared" si="7509"/>
        <v>0.53299999999999992</v>
      </c>
      <c r="I9710" s="54">
        <f t="shared" si="7509"/>
        <v>0.53299999999999992</v>
      </c>
    </row>
    <row r="9711" spans="1:9" x14ac:dyDescent="0.25">
      <c r="A9711" s="54" t="str">
        <f t="shared" si="7498"/>
        <v>BAU, cost</v>
      </c>
      <c r="B9711" s="54">
        <v>11</v>
      </c>
      <c r="C9711" s="54" t="str">
        <f t="shared" ref="C9711:I9711" si="7510">C8865</f>
        <v>North West</v>
      </c>
      <c r="D9711" s="54">
        <f t="shared" si="7510"/>
        <v>8</v>
      </c>
      <c r="E9711" s="54">
        <f t="shared" si="7510"/>
        <v>2027</v>
      </c>
      <c r="F9711" s="54" t="str">
        <f t="shared" si="7510"/>
        <v>MSW-like C&amp;I, optimum sorting</v>
      </c>
      <c r="G9711" s="54">
        <f t="shared" si="7510"/>
        <v>5</v>
      </c>
      <c r="H9711" s="54">
        <f t="shared" si="7510"/>
        <v>0.46700000000000003</v>
      </c>
      <c r="I9711" s="54">
        <f t="shared" si="7510"/>
        <v>0.46700000000000003</v>
      </c>
    </row>
    <row r="9712" spans="1:9" x14ac:dyDescent="0.25">
      <c r="A9712" s="54" t="str">
        <f t="shared" si="7498"/>
        <v>BAU, cost</v>
      </c>
      <c r="B9712" s="54">
        <v>11</v>
      </c>
      <c r="C9712" s="54" t="str">
        <f t="shared" ref="C9712:I9712" si="7511">C8866</f>
        <v>North West</v>
      </c>
      <c r="D9712" s="54">
        <f t="shared" si="7511"/>
        <v>8</v>
      </c>
      <c r="E9712" s="54">
        <f t="shared" si="7511"/>
        <v>2028</v>
      </c>
      <c r="F9712" s="54" t="str">
        <f t="shared" si="7511"/>
        <v>Householders, average 2010/11</v>
      </c>
      <c r="G9712" s="54">
        <f t="shared" si="7511"/>
        <v>2</v>
      </c>
      <c r="H9712" s="54">
        <f t="shared" si="7511"/>
        <v>0.52600000000000025</v>
      </c>
      <c r="I9712" s="54">
        <f t="shared" si="7511"/>
        <v>0.52600000000000025</v>
      </c>
    </row>
    <row r="9713" spans="1:9" x14ac:dyDescent="0.25">
      <c r="A9713" s="54" t="str">
        <f t="shared" si="7498"/>
        <v>BAU, cost</v>
      </c>
      <c r="B9713" s="54">
        <v>11</v>
      </c>
      <c r="C9713" s="54" t="str">
        <f t="shared" ref="C9713:I9713" si="7512">C8867</f>
        <v>North West</v>
      </c>
      <c r="D9713" s="54">
        <f t="shared" si="7512"/>
        <v>8</v>
      </c>
      <c r="E9713" s="54">
        <f t="shared" si="7512"/>
        <v>2028</v>
      </c>
      <c r="F9713" s="54" t="str">
        <f t="shared" si="7512"/>
        <v>Households, optimum sorting</v>
      </c>
      <c r="G9713" s="54">
        <f t="shared" si="7512"/>
        <v>3</v>
      </c>
      <c r="H9713" s="54">
        <f t="shared" si="7512"/>
        <v>0.47400000000000003</v>
      </c>
      <c r="I9713" s="54">
        <f t="shared" si="7512"/>
        <v>0.47400000000000003</v>
      </c>
    </row>
    <row r="9714" spans="1:9" x14ac:dyDescent="0.25">
      <c r="A9714" s="54" t="str">
        <f t="shared" si="7498"/>
        <v>BAU, cost</v>
      </c>
      <c r="B9714" s="54">
        <v>11</v>
      </c>
      <c r="C9714" s="54" t="str">
        <f t="shared" ref="C9714:I9714" si="7513">C8868</f>
        <v>North West</v>
      </c>
      <c r="D9714" s="54">
        <f t="shared" si="7513"/>
        <v>8</v>
      </c>
      <c r="E9714" s="54">
        <f t="shared" si="7513"/>
        <v>2029</v>
      </c>
      <c r="F9714" s="54" t="str">
        <f t="shared" si="7513"/>
        <v>MSW-like C&amp;I, average 2010/15</v>
      </c>
      <c r="G9714" s="54">
        <f t="shared" si="7513"/>
        <v>4</v>
      </c>
      <c r="H9714" s="54">
        <f t="shared" si="7513"/>
        <v>0.46899999999999992</v>
      </c>
      <c r="I9714" s="54">
        <f t="shared" si="7513"/>
        <v>0.46899999999999992</v>
      </c>
    </row>
    <row r="9715" spans="1:9" x14ac:dyDescent="0.25">
      <c r="A9715" s="54" t="str">
        <f t="shared" si="7498"/>
        <v>BAU, cost</v>
      </c>
      <c r="B9715" s="54">
        <v>11</v>
      </c>
      <c r="C9715" s="54" t="str">
        <f t="shared" ref="C9715:I9715" si="7514">C8869</f>
        <v>North West</v>
      </c>
      <c r="D9715" s="54">
        <f t="shared" si="7514"/>
        <v>8</v>
      </c>
      <c r="E9715" s="54">
        <f t="shared" si="7514"/>
        <v>2029</v>
      </c>
      <c r="F9715" s="54" t="str">
        <f t="shared" si="7514"/>
        <v>MSW-like C&amp;I, optimum sorting</v>
      </c>
      <c r="G9715" s="54">
        <f t="shared" si="7514"/>
        <v>5</v>
      </c>
      <c r="H9715" s="54">
        <f t="shared" si="7514"/>
        <v>0.53100000000000003</v>
      </c>
      <c r="I9715" s="54">
        <f t="shared" si="7514"/>
        <v>0.53100000000000003</v>
      </c>
    </row>
    <row r="9716" spans="1:9" x14ac:dyDescent="0.25">
      <c r="A9716" s="54" t="str">
        <f t="shared" si="7498"/>
        <v>BAU, cost</v>
      </c>
      <c r="B9716" s="54">
        <v>11</v>
      </c>
      <c r="C9716" s="54" t="str">
        <f t="shared" ref="C9716:I9716" si="7515">C8870</f>
        <v>North West</v>
      </c>
      <c r="D9716" s="54">
        <f t="shared" si="7515"/>
        <v>8</v>
      </c>
      <c r="E9716" s="54">
        <f t="shared" si="7515"/>
        <v>2030</v>
      </c>
      <c r="F9716" s="54" t="str">
        <f t="shared" si="7515"/>
        <v>Householders, average 2010/11</v>
      </c>
      <c r="G9716" s="54">
        <f t="shared" si="7515"/>
        <v>2</v>
      </c>
      <c r="H9716" s="54">
        <f t="shared" si="7515"/>
        <v>0.46100000000000024</v>
      </c>
      <c r="I9716" s="54">
        <f t="shared" si="7515"/>
        <v>0.46100000000000024</v>
      </c>
    </row>
    <row r="9717" spans="1:9" x14ac:dyDescent="0.25">
      <c r="A9717" s="54" t="str">
        <f t="shared" si="7498"/>
        <v>BAU, cost</v>
      </c>
      <c r="B9717" s="54">
        <v>11</v>
      </c>
      <c r="C9717" s="54" t="str">
        <f t="shared" ref="C9717:I9717" si="7516">C8871</f>
        <v>North West</v>
      </c>
      <c r="D9717" s="54">
        <f t="shared" si="7516"/>
        <v>8</v>
      </c>
      <c r="E9717" s="54">
        <f t="shared" si="7516"/>
        <v>2030</v>
      </c>
      <c r="F9717" s="54" t="str">
        <f t="shared" si="7516"/>
        <v>Households, optimum sorting</v>
      </c>
      <c r="G9717" s="54">
        <f t="shared" si="7516"/>
        <v>3</v>
      </c>
      <c r="H9717" s="54">
        <f t="shared" si="7516"/>
        <v>0.53900000000000003</v>
      </c>
      <c r="I9717" s="54">
        <f t="shared" si="7516"/>
        <v>0.53900000000000003</v>
      </c>
    </row>
    <row r="9718" spans="1:9" x14ac:dyDescent="0.25">
      <c r="A9718" s="54" t="str">
        <f t="shared" si="7498"/>
        <v>BAU, cost</v>
      </c>
      <c r="B9718" s="54">
        <v>11</v>
      </c>
      <c r="C9718" s="54" t="str">
        <f t="shared" ref="C9718:I9718" si="7517">C8872</f>
        <v>North West</v>
      </c>
      <c r="D9718" s="54">
        <f t="shared" si="7517"/>
        <v>8</v>
      </c>
      <c r="E9718" s="54">
        <f t="shared" si="7517"/>
        <v>2031</v>
      </c>
      <c r="F9718" s="54" t="str">
        <f t="shared" si="7517"/>
        <v>MSW-like C&amp;I, average 2010/16</v>
      </c>
      <c r="G9718" s="54">
        <f t="shared" si="7517"/>
        <v>4</v>
      </c>
      <c r="H9718" s="54">
        <f t="shared" si="7517"/>
        <v>0.40499999999999992</v>
      </c>
      <c r="I9718" s="54">
        <f t="shared" si="7517"/>
        <v>0.40499999999999992</v>
      </c>
    </row>
    <row r="9719" spans="1:9" x14ac:dyDescent="0.25">
      <c r="A9719" s="54" t="str">
        <f t="shared" si="7498"/>
        <v>BAU, cost</v>
      </c>
      <c r="B9719" s="54">
        <v>11</v>
      </c>
      <c r="C9719" s="54" t="str">
        <f t="shared" ref="C9719:I9719" si="7518">C8873</f>
        <v>North West</v>
      </c>
      <c r="D9719" s="54">
        <f t="shared" si="7518"/>
        <v>8</v>
      </c>
      <c r="E9719" s="54">
        <f t="shared" si="7518"/>
        <v>2031</v>
      </c>
      <c r="F9719" s="54" t="str">
        <f t="shared" si="7518"/>
        <v>MSW-like C&amp;I, optimum sorting</v>
      </c>
      <c r="G9719" s="54">
        <f t="shared" si="7518"/>
        <v>5</v>
      </c>
      <c r="H9719" s="54">
        <f t="shared" si="7518"/>
        <v>0.59499999999999997</v>
      </c>
      <c r="I9719" s="54">
        <f t="shared" si="7518"/>
        <v>0.59499999999999997</v>
      </c>
    </row>
    <row r="9720" spans="1:9" x14ac:dyDescent="0.25">
      <c r="A9720" s="54" t="str">
        <f t="shared" si="7498"/>
        <v>BAU, cost</v>
      </c>
      <c r="B9720" s="54">
        <v>11</v>
      </c>
      <c r="C9720" s="54" t="str">
        <f t="shared" ref="C9720:I9720" si="7519">C8874</f>
        <v>North West</v>
      </c>
      <c r="D9720" s="54">
        <f t="shared" si="7519"/>
        <v>8</v>
      </c>
      <c r="E9720" s="54">
        <f t="shared" si="7519"/>
        <v>2032</v>
      </c>
      <c r="F9720" s="54" t="str">
        <f t="shared" si="7519"/>
        <v>Householders, average 2010/11</v>
      </c>
      <c r="G9720" s="54">
        <f t="shared" si="7519"/>
        <v>2</v>
      </c>
      <c r="H9720" s="54">
        <f t="shared" si="7519"/>
        <v>0.39600000000000024</v>
      </c>
      <c r="I9720" s="54">
        <f t="shared" si="7519"/>
        <v>0.39600000000000024</v>
      </c>
    </row>
    <row r="9721" spans="1:9" x14ac:dyDescent="0.25">
      <c r="A9721" s="54" t="str">
        <f t="shared" si="7498"/>
        <v>BAU, cost</v>
      </c>
      <c r="B9721" s="54">
        <v>11</v>
      </c>
      <c r="C9721" s="54" t="str">
        <f t="shared" ref="C9721:I9721" si="7520">C8875</f>
        <v>North West</v>
      </c>
      <c r="D9721" s="54">
        <f t="shared" si="7520"/>
        <v>8</v>
      </c>
      <c r="E9721" s="54">
        <f t="shared" si="7520"/>
        <v>2032</v>
      </c>
      <c r="F9721" s="54" t="str">
        <f t="shared" si="7520"/>
        <v>Households, optimum sorting</v>
      </c>
      <c r="G9721" s="54">
        <f t="shared" si="7520"/>
        <v>3</v>
      </c>
      <c r="H9721" s="54">
        <f t="shared" si="7520"/>
        <v>0.60400000000000009</v>
      </c>
      <c r="I9721" s="54">
        <f t="shared" si="7520"/>
        <v>0.60400000000000009</v>
      </c>
    </row>
    <row r="9722" spans="1:9" x14ac:dyDescent="0.25">
      <c r="A9722" s="54" t="str">
        <f t="shared" si="7498"/>
        <v>BAU, cost</v>
      </c>
      <c r="B9722" s="54">
        <v>11</v>
      </c>
      <c r="C9722" s="54" t="str">
        <f t="shared" ref="C9722:I9722" si="7521">C8876</f>
        <v>North West</v>
      </c>
      <c r="D9722" s="54">
        <f t="shared" si="7521"/>
        <v>8</v>
      </c>
      <c r="E9722" s="54">
        <f t="shared" si="7521"/>
        <v>2033</v>
      </c>
      <c r="F9722" s="54" t="str">
        <f t="shared" si="7521"/>
        <v>MSW-like C&amp;I, average 2010/17</v>
      </c>
      <c r="G9722" s="54">
        <f t="shared" si="7521"/>
        <v>4</v>
      </c>
      <c r="H9722" s="54">
        <f t="shared" si="7521"/>
        <v>0.34099999999999991</v>
      </c>
      <c r="I9722" s="54">
        <f t="shared" si="7521"/>
        <v>0.34099999999999991</v>
      </c>
    </row>
    <row r="9723" spans="1:9" x14ac:dyDescent="0.25">
      <c r="A9723" s="54" t="str">
        <f t="shared" si="7498"/>
        <v>BAU, cost</v>
      </c>
      <c r="B9723" s="54">
        <v>11</v>
      </c>
      <c r="C9723" s="54" t="str">
        <f t="shared" ref="C9723:I9723" si="7522">C8877</f>
        <v>North West</v>
      </c>
      <c r="D9723" s="54">
        <f t="shared" si="7522"/>
        <v>8</v>
      </c>
      <c r="E9723" s="54">
        <f t="shared" si="7522"/>
        <v>2033</v>
      </c>
      <c r="F9723" s="54" t="str">
        <f t="shared" si="7522"/>
        <v>MSW-like C&amp;I, optimum sorting</v>
      </c>
      <c r="G9723" s="54">
        <f t="shared" si="7522"/>
        <v>5</v>
      </c>
      <c r="H9723" s="54">
        <f t="shared" si="7522"/>
        <v>0.65900000000000003</v>
      </c>
      <c r="I9723" s="54">
        <f t="shared" si="7522"/>
        <v>0.65900000000000003</v>
      </c>
    </row>
    <row r="9724" spans="1:9" x14ac:dyDescent="0.25">
      <c r="A9724" s="54" t="str">
        <f t="shared" si="7498"/>
        <v>BAU, cost</v>
      </c>
      <c r="B9724" s="54">
        <v>11</v>
      </c>
      <c r="C9724" s="54" t="str">
        <f t="shared" ref="C9724:I9724" si="7523">C8878</f>
        <v>North West</v>
      </c>
      <c r="D9724" s="54">
        <f t="shared" si="7523"/>
        <v>8</v>
      </c>
      <c r="E9724" s="54">
        <f t="shared" si="7523"/>
        <v>2034</v>
      </c>
      <c r="F9724" s="54" t="str">
        <f t="shared" si="7523"/>
        <v>Householders, average 2010/11</v>
      </c>
      <c r="G9724" s="54">
        <f t="shared" si="7523"/>
        <v>2</v>
      </c>
      <c r="H9724" s="54">
        <f t="shared" si="7523"/>
        <v>0.33100000000000024</v>
      </c>
      <c r="I9724" s="54">
        <f t="shared" si="7523"/>
        <v>0.33100000000000024</v>
      </c>
    </row>
    <row r="9725" spans="1:9" x14ac:dyDescent="0.25">
      <c r="A9725" s="54" t="str">
        <f t="shared" si="7498"/>
        <v>BAU, cost</v>
      </c>
      <c r="B9725" s="54">
        <v>11</v>
      </c>
      <c r="C9725" s="54" t="str">
        <f t="shared" ref="C9725:I9725" si="7524">C8879</f>
        <v>North West</v>
      </c>
      <c r="D9725" s="54">
        <f t="shared" si="7524"/>
        <v>8</v>
      </c>
      <c r="E9725" s="54">
        <f t="shared" si="7524"/>
        <v>2034</v>
      </c>
      <c r="F9725" s="54" t="str">
        <f t="shared" si="7524"/>
        <v>Households, optimum sorting</v>
      </c>
      <c r="G9725" s="54">
        <f t="shared" si="7524"/>
        <v>3</v>
      </c>
      <c r="H9725" s="54">
        <f t="shared" si="7524"/>
        <v>0.66900000000000004</v>
      </c>
      <c r="I9725" s="54">
        <f t="shared" si="7524"/>
        <v>0.66900000000000004</v>
      </c>
    </row>
    <row r="9726" spans="1:9" x14ac:dyDescent="0.25">
      <c r="A9726" s="54" t="str">
        <f t="shared" si="7498"/>
        <v>BAU, cost</v>
      </c>
      <c r="B9726" s="54">
        <v>11</v>
      </c>
      <c r="C9726" s="54" t="str">
        <f t="shared" ref="C9726:I9726" si="7525">C8880</f>
        <v>North West</v>
      </c>
      <c r="D9726" s="54">
        <f t="shared" si="7525"/>
        <v>8</v>
      </c>
      <c r="E9726" s="54">
        <f t="shared" si="7525"/>
        <v>2035</v>
      </c>
      <c r="F9726" s="54" t="str">
        <f t="shared" si="7525"/>
        <v>MSW-like C&amp;I, average 2010/18</v>
      </c>
      <c r="G9726" s="54">
        <f t="shared" si="7525"/>
        <v>4</v>
      </c>
      <c r="H9726" s="54">
        <f t="shared" si="7525"/>
        <v>0.27699999999999991</v>
      </c>
      <c r="I9726" s="54">
        <f t="shared" si="7525"/>
        <v>0.27699999999999991</v>
      </c>
    </row>
    <row r="9727" spans="1:9" x14ac:dyDescent="0.25">
      <c r="A9727" s="54" t="str">
        <f t="shared" si="7498"/>
        <v>BAU, cost</v>
      </c>
      <c r="B9727" s="54">
        <v>11</v>
      </c>
      <c r="C9727" s="54" t="str">
        <f t="shared" ref="C9727:I9727" si="7526">C8881</f>
        <v>North West</v>
      </c>
      <c r="D9727" s="54">
        <f t="shared" si="7526"/>
        <v>8</v>
      </c>
      <c r="E9727" s="54">
        <f t="shared" si="7526"/>
        <v>2035</v>
      </c>
      <c r="F9727" s="54" t="str">
        <f t="shared" si="7526"/>
        <v>MSW-like C&amp;I, optimum sorting</v>
      </c>
      <c r="G9727" s="54">
        <f t="shared" si="7526"/>
        <v>5</v>
      </c>
      <c r="H9727" s="54">
        <f t="shared" si="7526"/>
        <v>0.72300000000000009</v>
      </c>
      <c r="I9727" s="54">
        <f t="shared" si="7526"/>
        <v>0.72300000000000009</v>
      </c>
    </row>
    <row r="9728" spans="1:9" x14ac:dyDescent="0.25">
      <c r="A9728" s="54" t="str">
        <f t="shared" si="7498"/>
        <v>BAU, cost</v>
      </c>
      <c r="B9728" s="54">
        <v>11</v>
      </c>
      <c r="C9728" s="54" t="str">
        <f t="shared" ref="C9728:I9728" si="7527">C8882</f>
        <v>North West</v>
      </c>
      <c r="D9728" s="54">
        <f t="shared" si="7527"/>
        <v>8</v>
      </c>
      <c r="E9728" s="54">
        <f t="shared" si="7527"/>
        <v>2036</v>
      </c>
      <c r="F9728" s="54" t="str">
        <f t="shared" si="7527"/>
        <v>Householders, average 2010/11</v>
      </c>
      <c r="G9728" s="54">
        <f t="shared" si="7527"/>
        <v>2</v>
      </c>
      <c r="H9728" s="54">
        <f t="shared" si="7527"/>
        <v>0.26600000000000024</v>
      </c>
      <c r="I9728" s="54">
        <f t="shared" si="7527"/>
        <v>0.26600000000000024</v>
      </c>
    </row>
    <row r="9729" spans="1:9" x14ac:dyDescent="0.25">
      <c r="A9729" s="54" t="str">
        <f t="shared" si="7498"/>
        <v>BAU, cost</v>
      </c>
      <c r="B9729" s="54">
        <v>11</v>
      </c>
      <c r="C9729" s="54" t="str">
        <f t="shared" ref="C9729:I9729" si="7528">C8883</f>
        <v>North West</v>
      </c>
      <c r="D9729" s="54">
        <f t="shared" si="7528"/>
        <v>8</v>
      </c>
      <c r="E9729" s="54">
        <f t="shared" si="7528"/>
        <v>2036</v>
      </c>
      <c r="F9729" s="54" t="str">
        <f t="shared" si="7528"/>
        <v>Households, optimum sorting</v>
      </c>
      <c r="G9729" s="54">
        <f t="shared" si="7528"/>
        <v>3</v>
      </c>
      <c r="H9729" s="54">
        <f t="shared" si="7528"/>
        <v>0.73399999999999999</v>
      </c>
      <c r="I9729" s="54">
        <f t="shared" si="7528"/>
        <v>0.73399999999999999</v>
      </c>
    </row>
    <row r="9730" spans="1:9" x14ac:dyDescent="0.25">
      <c r="A9730" s="54" t="str">
        <f t="shared" si="7498"/>
        <v>BAU, cost</v>
      </c>
      <c r="B9730" s="54">
        <v>11</v>
      </c>
      <c r="C9730" s="54" t="str">
        <f t="shared" ref="C9730:I9730" si="7529">C8884</f>
        <v>North West</v>
      </c>
      <c r="D9730" s="54">
        <f t="shared" si="7529"/>
        <v>8</v>
      </c>
      <c r="E9730" s="54">
        <f t="shared" si="7529"/>
        <v>2037</v>
      </c>
      <c r="F9730" s="54" t="str">
        <f t="shared" si="7529"/>
        <v>MSW-like C&amp;I, average 2010/19</v>
      </c>
      <c r="G9730" s="54">
        <f t="shared" si="7529"/>
        <v>4</v>
      </c>
      <c r="H9730" s="54">
        <f t="shared" si="7529"/>
        <v>0.21299999999999991</v>
      </c>
      <c r="I9730" s="54">
        <f t="shared" si="7529"/>
        <v>0.21299999999999991</v>
      </c>
    </row>
    <row r="9731" spans="1:9" x14ac:dyDescent="0.25">
      <c r="A9731" s="54" t="str">
        <f t="shared" si="7498"/>
        <v>BAU, cost</v>
      </c>
      <c r="B9731" s="54">
        <v>11</v>
      </c>
      <c r="C9731" s="54" t="str">
        <f t="shared" ref="C9731:I9731" si="7530">C8885</f>
        <v>North West</v>
      </c>
      <c r="D9731" s="54">
        <f t="shared" si="7530"/>
        <v>8</v>
      </c>
      <c r="E9731" s="54">
        <f t="shared" si="7530"/>
        <v>2037</v>
      </c>
      <c r="F9731" s="54" t="str">
        <f t="shared" si="7530"/>
        <v>MSW-like C&amp;I, optimum sorting</v>
      </c>
      <c r="G9731" s="54">
        <f t="shared" si="7530"/>
        <v>5</v>
      </c>
      <c r="H9731" s="54">
        <f t="shared" si="7530"/>
        <v>0.78700000000000014</v>
      </c>
      <c r="I9731" s="54">
        <f t="shared" si="7530"/>
        <v>0.78700000000000014</v>
      </c>
    </row>
    <row r="9732" spans="1:9" x14ac:dyDescent="0.25">
      <c r="A9732" s="54" t="str">
        <f t="shared" si="7498"/>
        <v>BAU, cost</v>
      </c>
      <c r="B9732" s="54">
        <v>11</v>
      </c>
      <c r="C9732" s="54" t="str">
        <f t="shared" ref="C9732:I9732" si="7531">C8886</f>
        <v>North West</v>
      </c>
      <c r="D9732" s="54">
        <f t="shared" si="7531"/>
        <v>8</v>
      </c>
      <c r="E9732" s="54">
        <f t="shared" si="7531"/>
        <v>2038</v>
      </c>
      <c r="F9732" s="54" t="str">
        <f t="shared" si="7531"/>
        <v>Householders, average 2010/11</v>
      </c>
      <c r="G9732" s="54">
        <f t="shared" si="7531"/>
        <v>2</v>
      </c>
      <c r="H9732" s="54">
        <f t="shared" si="7531"/>
        <v>0.20100000000000023</v>
      </c>
      <c r="I9732" s="54">
        <f t="shared" si="7531"/>
        <v>0.20100000000000023</v>
      </c>
    </row>
    <row r="9733" spans="1:9" x14ac:dyDescent="0.25">
      <c r="A9733" s="54" t="str">
        <f t="shared" si="7498"/>
        <v>BAU, cost</v>
      </c>
      <c r="B9733" s="54">
        <v>11</v>
      </c>
      <c r="C9733" s="54" t="str">
        <f t="shared" ref="C9733:I9733" si="7532">C8887</f>
        <v>North West</v>
      </c>
      <c r="D9733" s="54">
        <f t="shared" si="7532"/>
        <v>8</v>
      </c>
      <c r="E9733" s="54">
        <f t="shared" si="7532"/>
        <v>2038</v>
      </c>
      <c r="F9733" s="54" t="str">
        <f t="shared" si="7532"/>
        <v>Households, optimum sorting</v>
      </c>
      <c r="G9733" s="54">
        <f t="shared" si="7532"/>
        <v>3</v>
      </c>
      <c r="H9733" s="54">
        <f t="shared" si="7532"/>
        <v>0.79899999999999993</v>
      </c>
      <c r="I9733" s="54">
        <f t="shared" si="7532"/>
        <v>0.79899999999999993</v>
      </c>
    </row>
    <row r="9734" spans="1:9" x14ac:dyDescent="0.25">
      <c r="A9734" s="54" t="str">
        <f t="shared" si="7498"/>
        <v>BAU, cost</v>
      </c>
      <c r="B9734" s="54">
        <v>11</v>
      </c>
      <c r="C9734" s="54" t="str">
        <f t="shared" ref="C9734:I9734" si="7533">C8888</f>
        <v>North West</v>
      </c>
      <c r="D9734" s="54">
        <f t="shared" si="7533"/>
        <v>8</v>
      </c>
      <c r="E9734" s="54">
        <f t="shared" si="7533"/>
        <v>2039</v>
      </c>
      <c r="F9734" s="54" t="str">
        <f t="shared" si="7533"/>
        <v>MSW-like C&amp;I, average 2010/20</v>
      </c>
      <c r="G9734" s="54">
        <f t="shared" si="7533"/>
        <v>4</v>
      </c>
      <c r="H9734" s="54">
        <f t="shared" si="7533"/>
        <v>0.14899999999999991</v>
      </c>
      <c r="I9734" s="54">
        <f t="shared" si="7533"/>
        <v>0.14899999999999991</v>
      </c>
    </row>
    <row r="9735" spans="1:9" x14ac:dyDescent="0.25">
      <c r="A9735" s="54" t="str">
        <f t="shared" si="7498"/>
        <v>BAU, cost</v>
      </c>
      <c r="B9735" s="54">
        <v>11</v>
      </c>
      <c r="C9735" s="54" t="str">
        <f t="shared" ref="C9735:I9735" si="7534">C8889</f>
        <v>North West</v>
      </c>
      <c r="D9735" s="54">
        <f t="shared" si="7534"/>
        <v>8</v>
      </c>
      <c r="E9735" s="54">
        <f t="shared" si="7534"/>
        <v>2039</v>
      </c>
      <c r="F9735" s="54" t="str">
        <f t="shared" si="7534"/>
        <v>MSW-like C&amp;I, optimum sorting</v>
      </c>
      <c r="G9735" s="54">
        <f t="shared" si="7534"/>
        <v>5</v>
      </c>
      <c r="H9735" s="54">
        <f t="shared" si="7534"/>
        <v>0.8510000000000002</v>
      </c>
      <c r="I9735" s="54">
        <f t="shared" si="7534"/>
        <v>0.8510000000000002</v>
      </c>
    </row>
    <row r="9736" spans="1:9" x14ac:dyDescent="0.25">
      <c r="A9736" s="54" t="str">
        <f t="shared" si="7498"/>
        <v>BAU, cost</v>
      </c>
      <c r="B9736" s="54">
        <v>11</v>
      </c>
      <c r="C9736" s="54" t="str">
        <f t="shared" ref="C9736:I9736" si="7535">C8890</f>
        <v>North West</v>
      </c>
      <c r="D9736" s="54">
        <f t="shared" si="7535"/>
        <v>8</v>
      </c>
      <c r="E9736" s="54">
        <f t="shared" si="7535"/>
        <v>2040</v>
      </c>
      <c r="F9736" s="54" t="str">
        <f t="shared" si="7535"/>
        <v>Householders, average 2010/11</v>
      </c>
      <c r="G9736" s="54">
        <f t="shared" si="7535"/>
        <v>2</v>
      </c>
      <c r="H9736" s="54">
        <f t="shared" si="7535"/>
        <v>0.13600000000000023</v>
      </c>
      <c r="I9736" s="54">
        <f t="shared" si="7535"/>
        <v>0.13600000000000023</v>
      </c>
    </row>
    <row r="9737" spans="1:9" x14ac:dyDescent="0.25">
      <c r="A9737" s="54" t="str">
        <f t="shared" si="7498"/>
        <v>BAU, cost</v>
      </c>
      <c r="B9737" s="54">
        <v>11</v>
      </c>
      <c r="C9737" s="54" t="str">
        <f t="shared" ref="C9737:I9737" si="7536">C8891</f>
        <v>North West</v>
      </c>
      <c r="D9737" s="54">
        <f t="shared" si="7536"/>
        <v>8</v>
      </c>
      <c r="E9737" s="54">
        <f t="shared" si="7536"/>
        <v>2040</v>
      </c>
      <c r="F9737" s="54" t="str">
        <f t="shared" si="7536"/>
        <v>Households, optimum sorting</v>
      </c>
      <c r="G9737" s="54">
        <f t="shared" si="7536"/>
        <v>3</v>
      </c>
      <c r="H9737" s="54">
        <f t="shared" si="7536"/>
        <v>0.86399999999999988</v>
      </c>
      <c r="I9737" s="54">
        <f t="shared" si="7536"/>
        <v>0.86399999999999988</v>
      </c>
    </row>
    <row r="9738" spans="1:9" x14ac:dyDescent="0.25">
      <c r="A9738" s="54" t="str">
        <f t="shared" si="7498"/>
        <v>BAU, cost</v>
      </c>
      <c r="B9738" s="54">
        <v>11</v>
      </c>
      <c r="C9738" s="54" t="str">
        <f t="shared" ref="C9738:I9738" si="7537">C8892</f>
        <v>North West</v>
      </c>
      <c r="D9738" s="54">
        <f t="shared" si="7537"/>
        <v>8</v>
      </c>
      <c r="E9738" s="54">
        <f t="shared" si="7537"/>
        <v>2041</v>
      </c>
      <c r="F9738" s="54" t="str">
        <f t="shared" si="7537"/>
        <v>MSW-like C&amp;I, average 2010/21</v>
      </c>
      <c r="G9738" s="54">
        <f t="shared" si="7537"/>
        <v>4</v>
      </c>
      <c r="H9738" s="54">
        <f t="shared" si="7537"/>
        <v>8.4999999999999909E-2</v>
      </c>
      <c r="I9738" s="54">
        <f t="shared" si="7537"/>
        <v>8.4999999999999909E-2</v>
      </c>
    </row>
    <row r="9739" spans="1:9" x14ac:dyDescent="0.25">
      <c r="A9739" s="54" t="str">
        <f t="shared" si="7498"/>
        <v>BAU, cost</v>
      </c>
      <c r="B9739" s="54">
        <v>11</v>
      </c>
      <c r="C9739" s="54" t="str">
        <f t="shared" ref="C9739:I9739" si="7538">C8893</f>
        <v>North West</v>
      </c>
      <c r="D9739" s="54">
        <f t="shared" si="7538"/>
        <v>8</v>
      </c>
      <c r="E9739" s="54">
        <f t="shared" si="7538"/>
        <v>2041</v>
      </c>
      <c r="F9739" s="54" t="str">
        <f t="shared" si="7538"/>
        <v>MSW-like C&amp;I, optimum sorting</v>
      </c>
      <c r="G9739" s="54">
        <f t="shared" si="7538"/>
        <v>5</v>
      </c>
      <c r="H9739" s="54">
        <f t="shared" si="7538"/>
        <v>0.91500000000000026</v>
      </c>
      <c r="I9739" s="54">
        <f t="shared" si="7538"/>
        <v>0.91500000000000026</v>
      </c>
    </row>
    <row r="9740" spans="1:9" x14ac:dyDescent="0.25">
      <c r="A9740" s="54" t="str">
        <f t="shared" si="7498"/>
        <v>BAU, cost</v>
      </c>
      <c r="B9740" s="54">
        <v>11</v>
      </c>
      <c r="C9740" s="54" t="str">
        <f t="shared" ref="C9740:I9740" si="7539">C8894</f>
        <v>North East</v>
      </c>
      <c r="D9740" s="54">
        <f t="shared" si="7539"/>
        <v>9</v>
      </c>
      <c r="E9740" s="54">
        <f t="shared" si="7539"/>
        <v>2010</v>
      </c>
      <c r="F9740" s="54" t="str">
        <f t="shared" si="7539"/>
        <v>Householders, average 2006/07</v>
      </c>
      <c r="G9740" s="54">
        <f t="shared" si="7539"/>
        <v>1</v>
      </c>
      <c r="H9740" s="54">
        <f t="shared" si="7539"/>
        <v>0.15</v>
      </c>
      <c r="I9740" s="54">
        <f t="shared" si="7539"/>
        <v>0.15</v>
      </c>
    </row>
    <row r="9741" spans="1:9" x14ac:dyDescent="0.25">
      <c r="A9741" s="54" t="str">
        <f t="shared" si="7498"/>
        <v>BAU, cost</v>
      </c>
      <c r="B9741" s="54">
        <v>11</v>
      </c>
      <c r="C9741" s="54" t="str">
        <f t="shared" ref="C9741:I9741" si="7540">C8895</f>
        <v>North East</v>
      </c>
      <c r="D9741" s="54">
        <f t="shared" si="7540"/>
        <v>9</v>
      </c>
      <c r="E9741" s="54">
        <f t="shared" si="7540"/>
        <v>2010</v>
      </c>
      <c r="F9741" s="54" t="str">
        <f t="shared" si="7540"/>
        <v>Householders, average 2010/11</v>
      </c>
      <c r="G9741" s="54">
        <f t="shared" si="7540"/>
        <v>2</v>
      </c>
      <c r="H9741" s="54">
        <f t="shared" si="7540"/>
        <v>0.85</v>
      </c>
      <c r="I9741" s="54">
        <f t="shared" si="7540"/>
        <v>0.85</v>
      </c>
    </row>
    <row r="9742" spans="1:9" x14ac:dyDescent="0.25">
      <c r="A9742" s="54" t="str">
        <f t="shared" si="7498"/>
        <v>BAU, cost</v>
      </c>
      <c r="B9742" s="54">
        <v>11</v>
      </c>
      <c r="C9742" s="54" t="str">
        <f t="shared" ref="C9742:I9742" si="7541">C8896</f>
        <v>North East</v>
      </c>
      <c r="D9742" s="54">
        <f t="shared" si="7541"/>
        <v>9</v>
      </c>
      <c r="E9742" s="54">
        <f t="shared" si="7541"/>
        <v>2010</v>
      </c>
      <c r="F9742" s="54" t="str">
        <f t="shared" si="7541"/>
        <v>MSW-like C&amp;I, average 2010/11</v>
      </c>
      <c r="G9742" s="54">
        <f t="shared" si="7541"/>
        <v>4</v>
      </c>
      <c r="H9742" s="54">
        <f t="shared" si="7541"/>
        <v>1</v>
      </c>
      <c r="I9742" s="54">
        <f t="shared" si="7541"/>
        <v>1</v>
      </c>
    </row>
    <row r="9743" spans="1:9" x14ac:dyDescent="0.25">
      <c r="A9743" s="54" t="str">
        <f t="shared" si="7498"/>
        <v>BAU, cost</v>
      </c>
      <c r="B9743" s="54">
        <v>11</v>
      </c>
      <c r="C9743" s="54" t="str">
        <f t="shared" ref="C9743:I9743" si="7542">C8897</f>
        <v>North East</v>
      </c>
      <c r="D9743" s="54">
        <f t="shared" si="7542"/>
        <v>9</v>
      </c>
      <c r="E9743" s="54">
        <f t="shared" si="7542"/>
        <v>2011</v>
      </c>
      <c r="F9743" s="54" t="str">
        <f t="shared" si="7542"/>
        <v>Householders, average 2006/07</v>
      </c>
      <c r="G9743" s="54">
        <f t="shared" si="7542"/>
        <v>1</v>
      </c>
      <c r="H9743" s="54">
        <f t="shared" si="7542"/>
        <v>0.03</v>
      </c>
      <c r="I9743" s="54">
        <f t="shared" si="7542"/>
        <v>0.03</v>
      </c>
    </row>
    <row r="9744" spans="1:9" x14ac:dyDescent="0.25">
      <c r="A9744" s="54" t="str">
        <f t="shared" si="7498"/>
        <v>BAU, cost</v>
      </c>
      <c r="B9744" s="54">
        <v>11</v>
      </c>
      <c r="C9744" s="54" t="str">
        <f t="shared" ref="C9744:I9744" si="7543">C8898</f>
        <v>North East</v>
      </c>
      <c r="D9744" s="54">
        <f t="shared" si="7543"/>
        <v>9</v>
      </c>
      <c r="E9744" s="54">
        <f t="shared" si="7543"/>
        <v>2011</v>
      </c>
      <c r="F9744" s="54" t="str">
        <f t="shared" si="7543"/>
        <v>Householders, average 2010/11</v>
      </c>
      <c r="G9744" s="54">
        <f t="shared" si="7543"/>
        <v>2</v>
      </c>
      <c r="H9744" s="54">
        <f t="shared" si="7543"/>
        <v>0.97</v>
      </c>
      <c r="I9744" s="54">
        <f t="shared" si="7543"/>
        <v>0.97</v>
      </c>
    </row>
    <row r="9745" spans="1:9" x14ac:dyDescent="0.25">
      <c r="A9745" s="54" t="str">
        <f t="shared" si="7498"/>
        <v>BAU, cost</v>
      </c>
      <c r="B9745" s="54">
        <v>11</v>
      </c>
      <c r="C9745" s="54" t="str">
        <f t="shared" ref="C9745:I9745" si="7544">C8899</f>
        <v>North East</v>
      </c>
      <c r="D9745" s="54">
        <f t="shared" si="7544"/>
        <v>9</v>
      </c>
      <c r="E9745" s="54">
        <f t="shared" si="7544"/>
        <v>2011</v>
      </c>
      <c r="F9745" s="54" t="str">
        <f t="shared" si="7544"/>
        <v>MSW-like C&amp;I, average 2010/11</v>
      </c>
      <c r="G9745" s="54">
        <f t="shared" si="7544"/>
        <v>4</v>
      </c>
      <c r="H9745" s="54">
        <f t="shared" si="7544"/>
        <v>0.95</v>
      </c>
      <c r="I9745" s="54">
        <f t="shared" si="7544"/>
        <v>0.95</v>
      </c>
    </row>
    <row r="9746" spans="1:9" x14ac:dyDescent="0.25">
      <c r="A9746" s="54" t="str">
        <f t="shared" si="7498"/>
        <v>BAU, cost</v>
      </c>
      <c r="B9746" s="54">
        <v>11</v>
      </c>
      <c r="C9746" s="54" t="str">
        <f t="shared" ref="C9746:I9746" si="7545">C8900</f>
        <v>North East</v>
      </c>
      <c r="D9746" s="54">
        <f t="shared" si="7545"/>
        <v>9</v>
      </c>
      <c r="E9746" s="54">
        <f t="shared" si="7545"/>
        <v>2011</v>
      </c>
      <c r="F9746" s="54" t="str">
        <f t="shared" si="7545"/>
        <v>MSW-like C&amp;I, optimum sorting</v>
      </c>
      <c r="G9746" s="54">
        <f t="shared" si="7545"/>
        <v>5</v>
      </c>
      <c r="H9746" s="54">
        <f t="shared" si="7545"/>
        <v>0.05</v>
      </c>
      <c r="I9746" s="54">
        <f t="shared" si="7545"/>
        <v>0.05</v>
      </c>
    </row>
    <row r="9747" spans="1:9" x14ac:dyDescent="0.25">
      <c r="A9747" s="54" t="str">
        <f t="shared" si="7498"/>
        <v>BAU, cost</v>
      </c>
      <c r="B9747" s="54">
        <v>11</v>
      </c>
      <c r="C9747" s="54" t="str">
        <f t="shared" ref="C9747:I9747" si="7546">C8901</f>
        <v>North East</v>
      </c>
      <c r="D9747" s="54">
        <f t="shared" si="7546"/>
        <v>9</v>
      </c>
      <c r="E9747" s="54">
        <f t="shared" si="7546"/>
        <v>2012</v>
      </c>
      <c r="F9747" s="54" t="str">
        <f t="shared" si="7546"/>
        <v>Householders, average 2010/11</v>
      </c>
      <c r="G9747" s="54">
        <f t="shared" si="7546"/>
        <v>2</v>
      </c>
      <c r="H9747" s="54">
        <f t="shared" si="7546"/>
        <v>1</v>
      </c>
      <c r="I9747" s="54">
        <f t="shared" si="7546"/>
        <v>1</v>
      </c>
    </row>
    <row r="9748" spans="1:9" x14ac:dyDescent="0.25">
      <c r="A9748" s="54" t="str">
        <f t="shared" si="7498"/>
        <v>BAU, cost</v>
      </c>
      <c r="B9748" s="54">
        <v>11</v>
      </c>
      <c r="C9748" s="54" t="str">
        <f t="shared" ref="C9748:I9748" si="7547">C8902</f>
        <v>North East</v>
      </c>
      <c r="D9748" s="54">
        <f t="shared" si="7547"/>
        <v>9</v>
      </c>
      <c r="E9748" s="54">
        <f t="shared" si="7547"/>
        <v>2012</v>
      </c>
      <c r="F9748" s="54" t="str">
        <f t="shared" si="7547"/>
        <v>MSW-like C&amp;I, average 2010/11</v>
      </c>
      <c r="G9748" s="54">
        <f t="shared" si="7547"/>
        <v>4</v>
      </c>
      <c r="H9748" s="54">
        <f t="shared" si="7547"/>
        <v>0.93799999999999994</v>
      </c>
      <c r="I9748" s="54">
        <f t="shared" si="7547"/>
        <v>0.93799999999999994</v>
      </c>
    </row>
    <row r="9749" spans="1:9" x14ac:dyDescent="0.25">
      <c r="A9749" s="54" t="str">
        <f t="shared" si="7498"/>
        <v>BAU, cost</v>
      </c>
      <c r="B9749" s="54">
        <v>11</v>
      </c>
      <c r="C9749" s="54" t="str">
        <f t="shared" ref="C9749:I9749" si="7548">C8903</f>
        <v>North East</v>
      </c>
      <c r="D9749" s="54">
        <f t="shared" si="7548"/>
        <v>9</v>
      </c>
      <c r="E9749" s="54">
        <f t="shared" si="7548"/>
        <v>2012</v>
      </c>
      <c r="F9749" s="54" t="str">
        <f t="shared" si="7548"/>
        <v>MSW-like C&amp;I, optimum sorting</v>
      </c>
      <c r="G9749" s="54">
        <f t="shared" si="7548"/>
        <v>5</v>
      </c>
      <c r="H9749" s="54">
        <f t="shared" si="7548"/>
        <v>6.2E-2</v>
      </c>
      <c r="I9749" s="54">
        <f t="shared" si="7548"/>
        <v>6.2E-2</v>
      </c>
    </row>
    <row r="9750" spans="1:9" x14ac:dyDescent="0.25">
      <c r="A9750" s="54" t="str">
        <f t="shared" si="7498"/>
        <v>BAU, cost</v>
      </c>
      <c r="B9750" s="54">
        <v>11</v>
      </c>
      <c r="C9750" s="54" t="str">
        <f t="shared" ref="C9750:I9750" si="7549">C8904</f>
        <v>North East</v>
      </c>
      <c r="D9750" s="54">
        <f t="shared" si="7549"/>
        <v>9</v>
      </c>
      <c r="E9750" s="54">
        <f t="shared" si="7549"/>
        <v>2013</v>
      </c>
      <c r="F9750" s="54" t="str">
        <f t="shared" si="7549"/>
        <v>Householders, average 2010/11</v>
      </c>
      <c r="G9750" s="54">
        <f t="shared" si="7549"/>
        <v>2</v>
      </c>
      <c r="H9750" s="54">
        <f t="shared" si="7549"/>
        <v>0.97899999999999998</v>
      </c>
      <c r="I9750" s="54">
        <f t="shared" si="7549"/>
        <v>0.97899999999999998</v>
      </c>
    </row>
    <row r="9751" spans="1:9" x14ac:dyDescent="0.25">
      <c r="A9751" s="54" t="str">
        <f t="shared" si="7498"/>
        <v>BAU, cost</v>
      </c>
      <c r="B9751" s="54">
        <v>11</v>
      </c>
      <c r="C9751" s="54" t="str">
        <f t="shared" ref="C9751:I9751" si="7550">C8905</f>
        <v>North East</v>
      </c>
      <c r="D9751" s="54">
        <f t="shared" si="7550"/>
        <v>9</v>
      </c>
      <c r="E9751" s="54">
        <f t="shared" si="7550"/>
        <v>2013</v>
      </c>
      <c r="F9751" s="54" t="str">
        <f t="shared" si="7550"/>
        <v>Households, optimum sorting</v>
      </c>
      <c r="G9751" s="54">
        <f t="shared" si="7550"/>
        <v>3</v>
      </c>
      <c r="H9751" s="54">
        <f t="shared" si="7550"/>
        <v>2.1000000000000001E-2</v>
      </c>
      <c r="I9751" s="54">
        <f t="shared" si="7550"/>
        <v>2.1000000000000001E-2</v>
      </c>
    </row>
    <row r="9752" spans="1:9" x14ac:dyDescent="0.25">
      <c r="A9752" s="54" t="str">
        <f t="shared" si="7498"/>
        <v>BAU, cost</v>
      </c>
      <c r="B9752" s="54">
        <v>11</v>
      </c>
      <c r="C9752" s="54" t="str">
        <f t="shared" ref="C9752:I9752" si="7551">C8906</f>
        <v>North East</v>
      </c>
      <c r="D9752" s="54">
        <f t="shared" si="7551"/>
        <v>9</v>
      </c>
      <c r="E9752" s="54">
        <f t="shared" si="7551"/>
        <v>2013</v>
      </c>
      <c r="F9752" s="54" t="str">
        <f t="shared" si="7551"/>
        <v>MSW-like C&amp;I, average 2010/11</v>
      </c>
      <c r="G9752" s="54">
        <f t="shared" si="7551"/>
        <v>4</v>
      </c>
      <c r="H9752" s="54">
        <f t="shared" si="7551"/>
        <v>0.92100000000000004</v>
      </c>
      <c r="I9752" s="54">
        <f t="shared" si="7551"/>
        <v>0.92100000000000004</v>
      </c>
    </row>
    <row r="9753" spans="1:9" x14ac:dyDescent="0.25">
      <c r="A9753" s="54" t="str">
        <f t="shared" si="7498"/>
        <v>BAU, cost</v>
      </c>
      <c r="B9753" s="54">
        <v>11</v>
      </c>
      <c r="C9753" s="54" t="str">
        <f t="shared" ref="C9753:I9753" si="7552">C8907</f>
        <v>North East</v>
      </c>
      <c r="D9753" s="54">
        <f t="shared" si="7552"/>
        <v>9</v>
      </c>
      <c r="E9753" s="54">
        <f t="shared" si="7552"/>
        <v>2013</v>
      </c>
      <c r="F9753" s="54" t="str">
        <f t="shared" si="7552"/>
        <v>MSW-like C&amp;I, optimum sorting</v>
      </c>
      <c r="G9753" s="54">
        <f t="shared" si="7552"/>
        <v>5</v>
      </c>
      <c r="H9753" s="54">
        <f t="shared" si="7552"/>
        <v>7.9000000000000001E-2</v>
      </c>
      <c r="I9753" s="54">
        <f t="shared" si="7552"/>
        <v>7.9000000000000001E-2</v>
      </c>
    </row>
    <row r="9754" spans="1:9" x14ac:dyDescent="0.25">
      <c r="A9754" s="54" t="str">
        <f t="shared" si="7498"/>
        <v>BAU, cost</v>
      </c>
      <c r="B9754" s="54">
        <v>11</v>
      </c>
      <c r="C9754" s="54" t="str">
        <f t="shared" ref="C9754:I9754" si="7553">C8908</f>
        <v>North East</v>
      </c>
      <c r="D9754" s="54">
        <f t="shared" si="7553"/>
        <v>9</v>
      </c>
      <c r="E9754" s="54">
        <f t="shared" si="7553"/>
        <v>2014</v>
      </c>
      <c r="F9754" s="54" t="str">
        <f t="shared" si="7553"/>
        <v>Householders, average 2010/11</v>
      </c>
      <c r="G9754" s="54">
        <f t="shared" si="7553"/>
        <v>2</v>
      </c>
      <c r="H9754" s="54">
        <f t="shared" si="7553"/>
        <v>0.95799999999999996</v>
      </c>
      <c r="I9754" s="54">
        <f t="shared" si="7553"/>
        <v>0.95799999999999996</v>
      </c>
    </row>
    <row r="9755" spans="1:9" x14ac:dyDescent="0.25">
      <c r="A9755" s="54" t="str">
        <f t="shared" si="7498"/>
        <v>BAU, cost</v>
      </c>
      <c r="B9755" s="54">
        <v>11</v>
      </c>
      <c r="C9755" s="54" t="str">
        <f t="shared" ref="C9755:I9755" si="7554">C8909</f>
        <v>North East</v>
      </c>
      <c r="D9755" s="54">
        <f t="shared" si="7554"/>
        <v>9</v>
      </c>
      <c r="E9755" s="54">
        <f t="shared" si="7554"/>
        <v>2014</v>
      </c>
      <c r="F9755" s="54" t="str">
        <f t="shared" si="7554"/>
        <v>Households, optimum sorting</v>
      </c>
      <c r="G9755" s="54">
        <f t="shared" si="7554"/>
        <v>3</v>
      </c>
      <c r="H9755" s="54">
        <f t="shared" si="7554"/>
        <v>4.2000000000000003E-2</v>
      </c>
      <c r="I9755" s="54">
        <f t="shared" si="7554"/>
        <v>4.2000000000000003E-2</v>
      </c>
    </row>
    <row r="9756" spans="1:9" x14ac:dyDescent="0.25">
      <c r="A9756" s="54" t="str">
        <f t="shared" si="7498"/>
        <v>BAU, cost</v>
      </c>
      <c r="B9756" s="54">
        <v>11</v>
      </c>
      <c r="C9756" s="54" t="str">
        <f t="shared" ref="C9756:I9756" si="7555">C8910</f>
        <v>North East</v>
      </c>
      <c r="D9756" s="54">
        <f t="shared" si="7555"/>
        <v>9</v>
      </c>
      <c r="E9756" s="54">
        <f t="shared" si="7555"/>
        <v>2014</v>
      </c>
      <c r="F9756" s="54" t="str">
        <f t="shared" si="7555"/>
        <v>MSW-like C&amp;I, average 2010/11</v>
      </c>
      <c r="G9756" s="54">
        <f t="shared" si="7555"/>
        <v>4</v>
      </c>
      <c r="H9756" s="54">
        <f t="shared" si="7555"/>
        <v>0.90300000000000002</v>
      </c>
      <c r="I9756" s="54">
        <f t="shared" si="7555"/>
        <v>0.90300000000000002</v>
      </c>
    </row>
    <row r="9757" spans="1:9" x14ac:dyDescent="0.25">
      <c r="A9757" s="54" t="str">
        <f t="shared" si="7498"/>
        <v>BAU, cost</v>
      </c>
      <c r="B9757" s="54">
        <v>11</v>
      </c>
      <c r="C9757" s="54" t="str">
        <f t="shared" ref="C9757:I9757" si="7556">C8911</f>
        <v>North East</v>
      </c>
      <c r="D9757" s="54">
        <f t="shared" si="7556"/>
        <v>9</v>
      </c>
      <c r="E9757" s="54">
        <f t="shared" si="7556"/>
        <v>2014</v>
      </c>
      <c r="F9757" s="54" t="str">
        <f t="shared" si="7556"/>
        <v>MSW-like C&amp;I, optimum sorting</v>
      </c>
      <c r="G9757" s="54">
        <f t="shared" si="7556"/>
        <v>5</v>
      </c>
      <c r="H9757" s="54">
        <f t="shared" si="7556"/>
        <v>9.7000000000000003E-2</v>
      </c>
      <c r="I9757" s="54">
        <f t="shared" si="7556"/>
        <v>9.7000000000000003E-2</v>
      </c>
    </row>
    <row r="9758" spans="1:9" x14ac:dyDescent="0.25">
      <c r="A9758" s="54" t="str">
        <f t="shared" si="7498"/>
        <v>BAU, cost</v>
      </c>
      <c r="B9758" s="54">
        <v>11</v>
      </c>
      <c r="C9758" s="54" t="str">
        <f t="shared" ref="C9758:I9758" si="7557">C8912</f>
        <v>North East</v>
      </c>
      <c r="D9758" s="54">
        <f t="shared" si="7557"/>
        <v>9</v>
      </c>
      <c r="E9758" s="54">
        <f t="shared" si="7557"/>
        <v>2015</v>
      </c>
      <c r="F9758" s="54" t="str">
        <f t="shared" si="7557"/>
        <v>Householders, average 2010/11</v>
      </c>
      <c r="G9758" s="54">
        <f t="shared" si="7557"/>
        <v>2</v>
      </c>
      <c r="H9758" s="54">
        <f t="shared" si="7557"/>
        <v>0.93699999999999994</v>
      </c>
      <c r="I9758" s="54">
        <f t="shared" si="7557"/>
        <v>0.93699999999999994</v>
      </c>
    </row>
    <row r="9759" spans="1:9" x14ac:dyDescent="0.25">
      <c r="A9759" s="54" t="str">
        <f t="shared" si="7498"/>
        <v>BAU, cost</v>
      </c>
      <c r="B9759" s="54">
        <v>11</v>
      </c>
      <c r="C9759" s="54" t="str">
        <f t="shared" ref="C9759:I9759" si="7558">C8913</f>
        <v>North East</v>
      </c>
      <c r="D9759" s="54">
        <f t="shared" si="7558"/>
        <v>9</v>
      </c>
      <c r="E9759" s="54">
        <f t="shared" si="7558"/>
        <v>2015</v>
      </c>
      <c r="F9759" s="54" t="str">
        <f t="shared" si="7558"/>
        <v>Households, optimum sorting</v>
      </c>
      <c r="G9759" s="54">
        <f t="shared" si="7558"/>
        <v>3</v>
      </c>
      <c r="H9759" s="54">
        <f t="shared" si="7558"/>
        <v>6.3E-2</v>
      </c>
      <c r="I9759" s="54">
        <f t="shared" si="7558"/>
        <v>6.3E-2</v>
      </c>
    </row>
    <row r="9760" spans="1:9" x14ac:dyDescent="0.25">
      <c r="A9760" s="54" t="str">
        <f t="shared" si="7498"/>
        <v>BAU, cost</v>
      </c>
      <c r="B9760" s="54">
        <v>11</v>
      </c>
      <c r="C9760" s="54" t="str">
        <f t="shared" ref="C9760:I9760" si="7559">C8914</f>
        <v>North East</v>
      </c>
      <c r="D9760" s="54">
        <f t="shared" si="7559"/>
        <v>9</v>
      </c>
      <c r="E9760" s="54">
        <f t="shared" si="7559"/>
        <v>2015</v>
      </c>
      <c r="F9760" s="54" t="str">
        <f t="shared" si="7559"/>
        <v>MSW-like C&amp;I, average 2010/11</v>
      </c>
      <c r="G9760" s="54">
        <f t="shared" si="7559"/>
        <v>4</v>
      </c>
      <c r="H9760" s="54">
        <f t="shared" si="7559"/>
        <v>0.88600000000000001</v>
      </c>
      <c r="I9760" s="54">
        <f t="shared" si="7559"/>
        <v>0.88600000000000001</v>
      </c>
    </row>
    <row r="9761" spans="1:9" x14ac:dyDescent="0.25">
      <c r="A9761" s="54" t="str">
        <f t="shared" si="7498"/>
        <v>BAU, cost</v>
      </c>
      <c r="B9761" s="54">
        <v>11</v>
      </c>
      <c r="C9761" s="54" t="str">
        <f t="shared" ref="C9761:I9761" si="7560">C8915</f>
        <v>North East</v>
      </c>
      <c r="D9761" s="54">
        <f t="shared" si="7560"/>
        <v>9</v>
      </c>
      <c r="E9761" s="54">
        <f t="shared" si="7560"/>
        <v>2015</v>
      </c>
      <c r="F9761" s="54" t="str">
        <f t="shared" si="7560"/>
        <v>MSW-like C&amp;I, optimum sorting</v>
      </c>
      <c r="G9761" s="54">
        <f t="shared" si="7560"/>
        <v>5</v>
      </c>
      <c r="H9761" s="54">
        <f t="shared" si="7560"/>
        <v>0.114</v>
      </c>
      <c r="I9761" s="54">
        <f t="shared" si="7560"/>
        <v>0.114</v>
      </c>
    </row>
    <row r="9762" spans="1:9" x14ac:dyDescent="0.25">
      <c r="A9762" s="54" t="str">
        <f t="shared" si="7498"/>
        <v>BAU, cost</v>
      </c>
      <c r="B9762" s="54">
        <v>11</v>
      </c>
      <c r="C9762" s="54" t="str">
        <f t="shared" ref="C9762:I9762" si="7561">C8916</f>
        <v>North East</v>
      </c>
      <c r="D9762" s="54">
        <f t="shared" si="7561"/>
        <v>9</v>
      </c>
      <c r="E9762" s="54">
        <f t="shared" si="7561"/>
        <v>2016</v>
      </c>
      <c r="F9762" s="54" t="str">
        <f t="shared" si="7561"/>
        <v>Householders, average 2010/11</v>
      </c>
      <c r="G9762" s="54">
        <f t="shared" si="7561"/>
        <v>2</v>
      </c>
      <c r="H9762" s="54">
        <f t="shared" si="7561"/>
        <v>0.91599999999999993</v>
      </c>
      <c r="I9762" s="54">
        <f t="shared" si="7561"/>
        <v>0.91599999999999993</v>
      </c>
    </row>
    <row r="9763" spans="1:9" x14ac:dyDescent="0.25">
      <c r="A9763" s="54" t="str">
        <f t="shared" si="7498"/>
        <v>BAU, cost</v>
      </c>
      <c r="B9763" s="54">
        <v>11</v>
      </c>
      <c r="C9763" s="54" t="str">
        <f t="shared" ref="C9763:I9763" si="7562">C8917</f>
        <v>North East</v>
      </c>
      <c r="D9763" s="54">
        <f t="shared" si="7562"/>
        <v>9</v>
      </c>
      <c r="E9763" s="54">
        <f t="shared" si="7562"/>
        <v>2016</v>
      </c>
      <c r="F9763" s="54" t="str">
        <f t="shared" si="7562"/>
        <v>Households, optimum sorting</v>
      </c>
      <c r="G9763" s="54">
        <f t="shared" si="7562"/>
        <v>3</v>
      </c>
      <c r="H9763" s="54">
        <f t="shared" si="7562"/>
        <v>8.4000000000000005E-2</v>
      </c>
      <c r="I9763" s="54">
        <f t="shared" si="7562"/>
        <v>8.4000000000000005E-2</v>
      </c>
    </row>
    <row r="9764" spans="1:9" x14ac:dyDescent="0.25">
      <c r="A9764" s="54" t="str">
        <f t="shared" ref="A9764:A9827" si="7563">A8918</f>
        <v>BAU, cost</v>
      </c>
      <c r="B9764" s="54">
        <v>11</v>
      </c>
      <c r="C9764" s="54" t="str">
        <f t="shared" ref="C9764:I9764" si="7564">C8918</f>
        <v>North East</v>
      </c>
      <c r="D9764" s="54">
        <f t="shared" si="7564"/>
        <v>9</v>
      </c>
      <c r="E9764" s="54">
        <f t="shared" si="7564"/>
        <v>2017</v>
      </c>
      <c r="F9764" s="54" t="str">
        <f t="shared" si="7564"/>
        <v>MSW-like C&amp;I, average 2010/11</v>
      </c>
      <c r="G9764" s="54">
        <f t="shared" si="7564"/>
        <v>4</v>
      </c>
      <c r="H9764" s="54">
        <f t="shared" si="7564"/>
        <v>0.85399999999999998</v>
      </c>
      <c r="I9764" s="54">
        <f t="shared" si="7564"/>
        <v>0.85399999999999998</v>
      </c>
    </row>
    <row r="9765" spans="1:9" x14ac:dyDescent="0.25">
      <c r="A9765" s="54" t="str">
        <f t="shared" si="7563"/>
        <v>BAU, cost</v>
      </c>
      <c r="B9765" s="54">
        <v>11</v>
      </c>
      <c r="C9765" s="54" t="str">
        <f t="shared" ref="C9765:I9765" si="7565">C8919</f>
        <v>North East</v>
      </c>
      <c r="D9765" s="54">
        <f t="shared" si="7565"/>
        <v>9</v>
      </c>
      <c r="E9765" s="54">
        <f t="shared" si="7565"/>
        <v>2017</v>
      </c>
      <c r="F9765" s="54" t="str">
        <f t="shared" si="7565"/>
        <v>MSW-like C&amp;I, optimum sorting</v>
      </c>
      <c r="G9765" s="54">
        <f t="shared" si="7565"/>
        <v>5</v>
      </c>
      <c r="H9765" s="54">
        <f t="shared" si="7565"/>
        <v>0.14600000000000002</v>
      </c>
      <c r="I9765" s="54">
        <f t="shared" si="7565"/>
        <v>0.14600000000000002</v>
      </c>
    </row>
    <row r="9766" spans="1:9" x14ac:dyDescent="0.25">
      <c r="A9766" s="54" t="str">
        <f t="shared" si="7563"/>
        <v>BAU, cost</v>
      </c>
      <c r="B9766" s="54">
        <v>11</v>
      </c>
      <c r="C9766" s="54" t="str">
        <f t="shared" ref="C9766:I9766" si="7566">C8920</f>
        <v>North East</v>
      </c>
      <c r="D9766" s="54">
        <f t="shared" si="7566"/>
        <v>9</v>
      </c>
      <c r="E9766" s="54">
        <f t="shared" si="7566"/>
        <v>2017</v>
      </c>
      <c r="F9766" s="54" t="str">
        <f t="shared" si="7566"/>
        <v>Householders, average 2010/11</v>
      </c>
      <c r="G9766" s="54">
        <f t="shared" si="7566"/>
        <v>2</v>
      </c>
      <c r="H9766" s="54">
        <f t="shared" si="7566"/>
        <v>0.88349999999999995</v>
      </c>
      <c r="I9766" s="54">
        <f t="shared" si="7566"/>
        <v>0.88349999999999995</v>
      </c>
    </row>
    <row r="9767" spans="1:9" x14ac:dyDescent="0.25">
      <c r="A9767" s="54" t="str">
        <f t="shared" si="7563"/>
        <v>BAU, cost</v>
      </c>
      <c r="B9767" s="54">
        <v>11</v>
      </c>
      <c r="C9767" s="54" t="str">
        <f t="shared" ref="C9767:I9767" si="7567">C8921</f>
        <v>North East</v>
      </c>
      <c r="D9767" s="54">
        <f t="shared" si="7567"/>
        <v>9</v>
      </c>
      <c r="E9767" s="54">
        <f t="shared" si="7567"/>
        <v>2017</v>
      </c>
      <c r="F9767" s="54" t="str">
        <f t="shared" si="7567"/>
        <v>Households, optimum sorting</v>
      </c>
      <c r="G9767" s="54">
        <f t="shared" si="7567"/>
        <v>3</v>
      </c>
      <c r="H9767" s="54">
        <f t="shared" si="7567"/>
        <v>0.11650000000000001</v>
      </c>
      <c r="I9767" s="54">
        <f t="shared" si="7567"/>
        <v>0.11650000000000001</v>
      </c>
    </row>
    <row r="9768" spans="1:9" x14ac:dyDescent="0.25">
      <c r="A9768" s="54" t="str">
        <f t="shared" si="7563"/>
        <v>BAU, cost</v>
      </c>
      <c r="B9768" s="54">
        <v>11</v>
      </c>
      <c r="C9768" s="54" t="str">
        <f t="shared" ref="C9768:I9768" si="7568">C8922</f>
        <v>North East</v>
      </c>
      <c r="D9768" s="54">
        <f t="shared" si="7568"/>
        <v>9</v>
      </c>
      <c r="E9768" s="54">
        <f t="shared" si="7568"/>
        <v>2018</v>
      </c>
      <c r="F9768" s="54" t="str">
        <f t="shared" si="7568"/>
        <v>MSW-like C&amp;I, average 2010/11</v>
      </c>
      <c r="G9768" s="54">
        <f t="shared" si="7568"/>
        <v>4</v>
      </c>
      <c r="H9768" s="54">
        <f t="shared" si="7568"/>
        <v>0.82199999999999995</v>
      </c>
      <c r="I9768" s="54">
        <f t="shared" si="7568"/>
        <v>0.82199999999999995</v>
      </c>
    </row>
    <row r="9769" spans="1:9" x14ac:dyDescent="0.25">
      <c r="A9769" s="54" t="str">
        <f t="shared" si="7563"/>
        <v>BAU, cost</v>
      </c>
      <c r="B9769" s="54">
        <v>11</v>
      </c>
      <c r="C9769" s="54" t="str">
        <f t="shared" ref="C9769:I9769" si="7569">C8923</f>
        <v>North East</v>
      </c>
      <c r="D9769" s="54">
        <f t="shared" si="7569"/>
        <v>9</v>
      </c>
      <c r="E9769" s="54">
        <f t="shared" si="7569"/>
        <v>2018</v>
      </c>
      <c r="F9769" s="54" t="str">
        <f t="shared" si="7569"/>
        <v>MSW-like C&amp;I, optimum sorting</v>
      </c>
      <c r="G9769" s="54">
        <f t="shared" si="7569"/>
        <v>5</v>
      </c>
      <c r="H9769" s="54">
        <f t="shared" si="7569"/>
        <v>0.17800000000000002</v>
      </c>
      <c r="I9769" s="54">
        <f t="shared" si="7569"/>
        <v>0.17800000000000002</v>
      </c>
    </row>
    <row r="9770" spans="1:9" x14ac:dyDescent="0.25">
      <c r="A9770" s="54" t="str">
        <f t="shared" si="7563"/>
        <v>BAU, cost</v>
      </c>
      <c r="B9770" s="54">
        <v>11</v>
      </c>
      <c r="C9770" s="54" t="str">
        <f t="shared" ref="C9770:I9770" si="7570">C8924</f>
        <v>North East</v>
      </c>
      <c r="D9770" s="54">
        <f t="shared" si="7570"/>
        <v>9</v>
      </c>
      <c r="E9770" s="54">
        <f t="shared" si="7570"/>
        <v>2018</v>
      </c>
      <c r="F9770" s="54" t="str">
        <f t="shared" si="7570"/>
        <v>Householders, average 2010/11</v>
      </c>
      <c r="G9770" s="54">
        <f t="shared" si="7570"/>
        <v>2</v>
      </c>
      <c r="H9770" s="54">
        <f t="shared" si="7570"/>
        <v>0.85099999999999998</v>
      </c>
      <c r="I9770" s="54">
        <f t="shared" si="7570"/>
        <v>0.85099999999999998</v>
      </c>
    </row>
    <row r="9771" spans="1:9" x14ac:dyDescent="0.25">
      <c r="A9771" s="54" t="str">
        <f t="shared" si="7563"/>
        <v>BAU, cost</v>
      </c>
      <c r="B9771" s="54">
        <v>11</v>
      </c>
      <c r="C9771" s="54" t="str">
        <f t="shared" ref="C9771:I9771" si="7571">C8925</f>
        <v>North East</v>
      </c>
      <c r="D9771" s="54">
        <f t="shared" si="7571"/>
        <v>9</v>
      </c>
      <c r="E9771" s="54">
        <f t="shared" si="7571"/>
        <v>2018</v>
      </c>
      <c r="F9771" s="54" t="str">
        <f t="shared" si="7571"/>
        <v>Households, optimum sorting</v>
      </c>
      <c r="G9771" s="54">
        <f t="shared" si="7571"/>
        <v>3</v>
      </c>
      <c r="H9771" s="54">
        <f t="shared" si="7571"/>
        <v>0.14900000000000002</v>
      </c>
      <c r="I9771" s="54">
        <f t="shared" si="7571"/>
        <v>0.14900000000000002</v>
      </c>
    </row>
    <row r="9772" spans="1:9" x14ac:dyDescent="0.25">
      <c r="A9772" s="54" t="str">
        <f t="shared" si="7563"/>
        <v>BAU, cost</v>
      </c>
      <c r="B9772" s="54">
        <v>11</v>
      </c>
      <c r="C9772" s="54" t="str">
        <f t="shared" ref="C9772:I9772" si="7572">C8926</f>
        <v>North East</v>
      </c>
      <c r="D9772" s="54">
        <f t="shared" si="7572"/>
        <v>9</v>
      </c>
      <c r="E9772" s="54">
        <f t="shared" si="7572"/>
        <v>2019</v>
      </c>
      <c r="F9772" s="54" t="str">
        <f t="shared" si="7572"/>
        <v>MSW-like C&amp;I, average 2010/11</v>
      </c>
      <c r="G9772" s="54">
        <f t="shared" si="7572"/>
        <v>4</v>
      </c>
      <c r="H9772" s="54">
        <f t="shared" si="7572"/>
        <v>0.78999999999999992</v>
      </c>
      <c r="I9772" s="54">
        <f t="shared" si="7572"/>
        <v>0.78999999999999992</v>
      </c>
    </row>
    <row r="9773" spans="1:9" x14ac:dyDescent="0.25">
      <c r="A9773" s="54" t="str">
        <f t="shared" si="7563"/>
        <v>BAU, cost</v>
      </c>
      <c r="B9773" s="54">
        <v>11</v>
      </c>
      <c r="C9773" s="54" t="str">
        <f t="shared" ref="C9773:I9773" si="7573">C8927</f>
        <v>North East</v>
      </c>
      <c r="D9773" s="54">
        <f t="shared" si="7573"/>
        <v>9</v>
      </c>
      <c r="E9773" s="54">
        <f t="shared" si="7573"/>
        <v>2019</v>
      </c>
      <c r="F9773" s="54" t="str">
        <f t="shared" si="7573"/>
        <v>MSW-like C&amp;I, optimum sorting</v>
      </c>
      <c r="G9773" s="54">
        <f t="shared" si="7573"/>
        <v>5</v>
      </c>
      <c r="H9773" s="54">
        <f t="shared" si="7573"/>
        <v>0.21000000000000002</v>
      </c>
      <c r="I9773" s="54">
        <f t="shared" si="7573"/>
        <v>0.21000000000000002</v>
      </c>
    </row>
    <row r="9774" spans="1:9" x14ac:dyDescent="0.25">
      <c r="A9774" s="54" t="str">
        <f t="shared" si="7563"/>
        <v>BAU, cost</v>
      </c>
      <c r="B9774" s="54">
        <v>11</v>
      </c>
      <c r="C9774" s="54" t="str">
        <f t="shared" ref="C9774:I9774" si="7574">C8928</f>
        <v>North East</v>
      </c>
      <c r="D9774" s="54">
        <f t="shared" si="7574"/>
        <v>9</v>
      </c>
      <c r="E9774" s="54">
        <f t="shared" si="7574"/>
        <v>2019</v>
      </c>
      <c r="F9774" s="54" t="str">
        <f t="shared" si="7574"/>
        <v>Householders, average 2010/11</v>
      </c>
      <c r="G9774" s="54">
        <f t="shared" si="7574"/>
        <v>2</v>
      </c>
      <c r="H9774" s="54">
        <f t="shared" si="7574"/>
        <v>0.81850000000000001</v>
      </c>
      <c r="I9774" s="54">
        <f t="shared" si="7574"/>
        <v>0.81850000000000001</v>
      </c>
    </row>
    <row r="9775" spans="1:9" x14ac:dyDescent="0.25">
      <c r="A9775" s="54" t="str">
        <f t="shared" si="7563"/>
        <v>BAU, cost</v>
      </c>
      <c r="B9775" s="54">
        <v>11</v>
      </c>
      <c r="C9775" s="54" t="str">
        <f t="shared" ref="C9775:I9775" si="7575">C8929</f>
        <v>North East</v>
      </c>
      <c r="D9775" s="54">
        <f t="shared" si="7575"/>
        <v>9</v>
      </c>
      <c r="E9775" s="54">
        <f t="shared" si="7575"/>
        <v>2019</v>
      </c>
      <c r="F9775" s="54" t="str">
        <f t="shared" si="7575"/>
        <v>Households, optimum sorting</v>
      </c>
      <c r="G9775" s="54">
        <f t="shared" si="7575"/>
        <v>3</v>
      </c>
      <c r="H9775" s="54">
        <f t="shared" si="7575"/>
        <v>0.18150000000000002</v>
      </c>
      <c r="I9775" s="54">
        <f t="shared" si="7575"/>
        <v>0.18150000000000002</v>
      </c>
    </row>
    <row r="9776" spans="1:9" x14ac:dyDescent="0.25">
      <c r="A9776" s="54" t="str">
        <f t="shared" si="7563"/>
        <v>BAU, cost</v>
      </c>
      <c r="B9776" s="54">
        <v>11</v>
      </c>
      <c r="C9776" s="54" t="str">
        <f t="shared" ref="C9776:I9776" si="7576">C8930</f>
        <v>North East</v>
      </c>
      <c r="D9776" s="54">
        <f t="shared" si="7576"/>
        <v>9</v>
      </c>
      <c r="E9776" s="54">
        <f t="shared" si="7576"/>
        <v>2020</v>
      </c>
      <c r="F9776" s="54" t="str">
        <f t="shared" si="7576"/>
        <v>MSW-like C&amp;I, average 2010/11</v>
      </c>
      <c r="G9776" s="54">
        <f t="shared" si="7576"/>
        <v>4</v>
      </c>
      <c r="H9776" s="54">
        <f t="shared" si="7576"/>
        <v>0.7579999999999999</v>
      </c>
      <c r="I9776" s="54">
        <f t="shared" si="7576"/>
        <v>0.7579999999999999</v>
      </c>
    </row>
    <row r="9777" spans="1:9" x14ac:dyDescent="0.25">
      <c r="A9777" s="54" t="str">
        <f t="shared" si="7563"/>
        <v>BAU, cost</v>
      </c>
      <c r="B9777" s="54">
        <v>11</v>
      </c>
      <c r="C9777" s="54" t="str">
        <f t="shared" ref="C9777:I9777" si="7577">C8931</f>
        <v>North East</v>
      </c>
      <c r="D9777" s="54">
        <f t="shared" si="7577"/>
        <v>9</v>
      </c>
      <c r="E9777" s="54">
        <f t="shared" si="7577"/>
        <v>2020</v>
      </c>
      <c r="F9777" s="54" t="str">
        <f t="shared" si="7577"/>
        <v>MSW-like C&amp;I, optimum sorting</v>
      </c>
      <c r="G9777" s="54">
        <f t="shared" si="7577"/>
        <v>5</v>
      </c>
      <c r="H9777" s="54">
        <f t="shared" si="7577"/>
        <v>0.24200000000000002</v>
      </c>
      <c r="I9777" s="54">
        <f t="shared" si="7577"/>
        <v>0.24200000000000002</v>
      </c>
    </row>
    <row r="9778" spans="1:9" x14ac:dyDescent="0.25">
      <c r="A9778" s="54" t="str">
        <f t="shared" si="7563"/>
        <v>BAU, cost</v>
      </c>
      <c r="B9778" s="54">
        <v>11</v>
      </c>
      <c r="C9778" s="54" t="str">
        <f t="shared" ref="C9778:I9778" si="7578">C8932</f>
        <v>North East</v>
      </c>
      <c r="D9778" s="54">
        <f t="shared" si="7578"/>
        <v>9</v>
      </c>
      <c r="E9778" s="54">
        <f t="shared" si="7578"/>
        <v>2020</v>
      </c>
      <c r="F9778" s="54" t="str">
        <f t="shared" si="7578"/>
        <v>Householders, average 2010/11</v>
      </c>
      <c r="G9778" s="54">
        <f t="shared" si="7578"/>
        <v>2</v>
      </c>
      <c r="H9778" s="54">
        <f t="shared" si="7578"/>
        <v>0.78600000000000003</v>
      </c>
      <c r="I9778" s="54">
        <f t="shared" si="7578"/>
        <v>0.78600000000000003</v>
      </c>
    </row>
    <row r="9779" spans="1:9" x14ac:dyDescent="0.25">
      <c r="A9779" s="54" t="str">
        <f t="shared" si="7563"/>
        <v>BAU, cost</v>
      </c>
      <c r="B9779" s="54">
        <v>11</v>
      </c>
      <c r="C9779" s="54" t="str">
        <f t="shared" ref="C9779:I9779" si="7579">C8933</f>
        <v>North East</v>
      </c>
      <c r="D9779" s="54">
        <f t="shared" si="7579"/>
        <v>9</v>
      </c>
      <c r="E9779" s="54">
        <f t="shared" si="7579"/>
        <v>2020</v>
      </c>
      <c r="F9779" s="54" t="str">
        <f t="shared" si="7579"/>
        <v>Households, optimum sorting</v>
      </c>
      <c r="G9779" s="54">
        <f t="shared" si="7579"/>
        <v>3</v>
      </c>
      <c r="H9779" s="54">
        <f t="shared" si="7579"/>
        <v>0.21400000000000002</v>
      </c>
      <c r="I9779" s="54">
        <f t="shared" si="7579"/>
        <v>0.21400000000000002</v>
      </c>
    </row>
    <row r="9780" spans="1:9" x14ac:dyDescent="0.25">
      <c r="A9780" s="54" t="str">
        <f t="shared" si="7563"/>
        <v>BAU, cost</v>
      </c>
      <c r="B9780" s="54">
        <v>11</v>
      </c>
      <c r="C9780" s="54" t="str">
        <f t="shared" ref="C9780:I9780" si="7580">C8934</f>
        <v>North East</v>
      </c>
      <c r="D9780" s="54">
        <f t="shared" si="7580"/>
        <v>9</v>
      </c>
      <c r="E9780" s="54">
        <f t="shared" si="7580"/>
        <v>2021</v>
      </c>
      <c r="F9780" s="54" t="str">
        <f t="shared" si="7580"/>
        <v>MSW-like C&amp;I, average 2010/11</v>
      </c>
      <c r="G9780" s="54">
        <f t="shared" si="7580"/>
        <v>4</v>
      </c>
      <c r="H9780" s="54">
        <f t="shared" si="7580"/>
        <v>0.72499999999999998</v>
      </c>
      <c r="I9780" s="54">
        <f t="shared" si="7580"/>
        <v>0.72499999999999998</v>
      </c>
    </row>
    <row r="9781" spans="1:9" x14ac:dyDescent="0.25">
      <c r="A9781" s="54" t="str">
        <f t="shared" si="7563"/>
        <v>BAU, cost</v>
      </c>
      <c r="B9781" s="54">
        <v>11</v>
      </c>
      <c r="C9781" s="54" t="str">
        <f t="shared" ref="C9781:I9781" si="7581">C8935</f>
        <v>North East</v>
      </c>
      <c r="D9781" s="54">
        <f t="shared" si="7581"/>
        <v>9</v>
      </c>
      <c r="E9781" s="54">
        <f t="shared" si="7581"/>
        <v>2021</v>
      </c>
      <c r="F9781" s="54" t="str">
        <f t="shared" si="7581"/>
        <v>MSW-like C&amp;I, optimum sorting</v>
      </c>
      <c r="G9781" s="54">
        <f t="shared" si="7581"/>
        <v>5</v>
      </c>
      <c r="H9781" s="54">
        <f t="shared" si="7581"/>
        <v>0.27500000000000002</v>
      </c>
      <c r="I9781" s="54">
        <f t="shared" si="7581"/>
        <v>0.27500000000000002</v>
      </c>
    </row>
    <row r="9782" spans="1:9" x14ac:dyDescent="0.25">
      <c r="A9782" s="54" t="str">
        <f t="shared" si="7563"/>
        <v>BAU, cost</v>
      </c>
      <c r="B9782" s="54">
        <v>11</v>
      </c>
      <c r="C9782" s="54" t="str">
        <f t="shared" ref="C9782:I9782" si="7582">C8936</f>
        <v>North East</v>
      </c>
      <c r="D9782" s="54">
        <f t="shared" si="7582"/>
        <v>9</v>
      </c>
      <c r="E9782" s="54">
        <f t="shared" si="7582"/>
        <v>2022</v>
      </c>
      <c r="F9782" s="54" t="str">
        <f t="shared" si="7582"/>
        <v>Householders, average 2010/11</v>
      </c>
      <c r="G9782" s="54">
        <f t="shared" si="7582"/>
        <v>2</v>
      </c>
      <c r="H9782" s="54">
        <f t="shared" si="7582"/>
        <v>0.72100000000000009</v>
      </c>
      <c r="I9782" s="54">
        <f t="shared" si="7582"/>
        <v>0.72100000000000009</v>
      </c>
    </row>
    <row r="9783" spans="1:9" x14ac:dyDescent="0.25">
      <c r="A9783" s="54" t="str">
        <f t="shared" si="7563"/>
        <v>BAU, cost</v>
      </c>
      <c r="B9783" s="54">
        <v>11</v>
      </c>
      <c r="C9783" s="54" t="str">
        <f t="shared" ref="C9783:I9783" si="7583">C8937</f>
        <v>North East</v>
      </c>
      <c r="D9783" s="54">
        <f t="shared" si="7583"/>
        <v>9</v>
      </c>
      <c r="E9783" s="54">
        <f t="shared" si="7583"/>
        <v>2022</v>
      </c>
      <c r="F9783" s="54" t="str">
        <f t="shared" si="7583"/>
        <v>Households, optimum sorting</v>
      </c>
      <c r="G9783" s="54">
        <f t="shared" si="7583"/>
        <v>3</v>
      </c>
      <c r="H9783" s="54">
        <f t="shared" si="7583"/>
        <v>0.27900000000000003</v>
      </c>
      <c r="I9783" s="54">
        <f t="shared" si="7583"/>
        <v>0.27900000000000003</v>
      </c>
    </row>
    <row r="9784" spans="1:9" x14ac:dyDescent="0.25">
      <c r="A9784" s="54" t="str">
        <f t="shared" si="7563"/>
        <v>BAU, cost</v>
      </c>
      <c r="B9784" s="54">
        <v>11</v>
      </c>
      <c r="C9784" s="54" t="str">
        <f t="shared" ref="C9784:I9784" si="7584">C8938</f>
        <v>North East</v>
      </c>
      <c r="D9784" s="54">
        <f t="shared" si="7584"/>
        <v>9</v>
      </c>
      <c r="E9784" s="54">
        <f t="shared" si="7584"/>
        <v>2023</v>
      </c>
      <c r="F9784" s="54" t="str">
        <f t="shared" si="7584"/>
        <v>MSW-like C&amp;I, average 2010/12</v>
      </c>
      <c r="G9784" s="54">
        <f t="shared" si="7584"/>
        <v>4</v>
      </c>
      <c r="H9784" s="54">
        <f t="shared" si="7584"/>
        <v>0.66100000000000003</v>
      </c>
      <c r="I9784" s="54">
        <f t="shared" si="7584"/>
        <v>0.66100000000000003</v>
      </c>
    </row>
    <row r="9785" spans="1:9" x14ac:dyDescent="0.25">
      <c r="A9785" s="54" t="str">
        <f t="shared" si="7563"/>
        <v>BAU, cost</v>
      </c>
      <c r="B9785" s="54">
        <v>11</v>
      </c>
      <c r="C9785" s="54" t="str">
        <f t="shared" ref="C9785:I9785" si="7585">C8939</f>
        <v>North East</v>
      </c>
      <c r="D9785" s="54">
        <f t="shared" si="7585"/>
        <v>9</v>
      </c>
      <c r="E9785" s="54">
        <f t="shared" si="7585"/>
        <v>2023</v>
      </c>
      <c r="F9785" s="54" t="str">
        <f t="shared" si="7585"/>
        <v>MSW-like C&amp;I, optimum sorting</v>
      </c>
      <c r="G9785" s="54">
        <f t="shared" si="7585"/>
        <v>5</v>
      </c>
      <c r="H9785" s="54">
        <f t="shared" si="7585"/>
        <v>0.33900000000000002</v>
      </c>
      <c r="I9785" s="54">
        <f t="shared" si="7585"/>
        <v>0.33900000000000002</v>
      </c>
    </row>
    <row r="9786" spans="1:9" x14ac:dyDescent="0.25">
      <c r="A9786" s="54" t="str">
        <f t="shared" si="7563"/>
        <v>BAU, cost</v>
      </c>
      <c r="B9786" s="54">
        <v>11</v>
      </c>
      <c r="C9786" s="54" t="str">
        <f t="shared" ref="C9786:I9786" si="7586">C8940</f>
        <v>North East</v>
      </c>
      <c r="D9786" s="54">
        <f t="shared" si="7586"/>
        <v>9</v>
      </c>
      <c r="E9786" s="54">
        <f t="shared" si="7586"/>
        <v>2024</v>
      </c>
      <c r="F9786" s="54" t="str">
        <f t="shared" si="7586"/>
        <v>Householders, average 2010/11</v>
      </c>
      <c r="G9786" s="54">
        <f t="shared" si="7586"/>
        <v>2</v>
      </c>
      <c r="H9786" s="54">
        <f t="shared" si="7586"/>
        <v>0.65600000000000014</v>
      </c>
      <c r="I9786" s="54">
        <f t="shared" si="7586"/>
        <v>0.65600000000000014</v>
      </c>
    </row>
    <row r="9787" spans="1:9" x14ac:dyDescent="0.25">
      <c r="A9787" s="54" t="str">
        <f t="shared" si="7563"/>
        <v>BAU, cost</v>
      </c>
      <c r="B9787" s="54">
        <v>11</v>
      </c>
      <c r="C9787" s="54" t="str">
        <f t="shared" ref="C9787:I9787" si="7587">C8941</f>
        <v>North East</v>
      </c>
      <c r="D9787" s="54">
        <f t="shared" si="7587"/>
        <v>9</v>
      </c>
      <c r="E9787" s="54">
        <f t="shared" si="7587"/>
        <v>2024</v>
      </c>
      <c r="F9787" s="54" t="str">
        <f t="shared" si="7587"/>
        <v>Households, optimum sorting</v>
      </c>
      <c r="G9787" s="54">
        <f t="shared" si="7587"/>
        <v>3</v>
      </c>
      <c r="H9787" s="54">
        <f t="shared" si="7587"/>
        <v>0.34400000000000003</v>
      </c>
      <c r="I9787" s="54">
        <f t="shared" si="7587"/>
        <v>0.34400000000000003</v>
      </c>
    </row>
    <row r="9788" spans="1:9" x14ac:dyDescent="0.25">
      <c r="A9788" s="54" t="str">
        <f t="shared" si="7563"/>
        <v>BAU, cost</v>
      </c>
      <c r="B9788" s="54">
        <v>11</v>
      </c>
      <c r="C9788" s="54" t="str">
        <f t="shared" ref="C9788:I9788" si="7588">C8942</f>
        <v>North East</v>
      </c>
      <c r="D9788" s="54">
        <f t="shared" si="7588"/>
        <v>9</v>
      </c>
      <c r="E9788" s="54">
        <f t="shared" si="7588"/>
        <v>2025</v>
      </c>
      <c r="F9788" s="54" t="str">
        <f t="shared" si="7588"/>
        <v>MSW-like C&amp;I, average 2010/13</v>
      </c>
      <c r="G9788" s="54">
        <f t="shared" si="7588"/>
        <v>4</v>
      </c>
      <c r="H9788" s="54">
        <f t="shared" si="7588"/>
        <v>0.59699999999999998</v>
      </c>
      <c r="I9788" s="54">
        <f t="shared" si="7588"/>
        <v>0.59699999999999998</v>
      </c>
    </row>
    <row r="9789" spans="1:9" x14ac:dyDescent="0.25">
      <c r="A9789" s="54" t="str">
        <f t="shared" si="7563"/>
        <v>BAU, cost</v>
      </c>
      <c r="B9789" s="54">
        <v>11</v>
      </c>
      <c r="C9789" s="54" t="str">
        <f t="shared" ref="C9789:I9789" si="7589">C8943</f>
        <v>North East</v>
      </c>
      <c r="D9789" s="54">
        <f t="shared" si="7589"/>
        <v>9</v>
      </c>
      <c r="E9789" s="54">
        <f t="shared" si="7589"/>
        <v>2025</v>
      </c>
      <c r="F9789" s="54" t="str">
        <f t="shared" si="7589"/>
        <v>MSW-like C&amp;I, optimum sorting</v>
      </c>
      <c r="G9789" s="54">
        <f t="shared" si="7589"/>
        <v>5</v>
      </c>
      <c r="H9789" s="54">
        <f t="shared" si="7589"/>
        <v>0.40300000000000002</v>
      </c>
      <c r="I9789" s="54">
        <f t="shared" si="7589"/>
        <v>0.40300000000000002</v>
      </c>
    </row>
    <row r="9790" spans="1:9" x14ac:dyDescent="0.25">
      <c r="A9790" s="54" t="str">
        <f t="shared" si="7563"/>
        <v>BAU, cost</v>
      </c>
      <c r="B9790" s="54">
        <v>11</v>
      </c>
      <c r="C9790" s="54" t="str">
        <f t="shared" ref="C9790:I9790" si="7590">C8944</f>
        <v>North East</v>
      </c>
      <c r="D9790" s="54">
        <f t="shared" si="7590"/>
        <v>9</v>
      </c>
      <c r="E9790" s="54">
        <f t="shared" si="7590"/>
        <v>2026</v>
      </c>
      <c r="F9790" s="54" t="str">
        <f t="shared" si="7590"/>
        <v>Householders, average 2010/11</v>
      </c>
      <c r="G9790" s="54">
        <f t="shared" si="7590"/>
        <v>2</v>
      </c>
      <c r="H9790" s="54">
        <f t="shared" si="7590"/>
        <v>0.59100000000000019</v>
      </c>
      <c r="I9790" s="54">
        <f t="shared" si="7590"/>
        <v>0.59100000000000019</v>
      </c>
    </row>
    <row r="9791" spans="1:9" x14ac:dyDescent="0.25">
      <c r="A9791" s="54" t="str">
        <f t="shared" si="7563"/>
        <v>BAU, cost</v>
      </c>
      <c r="B9791" s="54">
        <v>11</v>
      </c>
      <c r="C9791" s="54" t="str">
        <f t="shared" ref="C9791:I9791" si="7591">C8945</f>
        <v>North East</v>
      </c>
      <c r="D9791" s="54">
        <f t="shared" si="7591"/>
        <v>9</v>
      </c>
      <c r="E9791" s="54">
        <f t="shared" si="7591"/>
        <v>2026</v>
      </c>
      <c r="F9791" s="54" t="str">
        <f t="shared" si="7591"/>
        <v>Households, optimum sorting</v>
      </c>
      <c r="G9791" s="54">
        <f t="shared" si="7591"/>
        <v>3</v>
      </c>
      <c r="H9791" s="54">
        <f t="shared" si="7591"/>
        <v>0.40900000000000003</v>
      </c>
      <c r="I9791" s="54">
        <f t="shared" si="7591"/>
        <v>0.40900000000000003</v>
      </c>
    </row>
    <row r="9792" spans="1:9" x14ac:dyDescent="0.25">
      <c r="A9792" s="54" t="str">
        <f t="shared" si="7563"/>
        <v>BAU, cost</v>
      </c>
      <c r="B9792" s="54">
        <v>11</v>
      </c>
      <c r="C9792" s="54" t="str">
        <f t="shared" ref="C9792:I9792" si="7592">C8946</f>
        <v>North East</v>
      </c>
      <c r="D9792" s="54">
        <f t="shared" si="7592"/>
        <v>9</v>
      </c>
      <c r="E9792" s="54">
        <f t="shared" si="7592"/>
        <v>2027</v>
      </c>
      <c r="F9792" s="54" t="str">
        <f t="shared" si="7592"/>
        <v>MSW-like C&amp;I, average 2010/14</v>
      </c>
      <c r="G9792" s="54">
        <f t="shared" si="7592"/>
        <v>4</v>
      </c>
      <c r="H9792" s="54">
        <f t="shared" si="7592"/>
        <v>0.53299999999999992</v>
      </c>
      <c r="I9792" s="54">
        <f t="shared" si="7592"/>
        <v>0.53299999999999992</v>
      </c>
    </row>
    <row r="9793" spans="1:9" x14ac:dyDescent="0.25">
      <c r="A9793" s="54" t="str">
        <f t="shared" si="7563"/>
        <v>BAU, cost</v>
      </c>
      <c r="B9793" s="54">
        <v>11</v>
      </c>
      <c r="C9793" s="54" t="str">
        <f t="shared" ref="C9793:I9793" si="7593">C8947</f>
        <v>North East</v>
      </c>
      <c r="D9793" s="54">
        <f t="shared" si="7593"/>
        <v>9</v>
      </c>
      <c r="E9793" s="54">
        <f t="shared" si="7593"/>
        <v>2027</v>
      </c>
      <c r="F9793" s="54" t="str">
        <f t="shared" si="7593"/>
        <v>MSW-like C&amp;I, optimum sorting</v>
      </c>
      <c r="G9793" s="54">
        <f t="shared" si="7593"/>
        <v>5</v>
      </c>
      <c r="H9793" s="54">
        <f t="shared" si="7593"/>
        <v>0.46700000000000003</v>
      </c>
      <c r="I9793" s="54">
        <f t="shared" si="7593"/>
        <v>0.46700000000000003</v>
      </c>
    </row>
    <row r="9794" spans="1:9" x14ac:dyDescent="0.25">
      <c r="A9794" s="54" t="str">
        <f t="shared" si="7563"/>
        <v>BAU, cost</v>
      </c>
      <c r="B9794" s="54">
        <v>11</v>
      </c>
      <c r="C9794" s="54" t="str">
        <f t="shared" ref="C9794:I9794" si="7594">C8948</f>
        <v>North East</v>
      </c>
      <c r="D9794" s="54">
        <f t="shared" si="7594"/>
        <v>9</v>
      </c>
      <c r="E9794" s="54">
        <f t="shared" si="7594"/>
        <v>2028</v>
      </c>
      <c r="F9794" s="54" t="str">
        <f t="shared" si="7594"/>
        <v>Householders, average 2010/11</v>
      </c>
      <c r="G9794" s="54">
        <f t="shared" si="7594"/>
        <v>2</v>
      </c>
      <c r="H9794" s="54">
        <f t="shared" si="7594"/>
        <v>0.52600000000000025</v>
      </c>
      <c r="I9794" s="54">
        <f t="shared" si="7594"/>
        <v>0.52600000000000025</v>
      </c>
    </row>
    <row r="9795" spans="1:9" x14ac:dyDescent="0.25">
      <c r="A9795" s="54" t="str">
        <f t="shared" si="7563"/>
        <v>BAU, cost</v>
      </c>
      <c r="B9795" s="54">
        <v>11</v>
      </c>
      <c r="C9795" s="54" t="str">
        <f t="shared" ref="C9795:I9795" si="7595">C8949</f>
        <v>North East</v>
      </c>
      <c r="D9795" s="54">
        <f t="shared" si="7595"/>
        <v>9</v>
      </c>
      <c r="E9795" s="54">
        <f t="shared" si="7595"/>
        <v>2028</v>
      </c>
      <c r="F9795" s="54" t="str">
        <f t="shared" si="7595"/>
        <v>Households, optimum sorting</v>
      </c>
      <c r="G9795" s="54">
        <f t="shared" si="7595"/>
        <v>3</v>
      </c>
      <c r="H9795" s="54">
        <f t="shared" si="7595"/>
        <v>0.47400000000000003</v>
      </c>
      <c r="I9795" s="54">
        <f t="shared" si="7595"/>
        <v>0.47400000000000003</v>
      </c>
    </row>
    <row r="9796" spans="1:9" x14ac:dyDescent="0.25">
      <c r="A9796" s="54" t="str">
        <f t="shared" si="7563"/>
        <v>BAU, cost</v>
      </c>
      <c r="B9796" s="54">
        <v>11</v>
      </c>
      <c r="C9796" s="54" t="str">
        <f t="shared" ref="C9796:I9796" si="7596">C8950</f>
        <v>North East</v>
      </c>
      <c r="D9796" s="54">
        <f t="shared" si="7596"/>
        <v>9</v>
      </c>
      <c r="E9796" s="54">
        <f t="shared" si="7596"/>
        <v>2029</v>
      </c>
      <c r="F9796" s="54" t="str">
        <f t="shared" si="7596"/>
        <v>MSW-like C&amp;I, average 2010/15</v>
      </c>
      <c r="G9796" s="54">
        <f t="shared" si="7596"/>
        <v>4</v>
      </c>
      <c r="H9796" s="54">
        <f t="shared" si="7596"/>
        <v>0.46899999999999992</v>
      </c>
      <c r="I9796" s="54">
        <f t="shared" si="7596"/>
        <v>0.46899999999999992</v>
      </c>
    </row>
    <row r="9797" spans="1:9" x14ac:dyDescent="0.25">
      <c r="A9797" s="54" t="str">
        <f t="shared" si="7563"/>
        <v>BAU, cost</v>
      </c>
      <c r="B9797" s="54">
        <v>11</v>
      </c>
      <c r="C9797" s="54" t="str">
        <f t="shared" ref="C9797:I9797" si="7597">C8951</f>
        <v>North East</v>
      </c>
      <c r="D9797" s="54">
        <f t="shared" si="7597"/>
        <v>9</v>
      </c>
      <c r="E9797" s="54">
        <f t="shared" si="7597"/>
        <v>2029</v>
      </c>
      <c r="F9797" s="54" t="str">
        <f t="shared" si="7597"/>
        <v>MSW-like C&amp;I, optimum sorting</v>
      </c>
      <c r="G9797" s="54">
        <f t="shared" si="7597"/>
        <v>5</v>
      </c>
      <c r="H9797" s="54">
        <f t="shared" si="7597"/>
        <v>0.53100000000000003</v>
      </c>
      <c r="I9797" s="54">
        <f t="shared" si="7597"/>
        <v>0.53100000000000003</v>
      </c>
    </row>
    <row r="9798" spans="1:9" x14ac:dyDescent="0.25">
      <c r="A9798" s="54" t="str">
        <f t="shared" si="7563"/>
        <v>BAU, cost</v>
      </c>
      <c r="B9798" s="54">
        <v>11</v>
      </c>
      <c r="C9798" s="54" t="str">
        <f t="shared" ref="C9798:I9798" si="7598">C8952</f>
        <v>North East</v>
      </c>
      <c r="D9798" s="54">
        <f t="shared" si="7598"/>
        <v>9</v>
      </c>
      <c r="E9798" s="54">
        <f t="shared" si="7598"/>
        <v>2030</v>
      </c>
      <c r="F9798" s="54" t="str">
        <f t="shared" si="7598"/>
        <v>Householders, average 2010/11</v>
      </c>
      <c r="G9798" s="54">
        <f t="shared" si="7598"/>
        <v>2</v>
      </c>
      <c r="H9798" s="54">
        <f t="shared" si="7598"/>
        <v>0.46100000000000024</v>
      </c>
      <c r="I9798" s="54">
        <f t="shared" si="7598"/>
        <v>0.46100000000000024</v>
      </c>
    </row>
    <row r="9799" spans="1:9" x14ac:dyDescent="0.25">
      <c r="A9799" s="54" t="str">
        <f t="shared" si="7563"/>
        <v>BAU, cost</v>
      </c>
      <c r="B9799" s="54">
        <v>11</v>
      </c>
      <c r="C9799" s="54" t="str">
        <f t="shared" ref="C9799:I9799" si="7599">C8953</f>
        <v>North East</v>
      </c>
      <c r="D9799" s="54">
        <f t="shared" si="7599"/>
        <v>9</v>
      </c>
      <c r="E9799" s="54">
        <f t="shared" si="7599"/>
        <v>2030</v>
      </c>
      <c r="F9799" s="54" t="str">
        <f t="shared" si="7599"/>
        <v>Households, optimum sorting</v>
      </c>
      <c r="G9799" s="54">
        <f t="shared" si="7599"/>
        <v>3</v>
      </c>
      <c r="H9799" s="54">
        <f t="shared" si="7599"/>
        <v>0.53900000000000003</v>
      </c>
      <c r="I9799" s="54">
        <f t="shared" si="7599"/>
        <v>0.53900000000000003</v>
      </c>
    </row>
    <row r="9800" spans="1:9" x14ac:dyDescent="0.25">
      <c r="A9800" s="54" t="str">
        <f t="shared" si="7563"/>
        <v>BAU, cost</v>
      </c>
      <c r="B9800" s="54">
        <v>11</v>
      </c>
      <c r="C9800" s="54" t="str">
        <f t="shared" ref="C9800:I9800" si="7600">C8954</f>
        <v>North East</v>
      </c>
      <c r="D9800" s="54">
        <f t="shared" si="7600"/>
        <v>9</v>
      </c>
      <c r="E9800" s="54">
        <f t="shared" si="7600"/>
        <v>2031</v>
      </c>
      <c r="F9800" s="54" t="str">
        <f t="shared" si="7600"/>
        <v>MSW-like C&amp;I, average 2010/16</v>
      </c>
      <c r="G9800" s="54">
        <f t="shared" si="7600"/>
        <v>4</v>
      </c>
      <c r="H9800" s="54">
        <f t="shared" si="7600"/>
        <v>0.40499999999999992</v>
      </c>
      <c r="I9800" s="54">
        <f t="shared" si="7600"/>
        <v>0.40499999999999992</v>
      </c>
    </row>
    <row r="9801" spans="1:9" x14ac:dyDescent="0.25">
      <c r="A9801" s="54" t="str">
        <f t="shared" si="7563"/>
        <v>BAU, cost</v>
      </c>
      <c r="B9801" s="54">
        <v>11</v>
      </c>
      <c r="C9801" s="54" t="str">
        <f t="shared" ref="C9801:I9801" si="7601">C8955</f>
        <v>North East</v>
      </c>
      <c r="D9801" s="54">
        <f t="shared" si="7601"/>
        <v>9</v>
      </c>
      <c r="E9801" s="54">
        <f t="shared" si="7601"/>
        <v>2031</v>
      </c>
      <c r="F9801" s="54" t="str">
        <f t="shared" si="7601"/>
        <v>MSW-like C&amp;I, optimum sorting</v>
      </c>
      <c r="G9801" s="54">
        <f t="shared" si="7601"/>
        <v>5</v>
      </c>
      <c r="H9801" s="54">
        <f t="shared" si="7601"/>
        <v>0.59499999999999997</v>
      </c>
      <c r="I9801" s="54">
        <f t="shared" si="7601"/>
        <v>0.59499999999999997</v>
      </c>
    </row>
    <row r="9802" spans="1:9" x14ac:dyDescent="0.25">
      <c r="A9802" s="54" t="str">
        <f t="shared" si="7563"/>
        <v>BAU, cost</v>
      </c>
      <c r="B9802" s="54">
        <v>11</v>
      </c>
      <c r="C9802" s="54" t="str">
        <f t="shared" ref="C9802:I9802" si="7602">C8956</f>
        <v>North East</v>
      </c>
      <c r="D9802" s="54">
        <f t="shared" si="7602"/>
        <v>9</v>
      </c>
      <c r="E9802" s="54">
        <f t="shared" si="7602"/>
        <v>2032</v>
      </c>
      <c r="F9802" s="54" t="str">
        <f t="shared" si="7602"/>
        <v>Householders, average 2010/11</v>
      </c>
      <c r="G9802" s="54">
        <f t="shared" si="7602"/>
        <v>2</v>
      </c>
      <c r="H9802" s="54">
        <f t="shared" si="7602"/>
        <v>0.39600000000000024</v>
      </c>
      <c r="I9802" s="54">
        <f t="shared" si="7602"/>
        <v>0.39600000000000024</v>
      </c>
    </row>
    <row r="9803" spans="1:9" x14ac:dyDescent="0.25">
      <c r="A9803" s="54" t="str">
        <f t="shared" si="7563"/>
        <v>BAU, cost</v>
      </c>
      <c r="B9803" s="54">
        <v>11</v>
      </c>
      <c r="C9803" s="54" t="str">
        <f t="shared" ref="C9803:I9803" si="7603">C8957</f>
        <v>North East</v>
      </c>
      <c r="D9803" s="54">
        <f t="shared" si="7603"/>
        <v>9</v>
      </c>
      <c r="E9803" s="54">
        <f t="shared" si="7603"/>
        <v>2032</v>
      </c>
      <c r="F9803" s="54" t="str">
        <f t="shared" si="7603"/>
        <v>Households, optimum sorting</v>
      </c>
      <c r="G9803" s="54">
        <f t="shared" si="7603"/>
        <v>3</v>
      </c>
      <c r="H9803" s="54">
        <f t="shared" si="7603"/>
        <v>0.60400000000000009</v>
      </c>
      <c r="I9803" s="54">
        <f t="shared" si="7603"/>
        <v>0.60400000000000009</v>
      </c>
    </row>
    <row r="9804" spans="1:9" x14ac:dyDescent="0.25">
      <c r="A9804" s="54" t="str">
        <f t="shared" si="7563"/>
        <v>BAU, cost</v>
      </c>
      <c r="B9804" s="54">
        <v>11</v>
      </c>
      <c r="C9804" s="54" t="str">
        <f t="shared" ref="C9804:I9804" si="7604">C8958</f>
        <v>North East</v>
      </c>
      <c r="D9804" s="54">
        <f t="shared" si="7604"/>
        <v>9</v>
      </c>
      <c r="E9804" s="54">
        <f t="shared" si="7604"/>
        <v>2033</v>
      </c>
      <c r="F9804" s="54" t="str">
        <f t="shared" si="7604"/>
        <v>MSW-like C&amp;I, average 2010/17</v>
      </c>
      <c r="G9804" s="54">
        <f t="shared" si="7604"/>
        <v>4</v>
      </c>
      <c r="H9804" s="54">
        <f t="shared" si="7604"/>
        <v>0.34099999999999991</v>
      </c>
      <c r="I9804" s="54">
        <f t="shared" si="7604"/>
        <v>0.34099999999999991</v>
      </c>
    </row>
    <row r="9805" spans="1:9" x14ac:dyDescent="0.25">
      <c r="A9805" s="54" t="str">
        <f t="shared" si="7563"/>
        <v>BAU, cost</v>
      </c>
      <c r="B9805" s="54">
        <v>11</v>
      </c>
      <c r="C9805" s="54" t="str">
        <f t="shared" ref="C9805:I9805" si="7605">C8959</f>
        <v>North East</v>
      </c>
      <c r="D9805" s="54">
        <f t="shared" si="7605"/>
        <v>9</v>
      </c>
      <c r="E9805" s="54">
        <f t="shared" si="7605"/>
        <v>2033</v>
      </c>
      <c r="F9805" s="54" t="str">
        <f t="shared" si="7605"/>
        <v>MSW-like C&amp;I, optimum sorting</v>
      </c>
      <c r="G9805" s="54">
        <f t="shared" si="7605"/>
        <v>5</v>
      </c>
      <c r="H9805" s="54">
        <f t="shared" si="7605"/>
        <v>0.65900000000000003</v>
      </c>
      <c r="I9805" s="54">
        <f t="shared" si="7605"/>
        <v>0.65900000000000003</v>
      </c>
    </row>
    <row r="9806" spans="1:9" x14ac:dyDescent="0.25">
      <c r="A9806" s="54" t="str">
        <f t="shared" si="7563"/>
        <v>BAU, cost</v>
      </c>
      <c r="B9806" s="54">
        <v>11</v>
      </c>
      <c r="C9806" s="54" t="str">
        <f t="shared" ref="C9806:I9806" si="7606">C8960</f>
        <v>North East</v>
      </c>
      <c r="D9806" s="54">
        <f t="shared" si="7606"/>
        <v>9</v>
      </c>
      <c r="E9806" s="54">
        <f t="shared" si="7606"/>
        <v>2034</v>
      </c>
      <c r="F9806" s="54" t="str">
        <f t="shared" si="7606"/>
        <v>Householders, average 2010/11</v>
      </c>
      <c r="G9806" s="54">
        <f t="shared" si="7606"/>
        <v>2</v>
      </c>
      <c r="H9806" s="54">
        <f t="shared" si="7606"/>
        <v>0.33100000000000024</v>
      </c>
      <c r="I9806" s="54">
        <f t="shared" si="7606"/>
        <v>0.33100000000000024</v>
      </c>
    </row>
    <row r="9807" spans="1:9" x14ac:dyDescent="0.25">
      <c r="A9807" s="54" t="str">
        <f t="shared" si="7563"/>
        <v>BAU, cost</v>
      </c>
      <c r="B9807" s="54">
        <v>11</v>
      </c>
      <c r="C9807" s="54" t="str">
        <f t="shared" ref="C9807:I9807" si="7607">C8961</f>
        <v>North East</v>
      </c>
      <c r="D9807" s="54">
        <f t="shared" si="7607"/>
        <v>9</v>
      </c>
      <c r="E9807" s="54">
        <f t="shared" si="7607"/>
        <v>2034</v>
      </c>
      <c r="F9807" s="54" t="str">
        <f t="shared" si="7607"/>
        <v>Households, optimum sorting</v>
      </c>
      <c r="G9807" s="54">
        <f t="shared" si="7607"/>
        <v>3</v>
      </c>
      <c r="H9807" s="54">
        <f t="shared" si="7607"/>
        <v>0.66900000000000004</v>
      </c>
      <c r="I9807" s="54">
        <f t="shared" si="7607"/>
        <v>0.66900000000000004</v>
      </c>
    </row>
    <row r="9808" spans="1:9" x14ac:dyDescent="0.25">
      <c r="A9808" s="54" t="str">
        <f t="shared" si="7563"/>
        <v>BAU, cost</v>
      </c>
      <c r="B9808" s="54">
        <v>11</v>
      </c>
      <c r="C9808" s="54" t="str">
        <f t="shared" ref="C9808:I9808" si="7608">C8962</f>
        <v>North East</v>
      </c>
      <c r="D9808" s="54">
        <f t="shared" si="7608"/>
        <v>9</v>
      </c>
      <c r="E9808" s="54">
        <f t="shared" si="7608"/>
        <v>2035</v>
      </c>
      <c r="F9808" s="54" t="str">
        <f t="shared" si="7608"/>
        <v>MSW-like C&amp;I, average 2010/18</v>
      </c>
      <c r="G9808" s="54">
        <f t="shared" si="7608"/>
        <v>4</v>
      </c>
      <c r="H9808" s="54">
        <f t="shared" si="7608"/>
        <v>0.27699999999999991</v>
      </c>
      <c r="I9808" s="54">
        <f t="shared" si="7608"/>
        <v>0.27699999999999991</v>
      </c>
    </row>
    <row r="9809" spans="1:9" x14ac:dyDescent="0.25">
      <c r="A9809" s="54" t="str">
        <f t="shared" si="7563"/>
        <v>BAU, cost</v>
      </c>
      <c r="B9809" s="54">
        <v>11</v>
      </c>
      <c r="C9809" s="54" t="str">
        <f t="shared" ref="C9809:I9809" si="7609">C8963</f>
        <v>North East</v>
      </c>
      <c r="D9809" s="54">
        <f t="shared" si="7609"/>
        <v>9</v>
      </c>
      <c r="E9809" s="54">
        <f t="shared" si="7609"/>
        <v>2035</v>
      </c>
      <c r="F9809" s="54" t="str">
        <f t="shared" si="7609"/>
        <v>MSW-like C&amp;I, optimum sorting</v>
      </c>
      <c r="G9809" s="54">
        <f t="shared" si="7609"/>
        <v>5</v>
      </c>
      <c r="H9809" s="54">
        <f t="shared" si="7609"/>
        <v>0.72300000000000009</v>
      </c>
      <c r="I9809" s="54">
        <f t="shared" si="7609"/>
        <v>0.72300000000000009</v>
      </c>
    </row>
    <row r="9810" spans="1:9" x14ac:dyDescent="0.25">
      <c r="A9810" s="54" t="str">
        <f t="shared" si="7563"/>
        <v>BAU, cost</v>
      </c>
      <c r="B9810" s="54">
        <v>11</v>
      </c>
      <c r="C9810" s="54" t="str">
        <f t="shared" ref="C9810:I9810" si="7610">C8964</f>
        <v>North East</v>
      </c>
      <c r="D9810" s="54">
        <f t="shared" si="7610"/>
        <v>9</v>
      </c>
      <c r="E9810" s="54">
        <f t="shared" si="7610"/>
        <v>2036</v>
      </c>
      <c r="F9810" s="54" t="str">
        <f t="shared" si="7610"/>
        <v>Householders, average 2010/11</v>
      </c>
      <c r="G9810" s="54">
        <f t="shared" si="7610"/>
        <v>2</v>
      </c>
      <c r="H9810" s="54">
        <f t="shared" si="7610"/>
        <v>0.26600000000000024</v>
      </c>
      <c r="I9810" s="54">
        <f t="shared" si="7610"/>
        <v>0.26600000000000024</v>
      </c>
    </row>
    <row r="9811" spans="1:9" x14ac:dyDescent="0.25">
      <c r="A9811" s="54" t="str">
        <f t="shared" si="7563"/>
        <v>BAU, cost</v>
      </c>
      <c r="B9811" s="54">
        <v>11</v>
      </c>
      <c r="C9811" s="54" t="str">
        <f t="shared" ref="C9811:I9811" si="7611">C8965</f>
        <v>North East</v>
      </c>
      <c r="D9811" s="54">
        <f t="shared" si="7611"/>
        <v>9</v>
      </c>
      <c r="E9811" s="54">
        <f t="shared" si="7611"/>
        <v>2036</v>
      </c>
      <c r="F9811" s="54" t="str">
        <f t="shared" si="7611"/>
        <v>Households, optimum sorting</v>
      </c>
      <c r="G9811" s="54">
        <f t="shared" si="7611"/>
        <v>3</v>
      </c>
      <c r="H9811" s="54">
        <f t="shared" si="7611"/>
        <v>0.73399999999999999</v>
      </c>
      <c r="I9811" s="54">
        <f t="shared" si="7611"/>
        <v>0.73399999999999999</v>
      </c>
    </row>
    <row r="9812" spans="1:9" x14ac:dyDescent="0.25">
      <c r="A9812" s="54" t="str">
        <f t="shared" si="7563"/>
        <v>BAU, cost</v>
      </c>
      <c r="B9812" s="54">
        <v>11</v>
      </c>
      <c r="C9812" s="54" t="str">
        <f t="shared" ref="C9812:I9812" si="7612">C8966</f>
        <v>North East</v>
      </c>
      <c r="D9812" s="54">
        <f t="shared" si="7612"/>
        <v>9</v>
      </c>
      <c r="E9812" s="54">
        <f t="shared" si="7612"/>
        <v>2037</v>
      </c>
      <c r="F9812" s="54" t="str">
        <f t="shared" si="7612"/>
        <v>MSW-like C&amp;I, average 2010/19</v>
      </c>
      <c r="G9812" s="54">
        <f t="shared" si="7612"/>
        <v>4</v>
      </c>
      <c r="H9812" s="54">
        <f t="shared" si="7612"/>
        <v>0.21299999999999991</v>
      </c>
      <c r="I9812" s="54">
        <f t="shared" si="7612"/>
        <v>0.21299999999999991</v>
      </c>
    </row>
    <row r="9813" spans="1:9" x14ac:dyDescent="0.25">
      <c r="A9813" s="54" t="str">
        <f t="shared" si="7563"/>
        <v>BAU, cost</v>
      </c>
      <c r="B9813" s="54">
        <v>11</v>
      </c>
      <c r="C9813" s="54" t="str">
        <f t="shared" ref="C9813:I9813" si="7613">C8967</f>
        <v>North East</v>
      </c>
      <c r="D9813" s="54">
        <f t="shared" si="7613"/>
        <v>9</v>
      </c>
      <c r="E9813" s="54">
        <f t="shared" si="7613"/>
        <v>2037</v>
      </c>
      <c r="F9813" s="54" t="str">
        <f t="shared" si="7613"/>
        <v>MSW-like C&amp;I, optimum sorting</v>
      </c>
      <c r="G9813" s="54">
        <f t="shared" si="7613"/>
        <v>5</v>
      </c>
      <c r="H9813" s="54">
        <f t="shared" si="7613"/>
        <v>0.78700000000000014</v>
      </c>
      <c r="I9813" s="54">
        <f t="shared" si="7613"/>
        <v>0.78700000000000014</v>
      </c>
    </row>
    <row r="9814" spans="1:9" x14ac:dyDescent="0.25">
      <c r="A9814" s="54" t="str">
        <f t="shared" si="7563"/>
        <v>BAU, cost</v>
      </c>
      <c r="B9814" s="54">
        <v>11</v>
      </c>
      <c r="C9814" s="54" t="str">
        <f t="shared" ref="C9814:I9814" si="7614">C8968</f>
        <v>North East</v>
      </c>
      <c r="D9814" s="54">
        <f t="shared" si="7614"/>
        <v>9</v>
      </c>
      <c r="E9814" s="54">
        <f t="shared" si="7614"/>
        <v>2038</v>
      </c>
      <c r="F9814" s="54" t="str">
        <f t="shared" si="7614"/>
        <v>Householders, average 2010/11</v>
      </c>
      <c r="G9814" s="54">
        <f t="shared" si="7614"/>
        <v>2</v>
      </c>
      <c r="H9814" s="54">
        <f t="shared" si="7614"/>
        <v>0.20100000000000023</v>
      </c>
      <c r="I9814" s="54">
        <f t="shared" si="7614"/>
        <v>0.20100000000000023</v>
      </c>
    </row>
    <row r="9815" spans="1:9" x14ac:dyDescent="0.25">
      <c r="A9815" s="54" t="str">
        <f t="shared" si="7563"/>
        <v>BAU, cost</v>
      </c>
      <c r="B9815" s="54">
        <v>11</v>
      </c>
      <c r="C9815" s="54" t="str">
        <f t="shared" ref="C9815:I9815" si="7615">C8969</f>
        <v>North East</v>
      </c>
      <c r="D9815" s="54">
        <f t="shared" si="7615"/>
        <v>9</v>
      </c>
      <c r="E9815" s="54">
        <f t="shared" si="7615"/>
        <v>2038</v>
      </c>
      <c r="F9815" s="54" t="str">
        <f t="shared" si="7615"/>
        <v>Households, optimum sorting</v>
      </c>
      <c r="G9815" s="54">
        <f t="shared" si="7615"/>
        <v>3</v>
      </c>
      <c r="H9815" s="54">
        <f t="shared" si="7615"/>
        <v>0.79899999999999993</v>
      </c>
      <c r="I9815" s="54">
        <f t="shared" si="7615"/>
        <v>0.79899999999999993</v>
      </c>
    </row>
    <row r="9816" spans="1:9" x14ac:dyDescent="0.25">
      <c r="A9816" s="54" t="str">
        <f t="shared" si="7563"/>
        <v>BAU, cost</v>
      </c>
      <c r="B9816" s="54">
        <v>11</v>
      </c>
      <c r="C9816" s="54" t="str">
        <f t="shared" ref="C9816:I9816" si="7616">C8970</f>
        <v>North East</v>
      </c>
      <c r="D9816" s="54">
        <f t="shared" si="7616"/>
        <v>9</v>
      </c>
      <c r="E9816" s="54">
        <f t="shared" si="7616"/>
        <v>2039</v>
      </c>
      <c r="F9816" s="54" t="str">
        <f t="shared" si="7616"/>
        <v>MSW-like C&amp;I, average 2010/20</v>
      </c>
      <c r="G9816" s="54">
        <f t="shared" si="7616"/>
        <v>4</v>
      </c>
      <c r="H9816" s="54">
        <f t="shared" si="7616"/>
        <v>0.14899999999999991</v>
      </c>
      <c r="I9816" s="54">
        <f t="shared" si="7616"/>
        <v>0.14899999999999991</v>
      </c>
    </row>
    <row r="9817" spans="1:9" x14ac:dyDescent="0.25">
      <c r="A9817" s="54" t="str">
        <f t="shared" si="7563"/>
        <v>BAU, cost</v>
      </c>
      <c r="B9817" s="54">
        <v>11</v>
      </c>
      <c r="C9817" s="54" t="str">
        <f t="shared" ref="C9817:I9817" si="7617">C8971</f>
        <v>North East</v>
      </c>
      <c r="D9817" s="54">
        <f t="shared" si="7617"/>
        <v>9</v>
      </c>
      <c r="E9817" s="54">
        <f t="shared" si="7617"/>
        <v>2039</v>
      </c>
      <c r="F9817" s="54" t="str">
        <f t="shared" si="7617"/>
        <v>MSW-like C&amp;I, optimum sorting</v>
      </c>
      <c r="G9817" s="54">
        <f t="shared" si="7617"/>
        <v>5</v>
      </c>
      <c r="H9817" s="54">
        <f t="shared" si="7617"/>
        <v>0.8510000000000002</v>
      </c>
      <c r="I9817" s="54">
        <f t="shared" si="7617"/>
        <v>0.8510000000000002</v>
      </c>
    </row>
    <row r="9818" spans="1:9" x14ac:dyDescent="0.25">
      <c r="A9818" s="54" t="str">
        <f t="shared" si="7563"/>
        <v>BAU, cost</v>
      </c>
      <c r="B9818" s="54">
        <v>11</v>
      </c>
      <c r="C9818" s="54" t="str">
        <f t="shared" ref="C9818:I9818" si="7618">C8972</f>
        <v>North East</v>
      </c>
      <c r="D9818" s="54">
        <f t="shared" si="7618"/>
        <v>9</v>
      </c>
      <c r="E9818" s="54">
        <f t="shared" si="7618"/>
        <v>2040</v>
      </c>
      <c r="F9818" s="54" t="str">
        <f t="shared" si="7618"/>
        <v>Householders, average 2010/11</v>
      </c>
      <c r="G9818" s="54">
        <f t="shared" si="7618"/>
        <v>2</v>
      </c>
      <c r="H9818" s="54">
        <f t="shared" si="7618"/>
        <v>0.13600000000000023</v>
      </c>
      <c r="I9818" s="54">
        <f t="shared" si="7618"/>
        <v>0.13600000000000023</v>
      </c>
    </row>
    <row r="9819" spans="1:9" x14ac:dyDescent="0.25">
      <c r="A9819" s="54" t="str">
        <f t="shared" si="7563"/>
        <v>BAU, cost</v>
      </c>
      <c r="B9819" s="54">
        <v>11</v>
      </c>
      <c r="C9819" s="54" t="str">
        <f t="shared" ref="C9819:I9819" si="7619">C8973</f>
        <v>North East</v>
      </c>
      <c r="D9819" s="54">
        <f t="shared" si="7619"/>
        <v>9</v>
      </c>
      <c r="E9819" s="54">
        <f t="shared" si="7619"/>
        <v>2040</v>
      </c>
      <c r="F9819" s="54" t="str">
        <f t="shared" si="7619"/>
        <v>Households, optimum sorting</v>
      </c>
      <c r="G9819" s="54">
        <f t="shared" si="7619"/>
        <v>3</v>
      </c>
      <c r="H9819" s="54">
        <f t="shared" si="7619"/>
        <v>0.86399999999999988</v>
      </c>
      <c r="I9819" s="54">
        <f t="shared" si="7619"/>
        <v>0.86399999999999988</v>
      </c>
    </row>
    <row r="9820" spans="1:9" x14ac:dyDescent="0.25">
      <c r="A9820" s="54" t="str">
        <f t="shared" si="7563"/>
        <v>BAU, cost</v>
      </c>
      <c r="B9820" s="54">
        <v>11</v>
      </c>
      <c r="C9820" s="54" t="str">
        <f t="shared" ref="C9820:I9820" si="7620">C8974</f>
        <v>North East</v>
      </c>
      <c r="D9820" s="54">
        <f t="shared" si="7620"/>
        <v>9</v>
      </c>
      <c r="E9820" s="54">
        <f t="shared" si="7620"/>
        <v>2041</v>
      </c>
      <c r="F9820" s="54" t="str">
        <f t="shared" si="7620"/>
        <v>MSW-like C&amp;I, average 2010/21</v>
      </c>
      <c r="G9820" s="54">
        <f t="shared" si="7620"/>
        <v>4</v>
      </c>
      <c r="H9820" s="54">
        <f t="shared" si="7620"/>
        <v>8.4999999999999909E-2</v>
      </c>
      <c r="I9820" s="54">
        <f t="shared" si="7620"/>
        <v>8.4999999999999909E-2</v>
      </c>
    </row>
    <row r="9821" spans="1:9" x14ac:dyDescent="0.25">
      <c r="A9821" s="54" t="str">
        <f t="shared" si="7563"/>
        <v>BAU, cost</v>
      </c>
      <c r="B9821" s="54">
        <v>11</v>
      </c>
      <c r="C9821" s="54" t="str">
        <f t="shared" ref="C9821:I9821" si="7621">C8975</f>
        <v>North East</v>
      </c>
      <c r="D9821" s="54">
        <f t="shared" si="7621"/>
        <v>9</v>
      </c>
      <c r="E9821" s="54">
        <f t="shared" si="7621"/>
        <v>2041</v>
      </c>
      <c r="F9821" s="54" t="str">
        <f t="shared" si="7621"/>
        <v>MSW-like C&amp;I, optimum sorting</v>
      </c>
      <c r="G9821" s="54">
        <f t="shared" si="7621"/>
        <v>5</v>
      </c>
      <c r="H9821" s="54">
        <f t="shared" si="7621"/>
        <v>0.91500000000000026</v>
      </c>
      <c r="I9821" s="54">
        <f t="shared" si="7621"/>
        <v>0.91500000000000026</v>
      </c>
    </row>
    <row r="9822" spans="1:9" x14ac:dyDescent="0.25">
      <c r="A9822" s="54" t="str">
        <f t="shared" si="7563"/>
        <v>BAU, cost</v>
      </c>
      <c r="B9822" s="54">
        <v>11</v>
      </c>
      <c r="C9822" s="54" t="str">
        <f t="shared" ref="C9822:I9822" si="7622">C8976</f>
        <v>Wales</v>
      </c>
      <c r="D9822" s="54">
        <f t="shared" si="7622"/>
        <v>10</v>
      </c>
      <c r="E9822" s="54">
        <f t="shared" si="7622"/>
        <v>2010</v>
      </c>
      <c r="F9822" s="54" t="str">
        <f t="shared" si="7622"/>
        <v>Householders, average 2010/11</v>
      </c>
      <c r="G9822" s="54">
        <f t="shared" si="7622"/>
        <v>2</v>
      </c>
      <c r="H9822" s="54">
        <f t="shared" si="7622"/>
        <v>0.98099999999999998</v>
      </c>
      <c r="I9822" s="54">
        <f t="shared" si="7622"/>
        <v>0.98099999999999998</v>
      </c>
    </row>
    <row r="9823" spans="1:9" x14ac:dyDescent="0.25">
      <c r="A9823" s="54" t="str">
        <f t="shared" si="7563"/>
        <v>BAU, cost</v>
      </c>
      <c r="B9823" s="54">
        <v>11</v>
      </c>
      <c r="C9823" s="54" t="str">
        <f t="shared" ref="C9823:I9823" si="7623">C8977</f>
        <v>Wales</v>
      </c>
      <c r="D9823" s="54">
        <f t="shared" si="7623"/>
        <v>10</v>
      </c>
      <c r="E9823" s="54">
        <f t="shared" si="7623"/>
        <v>2010</v>
      </c>
      <c r="F9823" s="54" t="str">
        <f t="shared" si="7623"/>
        <v>Households, optimum sorting</v>
      </c>
      <c r="G9823" s="54">
        <f t="shared" si="7623"/>
        <v>3</v>
      </c>
      <c r="H9823" s="54">
        <f t="shared" si="7623"/>
        <v>1.9E-2</v>
      </c>
      <c r="I9823" s="54">
        <f t="shared" si="7623"/>
        <v>1.9E-2</v>
      </c>
    </row>
    <row r="9824" spans="1:9" x14ac:dyDescent="0.25">
      <c r="A9824" s="54" t="str">
        <f t="shared" si="7563"/>
        <v>BAU, cost</v>
      </c>
      <c r="B9824" s="54">
        <v>11</v>
      </c>
      <c r="C9824" s="54" t="str">
        <f t="shared" ref="C9824:I9824" si="7624">C8978</f>
        <v>Wales</v>
      </c>
      <c r="D9824" s="54">
        <f t="shared" si="7624"/>
        <v>10</v>
      </c>
      <c r="E9824" s="54">
        <f t="shared" si="7624"/>
        <v>2010</v>
      </c>
      <c r="F9824" s="54" t="str">
        <f t="shared" si="7624"/>
        <v>MSW-like C&amp;I, average 2010/11</v>
      </c>
      <c r="G9824" s="54">
        <f t="shared" si="7624"/>
        <v>4</v>
      </c>
      <c r="H9824" s="54">
        <f t="shared" si="7624"/>
        <v>1</v>
      </c>
      <c r="I9824" s="54">
        <f t="shared" si="7624"/>
        <v>1</v>
      </c>
    </row>
    <row r="9825" spans="1:9" x14ac:dyDescent="0.25">
      <c r="A9825" s="54" t="str">
        <f t="shared" si="7563"/>
        <v>BAU, cost</v>
      </c>
      <c r="B9825" s="54">
        <v>11</v>
      </c>
      <c r="C9825" s="54" t="str">
        <f t="shared" ref="C9825:I9825" si="7625">C8979</f>
        <v>Wales</v>
      </c>
      <c r="D9825" s="54">
        <f t="shared" si="7625"/>
        <v>10</v>
      </c>
      <c r="E9825" s="54">
        <f t="shared" si="7625"/>
        <v>2011</v>
      </c>
      <c r="F9825" s="54" t="str">
        <f t="shared" si="7625"/>
        <v>Householders, average 2010/11</v>
      </c>
      <c r="G9825" s="54">
        <f t="shared" si="7625"/>
        <v>2</v>
      </c>
      <c r="H9825" s="54">
        <f t="shared" si="7625"/>
        <v>0.81899999999999995</v>
      </c>
      <c r="I9825" s="54">
        <f t="shared" si="7625"/>
        <v>0.81899999999999995</v>
      </c>
    </row>
    <row r="9826" spans="1:9" x14ac:dyDescent="0.25">
      <c r="A9826" s="54" t="str">
        <f t="shared" si="7563"/>
        <v>BAU, cost</v>
      </c>
      <c r="B9826" s="54">
        <v>11</v>
      </c>
      <c r="C9826" s="54" t="str">
        <f t="shared" ref="C9826:I9826" si="7626">C8980</f>
        <v>Wales</v>
      </c>
      <c r="D9826" s="54">
        <f t="shared" si="7626"/>
        <v>10</v>
      </c>
      <c r="E9826" s="54">
        <f t="shared" si="7626"/>
        <v>2011</v>
      </c>
      <c r="F9826" s="54" t="str">
        <f t="shared" si="7626"/>
        <v>Households, optimum sorting</v>
      </c>
      <c r="G9826" s="54">
        <f t="shared" si="7626"/>
        <v>3</v>
      </c>
      <c r="H9826" s="54">
        <f t="shared" si="7626"/>
        <v>0.18099999999999999</v>
      </c>
      <c r="I9826" s="54">
        <f t="shared" si="7626"/>
        <v>0.18099999999999999</v>
      </c>
    </row>
    <row r="9827" spans="1:9" x14ac:dyDescent="0.25">
      <c r="A9827" s="54" t="str">
        <f t="shared" si="7563"/>
        <v>BAU, cost</v>
      </c>
      <c r="B9827" s="54">
        <v>11</v>
      </c>
      <c r="C9827" s="54" t="str">
        <f t="shared" ref="C9827:I9827" si="7627">C8981</f>
        <v>Wales</v>
      </c>
      <c r="D9827" s="54">
        <f t="shared" si="7627"/>
        <v>10</v>
      </c>
      <c r="E9827" s="54">
        <f t="shared" si="7627"/>
        <v>2011</v>
      </c>
      <c r="F9827" s="54" t="str">
        <f t="shared" si="7627"/>
        <v>MSW-like C&amp;I, average 2010/11</v>
      </c>
      <c r="G9827" s="54">
        <f t="shared" si="7627"/>
        <v>4</v>
      </c>
      <c r="H9827" s="54">
        <f t="shared" si="7627"/>
        <v>0.95</v>
      </c>
      <c r="I9827" s="54">
        <f t="shared" si="7627"/>
        <v>0.95</v>
      </c>
    </row>
    <row r="9828" spans="1:9" x14ac:dyDescent="0.25">
      <c r="A9828" s="54" t="str">
        <f t="shared" ref="A9828:A9891" si="7628">A8982</f>
        <v>BAU, cost</v>
      </c>
      <c r="B9828" s="54">
        <v>11</v>
      </c>
      <c r="C9828" s="54" t="str">
        <f t="shared" ref="C9828:I9828" si="7629">C8982</f>
        <v>Wales</v>
      </c>
      <c r="D9828" s="54">
        <f t="shared" si="7629"/>
        <v>10</v>
      </c>
      <c r="E9828" s="54">
        <f t="shared" si="7629"/>
        <v>2011</v>
      </c>
      <c r="F9828" s="54" t="str">
        <f t="shared" si="7629"/>
        <v>MSW-like C&amp;I, optimum sorting</v>
      </c>
      <c r="G9828" s="54">
        <f t="shared" si="7629"/>
        <v>5</v>
      </c>
      <c r="H9828" s="54">
        <f t="shared" si="7629"/>
        <v>5.0000000000000044E-2</v>
      </c>
      <c r="I9828" s="54">
        <f t="shared" si="7629"/>
        <v>5.0000000000000044E-2</v>
      </c>
    </row>
    <row r="9829" spans="1:9" x14ac:dyDescent="0.25">
      <c r="A9829" s="54" t="str">
        <f t="shared" si="7628"/>
        <v>BAU, cost</v>
      </c>
      <c r="B9829" s="54">
        <v>11</v>
      </c>
      <c r="C9829" s="54" t="str">
        <f t="shared" ref="C9829:I9829" si="7630">C8983</f>
        <v>Wales</v>
      </c>
      <c r="D9829" s="54">
        <f t="shared" si="7630"/>
        <v>10</v>
      </c>
      <c r="E9829" s="54">
        <f t="shared" si="7630"/>
        <v>2012</v>
      </c>
      <c r="F9829" s="54" t="str">
        <f t="shared" si="7630"/>
        <v>Householders, average 2010/11</v>
      </c>
      <c r="G9829" s="54">
        <f t="shared" si="7630"/>
        <v>2</v>
      </c>
      <c r="H9829" s="54">
        <f t="shared" si="7630"/>
        <v>0.70499999999999996</v>
      </c>
      <c r="I9829" s="54">
        <f t="shared" si="7630"/>
        <v>0.70499999999999996</v>
      </c>
    </row>
    <row r="9830" spans="1:9" x14ac:dyDescent="0.25">
      <c r="A9830" s="54" t="str">
        <f t="shared" si="7628"/>
        <v>BAU, cost</v>
      </c>
      <c r="B9830" s="54">
        <v>11</v>
      </c>
      <c r="C9830" s="54" t="str">
        <f t="shared" ref="C9830:I9830" si="7631">C8984</f>
        <v>Wales</v>
      </c>
      <c r="D9830" s="54">
        <f t="shared" si="7631"/>
        <v>10</v>
      </c>
      <c r="E9830" s="54">
        <f t="shared" si="7631"/>
        <v>2012</v>
      </c>
      <c r="F9830" s="54" t="str">
        <f t="shared" si="7631"/>
        <v>Households, optimum sorting</v>
      </c>
      <c r="G9830" s="54">
        <f t="shared" si="7631"/>
        <v>3</v>
      </c>
      <c r="H9830" s="54">
        <f t="shared" si="7631"/>
        <v>0.29499999999999998</v>
      </c>
      <c r="I9830" s="54">
        <f t="shared" si="7631"/>
        <v>0.29499999999999998</v>
      </c>
    </row>
    <row r="9831" spans="1:9" x14ac:dyDescent="0.25">
      <c r="A9831" s="54" t="str">
        <f t="shared" si="7628"/>
        <v>BAU, cost</v>
      </c>
      <c r="B9831" s="54">
        <v>11</v>
      </c>
      <c r="C9831" s="54" t="str">
        <f t="shared" ref="C9831:I9831" si="7632">C8985</f>
        <v>Wales</v>
      </c>
      <c r="D9831" s="54">
        <f t="shared" si="7632"/>
        <v>10</v>
      </c>
      <c r="E9831" s="54">
        <f t="shared" si="7632"/>
        <v>2012</v>
      </c>
      <c r="F9831" s="54" t="str">
        <f t="shared" si="7632"/>
        <v>MSW-like C&amp;I, average 2010/11</v>
      </c>
      <c r="G9831" s="54">
        <f t="shared" si="7632"/>
        <v>4</v>
      </c>
      <c r="H9831" s="54">
        <f t="shared" si="7632"/>
        <v>0.93799999999999994</v>
      </c>
      <c r="I9831" s="54">
        <f t="shared" si="7632"/>
        <v>0.93799999999999994</v>
      </c>
    </row>
    <row r="9832" spans="1:9" x14ac:dyDescent="0.25">
      <c r="A9832" s="54" t="str">
        <f t="shared" si="7628"/>
        <v>BAU, cost</v>
      </c>
      <c r="B9832" s="54">
        <v>11</v>
      </c>
      <c r="C9832" s="54" t="str">
        <f t="shared" ref="C9832:I9832" si="7633">C8986</f>
        <v>Wales</v>
      </c>
      <c r="D9832" s="54">
        <f t="shared" si="7633"/>
        <v>10</v>
      </c>
      <c r="E9832" s="54">
        <f t="shared" si="7633"/>
        <v>2012</v>
      </c>
      <c r="F9832" s="54" t="str">
        <f t="shared" si="7633"/>
        <v>MSW-like C&amp;I, optimum sorting</v>
      </c>
      <c r="G9832" s="54">
        <f t="shared" si="7633"/>
        <v>5</v>
      </c>
      <c r="H9832" s="54">
        <f t="shared" si="7633"/>
        <v>6.2E-2</v>
      </c>
      <c r="I9832" s="54">
        <f t="shared" si="7633"/>
        <v>6.2E-2</v>
      </c>
    </row>
    <row r="9833" spans="1:9" x14ac:dyDescent="0.25">
      <c r="A9833" s="54" t="str">
        <f t="shared" si="7628"/>
        <v>BAU, cost</v>
      </c>
      <c r="B9833" s="54">
        <v>11</v>
      </c>
      <c r="C9833" s="54" t="str">
        <f t="shared" ref="C9833:I9833" si="7634">C8987</f>
        <v>Wales</v>
      </c>
      <c r="D9833" s="54">
        <f t="shared" si="7634"/>
        <v>10</v>
      </c>
      <c r="E9833" s="54">
        <f t="shared" si="7634"/>
        <v>2013</v>
      </c>
      <c r="F9833" s="54" t="str">
        <f t="shared" si="7634"/>
        <v>Householders, average 2010/11</v>
      </c>
      <c r="G9833" s="54">
        <f t="shared" si="7634"/>
        <v>2</v>
      </c>
      <c r="H9833" s="54">
        <f t="shared" si="7634"/>
        <v>0.64899999999999991</v>
      </c>
      <c r="I9833" s="54">
        <f t="shared" si="7634"/>
        <v>0.64899999999999991</v>
      </c>
    </row>
    <row r="9834" spans="1:9" x14ac:dyDescent="0.25">
      <c r="A9834" s="54" t="str">
        <f t="shared" si="7628"/>
        <v>BAU, cost</v>
      </c>
      <c r="B9834" s="54">
        <v>11</v>
      </c>
      <c r="C9834" s="54" t="str">
        <f t="shared" ref="C9834:I9834" si="7635">C8988</f>
        <v>Wales</v>
      </c>
      <c r="D9834" s="54">
        <f t="shared" si="7635"/>
        <v>10</v>
      </c>
      <c r="E9834" s="54">
        <f t="shared" si="7635"/>
        <v>2013</v>
      </c>
      <c r="F9834" s="54" t="str">
        <f t="shared" si="7635"/>
        <v>Households, optimum sorting</v>
      </c>
      <c r="G9834" s="54">
        <f t="shared" si="7635"/>
        <v>3</v>
      </c>
      <c r="H9834" s="54">
        <f t="shared" si="7635"/>
        <v>0.35099999999999998</v>
      </c>
      <c r="I9834" s="54">
        <f t="shared" si="7635"/>
        <v>0.35099999999999998</v>
      </c>
    </row>
    <row r="9835" spans="1:9" x14ac:dyDescent="0.25">
      <c r="A9835" s="54" t="str">
        <f t="shared" si="7628"/>
        <v>BAU, cost</v>
      </c>
      <c r="B9835" s="54">
        <v>11</v>
      </c>
      <c r="C9835" s="54" t="str">
        <f t="shared" ref="C9835:I9835" si="7636">C8989</f>
        <v>Wales</v>
      </c>
      <c r="D9835" s="54">
        <f t="shared" si="7636"/>
        <v>10</v>
      </c>
      <c r="E9835" s="54">
        <f t="shared" si="7636"/>
        <v>2014</v>
      </c>
      <c r="F9835" s="54" t="str">
        <f t="shared" si="7636"/>
        <v>MSW-like C&amp;I, average 2010/11</v>
      </c>
      <c r="G9835" s="54">
        <f t="shared" si="7636"/>
        <v>4</v>
      </c>
      <c r="H9835" s="54">
        <f t="shared" si="7636"/>
        <v>0.92099999999999993</v>
      </c>
      <c r="I9835" s="54">
        <f t="shared" si="7636"/>
        <v>0.92099999999999993</v>
      </c>
    </row>
    <row r="9836" spans="1:9" x14ac:dyDescent="0.25">
      <c r="A9836" s="54" t="str">
        <f t="shared" si="7628"/>
        <v>BAU, cost</v>
      </c>
      <c r="B9836" s="54">
        <v>11</v>
      </c>
      <c r="C9836" s="54" t="str">
        <f t="shared" ref="C9836:I9836" si="7637">C8990</f>
        <v>Wales</v>
      </c>
      <c r="D9836" s="54">
        <f t="shared" si="7637"/>
        <v>10</v>
      </c>
      <c r="E9836" s="54">
        <f t="shared" si="7637"/>
        <v>2014</v>
      </c>
      <c r="F9836" s="54" t="str">
        <f t="shared" si="7637"/>
        <v>MSW-like C&amp;I, optimum sorting</v>
      </c>
      <c r="G9836" s="54">
        <f t="shared" si="7637"/>
        <v>5</v>
      </c>
      <c r="H9836" s="54">
        <f t="shared" si="7637"/>
        <v>7.9000000000000001E-2</v>
      </c>
      <c r="I9836" s="54">
        <f t="shared" si="7637"/>
        <v>7.9000000000000001E-2</v>
      </c>
    </row>
    <row r="9837" spans="1:9" x14ac:dyDescent="0.25">
      <c r="A9837" s="54" t="str">
        <f t="shared" si="7628"/>
        <v>BAU, cost</v>
      </c>
      <c r="B9837" s="54">
        <v>11</v>
      </c>
      <c r="C9837" s="54" t="str">
        <f t="shared" ref="C9837:I9837" si="7638">C8991</f>
        <v>Wales</v>
      </c>
      <c r="D9837" s="54">
        <f t="shared" si="7638"/>
        <v>10</v>
      </c>
      <c r="E9837" s="54">
        <f t="shared" si="7638"/>
        <v>2015</v>
      </c>
      <c r="F9837" s="54" t="str">
        <f t="shared" si="7638"/>
        <v>Householders, average 2010/11</v>
      </c>
      <c r="G9837" s="54">
        <f t="shared" si="7638"/>
        <v>2</v>
      </c>
      <c r="H9837" s="54">
        <f t="shared" si="7638"/>
        <v>0.59299999999999986</v>
      </c>
      <c r="I9837" s="54">
        <f t="shared" si="7638"/>
        <v>0.59299999999999986</v>
      </c>
    </row>
    <row r="9838" spans="1:9" x14ac:dyDescent="0.25">
      <c r="A9838" s="54" t="str">
        <f t="shared" si="7628"/>
        <v>BAU, cost</v>
      </c>
      <c r="B9838" s="54">
        <v>11</v>
      </c>
      <c r="C9838" s="54" t="str">
        <f t="shared" ref="C9838:I9838" si="7639">C8992</f>
        <v>Wales</v>
      </c>
      <c r="D9838" s="54">
        <f t="shared" si="7639"/>
        <v>10</v>
      </c>
      <c r="E9838" s="54">
        <f t="shared" si="7639"/>
        <v>2015</v>
      </c>
      <c r="F9838" s="54" t="str">
        <f t="shared" si="7639"/>
        <v>Households, optimum sorting</v>
      </c>
      <c r="G9838" s="54">
        <f t="shared" si="7639"/>
        <v>3</v>
      </c>
      <c r="H9838" s="54">
        <f t="shared" si="7639"/>
        <v>0.40699999999999997</v>
      </c>
      <c r="I9838" s="54">
        <f t="shared" si="7639"/>
        <v>0.40699999999999997</v>
      </c>
    </row>
    <row r="9839" spans="1:9" x14ac:dyDescent="0.25">
      <c r="A9839" s="54" t="str">
        <f t="shared" si="7628"/>
        <v>BAU, cost</v>
      </c>
      <c r="B9839" s="54">
        <v>11</v>
      </c>
      <c r="C9839" s="54" t="str">
        <f t="shared" ref="C9839:I9839" si="7640">C8993</f>
        <v>Wales</v>
      </c>
      <c r="D9839" s="54">
        <f t="shared" si="7640"/>
        <v>10</v>
      </c>
      <c r="E9839" s="54">
        <f t="shared" si="7640"/>
        <v>2016</v>
      </c>
      <c r="F9839" s="54" t="str">
        <f t="shared" si="7640"/>
        <v>MSW-like C&amp;I, average 2010/11</v>
      </c>
      <c r="G9839" s="54">
        <f t="shared" si="7640"/>
        <v>4</v>
      </c>
      <c r="H9839" s="54">
        <f t="shared" si="7640"/>
        <v>0.90399999999999991</v>
      </c>
      <c r="I9839" s="54">
        <f t="shared" si="7640"/>
        <v>0.90399999999999991</v>
      </c>
    </row>
    <row r="9840" spans="1:9" x14ac:dyDescent="0.25">
      <c r="A9840" s="54" t="str">
        <f t="shared" si="7628"/>
        <v>BAU, cost</v>
      </c>
      <c r="B9840" s="54">
        <v>11</v>
      </c>
      <c r="C9840" s="54" t="str">
        <f t="shared" ref="C9840:I9840" si="7641">C8994</f>
        <v>Wales</v>
      </c>
      <c r="D9840" s="54">
        <f t="shared" si="7641"/>
        <v>10</v>
      </c>
      <c r="E9840" s="54">
        <f t="shared" si="7641"/>
        <v>2016</v>
      </c>
      <c r="F9840" s="54" t="str">
        <f t="shared" si="7641"/>
        <v>MSW-like C&amp;I, optimum sorting</v>
      </c>
      <c r="G9840" s="54">
        <f t="shared" si="7641"/>
        <v>5</v>
      </c>
      <c r="H9840" s="54">
        <f t="shared" si="7641"/>
        <v>9.6000000000000002E-2</v>
      </c>
      <c r="I9840" s="54">
        <f t="shared" si="7641"/>
        <v>9.6000000000000002E-2</v>
      </c>
    </row>
    <row r="9841" spans="1:9" x14ac:dyDescent="0.25">
      <c r="A9841" s="54" t="str">
        <f t="shared" si="7628"/>
        <v>BAU, cost</v>
      </c>
      <c r="B9841" s="54">
        <v>11</v>
      </c>
      <c r="C9841" s="54" t="str">
        <f t="shared" ref="C9841:I9841" si="7642">C8995</f>
        <v>Wales</v>
      </c>
      <c r="D9841" s="54">
        <f t="shared" si="7642"/>
        <v>10</v>
      </c>
      <c r="E9841" s="54">
        <f t="shared" si="7642"/>
        <v>2017</v>
      </c>
      <c r="F9841" s="54" t="str">
        <f t="shared" si="7642"/>
        <v>Householders, average 2010/11</v>
      </c>
      <c r="G9841" s="54">
        <f t="shared" si="7642"/>
        <v>2</v>
      </c>
      <c r="H9841" s="54">
        <f t="shared" si="7642"/>
        <v>0.53699999999999981</v>
      </c>
      <c r="I9841" s="54">
        <f t="shared" si="7642"/>
        <v>0.53699999999999981</v>
      </c>
    </row>
    <row r="9842" spans="1:9" x14ac:dyDescent="0.25">
      <c r="A9842" s="54" t="str">
        <f t="shared" si="7628"/>
        <v>BAU, cost</v>
      </c>
      <c r="B9842" s="54">
        <v>11</v>
      </c>
      <c r="C9842" s="54" t="str">
        <f t="shared" ref="C9842:I9842" si="7643">C8996</f>
        <v>Wales</v>
      </c>
      <c r="D9842" s="54">
        <f t="shared" si="7643"/>
        <v>10</v>
      </c>
      <c r="E9842" s="54">
        <f t="shared" si="7643"/>
        <v>2017</v>
      </c>
      <c r="F9842" s="54" t="str">
        <f t="shared" si="7643"/>
        <v>Households, optimum sorting</v>
      </c>
      <c r="G9842" s="54">
        <f t="shared" si="7643"/>
        <v>3</v>
      </c>
      <c r="H9842" s="54">
        <f t="shared" si="7643"/>
        <v>0.46299999999999997</v>
      </c>
      <c r="I9842" s="54">
        <f t="shared" si="7643"/>
        <v>0.46299999999999997</v>
      </c>
    </row>
    <row r="9843" spans="1:9" x14ac:dyDescent="0.25">
      <c r="A9843" s="54" t="str">
        <f t="shared" si="7628"/>
        <v>BAU, cost</v>
      </c>
      <c r="B9843" s="54">
        <v>11</v>
      </c>
      <c r="C9843" s="54" t="str">
        <f t="shared" ref="C9843:I9843" si="7644">C8997</f>
        <v>Wales</v>
      </c>
      <c r="D9843" s="54">
        <f t="shared" si="7644"/>
        <v>10</v>
      </c>
      <c r="E9843" s="54">
        <f t="shared" si="7644"/>
        <v>2018</v>
      </c>
      <c r="F9843" s="54" t="str">
        <f t="shared" si="7644"/>
        <v>MSW-like C&amp;I, average 2010/11</v>
      </c>
      <c r="G9843" s="54">
        <f t="shared" si="7644"/>
        <v>4</v>
      </c>
      <c r="H9843" s="54">
        <f t="shared" si="7644"/>
        <v>0.88600000000000001</v>
      </c>
      <c r="I9843" s="54">
        <f t="shared" si="7644"/>
        <v>0.88600000000000001</v>
      </c>
    </row>
    <row r="9844" spans="1:9" x14ac:dyDescent="0.25">
      <c r="A9844" s="54" t="str">
        <f t="shared" si="7628"/>
        <v>BAU, cost</v>
      </c>
      <c r="B9844" s="54">
        <v>11</v>
      </c>
      <c r="C9844" s="54" t="str">
        <f t="shared" ref="C9844:I9844" si="7645">C8998</f>
        <v>Wales</v>
      </c>
      <c r="D9844" s="54">
        <f t="shared" si="7645"/>
        <v>10</v>
      </c>
      <c r="E9844" s="54">
        <f t="shared" si="7645"/>
        <v>2018</v>
      </c>
      <c r="F9844" s="54" t="str">
        <f t="shared" si="7645"/>
        <v>MSW-like C&amp;I, optimum sorting</v>
      </c>
      <c r="G9844" s="54">
        <f t="shared" si="7645"/>
        <v>5</v>
      </c>
      <c r="H9844" s="54">
        <f t="shared" si="7645"/>
        <v>0.114</v>
      </c>
      <c r="I9844" s="54">
        <f t="shared" si="7645"/>
        <v>0.114</v>
      </c>
    </row>
    <row r="9845" spans="1:9" x14ac:dyDescent="0.25">
      <c r="A9845" s="54" t="str">
        <f t="shared" si="7628"/>
        <v>BAU, cost</v>
      </c>
      <c r="B9845" s="54">
        <v>11</v>
      </c>
      <c r="C9845" s="54" t="str">
        <f t="shared" ref="C9845:I9845" si="7646">C8999</f>
        <v>Wales</v>
      </c>
      <c r="D9845" s="54">
        <f t="shared" si="7646"/>
        <v>10</v>
      </c>
      <c r="E9845" s="54">
        <f t="shared" si="7646"/>
        <v>2019</v>
      </c>
      <c r="F9845" s="54" t="str">
        <f t="shared" si="7646"/>
        <v>Householders, average 2010/11</v>
      </c>
      <c r="G9845" s="54">
        <f t="shared" si="7646"/>
        <v>2</v>
      </c>
      <c r="H9845" s="54">
        <f t="shared" si="7646"/>
        <v>0.48099999999999982</v>
      </c>
      <c r="I9845" s="54">
        <f t="shared" si="7646"/>
        <v>0.48099999999999982</v>
      </c>
    </row>
    <row r="9846" spans="1:9" x14ac:dyDescent="0.25">
      <c r="A9846" s="54" t="str">
        <f t="shared" si="7628"/>
        <v>BAU, cost</v>
      </c>
      <c r="B9846" s="54">
        <v>11</v>
      </c>
      <c r="C9846" s="54" t="str">
        <f t="shared" ref="C9846:I9846" si="7647">C9000</f>
        <v>Wales</v>
      </c>
      <c r="D9846" s="54">
        <f t="shared" si="7647"/>
        <v>10</v>
      </c>
      <c r="E9846" s="54">
        <f t="shared" si="7647"/>
        <v>2019</v>
      </c>
      <c r="F9846" s="54" t="str">
        <f t="shared" si="7647"/>
        <v>Households, optimum sorting</v>
      </c>
      <c r="G9846" s="54">
        <f t="shared" si="7647"/>
        <v>3</v>
      </c>
      <c r="H9846" s="54">
        <f t="shared" si="7647"/>
        <v>0.51900000000000002</v>
      </c>
      <c r="I9846" s="54">
        <f t="shared" si="7647"/>
        <v>0.51900000000000002</v>
      </c>
    </row>
    <row r="9847" spans="1:9" x14ac:dyDescent="0.25">
      <c r="A9847" s="54" t="str">
        <f t="shared" si="7628"/>
        <v>BAU, cost</v>
      </c>
      <c r="B9847" s="54">
        <v>11</v>
      </c>
      <c r="C9847" s="54" t="str">
        <f t="shared" ref="C9847:I9847" si="7648">C9001</f>
        <v>Wales</v>
      </c>
      <c r="D9847" s="54">
        <f t="shared" si="7648"/>
        <v>10</v>
      </c>
      <c r="E9847" s="54">
        <f t="shared" si="7648"/>
        <v>2020</v>
      </c>
      <c r="F9847" s="54" t="str">
        <f t="shared" si="7648"/>
        <v>MSW-like C&amp;I, average 2010/11</v>
      </c>
      <c r="G9847" s="54">
        <f t="shared" si="7648"/>
        <v>4</v>
      </c>
      <c r="H9847" s="54">
        <f t="shared" si="7648"/>
        <v>0.85399999999999998</v>
      </c>
      <c r="I9847" s="54">
        <f t="shared" si="7648"/>
        <v>0.85399999999999998</v>
      </c>
    </row>
    <row r="9848" spans="1:9" x14ac:dyDescent="0.25">
      <c r="A9848" s="54" t="str">
        <f t="shared" si="7628"/>
        <v>BAU, cost</v>
      </c>
      <c r="B9848" s="54">
        <v>11</v>
      </c>
      <c r="C9848" s="54" t="str">
        <f t="shared" ref="C9848:I9848" si="7649">C9002</f>
        <v>Wales</v>
      </c>
      <c r="D9848" s="54">
        <f t="shared" si="7649"/>
        <v>10</v>
      </c>
      <c r="E9848" s="54">
        <f t="shared" si="7649"/>
        <v>2020</v>
      </c>
      <c r="F9848" s="54" t="str">
        <f t="shared" si="7649"/>
        <v>MSW-like C&amp;I, optimum sorting</v>
      </c>
      <c r="G9848" s="54">
        <f t="shared" si="7649"/>
        <v>5</v>
      </c>
      <c r="H9848" s="54">
        <f t="shared" si="7649"/>
        <v>0.14600000000000002</v>
      </c>
      <c r="I9848" s="54">
        <f t="shared" si="7649"/>
        <v>0.14600000000000002</v>
      </c>
    </row>
    <row r="9849" spans="1:9" x14ac:dyDescent="0.25">
      <c r="A9849" s="54" t="str">
        <f t="shared" si="7628"/>
        <v>BAU, cost</v>
      </c>
      <c r="B9849" s="54">
        <v>11</v>
      </c>
      <c r="C9849" s="54" t="str">
        <f t="shared" ref="C9849:I9849" si="7650">C9003</f>
        <v>Wales</v>
      </c>
      <c r="D9849" s="54">
        <f t="shared" si="7650"/>
        <v>10</v>
      </c>
      <c r="E9849" s="54">
        <f t="shared" si="7650"/>
        <v>2021</v>
      </c>
      <c r="F9849" s="54" t="str">
        <f t="shared" si="7650"/>
        <v>Householders, average 2010/11</v>
      </c>
      <c r="G9849" s="54">
        <f t="shared" si="7650"/>
        <v>2</v>
      </c>
      <c r="H9849" s="54">
        <f t="shared" si="7650"/>
        <v>0.42499999999999982</v>
      </c>
      <c r="I9849" s="54">
        <f t="shared" si="7650"/>
        <v>0.42499999999999982</v>
      </c>
    </row>
    <row r="9850" spans="1:9" x14ac:dyDescent="0.25">
      <c r="A9850" s="54" t="str">
        <f t="shared" si="7628"/>
        <v>BAU, cost</v>
      </c>
      <c r="B9850" s="54">
        <v>11</v>
      </c>
      <c r="C9850" s="54" t="str">
        <f t="shared" ref="C9850:I9850" si="7651">C9004</f>
        <v>Wales</v>
      </c>
      <c r="D9850" s="54">
        <f t="shared" si="7651"/>
        <v>10</v>
      </c>
      <c r="E9850" s="54">
        <f t="shared" si="7651"/>
        <v>2021</v>
      </c>
      <c r="F9850" s="54" t="str">
        <f t="shared" si="7651"/>
        <v>Households, optimum sorting</v>
      </c>
      <c r="G9850" s="54">
        <f t="shared" si="7651"/>
        <v>3</v>
      </c>
      <c r="H9850" s="54">
        <f t="shared" si="7651"/>
        <v>0.57500000000000007</v>
      </c>
      <c r="I9850" s="54">
        <f t="shared" si="7651"/>
        <v>0.57500000000000007</v>
      </c>
    </row>
    <row r="9851" spans="1:9" x14ac:dyDescent="0.25">
      <c r="A9851" s="54" t="str">
        <f t="shared" si="7628"/>
        <v>BAU, cost</v>
      </c>
      <c r="B9851" s="54">
        <v>11</v>
      </c>
      <c r="C9851" s="54" t="str">
        <f t="shared" ref="C9851:I9851" si="7652">C9005</f>
        <v>Wales</v>
      </c>
      <c r="D9851" s="54">
        <f t="shared" si="7652"/>
        <v>10</v>
      </c>
      <c r="E9851" s="54">
        <f t="shared" si="7652"/>
        <v>2022</v>
      </c>
      <c r="F9851" s="54" t="str">
        <f t="shared" si="7652"/>
        <v>MSW-like C&amp;I, average 2010/11</v>
      </c>
      <c r="G9851" s="54">
        <f t="shared" si="7652"/>
        <v>4</v>
      </c>
      <c r="H9851" s="54">
        <f t="shared" si="7652"/>
        <v>0.82199999999999995</v>
      </c>
      <c r="I9851" s="54">
        <f t="shared" si="7652"/>
        <v>0.82199999999999995</v>
      </c>
    </row>
    <row r="9852" spans="1:9" x14ac:dyDescent="0.25">
      <c r="A9852" s="54" t="str">
        <f t="shared" si="7628"/>
        <v>BAU, cost</v>
      </c>
      <c r="B9852" s="54">
        <v>11</v>
      </c>
      <c r="C9852" s="54" t="str">
        <f t="shared" ref="C9852:I9852" si="7653">C9006</f>
        <v>Wales</v>
      </c>
      <c r="D9852" s="54">
        <f t="shared" si="7653"/>
        <v>10</v>
      </c>
      <c r="E9852" s="54">
        <f t="shared" si="7653"/>
        <v>2022</v>
      </c>
      <c r="F9852" s="54" t="str">
        <f t="shared" si="7653"/>
        <v>MSW-like C&amp;I, optimum sorting</v>
      </c>
      <c r="G9852" s="54">
        <f t="shared" si="7653"/>
        <v>5</v>
      </c>
      <c r="H9852" s="54">
        <f t="shared" si="7653"/>
        <v>0.17800000000000002</v>
      </c>
      <c r="I9852" s="54">
        <f t="shared" si="7653"/>
        <v>0.17800000000000002</v>
      </c>
    </row>
    <row r="9853" spans="1:9" x14ac:dyDescent="0.25">
      <c r="A9853" s="54" t="str">
        <f t="shared" si="7628"/>
        <v>BAU, cost</v>
      </c>
      <c r="B9853" s="54">
        <v>11</v>
      </c>
      <c r="C9853" s="54" t="str">
        <f t="shared" ref="C9853:I9853" si="7654">C9007</f>
        <v>Wales</v>
      </c>
      <c r="D9853" s="54">
        <f t="shared" si="7654"/>
        <v>10</v>
      </c>
      <c r="E9853" s="54">
        <f t="shared" si="7654"/>
        <v>2023</v>
      </c>
      <c r="F9853" s="54" t="str">
        <f t="shared" si="7654"/>
        <v>Householders, average 2010/11</v>
      </c>
      <c r="G9853" s="54">
        <f t="shared" si="7654"/>
        <v>2</v>
      </c>
      <c r="H9853" s="54">
        <f t="shared" si="7654"/>
        <v>0.36899999999999983</v>
      </c>
      <c r="I9853" s="54">
        <f t="shared" si="7654"/>
        <v>0.36899999999999983</v>
      </c>
    </row>
    <row r="9854" spans="1:9" x14ac:dyDescent="0.25">
      <c r="A9854" s="54" t="str">
        <f t="shared" si="7628"/>
        <v>BAU, cost</v>
      </c>
      <c r="B9854" s="54">
        <v>11</v>
      </c>
      <c r="C9854" s="54" t="str">
        <f t="shared" ref="C9854:I9854" si="7655">C9008</f>
        <v>Wales</v>
      </c>
      <c r="D9854" s="54">
        <f t="shared" si="7655"/>
        <v>10</v>
      </c>
      <c r="E9854" s="54">
        <f t="shared" si="7655"/>
        <v>2023</v>
      </c>
      <c r="F9854" s="54" t="str">
        <f t="shared" si="7655"/>
        <v>Households, optimum sorting</v>
      </c>
      <c r="G9854" s="54">
        <f t="shared" si="7655"/>
        <v>3</v>
      </c>
      <c r="H9854" s="54">
        <f t="shared" si="7655"/>
        <v>0.63100000000000012</v>
      </c>
      <c r="I9854" s="54">
        <f t="shared" si="7655"/>
        <v>0.63100000000000012</v>
      </c>
    </row>
    <row r="9855" spans="1:9" x14ac:dyDescent="0.25">
      <c r="A9855" s="54" t="str">
        <f t="shared" si="7628"/>
        <v>BAU, cost</v>
      </c>
      <c r="B9855" s="54">
        <v>11</v>
      </c>
      <c r="C9855" s="54" t="str">
        <f t="shared" ref="C9855:I9855" si="7656">C9009</f>
        <v>Wales</v>
      </c>
      <c r="D9855" s="54">
        <f t="shared" si="7656"/>
        <v>10</v>
      </c>
      <c r="E9855" s="54">
        <f t="shared" si="7656"/>
        <v>2024</v>
      </c>
      <c r="F9855" s="54" t="str">
        <f t="shared" si="7656"/>
        <v>MSW-like C&amp;I, average 2010/11</v>
      </c>
      <c r="G9855" s="54">
        <f t="shared" si="7656"/>
        <v>4</v>
      </c>
      <c r="H9855" s="54">
        <f t="shared" si="7656"/>
        <v>0.78999999999999992</v>
      </c>
      <c r="I9855" s="54">
        <f t="shared" si="7656"/>
        <v>0.78999999999999992</v>
      </c>
    </row>
    <row r="9856" spans="1:9" x14ac:dyDescent="0.25">
      <c r="A9856" s="54" t="str">
        <f t="shared" si="7628"/>
        <v>BAU, cost</v>
      </c>
      <c r="B9856" s="54">
        <v>11</v>
      </c>
      <c r="C9856" s="54" t="str">
        <f t="shared" ref="C9856:I9856" si="7657">C9010</f>
        <v>Wales</v>
      </c>
      <c r="D9856" s="54">
        <f t="shared" si="7657"/>
        <v>10</v>
      </c>
      <c r="E9856" s="54">
        <f t="shared" si="7657"/>
        <v>2024</v>
      </c>
      <c r="F9856" s="54" t="str">
        <f t="shared" si="7657"/>
        <v>MSW-like C&amp;I, optimum sorting</v>
      </c>
      <c r="G9856" s="54">
        <f t="shared" si="7657"/>
        <v>5</v>
      </c>
      <c r="H9856" s="54">
        <f t="shared" si="7657"/>
        <v>0.21000000000000002</v>
      </c>
      <c r="I9856" s="54">
        <f t="shared" si="7657"/>
        <v>0.21000000000000002</v>
      </c>
    </row>
    <row r="9857" spans="1:9" x14ac:dyDescent="0.25">
      <c r="A9857" s="54" t="str">
        <f t="shared" si="7628"/>
        <v>BAU, cost</v>
      </c>
      <c r="B9857" s="54">
        <v>11</v>
      </c>
      <c r="C9857" s="54" t="str">
        <f t="shared" ref="C9857:I9857" si="7658">C9011</f>
        <v>Wales</v>
      </c>
      <c r="D9857" s="54">
        <f t="shared" si="7658"/>
        <v>10</v>
      </c>
      <c r="E9857" s="54">
        <f t="shared" si="7658"/>
        <v>2025</v>
      </c>
      <c r="F9857" s="54" t="str">
        <f t="shared" si="7658"/>
        <v>Householders, average 2010/11</v>
      </c>
      <c r="G9857" s="54">
        <f t="shared" si="7658"/>
        <v>2</v>
      </c>
      <c r="H9857" s="54">
        <f t="shared" si="7658"/>
        <v>0.31299999999999983</v>
      </c>
      <c r="I9857" s="54">
        <f t="shared" si="7658"/>
        <v>0.31299999999999983</v>
      </c>
    </row>
    <row r="9858" spans="1:9" x14ac:dyDescent="0.25">
      <c r="A9858" s="54" t="str">
        <f t="shared" si="7628"/>
        <v>BAU, cost</v>
      </c>
      <c r="B9858" s="54">
        <v>11</v>
      </c>
      <c r="C9858" s="54" t="str">
        <f t="shared" ref="C9858:I9858" si="7659">C9012</f>
        <v>Wales</v>
      </c>
      <c r="D9858" s="54">
        <f t="shared" si="7659"/>
        <v>10</v>
      </c>
      <c r="E9858" s="54">
        <f t="shared" si="7659"/>
        <v>2025</v>
      </c>
      <c r="F9858" s="54" t="str">
        <f t="shared" si="7659"/>
        <v>Households, optimum sorting</v>
      </c>
      <c r="G9858" s="54">
        <f t="shared" si="7659"/>
        <v>3</v>
      </c>
      <c r="H9858" s="54">
        <f t="shared" si="7659"/>
        <v>0.68700000000000017</v>
      </c>
      <c r="I9858" s="54">
        <f t="shared" si="7659"/>
        <v>0.68700000000000017</v>
      </c>
    </row>
    <row r="9859" spans="1:9" x14ac:dyDescent="0.25">
      <c r="A9859" s="54" t="str">
        <f t="shared" si="7628"/>
        <v>BAU, cost</v>
      </c>
      <c r="B9859" s="54">
        <v>11</v>
      </c>
      <c r="C9859" s="54" t="str">
        <f t="shared" ref="C9859:I9859" si="7660">C9013</f>
        <v>Wales</v>
      </c>
      <c r="D9859" s="54">
        <f t="shared" si="7660"/>
        <v>10</v>
      </c>
      <c r="E9859" s="54">
        <f t="shared" si="7660"/>
        <v>2026</v>
      </c>
      <c r="F9859" s="54" t="str">
        <f t="shared" si="7660"/>
        <v>MSW-like C&amp;I, average 2010/11</v>
      </c>
      <c r="G9859" s="54">
        <f t="shared" si="7660"/>
        <v>4</v>
      </c>
      <c r="H9859" s="54">
        <f t="shared" si="7660"/>
        <v>0.7579999999999999</v>
      </c>
      <c r="I9859" s="54">
        <f t="shared" si="7660"/>
        <v>0.7579999999999999</v>
      </c>
    </row>
    <row r="9860" spans="1:9" x14ac:dyDescent="0.25">
      <c r="A9860" s="54" t="str">
        <f t="shared" si="7628"/>
        <v>BAU, cost</v>
      </c>
      <c r="B9860" s="54">
        <v>11</v>
      </c>
      <c r="C9860" s="54" t="str">
        <f t="shared" ref="C9860:I9860" si="7661">C9014</f>
        <v>Wales</v>
      </c>
      <c r="D9860" s="54">
        <f t="shared" si="7661"/>
        <v>10</v>
      </c>
      <c r="E9860" s="54">
        <f t="shared" si="7661"/>
        <v>2026</v>
      </c>
      <c r="F9860" s="54" t="str">
        <f t="shared" si="7661"/>
        <v>MSW-like C&amp;I, optimum sorting</v>
      </c>
      <c r="G9860" s="54">
        <f t="shared" si="7661"/>
        <v>5</v>
      </c>
      <c r="H9860" s="54">
        <f t="shared" si="7661"/>
        <v>0.24200000000000002</v>
      </c>
      <c r="I9860" s="54">
        <f t="shared" si="7661"/>
        <v>0.24200000000000002</v>
      </c>
    </row>
    <row r="9861" spans="1:9" x14ac:dyDescent="0.25">
      <c r="A9861" s="54" t="str">
        <f t="shared" si="7628"/>
        <v>BAU, cost</v>
      </c>
      <c r="B9861" s="54">
        <v>11</v>
      </c>
      <c r="C9861" s="54" t="str">
        <f t="shared" ref="C9861:I9861" si="7662">C9015</f>
        <v>Wales</v>
      </c>
      <c r="D9861" s="54">
        <f t="shared" si="7662"/>
        <v>10</v>
      </c>
      <c r="E9861" s="54">
        <f t="shared" si="7662"/>
        <v>2027</v>
      </c>
      <c r="F9861" s="54" t="str">
        <f t="shared" si="7662"/>
        <v>Householders, average 2010/11</v>
      </c>
      <c r="G9861" s="54">
        <f t="shared" si="7662"/>
        <v>2</v>
      </c>
      <c r="H9861" s="54">
        <f t="shared" si="7662"/>
        <v>0.25699999999999984</v>
      </c>
      <c r="I9861" s="54">
        <f t="shared" si="7662"/>
        <v>0.25699999999999984</v>
      </c>
    </row>
    <row r="9862" spans="1:9" x14ac:dyDescent="0.25">
      <c r="A9862" s="54" t="str">
        <f t="shared" si="7628"/>
        <v>BAU, cost</v>
      </c>
      <c r="B9862" s="54">
        <v>11</v>
      </c>
      <c r="C9862" s="54" t="str">
        <f t="shared" ref="C9862:I9862" si="7663">C9016</f>
        <v>Wales</v>
      </c>
      <c r="D9862" s="54">
        <f t="shared" si="7663"/>
        <v>10</v>
      </c>
      <c r="E9862" s="54">
        <f t="shared" si="7663"/>
        <v>2027</v>
      </c>
      <c r="F9862" s="54" t="str">
        <f t="shared" si="7663"/>
        <v>Households, optimum sorting</v>
      </c>
      <c r="G9862" s="54">
        <f t="shared" si="7663"/>
        <v>3</v>
      </c>
      <c r="H9862" s="54">
        <f t="shared" si="7663"/>
        <v>0.74300000000000022</v>
      </c>
      <c r="I9862" s="54">
        <f t="shared" si="7663"/>
        <v>0.74300000000000022</v>
      </c>
    </row>
    <row r="9863" spans="1:9" x14ac:dyDescent="0.25">
      <c r="A9863" s="54" t="str">
        <f t="shared" si="7628"/>
        <v>BAU, cost</v>
      </c>
      <c r="B9863" s="54">
        <v>11</v>
      </c>
      <c r="C9863" s="54" t="str">
        <f t="shared" ref="C9863:I9863" si="7664">C9017</f>
        <v>Wales</v>
      </c>
      <c r="D9863" s="54">
        <f t="shared" si="7664"/>
        <v>10</v>
      </c>
      <c r="E9863" s="54">
        <f t="shared" si="7664"/>
        <v>2028</v>
      </c>
      <c r="F9863" s="54" t="str">
        <f t="shared" si="7664"/>
        <v>MSW-like C&amp;I, average 2010/11</v>
      </c>
      <c r="G9863" s="54">
        <f t="shared" si="7664"/>
        <v>4</v>
      </c>
      <c r="H9863" s="54">
        <f t="shared" si="7664"/>
        <v>0.72499999999999998</v>
      </c>
      <c r="I9863" s="54">
        <f t="shared" si="7664"/>
        <v>0.72499999999999998</v>
      </c>
    </row>
    <row r="9864" spans="1:9" x14ac:dyDescent="0.25">
      <c r="A9864" s="54" t="str">
        <f t="shared" si="7628"/>
        <v>BAU, cost</v>
      </c>
      <c r="B9864" s="54">
        <v>11</v>
      </c>
      <c r="C9864" s="54" t="str">
        <f t="shared" ref="C9864:I9864" si="7665">C9018</f>
        <v>Wales</v>
      </c>
      <c r="D9864" s="54">
        <f t="shared" si="7665"/>
        <v>10</v>
      </c>
      <c r="E9864" s="54">
        <f t="shared" si="7665"/>
        <v>2028</v>
      </c>
      <c r="F9864" s="54" t="str">
        <f t="shared" si="7665"/>
        <v>MSW-like C&amp;I, optimum sorting</v>
      </c>
      <c r="G9864" s="54">
        <f t="shared" si="7665"/>
        <v>5</v>
      </c>
      <c r="H9864" s="54">
        <f t="shared" si="7665"/>
        <v>0.27500000000000002</v>
      </c>
      <c r="I9864" s="54">
        <f t="shared" si="7665"/>
        <v>0.27500000000000002</v>
      </c>
    </row>
    <row r="9865" spans="1:9" x14ac:dyDescent="0.25">
      <c r="A9865" s="54" t="str">
        <f t="shared" si="7628"/>
        <v>BAU, cost</v>
      </c>
      <c r="B9865" s="54">
        <v>11</v>
      </c>
      <c r="C9865" s="54" t="str">
        <f t="shared" ref="C9865:I9865" si="7666">C9019</f>
        <v>Wales</v>
      </c>
      <c r="D9865" s="54">
        <f t="shared" si="7666"/>
        <v>10</v>
      </c>
      <c r="E9865" s="54">
        <f t="shared" si="7666"/>
        <v>2029</v>
      </c>
      <c r="F9865" s="54" t="str">
        <f t="shared" si="7666"/>
        <v>Householders, average 2010/11</v>
      </c>
      <c r="G9865" s="54">
        <f t="shared" si="7666"/>
        <v>2</v>
      </c>
      <c r="H9865" s="54">
        <f t="shared" si="7666"/>
        <v>0.20099999999999985</v>
      </c>
      <c r="I9865" s="54">
        <f t="shared" si="7666"/>
        <v>0.20099999999999985</v>
      </c>
    </row>
    <row r="9866" spans="1:9" x14ac:dyDescent="0.25">
      <c r="A9866" s="54" t="str">
        <f t="shared" si="7628"/>
        <v>BAU, cost</v>
      </c>
      <c r="B9866" s="54">
        <v>11</v>
      </c>
      <c r="C9866" s="54" t="str">
        <f t="shared" ref="C9866:I9866" si="7667">C9020</f>
        <v>Wales</v>
      </c>
      <c r="D9866" s="54">
        <f t="shared" si="7667"/>
        <v>10</v>
      </c>
      <c r="E9866" s="54">
        <f t="shared" si="7667"/>
        <v>2029</v>
      </c>
      <c r="F9866" s="54" t="str">
        <f t="shared" si="7667"/>
        <v>Households, optimum sorting</v>
      </c>
      <c r="G9866" s="54">
        <f t="shared" si="7667"/>
        <v>3</v>
      </c>
      <c r="H9866" s="54">
        <f t="shared" si="7667"/>
        <v>0.79900000000000027</v>
      </c>
      <c r="I9866" s="54">
        <f t="shared" si="7667"/>
        <v>0.79900000000000027</v>
      </c>
    </row>
    <row r="9867" spans="1:9" x14ac:dyDescent="0.25">
      <c r="A9867" s="54" t="str">
        <f t="shared" si="7628"/>
        <v>BAU, cost</v>
      </c>
      <c r="B9867" s="54">
        <v>11</v>
      </c>
      <c r="C9867" s="54" t="str">
        <f t="shared" ref="C9867:I9867" si="7668">C9021</f>
        <v>Wales</v>
      </c>
      <c r="D9867" s="54">
        <f t="shared" si="7668"/>
        <v>10</v>
      </c>
      <c r="E9867" s="54">
        <f t="shared" si="7668"/>
        <v>2030</v>
      </c>
      <c r="F9867" s="54" t="str">
        <f t="shared" si="7668"/>
        <v>MSW-like C&amp;I, average 2010/11</v>
      </c>
      <c r="G9867" s="54">
        <f t="shared" si="7668"/>
        <v>4</v>
      </c>
      <c r="H9867" s="54">
        <f t="shared" si="7668"/>
        <v>0.66100000000000003</v>
      </c>
      <c r="I9867" s="54">
        <f t="shared" si="7668"/>
        <v>0.66100000000000003</v>
      </c>
    </row>
    <row r="9868" spans="1:9" x14ac:dyDescent="0.25">
      <c r="A9868" s="54" t="str">
        <f t="shared" si="7628"/>
        <v>BAU, cost</v>
      </c>
      <c r="B9868" s="54">
        <v>11</v>
      </c>
      <c r="C9868" s="54" t="str">
        <f t="shared" ref="C9868:I9868" si="7669">C9022</f>
        <v>Wales</v>
      </c>
      <c r="D9868" s="54">
        <f t="shared" si="7669"/>
        <v>10</v>
      </c>
      <c r="E9868" s="54">
        <f t="shared" si="7669"/>
        <v>2030</v>
      </c>
      <c r="F9868" s="54" t="str">
        <f t="shared" si="7669"/>
        <v>MSW-like C&amp;I, optimum sorting</v>
      </c>
      <c r="G9868" s="54">
        <f t="shared" si="7669"/>
        <v>5</v>
      </c>
      <c r="H9868" s="54">
        <f t="shared" si="7669"/>
        <v>0.33900000000000002</v>
      </c>
      <c r="I9868" s="54">
        <f t="shared" si="7669"/>
        <v>0.33900000000000002</v>
      </c>
    </row>
    <row r="9869" spans="1:9" x14ac:dyDescent="0.25">
      <c r="A9869" s="54" t="str">
        <f t="shared" si="7628"/>
        <v>BAU, cost</v>
      </c>
      <c r="B9869" s="54">
        <v>11</v>
      </c>
      <c r="C9869" s="54" t="str">
        <f t="shared" ref="C9869:I9869" si="7670">C9023</f>
        <v>Wales</v>
      </c>
      <c r="D9869" s="54">
        <f t="shared" si="7670"/>
        <v>10</v>
      </c>
      <c r="E9869" s="54">
        <f t="shared" si="7670"/>
        <v>2031</v>
      </c>
      <c r="F9869" s="54" t="str">
        <f t="shared" si="7670"/>
        <v>Householders, average 2010/11</v>
      </c>
      <c r="G9869" s="54">
        <f t="shared" si="7670"/>
        <v>2</v>
      </c>
      <c r="H9869" s="54">
        <f t="shared" si="7670"/>
        <v>0.14499999999999985</v>
      </c>
      <c r="I9869" s="54">
        <f t="shared" si="7670"/>
        <v>0.14499999999999985</v>
      </c>
    </row>
    <row r="9870" spans="1:9" x14ac:dyDescent="0.25">
      <c r="A9870" s="54" t="str">
        <f t="shared" si="7628"/>
        <v>BAU, cost</v>
      </c>
      <c r="B9870" s="54">
        <v>11</v>
      </c>
      <c r="C9870" s="54" t="str">
        <f t="shared" ref="C9870:I9870" si="7671">C9024</f>
        <v>Wales</v>
      </c>
      <c r="D9870" s="54">
        <f t="shared" si="7671"/>
        <v>10</v>
      </c>
      <c r="E9870" s="54">
        <f t="shared" si="7671"/>
        <v>2031</v>
      </c>
      <c r="F9870" s="54" t="str">
        <f t="shared" si="7671"/>
        <v>Households, optimum sorting</v>
      </c>
      <c r="G9870" s="54">
        <f t="shared" si="7671"/>
        <v>3</v>
      </c>
      <c r="H9870" s="54">
        <f t="shared" si="7671"/>
        <v>0.85500000000000032</v>
      </c>
      <c r="I9870" s="54">
        <f t="shared" si="7671"/>
        <v>0.85500000000000032</v>
      </c>
    </row>
    <row r="9871" spans="1:9" x14ac:dyDescent="0.25">
      <c r="A9871" s="54" t="str">
        <f t="shared" si="7628"/>
        <v>BAU, cost</v>
      </c>
      <c r="B9871" s="54">
        <v>11</v>
      </c>
      <c r="C9871" s="54" t="str">
        <f t="shared" ref="C9871:I9871" si="7672">C9025</f>
        <v>Wales</v>
      </c>
      <c r="D9871" s="54">
        <f t="shared" si="7672"/>
        <v>10</v>
      </c>
      <c r="E9871" s="54">
        <f t="shared" si="7672"/>
        <v>2032</v>
      </c>
      <c r="F9871" s="54" t="str">
        <f t="shared" si="7672"/>
        <v>MSW-like C&amp;I, average 2010/11</v>
      </c>
      <c r="G9871" s="54">
        <f t="shared" si="7672"/>
        <v>4</v>
      </c>
      <c r="H9871" s="54">
        <f t="shared" si="7672"/>
        <v>0.59699999999999998</v>
      </c>
      <c r="I9871" s="54">
        <f t="shared" si="7672"/>
        <v>0.59699999999999998</v>
      </c>
    </row>
    <row r="9872" spans="1:9" x14ac:dyDescent="0.25">
      <c r="A9872" s="54" t="str">
        <f t="shared" si="7628"/>
        <v>BAU, cost</v>
      </c>
      <c r="B9872" s="54">
        <v>11</v>
      </c>
      <c r="C9872" s="54" t="str">
        <f t="shared" ref="C9872:I9872" si="7673">C9026</f>
        <v>Wales</v>
      </c>
      <c r="D9872" s="54">
        <f t="shared" si="7673"/>
        <v>10</v>
      </c>
      <c r="E9872" s="54">
        <f t="shared" si="7673"/>
        <v>2032</v>
      </c>
      <c r="F9872" s="54" t="str">
        <f t="shared" si="7673"/>
        <v>MSW-like C&amp;I, optimum sorting</v>
      </c>
      <c r="G9872" s="54">
        <f t="shared" si="7673"/>
        <v>5</v>
      </c>
      <c r="H9872" s="54">
        <f t="shared" si="7673"/>
        <v>0.40300000000000002</v>
      </c>
      <c r="I9872" s="54">
        <f t="shared" si="7673"/>
        <v>0.40300000000000002</v>
      </c>
    </row>
    <row r="9873" spans="1:9" x14ac:dyDescent="0.25">
      <c r="A9873" s="54" t="str">
        <f t="shared" si="7628"/>
        <v>BAU, cost</v>
      </c>
      <c r="B9873" s="54">
        <v>11</v>
      </c>
      <c r="C9873" s="54" t="str">
        <f t="shared" ref="C9873:I9873" si="7674">C9027</f>
        <v>Wales</v>
      </c>
      <c r="D9873" s="54">
        <f t="shared" si="7674"/>
        <v>10</v>
      </c>
      <c r="E9873" s="54">
        <f t="shared" si="7674"/>
        <v>2033</v>
      </c>
      <c r="F9873" s="54" t="str">
        <f t="shared" si="7674"/>
        <v>Householders, average 2010/11</v>
      </c>
      <c r="G9873" s="54">
        <f t="shared" si="7674"/>
        <v>2</v>
      </c>
      <c r="H9873" s="54">
        <f t="shared" si="7674"/>
        <v>8.8999999999999996E-2</v>
      </c>
      <c r="I9873" s="54">
        <f t="shared" si="7674"/>
        <v>8.8999999999999996E-2</v>
      </c>
    </row>
    <row r="9874" spans="1:9" x14ac:dyDescent="0.25">
      <c r="A9874" s="54" t="str">
        <f t="shared" si="7628"/>
        <v>BAU, cost</v>
      </c>
      <c r="B9874" s="54">
        <v>11</v>
      </c>
      <c r="C9874" s="54" t="str">
        <f t="shared" ref="C9874:I9874" si="7675">C9028</f>
        <v>Wales</v>
      </c>
      <c r="D9874" s="54">
        <f t="shared" si="7675"/>
        <v>10</v>
      </c>
      <c r="E9874" s="54">
        <f t="shared" si="7675"/>
        <v>2033</v>
      </c>
      <c r="F9874" s="54" t="str">
        <f t="shared" si="7675"/>
        <v>Households, optimum sorting</v>
      </c>
      <c r="G9874" s="54">
        <f t="shared" si="7675"/>
        <v>3</v>
      </c>
      <c r="H9874" s="54">
        <f t="shared" si="7675"/>
        <v>0.91100000000000037</v>
      </c>
      <c r="I9874" s="54">
        <f t="shared" si="7675"/>
        <v>0.91100000000000037</v>
      </c>
    </row>
    <row r="9875" spans="1:9" x14ac:dyDescent="0.25">
      <c r="A9875" s="54" t="str">
        <f t="shared" si="7628"/>
        <v>BAU, cost</v>
      </c>
      <c r="B9875" s="54">
        <v>11</v>
      </c>
      <c r="C9875" s="54" t="str">
        <f t="shared" ref="C9875:I9875" si="7676">C9029</f>
        <v>Wales</v>
      </c>
      <c r="D9875" s="54">
        <f t="shared" si="7676"/>
        <v>10</v>
      </c>
      <c r="E9875" s="54">
        <f t="shared" si="7676"/>
        <v>2034</v>
      </c>
      <c r="F9875" s="54" t="str">
        <f t="shared" si="7676"/>
        <v>MSW-like C&amp;I, average 2010/11</v>
      </c>
      <c r="G9875" s="54">
        <f t="shared" si="7676"/>
        <v>4</v>
      </c>
      <c r="H9875" s="54">
        <f t="shared" si="7676"/>
        <v>0.53299999999999992</v>
      </c>
      <c r="I9875" s="54">
        <f t="shared" si="7676"/>
        <v>0.53299999999999992</v>
      </c>
    </row>
    <row r="9876" spans="1:9" x14ac:dyDescent="0.25">
      <c r="A9876" s="54" t="str">
        <f t="shared" si="7628"/>
        <v>BAU, cost</v>
      </c>
      <c r="B9876" s="54">
        <v>11</v>
      </c>
      <c r="C9876" s="54" t="str">
        <f t="shared" ref="C9876:I9876" si="7677">C9030</f>
        <v>Wales</v>
      </c>
      <c r="D9876" s="54">
        <f t="shared" si="7677"/>
        <v>10</v>
      </c>
      <c r="E9876" s="54">
        <f t="shared" si="7677"/>
        <v>2034</v>
      </c>
      <c r="F9876" s="54" t="str">
        <f t="shared" si="7677"/>
        <v>MSW-like C&amp;I, optimum sorting</v>
      </c>
      <c r="G9876" s="54">
        <f t="shared" si="7677"/>
        <v>5</v>
      </c>
      <c r="H9876" s="54">
        <f t="shared" si="7677"/>
        <v>0.46700000000000003</v>
      </c>
      <c r="I9876" s="54">
        <f t="shared" si="7677"/>
        <v>0.46700000000000003</v>
      </c>
    </row>
    <row r="9877" spans="1:9" x14ac:dyDescent="0.25">
      <c r="A9877" s="54" t="str">
        <f t="shared" si="7628"/>
        <v>BAU, cost</v>
      </c>
      <c r="B9877" s="54">
        <v>11</v>
      </c>
      <c r="C9877" s="54" t="str">
        <f t="shared" ref="C9877:I9877" si="7678">C9031</f>
        <v>Wales</v>
      </c>
      <c r="D9877" s="54">
        <f t="shared" si="7678"/>
        <v>10</v>
      </c>
      <c r="E9877" s="54">
        <f t="shared" si="7678"/>
        <v>2035</v>
      </c>
      <c r="F9877" s="54" t="str">
        <f t="shared" si="7678"/>
        <v>Householders, average 2010/11</v>
      </c>
      <c r="G9877" s="54">
        <f t="shared" si="7678"/>
        <v>2</v>
      </c>
      <c r="H9877" s="54">
        <f t="shared" si="7678"/>
        <v>3.2999999999999856E-2</v>
      </c>
      <c r="I9877" s="54">
        <f t="shared" si="7678"/>
        <v>3.2999999999999856E-2</v>
      </c>
    </row>
    <row r="9878" spans="1:9" x14ac:dyDescent="0.25">
      <c r="A9878" s="54" t="str">
        <f t="shared" si="7628"/>
        <v>BAU, cost</v>
      </c>
      <c r="B9878" s="54">
        <v>11</v>
      </c>
      <c r="C9878" s="54" t="str">
        <f t="shared" ref="C9878:I9878" si="7679">C9032</f>
        <v>Wales</v>
      </c>
      <c r="D9878" s="54">
        <f t="shared" si="7679"/>
        <v>10</v>
      </c>
      <c r="E9878" s="54">
        <f t="shared" si="7679"/>
        <v>2035</v>
      </c>
      <c r="F9878" s="54" t="str">
        <f t="shared" si="7679"/>
        <v>Households, optimum sorting</v>
      </c>
      <c r="G9878" s="54">
        <f t="shared" si="7679"/>
        <v>3</v>
      </c>
      <c r="H9878" s="54">
        <f t="shared" si="7679"/>
        <v>0.96700000000000041</v>
      </c>
      <c r="I9878" s="54">
        <f t="shared" si="7679"/>
        <v>0.96700000000000041</v>
      </c>
    </row>
    <row r="9879" spans="1:9" x14ac:dyDescent="0.25">
      <c r="A9879" s="54" t="str">
        <f t="shared" si="7628"/>
        <v>BAU, cost</v>
      </c>
      <c r="B9879" s="54">
        <v>11</v>
      </c>
      <c r="C9879" s="54" t="str">
        <f t="shared" ref="C9879:I9879" si="7680">C9033</f>
        <v>Wales</v>
      </c>
      <c r="D9879" s="54">
        <f t="shared" si="7680"/>
        <v>10</v>
      </c>
      <c r="E9879" s="54">
        <f t="shared" si="7680"/>
        <v>2036</v>
      </c>
      <c r="F9879" s="54" t="str">
        <f t="shared" si="7680"/>
        <v>MSW-like C&amp;I, average 2010/11</v>
      </c>
      <c r="G9879" s="54">
        <f t="shared" si="7680"/>
        <v>4</v>
      </c>
      <c r="H9879" s="54">
        <f t="shared" si="7680"/>
        <v>0.46899999999999992</v>
      </c>
      <c r="I9879" s="54">
        <f t="shared" si="7680"/>
        <v>0.46899999999999992</v>
      </c>
    </row>
    <row r="9880" spans="1:9" x14ac:dyDescent="0.25">
      <c r="A9880" s="54" t="str">
        <f t="shared" si="7628"/>
        <v>BAU, cost</v>
      </c>
      <c r="B9880" s="54">
        <v>11</v>
      </c>
      <c r="C9880" s="54" t="str">
        <f t="shared" ref="C9880:I9880" si="7681">C9034</f>
        <v>Wales</v>
      </c>
      <c r="D9880" s="54">
        <f t="shared" si="7681"/>
        <v>10</v>
      </c>
      <c r="E9880" s="54">
        <f t="shared" si="7681"/>
        <v>2036</v>
      </c>
      <c r="F9880" s="54" t="str">
        <f t="shared" si="7681"/>
        <v>MSW-like C&amp;I, optimum sorting</v>
      </c>
      <c r="G9880" s="54">
        <f t="shared" si="7681"/>
        <v>5</v>
      </c>
      <c r="H9880" s="54">
        <f t="shared" si="7681"/>
        <v>0.53100000000000003</v>
      </c>
      <c r="I9880" s="54">
        <f t="shared" si="7681"/>
        <v>0.53100000000000003</v>
      </c>
    </row>
    <row r="9881" spans="1:9" x14ac:dyDescent="0.25">
      <c r="A9881" s="54" t="str">
        <f t="shared" si="7628"/>
        <v>BAU, cost</v>
      </c>
      <c r="B9881" s="54">
        <v>11</v>
      </c>
      <c r="C9881" s="54" t="str">
        <f t="shared" ref="C9881:I9881" si="7682">C9035</f>
        <v>Wales</v>
      </c>
      <c r="D9881" s="54">
        <f t="shared" si="7682"/>
        <v>10</v>
      </c>
      <c r="E9881" s="54">
        <f t="shared" si="7682"/>
        <v>2037</v>
      </c>
      <c r="F9881" s="54" t="str">
        <f t="shared" si="7682"/>
        <v>Households, optimum sorting</v>
      </c>
      <c r="G9881" s="54">
        <f t="shared" si="7682"/>
        <v>3</v>
      </c>
      <c r="H9881" s="54">
        <f t="shared" si="7682"/>
        <v>1</v>
      </c>
      <c r="I9881" s="54">
        <f t="shared" si="7682"/>
        <v>1</v>
      </c>
    </row>
    <row r="9882" spans="1:9" x14ac:dyDescent="0.25">
      <c r="A9882" s="54" t="str">
        <f t="shared" si="7628"/>
        <v>BAU, cost</v>
      </c>
      <c r="B9882" s="54">
        <v>11</v>
      </c>
      <c r="C9882" s="54" t="str">
        <f t="shared" ref="C9882:I9882" si="7683">C9036</f>
        <v>Wales</v>
      </c>
      <c r="D9882" s="54">
        <f t="shared" si="7683"/>
        <v>10</v>
      </c>
      <c r="E9882" s="54">
        <f t="shared" si="7683"/>
        <v>2037</v>
      </c>
      <c r="F9882" s="54" t="str">
        <f t="shared" si="7683"/>
        <v>MSW-like C&amp;I, average 2010/11</v>
      </c>
      <c r="G9882" s="54">
        <f t="shared" si="7683"/>
        <v>4</v>
      </c>
      <c r="H9882" s="54">
        <f t="shared" si="7683"/>
        <v>0.40499999999999992</v>
      </c>
      <c r="I9882" s="54">
        <f t="shared" si="7683"/>
        <v>0.40499999999999992</v>
      </c>
    </row>
    <row r="9883" spans="1:9" x14ac:dyDescent="0.25">
      <c r="A9883" s="54" t="str">
        <f t="shared" si="7628"/>
        <v>BAU, cost</v>
      </c>
      <c r="B9883" s="54">
        <v>11</v>
      </c>
      <c r="C9883" s="54" t="str">
        <f t="shared" ref="C9883:I9883" si="7684">C9037</f>
        <v>Wales</v>
      </c>
      <c r="D9883" s="54">
        <f t="shared" si="7684"/>
        <v>10</v>
      </c>
      <c r="E9883" s="54">
        <f t="shared" si="7684"/>
        <v>2038</v>
      </c>
      <c r="F9883" s="54" t="str">
        <f t="shared" si="7684"/>
        <v>MSW-like C&amp;I, optimum sorting</v>
      </c>
      <c r="G9883" s="54">
        <f t="shared" si="7684"/>
        <v>5</v>
      </c>
      <c r="H9883" s="54">
        <f t="shared" si="7684"/>
        <v>0.59499999999999997</v>
      </c>
      <c r="I9883" s="54">
        <f t="shared" si="7684"/>
        <v>0.59499999999999997</v>
      </c>
    </row>
    <row r="9884" spans="1:9" x14ac:dyDescent="0.25">
      <c r="A9884" s="54" t="str">
        <f t="shared" si="7628"/>
        <v>BAU, cost</v>
      </c>
      <c r="B9884" s="54">
        <v>11</v>
      </c>
      <c r="C9884" s="54" t="str">
        <f t="shared" ref="C9884:I9884" si="7685">C9038</f>
        <v>Wales</v>
      </c>
      <c r="D9884" s="54">
        <f t="shared" si="7685"/>
        <v>10</v>
      </c>
      <c r="E9884" s="54">
        <f t="shared" si="7685"/>
        <v>2038</v>
      </c>
      <c r="F9884" s="54" t="str">
        <f t="shared" si="7685"/>
        <v>MSW-like C&amp;I, average 2010/11</v>
      </c>
      <c r="G9884" s="54">
        <f t="shared" si="7685"/>
        <v>4</v>
      </c>
      <c r="H9884" s="54">
        <f t="shared" si="7685"/>
        <v>0.34099999999999991</v>
      </c>
      <c r="I9884" s="54">
        <f t="shared" si="7685"/>
        <v>0.34099999999999991</v>
      </c>
    </row>
    <row r="9885" spans="1:9" x14ac:dyDescent="0.25">
      <c r="A9885" s="54" t="str">
        <f t="shared" si="7628"/>
        <v>BAU, cost</v>
      </c>
      <c r="B9885" s="54">
        <v>11</v>
      </c>
      <c r="C9885" s="54" t="str">
        <f t="shared" ref="C9885:I9885" si="7686">C9039</f>
        <v>Wales</v>
      </c>
      <c r="D9885" s="54">
        <f t="shared" si="7686"/>
        <v>10</v>
      </c>
      <c r="E9885" s="54">
        <f t="shared" si="7686"/>
        <v>2039</v>
      </c>
      <c r="F9885" s="54" t="str">
        <f t="shared" si="7686"/>
        <v>MSW-like C&amp;I, optimum sorting</v>
      </c>
      <c r="G9885" s="54">
        <f t="shared" si="7686"/>
        <v>5</v>
      </c>
      <c r="H9885" s="54">
        <f t="shared" si="7686"/>
        <v>0.65900000000000003</v>
      </c>
      <c r="I9885" s="54">
        <f t="shared" si="7686"/>
        <v>0.65900000000000003</v>
      </c>
    </row>
    <row r="9886" spans="1:9" x14ac:dyDescent="0.25">
      <c r="A9886" s="54" t="str">
        <f t="shared" si="7628"/>
        <v>BAU, cost</v>
      </c>
      <c r="B9886" s="54">
        <v>11</v>
      </c>
      <c r="C9886" s="54" t="str">
        <f t="shared" ref="C9886:I9886" si="7687">C9040</f>
        <v>Wales</v>
      </c>
      <c r="D9886" s="54">
        <f t="shared" si="7687"/>
        <v>10</v>
      </c>
      <c r="E9886" s="54">
        <f t="shared" si="7687"/>
        <v>2039</v>
      </c>
      <c r="F9886" s="54" t="str">
        <f t="shared" si="7687"/>
        <v>MSW-like C&amp;I, average 2010/11</v>
      </c>
      <c r="G9886" s="54">
        <f t="shared" si="7687"/>
        <v>4</v>
      </c>
      <c r="H9886" s="54">
        <f t="shared" si="7687"/>
        <v>0.27699999999999991</v>
      </c>
      <c r="I9886" s="54">
        <f t="shared" si="7687"/>
        <v>0.27699999999999991</v>
      </c>
    </row>
    <row r="9887" spans="1:9" x14ac:dyDescent="0.25">
      <c r="A9887" s="54" t="str">
        <f t="shared" si="7628"/>
        <v>BAU, cost</v>
      </c>
      <c r="B9887" s="54">
        <v>11</v>
      </c>
      <c r="C9887" s="54" t="str">
        <f t="shared" ref="C9887:I9887" si="7688">C9041</f>
        <v>Wales</v>
      </c>
      <c r="D9887" s="54">
        <f t="shared" si="7688"/>
        <v>10</v>
      </c>
      <c r="E9887" s="54">
        <f t="shared" si="7688"/>
        <v>2040</v>
      </c>
      <c r="F9887" s="54" t="str">
        <f t="shared" si="7688"/>
        <v>MSW-like C&amp;I, optimum sorting</v>
      </c>
      <c r="G9887" s="54">
        <f t="shared" si="7688"/>
        <v>5</v>
      </c>
      <c r="H9887" s="54">
        <f t="shared" si="7688"/>
        <v>0.72300000000000009</v>
      </c>
      <c r="I9887" s="54">
        <f t="shared" si="7688"/>
        <v>0.72300000000000009</v>
      </c>
    </row>
    <row r="9888" spans="1:9" x14ac:dyDescent="0.25">
      <c r="A9888" s="54" t="str">
        <f t="shared" si="7628"/>
        <v>BAU, cost</v>
      </c>
      <c r="B9888" s="54">
        <v>11</v>
      </c>
      <c r="C9888" s="54" t="str">
        <f t="shared" ref="C9888:I9888" si="7689">C9042</f>
        <v>Wales</v>
      </c>
      <c r="D9888" s="54">
        <f t="shared" si="7689"/>
        <v>10</v>
      </c>
      <c r="E9888" s="54">
        <f t="shared" si="7689"/>
        <v>2040</v>
      </c>
      <c r="F9888" s="54" t="str">
        <f t="shared" si="7689"/>
        <v>MSW-like C&amp;I, average 2010/11</v>
      </c>
      <c r="G9888" s="54">
        <f t="shared" si="7689"/>
        <v>4</v>
      </c>
      <c r="H9888" s="54">
        <f t="shared" si="7689"/>
        <v>0.21299999999999991</v>
      </c>
      <c r="I9888" s="54">
        <f t="shared" si="7689"/>
        <v>0.21299999999999991</v>
      </c>
    </row>
    <row r="9889" spans="1:9" x14ac:dyDescent="0.25">
      <c r="A9889" s="54" t="str">
        <f t="shared" si="7628"/>
        <v>BAU, cost</v>
      </c>
      <c r="B9889" s="54">
        <v>11</v>
      </c>
      <c r="C9889" s="54" t="str">
        <f t="shared" ref="C9889:I9889" si="7690">C9043</f>
        <v>Wales</v>
      </c>
      <c r="D9889" s="54">
        <f t="shared" si="7690"/>
        <v>10</v>
      </c>
      <c r="E9889" s="54">
        <f t="shared" si="7690"/>
        <v>2041</v>
      </c>
      <c r="F9889" s="54" t="str">
        <f t="shared" si="7690"/>
        <v>MSW-like C&amp;I, optimum sorting</v>
      </c>
      <c r="G9889" s="54">
        <f t="shared" si="7690"/>
        <v>5</v>
      </c>
      <c r="H9889" s="54">
        <f t="shared" si="7690"/>
        <v>0.78700000000000014</v>
      </c>
      <c r="I9889" s="54">
        <f t="shared" si="7690"/>
        <v>0.78700000000000014</v>
      </c>
    </row>
    <row r="9890" spans="1:9" x14ac:dyDescent="0.25">
      <c r="A9890" s="54" t="str">
        <f t="shared" si="7628"/>
        <v>BAU, cost</v>
      </c>
      <c r="B9890" s="54">
        <v>11</v>
      </c>
      <c r="C9890" s="54" t="str">
        <f t="shared" ref="C9890:I9890" si="7691">C9044</f>
        <v>Wales</v>
      </c>
      <c r="D9890" s="54">
        <f t="shared" si="7691"/>
        <v>10</v>
      </c>
      <c r="E9890" s="54">
        <f t="shared" si="7691"/>
        <v>2041</v>
      </c>
      <c r="F9890" s="54" t="str">
        <f t="shared" si="7691"/>
        <v>MSW-like C&amp;I, average 2010/11</v>
      </c>
      <c r="G9890" s="54">
        <f t="shared" si="7691"/>
        <v>4</v>
      </c>
      <c r="H9890" s="54">
        <f t="shared" si="7691"/>
        <v>0.14899999999999991</v>
      </c>
      <c r="I9890" s="54">
        <f t="shared" si="7691"/>
        <v>0.14899999999999991</v>
      </c>
    </row>
    <row r="9891" spans="1:9" x14ac:dyDescent="0.25">
      <c r="A9891" s="54" t="str">
        <f t="shared" si="7628"/>
        <v>BAU, cost</v>
      </c>
      <c r="B9891" s="54">
        <v>11</v>
      </c>
      <c r="C9891" s="54" t="str">
        <f t="shared" ref="C9891:I9891" si="7692">C9045</f>
        <v>Wales</v>
      </c>
      <c r="D9891" s="54">
        <f t="shared" si="7692"/>
        <v>10</v>
      </c>
      <c r="E9891" s="54">
        <f t="shared" si="7692"/>
        <v>2042</v>
      </c>
      <c r="F9891" s="54" t="str">
        <f t="shared" si="7692"/>
        <v>MSW-like C&amp;I, optimum sorting</v>
      </c>
      <c r="G9891" s="54">
        <f t="shared" si="7692"/>
        <v>5</v>
      </c>
      <c r="H9891" s="54">
        <f t="shared" si="7692"/>
        <v>0.8510000000000002</v>
      </c>
      <c r="I9891" s="54">
        <f t="shared" si="7692"/>
        <v>0.8510000000000002</v>
      </c>
    </row>
    <row r="9892" spans="1:9" x14ac:dyDescent="0.25">
      <c r="A9892" s="54" t="str">
        <f t="shared" ref="A9892:A9955" si="7693">A9046</f>
        <v>BAU, cost</v>
      </c>
      <c r="B9892" s="54">
        <v>11</v>
      </c>
      <c r="C9892" s="54" t="str">
        <f t="shared" ref="C9892:I9892" si="7694">C9046</f>
        <v>Wales</v>
      </c>
      <c r="D9892" s="54">
        <f t="shared" si="7694"/>
        <v>10</v>
      </c>
      <c r="E9892" s="54">
        <f t="shared" si="7694"/>
        <v>2042</v>
      </c>
      <c r="F9892" s="54" t="str">
        <f t="shared" si="7694"/>
        <v>MSW-like C&amp;I, average 2010/11</v>
      </c>
      <c r="G9892" s="54">
        <f t="shared" si="7694"/>
        <v>4</v>
      </c>
      <c r="H9892" s="54">
        <f t="shared" si="7694"/>
        <v>8.4999999999999909E-2</v>
      </c>
      <c r="I9892" s="54">
        <f t="shared" si="7694"/>
        <v>8.4999999999999909E-2</v>
      </c>
    </row>
    <row r="9893" spans="1:9" x14ac:dyDescent="0.25">
      <c r="A9893" s="54" t="str">
        <f t="shared" si="7693"/>
        <v>BAU, cost</v>
      </c>
      <c r="B9893" s="54">
        <v>11</v>
      </c>
      <c r="C9893" s="54" t="str">
        <f t="shared" ref="C9893:I9893" si="7695">C9047</f>
        <v>Wales</v>
      </c>
      <c r="D9893" s="54">
        <f t="shared" si="7695"/>
        <v>10</v>
      </c>
      <c r="E9893" s="54">
        <f t="shared" si="7695"/>
        <v>2043</v>
      </c>
      <c r="F9893" s="54" t="str">
        <f t="shared" si="7695"/>
        <v>MSW-like C&amp;I, optimum sorting</v>
      </c>
      <c r="G9893" s="54">
        <f t="shared" si="7695"/>
        <v>5</v>
      </c>
      <c r="H9893" s="54">
        <f t="shared" si="7695"/>
        <v>0.91500000000000026</v>
      </c>
      <c r="I9893" s="54">
        <f t="shared" si="7695"/>
        <v>0.91500000000000026</v>
      </c>
    </row>
    <row r="9894" spans="1:9" x14ac:dyDescent="0.25">
      <c r="A9894" s="54" t="str">
        <f t="shared" si="7693"/>
        <v>BAU, cost</v>
      </c>
      <c r="B9894" s="54">
        <v>11</v>
      </c>
      <c r="C9894" s="54" t="str">
        <f t="shared" ref="C9894:I9894" si="7696">C9048</f>
        <v>Scotland</v>
      </c>
      <c r="D9894" s="54">
        <f t="shared" si="7696"/>
        <v>11</v>
      </c>
      <c r="E9894" s="54">
        <f t="shared" si="7696"/>
        <v>2010</v>
      </c>
      <c r="F9894" s="54" t="str">
        <f t="shared" si="7696"/>
        <v>Householders, average 2006/07</v>
      </c>
      <c r="G9894" s="54">
        <f t="shared" si="7696"/>
        <v>1</v>
      </c>
      <c r="H9894" s="54">
        <f t="shared" si="7696"/>
        <v>0.99099999999999999</v>
      </c>
      <c r="I9894" s="54">
        <f t="shared" si="7696"/>
        <v>0.99099999999999999</v>
      </c>
    </row>
    <row r="9895" spans="1:9" x14ac:dyDescent="0.25">
      <c r="A9895" s="54" t="str">
        <f t="shared" si="7693"/>
        <v>BAU, cost</v>
      </c>
      <c r="B9895" s="54">
        <v>11</v>
      </c>
      <c r="C9895" s="54" t="str">
        <f t="shared" ref="C9895:I9895" si="7697">C9049</f>
        <v>Scotland</v>
      </c>
      <c r="D9895" s="54">
        <f t="shared" si="7697"/>
        <v>11</v>
      </c>
      <c r="E9895" s="54">
        <f t="shared" si="7697"/>
        <v>2010</v>
      </c>
      <c r="F9895" s="54" t="str">
        <f t="shared" si="7697"/>
        <v>Householders, average 2010/11</v>
      </c>
      <c r="G9895" s="54">
        <f t="shared" si="7697"/>
        <v>2</v>
      </c>
      <c r="H9895" s="54">
        <f t="shared" si="7697"/>
        <v>9.000000000000008E-3</v>
      </c>
      <c r="I9895" s="54">
        <f t="shared" si="7697"/>
        <v>9.000000000000008E-3</v>
      </c>
    </row>
    <row r="9896" spans="1:9" x14ac:dyDescent="0.25">
      <c r="A9896" s="54" t="str">
        <f t="shared" si="7693"/>
        <v>BAU, cost</v>
      </c>
      <c r="B9896" s="54">
        <v>11</v>
      </c>
      <c r="C9896" s="54" t="str">
        <f t="shared" ref="C9896:I9896" si="7698">C9050</f>
        <v>Scotland</v>
      </c>
      <c r="D9896" s="54">
        <f t="shared" si="7698"/>
        <v>11</v>
      </c>
      <c r="E9896" s="54">
        <f t="shared" si="7698"/>
        <v>2010</v>
      </c>
      <c r="F9896" s="54" t="str">
        <f t="shared" si="7698"/>
        <v>MSW-like C&amp;I, average 2010/11</v>
      </c>
      <c r="G9896" s="54">
        <f t="shared" si="7698"/>
        <v>4</v>
      </c>
      <c r="H9896" s="54">
        <f t="shared" si="7698"/>
        <v>1</v>
      </c>
      <c r="I9896" s="54">
        <f t="shared" si="7698"/>
        <v>1</v>
      </c>
    </row>
    <row r="9897" spans="1:9" x14ac:dyDescent="0.25">
      <c r="A9897" s="54" t="str">
        <f t="shared" si="7693"/>
        <v>BAU, cost</v>
      </c>
      <c r="B9897" s="54">
        <v>11</v>
      </c>
      <c r="C9897" s="54" t="str">
        <f t="shared" ref="C9897:I9897" si="7699">C9051</f>
        <v>Scotland</v>
      </c>
      <c r="D9897" s="54">
        <f t="shared" si="7699"/>
        <v>11</v>
      </c>
      <c r="E9897" s="54">
        <f t="shared" si="7699"/>
        <v>2011</v>
      </c>
      <c r="F9897" s="54" t="str">
        <f t="shared" si="7699"/>
        <v>Householders, average 2006/07</v>
      </c>
      <c r="G9897" s="54">
        <f t="shared" si="7699"/>
        <v>1</v>
      </c>
      <c r="H9897" s="54">
        <f t="shared" si="7699"/>
        <v>0.52700000000000002</v>
      </c>
      <c r="I9897" s="54">
        <f t="shared" si="7699"/>
        <v>0.52700000000000002</v>
      </c>
    </row>
    <row r="9898" spans="1:9" x14ac:dyDescent="0.25">
      <c r="A9898" s="54" t="str">
        <f t="shared" si="7693"/>
        <v>BAU, cost</v>
      </c>
      <c r="B9898" s="54">
        <v>11</v>
      </c>
      <c r="C9898" s="54" t="str">
        <f t="shared" ref="C9898:I9898" si="7700">C9052</f>
        <v>Scotland</v>
      </c>
      <c r="D9898" s="54">
        <f t="shared" si="7700"/>
        <v>11</v>
      </c>
      <c r="E9898" s="54">
        <f t="shared" si="7700"/>
        <v>2011</v>
      </c>
      <c r="F9898" s="54" t="str">
        <f t="shared" si="7700"/>
        <v>Householders, average 2010/11</v>
      </c>
      <c r="G9898" s="54">
        <f t="shared" si="7700"/>
        <v>2</v>
      </c>
      <c r="H9898" s="54">
        <f t="shared" si="7700"/>
        <v>0.47299999999999998</v>
      </c>
      <c r="I9898" s="54">
        <f t="shared" si="7700"/>
        <v>0.47299999999999998</v>
      </c>
    </row>
    <row r="9899" spans="1:9" x14ac:dyDescent="0.25">
      <c r="A9899" s="54" t="str">
        <f t="shared" si="7693"/>
        <v>BAU, cost</v>
      </c>
      <c r="B9899" s="54">
        <v>11</v>
      </c>
      <c r="C9899" s="54" t="str">
        <f t="shared" ref="C9899:I9899" si="7701">C9053</f>
        <v>Scotland</v>
      </c>
      <c r="D9899" s="54">
        <f t="shared" si="7701"/>
        <v>11</v>
      </c>
      <c r="E9899" s="54">
        <f t="shared" si="7701"/>
        <v>2012</v>
      </c>
      <c r="F9899" s="54" t="str">
        <f t="shared" si="7701"/>
        <v>Householders, average 2006/07</v>
      </c>
      <c r="G9899" s="54">
        <f t="shared" si="7701"/>
        <v>1</v>
      </c>
      <c r="H9899" s="54">
        <f t="shared" si="7701"/>
        <v>0.25</v>
      </c>
      <c r="I9899" s="54">
        <f t="shared" si="7701"/>
        <v>0.25</v>
      </c>
    </row>
    <row r="9900" spans="1:9" x14ac:dyDescent="0.25">
      <c r="A9900" s="54" t="str">
        <f t="shared" si="7693"/>
        <v>BAU, cost</v>
      </c>
      <c r="B9900" s="54">
        <v>11</v>
      </c>
      <c r="C9900" s="54" t="str">
        <f t="shared" ref="C9900:I9900" si="7702">C9054</f>
        <v>Scotland</v>
      </c>
      <c r="D9900" s="54">
        <f t="shared" si="7702"/>
        <v>11</v>
      </c>
      <c r="E9900" s="54">
        <f t="shared" si="7702"/>
        <v>2012</v>
      </c>
      <c r="F9900" s="54" t="str">
        <f t="shared" si="7702"/>
        <v>Householders, average 2010/11</v>
      </c>
      <c r="G9900" s="54">
        <f t="shared" si="7702"/>
        <v>2</v>
      </c>
      <c r="H9900" s="54">
        <f t="shared" si="7702"/>
        <v>0.75</v>
      </c>
      <c r="I9900" s="54">
        <f t="shared" si="7702"/>
        <v>0.75</v>
      </c>
    </row>
    <row r="9901" spans="1:9" x14ac:dyDescent="0.25">
      <c r="A9901" s="54" t="str">
        <f t="shared" si="7693"/>
        <v>BAU, cost</v>
      </c>
      <c r="B9901" s="54">
        <v>11</v>
      </c>
      <c r="C9901" s="54" t="str">
        <f t="shared" ref="C9901:I9901" si="7703">C9055</f>
        <v>Scotland</v>
      </c>
      <c r="D9901" s="54">
        <f t="shared" si="7703"/>
        <v>11</v>
      </c>
      <c r="E9901" s="54">
        <f t="shared" si="7703"/>
        <v>2013</v>
      </c>
      <c r="F9901" s="54" t="str">
        <f t="shared" si="7703"/>
        <v>Householders, average 2010/11</v>
      </c>
      <c r="G9901" s="54">
        <f t="shared" si="7703"/>
        <v>2</v>
      </c>
      <c r="H9901" s="54">
        <f t="shared" si="7703"/>
        <v>1</v>
      </c>
      <c r="I9901" s="54">
        <f t="shared" si="7703"/>
        <v>1</v>
      </c>
    </row>
    <row r="9902" spans="1:9" x14ac:dyDescent="0.25">
      <c r="A9902" s="54" t="str">
        <f t="shared" si="7693"/>
        <v>BAU, cost</v>
      </c>
      <c r="B9902" s="54">
        <v>11</v>
      </c>
      <c r="C9902" s="54" t="str">
        <f t="shared" ref="C9902:I9902" si="7704">C9056</f>
        <v>Scotland</v>
      </c>
      <c r="D9902" s="54">
        <f t="shared" si="7704"/>
        <v>11</v>
      </c>
      <c r="E9902" s="54">
        <f t="shared" si="7704"/>
        <v>2014</v>
      </c>
      <c r="F9902" s="54" t="str">
        <f t="shared" si="7704"/>
        <v>Householders, average 2010/11</v>
      </c>
      <c r="G9902" s="54">
        <f t="shared" si="7704"/>
        <v>2</v>
      </c>
      <c r="H9902" s="54">
        <f t="shared" si="7704"/>
        <v>0.95199999999999996</v>
      </c>
      <c r="I9902" s="54">
        <f t="shared" si="7704"/>
        <v>0.95199999999999996</v>
      </c>
    </row>
    <row r="9903" spans="1:9" x14ac:dyDescent="0.25">
      <c r="A9903" s="54" t="str">
        <f t="shared" si="7693"/>
        <v>BAU, cost</v>
      </c>
      <c r="B9903" s="54">
        <v>11</v>
      </c>
      <c r="C9903" s="54" t="str">
        <f t="shared" ref="C9903:I9903" si="7705">C9057</f>
        <v>Scotland</v>
      </c>
      <c r="D9903" s="54">
        <f t="shared" si="7705"/>
        <v>11</v>
      </c>
      <c r="E9903" s="54">
        <f t="shared" si="7705"/>
        <v>2014</v>
      </c>
      <c r="F9903" s="54" t="str">
        <f t="shared" si="7705"/>
        <v>Households, optimum sorting</v>
      </c>
      <c r="G9903" s="54">
        <f t="shared" si="7705"/>
        <v>3</v>
      </c>
      <c r="H9903" s="54">
        <f t="shared" si="7705"/>
        <v>4.8000000000000043E-2</v>
      </c>
      <c r="I9903" s="54">
        <f t="shared" si="7705"/>
        <v>4.8000000000000043E-2</v>
      </c>
    </row>
    <row r="9904" spans="1:9" x14ac:dyDescent="0.25">
      <c r="A9904" s="54" t="str">
        <f t="shared" si="7693"/>
        <v>BAU, cost</v>
      </c>
      <c r="B9904" s="54">
        <v>11</v>
      </c>
      <c r="C9904" s="54" t="str">
        <f t="shared" ref="C9904:I9904" si="7706">C9058</f>
        <v>Scotland</v>
      </c>
      <c r="D9904" s="54">
        <f t="shared" si="7706"/>
        <v>11</v>
      </c>
      <c r="E9904" s="54">
        <f t="shared" si="7706"/>
        <v>2015</v>
      </c>
      <c r="F9904" s="54" t="str">
        <f t="shared" si="7706"/>
        <v>Householders, average 2010/11</v>
      </c>
      <c r="G9904" s="54">
        <f t="shared" si="7706"/>
        <v>2</v>
      </c>
      <c r="H9904" s="54">
        <f t="shared" si="7706"/>
        <v>0.87</v>
      </c>
      <c r="I9904" s="54">
        <f t="shared" si="7706"/>
        <v>0.87</v>
      </c>
    </row>
    <row r="9905" spans="1:9" x14ac:dyDescent="0.25">
      <c r="A9905" s="54" t="str">
        <f t="shared" si="7693"/>
        <v>BAU, cost</v>
      </c>
      <c r="B9905" s="54">
        <v>11</v>
      </c>
      <c r="C9905" s="54" t="str">
        <f t="shared" ref="C9905:I9905" si="7707">C9059</f>
        <v>Scotland</v>
      </c>
      <c r="D9905" s="54">
        <f t="shared" si="7707"/>
        <v>11</v>
      </c>
      <c r="E9905" s="54">
        <f t="shared" si="7707"/>
        <v>2015</v>
      </c>
      <c r="F9905" s="54" t="str">
        <f t="shared" si="7707"/>
        <v>Households, optimum sorting</v>
      </c>
      <c r="G9905" s="54">
        <f t="shared" si="7707"/>
        <v>3</v>
      </c>
      <c r="H9905" s="54">
        <f t="shared" si="7707"/>
        <v>0.13000000000000006</v>
      </c>
      <c r="I9905" s="54">
        <f t="shared" si="7707"/>
        <v>0.13000000000000006</v>
      </c>
    </row>
    <row r="9906" spans="1:9" x14ac:dyDescent="0.25">
      <c r="A9906" s="54" t="str">
        <f t="shared" si="7693"/>
        <v>BAU, cost</v>
      </c>
      <c r="B9906" s="54">
        <v>11</v>
      </c>
      <c r="C9906" s="54" t="str">
        <f t="shared" ref="C9906:I9906" si="7708">C9060</f>
        <v>Scotland</v>
      </c>
      <c r="D9906" s="54">
        <f t="shared" si="7708"/>
        <v>11</v>
      </c>
      <c r="E9906" s="54">
        <f t="shared" si="7708"/>
        <v>2015</v>
      </c>
      <c r="F9906" s="54" t="str">
        <f t="shared" si="7708"/>
        <v>MSW-like C&amp;I, average 2010/11</v>
      </c>
      <c r="G9906" s="54">
        <f t="shared" si="7708"/>
        <v>4</v>
      </c>
      <c r="H9906" s="54">
        <f t="shared" si="7708"/>
        <v>0.88600000000000001</v>
      </c>
      <c r="I9906" s="54">
        <f t="shared" si="7708"/>
        <v>0.88600000000000001</v>
      </c>
    </row>
    <row r="9907" spans="1:9" x14ac:dyDescent="0.25">
      <c r="A9907" s="54" t="str">
        <f t="shared" si="7693"/>
        <v>BAU, cost</v>
      </c>
      <c r="B9907" s="54">
        <v>11</v>
      </c>
      <c r="C9907" s="54" t="str">
        <f t="shared" ref="C9907:I9907" si="7709">C9061</f>
        <v>Scotland</v>
      </c>
      <c r="D9907" s="54">
        <f t="shared" si="7709"/>
        <v>11</v>
      </c>
      <c r="E9907" s="54">
        <f t="shared" si="7709"/>
        <v>2015</v>
      </c>
      <c r="F9907" s="54" t="str">
        <f t="shared" si="7709"/>
        <v>MSW-like C&amp;I, optimum sorting</v>
      </c>
      <c r="G9907" s="54">
        <f t="shared" si="7709"/>
        <v>5</v>
      </c>
      <c r="H9907" s="54">
        <f t="shared" si="7709"/>
        <v>0.11399999999999999</v>
      </c>
      <c r="I9907" s="54">
        <f t="shared" si="7709"/>
        <v>0.11399999999999999</v>
      </c>
    </row>
    <row r="9908" spans="1:9" x14ac:dyDescent="0.25">
      <c r="A9908" s="54" t="str">
        <f t="shared" si="7693"/>
        <v>BAU, cost</v>
      </c>
      <c r="B9908" s="54">
        <v>11</v>
      </c>
      <c r="C9908" s="54" t="str">
        <f t="shared" ref="C9908:I9908" si="7710">C9062</f>
        <v>Scotland</v>
      </c>
      <c r="D9908" s="54">
        <f t="shared" si="7710"/>
        <v>11</v>
      </c>
      <c r="E9908" s="54">
        <f t="shared" si="7710"/>
        <v>2016</v>
      </c>
      <c r="F9908" s="54" t="str">
        <f t="shared" si="7710"/>
        <v>Householders, average 2010/11</v>
      </c>
      <c r="G9908" s="54">
        <f t="shared" si="7710"/>
        <v>2</v>
      </c>
      <c r="H9908" s="54">
        <f t="shared" si="7710"/>
        <v>0.78800000000000003</v>
      </c>
      <c r="I9908" s="54">
        <f t="shared" si="7710"/>
        <v>0.78800000000000003</v>
      </c>
    </row>
    <row r="9909" spans="1:9" x14ac:dyDescent="0.25">
      <c r="A9909" s="54" t="str">
        <f t="shared" si="7693"/>
        <v>BAU, cost</v>
      </c>
      <c r="B9909" s="54">
        <v>11</v>
      </c>
      <c r="C9909" s="54" t="str">
        <f t="shared" ref="C9909:I9909" si="7711">C9063</f>
        <v>Scotland</v>
      </c>
      <c r="D9909" s="54">
        <f t="shared" si="7711"/>
        <v>11</v>
      </c>
      <c r="E9909" s="54">
        <f t="shared" si="7711"/>
        <v>2016</v>
      </c>
      <c r="F9909" s="54" t="str">
        <f t="shared" si="7711"/>
        <v>Households, optimum sorting</v>
      </c>
      <c r="G9909" s="54">
        <f t="shared" si="7711"/>
        <v>3</v>
      </c>
      <c r="H9909" s="54">
        <f t="shared" si="7711"/>
        <v>0.21200000000000008</v>
      </c>
      <c r="I9909" s="54">
        <f t="shared" si="7711"/>
        <v>0.21200000000000008</v>
      </c>
    </row>
    <row r="9910" spans="1:9" x14ac:dyDescent="0.25">
      <c r="A9910" s="54" t="str">
        <f t="shared" si="7693"/>
        <v>BAU, cost</v>
      </c>
      <c r="B9910" s="54">
        <v>11</v>
      </c>
      <c r="C9910" s="54" t="str">
        <f t="shared" ref="C9910:I9910" si="7712">C9064</f>
        <v>Scotland</v>
      </c>
      <c r="D9910" s="54">
        <f t="shared" si="7712"/>
        <v>11</v>
      </c>
      <c r="E9910" s="54">
        <f t="shared" si="7712"/>
        <v>2017</v>
      </c>
      <c r="F9910" s="54" t="str">
        <f t="shared" si="7712"/>
        <v>Householders, average 2010/11</v>
      </c>
      <c r="G9910" s="54">
        <f t="shared" si="7712"/>
        <v>2</v>
      </c>
      <c r="H9910" s="54">
        <f t="shared" si="7712"/>
        <v>0.70600000000000007</v>
      </c>
      <c r="I9910" s="54">
        <f t="shared" si="7712"/>
        <v>0.70600000000000007</v>
      </c>
    </row>
    <row r="9911" spans="1:9" x14ac:dyDescent="0.25">
      <c r="A9911" s="54" t="str">
        <f t="shared" si="7693"/>
        <v>BAU, cost</v>
      </c>
      <c r="B9911" s="54">
        <v>11</v>
      </c>
      <c r="C9911" s="54" t="str">
        <f t="shared" ref="C9911:I9911" si="7713">C9065</f>
        <v>Scotland</v>
      </c>
      <c r="D9911" s="54">
        <f t="shared" si="7713"/>
        <v>11</v>
      </c>
      <c r="E9911" s="54">
        <f t="shared" si="7713"/>
        <v>2017</v>
      </c>
      <c r="F9911" s="54" t="str">
        <f t="shared" si="7713"/>
        <v>Households, optimum sorting</v>
      </c>
      <c r="G9911" s="54">
        <f t="shared" si="7713"/>
        <v>3</v>
      </c>
      <c r="H9911" s="54">
        <f t="shared" si="7713"/>
        <v>0.29400000000000009</v>
      </c>
      <c r="I9911" s="54">
        <f t="shared" si="7713"/>
        <v>0.29400000000000009</v>
      </c>
    </row>
    <row r="9912" spans="1:9" x14ac:dyDescent="0.25">
      <c r="A9912" s="54" t="str">
        <f t="shared" si="7693"/>
        <v>BAU, cost</v>
      </c>
      <c r="B9912" s="54">
        <v>11</v>
      </c>
      <c r="C9912" s="54" t="str">
        <f t="shared" ref="C9912:I9912" si="7714">C9066</f>
        <v>Scotland</v>
      </c>
      <c r="D9912" s="54">
        <f t="shared" si="7714"/>
        <v>11</v>
      </c>
      <c r="E9912" s="54">
        <f t="shared" si="7714"/>
        <v>2018</v>
      </c>
      <c r="F9912" s="54" t="str">
        <f t="shared" si="7714"/>
        <v>Householders, average 2010/11</v>
      </c>
      <c r="G9912" s="54">
        <f t="shared" si="7714"/>
        <v>2</v>
      </c>
      <c r="H9912" s="54">
        <f t="shared" si="7714"/>
        <v>0.62400000000000011</v>
      </c>
      <c r="I9912" s="54">
        <f t="shared" si="7714"/>
        <v>0.62400000000000011</v>
      </c>
    </row>
    <row r="9913" spans="1:9" x14ac:dyDescent="0.25">
      <c r="A9913" s="54" t="str">
        <f t="shared" si="7693"/>
        <v>BAU, cost</v>
      </c>
      <c r="B9913" s="54">
        <v>11</v>
      </c>
      <c r="C9913" s="54" t="str">
        <f t="shared" ref="C9913:I9913" si="7715">C9067</f>
        <v>Scotland</v>
      </c>
      <c r="D9913" s="54">
        <f t="shared" si="7715"/>
        <v>11</v>
      </c>
      <c r="E9913" s="54">
        <f t="shared" si="7715"/>
        <v>2018</v>
      </c>
      <c r="F9913" s="54" t="str">
        <f t="shared" si="7715"/>
        <v>Households, optimum sorting</v>
      </c>
      <c r="G9913" s="54">
        <f t="shared" si="7715"/>
        <v>3</v>
      </c>
      <c r="H9913" s="54">
        <f t="shared" si="7715"/>
        <v>0.37600000000000011</v>
      </c>
      <c r="I9913" s="54">
        <f t="shared" si="7715"/>
        <v>0.37600000000000011</v>
      </c>
    </row>
    <row r="9914" spans="1:9" x14ac:dyDescent="0.25">
      <c r="A9914" s="54" t="str">
        <f t="shared" si="7693"/>
        <v>BAU, cost</v>
      </c>
      <c r="B9914" s="54">
        <v>11</v>
      </c>
      <c r="C9914" s="54" t="str">
        <f t="shared" ref="C9914:I9914" si="7716">C9068</f>
        <v>Scotland</v>
      </c>
      <c r="D9914" s="54">
        <f t="shared" si="7716"/>
        <v>11</v>
      </c>
      <c r="E9914" s="54">
        <f t="shared" si="7716"/>
        <v>2019</v>
      </c>
      <c r="F9914" s="54" t="str">
        <f t="shared" si="7716"/>
        <v>Householders, average 2010/11</v>
      </c>
      <c r="G9914" s="54">
        <f t="shared" si="7716"/>
        <v>2</v>
      </c>
      <c r="H9914" s="54">
        <f t="shared" si="7716"/>
        <v>0.54200000000000015</v>
      </c>
      <c r="I9914" s="54">
        <f t="shared" si="7716"/>
        <v>0.54200000000000015</v>
      </c>
    </row>
    <row r="9915" spans="1:9" x14ac:dyDescent="0.25">
      <c r="A9915" s="54" t="str">
        <f t="shared" si="7693"/>
        <v>BAU, cost</v>
      </c>
      <c r="B9915" s="54">
        <v>11</v>
      </c>
      <c r="C9915" s="54" t="str">
        <f t="shared" ref="C9915:I9915" si="7717">C9069</f>
        <v>Scotland</v>
      </c>
      <c r="D9915" s="54">
        <f t="shared" si="7717"/>
        <v>11</v>
      </c>
      <c r="E9915" s="54">
        <f t="shared" si="7717"/>
        <v>2019</v>
      </c>
      <c r="F9915" s="54" t="str">
        <f t="shared" si="7717"/>
        <v>Households, optimum sorting</v>
      </c>
      <c r="G9915" s="54">
        <f t="shared" si="7717"/>
        <v>3</v>
      </c>
      <c r="H9915" s="54">
        <f t="shared" si="7717"/>
        <v>0.45800000000000013</v>
      </c>
      <c r="I9915" s="54">
        <f t="shared" si="7717"/>
        <v>0.45800000000000013</v>
      </c>
    </row>
    <row r="9916" spans="1:9" x14ac:dyDescent="0.25">
      <c r="A9916" s="54" t="str">
        <f t="shared" si="7693"/>
        <v>BAU, cost</v>
      </c>
      <c r="B9916" s="54">
        <v>11</v>
      </c>
      <c r="C9916" s="54" t="str">
        <f t="shared" ref="C9916:I9916" si="7718">C9070</f>
        <v>Scotland</v>
      </c>
      <c r="D9916" s="54">
        <f t="shared" si="7718"/>
        <v>11</v>
      </c>
      <c r="E9916" s="54">
        <f t="shared" si="7718"/>
        <v>2020</v>
      </c>
      <c r="F9916" s="54" t="str">
        <f t="shared" si="7718"/>
        <v>Householders, average 2010/11</v>
      </c>
      <c r="G9916" s="54">
        <f t="shared" si="7718"/>
        <v>2</v>
      </c>
      <c r="H9916" s="54">
        <f t="shared" si="7718"/>
        <v>0.46300000000000002</v>
      </c>
      <c r="I9916" s="54">
        <f t="shared" si="7718"/>
        <v>0.46300000000000002</v>
      </c>
    </row>
    <row r="9917" spans="1:9" x14ac:dyDescent="0.25">
      <c r="A9917" s="54" t="str">
        <f t="shared" si="7693"/>
        <v>BAU, cost</v>
      </c>
      <c r="B9917" s="54">
        <v>11</v>
      </c>
      <c r="C9917" s="54" t="str">
        <f t="shared" ref="C9917:I9917" si="7719">C9071</f>
        <v>Scotland</v>
      </c>
      <c r="D9917" s="54">
        <f t="shared" si="7719"/>
        <v>11</v>
      </c>
      <c r="E9917" s="54">
        <f t="shared" si="7719"/>
        <v>2020</v>
      </c>
      <c r="F9917" s="54" t="str">
        <f t="shared" si="7719"/>
        <v>Households, optimum sorting</v>
      </c>
      <c r="G9917" s="54">
        <f t="shared" si="7719"/>
        <v>3</v>
      </c>
      <c r="H9917" s="54">
        <f t="shared" si="7719"/>
        <v>0.53700000000000003</v>
      </c>
      <c r="I9917" s="54">
        <f t="shared" si="7719"/>
        <v>0.53700000000000003</v>
      </c>
    </row>
    <row r="9918" spans="1:9" x14ac:dyDescent="0.25">
      <c r="A9918" s="54" t="str">
        <f t="shared" si="7693"/>
        <v>BAU, cost</v>
      </c>
      <c r="B9918" s="54">
        <v>11</v>
      </c>
      <c r="C9918" s="54" t="str">
        <f t="shared" ref="C9918:I9918" si="7720">C9072</f>
        <v>Scotland</v>
      </c>
      <c r="D9918" s="54">
        <f t="shared" si="7720"/>
        <v>11</v>
      </c>
      <c r="E9918" s="54">
        <f t="shared" si="7720"/>
        <v>2020</v>
      </c>
      <c r="F9918" s="54" t="str">
        <f t="shared" si="7720"/>
        <v>MSW-like C&amp;I, average 2010/11</v>
      </c>
      <c r="G9918" s="54">
        <f t="shared" si="7720"/>
        <v>4</v>
      </c>
      <c r="H9918" s="54">
        <f t="shared" si="7720"/>
        <v>0.72499999999999998</v>
      </c>
      <c r="I9918" s="54">
        <f t="shared" si="7720"/>
        <v>0.72499999999999998</v>
      </c>
    </row>
    <row r="9919" spans="1:9" x14ac:dyDescent="0.25">
      <c r="A9919" s="54" t="str">
        <f t="shared" si="7693"/>
        <v>BAU, cost</v>
      </c>
      <c r="B9919" s="54">
        <v>11</v>
      </c>
      <c r="C9919" s="54" t="str">
        <f t="shared" ref="C9919:I9919" si="7721">C9073</f>
        <v>Scotland</v>
      </c>
      <c r="D9919" s="54">
        <f t="shared" si="7721"/>
        <v>11</v>
      </c>
      <c r="E9919" s="54">
        <f t="shared" si="7721"/>
        <v>2020</v>
      </c>
      <c r="F9919" s="54" t="str">
        <f t="shared" si="7721"/>
        <v>MSW-like C&amp;I, optimum sorting</v>
      </c>
      <c r="G9919" s="54">
        <f t="shared" si="7721"/>
        <v>5</v>
      </c>
      <c r="H9919" s="54">
        <f t="shared" si="7721"/>
        <v>0.27500000000000002</v>
      </c>
      <c r="I9919" s="54">
        <f t="shared" si="7721"/>
        <v>0.27500000000000002</v>
      </c>
    </row>
    <row r="9920" spans="1:9" x14ac:dyDescent="0.25">
      <c r="A9920" s="54" t="str">
        <f t="shared" si="7693"/>
        <v>BAU, cost</v>
      </c>
      <c r="B9920" s="54">
        <v>11</v>
      </c>
      <c r="C9920" s="54" t="str">
        <f t="shared" ref="C9920:I9920" si="7722">C9074</f>
        <v>Scotland</v>
      </c>
      <c r="D9920" s="54">
        <f t="shared" si="7722"/>
        <v>11</v>
      </c>
      <c r="E9920" s="54">
        <f t="shared" si="7722"/>
        <v>2021</v>
      </c>
      <c r="F9920" s="54" t="str">
        <f t="shared" si="7722"/>
        <v>Householders, average 2010/11</v>
      </c>
      <c r="G9920" s="54">
        <f t="shared" si="7722"/>
        <v>2</v>
      </c>
      <c r="H9920" s="54">
        <f t="shared" si="7722"/>
        <v>0.39800000000000002</v>
      </c>
      <c r="I9920" s="54">
        <f t="shared" si="7722"/>
        <v>0.39800000000000002</v>
      </c>
    </row>
    <row r="9921" spans="1:9" x14ac:dyDescent="0.25">
      <c r="A9921" s="54" t="str">
        <f t="shared" si="7693"/>
        <v>BAU, cost</v>
      </c>
      <c r="B9921" s="54">
        <v>11</v>
      </c>
      <c r="C9921" s="54" t="str">
        <f t="shared" ref="C9921:I9921" si="7723">C9075</f>
        <v>Scotland</v>
      </c>
      <c r="D9921" s="54">
        <f t="shared" si="7723"/>
        <v>11</v>
      </c>
      <c r="E9921" s="54">
        <f t="shared" si="7723"/>
        <v>2021</v>
      </c>
      <c r="F9921" s="54" t="str">
        <f t="shared" si="7723"/>
        <v>Households, optimum sorting</v>
      </c>
      <c r="G9921" s="54">
        <f t="shared" si="7723"/>
        <v>3</v>
      </c>
      <c r="H9921" s="54">
        <f t="shared" si="7723"/>
        <v>0.60200000000000009</v>
      </c>
      <c r="I9921" s="54">
        <f t="shared" si="7723"/>
        <v>0.60200000000000009</v>
      </c>
    </row>
    <row r="9922" spans="1:9" x14ac:dyDescent="0.25">
      <c r="A9922" s="54" t="str">
        <f t="shared" si="7693"/>
        <v>BAU, cost</v>
      </c>
      <c r="B9922" s="54">
        <v>11</v>
      </c>
      <c r="C9922" s="54" t="str">
        <f t="shared" ref="C9922:I9922" si="7724">C9076</f>
        <v>Scotland</v>
      </c>
      <c r="D9922" s="54">
        <f t="shared" si="7724"/>
        <v>11</v>
      </c>
      <c r="E9922" s="54">
        <f t="shared" si="7724"/>
        <v>2022</v>
      </c>
      <c r="F9922" s="54" t="str">
        <f t="shared" si="7724"/>
        <v>Householders, average 2010/11</v>
      </c>
      <c r="G9922" s="54">
        <f t="shared" si="7724"/>
        <v>2</v>
      </c>
      <c r="H9922" s="54">
        <f t="shared" si="7724"/>
        <v>0.33300000000000002</v>
      </c>
      <c r="I9922" s="54">
        <f t="shared" si="7724"/>
        <v>0.33300000000000002</v>
      </c>
    </row>
    <row r="9923" spans="1:9" x14ac:dyDescent="0.25">
      <c r="A9923" s="54" t="str">
        <f t="shared" si="7693"/>
        <v>BAU, cost</v>
      </c>
      <c r="B9923" s="54">
        <v>11</v>
      </c>
      <c r="C9923" s="54" t="str">
        <f t="shared" ref="C9923:I9923" si="7725">C9077</f>
        <v>Scotland</v>
      </c>
      <c r="D9923" s="54">
        <f t="shared" si="7725"/>
        <v>11</v>
      </c>
      <c r="E9923" s="54">
        <f t="shared" si="7725"/>
        <v>2022</v>
      </c>
      <c r="F9923" s="54" t="str">
        <f t="shared" si="7725"/>
        <v>Households, optimum sorting</v>
      </c>
      <c r="G9923" s="54">
        <f t="shared" si="7725"/>
        <v>3</v>
      </c>
      <c r="H9923" s="54">
        <f t="shared" si="7725"/>
        <v>0.66700000000000004</v>
      </c>
      <c r="I9923" s="54">
        <f t="shared" si="7725"/>
        <v>0.66700000000000004</v>
      </c>
    </row>
    <row r="9924" spans="1:9" x14ac:dyDescent="0.25">
      <c r="A9924" s="54" t="str">
        <f t="shared" si="7693"/>
        <v>BAU, cost</v>
      </c>
      <c r="B9924" s="54">
        <v>11</v>
      </c>
      <c r="C9924" s="54" t="str">
        <f t="shared" ref="C9924:I9924" si="7726">C9078</f>
        <v>Scotland</v>
      </c>
      <c r="D9924" s="54">
        <f t="shared" si="7726"/>
        <v>11</v>
      </c>
      <c r="E9924" s="54">
        <f t="shared" si="7726"/>
        <v>2023</v>
      </c>
      <c r="F9924" s="54" t="str">
        <f t="shared" si="7726"/>
        <v>Householders, average 2010/11</v>
      </c>
      <c r="G9924" s="54">
        <f t="shared" si="7726"/>
        <v>2</v>
      </c>
      <c r="H9924" s="54">
        <f t="shared" si="7726"/>
        <v>0.26800000000000002</v>
      </c>
      <c r="I9924" s="54">
        <f t="shared" si="7726"/>
        <v>0.26800000000000002</v>
      </c>
    </row>
    <row r="9925" spans="1:9" x14ac:dyDescent="0.25">
      <c r="A9925" s="54" t="str">
        <f t="shared" si="7693"/>
        <v>BAU, cost</v>
      </c>
      <c r="B9925" s="54">
        <v>11</v>
      </c>
      <c r="C9925" s="54" t="str">
        <f t="shared" ref="C9925:I9925" si="7727">C9079</f>
        <v>Scotland</v>
      </c>
      <c r="D9925" s="54">
        <f t="shared" si="7727"/>
        <v>11</v>
      </c>
      <c r="E9925" s="54">
        <f t="shared" si="7727"/>
        <v>2023</v>
      </c>
      <c r="F9925" s="54" t="str">
        <f t="shared" si="7727"/>
        <v>Households, optimum sorting</v>
      </c>
      <c r="G9925" s="54">
        <f t="shared" si="7727"/>
        <v>3</v>
      </c>
      <c r="H9925" s="54">
        <f t="shared" si="7727"/>
        <v>0.73199999999999998</v>
      </c>
      <c r="I9925" s="54">
        <f t="shared" si="7727"/>
        <v>0.73199999999999998</v>
      </c>
    </row>
    <row r="9926" spans="1:9" x14ac:dyDescent="0.25">
      <c r="A9926" s="54" t="str">
        <f t="shared" si="7693"/>
        <v>BAU, cost</v>
      </c>
      <c r="B9926" s="54">
        <v>11</v>
      </c>
      <c r="C9926" s="54" t="str">
        <f t="shared" ref="C9926:I9926" si="7728">C9080</f>
        <v>Scotland</v>
      </c>
      <c r="D9926" s="54">
        <f t="shared" si="7728"/>
        <v>11</v>
      </c>
      <c r="E9926" s="54">
        <f t="shared" si="7728"/>
        <v>2024</v>
      </c>
      <c r="F9926" s="54" t="str">
        <f t="shared" si="7728"/>
        <v>Householders, average 2010/11</v>
      </c>
      <c r="G9926" s="54">
        <f t="shared" si="7728"/>
        <v>2</v>
      </c>
      <c r="H9926" s="54">
        <f t="shared" si="7728"/>
        <v>0.20300000000000001</v>
      </c>
      <c r="I9926" s="54">
        <f t="shared" si="7728"/>
        <v>0.20300000000000001</v>
      </c>
    </row>
    <row r="9927" spans="1:9" x14ac:dyDescent="0.25">
      <c r="A9927" s="54" t="str">
        <f t="shared" si="7693"/>
        <v>BAU, cost</v>
      </c>
      <c r="B9927" s="54">
        <v>11</v>
      </c>
      <c r="C9927" s="54" t="str">
        <f t="shared" ref="C9927:I9927" si="7729">C9081</f>
        <v>Scotland</v>
      </c>
      <c r="D9927" s="54">
        <f t="shared" si="7729"/>
        <v>11</v>
      </c>
      <c r="E9927" s="54">
        <f t="shared" si="7729"/>
        <v>2024</v>
      </c>
      <c r="F9927" s="54" t="str">
        <f t="shared" si="7729"/>
        <v>Households, optimum sorting</v>
      </c>
      <c r="G9927" s="54">
        <f t="shared" si="7729"/>
        <v>3</v>
      </c>
      <c r="H9927" s="54">
        <f t="shared" si="7729"/>
        <v>0.79699999999999993</v>
      </c>
      <c r="I9927" s="54">
        <f t="shared" si="7729"/>
        <v>0.79699999999999993</v>
      </c>
    </row>
    <row r="9928" spans="1:9" x14ac:dyDescent="0.25">
      <c r="A9928" s="54" t="str">
        <f t="shared" si="7693"/>
        <v>BAU, cost</v>
      </c>
      <c r="B9928" s="54">
        <v>11</v>
      </c>
      <c r="C9928" s="54" t="str">
        <f t="shared" ref="C9928:I9928" si="7730">C9082</f>
        <v>Scotland</v>
      </c>
      <c r="D9928" s="54">
        <f t="shared" si="7730"/>
        <v>11</v>
      </c>
      <c r="E9928" s="54">
        <f t="shared" si="7730"/>
        <v>2025</v>
      </c>
      <c r="F9928" s="54" t="str">
        <f t="shared" si="7730"/>
        <v>Householders, average 2010/11</v>
      </c>
      <c r="G9928" s="54">
        <f t="shared" si="7730"/>
        <v>2</v>
      </c>
      <c r="H9928" s="54">
        <f t="shared" si="7730"/>
        <v>0.13800000000000001</v>
      </c>
      <c r="I9928" s="54">
        <f t="shared" si="7730"/>
        <v>0.13800000000000001</v>
      </c>
    </row>
    <row r="9929" spans="1:9" x14ac:dyDescent="0.25">
      <c r="A9929" s="54" t="str">
        <f t="shared" si="7693"/>
        <v>BAU, cost</v>
      </c>
      <c r="B9929" s="54">
        <v>11</v>
      </c>
      <c r="C9929" s="54" t="str">
        <f t="shared" ref="C9929:I9929" si="7731">C9083</f>
        <v>Scotland</v>
      </c>
      <c r="D9929" s="54">
        <f t="shared" si="7731"/>
        <v>11</v>
      </c>
      <c r="E9929" s="54">
        <f t="shared" si="7731"/>
        <v>2025</v>
      </c>
      <c r="F9929" s="54" t="str">
        <f t="shared" si="7731"/>
        <v>Households, optimum sorting</v>
      </c>
      <c r="G9929" s="54">
        <f t="shared" si="7731"/>
        <v>3</v>
      </c>
      <c r="H9929" s="54">
        <f t="shared" si="7731"/>
        <v>0.86199999999999988</v>
      </c>
      <c r="I9929" s="54">
        <f t="shared" si="7731"/>
        <v>0.86199999999999988</v>
      </c>
    </row>
    <row r="9930" spans="1:9" x14ac:dyDescent="0.25">
      <c r="A9930" s="54" t="str">
        <f t="shared" si="7693"/>
        <v>BAU, cost</v>
      </c>
      <c r="B9930" s="54">
        <v>12</v>
      </c>
      <c r="C9930" s="54" t="str">
        <f t="shared" ref="C9930:I9930" si="7732">C9084</f>
        <v>London</v>
      </c>
      <c r="D9930" s="54">
        <f t="shared" si="7732"/>
        <v>1</v>
      </c>
      <c r="E9930" s="54">
        <f t="shared" si="7732"/>
        <v>2010</v>
      </c>
      <c r="F9930" s="54" t="str">
        <f t="shared" si="7732"/>
        <v>Householders, average 2006/07</v>
      </c>
      <c r="G9930" s="54">
        <f t="shared" si="7732"/>
        <v>1</v>
      </c>
      <c r="H9930" s="54">
        <f t="shared" si="7732"/>
        <v>0.15</v>
      </c>
      <c r="I9930" s="54">
        <f t="shared" si="7732"/>
        <v>0.15</v>
      </c>
    </row>
    <row r="9931" spans="1:9" x14ac:dyDescent="0.25">
      <c r="A9931" s="54" t="str">
        <f t="shared" si="7693"/>
        <v>BAU, cost</v>
      </c>
      <c r="B9931" s="54">
        <v>12</v>
      </c>
      <c r="C9931" s="54" t="str">
        <f t="shared" ref="C9931:I9931" si="7733">C9085</f>
        <v>London</v>
      </c>
      <c r="D9931" s="54">
        <f t="shared" si="7733"/>
        <v>1</v>
      </c>
      <c r="E9931" s="54">
        <f t="shared" si="7733"/>
        <v>2010</v>
      </c>
      <c r="F9931" s="54" t="str">
        <f t="shared" si="7733"/>
        <v>Householders, average 2010/11</v>
      </c>
      <c r="G9931" s="54">
        <f t="shared" si="7733"/>
        <v>2</v>
      </c>
      <c r="H9931" s="54">
        <f t="shared" si="7733"/>
        <v>0.85</v>
      </c>
      <c r="I9931" s="54">
        <f t="shared" si="7733"/>
        <v>0.85</v>
      </c>
    </row>
    <row r="9932" spans="1:9" x14ac:dyDescent="0.25">
      <c r="A9932" s="54" t="str">
        <f t="shared" si="7693"/>
        <v>BAU, cost</v>
      </c>
      <c r="B9932" s="54">
        <v>12</v>
      </c>
      <c r="C9932" s="54" t="str">
        <f t="shared" ref="C9932:I9932" si="7734">C9086</f>
        <v>London</v>
      </c>
      <c r="D9932" s="54">
        <f t="shared" si="7734"/>
        <v>1</v>
      </c>
      <c r="E9932" s="54">
        <f t="shared" si="7734"/>
        <v>2010</v>
      </c>
      <c r="F9932" s="54" t="str">
        <f t="shared" si="7734"/>
        <v>MSW-like C&amp;I, average 2010/11</v>
      </c>
      <c r="G9932" s="54">
        <f t="shared" si="7734"/>
        <v>4</v>
      </c>
      <c r="H9932" s="54">
        <f t="shared" si="7734"/>
        <v>1</v>
      </c>
      <c r="I9932" s="54">
        <f t="shared" si="7734"/>
        <v>1</v>
      </c>
    </row>
    <row r="9933" spans="1:9" x14ac:dyDescent="0.25">
      <c r="A9933" s="54" t="str">
        <f t="shared" si="7693"/>
        <v>BAU, cost</v>
      </c>
      <c r="B9933" s="54">
        <v>12</v>
      </c>
      <c r="C9933" s="54" t="str">
        <f t="shared" ref="C9933:I9933" si="7735">C9087</f>
        <v>London</v>
      </c>
      <c r="D9933" s="54">
        <f t="shared" si="7735"/>
        <v>1</v>
      </c>
      <c r="E9933" s="54">
        <f t="shared" si="7735"/>
        <v>2011</v>
      </c>
      <c r="F9933" s="54" t="str">
        <f t="shared" si="7735"/>
        <v>Householders, average 2006/07</v>
      </c>
      <c r="G9933" s="54">
        <f t="shared" si="7735"/>
        <v>1</v>
      </c>
      <c r="H9933" s="54">
        <f t="shared" si="7735"/>
        <v>0.03</v>
      </c>
      <c r="I9933" s="54">
        <f t="shared" si="7735"/>
        <v>0.03</v>
      </c>
    </row>
    <row r="9934" spans="1:9" x14ac:dyDescent="0.25">
      <c r="A9934" s="54" t="str">
        <f t="shared" si="7693"/>
        <v>BAU, cost</v>
      </c>
      <c r="B9934" s="54">
        <v>12</v>
      </c>
      <c r="C9934" s="54" t="str">
        <f t="shared" ref="C9934:I9934" si="7736">C9088</f>
        <v>London</v>
      </c>
      <c r="D9934" s="54">
        <f t="shared" si="7736"/>
        <v>1</v>
      </c>
      <c r="E9934" s="54">
        <f t="shared" si="7736"/>
        <v>2011</v>
      </c>
      <c r="F9934" s="54" t="str">
        <f t="shared" si="7736"/>
        <v>Householders, average 2010/11</v>
      </c>
      <c r="G9934" s="54">
        <f t="shared" si="7736"/>
        <v>2</v>
      </c>
      <c r="H9934" s="54">
        <f t="shared" si="7736"/>
        <v>0.97</v>
      </c>
      <c r="I9934" s="54">
        <f t="shared" si="7736"/>
        <v>0.97</v>
      </c>
    </row>
    <row r="9935" spans="1:9" x14ac:dyDescent="0.25">
      <c r="A9935" s="54" t="str">
        <f t="shared" si="7693"/>
        <v>BAU, cost</v>
      </c>
      <c r="B9935" s="54">
        <v>12</v>
      </c>
      <c r="C9935" s="54" t="str">
        <f t="shared" ref="C9935:I9935" si="7737">C9089</f>
        <v>London</v>
      </c>
      <c r="D9935" s="54">
        <f t="shared" si="7737"/>
        <v>1</v>
      </c>
      <c r="E9935" s="54">
        <f t="shared" si="7737"/>
        <v>2011</v>
      </c>
      <c r="F9935" s="54" t="str">
        <f t="shared" si="7737"/>
        <v>MSW-like C&amp;I, average 2010/11</v>
      </c>
      <c r="G9935" s="54">
        <f t="shared" si="7737"/>
        <v>4</v>
      </c>
      <c r="H9935" s="54">
        <f t="shared" si="7737"/>
        <v>0.95</v>
      </c>
      <c r="I9935" s="54">
        <f t="shared" si="7737"/>
        <v>0.95</v>
      </c>
    </row>
    <row r="9936" spans="1:9" x14ac:dyDescent="0.25">
      <c r="A9936" s="54" t="str">
        <f t="shared" si="7693"/>
        <v>BAU, cost</v>
      </c>
      <c r="B9936" s="54">
        <v>12</v>
      </c>
      <c r="C9936" s="54" t="str">
        <f t="shared" ref="C9936:I9936" si="7738">C9090</f>
        <v>London</v>
      </c>
      <c r="D9936" s="54">
        <f t="shared" si="7738"/>
        <v>1</v>
      </c>
      <c r="E9936" s="54">
        <f t="shared" si="7738"/>
        <v>2011</v>
      </c>
      <c r="F9936" s="54" t="str">
        <f t="shared" si="7738"/>
        <v>MSW-like C&amp;I, optimum sorting</v>
      </c>
      <c r="G9936" s="54">
        <f t="shared" si="7738"/>
        <v>5</v>
      </c>
      <c r="H9936" s="54">
        <f t="shared" si="7738"/>
        <v>0.05</v>
      </c>
      <c r="I9936" s="54">
        <f t="shared" si="7738"/>
        <v>0.05</v>
      </c>
    </row>
    <row r="9937" spans="1:9" x14ac:dyDescent="0.25">
      <c r="A9937" s="54" t="str">
        <f t="shared" si="7693"/>
        <v>BAU, cost</v>
      </c>
      <c r="B9937" s="54">
        <v>12</v>
      </c>
      <c r="C9937" s="54" t="str">
        <f t="shared" ref="C9937:I9937" si="7739">C9091</f>
        <v>London</v>
      </c>
      <c r="D9937" s="54">
        <f t="shared" si="7739"/>
        <v>1</v>
      </c>
      <c r="E9937" s="54">
        <f t="shared" si="7739"/>
        <v>2012</v>
      </c>
      <c r="F9937" s="54" t="str">
        <f t="shared" si="7739"/>
        <v>Householders, average 2010/11</v>
      </c>
      <c r="G9937" s="54">
        <f t="shared" si="7739"/>
        <v>2</v>
      </c>
      <c r="H9937" s="54">
        <f t="shared" si="7739"/>
        <v>1</v>
      </c>
      <c r="I9937" s="54">
        <f t="shared" si="7739"/>
        <v>1</v>
      </c>
    </row>
    <row r="9938" spans="1:9" x14ac:dyDescent="0.25">
      <c r="A9938" s="54" t="str">
        <f t="shared" si="7693"/>
        <v>BAU, cost</v>
      </c>
      <c r="B9938" s="54">
        <v>12</v>
      </c>
      <c r="C9938" s="54" t="str">
        <f t="shared" ref="C9938:I9938" si="7740">C9092</f>
        <v>London</v>
      </c>
      <c r="D9938" s="54">
        <f t="shared" si="7740"/>
        <v>1</v>
      </c>
      <c r="E9938" s="54">
        <f t="shared" si="7740"/>
        <v>2012</v>
      </c>
      <c r="F9938" s="54" t="str">
        <f t="shared" si="7740"/>
        <v>MSW-like C&amp;I, average 2010/11</v>
      </c>
      <c r="G9938" s="54">
        <f t="shared" si="7740"/>
        <v>4</v>
      </c>
      <c r="H9938" s="54">
        <f t="shared" si="7740"/>
        <v>0.93799999999999994</v>
      </c>
      <c r="I9938" s="54">
        <f t="shared" si="7740"/>
        <v>0.93799999999999994</v>
      </c>
    </row>
    <row r="9939" spans="1:9" x14ac:dyDescent="0.25">
      <c r="A9939" s="54" t="str">
        <f t="shared" si="7693"/>
        <v>BAU, cost</v>
      </c>
      <c r="B9939" s="54">
        <v>12</v>
      </c>
      <c r="C9939" s="54" t="str">
        <f t="shared" ref="C9939:I9939" si="7741">C9093</f>
        <v>London</v>
      </c>
      <c r="D9939" s="54">
        <f t="shared" si="7741"/>
        <v>1</v>
      </c>
      <c r="E9939" s="54">
        <f t="shared" si="7741"/>
        <v>2012</v>
      </c>
      <c r="F9939" s="54" t="str">
        <f t="shared" si="7741"/>
        <v>MSW-like C&amp;I, optimum sorting</v>
      </c>
      <c r="G9939" s="54">
        <f t="shared" si="7741"/>
        <v>5</v>
      </c>
      <c r="H9939" s="54">
        <f t="shared" si="7741"/>
        <v>6.2E-2</v>
      </c>
      <c r="I9939" s="54">
        <f t="shared" si="7741"/>
        <v>6.2E-2</v>
      </c>
    </row>
    <row r="9940" spans="1:9" x14ac:dyDescent="0.25">
      <c r="A9940" s="54" t="str">
        <f t="shared" si="7693"/>
        <v>BAU, cost</v>
      </c>
      <c r="B9940" s="54">
        <v>12</v>
      </c>
      <c r="C9940" s="54" t="str">
        <f t="shared" ref="C9940:I9940" si="7742">C9094</f>
        <v>London</v>
      </c>
      <c r="D9940" s="54">
        <f t="shared" si="7742"/>
        <v>1</v>
      </c>
      <c r="E9940" s="54">
        <f t="shared" si="7742"/>
        <v>2013</v>
      </c>
      <c r="F9940" s="54" t="str">
        <f t="shared" si="7742"/>
        <v>Householders, average 2010/11</v>
      </c>
      <c r="G9940" s="54">
        <f t="shared" si="7742"/>
        <v>2</v>
      </c>
      <c r="H9940" s="54">
        <f t="shared" si="7742"/>
        <v>0.97899999999999998</v>
      </c>
      <c r="I9940" s="54">
        <f t="shared" si="7742"/>
        <v>0.97899999999999998</v>
      </c>
    </row>
    <row r="9941" spans="1:9" x14ac:dyDescent="0.25">
      <c r="A9941" s="54" t="str">
        <f t="shared" si="7693"/>
        <v>BAU, cost</v>
      </c>
      <c r="B9941" s="54">
        <v>12</v>
      </c>
      <c r="C9941" s="54" t="str">
        <f t="shared" ref="C9941:I9941" si="7743">C9095</f>
        <v>London</v>
      </c>
      <c r="D9941" s="54">
        <f t="shared" si="7743"/>
        <v>1</v>
      </c>
      <c r="E9941" s="54">
        <f t="shared" si="7743"/>
        <v>2013</v>
      </c>
      <c r="F9941" s="54" t="str">
        <f t="shared" si="7743"/>
        <v>Households, optimum sorting</v>
      </c>
      <c r="G9941" s="54">
        <f t="shared" si="7743"/>
        <v>3</v>
      </c>
      <c r="H9941" s="54">
        <f t="shared" si="7743"/>
        <v>2.1000000000000001E-2</v>
      </c>
      <c r="I9941" s="54">
        <f t="shared" si="7743"/>
        <v>2.1000000000000001E-2</v>
      </c>
    </row>
    <row r="9942" spans="1:9" x14ac:dyDescent="0.25">
      <c r="A9942" s="54" t="str">
        <f t="shared" si="7693"/>
        <v>BAU, cost</v>
      </c>
      <c r="B9942" s="54">
        <v>12</v>
      </c>
      <c r="C9942" s="54" t="str">
        <f t="shared" ref="C9942:I9942" si="7744">C9096</f>
        <v>London</v>
      </c>
      <c r="D9942" s="54">
        <f t="shared" si="7744"/>
        <v>1</v>
      </c>
      <c r="E9942" s="54">
        <f t="shared" si="7744"/>
        <v>2013</v>
      </c>
      <c r="F9942" s="54" t="str">
        <f t="shared" si="7744"/>
        <v>MSW-like C&amp;I, average 2010/11</v>
      </c>
      <c r="G9942" s="54">
        <f t="shared" si="7744"/>
        <v>4</v>
      </c>
      <c r="H9942" s="54">
        <f t="shared" si="7744"/>
        <v>0.92100000000000004</v>
      </c>
      <c r="I9942" s="54">
        <f t="shared" si="7744"/>
        <v>0.92100000000000004</v>
      </c>
    </row>
    <row r="9943" spans="1:9" x14ac:dyDescent="0.25">
      <c r="A9943" s="54" t="str">
        <f t="shared" si="7693"/>
        <v>BAU, cost</v>
      </c>
      <c r="B9943" s="54">
        <v>12</v>
      </c>
      <c r="C9943" s="54" t="str">
        <f t="shared" ref="C9943:I9943" si="7745">C9097</f>
        <v>London</v>
      </c>
      <c r="D9943" s="54">
        <f t="shared" si="7745"/>
        <v>1</v>
      </c>
      <c r="E9943" s="54">
        <f t="shared" si="7745"/>
        <v>2013</v>
      </c>
      <c r="F9943" s="54" t="str">
        <f t="shared" si="7745"/>
        <v>MSW-like C&amp;I, optimum sorting</v>
      </c>
      <c r="G9943" s="54">
        <f t="shared" si="7745"/>
        <v>5</v>
      </c>
      <c r="H9943" s="54">
        <f t="shared" si="7745"/>
        <v>7.9000000000000001E-2</v>
      </c>
      <c r="I9943" s="54">
        <f t="shared" si="7745"/>
        <v>7.9000000000000001E-2</v>
      </c>
    </row>
    <row r="9944" spans="1:9" x14ac:dyDescent="0.25">
      <c r="A9944" s="54" t="str">
        <f t="shared" si="7693"/>
        <v>BAU, cost</v>
      </c>
      <c r="B9944" s="54">
        <v>12</v>
      </c>
      <c r="C9944" s="54" t="str">
        <f t="shared" ref="C9944:I9944" si="7746">C9098</f>
        <v>London</v>
      </c>
      <c r="D9944" s="54">
        <f t="shared" si="7746"/>
        <v>1</v>
      </c>
      <c r="E9944" s="54">
        <f t="shared" si="7746"/>
        <v>2014</v>
      </c>
      <c r="F9944" s="54" t="str">
        <f t="shared" si="7746"/>
        <v>Householders, average 2010/11</v>
      </c>
      <c r="G9944" s="54">
        <f t="shared" si="7746"/>
        <v>2</v>
      </c>
      <c r="H9944" s="54">
        <f t="shared" si="7746"/>
        <v>0.95799999999999996</v>
      </c>
      <c r="I9944" s="54">
        <f t="shared" si="7746"/>
        <v>0.95799999999999996</v>
      </c>
    </row>
    <row r="9945" spans="1:9" x14ac:dyDescent="0.25">
      <c r="A9945" s="54" t="str">
        <f t="shared" si="7693"/>
        <v>BAU, cost</v>
      </c>
      <c r="B9945" s="54">
        <v>12</v>
      </c>
      <c r="C9945" s="54" t="str">
        <f t="shared" ref="C9945:I9945" si="7747">C9099</f>
        <v>London</v>
      </c>
      <c r="D9945" s="54">
        <f t="shared" si="7747"/>
        <v>1</v>
      </c>
      <c r="E9945" s="54">
        <f t="shared" si="7747"/>
        <v>2014</v>
      </c>
      <c r="F9945" s="54" t="str">
        <f t="shared" si="7747"/>
        <v>Households, optimum sorting</v>
      </c>
      <c r="G9945" s="54">
        <f t="shared" si="7747"/>
        <v>3</v>
      </c>
      <c r="H9945" s="54">
        <f t="shared" si="7747"/>
        <v>4.2000000000000003E-2</v>
      </c>
      <c r="I9945" s="54">
        <f t="shared" si="7747"/>
        <v>4.2000000000000003E-2</v>
      </c>
    </row>
    <row r="9946" spans="1:9" x14ac:dyDescent="0.25">
      <c r="A9946" s="54" t="str">
        <f t="shared" si="7693"/>
        <v>BAU, cost</v>
      </c>
      <c r="B9946" s="54">
        <v>12</v>
      </c>
      <c r="C9946" s="54" t="str">
        <f t="shared" ref="C9946:I9946" si="7748">C9100</f>
        <v>London</v>
      </c>
      <c r="D9946" s="54">
        <f t="shared" si="7748"/>
        <v>1</v>
      </c>
      <c r="E9946" s="54">
        <f t="shared" si="7748"/>
        <v>2014</v>
      </c>
      <c r="F9946" s="54" t="str">
        <f t="shared" si="7748"/>
        <v>MSW-like C&amp;I, average 2010/11</v>
      </c>
      <c r="G9946" s="54">
        <f t="shared" si="7748"/>
        <v>4</v>
      </c>
      <c r="H9946" s="54">
        <f t="shared" si="7748"/>
        <v>0.90300000000000002</v>
      </c>
      <c r="I9946" s="54">
        <f t="shared" si="7748"/>
        <v>0.90300000000000002</v>
      </c>
    </row>
    <row r="9947" spans="1:9" x14ac:dyDescent="0.25">
      <c r="A9947" s="54" t="str">
        <f t="shared" si="7693"/>
        <v>BAU, cost</v>
      </c>
      <c r="B9947" s="54">
        <v>12</v>
      </c>
      <c r="C9947" s="54" t="str">
        <f t="shared" ref="C9947:I9947" si="7749">C9101</f>
        <v>London</v>
      </c>
      <c r="D9947" s="54">
        <f t="shared" si="7749"/>
        <v>1</v>
      </c>
      <c r="E9947" s="54">
        <f t="shared" si="7749"/>
        <v>2014</v>
      </c>
      <c r="F9947" s="54" t="str">
        <f t="shared" si="7749"/>
        <v>MSW-like C&amp;I, optimum sorting</v>
      </c>
      <c r="G9947" s="54">
        <f t="shared" si="7749"/>
        <v>5</v>
      </c>
      <c r="H9947" s="54">
        <f t="shared" si="7749"/>
        <v>9.7000000000000003E-2</v>
      </c>
      <c r="I9947" s="54">
        <f t="shared" si="7749"/>
        <v>9.7000000000000003E-2</v>
      </c>
    </row>
    <row r="9948" spans="1:9" x14ac:dyDescent="0.25">
      <c r="A9948" s="54" t="str">
        <f t="shared" si="7693"/>
        <v>BAU, cost</v>
      </c>
      <c r="B9948" s="54">
        <v>12</v>
      </c>
      <c r="C9948" s="54" t="str">
        <f t="shared" ref="C9948:I9948" si="7750">C9102</f>
        <v>London</v>
      </c>
      <c r="D9948" s="54">
        <f t="shared" si="7750"/>
        <v>1</v>
      </c>
      <c r="E9948" s="54">
        <f t="shared" si="7750"/>
        <v>2015</v>
      </c>
      <c r="F9948" s="54" t="str">
        <f t="shared" si="7750"/>
        <v>Householders, average 2010/11</v>
      </c>
      <c r="G9948" s="54">
        <f t="shared" si="7750"/>
        <v>2</v>
      </c>
      <c r="H9948" s="54">
        <f t="shared" si="7750"/>
        <v>0.93699999999999994</v>
      </c>
      <c r="I9948" s="54">
        <f t="shared" si="7750"/>
        <v>0.93699999999999994</v>
      </c>
    </row>
    <row r="9949" spans="1:9" x14ac:dyDescent="0.25">
      <c r="A9949" s="54" t="str">
        <f t="shared" si="7693"/>
        <v>BAU, cost</v>
      </c>
      <c r="B9949" s="54">
        <v>12</v>
      </c>
      <c r="C9949" s="54" t="str">
        <f t="shared" ref="C9949:I9949" si="7751">C9103</f>
        <v>London</v>
      </c>
      <c r="D9949" s="54">
        <f t="shared" si="7751"/>
        <v>1</v>
      </c>
      <c r="E9949" s="54">
        <f t="shared" si="7751"/>
        <v>2015</v>
      </c>
      <c r="F9949" s="54" t="str">
        <f t="shared" si="7751"/>
        <v>Households, optimum sorting</v>
      </c>
      <c r="G9949" s="54">
        <f t="shared" si="7751"/>
        <v>3</v>
      </c>
      <c r="H9949" s="54">
        <f t="shared" si="7751"/>
        <v>6.3E-2</v>
      </c>
      <c r="I9949" s="54">
        <f t="shared" si="7751"/>
        <v>6.3E-2</v>
      </c>
    </row>
    <row r="9950" spans="1:9" x14ac:dyDescent="0.25">
      <c r="A9950" s="54" t="str">
        <f t="shared" si="7693"/>
        <v>BAU, cost</v>
      </c>
      <c r="B9950" s="54">
        <v>12</v>
      </c>
      <c r="C9950" s="54" t="str">
        <f t="shared" ref="C9950:I9950" si="7752">C9104</f>
        <v>London</v>
      </c>
      <c r="D9950" s="54">
        <f t="shared" si="7752"/>
        <v>1</v>
      </c>
      <c r="E9950" s="54">
        <f t="shared" si="7752"/>
        <v>2015</v>
      </c>
      <c r="F9950" s="54" t="str">
        <f t="shared" si="7752"/>
        <v>MSW-like C&amp;I, average 2010/11</v>
      </c>
      <c r="G9950" s="54">
        <f t="shared" si="7752"/>
        <v>4</v>
      </c>
      <c r="H9950" s="54">
        <f t="shared" si="7752"/>
        <v>0.88600000000000001</v>
      </c>
      <c r="I9950" s="54">
        <f t="shared" si="7752"/>
        <v>0.88600000000000001</v>
      </c>
    </row>
    <row r="9951" spans="1:9" x14ac:dyDescent="0.25">
      <c r="A9951" s="54" t="str">
        <f t="shared" si="7693"/>
        <v>BAU, cost</v>
      </c>
      <c r="B9951" s="54">
        <v>12</v>
      </c>
      <c r="C9951" s="54" t="str">
        <f t="shared" ref="C9951:I9951" si="7753">C9105</f>
        <v>London</v>
      </c>
      <c r="D9951" s="54">
        <f t="shared" si="7753"/>
        <v>1</v>
      </c>
      <c r="E9951" s="54">
        <f t="shared" si="7753"/>
        <v>2015</v>
      </c>
      <c r="F9951" s="54" t="str">
        <f t="shared" si="7753"/>
        <v>MSW-like C&amp;I, optimum sorting</v>
      </c>
      <c r="G9951" s="54">
        <f t="shared" si="7753"/>
        <v>5</v>
      </c>
      <c r="H9951" s="54">
        <f t="shared" si="7753"/>
        <v>0.114</v>
      </c>
      <c r="I9951" s="54">
        <f t="shared" si="7753"/>
        <v>0.114</v>
      </c>
    </row>
    <row r="9952" spans="1:9" x14ac:dyDescent="0.25">
      <c r="A9952" s="54" t="str">
        <f t="shared" si="7693"/>
        <v>BAU, cost</v>
      </c>
      <c r="B9952" s="54">
        <v>12</v>
      </c>
      <c r="C9952" s="54" t="str">
        <f t="shared" ref="C9952:I9952" si="7754">C9106</f>
        <v>London</v>
      </c>
      <c r="D9952" s="54">
        <f t="shared" si="7754"/>
        <v>1</v>
      </c>
      <c r="E9952" s="54">
        <f t="shared" si="7754"/>
        <v>2016</v>
      </c>
      <c r="F9952" s="54" t="str">
        <f t="shared" si="7754"/>
        <v>Householders, average 2010/11</v>
      </c>
      <c r="G9952" s="54">
        <f t="shared" si="7754"/>
        <v>2</v>
      </c>
      <c r="H9952" s="54">
        <f t="shared" si="7754"/>
        <v>0.91599999999999993</v>
      </c>
      <c r="I9952" s="54">
        <f t="shared" si="7754"/>
        <v>0.91599999999999993</v>
      </c>
    </row>
    <row r="9953" spans="1:9" x14ac:dyDescent="0.25">
      <c r="A9953" s="54" t="str">
        <f t="shared" si="7693"/>
        <v>BAU, cost</v>
      </c>
      <c r="B9953" s="54">
        <v>12</v>
      </c>
      <c r="C9953" s="54" t="str">
        <f t="shared" ref="C9953:I9953" si="7755">C9107</f>
        <v>London</v>
      </c>
      <c r="D9953" s="54">
        <f t="shared" si="7755"/>
        <v>1</v>
      </c>
      <c r="E9953" s="54">
        <f t="shared" si="7755"/>
        <v>2016</v>
      </c>
      <c r="F9953" s="54" t="str">
        <f t="shared" si="7755"/>
        <v>Households, optimum sorting</v>
      </c>
      <c r="G9953" s="54">
        <f t="shared" si="7755"/>
        <v>3</v>
      </c>
      <c r="H9953" s="54">
        <f t="shared" si="7755"/>
        <v>8.4000000000000005E-2</v>
      </c>
      <c r="I9953" s="54">
        <f t="shared" si="7755"/>
        <v>8.4000000000000005E-2</v>
      </c>
    </row>
    <row r="9954" spans="1:9" x14ac:dyDescent="0.25">
      <c r="A9954" s="54" t="str">
        <f t="shared" si="7693"/>
        <v>BAU, cost</v>
      </c>
      <c r="B9954" s="54">
        <v>12</v>
      </c>
      <c r="C9954" s="54" t="str">
        <f t="shared" ref="C9954:I9954" si="7756">C9108</f>
        <v>London</v>
      </c>
      <c r="D9954" s="54">
        <f t="shared" si="7756"/>
        <v>1</v>
      </c>
      <c r="E9954" s="54">
        <f t="shared" si="7756"/>
        <v>2017</v>
      </c>
      <c r="F9954" s="54" t="str">
        <f t="shared" si="7756"/>
        <v>MSW-like C&amp;I, average 2010/11</v>
      </c>
      <c r="G9954" s="54">
        <f t="shared" si="7756"/>
        <v>4</v>
      </c>
      <c r="H9954" s="54">
        <f t="shared" si="7756"/>
        <v>0.85399999999999998</v>
      </c>
      <c r="I9954" s="54">
        <f t="shared" si="7756"/>
        <v>0.85399999999999998</v>
      </c>
    </row>
    <row r="9955" spans="1:9" x14ac:dyDescent="0.25">
      <c r="A9955" s="54" t="str">
        <f t="shared" si="7693"/>
        <v>BAU, cost</v>
      </c>
      <c r="B9955" s="54">
        <v>12</v>
      </c>
      <c r="C9955" s="54" t="str">
        <f t="shared" ref="C9955:I9955" si="7757">C9109</f>
        <v>London</v>
      </c>
      <c r="D9955" s="54">
        <f t="shared" si="7757"/>
        <v>1</v>
      </c>
      <c r="E9955" s="54">
        <f t="shared" si="7757"/>
        <v>2017</v>
      </c>
      <c r="F9955" s="54" t="str">
        <f t="shared" si="7757"/>
        <v>MSW-like C&amp;I, optimum sorting</v>
      </c>
      <c r="G9955" s="54">
        <f t="shared" si="7757"/>
        <v>5</v>
      </c>
      <c r="H9955" s="54">
        <f t="shared" si="7757"/>
        <v>0.14600000000000002</v>
      </c>
      <c r="I9955" s="54">
        <f t="shared" si="7757"/>
        <v>0.14600000000000002</v>
      </c>
    </row>
    <row r="9956" spans="1:9" x14ac:dyDescent="0.25">
      <c r="A9956" s="54" t="str">
        <f t="shared" ref="A9956:A10019" si="7758">A9110</f>
        <v>BAU, cost</v>
      </c>
      <c r="B9956" s="54">
        <v>12</v>
      </c>
      <c r="C9956" s="54" t="str">
        <f t="shared" ref="C9956:I9956" si="7759">C9110</f>
        <v>London</v>
      </c>
      <c r="D9956" s="54">
        <f t="shared" si="7759"/>
        <v>1</v>
      </c>
      <c r="E9956" s="54">
        <f t="shared" si="7759"/>
        <v>2017</v>
      </c>
      <c r="F9956" s="54" t="str">
        <f t="shared" si="7759"/>
        <v>Householders, average 2010/11</v>
      </c>
      <c r="G9956" s="54">
        <f t="shared" si="7759"/>
        <v>2</v>
      </c>
      <c r="H9956" s="54">
        <f t="shared" si="7759"/>
        <v>0.88349999999999995</v>
      </c>
      <c r="I9956" s="54">
        <f t="shared" si="7759"/>
        <v>0.88349999999999995</v>
      </c>
    </row>
    <row r="9957" spans="1:9" x14ac:dyDescent="0.25">
      <c r="A9957" s="54" t="str">
        <f t="shared" si="7758"/>
        <v>BAU, cost</v>
      </c>
      <c r="B9957" s="54">
        <v>12</v>
      </c>
      <c r="C9957" s="54" t="str">
        <f t="shared" ref="C9957:I9957" si="7760">C9111</f>
        <v>London</v>
      </c>
      <c r="D9957" s="54">
        <f t="shared" si="7760"/>
        <v>1</v>
      </c>
      <c r="E9957" s="54">
        <f t="shared" si="7760"/>
        <v>2017</v>
      </c>
      <c r="F9957" s="54" t="str">
        <f t="shared" si="7760"/>
        <v>Households, optimum sorting</v>
      </c>
      <c r="G9957" s="54">
        <f t="shared" si="7760"/>
        <v>3</v>
      </c>
      <c r="H9957" s="54">
        <f t="shared" si="7760"/>
        <v>0.11650000000000001</v>
      </c>
      <c r="I9957" s="54">
        <f t="shared" si="7760"/>
        <v>0.11650000000000001</v>
      </c>
    </row>
    <row r="9958" spans="1:9" x14ac:dyDescent="0.25">
      <c r="A9958" s="54" t="str">
        <f t="shared" si="7758"/>
        <v>BAU, cost</v>
      </c>
      <c r="B9958" s="54">
        <v>12</v>
      </c>
      <c r="C9958" s="54" t="str">
        <f t="shared" ref="C9958:I9958" si="7761">C9112</f>
        <v>London</v>
      </c>
      <c r="D9958" s="54">
        <f t="shared" si="7761"/>
        <v>1</v>
      </c>
      <c r="E9958" s="54">
        <f t="shared" si="7761"/>
        <v>2018</v>
      </c>
      <c r="F9958" s="54" t="str">
        <f t="shared" si="7761"/>
        <v>MSW-like C&amp;I, average 2010/11</v>
      </c>
      <c r="G9958" s="54">
        <f t="shared" si="7761"/>
        <v>4</v>
      </c>
      <c r="H9958" s="54">
        <f t="shared" si="7761"/>
        <v>0.82199999999999995</v>
      </c>
      <c r="I9958" s="54">
        <f t="shared" si="7761"/>
        <v>0.82199999999999995</v>
      </c>
    </row>
    <row r="9959" spans="1:9" x14ac:dyDescent="0.25">
      <c r="A9959" s="54" t="str">
        <f t="shared" si="7758"/>
        <v>BAU, cost</v>
      </c>
      <c r="B9959" s="54">
        <v>12</v>
      </c>
      <c r="C9959" s="54" t="str">
        <f t="shared" ref="C9959:I9959" si="7762">C9113</f>
        <v>London</v>
      </c>
      <c r="D9959" s="54">
        <f t="shared" si="7762"/>
        <v>1</v>
      </c>
      <c r="E9959" s="54">
        <f t="shared" si="7762"/>
        <v>2018</v>
      </c>
      <c r="F9959" s="54" t="str">
        <f t="shared" si="7762"/>
        <v>MSW-like C&amp;I, optimum sorting</v>
      </c>
      <c r="G9959" s="54">
        <f t="shared" si="7762"/>
        <v>5</v>
      </c>
      <c r="H9959" s="54">
        <f t="shared" si="7762"/>
        <v>0.17800000000000002</v>
      </c>
      <c r="I9959" s="54">
        <f t="shared" si="7762"/>
        <v>0.17800000000000002</v>
      </c>
    </row>
    <row r="9960" spans="1:9" x14ac:dyDescent="0.25">
      <c r="A9960" s="54" t="str">
        <f t="shared" si="7758"/>
        <v>BAU, cost</v>
      </c>
      <c r="B9960" s="54">
        <v>12</v>
      </c>
      <c r="C9960" s="54" t="str">
        <f t="shared" ref="C9960:I9960" si="7763">C9114</f>
        <v>London</v>
      </c>
      <c r="D9960" s="54">
        <f t="shared" si="7763"/>
        <v>1</v>
      </c>
      <c r="E9960" s="54">
        <f t="shared" si="7763"/>
        <v>2018</v>
      </c>
      <c r="F9960" s="54" t="str">
        <f t="shared" si="7763"/>
        <v>Householders, average 2010/11</v>
      </c>
      <c r="G9960" s="54">
        <f t="shared" si="7763"/>
        <v>2</v>
      </c>
      <c r="H9960" s="54">
        <f t="shared" si="7763"/>
        <v>0.85099999999999998</v>
      </c>
      <c r="I9960" s="54">
        <f t="shared" si="7763"/>
        <v>0.85099999999999998</v>
      </c>
    </row>
    <row r="9961" spans="1:9" x14ac:dyDescent="0.25">
      <c r="A9961" s="54" t="str">
        <f t="shared" si="7758"/>
        <v>BAU, cost</v>
      </c>
      <c r="B9961" s="54">
        <v>12</v>
      </c>
      <c r="C9961" s="54" t="str">
        <f t="shared" ref="C9961:I9961" si="7764">C9115</f>
        <v>London</v>
      </c>
      <c r="D9961" s="54">
        <f t="shared" si="7764"/>
        <v>1</v>
      </c>
      <c r="E9961" s="54">
        <f t="shared" si="7764"/>
        <v>2018</v>
      </c>
      <c r="F9961" s="54" t="str">
        <f t="shared" si="7764"/>
        <v>Households, optimum sorting</v>
      </c>
      <c r="G9961" s="54">
        <f t="shared" si="7764"/>
        <v>3</v>
      </c>
      <c r="H9961" s="54">
        <f t="shared" si="7764"/>
        <v>0.14900000000000002</v>
      </c>
      <c r="I9961" s="54">
        <f t="shared" si="7764"/>
        <v>0.14900000000000002</v>
      </c>
    </row>
    <row r="9962" spans="1:9" x14ac:dyDescent="0.25">
      <c r="A9962" s="54" t="str">
        <f t="shared" si="7758"/>
        <v>BAU, cost</v>
      </c>
      <c r="B9962" s="54">
        <v>12</v>
      </c>
      <c r="C9962" s="54" t="str">
        <f t="shared" ref="C9962:I9962" si="7765">C9116</f>
        <v>London</v>
      </c>
      <c r="D9962" s="54">
        <f t="shared" si="7765"/>
        <v>1</v>
      </c>
      <c r="E9962" s="54">
        <f t="shared" si="7765"/>
        <v>2019</v>
      </c>
      <c r="F9962" s="54" t="str">
        <f t="shared" si="7765"/>
        <v>MSW-like C&amp;I, average 2010/11</v>
      </c>
      <c r="G9962" s="54">
        <f t="shared" si="7765"/>
        <v>4</v>
      </c>
      <c r="H9962" s="54">
        <f t="shared" si="7765"/>
        <v>0.78999999999999992</v>
      </c>
      <c r="I9962" s="54">
        <f t="shared" si="7765"/>
        <v>0.78999999999999992</v>
      </c>
    </row>
    <row r="9963" spans="1:9" x14ac:dyDescent="0.25">
      <c r="A9963" s="54" t="str">
        <f t="shared" si="7758"/>
        <v>BAU, cost</v>
      </c>
      <c r="B9963" s="54">
        <v>12</v>
      </c>
      <c r="C9963" s="54" t="str">
        <f t="shared" ref="C9963:I9963" si="7766">C9117</f>
        <v>London</v>
      </c>
      <c r="D9963" s="54">
        <f t="shared" si="7766"/>
        <v>1</v>
      </c>
      <c r="E9963" s="54">
        <f t="shared" si="7766"/>
        <v>2019</v>
      </c>
      <c r="F9963" s="54" t="str">
        <f t="shared" si="7766"/>
        <v>MSW-like C&amp;I, optimum sorting</v>
      </c>
      <c r="G9963" s="54">
        <f t="shared" si="7766"/>
        <v>5</v>
      </c>
      <c r="H9963" s="54">
        <f t="shared" si="7766"/>
        <v>0.21000000000000002</v>
      </c>
      <c r="I9963" s="54">
        <f t="shared" si="7766"/>
        <v>0.21000000000000002</v>
      </c>
    </row>
    <row r="9964" spans="1:9" x14ac:dyDescent="0.25">
      <c r="A9964" s="54" t="str">
        <f t="shared" si="7758"/>
        <v>BAU, cost</v>
      </c>
      <c r="B9964" s="54">
        <v>12</v>
      </c>
      <c r="C9964" s="54" t="str">
        <f t="shared" ref="C9964:I9964" si="7767">C9118</f>
        <v>London</v>
      </c>
      <c r="D9964" s="54">
        <f t="shared" si="7767"/>
        <v>1</v>
      </c>
      <c r="E9964" s="54">
        <f t="shared" si="7767"/>
        <v>2019</v>
      </c>
      <c r="F9964" s="54" t="str">
        <f t="shared" si="7767"/>
        <v>Householders, average 2010/11</v>
      </c>
      <c r="G9964" s="54">
        <f t="shared" si="7767"/>
        <v>2</v>
      </c>
      <c r="H9964" s="54">
        <f t="shared" si="7767"/>
        <v>0.81850000000000001</v>
      </c>
      <c r="I9964" s="54">
        <f t="shared" si="7767"/>
        <v>0.81850000000000001</v>
      </c>
    </row>
    <row r="9965" spans="1:9" x14ac:dyDescent="0.25">
      <c r="A9965" s="54" t="str">
        <f t="shared" si="7758"/>
        <v>BAU, cost</v>
      </c>
      <c r="B9965" s="54">
        <v>12</v>
      </c>
      <c r="C9965" s="54" t="str">
        <f t="shared" ref="C9965:I9965" si="7768">C9119</f>
        <v>London</v>
      </c>
      <c r="D9965" s="54">
        <f t="shared" si="7768"/>
        <v>1</v>
      </c>
      <c r="E9965" s="54">
        <f t="shared" si="7768"/>
        <v>2019</v>
      </c>
      <c r="F9965" s="54" t="str">
        <f t="shared" si="7768"/>
        <v>Households, optimum sorting</v>
      </c>
      <c r="G9965" s="54">
        <f t="shared" si="7768"/>
        <v>3</v>
      </c>
      <c r="H9965" s="54">
        <f t="shared" si="7768"/>
        <v>0.18150000000000002</v>
      </c>
      <c r="I9965" s="54">
        <f t="shared" si="7768"/>
        <v>0.18150000000000002</v>
      </c>
    </row>
    <row r="9966" spans="1:9" x14ac:dyDescent="0.25">
      <c r="A9966" s="54" t="str">
        <f t="shared" si="7758"/>
        <v>BAU, cost</v>
      </c>
      <c r="B9966" s="54">
        <v>12</v>
      </c>
      <c r="C9966" s="54" t="str">
        <f t="shared" ref="C9966:I9966" si="7769">C9120</f>
        <v>London</v>
      </c>
      <c r="D9966" s="54">
        <f t="shared" si="7769"/>
        <v>1</v>
      </c>
      <c r="E9966" s="54">
        <f t="shared" si="7769"/>
        <v>2020</v>
      </c>
      <c r="F9966" s="54" t="str">
        <f t="shared" si="7769"/>
        <v>MSW-like C&amp;I, average 2010/11</v>
      </c>
      <c r="G9966" s="54">
        <f t="shared" si="7769"/>
        <v>4</v>
      </c>
      <c r="H9966" s="54">
        <f t="shared" si="7769"/>
        <v>0.7579999999999999</v>
      </c>
      <c r="I9966" s="54">
        <f t="shared" si="7769"/>
        <v>0.7579999999999999</v>
      </c>
    </row>
    <row r="9967" spans="1:9" x14ac:dyDescent="0.25">
      <c r="A9967" s="54" t="str">
        <f t="shared" si="7758"/>
        <v>BAU, cost</v>
      </c>
      <c r="B9967" s="54">
        <v>12</v>
      </c>
      <c r="C9967" s="54" t="str">
        <f t="shared" ref="C9967:I9967" si="7770">C9121</f>
        <v>London</v>
      </c>
      <c r="D9967" s="54">
        <f t="shared" si="7770"/>
        <v>1</v>
      </c>
      <c r="E9967" s="54">
        <f t="shared" si="7770"/>
        <v>2020</v>
      </c>
      <c r="F9967" s="54" t="str">
        <f t="shared" si="7770"/>
        <v>MSW-like C&amp;I, optimum sorting</v>
      </c>
      <c r="G9967" s="54">
        <f t="shared" si="7770"/>
        <v>5</v>
      </c>
      <c r="H9967" s="54">
        <f t="shared" si="7770"/>
        <v>0.24200000000000002</v>
      </c>
      <c r="I9967" s="54">
        <f t="shared" si="7770"/>
        <v>0.24200000000000002</v>
      </c>
    </row>
    <row r="9968" spans="1:9" x14ac:dyDescent="0.25">
      <c r="A9968" s="54" t="str">
        <f t="shared" si="7758"/>
        <v>BAU, cost</v>
      </c>
      <c r="B9968" s="54">
        <v>12</v>
      </c>
      <c r="C9968" s="54" t="str">
        <f t="shared" ref="C9968:I9968" si="7771">C9122</f>
        <v>London</v>
      </c>
      <c r="D9968" s="54">
        <f t="shared" si="7771"/>
        <v>1</v>
      </c>
      <c r="E9968" s="54">
        <f t="shared" si="7771"/>
        <v>2020</v>
      </c>
      <c r="F9968" s="54" t="str">
        <f t="shared" si="7771"/>
        <v>Householders, average 2010/11</v>
      </c>
      <c r="G9968" s="54">
        <f t="shared" si="7771"/>
        <v>2</v>
      </c>
      <c r="H9968" s="54">
        <f t="shared" si="7771"/>
        <v>0.78600000000000003</v>
      </c>
      <c r="I9968" s="54">
        <f t="shared" si="7771"/>
        <v>0.78600000000000003</v>
      </c>
    </row>
    <row r="9969" spans="1:9" x14ac:dyDescent="0.25">
      <c r="A9969" s="54" t="str">
        <f t="shared" si="7758"/>
        <v>BAU, cost</v>
      </c>
      <c r="B9969" s="54">
        <v>12</v>
      </c>
      <c r="C9969" s="54" t="str">
        <f t="shared" ref="C9969:I9969" si="7772">C9123</f>
        <v>London</v>
      </c>
      <c r="D9969" s="54">
        <f t="shared" si="7772"/>
        <v>1</v>
      </c>
      <c r="E9969" s="54">
        <f t="shared" si="7772"/>
        <v>2020</v>
      </c>
      <c r="F9969" s="54" t="str">
        <f t="shared" si="7772"/>
        <v>Households, optimum sorting</v>
      </c>
      <c r="G9969" s="54">
        <f t="shared" si="7772"/>
        <v>3</v>
      </c>
      <c r="H9969" s="54">
        <f t="shared" si="7772"/>
        <v>0.21400000000000002</v>
      </c>
      <c r="I9969" s="54">
        <f t="shared" si="7772"/>
        <v>0.21400000000000002</v>
      </c>
    </row>
    <row r="9970" spans="1:9" x14ac:dyDescent="0.25">
      <c r="A9970" s="54" t="str">
        <f t="shared" si="7758"/>
        <v>BAU, cost</v>
      </c>
      <c r="B9970" s="54">
        <v>12</v>
      </c>
      <c r="C9970" s="54" t="str">
        <f t="shared" ref="C9970:I9970" si="7773">C9124</f>
        <v>London</v>
      </c>
      <c r="D9970" s="54">
        <f t="shared" si="7773"/>
        <v>1</v>
      </c>
      <c r="E9970" s="54">
        <f t="shared" si="7773"/>
        <v>2021</v>
      </c>
      <c r="F9970" s="54" t="str">
        <f t="shared" si="7773"/>
        <v>MSW-like C&amp;I, average 2010/11</v>
      </c>
      <c r="G9970" s="54">
        <f t="shared" si="7773"/>
        <v>4</v>
      </c>
      <c r="H9970" s="54">
        <f t="shared" si="7773"/>
        <v>0.72499999999999998</v>
      </c>
      <c r="I9970" s="54">
        <f t="shared" si="7773"/>
        <v>0.72499999999999998</v>
      </c>
    </row>
    <row r="9971" spans="1:9" x14ac:dyDescent="0.25">
      <c r="A9971" s="54" t="str">
        <f t="shared" si="7758"/>
        <v>BAU, cost</v>
      </c>
      <c r="B9971" s="54">
        <v>12</v>
      </c>
      <c r="C9971" s="54" t="str">
        <f t="shared" ref="C9971:I9971" si="7774">C9125</f>
        <v>London</v>
      </c>
      <c r="D9971" s="54">
        <f t="shared" si="7774"/>
        <v>1</v>
      </c>
      <c r="E9971" s="54">
        <f t="shared" si="7774"/>
        <v>2021</v>
      </c>
      <c r="F9971" s="54" t="str">
        <f t="shared" si="7774"/>
        <v>MSW-like C&amp;I, optimum sorting</v>
      </c>
      <c r="G9971" s="54">
        <f t="shared" si="7774"/>
        <v>5</v>
      </c>
      <c r="H9971" s="54">
        <f t="shared" si="7774"/>
        <v>0.27500000000000002</v>
      </c>
      <c r="I9971" s="54">
        <f t="shared" si="7774"/>
        <v>0.27500000000000002</v>
      </c>
    </row>
    <row r="9972" spans="1:9" x14ac:dyDescent="0.25">
      <c r="A9972" s="54" t="str">
        <f t="shared" si="7758"/>
        <v>BAU, cost</v>
      </c>
      <c r="B9972" s="54">
        <v>12</v>
      </c>
      <c r="C9972" s="54" t="str">
        <f t="shared" ref="C9972:I9972" si="7775">C9126</f>
        <v>London</v>
      </c>
      <c r="D9972" s="54">
        <f t="shared" si="7775"/>
        <v>1</v>
      </c>
      <c r="E9972" s="54">
        <f t="shared" si="7775"/>
        <v>2022</v>
      </c>
      <c r="F9972" s="54" t="str">
        <f t="shared" si="7775"/>
        <v>Householders, average 2010/11</v>
      </c>
      <c r="G9972" s="54">
        <f t="shared" si="7775"/>
        <v>2</v>
      </c>
      <c r="H9972" s="54">
        <f t="shared" si="7775"/>
        <v>0.72100000000000009</v>
      </c>
      <c r="I9972" s="54">
        <f t="shared" si="7775"/>
        <v>0.72100000000000009</v>
      </c>
    </row>
    <row r="9973" spans="1:9" x14ac:dyDescent="0.25">
      <c r="A9973" s="54" t="str">
        <f t="shared" si="7758"/>
        <v>BAU, cost</v>
      </c>
      <c r="B9973" s="54">
        <v>12</v>
      </c>
      <c r="C9973" s="54" t="str">
        <f t="shared" ref="C9973:I9973" si="7776">C9127</f>
        <v>London</v>
      </c>
      <c r="D9973" s="54">
        <f t="shared" si="7776"/>
        <v>1</v>
      </c>
      <c r="E9973" s="54">
        <f t="shared" si="7776"/>
        <v>2022</v>
      </c>
      <c r="F9973" s="54" t="str">
        <f t="shared" si="7776"/>
        <v>Households, optimum sorting</v>
      </c>
      <c r="G9973" s="54">
        <f t="shared" si="7776"/>
        <v>3</v>
      </c>
      <c r="H9973" s="54">
        <f t="shared" si="7776"/>
        <v>0.27900000000000003</v>
      </c>
      <c r="I9973" s="54">
        <f t="shared" si="7776"/>
        <v>0.27900000000000003</v>
      </c>
    </row>
    <row r="9974" spans="1:9" x14ac:dyDescent="0.25">
      <c r="A9974" s="54" t="str">
        <f t="shared" si="7758"/>
        <v>BAU, cost</v>
      </c>
      <c r="B9974" s="54">
        <v>12</v>
      </c>
      <c r="C9974" s="54" t="str">
        <f t="shared" ref="C9974:I9974" si="7777">C9128</f>
        <v>London</v>
      </c>
      <c r="D9974" s="54">
        <f t="shared" si="7777"/>
        <v>1</v>
      </c>
      <c r="E9974" s="54">
        <f t="shared" si="7777"/>
        <v>2023</v>
      </c>
      <c r="F9974" s="54" t="str">
        <f t="shared" si="7777"/>
        <v>MSW-like C&amp;I, average 2010/12</v>
      </c>
      <c r="G9974" s="54">
        <f t="shared" si="7777"/>
        <v>4</v>
      </c>
      <c r="H9974" s="54">
        <f t="shared" si="7777"/>
        <v>0.66100000000000003</v>
      </c>
      <c r="I9974" s="54">
        <f t="shared" si="7777"/>
        <v>0.66100000000000003</v>
      </c>
    </row>
    <row r="9975" spans="1:9" x14ac:dyDescent="0.25">
      <c r="A9975" s="54" t="str">
        <f t="shared" si="7758"/>
        <v>BAU, cost</v>
      </c>
      <c r="B9975" s="54">
        <v>12</v>
      </c>
      <c r="C9975" s="54" t="str">
        <f t="shared" ref="C9975:I9975" si="7778">C9129</f>
        <v>London</v>
      </c>
      <c r="D9975" s="54">
        <f t="shared" si="7778"/>
        <v>1</v>
      </c>
      <c r="E9975" s="54">
        <f t="shared" si="7778"/>
        <v>2023</v>
      </c>
      <c r="F9975" s="54" t="str">
        <f t="shared" si="7778"/>
        <v>MSW-like C&amp;I, optimum sorting</v>
      </c>
      <c r="G9975" s="54">
        <f t="shared" si="7778"/>
        <v>5</v>
      </c>
      <c r="H9975" s="54">
        <f t="shared" si="7778"/>
        <v>0.33900000000000002</v>
      </c>
      <c r="I9975" s="54">
        <f t="shared" si="7778"/>
        <v>0.33900000000000002</v>
      </c>
    </row>
    <row r="9976" spans="1:9" x14ac:dyDescent="0.25">
      <c r="A9976" s="54" t="str">
        <f t="shared" si="7758"/>
        <v>BAU, cost</v>
      </c>
      <c r="B9976" s="54">
        <v>12</v>
      </c>
      <c r="C9976" s="54" t="str">
        <f t="shared" ref="C9976:I9976" si="7779">C9130</f>
        <v>London</v>
      </c>
      <c r="D9976" s="54">
        <f t="shared" si="7779"/>
        <v>1</v>
      </c>
      <c r="E9976" s="54">
        <f t="shared" si="7779"/>
        <v>2024</v>
      </c>
      <c r="F9976" s="54" t="str">
        <f t="shared" si="7779"/>
        <v>Householders, average 2010/11</v>
      </c>
      <c r="G9976" s="54">
        <f t="shared" si="7779"/>
        <v>2</v>
      </c>
      <c r="H9976" s="54">
        <f t="shared" si="7779"/>
        <v>0.65600000000000014</v>
      </c>
      <c r="I9976" s="54">
        <f t="shared" si="7779"/>
        <v>0.65600000000000014</v>
      </c>
    </row>
    <row r="9977" spans="1:9" x14ac:dyDescent="0.25">
      <c r="A9977" s="54" t="str">
        <f t="shared" si="7758"/>
        <v>BAU, cost</v>
      </c>
      <c r="B9977" s="54">
        <v>12</v>
      </c>
      <c r="C9977" s="54" t="str">
        <f t="shared" ref="C9977:I9977" si="7780">C9131</f>
        <v>London</v>
      </c>
      <c r="D9977" s="54">
        <f t="shared" si="7780"/>
        <v>1</v>
      </c>
      <c r="E9977" s="54">
        <f t="shared" si="7780"/>
        <v>2024</v>
      </c>
      <c r="F9977" s="54" t="str">
        <f t="shared" si="7780"/>
        <v>Households, optimum sorting</v>
      </c>
      <c r="G9977" s="54">
        <f t="shared" si="7780"/>
        <v>3</v>
      </c>
      <c r="H9977" s="54">
        <f t="shared" si="7780"/>
        <v>0.34400000000000003</v>
      </c>
      <c r="I9977" s="54">
        <f t="shared" si="7780"/>
        <v>0.34400000000000003</v>
      </c>
    </row>
    <row r="9978" spans="1:9" x14ac:dyDescent="0.25">
      <c r="A9978" s="54" t="str">
        <f t="shared" si="7758"/>
        <v>BAU, cost</v>
      </c>
      <c r="B9978" s="54">
        <v>12</v>
      </c>
      <c r="C9978" s="54" t="str">
        <f t="shared" ref="C9978:I9978" si="7781">C9132</f>
        <v>London</v>
      </c>
      <c r="D9978" s="54">
        <f t="shared" si="7781"/>
        <v>1</v>
      </c>
      <c r="E9978" s="54">
        <f t="shared" si="7781"/>
        <v>2025</v>
      </c>
      <c r="F9978" s="54" t="str">
        <f t="shared" si="7781"/>
        <v>MSW-like C&amp;I, average 2010/13</v>
      </c>
      <c r="G9978" s="54">
        <f t="shared" si="7781"/>
        <v>4</v>
      </c>
      <c r="H9978" s="54">
        <f t="shared" si="7781"/>
        <v>0.59699999999999998</v>
      </c>
      <c r="I9978" s="54">
        <f t="shared" si="7781"/>
        <v>0.59699999999999998</v>
      </c>
    </row>
    <row r="9979" spans="1:9" x14ac:dyDescent="0.25">
      <c r="A9979" s="54" t="str">
        <f t="shared" si="7758"/>
        <v>BAU, cost</v>
      </c>
      <c r="B9979" s="54">
        <v>12</v>
      </c>
      <c r="C9979" s="54" t="str">
        <f t="shared" ref="C9979:I9979" si="7782">C9133</f>
        <v>London</v>
      </c>
      <c r="D9979" s="54">
        <f t="shared" si="7782"/>
        <v>1</v>
      </c>
      <c r="E9979" s="54">
        <f t="shared" si="7782"/>
        <v>2025</v>
      </c>
      <c r="F9979" s="54" t="str">
        <f t="shared" si="7782"/>
        <v>MSW-like C&amp;I, optimum sorting</v>
      </c>
      <c r="G9979" s="54">
        <f t="shared" si="7782"/>
        <v>5</v>
      </c>
      <c r="H9979" s="54">
        <f t="shared" si="7782"/>
        <v>0.40300000000000002</v>
      </c>
      <c r="I9979" s="54">
        <f t="shared" si="7782"/>
        <v>0.40300000000000002</v>
      </c>
    </row>
    <row r="9980" spans="1:9" x14ac:dyDescent="0.25">
      <c r="A9980" s="54" t="str">
        <f t="shared" si="7758"/>
        <v>BAU, cost</v>
      </c>
      <c r="B9980" s="54">
        <v>12</v>
      </c>
      <c r="C9980" s="54" t="str">
        <f t="shared" ref="C9980:I9980" si="7783">C9134</f>
        <v>London</v>
      </c>
      <c r="D9980" s="54">
        <f t="shared" si="7783"/>
        <v>1</v>
      </c>
      <c r="E9980" s="54">
        <f t="shared" si="7783"/>
        <v>2026</v>
      </c>
      <c r="F9980" s="54" t="str">
        <f t="shared" si="7783"/>
        <v>Householders, average 2010/11</v>
      </c>
      <c r="G9980" s="54">
        <f t="shared" si="7783"/>
        <v>2</v>
      </c>
      <c r="H9980" s="54">
        <f t="shared" si="7783"/>
        <v>0.59100000000000019</v>
      </c>
      <c r="I9980" s="54">
        <f t="shared" si="7783"/>
        <v>0.59100000000000019</v>
      </c>
    </row>
    <row r="9981" spans="1:9" x14ac:dyDescent="0.25">
      <c r="A9981" s="54" t="str">
        <f t="shared" si="7758"/>
        <v>BAU, cost</v>
      </c>
      <c r="B9981" s="54">
        <v>12</v>
      </c>
      <c r="C9981" s="54" t="str">
        <f t="shared" ref="C9981:I9981" si="7784">C9135</f>
        <v>London</v>
      </c>
      <c r="D9981" s="54">
        <f t="shared" si="7784"/>
        <v>1</v>
      </c>
      <c r="E9981" s="54">
        <f t="shared" si="7784"/>
        <v>2026</v>
      </c>
      <c r="F9981" s="54" t="str">
        <f t="shared" si="7784"/>
        <v>Households, optimum sorting</v>
      </c>
      <c r="G9981" s="54">
        <f t="shared" si="7784"/>
        <v>3</v>
      </c>
      <c r="H9981" s="54">
        <f t="shared" si="7784"/>
        <v>0.40900000000000003</v>
      </c>
      <c r="I9981" s="54">
        <f t="shared" si="7784"/>
        <v>0.40900000000000003</v>
      </c>
    </row>
    <row r="9982" spans="1:9" x14ac:dyDescent="0.25">
      <c r="A9982" s="54" t="str">
        <f t="shared" si="7758"/>
        <v>BAU, cost</v>
      </c>
      <c r="B9982" s="54">
        <v>12</v>
      </c>
      <c r="C9982" s="54" t="str">
        <f t="shared" ref="C9982:I9982" si="7785">C9136</f>
        <v>London</v>
      </c>
      <c r="D9982" s="54">
        <f t="shared" si="7785"/>
        <v>1</v>
      </c>
      <c r="E9982" s="54">
        <f t="shared" si="7785"/>
        <v>2027</v>
      </c>
      <c r="F9982" s="54" t="str">
        <f t="shared" si="7785"/>
        <v>MSW-like C&amp;I, average 2010/14</v>
      </c>
      <c r="G9982" s="54">
        <f t="shared" si="7785"/>
        <v>4</v>
      </c>
      <c r="H9982" s="54">
        <f t="shared" si="7785"/>
        <v>0.53299999999999992</v>
      </c>
      <c r="I9982" s="54">
        <f t="shared" si="7785"/>
        <v>0.53299999999999992</v>
      </c>
    </row>
    <row r="9983" spans="1:9" x14ac:dyDescent="0.25">
      <c r="A9983" s="54" t="str">
        <f t="shared" si="7758"/>
        <v>BAU, cost</v>
      </c>
      <c r="B9983" s="54">
        <v>12</v>
      </c>
      <c r="C9983" s="54" t="str">
        <f t="shared" ref="C9983:I9983" si="7786">C9137</f>
        <v>London</v>
      </c>
      <c r="D9983" s="54">
        <f t="shared" si="7786"/>
        <v>1</v>
      </c>
      <c r="E9983" s="54">
        <f t="shared" si="7786"/>
        <v>2027</v>
      </c>
      <c r="F9983" s="54" t="str">
        <f t="shared" si="7786"/>
        <v>MSW-like C&amp;I, optimum sorting</v>
      </c>
      <c r="G9983" s="54">
        <f t="shared" si="7786"/>
        <v>5</v>
      </c>
      <c r="H9983" s="54">
        <f t="shared" si="7786"/>
        <v>0.46700000000000003</v>
      </c>
      <c r="I9983" s="54">
        <f t="shared" si="7786"/>
        <v>0.46700000000000003</v>
      </c>
    </row>
    <row r="9984" spans="1:9" x14ac:dyDescent="0.25">
      <c r="A9984" s="54" t="str">
        <f t="shared" si="7758"/>
        <v>BAU, cost</v>
      </c>
      <c r="B9984" s="54">
        <v>12</v>
      </c>
      <c r="C9984" s="54" t="str">
        <f t="shared" ref="C9984:I9984" si="7787">C9138</f>
        <v>London</v>
      </c>
      <c r="D9984" s="54">
        <f t="shared" si="7787"/>
        <v>1</v>
      </c>
      <c r="E9984" s="54">
        <f t="shared" si="7787"/>
        <v>2028</v>
      </c>
      <c r="F9984" s="54" t="str">
        <f t="shared" si="7787"/>
        <v>Householders, average 2010/11</v>
      </c>
      <c r="G9984" s="54">
        <f t="shared" si="7787"/>
        <v>2</v>
      </c>
      <c r="H9984" s="54">
        <f t="shared" si="7787"/>
        <v>0.52600000000000025</v>
      </c>
      <c r="I9984" s="54">
        <f t="shared" si="7787"/>
        <v>0.52600000000000025</v>
      </c>
    </row>
    <row r="9985" spans="1:9" x14ac:dyDescent="0.25">
      <c r="A9985" s="54" t="str">
        <f t="shared" si="7758"/>
        <v>BAU, cost</v>
      </c>
      <c r="B9985" s="54">
        <v>12</v>
      </c>
      <c r="C9985" s="54" t="str">
        <f t="shared" ref="C9985:I9985" si="7788">C9139</f>
        <v>London</v>
      </c>
      <c r="D9985" s="54">
        <f t="shared" si="7788"/>
        <v>1</v>
      </c>
      <c r="E9985" s="54">
        <f t="shared" si="7788"/>
        <v>2028</v>
      </c>
      <c r="F9985" s="54" t="str">
        <f t="shared" si="7788"/>
        <v>Households, optimum sorting</v>
      </c>
      <c r="G9985" s="54">
        <f t="shared" si="7788"/>
        <v>3</v>
      </c>
      <c r="H9985" s="54">
        <f t="shared" si="7788"/>
        <v>0.47400000000000003</v>
      </c>
      <c r="I9985" s="54">
        <f t="shared" si="7788"/>
        <v>0.47400000000000003</v>
      </c>
    </row>
    <row r="9986" spans="1:9" x14ac:dyDescent="0.25">
      <c r="A9986" s="54" t="str">
        <f t="shared" si="7758"/>
        <v>BAU, cost</v>
      </c>
      <c r="B9986" s="54">
        <v>12</v>
      </c>
      <c r="C9986" s="54" t="str">
        <f t="shared" ref="C9986:I9986" si="7789">C9140</f>
        <v>London</v>
      </c>
      <c r="D9986" s="54">
        <f t="shared" si="7789"/>
        <v>1</v>
      </c>
      <c r="E9986" s="54">
        <f t="shared" si="7789"/>
        <v>2029</v>
      </c>
      <c r="F9986" s="54" t="str">
        <f t="shared" si="7789"/>
        <v>MSW-like C&amp;I, average 2010/15</v>
      </c>
      <c r="G9986" s="54">
        <f t="shared" si="7789"/>
        <v>4</v>
      </c>
      <c r="H9986" s="54">
        <f t="shared" si="7789"/>
        <v>0.46899999999999992</v>
      </c>
      <c r="I9986" s="54">
        <f t="shared" si="7789"/>
        <v>0.46899999999999992</v>
      </c>
    </row>
    <row r="9987" spans="1:9" x14ac:dyDescent="0.25">
      <c r="A9987" s="54" t="str">
        <f t="shared" si="7758"/>
        <v>BAU, cost</v>
      </c>
      <c r="B9987" s="54">
        <v>12</v>
      </c>
      <c r="C9987" s="54" t="str">
        <f t="shared" ref="C9987:I9987" si="7790">C9141</f>
        <v>London</v>
      </c>
      <c r="D9987" s="54">
        <f t="shared" si="7790"/>
        <v>1</v>
      </c>
      <c r="E9987" s="54">
        <f t="shared" si="7790"/>
        <v>2029</v>
      </c>
      <c r="F9987" s="54" t="str">
        <f t="shared" si="7790"/>
        <v>MSW-like C&amp;I, optimum sorting</v>
      </c>
      <c r="G9987" s="54">
        <f t="shared" si="7790"/>
        <v>5</v>
      </c>
      <c r="H9987" s="54">
        <f t="shared" si="7790"/>
        <v>0.53100000000000003</v>
      </c>
      <c r="I9987" s="54">
        <f t="shared" si="7790"/>
        <v>0.53100000000000003</v>
      </c>
    </row>
    <row r="9988" spans="1:9" x14ac:dyDescent="0.25">
      <c r="A9988" s="54" t="str">
        <f t="shared" si="7758"/>
        <v>BAU, cost</v>
      </c>
      <c r="B9988" s="54">
        <v>12</v>
      </c>
      <c r="C9988" s="54" t="str">
        <f t="shared" ref="C9988:I9988" si="7791">C9142</f>
        <v>London</v>
      </c>
      <c r="D9988" s="54">
        <f t="shared" si="7791"/>
        <v>1</v>
      </c>
      <c r="E9988" s="54">
        <f t="shared" si="7791"/>
        <v>2030</v>
      </c>
      <c r="F9988" s="54" t="str">
        <f t="shared" si="7791"/>
        <v>Householders, average 2010/11</v>
      </c>
      <c r="G9988" s="54">
        <f t="shared" si="7791"/>
        <v>2</v>
      </c>
      <c r="H9988" s="54">
        <f t="shared" si="7791"/>
        <v>0.46100000000000024</v>
      </c>
      <c r="I9988" s="54">
        <f t="shared" si="7791"/>
        <v>0.46100000000000024</v>
      </c>
    </row>
    <row r="9989" spans="1:9" x14ac:dyDescent="0.25">
      <c r="A9989" s="54" t="str">
        <f t="shared" si="7758"/>
        <v>BAU, cost</v>
      </c>
      <c r="B9989" s="54">
        <v>12</v>
      </c>
      <c r="C9989" s="54" t="str">
        <f t="shared" ref="C9989:I9989" si="7792">C9143</f>
        <v>London</v>
      </c>
      <c r="D9989" s="54">
        <f t="shared" si="7792"/>
        <v>1</v>
      </c>
      <c r="E9989" s="54">
        <f t="shared" si="7792"/>
        <v>2030</v>
      </c>
      <c r="F9989" s="54" t="str">
        <f t="shared" si="7792"/>
        <v>Households, optimum sorting</v>
      </c>
      <c r="G9989" s="54">
        <f t="shared" si="7792"/>
        <v>3</v>
      </c>
      <c r="H9989" s="54">
        <f t="shared" si="7792"/>
        <v>0.53900000000000003</v>
      </c>
      <c r="I9989" s="54">
        <f t="shared" si="7792"/>
        <v>0.53900000000000003</v>
      </c>
    </row>
    <row r="9990" spans="1:9" x14ac:dyDescent="0.25">
      <c r="A9990" s="54" t="str">
        <f t="shared" si="7758"/>
        <v>BAU, cost</v>
      </c>
      <c r="B9990" s="54">
        <v>12</v>
      </c>
      <c r="C9990" s="54" t="str">
        <f t="shared" ref="C9990:I9990" si="7793">C9144</f>
        <v>London</v>
      </c>
      <c r="D9990" s="54">
        <f t="shared" si="7793"/>
        <v>1</v>
      </c>
      <c r="E9990" s="54">
        <f t="shared" si="7793"/>
        <v>2031</v>
      </c>
      <c r="F9990" s="54" t="str">
        <f t="shared" si="7793"/>
        <v>MSW-like C&amp;I, average 2010/16</v>
      </c>
      <c r="G9990" s="54">
        <f t="shared" si="7793"/>
        <v>4</v>
      </c>
      <c r="H9990" s="54">
        <f t="shared" si="7793"/>
        <v>0.40499999999999992</v>
      </c>
      <c r="I9990" s="54">
        <f t="shared" si="7793"/>
        <v>0.40499999999999992</v>
      </c>
    </row>
    <row r="9991" spans="1:9" x14ac:dyDescent="0.25">
      <c r="A9991" s="54" t="str">
        <f t="shared" si="7758"/>
        <v>BAU, cost</v>
      </c>
      <c r="B9991" s="54">
        <v>12</v>
      </c>
      <c r="C9991" s="54" t="str">
        <f t="shared" ref="C9991:I9991" si="7794">C9145</f>
        <v>London</v>
      </c>
      <c r="D9991" s="54">
        <f t="shared" si="7794"/>
        <v>1</v>
      </c>
      <c r="E9991" s="54">
        <f t="shared" si="7794"/>
        <v>2031</v>
      </c>
      <c r="F9991" s="54" t="str">
        <f t="shared" si="7794"/>
        <v>MSW-like C&amp;I, optimum sorting</v>
      </c>
      <c r="G9991" s="54">
        <f t="shared" si="7794"/>
        <v>5</v>
      </c>
      <c r="H9991" s="54">
        <f t="shared" si="7794"/>
        <v>0.59499999999999997</v>
      </c>
      <c r="I9991" s="54">
        <f t="shared" si="7794"/>
        <v>0.59499999999999997</v>
      </c>
    </row>
    <row r="9992" spans="1:9" x14ac:dyDescent="0.25">
      <c r="A9992" s="54" t="str">
        <f t="shared" si="7758"/>
        <v>BAU, cost</v>
      </c>
      <c r="B9992" s="54">
        <v>12</v>
      </c>
      <c r="C9992" s="54" t="str">
        <f t="shared" ref="C9992:I9992" si="7795">C9146</f>
        <v>London</v>
      </c>
      <c r="D9992" s="54">
        <f t="shared" si="7795"/>
        <v>1</v>
      </c>
      <c r="E9992" s="54">
        <f t="shared" si="7795"/>
        <v>2032</v>
      </c>
      <c r="F9992" s="54" t="str">
        <f t="shared" si="7795"/>
        <v>Householders, average 2010/11</v>
      </c>
      <c r="G9992" s="54">
        <f t="shared" si="7795"/>
        <v>2</v>
      </c>
      <c r="H9992" s="54">
        <f t="shared" si="7795"/>
        <v>0.39600000000000024</v>
      </c>
      <c r="I9992" s="54">
        <f t="shared" si="7795"/>
        <v>0.39600000000000024</v>
      </c>
    </row>
    <row r="9993" spans="1:9" x14ac:dyDescent="0.25">
      <c r="A9993" s="54" t="str">
        <f t="shared" si="7758"/>
        <v>BAU, cost</v>
      </c>
      <c r="B9993" s="54">
        <v>12</v>
      </c>
      <c r="C9993" s="54" t="str">
        <f t="shared" ref="C9993:I9993" si="7796">C9147</f>
        <v>London</v>
      </c>
      <c r="D9993" s="54">
        <f t="shared" si="7796"/>
        <v>1</v>
      </c>
      <c r="E9993" s="54">
        <f t="shared" si="7796"/>
        <v>2032</v>
      </c>
      <c r="F9993" s="54" t="str">
        <f t="shared" si="7796"/>
        <v>Households, optimum sorting</v>
      </c>
      <c r="G9993" s="54">
        <f t="shared" si="7796"/>
        <v>3</v>
      </c>
      <c r="H9993" s="54">
        <f t="shared" si="7796"/>
        <v>0.60400000000000009</v>
      </c>
      <c r="I9993" s="54">
        <f t="shared" si="7796"/>
        <v>0.60400000000000009</v>
      </c>
    </row>
    <row r="9994" spans="1:9" x14ac:dyDescent="0.25">
      <c r="A9994" s="54" t="str">
        <f t="shared" si="7758"/>
        <v>BAU, cost</v>
      </c>
      <c r="B9994" s="54">
        <v>12</v>
      </c>
      <c r="C9994" s="54" t="str">
        <f t="shared" ref="C9994:I9994" si="7797">C9148</f>
        <v>London</v>
      </c>
      <c r="D9994" s="54">
        <f t="shared" si="7797"/>
        <v>1</v>
      </c>
      <c r="E9994" s="54">
        <f t="shared" si="7797"/>
        <v>2033</v>
      </c>
      <c r="F9994" s="54" t="str">
        <f t="shared" si="7797"/>
        <v>MSW-like C&amp;I, average 2010/17</v>
      </c>
      <c r="G9994" s="54">
        <f t="shared" si="7797"/>
        <v>4</v>
      </c>
      <c r="H9994" s="54">
        <f t="shared" si="7797"/>
        <v>0.34099999999999991</v>
      </c>
      <c r="I9994" s="54">
        <f t="shared" si="7797"/>
        <v>0.34099999999999991</v>
      </c>
    </row>
    <row r="9995" spans="1:9" x14ac:dyDescent="0.25">
      <c r="A9995" s="54" t="str">
        <f t="shared" si="7758"/>
        <v>BAU, cost</v>
      </c>
      <c r="B9995" s="54">
        <v>12</v>
      </c>
      <c r="C9995" s="54" t="str">
        <f t="shared" ref="C9995:I9995" si="7798">C9149</f>
        <v>London</v>
      </c>
      <c r="D9995" s="54">
        <f t="shared" si="7798"/>
        <v>1</v>
      </c>
      <c r="E9995" s="54">
        <f t="shared" si="7798"/>
        <v>2033</v>
      </c>
      <c r="F9995" s="54" t="str">
        <f t="shared" si="7798"/>
        <v>MSW-like C&amp;I, optimum sorting</v>
      </c>
      <c r="G9995" s="54">
        <f t="shared" si="7798"/>
        <v>5</v>
      </c>
      <c r="H9995" s="54">
        <f t="shared" si="7798"/>
        <v>0.65900000000000003</v>
      </c>
      <c r="I9995" s="54">
        <f t="shared" si="7798"/>
        <v>0.65900000000000003</v>
      </c>
    </row>
    <row r="9996" spans="1:9" x14ac:dyDescent="0.25">
      <c r="A9996" s="54" t="str">
        <f t="shared" si="7758"/>
        <v>BAU, cost</v>
      </c>
      <c r="B9996" s="54">
        <v>12</v>
      </c>
      <c r="C9996" s="54" t="str">
        <f t="shared" ref="C9996:I9996" si="7799">C9150</f>
        <v>London</v>
      </c>
      <c r="D9996" s="54">
        <f t="shared" si="7799"/>
        <v>1</v>
      </c>
      <c r="E9996" s="54">
        <f t="shared" si="7799"/>
        <v>2034</v>
      </c>
      <c r="F9996" s="54" t="str">
        <f t="shared" si="7799"/>
        <v>Householders, average 2010/11</v>
      </c>
      <c r="G9996" s="54">
        <f t="shared" si="7799"/>
        <v>2</v>
      </c>
      <c r="H9996" s="54">
        <f t="shared" si="7799"/>
        <v>0.33100000000000024</v>
      </c>
      <c r="I9996" s="54">
        <f t="shared" si="7799"/>
        <v>0.33100000000000024</v>
      </c>
    </row>
    <row r="9997" spans="1:9" x14ac:dyDescent="0.25">
      <c r="A9997" s="54" t="str">
        <f t="shared" si="7758"/>
        <v>BAU, cost</v>
      </c>
      <c r="B9997" s="54">
        <v>12</v>
      </c>
      <c r="C9997" s="54" t="str">
        <f t="shared" ref="C9997:I9997" si="7800">C9151</f>
        <v>London</v>
      </c>
      <c r="D9997" s="54">
        <f t="shared" si="7800"/>
        <v>1</v>
      </c>
      <c r="E9997" s="54">
        <f t="shared" si="7800"/>
        <v>2034</v>
      </c>
      <c r="F9997" s="54" t="str">
        <f t="shared" si="7800"/>
        <v>Households, optimum sorting</v>
      </c>
      <c r="G9997" s="54">
        <f t="shared" si="7800"/>
        <v>3</v>
      </c>
      <c r="H9997" s="54">
        <f t="shared" si="7800"/>
        <v>0.66900000000000004</v>
      </c>
      <c r="I9997" s="54">
        <f t="shared" si="7800"/>
        <v>0.66900000000000004</v>
      </c>
    </row>
    <row r="9998" spans="1:9" x14ac:dyDescent="0.25">
      <c r="A9998" s="54" t="str">
        <f t="shared" si="7758"/>
        <v>BAU, cost</v>
      </c>
      <c r="B9998" s="54">
        <v>12</v>
      </c>
      <c r="C9998" s="54" t="str">
        <f t="shared" ref="C9998:I9998" si="7801">C9152</f>
        <v>London</v>
      </c>
      <c r="D9998" s="54">
        <f t="shared" si="7801"/>
        <v>1</v>
      </c>
      <c r="E9998" s="54">
        <f t="shared" si="7801"/>
        <v>2035</v>
      </c>
      <c r="F9998" s="54" t="str">
        <f t="shared" si="7801"/>
        <v>MSW-like C&amp;I, average 2010/18</v>
      </c>
      <c r="G9998" s="54">
        <f t="shared" si="7801"/>
        <v>4</v>
      </c>
      <c r="H9998" s="54">
        <f t="shared" si="7801"/>
        <v>0.27699999999999991</v>
      </c>
      <c r="I9998" s="54">
        <f t="shared" si="7801"/>
        <v>0.27699999999999991</v>
      </c>
    </row>
    <row r="9999" spans="1:9" x14ac:dyDescent="0.25">
      <c r="A9999" s="54" t="str">
        <f t="shared" si="7758"/>
        <v>BAU, cost</v>
      </c>
      <c r="B9999" s="54">
        <v>12</v>
      </c>
      <c r="C9999" s="54" t="str">
        <f t="shared" ref="C9999:I9999" si="7802">C9153</f>
        <v>London</v>
      </c>
      <c r="D9999" s="54">
        <f t="shared" si="7802"/>
        <v>1</v>
      </c>
      <c r="E9999" s="54">
        <f t="shared" si="7802"/>
        <v>2035</v>
      </c>
      <c r="F9999" s="54" t="str">
        <f t="shared" si="7802"/>
        <v>MSW-like C&amp;I, optimum sorting</v>
      </c>
      <c r="G9999" s="54">
        <f t="shared" si="7802"/>
        <v>5</v>
      </c>
      <c r="H9999" s="54">
        <f t="shared" si="7802"/>
        <v>0.72300000000000009</v>
      </c>
      <c r="I9999" s="54">
        <f t="shared" si="7802"/>
        <v>0.72300000000000009</v>
      </c>
    </row>
    <row r="10000" spans="1:9" x14ac:dyDescent="0.25">
      <c r="A10000" s="54" t="str">
        <f t="shared" si="7758"/>
        <v>BAU, cost</v>
      </c>
      <c r="B10000" s="54">
        <v>12</v>
      </c>
      <c r="C10000" s="54" t="str">
        <f t="shared" ref="C10000:I10000" si="7803">C9154</f>
        <v>London</v>
      </c>
      <c r="D10000" s="54">
        <f t="shared" si="7803"/>
        <v>1</v>
      </c>
      <c r="E10000" s="54">
        <f t="shared" si="7803"/>
        <v>2036</v>
      </c>
      <c r="F10000" s="54" t="str">
        <f t="shared" si="7803"/>
        <v>Householders, average 2010/11</v>
      </c>
      <c r="G10000" s="54">
        <f t="shared" si="7803"/>
        <v>2</v>
      </c>
      <c r="H10000" s="54">
        <f t="shared" si="7803"/>
        <v>0.26600000000000024</v>
      </c>
      <c r="I10000" s="54">
        <f t="shared" si="7803"/>
        <v>0.26600000000000024</v>
      </c>
    </row>
    <row r="10001" spans="1:9" x14ac:dyDescent="0.25">
      <c r="A10001" s="54" t="str">
        <f t="shared" si="7758"/>
        <v>BAU, cost</v>
      </c>
      <c r="B10001" s="54">
        <v>12</v>
      </c>
      <c r="C10001" s="54" t="str">
        <f t="shared" ref="C10001:I10001" si="7804">C9155</f>
        <v>London</v>
      </c>
      <c r="D10001" s="54">
        <f t="shared" si="7804"/>
        <v>1</v>
      </c>
      <c r="E10001" s="54">
        <f t="shared" si="7804"/>
        <v>2036</v>
      </c>
      <c r="F10001" s="54" t="str">
        <f t="shared" si="7804"/>
        <v>Households, optimum sorting</v>
      </c>
      <c r="G10001" s="54">
        <f t="shared" si="7804"/>
        <v>3</v>
      </c>
      <c r="H10001" s="54">
        <f t="shared" si="7804"/>
        <v>0.73399999999999999</v>
      </c>
      <c r="I10001" s="54">
        <f t="shared" si="7804"/>
        <v>0.73399999999999999</v>
      </c>
    </row>
    <row r="10002" spans="1:9" x14ac:dyDescent="0.25">
      <c r="A10002" s="54" t="str">
        <f t="shared" si="7758"/>
        <v>BAU, cost</v>
      </c>
      <c r="B10002" s="54">
        <v>12</v>
      </c>
      <c r="C10002" s="54" t="str">
        <f t="shared" ref="C10002:I10002" si="7805">C9156</f>
        <v>London</v>
      </c>
      <c r="D10002" s="54">
        <f t="shared" si="7805"/>
        <v>1</v>
      </c>
      <c r="E10002" s="54">
        <f t="shared" si="7805"/>
        <v>2037</v>
      </c>
      <c r="F10002" s="54" t="str">
        <f t="shared" si="7805"/>
        <v>MSW-like C&amp;I, average 2010/19</v>
      </c>
      <c r="G10002" s="54">
        <f t="shared" si="7805"/>
        <v>4</v>
      </c>
      <c r="H10002" s="54">
        <f t="shared" si="7805"/>
        <v>0.21299999999999991</v>
      </c>
      <c r="I10002" s="54">
        <f t="shared" si="7805"/>
        <v>0.21299999999999991</v>
      </c>
    </row>
    <row r="10003" spans="1:9" x14ac:dyDescent="0.25">
      <c r="A10003" s="54" t="str">
        <f t="shared" si="7758"/>
        <v>BAU, cost</v>
      </c>
      <c r="B10003" s="54">
        <v>12</v>
      </c>
      <c r="C10003" s="54" t="str">
        <f t="shared" ref="C10003:I10003" si="7806">C9157</f>
        <v>London</v>
      </c>
      <c r="D10003" s="54">
        <f t="shared" si="7806"/>
        <v>1</v>
      </c>
      <c r="E10003" s="54">
        <f t="shared" si="7806"/>
        <v>2037</v>
      </c>
      <c r="F10003" s="54" t="str">
        <f t="shared" si="7806"/>
        <v>MSW-like C&amp;I, optimum sorting</v>
      </c>
      <c r="G10003" s="54">
        <f t="shared" si="7806"/>
        <v>5</v>
      </c>
      <c r="H10003" s="54">
        <f t="shared" si="7806"/>
        <v>0.78700000000000014</v>
      </c>
      <c r="I10003" s="54">
        <f t="shared" si="7806"/>
        <v>0.78700000000000014</v>
      </c>
    </row>
    <row r="10004" spans="1:9" x14ac:dyDescent="0.25">
      <c r="A10004" s="54" t="str">
        <f t="shared" si="7758"/>
        <v>BAU, cost</v>
      </c>
      <c r="B10004" s="54">
        <v>12</v>
      </c>
      <c r="C10004" s="54" t="str">
        <f t="shared" ref="C10004:I10004" si="7807">C9158</f>
        <v>London</v>
      </c>
      <c r="D10004" s="54">
        <f t="shared" si="7807"/>
        <v>1</v>
      </c>
      <c r="E10004" s="54">
        <f t="shared" si="7807"/>
        <v>2038</v>
      </c>
      <c r="F10004" s="54" t="str">
        <f t="shared" si="7807"/>
        <v>Householders, average 2010/11</v>
      </c>
      <c r="G10004" s="54">
        <f t="shared" si="7807"/>
        <v>2</v>
      </c>
      <c r="H10004" s="54">
        <f t="shared" si="7807"/>
        <v>0.20100000000000023</v>
      </c>
      <c r="I10004" s="54">
        <f t="shared" si="7807"/>
        <v>0.20100000000000023</v>
      </c>
    </row>
    <row r="10005" spans="1:9" x14ac:dyDescent="0.25">
      <c r="A10005" s="54" t="str">
        <f t="shared" si="7758"/>
        <v>BAU, cost</v>
      </c>
      <c r="B10005" s="54">
        <v>12</v>
      </c>
      <c r="C10005" s="54" t="str">
        <f t="shared" ref="C10005:I10005" si="7808">C9159</f>
        <v>London</v>
      </c>
      <c r="D10005" s="54">
        <f t="shared" si="7808"/>
        <v>1</v>
      </c>
      <c r="E10005" s="54">
        <f t="shared" si="7808"/>
        <v>2038</v>
      </c>
      <c r="F10005" s="54" t="str">
        <f t="shared" si="7808"/>
        <v>Households, optimum sorting</v>
      </c>
      <c r="G10005" s="54">
        <f t="shared" si="7808"/>
        <v>3</v>
      </c>
      <c r="H10005" s="54">
        <f t="shared" si="7808"/>
        <v>0.79899999999999993</v>
      </c>
      <c r="I10005" s="54">
        <f t="shared" si="7808"/>
        <v>0.79899999999999993</v>
      </c>
    </row>
    <row r="10006" spans="1:9" x14ac:dyDescent="0.25">
      <c r="A10006" s="54" t="str">
        <f t="shared" si="7758"/>
        <v>BAU, cost</v>
      </c>
      <c r="B10006" s="54">
        <v>12</v>
      </c>
      <c r="C10006" s="54" t="str">
        <f t="shared" ref="C10006:I10006" si="7809">C9160</f>
        <v>London</v>
      </c>
      <c r="D10006" s="54">
        <f t="shared" si="7809"/>
        <v>1</v>
      </c>
      <c r="E10006" s="54">
        <f t="shared" si="7809"/>
        <v>2039</v>
      </c>
      <c r="F10006" s="54" t="str">
        <f t="shared" si="7809"/>
        <v>MSW-like C&amp;I, average 2010/20</v>
      </c>
      <c r="G10006" s="54">
        <f t="shared" si="7809"/>
        <v>4</v>
      </c>
      <c r="H10006" s="54">
        <f t="shared" si="7809"/>
        <v>0.14899999999999991</v>
      </c>
      <c r="I10006" s="54">
        <f t="shared" si="7809"/>
        <v>0.14899999999999991</v>
      </c>
    </row>
    <row r="10007" spans="1:9" x14ac:dyDescent="0.25">
      <c r="A10007" s="54" t="str">
        <f t="shared" si="7758"/>
        <v>BAU, cost</v>
      </c>
      <c r="B10007" s="54">
        <v>12</v>
      </c>
      <c r="C10007" s="54" t="str">
        <f t="shared" ref="C10007:I10007" si="7810">C9161</f>
        <v>London</v>
      </c>
      <c r="D10007" s="54">
        <f t="shared" si="7810"/>
        <v>1</v>
      </c>
      <c r="E10007" s="54">
        <f t="shared" si="7810"/>
        <v>2039</v>
      </c>
      <c r="F10007" s="54" t="str">
        <f t="shared" si="7810"/>
        <v>MSW-like C&amp;I, optimum sorting</v>
      </c>
      <c r="G10007" s="54">
        <f t="shared" si="7810"/>
        <v>5</v>
      </c>
      <c r="H10007" s="54">
        <f t="shared" si="7810"/>
        <v>0.8510000000000002</v>
      </c>
      <c r="I10007" s="54">
        <f t="shared" si="7810"/>
        <v>0.8510000000000002</v>
      </c>
    </row>
    <row r="10008" spans="1:9" x14ac:dyDescent="0.25">
      <c r="A10008" s="54" t="str">
        <f t="shared" si="7758"/>
        <v>BAU, cost</v>
      </c>
      <c r="B10008" s="54">
        <v>12</v>
      </c>
      <c r="C10008" s="54" t="str">
        <f t="shared" ref="C10008:I10008" si="7811">C9162</f>
        <v>London</v>
      </c>
      <c r="D10008" s="54">
        <f t="shared" si="7811"/>
        <v>1</v>
      </c>
      <c r="E10008" s="54">
        <f t="shared" si="7811"/>
        <v>2040</v>
      </c>
      <c r="F10008" s="54" t="str">
        <f t="shared" si="7811"/>
        <v>Householders, average 2010/11</v>
      </c>
      <c r="G10008" s="54">
        <f t="shared" si="7811"/>
        <v>2</v>
      </c>
      <c r="H10008" s="54">
        <f t="shared" si="7811"/>
        <v>0.13600000000000023</v>
      </c>
      <c r="I10008" s="54">
        <f t="shared" si="7811"/>
        <v>0.13600000000000023</v>
      </c>
    </row>
    <row r="10009" spans="1:9" x14ac:dyDescent="0.25">
      <c r="A10009" s="54" t="str">
        <f t="shared" si="7758"/>
        <v>BAU, cost</v>
      </c>
      <c r="B10009" s="54">
        <v>12</v>
      </c>
      <c r="C10009" s="54" t="str">
        <f t="shared" ref="C10009:I10009" si="7812">C9163</f>
        <v>London</v>
      </c>
      <c r="D10009" s="54">
        <f t="shared" si="7812"/>
        <v>1</v>
      </c>
      <c r="E10009" s="54">
        <f t="shared" si="7812"/>
        <v>2040</v>
      </c>
      <c r="F10009" s="54" t="str">
        <f t="shared" si="7812"/>
        <v>Households, optimum sorting</v>
      </c>
      <c r="G10009" s="54">
        <f t="shared" si="7812"/>
        <v>3</v>
      </c>
      <c r="H10009" s="54">
        <f t="shared" si="7812"/>
        <v>0.86399999999999988</v>
      </c>
      <c r="I10009" s="54">
        <f t="shared" si="7812"/>
        <v>0.86399999999999988</v>
      </c>
    </row>
    <row r="10010" spans="1:9" x14ac:dyDescent="0.25">
      <c r="A10010" s="54" t="str">
        <f t="shared" si="7758"/>
        <v>BAU, cost</v>
      </c>
      <c r="B10010" s="54">
        <v>12</v>
      </c>
      <c r="C10010" s="54" t="str">
        <f t="shared" ref="C10010:I10010" si="7813">C9164</f>
        <v>London</v>
      </c>
      <c r="D10010" s="54">
        <f t="shared" si="7813"/>
        <v>1</v>
      </c>
      <c r="E10010" s="54">
        <f t="shared" si="7813"/>
        <v>2041</v>
      </c>
      <c r="F10010" s="54" t="str">
        <f t="shared" si="7813"/>
        <v>MSW-like C&amp;I, average 2010/21</v>
      </c>
      <c r="G10010" s="54">
        <f t="shared" si="7813"/>
        <v>4</v>
      </c>
      <c r="H10010" s="54">
        <f t="shared" si="7813"/>
        <v>8.4999999999999909E-2</v>
      </c>
      <c r="I10010" s="54">
        <f t="shared" si="7813"/>
        <v>8.4999999999999909E-2</v>
      </c>
    </row>
    <row r="10011" spans="1:9" x14ac:dyDescent="0.25">
      <c r="A10011" s="54" t="str">
        <f t="shared" si="7758"/>
        <v>BAU, cost</v>
      </c>
      <c r="B10011" s="54">
        <v>12</v>
      </c>
      <c r="C10011" s="54" t="str">
        <f t="shared" ref="C10011:I10011" si="7814">C9165</f>
        <v>London</v>
      </c>
      <c r="D10011" s="54">
        <f t="shared" si="7814"/>
        <v>1</v>
      </c>
      <c r="E10011" s="54">
        <f t="shared" si="7814"/>
        <v>2041</v>
      </c>
      <c r="F10011" s="54" t="str">
        <f t="shared" si="7814"/>
        <v>MSW-like C&amp;I, optimum sorting</v>
      </c>
      <c r="G10011" s="54">
        <f t="shared" si="7814"/>
        <v>5</v>
      </c>
      <c r="H10011" s="54">
        <f t="shared" si="7814"/>
        <v>0.91500000000000026</v>
      </c>
      <c r="I10011" s="54">
        <f t="shared" si="7814"/>
        <v>0.91500000000000026</v>
      </c>
    </row>
    <row r="10012" spans="1:9" x14ac:dyDescent="0.25">
      <c r="A10012" s="54" t="str">
        <f t="shared" si="7758"/>
        <v>BAU, cost</v>
      </c>
      <c r="B10012" s="54">
        <v>12</v>
      </c>
      <c r="C10012" s="54" t="str">
        <f t="shared" ref="C10012:I10012" si="7815">C9166</f>
        <v>South East</v>
      </c>
      <c r="D10012" s="54">
        <f t="shared" si="7815"/>
        <v>2</v>
      </c>
      <c r="E10012" s="54">
        <f t="shared" si="7815"/>
        <v>2010</v>
      </c>
      <c r="F10012" s="54" t="str">
        <f t="shared" si="7815"/>
        <v>Householders, average 2006/07</v>
      </c>
      <c r="G10012" s="54">
        <f t="shared" si="7815"/>
        <v>1</v>
      </c>
      <c r="H10012" s="54">
        <f t="shared" si="7815"/>
        <v>0.15</v>
      </c>
      <c r="I10012" s="54">
        <f t="shared" si="7815"/>
        <v>0.15</v>
      </c>
    </row>
    <row r="10013" spans="1:9" x14ac:dyDescent="0.25">
      <c r="A10013" s="54" t="str">
        <f t="shared" si="7758"/>
        <v>BAU, cost</v>
      </c>
      <c r="B10013" s="54">
        <v>12</v>
      </c>
      <c r="C10013" s="54" t="str">
        <f t="shared" ref="C10013:I10013" si="7816">C9167</f>
        <v>South East</v>
      </c>
      <c r="D10013" s="54">
        <f t="shared" si="7816"/>
        <v>2</v>
      </c>
      <c r="E10013" s="54">
        <f t="shared" si="7816"/>
        <v>2010</v>
      </c>
      <c r="F10013" s="54" t="str">
        <f t="shared" si="7816"/>
        <v>Householders, average 2010/11</v>
      </c>
      <c r="G10013" s="54">
        <f t="shared" si="7816"/>
        <v>2</v>
      </c>
      <c r="H10013" s="54">
        <f t="shared" si="7816"/>
        <v>0.85</v>
      </c>
      <c r="I10013" s="54">
        <f t="shared" si="7816"/>
        <v>0.85</v>
      </c>
    </row>
    <row r="10014" spans="1:9" x14ac:dyDescent="0.25">
      <c r="A10014" s="54" t="str">
        <f t="shared" si="7758"/>
        <v>BAU, cost</v>
      </c>
      <c r="B10014" s="54">
        <v>12</v>
      </c>
      <c r="C10014" s="54" t="str">
        <f t="shared" ref="C10014:I10014" si="7817">C9168</f>
        <v>South East</v>
      </c>
      <c r="D10014" s="54">
        <f t="shared" si="7817"/>
        <v>2</v>
      </c>
      <c r="E10014" s="54">
        <f t="shared" si="7817"/>
        <v>2010</v>
      </c>
      <c r="F10014" s="54" t="str">
        <f t="shared" si="7817"/>
        <v>MSW-like C&amp;I, average 2010/11</v>
      </c>
      <c r="G10014" s="54">
        <f t="shared" si="7817"/>
        <v>4</v>
      </c>
      <c r="H10014" s="54">
        <f t="shared" si="7817"/>
        <v>1</v>
      </c>
      <c r="I10014" s="54">
        <f t="shared" si="7817"/>
        <v>1</v>
      </c>
    </row>
    <row r="10015" spans="1:9" x14ac:dyDescent="0.25">
      <c r="A10015" s="54" t="str">
        <f t="shared" si="7758"/>
        <v>BAU, cost</v>
      </c>
      <c r="B10015" s="54">
        <v>12</v>
      </c>
      <c r="C10015" s="54" t="str">
        <f t="shared" ref="C10015:I10015" si="7818">C9169</f>
        <v>South East</v>
      </c>
      <c r="D10015" s="54">
        <f t="shared" si="7818"/>
        <v>2</v>
      </c>
      <c r="E10015" s="54">
        <f t="shared" si="7818"/>
        <v>2011</v>
      </c>
      <c r="F10015" s="54" t="str">
        <f t="shared" si="7818"/>
        <v>Householders, average 2006/07</v>
      </c>
      <c r="G10015" s="54">
        <f t="shared" si="7818"/>
        <v>1</v>
      </c>
      <c r="H10015" s="54">
        <f t="shared" si="7818"/>
        <v>0.03</v>
      </c>
      <c r="I10015" s="54">
        <f t="shared" si="7818"/>
        <v>0.03</v>
      </c>
    </row>
    <row r="10016" spans="1:9" x14ac:dyDescent="0.25">
      <c r="A10016" s="54" t="str">
        <f t="shared" si="7758"/>
        <v>BAU, cost</v>
      </c>
      <c r="B10016" s="54">
        <v>12</v>
      </c>
      <c r="C10016" s="54" t="str">
        <f t="shared" ref="C10016:I10016" si="7819">C9170</f>
        <v>South East</v>
      </c>
      <c r="D10016" s="54">
        <f t="shared" si="7819"/>
        <v>2</v>
      </c>
      <c r="E10016" s="54">
        <f t="shared" si="7819"/>
        <v>2011</v>
      </c>
      <c r="F10016" s="54" t="str">
        <f t="shared" si="7819"/>
        <v>Householders, average 2010/11</v>
      </c>
      <c r="G10016" s="54">
        <f t="shared" si="7819"/>
        <v>2</v>
      </c>
      <c r="H10016" s="54">
        <f t="shared" si="7819"/>
        <v>0.97</v>
      </c>
      <c r="I10016" s="54">
        <f t="shared" si="7819"/>
        <v>0.97</v>
      </c>
    </row>
    <row r="10017" spans="1:9" x14ac:dyDescent="0.25">
      <c r="A10017" s="54" t="str">
        <f t="shared" si="7758"/>
        <v>BAU, cost</v>
      </c>
      <c r="B10017" s="54">
        <v>12</v>
      </c>
      <c r="C10017" s="54" t="str">
        <f t="shared" ref="C10017:I10017" si="7820">C9171</f>
        <v>South East</v>
      </c>
      <c r="D10017" s="54">
        <f t="shared" si="7820"/>
        <v>2</v>
      </c>
      <c r="E10017" s="54">
        <f t="shared" si="7820"/>
        <v>2011</v>
      </c>
      <c r="F10017" s="54" t="str">
        <f t="shared" si="7820"/>
        <v>MSW-like C&amp;I, average 2010/11</v>
      </c>
      <c r="G10017" s="54">
        <f t="shared" si="7820"/>
        <v>4</v>
      </c>
      <c r="H10017" s="54">
        <f t="shared" si="7820"/>
        <v>0.95</v>
      </c>
      <c r="I10017" s="54">
        <f t="shared" si="7820"/>
        <v>0.95</v>
      </c>
    </row>
    <row r="10018" spans="1:9" x14ac:dyDescent="0.25">
      <c r="A10018" s="54" t="str">
        <f t="shared" si="7758"/>
        <v>BAU, cost</v>
      </c>
      <c r="B10018" s="54">
        <v>12</v>
      </c>
      <c r="C10018" s="54" t="str">
        <f t="shared" ref="C10018:I10018" si="7821">C9172</f>
        <v>South East</v>
      </c>
      <c r="D10018" s="54">
        <f t="shared" si="7821"/>
        <v>2</v>
      </c>
      <c r="E10018" s="54">
        <f t="shared" si="7821"/>
        <v>2011</v>
      </c>
      <c r="F10018" s="54" t="str">
        <f t="shared" si="7821"/>
        <v>MSW-like C&amp;I, optimum sorting</v>
      </c>
      <c r="G10018" s="54">
        <f t="shared" si="7821"/>
        <v>5</v>
      </c>
      <c r="H10018" s="54">
        <f t="shared" si="7821"/>
        <v>0.05</v>
      </c>
      <c r="I10018" s="54">
        <f t="shared" si="7821"/>
        <v>0.05</v>
      </c>
    </row>
    <row r="10019" spans="1:9" x14ac:dyDescent="0.25">
      <c r="A10019" s="54" t="str">
        <f t="shared" si="7758"/>
        <v>BAU, cost</v>
      </c>
      <c r="B10019" s="54">
        <v>12</v>
      </c>
      <c r="C10019" s="54" t="str">
        <f t="shared" ref="C10019:I10019" si="7822">C9173</f>
        <v>South East</v>
      </c>
      <c r="D10019" s="54">
        <f t="shared" si="7822"/>
        <v>2</v>
      </c>
      <c r="E10019" s="54">
        <f t="shared" si="7822"/>
        <v>2012</v>
      </c>
      <c r="F10019" s="54" t="str">
        <f t="shared" si="7822"/>
        <v>Householders, average 2010/11</v>
      </c>
      <c r="G10019" s="54">
        <f t="shared" si="7822"/>
        <v>2</v>
      </c>
      <c r="H10019" s="54">
        <f t="shared" si="7822"/>
        <v>1</v>
      </c>
      <c r="I10019" s="54">
        <f t="shared" si="7822"/>
        <v>1</v>
      </c>
    </row>
    <row r="10020" spans="1:9" x14ac:dyDescent="0.25">
      <c r="A10020" s="54" t="str">
        <f t="shared" ref="A10020:A10083" si="7823">A9174</f>
        <v>BAU, cost</v>
      </c>
      <c r="B10020" s="54">
        <v>12</v>
      </c>
      <c r="C10020" s="54" t="str">
        <f t="shared" ref="C10020:I10020" si="7824">C9174</f>
        <v>South East</v>
      </c>
      <c r="D10020" s="54">
        <f t="shared" si="7824"/>
        <v>2</v>
      </c>
      <c r="E10020" s="54">
        <f t="shared" si="7824"/>
        <v>2012</v>
      </c>
      <c r="F10020" s="54" t="str">
        <f t="shared" si="7824"/>
        <v>MSW-like C&amp;I, average 2010/11</v>
      </c>
      <c r="G10020" s="54">
        <f t="shared" si="7824"/>
        <v>4</v>
      </c>
      <c r="H10020" s="54">
        <f t="shared" si="7824"/>
        <v>0.93799999999999994</v>
      </c>
      <c r="I10020" s="54">
        <f t="shared" si="7824"/>
        <v>0.93799999999999994</v>
      </c>
    </row>
    <row r="10021" spans="1:9" x14ac:dyDescent="0.25">
      <c r="A10021" s="54" t="str">
        <f t="shared" si="7823"/>
        <v>BAU, cost</v>
      </c>
      <c r="B10021" s="54">
        <v>12</v>
      </c>
      <c r="C10021" s="54" t="str">
        <f t="shared" ref="C10021:I10021" si="7825">C9175</f>
        <v>South East</v>
      </c>
      <c r="D10021" s="54">
        <f t="shared" si="7825"/>
        <v>2</v>
      </c>
      <c r="E10021" s="54">
        <f t="shared" si="7825"/>
        <v>2012</v>
      </c>
      <c r="F10021" s="54" t="str">
        <f t="shared" si="7825"/>
        <v>MSW-like C&amp;I, optimum sorting</v>
      </c>
      <c r="G10021" s="54">
        <f t="shared" si="7825"/>
        <v>5</v>
      </c>
      <c r="H10021" s="54">
        <f t="shared" si="7825"/>
        <v>6.2E-2</v>
      </c>
      <c r="I10021" s="54">
        <f t="shared" si="7825"/>
        <v>6.2E-2</v>
      </c>
    </row>
    <row r="10022" spans="1:9" x14ac:dyDescent="0.25">
      <c r="A10022" s="54" t="str">
        <f t="shared" si="7823"/>
        <v>BAU, cost</v>
      </c>
      <c r="B10022" s="54">
        <v>12</v>
      </c>
      <c r="C10022" s="54" t="str">
        <f t="shared" ref="C10022:I10022" si="7826">C9176</f>
        <v>South East</v>
      </c>
      <c r="D10022" s="54">
        <f t="shared" si="7826"/>
        <v>2</v>
      </c>
      <c r="E10022" s="54">
        <f t="shared" si="7826"/>
        <v>2013</v>
      </c>
      <c r="F10022" s="54" t="str">
        <f t="shared" si="7826"/>
        <v>Householders, average 2010/11</v>
      </c>
      <c r="G10022" s="54">
        <f t="shared" si="7826"/>
        <v>2</v>
      </c>
      <c r="H10022" s="54">
        <f t="shared" si="7826"/>
        <v>0.97899999999999998</v>
      </c>
      <c r="I10022" s="54">
        <f t="shared" si="7826"/>
        <v>0.97899999999999998</v>
      </c>
    </row>
    <row r="10023" spans="1:9" x14ac:dyDescent="0.25">
      <c r="A10023" s="54" t="str">
        <f t="shared" si="7823"/>
        <v>BAU, cost</v>
      </c>
      <c r="B10023" s="54">
        <v>12</v>
      </c>
      <c r="C10023" s="54" t="str">
        <f t="shared" ref="C10023:I10023" si="7827">C9177</f>
        <v>South East</v>
      </c>
      <c r="D10023" s="54">
        <f t="shared" si="7827"/>
        <v>2</v>
      </c>
      <c r="E10023" s="54">
        <f t="shared" si="7827"/>
        <v>2013</v>
      </c>
      <c r="F10023" s="54" t="str">
        <f t="shared" si="7827"/>
        <v>Households, optimum sorting</v>
      </c>
      <c r="G10023" s="54">
        <f t="shared" si="7827"/>
        <v>3</v>
      </c>
      <c r="H10023" s="54">
        <f t="shared" si="7827"/>
        <v>2.1000000000000001E-2</v>
      </c>
      <c r="I10023" s="54">
        <f t="shared" si="7827"/>
        <v>2.1000000000000001E-2</v>
      </c>
    </row>
    <row r="10024" spans="1:9" x14ac:dyDescent="0.25">
      <c r="A10024" s="54" t="str">
        <f t="shared" si="7823"/>
        <v>BAU, cost</v>
      </c>
      <c r="B10024" s="54">
        <v>12</v>
      </c>
      <c r="C10024" s="54" t="str">
        <f t="shared" ref="C10024:I10024" si="7828">C9178</f>
        <v>South East</v>
      </c>
      <c r="D10024" s="54">
        <f t="shared" si="7828"/>
        <v>2</v>
      </c>
      <c r="E10024" s="54">
        <f t="shared" si="7828"/>
        <v>2013</v>
      </c>
      <c r="F10024" s="54" t="str">
        <f t="shared" si="7828"/>
        <v>MSW-like C&amp;I, average 2010/11</v>
      </c>
      <c r="G10024" s="54">
        <f t="shared" si="7828"/>
        <v>4</v>
      </c>
      <c r="H10024" s="54">
        <f t="shared" si="7828"/>
        <v>0.92100000000000004</v>
      </c>
      <c r="I10024" s="54">
        <f t="shared" si="7828"/>
        <v>0.92100000000000004</v>
      </c>
    </row>
    <row r="10025" spans="1:9" x14ac:dyDescent="0.25">
      <c r="A10025" s="54" t="str">
        <f t="shared" si="7823"/>
        <v>BAU, cost</v>
      </c>
      <c r="B10025" s="54">
        <v>12</v>
      </c>
      <c r="C10025" s="54" t="str">
        <f t="shared" ref="C10025:I10025" si="7829">C9179</f>
        <v>South East</v>
      </c>
      <c r="D10025" s="54">
        <f t="shared" si="7829"/>
        <v>2</v>
      </c>
      <c r="E10025" s="54">
        <f t="shared" si="7829"/>
        <v>2013</v>
      </c>
      <c r="F10025" s="54" t="str">
        <f t="shared" si="7829"/>
        <v>MSW-like C&amp;I, optimum sorting</v>
      </c>
      <c r="G10025" s="54">
        <f t="shared" si="7829"/>
        <v>5</v>
      </c>
      <c r="H10025" s="54">
        <f t="shared" si="7829"/>
        <v>7.9000000000000001E-2</v>
      </c>
      <c r="I10025" s="54">
        <f t="shared" si="7829"/>
        <v>7.9000000000000001E-2</v>
      </c>
    </row>
    <row r="10026" spans="1:9" x14ac:dyDescent="0.25">
      <c r="A10026" s="54" t="str">
        <f t="shared" si="7823"/>
        <v>BAU, cost</v>
      </c>
      <c r="B10026" s="54">
        <v>12</v>
      </c>
      <c r="C10026" s="54" t="str">
        <f t="shared" ref="C10026:I10026" si="7830">C9180</f>
        <v>South East</v>
      </c>
      <c r="D10026" s="54">
        <f t="shared" si="7830"/>
        <v>2</v>
      </c>
      <c r="E10026" s="54">
        <f t="shared" si="7830"/>
        <v>2014</v>
      </c>
      <c r="F10026" s="54" t="str">
        <f t="shared" si="7830"/>
        <v>Householders, average 2010/11</v>
      </c>
      <c r="G10026" s="54">
        <f t="shared" si="7830"/>
        <v>2</v>
      </c>
      <c r="H10026" s="54">
        <f t="shared" si="7830"/>
        <v>0.95799999999999996</v>
      </c>
      <c r="I10026" s="54">
        <f t="shared" si="7830"/>
        <v>0.95799999999999996</v>
      </c>
    </row>
    <row r="10027" spans="1:9" x14ac:dyDescent="0.25">
      <c r="A10027" s="54" t="str">
        <f t="shared" si="7823"/>
        <v>BAU, cost</v>
      </c>
      <c r="B10027" s="54">
        <v>12</v>
      </c>
      <c r="C10027" s="54" t="str">
        <f t="shared" ref="C10027:I10027" si="7831">C9181</f>
        <v>South East</v>
      </c>
      <c r="D10027" s="54">
        <f t="shared" si="7831"/>
        <v>2</v>
      </c>
      <c r="E10027" s="54">
        <f t="shared" si="7831"/>
        <v>2014</v>
      </c>
      <c r="F10027" s="54" t="str">
        <f t="shared" si="7831"/>
        <v>Households, optimum sorting</v>
      </c>
      <c r="G10027" s="54">
        <f t="shared" si="7831"/>
        <v>3</v>
      </c>
      <c r="H10027" s="54">
        <f t="shared" si="7831"/>
        <v>4.2000000000000003E-2</v>
      </c>
      <c r="I10027" s="54">
        <f t="shared" si="7831"/>
        <v>4.2000000000000003E-2</v>
      </c>
    </row>
    <row r="10028" spans="1:9" x14ac:dyDescent="0.25">
      <c r="A10028" s="54" t="str">
        <f t="shared" si="7823"/>
        <v>BAU, cost</v>
      </c>
      <c r="B10028" s="54">
        <v>12</v>
      </c>
      <c r="C10028" s="54" t="str">
        <f t="shared" ref="C10028:I10028" si="7832">C9182</f>
        <v>South East</v>
      </c>
      <c r="D10028" s="54">
        <f t="shared" si="7832"/>
        <v>2</v>
      </c>
      <c r="E10028" s="54">
        <f t="shared" si="7832"/>
        <v>2014</v>
      </c>
      <c r="F10028" s="54" t="str">
        <f t="shared" si="7832"/>
        <v>MSW-like C&amp;I, average 2010/11</v>
      </c>
      <c r="G10028" s="54">
        <f t="shared" si="7832"/>
        <v>4</v>
      </c>
      <c r="H10028" s="54">
        <f t="shared" si="7832"/>
        <v>0.90300000000000002</v>
      </c>
      <c r="I10028" s="54">
        <f t="shared" si="7832"/>
        <v>0.90300000000000002</v>
      </c>
    </row>
    <row r="10029" spans="1:9" x14ac:dyDescent="0.25">
      <c r="A10029" s="54" t="str">
        <f t="shared" si="7823"/>
        <v>BAU, cost</v>
      </c>
      <c r="B10029" s="54">
        <v>12</v>
      </c>
      <c r="C10029" s="54" t="str">
        <f t="shared" ref="C10029:I10029" si="7833">C9183</f>
        <v>South East</v>
      </c>
      <c r="D10029" s="54">
        <f t="shared" si="7833"/>
        <v>2</v>
      </c>
      <c r="E10029" s="54">
        <f t="shared" si="7833"/>
        <v>2014</v>
      </c>
      <c r="F10029" s="54" t="str">
        <f t="shared" si="7833"/>
        <v>MSW-like C&amp;I, optimum sorting</v>
      </c>
      <c r="G10029" s="54">
        <f t="shared" si="7833"/>
        <v>5</v>
      </c>
      <c r="H10029" s="54">
        <f t="shared" si="7833"/>
        <v>9.7000000000000003E-2</v>
      </c>
      <c r="I10029" s="54">
        <f t="shared" si="7833"/>
        <v>9.7000000000000003E-2</v>
      </c>
    </row>
    <row r="10030" spans="1:9" x14ac:dyDescent="0.25">
      <c r="A10030" s="54" t="str">
        <f t="shared" si="7823"/>
        <v>BAU, cost</v>
      </c>
      <c r="B10030" s="54">
        <v>12</v>
      </c>
      <c r="C10030" s="54" t="str">
        <f t="shared" ref="C10030:I10030" si="7834">C9184</f>
        <v>South East</v>
      </c>
      <c r="D10030" s="54">
        <f t="shared" si="7834"/>
        <v>2</v>
      </c>
      <c r="E10030" s="54">
        <f t="shared" si="7834"/>
        <v>2015</v>
      </c>
      <c r="F10030" s="54" t="str">
        <f t="shared" si="7834"/>
        <v>Householders, average 2010/11</v>
      </c>
      <c r="G10030" s="54">
        <f t="shared" si="7834"/>
        <v>2</v>
      </c>
      <c r="H10030" s="54">
        <f t="shared" si="7834"/>
        <v>0.93699999999999994</v>
      </c>
      <c r="I10030" s="54">
        <f t="shared" si="7834"/>
        <v>0.93699999999999994</v>
      </c>
    </row>
    <row r="10031" spans="1:9" x14ac:dyDescent="0.25">
      <c r="A10031" s="54" t="str">
        <f t="shared" si="7823"/>
        <v>BAU, cost</v>
      </c>
      <c r="B10031" s="54">
        <v>12</v>
      </c>
      <c r="C10031" s="54" t="str">
        <f t="shared" ref="C10031:I10031" si="7835">C9185</f>
        <v>South East</v>
      </c>
      <c r="D10031" s="54">
        <f t="shared" si="7835"/>
        <v>2</v>
      </c>
      <c r="E10031" s="54">
        <f t="shared" si="7835"/>
        <v>2015</v>
      </c>
      <c r="F10031" s="54" t="str">
        <f t="shared" si="7835"/>
        <v>Households, optimum sorting</v>
      </c>
      <c r="G10031" s="54">
        <f t="shared" si="7835"/>
        <v>3</v>
      </c>
      <c r="H10031" s="54">
        <f t="shared" si="7835"/>
        <v>6.3E-2</v>
      </c>
      <c r="I10031" s="54">
        <f t="shared" si="7835"/>
        <v>6.3E-2</v>
      </c>
    </row>
    <row r="10032" spans="1:9" x14ac:dyDescent="0.25">
      <c r="A10032" s="54" t="str">
        <f t="shared" si="7823"/>
        <v>BAU, cost</v>
      </c>
      <c r="B10032" s="54">
        <v>12</v>
      </c>
      <c r="C10032" s="54" t="str">
        <f t="shared" ref="C10032:I10032" si="7836">C9186</f>
        <v>South East</v>
      </c>
      <c r="D10032" s="54">
        <f t="shared" si="7836"/>
        <v>2</v>
      </c>
      <c r="E10032" s="54">
        <f t="shared" si="7836"/>
        <v>2015</v>
      </c>
      <c r="F10032" s="54" t="str">
        <f t="shared" si="7836"/>
        <v>MSW-like C&amp;I, average 2010/11</v>
      </c>
      <c r="G10032" s="54">
        <f t="shared" si="7836"/>
        <v>4</v>
      </c>
      <c r="H10032" s="54">
        <f t="shared" si="7836"/>
        <v>0.88600000000000001</v>
      </c>
      <c r="I10032" s="54">
        <f t="shared" si="7836"/>
        <v>0.88600000000000001</v>
      </c>
    </row>
    <row r="10033" spans="1:9" x14ac:dyDescent="0.25">
      <c r="A10033" s="54" t="str">
        <f t="shared" si="7823"/>
        <v>BAU, cost</v>
      </c>
      <c r="B10033" s="54">
        <v>12</v>
      </c>
      <c r="C10033" s="54" t="str">
        <f t="shared" ref="C10033:I10033" si="7837">C9187</f>
        <v>South East</v>
      </c>
      <c r="D10033" s="54">
        <f t="shared" si="7837"/>
        <v>2</v>
      </c>
      <c r="E10033" s="54">
        <f t="shared" si="7837"/>
        <v>2015</v>
      </c>
      <c r="F10033" s="54" t="str">
        <f t="shared" si="7837"/>
        <v>MSW-like C&amp;I, optimum sorting</v>
      </c>
      <c r="G10033" s="54">
        <f t="shared" si="7837"/>
        <v>5</v>
      </c>
      <c r="H10033" s="54">
        <f t="shared" si="7837"/>
        <v>0.114</v>
      </c>
      <c r="I10033" s="54">
        <f t="shared" si="7837"/>
        <v>0.114</v>
      </c>
    </row>
    <row r="10034" spans="1:9" x14ac:dyDescent="0.25">
      <c r="A10034" s="54" t="str">
        <f t="shared" si="7823"/>
        <v>BAU, cost</v>
      </c>
      <c r="B10034" s="54">
        <v>12</v>
      </c>
      <c r="C10034" s="54" t="str">
        <f t="shared" ref="C10034:I10034" si="7838">C9188</f>
        <v>South East</v>
      </c>
      <c r="D10034" s="54">
        <f t="shared" si="7838"/>
        <v>2</v>
      </c>
      <c r="E10034" s="54">
        <f t="shared" si="7838"/>
        <v>2016</v>
      </c>
      <c r="F10034" s="54" t="str">
        <f t="shared" si="7838"/>
        <v>Householders, average 2010/11</v>
      </c>
      <c r="G10034" s="54">
        <f t="shared" si="7838"/>
        <v>2</v>
      </c>
      <c r="H10034" s="54">
        <f t="shared" si="7838"/>
        <v>0.91599999999999993</v>
      </c>
      <c r="I10034" s="54">
        <f t="shared" si="7838"/>
        <v>0.91599999999999993</v>
      </c>
    </row>
    <row r="10035" spans="1:9" x14ac:dyDescent="0.25">
      <c r="A10035" s="54" t="str">
        <f t="shared" si="7823"/>
        <v>BAU, cost</v>
      </c>
      <c r="B10035" s="54">
        <v>12</v>
      </c>
      <c r="C10035" s="54" t="str">
        <f t="shared" ref="C10035:I10035" si="7839">C9189</f>
        <v>South East</v>
      </c>
      <c r="D10035" s="54">
        <f t="shared" si="7839"/>
        <v>2</v>
      </c>
      <c r="E10035" s="54">
        <f t="shared" si="7839"/>
        <v>2016</v>
      </c>
      <c r="F10035" s="54" t="str">
        <f t="shared" si="7839"/>
        <v>Households, optimum sorting</v>
      </c>
      <c r="G10035" s="54">
        <f t="shared" si="7839"/>
        <v>3</v>
      </c>
      <c r="H10035" s="54">
        <f t="shared" si="7839"/>
        <v>8.4000000000000005E-2</v>
      </c>
      <c r="I10035" s="54">
        <f t="shared" si="7839"/>
        <v>8.4000000000000005E-2</v>
      </c>
    </row>
    <row r="10036" spans="1:9" x14ac:dyDescent="0.25">
      <c r="A10036" s="54" t="str">
        <f t="shared" si="7823"/>
        <v>BAU, cost</v>
      </c>
      <c r="B10036" s="54">
        <v>12</v>
      </c>
      <c r="C10036" s="54" t="str">
        <f t="shared" ref="C10036:I10036" si="7840">C9190</f>
        <v>South East</v>
      </c>
      <c r="D10036" s="54">
        <f t="shared" si="7840"/>
        <v>2</v>
      </c>
      <c r="E10036" s="54">
        <f t="shared" si="7840"/>
        <v>2017</v>
      </c>
      <c r="F10036" s="54" t="str">
        <f t="shared" si="7840"/>
        <v>MSW-like C&amp;I, average 2010/11</v>
      </c>
      <c r="G10036" s="54">
        <f t="shared" si="7840"/>
        <v>4</v>
      </c>
      <c r="H10036" s="54">
        <f t="shared" si="7840"/>
        <v>0.85399999999999998</v>
      </c>
      <c r="I10036" s="54">
        <f t="shared" si="7840"/>
        <v>0.85399999999999998</v>
      </c>
    </row>
    <row r="10037" spans="1:9" x14ac:dyDescent="0.25">
      <c r="A10037" s="54" t="str">
        <f t="shared" si="7823"/>
        <v>BAU, cost</v>
      </c>
      <c r="B10037" s="54">
        <v>12</v>
      </c>
      <c r="C10037" s="54" t="str">
        <f t="shared" ref="C10037:I10037" si="7841">C9191</f>
        <v>South East</v>
      </c>
      <c r="D10037" s="54">
        <f t="shared" si="7841"/>
        <v>2</v>
      </c>
      <c r="E10037" s="54">
        <f t="shared" si="7841"/>
        <v>2017</v>
      </c>
      <c r="F10037" s="54" t="str">
        <f t="shared" si="7841"/>
        <v>MSW-like C&amp;I, optimum sorting</v>
      </c>
      <c r="G10037" s="54">
        <f t="shared" si="7841"/>
        <v>5</v>
      </c>
      <c r="H10037" s="54">
        <f t="shared" si="7841"/>
        <v>0.14600000000000002</v>
      </c>
      <c r="I10037" s="54">
        <f t="shared" si="7841"/>
        <v>0.14600000000000002</v>
      </c>
    </row>
    <row r="10038" spans="1:9" x14ac:dyDescent="0.25">
      <c r="A10038" s="54" t="str">
        <f t="shared" si="7823"/>
        <v>BAU, cost</v>
      </c>
      <c r="B10038" s="54">
        <v>12</v>
      </c>
      <c r="C10038" s="54" t="str">
        <f t="shared" ref="C10038:I10038" si="7842">C9192</f>
        <v>South East</v>
      </c>
      <c r="D10038" s="54">
        <f t="shared" si="7842"/>
        <v>2</v>
      </c>
      <c r="E10038" s="54">
        <f t="shared" si="7842"/>
        <v>2017</v>
      </c>
      <c r="F10038" s="54" t="str">
        <f t="shared" si="7842"/>
        <v>Householders, average 2010/11</v>
      </c>
      <c r="G10038" s="54">
        <f t="shared" si="7842"/>
        <v>2</v>
      </c>
      <c r="H10038" s="54">
        <f t="shared" si="7842"/>
        <v>0.88349999999999995</v>
      </c>
      <c r="I10038" s="54">
        <f t="shared" si="7842"/>
        <v>0.88349999999999995</v>
      </c>
    </row>
    <row r="10039" spans="1:9" x14ac:dyDescent="0.25">
      <c r="A10039" s="54" t="str">
        <f t="shared" si="7823"/>
        <v>BAU, cost</v>
      </c>
      <c r="B10039" s="54">
        <v>12</v>
      </c>
      <c r="C10039" s="54" t="str">
        <f t="shared" ref="C10039:I10039" si="7843">C9193</f>
        <v>South East</v>
      </c>
      <c r="D10039" s="54">
        <f t="shared" si="7843"/>
        <v>2</v>
      </c>
      <c r="E10039" s="54">
        <f t="shared" si="7843"/>
        <v>2017</v>
      </c>
      <c r="F10039" s="54" t="str">
        <f t="shared" si="7843"/>
        <v>Households, optimum sorting</v>
      </c>
      <c r="G10039" s="54">
        <f t="shared" si="7843"/>
        <v>3</v>
      </c>
      <c r="H10039" s="54">
        <f t="shared" si="7843"/>
        <v>0.11650000000000001</v>
      </c>
      <c r="I10039" s="54">
        <f t="shared" si="7843"/>
        <v>0.11650000000000001</v>
      </c>
    </row>
    <row r="10040" spans="1:9" x14ac:dyDescent="0.25">
      <c r="A10040" s="54" t="str">
        <f t="shared" si="7823"/>
        <v>BAU, cost</v>
      </c>
      <c r="B10040" s="54">
        <v>12</v>
      </c>
      <c r="C10040" s="54" t="str">
        <f t="shared" ref="C10040:I10040" si="7844">C9194</f>
        <v>South East</v>
      </c>
      <c r="D10040" s="54">
        <f t="shared" si="7844"/>
        <v>2</v>
      </c>
      <c r="E10040" s="54">
        <f t="shared" si="7844"/>
        <v>2018</v>
      </c>
      <c r="F10040" s="54" t="str">
        <f t="shared" si="7844"/>
        <v>MSW-like C&amp;I, average 2010/11</v>
      </c>
      <c r="G10040" s="54">
        <f t="shared" si="7844"/>
        <v>4</v>
      </c>
      <c r="H10040" s="54">
        <f t="shared" si="7844"/>
        <v>0.82199999999999995</v>
      </c>
      <c r="I10040" s="54">
        <f t="shared" si="7844"/>
        <v>0.82199999999999995</v>
      </c>
    </row>
    <row r="10041" spans="1:9" x14ac:dyDescent="0.25">
      <c r="A10041" s="54" t="str">
        <f t="shared" si="7823"/>
        <v>BAU, cost</v>
      </c>
      <c r="B10041" s="54">
        <v>12</v>
      </c>
      <c r="C10041" s="54" t="str">
        <f t="shared" ref="C10041:I10041" si="7845">C9195</f>
        <v>South East</v>
      </c>
      <c r="D10041" s="54">
        <f t="shared" si="7845"/>
        <v>2</v>
      </c>
      <c r="E10041" s="54">
        <f t="shared" si="7845"/>
        <v>2018</v>
      </c>
      <c r="F10041" s="54" t="str">
        <f t="shared" si="7845"/>
        <v>MSW-like C&amp;I, optimum sorting</v>
      </c>
      <c r="G10041" s="54">
        <f t="shared" si="7845"/>
        <v>5</v>
      </c>
      <c r="H10041" s="54">
        <f t="shared" si="7845"/>
        <v>0.17800000000000002</v>
      </c>
      <c r="I10041" s="54">
        <f t="shared" si="7845"/>
        <v>0.17800000000000002</v>
      </c>
    </row>
    <row r="10042" spans="1:9" x14ac:dyDescent="0.25">
      <c r="A10042" s="54" t="str">
        <f t="shared" si="7823"/>
        <v>BAU, cost</v>
      </c>
      <c r="B10042" s="54">
        <v>12</v>
      </c>
      <c r="C10042" s="54" t="str">
        <f t="shared" ref="C10042:I10042" si="7846">C9196</f>
        <v>South East</v>
      </c>
      <c r="D10042" s="54">
        <f t="shared" si="7846"/>
        <v>2</v>
      </c>
      <c r="E10042" s="54">
        <f t="shared" si="7846"/>
        <v>2018</v>
      </c>
      <c r="F10042" s="54" t="str">
        <f t="shared" si="7846"/>
        <v>Householders, average 2010/11</v>
      </c>
      <c r="G10042" s="54">
        <f t="shared" si="7846"/>
        <v>2</v>
      </c>
      <c r="H10042" s="54">
        <f t="shared" si="7846"/>
        <v>0.85099999999999998</v>
      </c>
      <c r="I10042" s="54">
        <f t="shared" si="7846"/>
        <v>0.85099999999999998</v>
      </c>
    </row>
    <row r="10043" spans="1:9" x14ac:dyDescent="0.25">
      <c r="A10043" s="54" t="str">
        <f t="shared" si="7823"/>
        <v>BAU, cost</v>
      </c>
      <c r="B10043" s="54">
        <v>12</v>
      </c>
      <c r="C10043" s="54" t="str">
        <f t="shared" ref="C10043:I10043" si="7847">C9197</f>
        <v>South East</v>
      </c>
      <c r="D10043" s="54">
        <f t="shared" si="7847"/>
        <v>2</v>
      </c>
      <c r="E10043" s="54">
        <f t="shared" si="7847"/>
        <v>2018</v>
      </c>
      <c r="F10043" s="54" t="str">
        <f t="shared" si="7847"/>
        <v>Households, optimum sorting</v>
      </c>
      <c r="G10043" s="54">
        <f t="shared" si="7847"/>
        <v>3</v>
      </c>
      <c r="H10043" s="54">
        <f t="shared" si="7847"/>
        <v>0.14900000000000002</v>
      </c>
      <c r="I10043" s="54">
        <f t="shared" si="7847"/>
        <v>0.14900000000000002</v>
      </c>
    </row>
    <row r="10044" spans="1:9" x14ac:dyDescent="0.25">
      <c r="A10044" s="54" t="str">
        <f t="shared" si="7823"/>
        <v>BAU, cost</v>
      </c>
      <c r="B10044" s="54">
        <v>12</v>
      </c>
      <c r="C10044" s="54" t="str">
        <f t="shared" ref="C10044:I10044" si="7848">C9198</f>
        <v>South East</v>
      </c>
      <c r="D10044" s="54">
        <f t="shared" si="7848"/>
        <v>2</v>
      </c>
      <c r="E10044" s="54">
        <f t="shared" si="7848"/>
        <v>2019</v>
      </c>
      <c r="F10044" s="54" t="str">
        <f t="shared" si="7848"/>
        <v>MSW-like C&amp;I, average 2010/11</v>
      </c>
      <c r="G10044" s="54">
        <f t="shared" si="7848"/>
        <v>4</v>
      </c>
      <c r="H10044" s="54">
        <f t="shared" si="7848"/>
        <v>0.78999999999999992</v>
      </c>
      <c r="I10044" s="54">
        <f t="shared" si="7848"/>
        <v>0.78999999999999992</v>
      </c>
    </row>
    <row r="10045" spans="1:9" x14ac:dyDescent="0.25">
      <c r="A10045" s="54" t="str">
        <f t="shared" si="7823"/>
        <v>BAU, cost</v>
      </c>
      <c r="B10045" s="54">
        <v>12</v>
      </c>
      <c r="C10045" s="54" t="str">
        <f t="shared" ref="C10045:I10045" si="7849">C9199</f>
        <v>South East</v>
      </c>
      <c r="D10045" s="54">
        <f t="shared" si="7849"/>
        <v>2</v>
      </c>
      <c r="E10045" s="54">
        <f t="shared" si="7849"/>
        <v>2019</v>
      </c>
      <c r="F10045" s="54" t="str">
        <f t="shared" si="7849"/>
        <v>MSW-like C&amp;I, optimum sorting</v>
      </c>
      <c r="G10045" s="54">
        <f t="shared" si="7849"/>
        <v>5</v>
      </c>
      <c r="H10045" s="54">
        <f t="shared" si="7849"/>
        <v>0.21000000000000002</v>
      </c>
      <c r="I10045" s="54">
        <f t="shared" si="7849"/>
        <v>0.21000000000000002</v>
      </c>
    </row>
    <row r="10046" spans="1:9" x14ac:dyDescent="0.25">
      <c r="A10046" s="54" t="str">
        <f t="shared" si="7823"/>
        <v>BAU, cost</v>
      </c>
      <c r="B10046" s="54">
        <v>12</v>
      </c>
      <c r="C10046" s="54" t="str">
        <f t="shared" ref="C10046:I10046" si="7850">C9200</f>
        <v>South East</v>
      </c>
      <c r="D10046" s="54">
        <f t="shared" si="7850"/>
        <v>2</v>
      </c>
      <c r="E10046" s="54">
        <f t="shared" si="7850"/>
        <v>2019</v>
      </c>
      <c r="F10046" s="54" t="str">
        <f t="shared" si="7850"/>
        <v>Householders, average 2010/11</v>
      </c>
      <c r="G10046" s="54">
        <f t="shared" si="7850"/>
        <v>2</v>
      </c>
      <c r="H10046" s="54">
        <f t="shared" si="7850"/>
        <v>0.81850000000000001</v>
      </c>
      <c r="I10046" s="54">
        <f t="shared" si="7850"/>
        <v>0.81850000000000001</v>
      </c>
    </row>
    <row r="10047" spans="1:9" x14ac:dyDescent="0.25">
      <c r="A10047" s="54" t="str">
        <f t="shared" si="7823"/>
        <v>BAU, cost</v>
      </c>
      <c r="B10047" s="54">
        <v>12</v>
      </c>
      <c r="C10047" s="54" t="str">
        <f t="shared" ref="C10047:I10047" si="7851">C9201</f>
        <v>South East</v>
      </c>
      <c r="D10047" s="54">
        <f t="shared" si="7851"/>
        <v>2</v>
      </c>
      <c r="E10047" s="54">
        <f t="shared" si="7851"/>
        <v>2019</v>
      </c>
      <c r="F10047" s="54" t="str">
        <f t="shared" si="7851"/>
        <v>Households, optimum sorting</v>
      </c>
      <c r="G10047" s="54">
        <f t="shared" si="7851"/>
        <v>3</v>
      </c>
      <c r="H10047" s="54">
        <f t="shared" si="7851"/>
        <v>0.18150000000000002</v>
      </c>
      <c r="I10047" s="54">
        <f t="shared" si="7851"/>
        <v>0.18150000000000002</v>
      </c>
    </row>
    <row r="10048" spans="1:9" x14ac:dyDescent="0.25">
      <c r="A10048" s="54" t="str">
        <f t="shared" si="7823"/>
        <v>BAU, cost</v>
      </c>
      <c r="B10048" s="54">
        <v>12</v>
      </c>
      <c r="C10048" s="54" t="str">
        <f t="shared" ref="C10048:I10048" si="7852">C9202</f>
        <v>South East</v>
      </c>
      <c r="D10048" s="54">
        <f t="shared" si="7852"/>
        <v>2</v>
      </c>
      <c r="E10048" s="54">
        <f t="shared" si="7852"/>
        <v>2020</v>
      </c>
      <c r="F10048" s="54" t="str">
        <f t="shared" si="7852"/>
        <v>MSW-like C&amp;I, average 2010/11</v>
      </c>
      <c r="G10048" s="54">
        <f t="shared" si="7852"/>
        <v>4</v>
      </c>
      <c r="H10048" s="54">
        <f t="shared" si="7852"/>
        <v>0.7579999999999999</v>
      </c>
      <c r="I10048" s="54">
        <f t="shared" si="7852"/>
        <v>0.7579999999999999</v>
      </c>
    </row>
    <row r="10049" spans="1:9" x14ac:dyDescent="0.25">
      <c r="A10049" s="54" t="str">
        <f t="shared" si="7823"/>
        <v>BAU, cost</v>
      </c>
      <c r="B10049" s="54">
        <v>12</v>
      </c>
      <c r="C10049" s="54" t="str">
        <f t="shared" ref="C10049:I10049" si="7853">C9203</f>
        <v>South East</v>
      </c>
      <c r="D10049" s="54">
        <f t="shared" si="7853"/>
        <v>2</v>
      </c>
      <c r="E10049" s="54">
        <f t="shared" si="7853"/>
        <v>2020</v>
      </c>
      <c r="F10049" s="54" t="str">
        <f t="shared" si="7853"/>
        <v>MSW-like C&amp;I, optimum sorting</v>
      </c>
      <c r="G10049" s="54">
        <f t="shared" si="7853"/>
        <v>5</v>
      </c>
      <c r="H10049" s="54">
        <f t="shared" si="7853"/>
        <v>0.24200000000000002</v>
      </c>
      <c r="I10049" s="54">
        <f t="shared" si="7853"/>
        <v>0.24200000000000002</v>
      </c>
    </row>
    <row r="10050" spans="1:9" x14ac:dyDescent="0.25">
      <c r="A10050" s="54" t="str">
        <f t="shared" si="7823"/>
        <v>BAU, cost</v>
      </c>
      <c r="B10050" s="54">
        <v>12</v>
      </c>
      <c r="C10050" s="54" t="str">
        <f t="shared" ref="C10050:I10050" si="7854">C9204</f>
        <v>South East</v>
      </c>
      <c r="D10050" s="54">
        <f t="shared" si="7854"/>
        <v>2</v>
      </c>
      <c r="E10050" s="54">
        <f t="shared" si="7854"/>
        <v>2020</v>
      </c>
      <c r="F10050" s="54" t="str">
        <f t="shared" si="7854"/>
        <v>Householders, average 2010/11</v>
      </c>
      <c r="G10050" s="54">
        <f t="shared" si="7854"/>
        <v>2</v>
      </c>
      <c r="H10050" s="54">
        <f t="shared" si="7854"/>
        <v>0.78600000000000003</v>
      </c>
      <c r="I10050" s="54">
        <f t="shared" si="7854"/>
        <v>0.78600000000000003</v>
      </c>
    </row>
    <row r="10051" spans="1:9" x14ac:dyDescent="0.25">
      <c r="A10051" s="54" t="str">
        <f t="shared" si="7823"/>
        <v>BAU, cost</v>
      </c>
      <c r="B10051" s="54">
        <v>12</v>
      </c>
      <c r="C10051" s="54" t="str">
        <f t="shared" ref="C10051:I10051" si="7855">C9205</f>
        <v>South East</v>
      </c>
      <c r="D10051" s="54">
        <f t="shared" si="7855"/>
        <v>2</v>
      </c>
      <c r="E10051" s="54">
        <f t="shared" si="7855"/>
        <v>2020</v>
      </c>
      <c r="F10051" s="54" t="str">
        <f t="shared" si="7855"/>
        <v>Households, optimum sorting</v>
      </c>
      <c r="G10051" s="54">
        <f t="shared" si="7855"/>
        <v>3</v>
      </c>
      <c r="H10051" s="54">
        <f t="shared" si="7855"/>
        <v>0.21400000000000002</v>
      </c>
      <c r="I10051" s="54">
        <f t="shared" si="7855"/>
        <v>0.21400000000000002</v>
      </c>
    </row>
    <row r="10052" spans="1:9" x14ac:dyDescent="0.25">
      <c r="A10052" s="54" t="str">
        <f t="shared" si="7823"/>
        <v>BAU, cost</v>
      </c>
      <c r="B10052" s="54">
        <v>12</v>
      </c>
      <c r="C10052" s="54" t="str">
        <f t="shared" ref="C10052:I10052" si="7856">C9206</f>
        <v>South East</v>
      </c>
      <c r="D10052" s="54">
        <f t="shared" si="7856"/>
        <v>2</v>
      </c>
      <c r="E10052" s="54">
        <f t="shared" si="7856"/>
        <v>2021</v>
      </c>
      <c r="F10052" s="54" t="str">
        <f t="shared" si="7856"/>
        <v>MSW-like C&amp;I, average 2010/11</v>
      </c>
      <c r="G10052" s="54">
        <f t="shared" si="7856"/>
        <v>4</v>
      </c>
      <c r="H10052" s="54">
        <f t="shared" si="7856"/>
        <v>0.72499999999999998</v>
      </c>
      <c r="I10052" s="54">
        <f t="shared" si="7856"/>
        <v>0.72499999999999998</v>
      </c>
    </row>
    <row r="10053" spans="1:9" x14ac:dyDescent="0.25">
      <c r="A10053" s="54" t="str">
        <f t="shared" si="7823"/>
        <v>BAU, cost</v>
      </c>
      <c r="B10053" s="54">
        <v>12</v>
      </c>
      <c r="C10053" s="54" t="str">
        <f t="shared" ref="C10053:I10053" si="7857">C9207</f>
        <v>South East</v>
      </c>
      <c r="D10053" s="54">
        <f t="shared" si="7857"/>
        <v>2</v>
      </c>
      <c r="E10053" s="54">
        <f t="shared" si="7857"/>
        <v>2021</v>
      </c>
      <c r="F10053" s="54" t="str">
        <f t="shared" si="7857"/>
        <v>MSW-like C&amp;I, optimum sorting</v>
      </c>
      <c r="G10053" s="54">
        <f t="shared" si="7857"/>
        <v>5</v>
      </c>
      <c r="H10053" s="54">
        <f t="shared" si="7857"/>
        <v>0.27500000000000002</v>
      </c>
      <c r="I10053" s="54">
        <f t="shared" si="7857"/>
        <v>0.27500000000000002</v>
      </c>
    </row>
    <row r="10054" spans="1:9" x14ac:dyDescent="0.25">
      <c r="A10054" s="54" t="str">
        <f t="shared" si="7823"/>
        <v>BAU, cost</v>
      </c>
      <c r="B10054" s="54">
        <v>12</v>
      </c>
      <c r="C10054" s="54" t="str">
        <f t="shared" ref="C10054:I10054" si="7858">C9208</f>
        <v>South East</v>
      </c>
      <c r="D10054" s="54">
        <f t="shared" si="7858"/>
        <v>2</v>
      </c>
      <c r="E10054" s="54">
        <f t="shared" si="7858"/>
        <v>2022</v>
      </c>
      <c r="F10054" s="54" t="str">
        <f t="shared" si="7858"/>
        <v>Householders, average 2010/11</v>
      </c>
      <c r="G10054" s="54">
        <f t="shared" si="7858"/>
        <v>2</v>
      </c>
      <c r="H10054" s="54">
        <f t="shared" si="7858"/>
        <v>0.72100000000000009</v>
      </c>
      <c r="I10054" s="54">
        <f t="shared" si="7858"/>
        <v>0.72100000000000009</v>
      </c>
    </row>
    <row r="10055" spans="1:9" x14ac:dyDescent="0.25">
      <c r="A10055" s="54" t="str">
        <f t="shared" si="7823"/>
        <v>BAU, cost</v>
      </c>
      <c r="B10055" s="54">
        <v>12</v>
      </c>
      <c r="C10055" s="54" t="str">
        <f t="shared" ref="C10055:I10055" si="7859">C9209</f>
        <v>South East</v>
      </c>
      <c r="D10055" s="54">
        <f t="shared" si="7859"/>
        <v>2</v>
      </c>
      <c r="E10055" s="54">
        <f t="shared" si="7859"/>
        <v>2022</v>
      </c>
      <c r="F10055" s="54" t="str">
        <f t="shared" si="7859"/>
        <v>Households, optimum sorting</v>
      </c>
      <c r="G10055" s="54">
        <f t="shared" si="7859"/>
        <v>3</v>
      </c>
      <c r="H10055" s="54">
        <f t="shared" si="7859"/>
        <v>0.27900000000000003</v>
      </c>
      <c r="I10055" s="54">
        <f t="shared" si="7859"/>
        <v>0.27900000000000003</v>
      </c>
    </row>
    <row r="10056" spans="1:9" x14ac:dyDescent="0.25">
      <c r="A10056" s="54" t="str">
        <f t="shared" si="7823"/>
        <v>BAU, cost</v>
      </c>
      <c r="B10056" s="54">
        <v>12</v>
      </c>
      <c r="C10056" s="54" t="str">
        <f t="shared" ref="C10056:I10056" si="7860">C9210</f>
        <v>South East</v>
      </c>
      <c r="D10056" s="54">
        <f t="shared" si="7860"/>
        <v>2</v>
      </c>
      <c r="E10056" s="54">
        <f t="shared" si="7860"/>
        <v>2023</v>
      </c>
      <c r="F10056" s="54" t="str">
        <f t="shared" si="7860"/>
        <v>MSW-like C&amp;I, average 2010/12</v>
      </c>
      <c r="G10056" s="54">
        <f t="shared" si="7860"/>
        <v>4</v>
      </c>
      <c r="H10056" s="54">
        <f t="shared" si="7860"/>
        <v>0.66100000000000003</v>
      </c>
      <c r="I10056" s="54">
        <f t="shared" si="7860"/>
        <v>0.66100000000000003</v>
      </c>
    </row>
    <row r="10057" spans="1:9" x14ac:dyDescent="0.25">
      <c r="A10057" s="54" t="str">
        <f t="shared" si="7823"/>
        <v>BAU, cost</v>
      </c>
      <c r="B10057" s="54">
        <v>12</v>
      </c>
      <c r="C10057" s="54" t="str">
        <f t="shared" ref="C10057:I10057" si="7861">C9211</f>
        <v>South East</v>
      </c>
      <c r="D10057" s="54">
        <f t="shared" si="7861"/>
        <v>2</v>
      </c>
      <c r="E10057" s="54">
        <f t="shared" si="7861"/>
        <v>2023</v>
      </c>
      <c r="F10057" s="54" t="str">
        <f t="shared" si="7861"/>
        <v>MSW-like C&amp;I, optimum sorting</v>
      </c>
      <c r="G10057" s="54">
        <f t="shared" si="7861"/>
        <v>5</v>
      </c>
      <c r="H10057" s="54">
        <f t="shared" si="7861"/>
        <v>0.33900000000000002</v>
      </c>
      <c r="I10057" s="54">
        <f t="shared" si="7861"/>
        <v>0.33900000000000002</v>
      </c>
    </row>
    <row r="10058" spans="1:9" x14ac:dyDescent="0.25">
      <c r="A10058" s="54" t="str">
        <f t="shared" si="7823"/>
        <v>BAU, cost</v>
      </c>
      <c r="B10058" s="54">
        <v>12</v>
      </c>
      <c r="C10058" s="54" t="str">
        <f t="shared" ref="C10058:I10058" si="7862">C9212</f>
        <v>South East</v>
      </c>
      <c r="D10058" s="54">
        <f t="shared" si="7862"/>
        <v>2</v>
      </c>
      <c r="E10058" s="54">
        <f t="shared" si="7862"/>
        <v>2024</v>
      </c>
      <c r="F10058" s="54" t="str">
        <f t="shared" si="7862"/>
        <v>Householders, average 2010/11</v>
      </c>
      <c r="G10058" s="54">
        <f t="shared" si="7862"/>
        <v>2</v>
      </c>
      <c r="H10058" s="54">
        <f t="shared" si="7862"/>
        <v>0.65600000000000014</v>
      </c>
      <c r="I10058" s="54">
        <f t="shared" si="7862"/>
        <v>0.65600000000000014</v>
      </c>
    </row>
    <row r="10059" spans="1:9" x14ac:dyDescent="0.25">
      <c r="A10059" s="54" t="str">
        <f t="shared" si="7823"/>
        <v>BAU, cost</v>
      </c>
      <c r="B10059" s="54">
        <v>12</v>
      </c>
      <c r="C10059" s="54" t="str">
        <f t="shared" ref="C10059:I10059" si="7863">C9213</f>
        <v>South East</v>
      </c>
      <c r="D10059" s="54">
        <f t="shared" si="7863"/>
        <v>2</v>
      </c>
      <c r="E10059" s="54">
        <f t="shared" si="7863"/>
        <v>2024</v>
      </c>
      <c r="F10059" s="54" t="str">
        <f t="shared" si="7863"/>
        <v>Households, optimum sorting</v>
      </c>
      <c r="G10059" s="54">
        <f t="shared" si="7863"/>
        <v>3</v>
      </c>
      <c r="H10059" s="54">
        <f t="shared" si="7863"/>
        <v>0.34400000000000003</v>
      </c>
      <c r="I10059" s="54">
        <f t="shared" si="7863"/>
        <v>0.34400000000000003</v>
      </c>
    </row>
    <row r="10060" spans="1:9" x14ac:dyDescent="0.25">
      <c r="A10060" s="54" t="str">
        <f t="shared" si="7823"/>
        <v>BAU, cost</v>
      </c>
      <c r="B10060" s="54">
        <v>12</v>
      </c>
      <c r="C10060" s="54" t="str">
        <f t="shared" ref="C10060:I10060" si="7864">C9214</f>
        <v>South East</v>
      </c>
      <c r="D10060" s="54">
        <f t="shared" si="7864"/>
        <v>2</v>
      </c>
      <c r="E10060" s="54">
        <f t="shared" si="7864"/>
        <v>2025</v>
      </c>
      <c r="F10060" s="54" t="str">
        <f t="shared" si="7864"/>
        <v>MSW-like C&amp;I, average 2010/13</v>
      </c>
      <c r="G10060" s="54">
        <f t="shared" si="7864"/>
        <v>4</v>
      </c>
      <c r="H10060" s="54">
        <f t="shared" si="7864"/>
        <v>0.59699999999999998</v>
      </c>
      <c r="I10060" s="54">
        <f t="shared" si="7864"/>
        <v>0.59699999999999998</v>
      </c>
    </row>
    <row r="10061" spans="1:9" x14ac:dyDescent="0.25">
      <c r="A10061" s="54" t="str">
        <f t="shared" si="7823"/>
        <v>BAU, cost</v>
      </c>
      <c r="B10061" s="54">
        <v>12</v>
      </c>
      <c r="C10061" s="54" t="str">
        <f t="shared" ref="C10061:I10061" si="7865">C9215</f>
        <v>South East</v>
      </c>
      <c r="D10061" s="54">
        <f t="shared" si="7865"/>
        <v>2</v>
      </c>
      <c r="E10061" s="54">
        <f t="shared" si="7865"/>
        <v>2025</v>
      </c>
      <c r="F10061" s="54" t="str">
        <f t="shared" si="7865"/>
        <v>MSW-like C&amp;I, optimum sorting</v>
      </c>
      <c r="G10061" s="54">
        <f t="shared" si="7865"/>
        <v>5</v>
      </c>
      <c r="H10061" s="54">
        <f t="shared" si="7865"/>
        <v>0.40300000000000002</v>
      </c>
      <c r="I10061" s="54">
        <f t="shared" si="7865"/>
        <v>0.40300000000000002</v>
      </c>
    </row>
    <row r="10062" spans="1:9" x14ac:dyDescent="0.25">
      <c r="A10062" s="54" t="str">
        <f t="shared" si="7823"/>
        <v>BAU, cost</v>
      </c>
      <c r="B10062" s="54">
        <v>12</v>
      </c>
      <c r="C10062" s="54" t="str">
        <f t="shared" ref="C10062:I10062" si="7866">C9216</f>
        <v>South East</v>
      </c>
      <c r="D10062" s="54">
        <f t="shared" si="7866"/>
        <v>2</v>
      </c>
      <c r="E10062" s="54">
        <f t="shared" si="7866"/>
        <v>2026</v>
      </c>
      <c r="F10062" s="54" t="str">
        <f t="shared" si="7866"/>
        <v>Householders, average 2010/11</v>
      </c>
      <c r="G10062" s="54">
        <f t="shared" si="7866"/>
        <v>2</v>
      </c>
      <c r="H10062" s="54">
        <f t="shared" si="7866"/>
        <v>0.59100000000000019</v>
      </c>
      <c r="I10062" s="54">
        <f t="shared" si="7866"/>
        <v>0.59100000000000019</v>
      </c>
    </row>
    <row r="10063" spans="1:9" x14ac:dyDescent="0.25">
      <c r="A10063" s="54" t="str">
        <f t="shared" si="7823"/>
        <v>BAU, cost</v>
      </c>
      <c r="B10063" s="54">
        <v>12</v>
      </c>
      <c r="C10063" s="54" t="str">
        <f t="shared" ref="C10063:I10063" si="7867">C9217</f>
        <v>South East</v>
      </c>
      <c r="D10063" s="54">
        <f t="shared" si="7867"/>
        <v>2</v>
      </c>
      <c r="E10063" s="54">
        <f t="shared" si="7867"/>
        <v>2026</v>
      </c>
      <c r="F10063" s="54" t="str">
        <f t="shared" si="7867"/>
        <v>Households, optimum sorting</v>
      </c>
      <c r="G10063" s="54">
        <f t="shared" si="7867"/>
        <v>3</v>
      </c>
      <c r="H10063" s="54">
        <f t="shared" si="7867"/>
        <v>0.40900000000000003</v>
      </c>
      <c r="I10063" s="54">
        <f t="shared" si="7867"/>
        <v>0.40900000000000003</v>
      </c>
    </row>
    <row r="10064" spans="1:9" x14ac:dyDescent="0.25">
      <c r="A10064" s="54" t="str">
        <f t="shared" si="7823"/>
        <v>BAU, cost</v>
      </c>
      <c r="B10064" s="54">
        <v>12</v>
      </c>
      <c r="C10064" s="54" t="str">
        <f t="shared" ref="C10064:I10064" si="7868">C9218</f>
        <v>South East</v>
      </c>
      <c r="D10064" s="54">
        <f t="shared" si="7868"/>
        <v>2</v>
      </c>
      <c r="E10064" s="54">
        <f t="shared" si="7868"/>
        <v>2027</v>
      </c>
      <c r="F10064" s="54" t="str">
        <f t="shared" si="7868"/>
        <v>MSW-like C&amp;I, average 2010/14</v>
      </c>
      <c r="G10064" s="54">
        <f t="shared" si="7868"/>
        <v>4</v>
      </c>
      <c r="H10064" s="54">
        <f t="shared" si="7868"/>
        <v>0.53299999999999992</v>
      </c>
      <c r="I10064" s="54">
        <f t="shared" si="7868"/>
        <v>0.53299999999999992</v>
      </c>
    </row>
    <row r="10065" spans="1:9" x14ac:dyDescent="0.25">
      <c r="A10065" s="54" t="str">
        <f t="shared" si="7823"/>
        <v>BAU, cost</v>
      </c>
      <c r="B10065" s="54">
        <v>12</v>
      </c>
      <c r="C10065" s="54" t="str">
        <f t="shared" ref="C10065:I10065" si="7869">C9219</f>
        <v>South East</v>
      </c>
      <c r="D10065" s="54">
        <f t="shared" si="7869"/>
        <v>2</v>
      </c>
      <c r="E10065" s="54">
        <f t="shared" si="7869"/>
        <v>2027</v>
      </c>
      <c r="F10065" s="54" t="str">
        <f t="shared" si="7869"/>
        <v>MSW-like C&amp;I, optimum sorting</v>
      </c>
      <c r="G10065" s="54">
        <f t="shared" si="7869"/>
        <v>5</v>
      </c>
      <c r="H10065" s="54">
        <f t="shared" si="7869"/>
        <v>0.46700000000000003</v>
      </c>
      <c r="I10065" s="54">
        <f t="shared" si="7869"/>
        <v>0.46700000000000003</v>
      </c>
    </row>
    <row r="10066" spans="1:9" x14ac:dyDescent="0.25">
      <c r="A10066" s="54" t="str">
        <f t="shared" si="7823"/>
        <v>BAU, cost</v>
      </c>
      <c r="B10066" s="54">
        <v>12</v>
      </c>
      <c r="C10066" s="54" t="str">
        <f t="shared" ref="C10066:I10066" si="7870">C9220</f>
        <v>South East</v>
      </c>
      <c r="D10066" s="54">
        <f t="shared" si="7870"/>
        <v>2</v>
      </c>
      <c r="E10066" s="54">
        <f t="shared" si="7870"/>
        <v>2028</v>
      </c>
      <c r="F10066" s="54" t="str">
        <f t="shared" si="7870"/>
        <v>Householders, average 2010/11</v>
      </c>
      <c r="G10066" s="54">
        <f t="shared" si="7870"/>
        <v>2</v>
      </c>
      <c r="H10066" s="54">
        <f t="shared" si="7870"/>
        <v>0.52600000000000025</v>
      </c>
      <c r="I10066" s="54">
        <f t="shared" si="7870"/>
        <v>0.52600000000000025</v>
      </c>
    </row>
    <row r="10067" spans="1:9" x14ac:dyDescent="0.25">
      <c r="A10067" s="54" t="str">
        <f t="shared" si="7823"/>
        <v>BAU, cost</v>
      </c>
      <c r="B10067" s="54">
        <v>12</v>
      </c>
      <c r="C10067" s="54" t="str">
        <f t="shared" ref="C10067:I10067" si="7871">C9221</f>
        <v>South East</v>
      </c>
      <c r="D10067" s="54">
        <f t="shared" si="7871"/>
        <v>2</v>
      </c>
      <c r="E10067" s="54">
        <f t="shared" si="7871"/>
        <v>2028</v>
      </c>
      <c r="F10067" s="54" t="str">
        <f t="shared" si="7871"/>
        <v>Households, optimum sorting</v>
      </c>
      <c r="G10067" s="54">
        <f t="shared" si="7871"/>
        <v>3</v>
      </c>
      <c r="H10067" s="54">
        <f t="shared" si="7871"/>
        <v>0.47400000000000003</v>
      </c>
      <c r="I10067" s="54">
        <f t="shared" si="7871"/>
        <v>0.47400000000000003</v>
      </c>
    </row>
    <row r="10068" spans="1:9" x14ac:dyDescent="0.25">
      <c r="A10068" s="54" t="str">
        <f t="shared" si="7823"/>
        <v>BAU, cost</v>
      </c>
      <c r="B10068" s="54">
        <v>12</v>
      </c>
      <c r="C10068" s="54" t="str">
        <f t="shared" ref="C10068:I10068" si="7872">C9222</f>
        <v>South East</v>
      </c>
      <c r="D10068" s="54">
        <f t="shared" si="7872"/>
        <v>2</v>
      </c>
      <c r="E10068" s="54">
        <f t="shared" si="7872"/>
        <v>2029</v>
      </c>
      <c r="F10068" s="54" t="str">
        <f t="shared" si="7872"/>
        <v>MSW-like C&amp;I, average 2010/15</v>
      </c>
      <c r="G10068" s="54">
        <f t="shared" si="7872"/>
        <v>4</v>
      </c>
      <c r="H10068" s="54">
        <f t="shared" si="7872"/>
        <v>0.46899999999999992</v>
      </c>
      <c r="I10068" s="54">
        <f t="shared" si="7872"/>
        <v>0.46899999999999992</v>
      </c>
    </row>
    <row r="10069" spans="1:9" x14ac:dyDescent="0.25">
      <c r="A10069" s="54" t="str">
        <f t="shared" si="7823"/>
        <v>BAU, cost</v>
      </c>
      <c r="B10069" s="54">
        <v>12</v>
      </c>
      <c r="C10069" s="54" t="str">
        <f t="shared" ref="C10069:I10069" si="7873">C9223</f>
        <v>South East</v>
      </c>
      <c r="D10069" s="54">
        <f t="shared" si="7873"/>
        <v>2</v>
      </c>
      <c r="E10069" s="54">
        <f t="shared" si="7873"/>
        <v>2029</v>
      </c>
      <c r="F10069" s="54" t="str">
        <f t="shared" si="7873"/>
        <v>MSW-like C&amp;I, optimum sorting</v>
      </c>
      <c r="G10069" s="54">
        <f t="shared" si="7873"/>
        <v>5</v>
      </c>
      <c r="H10069" s="54">
        <f t="shared" si="7873"/>
        <v>0.53100000000000003</v>
      </c>
      <c r="I10069" s="54">
        <f t="shared" si="7873"/>
        <v>0.53100000000000003</v>
      </c>
    </row>
    <row r="10070" spans="1:9" x14ac:dyDescent="0.25">
      <c r="A10070" s="54" t="str">
        <f t="shared" si="7823"/>
        <v>BAU, cost</v>
      </c>
      <c r="B10070" s="54">
        <v>12</v>
      </c>
      <c r="C10070" s="54" t="str">
        <f t="shared" ref="C10070:I10070" si="7874">C9224</f>
        <v>South East</v>
      </c>
      <c r="D10070" s="54">
        <f t="shared" si="7874"/>
        <v>2</v>
      </c>
      <c r="E10070" s="54">
        <f t="shared" si="7874"/>
        <v>2030</v>
      </c>
      <c r="F10070" s="54" t="str">
        <f t="shared" si="7874"/>
        <v>Householders, average 2010/11</v>
      </c>
      <c r="G10070" s="54">
        <f t="shared" si="7874"/>
        <v>2</v>
      </c>
      <c r="H10070" s="54">
        <f t="shared" si="7874"/>
        <v>0.46100000000000024</v>
      </c>
      <c r="I10070" s="54">
        <f t="shared" si="7874"/>
        <v>0.46100000000000024</v>
      </c>
    </row>
    <row r="10071" spans="1:9" x14ac:dyDescent="0.25">
      <c r="A10071" s="54" t="str">
        <f t="shared" si="7823"/>
        <v>BAU, cost</v>
      </c>
      <c r="B10071" s="54">
        <v>12</v>
      </c>
      <c r="C10071" s="54" t="str">
        <f t="shared" ref="C10071:I10071" si="7875">C9225</f>
        <v>South East</v>
      </c>
      <c r="D10071" s="54">
        <f t="shared" si="7875"/>
        <v>2</v>
      </c>
      <c r="E10071" s="54">
        <f t="shared" si="7875"/>
        <v>2030</v>
      </c>
      <c r="F10071" s="54" t="str">
        <f t="shared" si="7875"/>
        <v>Households, optimum sorting</v>
      </c>
      <c r="G10071" s="54">
        <f t="shared" si="7875"/>
        <v>3</v>
      </c>
      <c r="H10071" s="54">
        <f t="shared" si="7875"/>
        <v>0.53900000000000003</v>
      </c>
      <c r="I10071" s="54">
        <f t="shared" si="7875"/>
        <v>0.53900000000000003</v>
      </c>
    </row>
    <row r="10072" spans="1:9" x14ac:dyDescent="0.25">
      <c r="A10072" s="54" t="str">
        <f t="shared" si="7823"/>
        <v>BAU, cost</v>
      </c>
      <c r="B10072" s="54">
        <v>12</v>
      </c>
      <c r="C10072" s="54" t="str">
        <f t="shared" ref="C10072:I10072" si="7876">C9226</f>
        <v>South East</v>
      </c>
      <c r="D10072" s="54">
        <f t="shared" si="7876"/>
        <v>2</v>
      </c>
      <c r="E10072" s="54">
        <f t="shared" si="7876"/>
        <v>2031</v>
      </c>
      <c r="F10072" s="54" t="str">
        <f t="shared" si="7876"/>
        <v>MSW-like C&amp;I, average 2010/16</v>
      </c>
      <c r="G10072" s="54">
        <f t="shared" si="7876"/>
        <v>4</v>
      </c>
      <c r="H10072" s="54">
        <f t="shared" si="7876"/>
        <v>0.40499999999999992</v>
      </c>
      <c r="I10072" s="54">
        <f t="shared" si="7876"/>
        <v>0.40499999999999992</v>
      </c>
    </row>
    <row r="10073" spans="1:9" x14ac:dyDescent="0.25">
      <c r="A10073" s="54" t="str">
        <f t="shared" si="7823"/>
        <v>BAU, cost</v>
      </c>
      <c r="B10073" s="54">
        <v>12</v>
      </c>
      <c r="C10073" s="54" t="str">
        <f t="shared" ref="C10073:I10073" si="7877">C9227</f>
        <v>South East</v>
      </c>
      <c r="D10073" s="54">
        <f t="shared" si="7877"/>
        <v>2</v>
      </c>
      <c r="E10073" s="54">
        <f t="shared" si="7877"/>
        <v>2031</v>
      </c>
      <c r="F10073" s="54" t="str">
        <f t="shared" si="7877"/>
        <v>MSW-like C&amp;I, optimum sorting</v>
      </c>
      <c r="G10073" s="54">
        <f t="shared" si="7877"/>
        <v>5</v>
      </c>
      <c r="H10073" s="54">
        <f t="shared" si="7877"/>
        <v>0.59499999999999997</v>
      </c>
      <c r="I10073" s="54">
        <f t="shared" si="7877"/>
        <v>0.59499999999999997</v>
      </c>
    </row>
    <row r="10074" spans="1:9" x14ac:dyDescent="0.25">
      <c r="A10074" s="54" t="str">
        <f t="shared" si="7823"/>
        <v>BAU, cost</v>
      </c>
      <c r="B10074" s="54">
        <v>12</v>
      </c>
      <c r="C10074" s="54" t="str">
        <f t="shared" ref="C10074:I10074" si="7878">C9228</f>
        <v>South East</v>
      </c>
      <c r="D10074" s="54">
        <f t="shared" si="7878"/>
        <v>2</v>
      </c>
      <c r="E10074" s="54">
        <f t="shared" si="7878"/>
        <v>2032</v>
      </c>
      <c r="F10074" s="54" t="str">
        <f t="shared" si="7878"/>
        <v>Householders, average 2010/11</v>
      </c>
      <c r="G10074" s="54">
        <f t="shared" si="7878"/>
        <v>2</v>
      </c>
      <c r="H10074" s="54">
        <f t="shared" si="7878"/>
        <v>0.39600000000000024</v>
      </c>
      <c r="I10074" s="54">
        <f t="shared" si="7878"/>
        <v>0.39600000000000024</v>
      </c>
    </row>
    <row r="10075" spans="1:9" x14ac:dyDescent="0.25">
      <c r="A10075" s="54" t="str">
        <f t="shared" si="7823"/>
        <v>BAU, cost</v>
      </c>
      <c r="B10075" s="54">
        <v>12</v>
      </c>
      <c r="C10075" s="54" t="str">
        <f t="shared" ref="C10075:I10075" si="7879">C9229</f>
        <v>South East</v>
      </c>
      <c r="D10075" s="54">
        <f t="shared" si="7879"/>
        <v>2</v>
      </c>
      <c r="E10075" s="54">
        <f t="shared" si="7879"/>
        <v>2032</v>
      </c>
      <c r="F10075" s="54" t="str">
        <f t="shared" si="7879"/>
        <v>Households, optimum sorting</v>
      </c>
      <c r="G10075" s="54">
        <f t="shared" si="7879"/>
        <v>3</v>
      </c>
      <c r="H10075" s="54">
        <f t="shared" si="7879"/>
        <v>0.60400000000000009</v>
      </c>
      <c r="I10075" s="54">
        <f t="shared" si="7879"/>
        <v>0.60400000000000009</v>
      </c>
    </row>
    <row r="10076" spans="1:9" x14ac:dyDescent="0.25">
      <c r="A10076" s="54" t="str">
        <f t="shared" si="7823"/>
        <v>BAU, cost</v>
      </c>
      <c r="B10076" s="54">
        <v>12</v>
      </c>
      <c r="C10076" s="54" t="str">
        <f t="shared" ref="C10076:I10076" si="7880">C9230</f>
        <v>South East</v>
      </c>
      <c r="D10076" s="54">
        <f t="shared" si="7880"/>
        <v>2</v>
      </c>
      <c r="E10076" s="54">
        <f t="shared" si="7880"/>
        <v>2033</v>
      </c>
      <c r="F10076" s="54" t="str">
        <f t="shared" si="7880"/>
        <v>MSW-like C&amp;I, average 2010/17</v>
      </c>
      <c r="G10076" s="54">
        <f t="shared" si="7880"/>
        <v>4</v>
      </c>
      <c r="H10076" s="54">
        <f t="shared" si="7880"/>
        <v>0.34099999999999991</v>
      </c>
      <c r="I10076" s="54">
        <f t="shared" si="7880"/>
        <v>0.34099999999999991</v>
      </c>
    </row>
    <row r="10077" spans="1:9" x14ac:dyDescent="0.25">
      <c r="A10077" s="54" t="str">
        <f t="shared" si="7823"/>
        <v>BAU, cost</v>
      </c>
      <c r="B10077" s="54">
        <v>12</v>
      </c>
      <c r="C10077" s="54" t="str">
        <f t="shared" ref="C10077:I10077" si="7881">C9231</f>
        <v>South East</v>
      </c>
      <c r="D10077" s="54">
        <f t="shared" si="7881"/>
        <v>2</v>
      </c>
      <c r="E10077" s="54">
        <f t="shared" si="7881"/>
        <v>2033</v>
      </c>
      <c r="F10077" s="54" t="str">
        <f t="shared" si="7881"/>
        <v>MSW-like C&amp;I, optimum sorting</v>
      </c>
      <c r="G10077" s="54">
        <f t="shared" si="7881"/>
        <v>5</v>
      </c>
      <c r="H10077" s="54">
        <f t="shared" si="7881"/>
        <v>0.65900000000000003</v>
      </c>
      <c r="I10077" s="54">
        <f t="shared" si="7881"/>
        <v>0.65900000000000003</v>
      </c>
    </row>
    <row r="10078" spans="1:9" x14ac:dyDescent="0.25">
      <c r="A10078" s="54" t="str">
        <f t="shared" si="7823"/>
        <v>BAU, cost</v>
      </c>
      <c r="B10078" s="54">
        <v>12</v>
      </c>
      <c r="C10078" s="54" t="str">
        <f t="shared" ref="C10078:I10078" si="7882">C9232</f>
        <v>South East</v>
      </c>
      <c r="D10078" s="54">
        <f t="shared" si="7882"/>
        <v>2</v>
      </c>
      <c r="E10078" s="54">
        <f t="shared" si="7882"/>
        <v>2034</v>
      </c>
      <c r="F10078" s="54" t="str">
        <f t="shared" si="7882"/>
        <v>Householders, average 2010/11</v>
      </c>
      <c r="G10078" s="54">
        <f t="shared" si="7882"/>
        <v>2</v>
      </c>
      <c r="H10078" s="54">
        <f t="shared" si="7882"/>
        <v>0.33100000000000024</v>
      </c>
      <c r="I10078" s="54">
        <f t="shared" si="7882"/>
        <v>0.33100000000000024</v>
      </c>
    </row>
    <row r="10079" spans="1:9" x14ac:dyDescent="0.25">
      <c r="A10079" s="54" t="str">
        <f t="shared" si="7823"/>
        <v>BAU, cost</v>
      </c>
      <c r="B10079" s="54">
        <v>12</v>
      </c>
      <c r="C10079" s="54" t="str">
        <f t="shared" ref="C10079:I10079" si="7883">C9233</f>
        <v>South East</v>
      </c>
      <c r="D10079" s="54">
        <f t="shared" si="7883"/>
        <v>2</v>
      </c>
      <c r="E10079" s="54">
        <f t="shared" si="7883"/>
        <v>2034</v>
      </c>
      <c r="F10079" s="54" t="str">
        <f t="shared" si="7883"/>
        <v>Households, optimum sorting</v>
      </c>
      <c r="G10079" s="54">
        <f t="shared" si="7883"/>
        <v>3</v>
      </c>
      <c r="H10079" s="54">
        <f t="shared" si="7883"/>
        <v>0.66900000000000004</v>
      </c>
      <c r="I10079" s="54">
        <f t="shared" si="7883"/>
        <v>0.66900000000000004</v>
      </c>
    </row>
    <row r="10080" spans="1:9" x14ac:dyDescent="0.25">
      <c r="A10080" s="54" t="str">
        <f t="shared" si="7823"/>
        <v>BAU, cost</v>
      </c>
      <c r="B10080" s="54">
        <v>12</v>
      </c>
      <c r="C10080" s="54" t="str">
        <f t="shared" ref="C10080:I10080" si="7884">C9234</f>
        <v>South East</v>
      </c>
      <c r="D10080" s="54">
        <f t="shared" si="7884"/>
        <v>2</v>
      </c>
      <c r="E10080" s="54">
        <f t="shared" si="7884"/>
        <v>2035</v>
      </c>
      <c r="F10080" s="54" t="str">
        <f t="shared" si="7884"/>
        <v>MSW-like C&amp;I, average 2010/18</v>
      </c>
      <c r="G10080" s="54">
        <f t="shared" si="7884"/>
        <v>4</v>
      </c>
      <c r="H10080" s="54">
        <f t="shared" si="7884"/>
        <v>0.27699999999999991</v>
      </c>
      <c r="I10080" s="54">
        <f t="shared" si="7884"/>
        <v>0.27699999999999991</v>
      </c>
    </row>
    <row r="10081" spans="1:9" x14ac:dyDescent="0.25">
      <c r="A10081" s="54" t="str">
        <f t="shared" si="7823"/>
        <v>BAU, cost</v>
      </c>
      <c r="B10081" s="54">
        <v>12</v>
      </c>
      <c r="C10081" s="54" t="str">
        <f t="shared" ref="C10081:I10081" si="7885">C9235</f>
        <v>South East</v>
      </c>
      <c r="D10081" s="54">
        <f t="shared" si="7885"/>
        <v>2</v>
      </c>
      <c r="E10081" s="54">
        <f t="shared" si="7885"/>
        <v>2035</v>
      </c>
      <c r="F10081" s="54" t="str">
        <f t="shared" si="7885"/>
        <v>MSW-like C&amp;I, optimum sorting</v>
      </c>
      <c r="G10081" s="54">
        <f t="shared" si="7885"/>
        <v>5</v>
      </c>
      <c r="H10081" s="54">
        <f t="shared" si="7885"/>
        <v>0.72300000000000009</v>
      </c>
      <c r="I10081" s="54">
        <f t="shared" si="7885"/>
        <v>0.72300000000000009</v>
      </c>
    </row>
    <row r="10082" spans="1:9" x14ac:dyDescent="0.25">
      <c r="A10082" s="54" t="str">
        <f t="shared" si="7823"/>
        <v>BAU, cost</v>
      </c>
      <c r="B10082" s="54">
        <v>12</v>
      </c>
      <c r="C10082" s="54" t="str">
        <f t="shared" ref="C10082:I10082" si="7886">C9236</f>
        <v>South East</v>
      </c>
      <c r="D10082" s="54">
        <f t="shared" si="7886"/>
        <v>2</v>
      </c>
      <c r="E10082" s="54">
        <f t="shared" si="7886"/>
        <v>2036</v>
      </c>
      <c r="F10082" s="54" t="str">
        <f t="shared" si="7886"/>
        <v>Householders, average 2010/11</v>
      </c>
      <c r="G10082" s="54">
        <f t="shared" si="7886"/>
        <v>2</v>
      </c>
      <c r="H10082" s="54">
        <f t="shared" si="7886"/>
        <v>0.26600000000000024</v>
      </c>
      <c r="I10082" s="54">
        <f t="shared" si="7886"/>
        <v>0.26600000000000024</v>
      </c>
    </row>
    <row r="10083" spans="1:9" x14ac:dyDescent="0.25">
      <c r="A10083" s="54" t="str">
        <f t="shared" si="7823"/>
        <v>BAU, cost</v>
      </c>
      <c r="B10083" s="54">
        <v>12</v>
      </c>
      <c r="C10083" s="54" t="str">
        <f t="shared" ref="C10083:I10083" si="7887">C9237</f>
        <v>South East</v>
      </c>
      <c r="D10083" s="54">
        <f t="shared" si="7887"/>
        <v>2</v>
      </c>
      <c r="E10083" s="54">
        <f t="shared" si="7887"/>
        <v>2036</v>
      </c>
      <c r="F10083" s="54" t="str">
        <f t="shared" si="7887"/>
        <v>Households, optimum sorting</v>
      </c>
      <c r="G10083" s="54">
        <f t="shared" si="7887"/>
        <v>3</v>
      </c>
      <c r="H10083" s="54">
        <f t="shared" si="7887"/>
        <v>0.73399999999999999</v>
      </c>
      <c r="I10083" s="54">
        <f t="shared" si="7887"/>
        <v>0.73399999999999999</v>
      </c>
    </row>
    <row r="10084" spans="1:9" x14ac:dyDescent="0.25">
      <c r="A10084" s="54" t="str">
        <f t="shared" ref="A10084:A10147" si="7888">A9238</f>
        <v>BAU, cost</v>
      </c>
      <c r="B10084" s="54">
        <v>12</v>
      </c>
      <c r="C10084" s="54" t="str">
        <f t="shared" ref="C10084:I10084" si="7889">C9238</f>
        <v>South East</v>
      </c>
      <c r="D10084" s="54">
        <f t="shared" si="7889"/>
        <v>2</v>
      </c>
      <c r="E10084" s="54">
        <f t="shared" si="7889"/>
        <v>2037</v>
      </c>
      <c r="F10084" s="54" t="str">
        <f t="shared" si="7889"/>
        <v>MSW-like C&amp;I, average 2010/19</v>
      </c>
      <c r="G10084" s="54">
        <f t="shared" si="7889"/>
        <v>4</v>
      </c>
      <c r="H10084" s="54">
        <f t="shared" si="7889"/>
        <v>0.21299999999999991</v>
      </c>
      <c r="I10084" s="54">
        <f t="shared" si="7889"/>
        <v>0.21299999999999991</v>
      </c>
    </row>
    <row r="10085" spans="1:9" x14ac:dyDescent="0.25">
      <c r="A10085" s="54" t="str">
        <f t="shared" si="7888"/>
        <v>BAU, cost</v>
      </c>
      <c r="B10085" s="54">
        <v>12</v>
      </c>
      <c r="C10085" s="54" t="str">
        <f t="shared" ref="C10085:I10085" si="7890">C9239</f>
        <v>South East</v>
      </c>
      <c r="D10085" s="54">
        <f t="shared" si="7890"/>
        <v>2</v>
      </c>
      <c r="E10085" s="54">
        <f t="shared" si="7890"/>
        <v>2037</v>
      </c>
      <c r="F10085" s="54" t="str">
        <f t="shared" si="7890"/>
        <v>MSW-like C&amp;I, optimum sorting</v>
      </c>
      <c r="G10085" s="54">
        <f t="shared" si="7890"/>
        <v>5</v>
      </c>
      <c r="H10085" s="54">
        <f t="shared" si="7890"/>
        <v>0.78700000000000014</v>
      </c>
      <c r="I10085" s="54">
        <f t="shared" si="7890"/>
        <v>0.78700000000000014</v>
      </c>
    </row>
    <row r="10086" spans="1:9" x14ac:dyDescent="0.25">
      <c r="A10086" s="54" t="str">
        <f t="shared" si="7888"/>
        <v>BAU, cost</v>
      </c>
      <c r="B10086" s="54">
        <v>12</v>
      </c>
      <c r="C10086" s="54" t="str">
        <f t="shared" ref="C10086:I10086" si="7891">C9240</f>
        <v>South East</v>
      </c>
      <c r="D10086" s="54">
        <f t="shared" si="7891"/>
        <v>2</v>
      </c>
      <c r="E10086" s="54">
        <f t="shared" si="7891"/>
        <v>2038</v>
      </c>
      <c r="F10086" s="54" t="str">
        <f t="shared" si="7891"/>
        <v>Householders, average 2010/11</v>
      </c>
      <c r="G10086" s="54">
        <f t="shared" si="7891"/>
        <v>2</v>
      </c>
      <c r="H10086" s="54">
        <f t="shared" si="7891"/>
        <v>0.20100000000000023</v>
      </c>
      <c r="I10086" s="54">
        <f t="shared" si="7891"/>
        <v>0.20100000000000023</v>
      </c>
    </row>
    <row r="10087" spans="1:9" x14ac:dyDescent="0.25">
      <c r="A10087" s="54" t="str">
        <f t="shared" si="7888"/>
        <v>BAU, cost</v>
      </c>
      <c r="B10087" s="54">
        <v>12</v>
      </c>
      <c r="C10087" s="54" t="str">
        <f t="shared" ref="C10087:I10087" si="7892">C9241</f>
        <v>South East</v>
      </c>
      <c r="D10087" s="54">
        <f t="shared" si="7892"/>
        <v>2</v>
      </c>
      <c r="E10087" s="54">
        <f t="shared" si="7892"/>
        <v>2038</v>
      </c>
      <c r="F10087" s="54" t="str">
        <f t="shared" si="7892"/>
        <v>Households, optimum sorting</v>
      </c>
      <c r="G10087" s="54">
        <f t="shared" si="7892"/>
        <v>3</v>
      </c>
      <c r="H10087" s="54">
        <f t="shared" si="7892"/>
        <v>0.79899999999999993</v>
      </c>
      <c r="I10087" s="54">
        <f t="shared" si="7892"/>
        <v>0.79899999999999993</v>
      </c>
    </row>
    <row r="10088" spans="1:9" x14ac:dyDescent="0.25">
      <c r="A10088" s="54" t="str">
        <f t="shared" si="7888"/>
        <v>BAU, cost</v>
      </c>
      <c r="B10088" s="54">
        <v>12</v>
      </c>
      <c r="C10088" s="54" t="str">
        <f t="shared" ref="C10088:I10088" si="7893">C9242</f>
        <v>South East</v>
      </c>
      <c r="D10088" s="54">
        <f t="shared" si="7893"/>
        <v>2</v>
      </c>
      <c r="E10088" s="54">
        <f t="shared" si="7893"/>
        <v>2039</v>
      </c>
      <c r="F10088" s="54" t="str">
        <f t="shared" si="7893"/>
        <v>MSW-like C&amp;I, average 2010/20</v>
      </c>
      <c r="G10088" s="54">
        <f t="shared" si="7893"/>
        <v>4</v>
      </c>
      <c r="H10088" s="54">
        <f t="shared" si="7893"/>
        <v>0.14899999999999991</v>
      </c>
      <c r="I10088" s="54">
        <f t="shared" si="7893"/>
        <v>0.14899999999999991</v>
      </c>
    </row>
    <row r="10089" spans="1:9" x14ac:dyDescent="0.25">
      <c r="A10089" s="54" t="str">
        <f t="shared" si="7888"/>
        <v>BAU, cost</v>
      </c>
      <c r="B10089" s="54">
        <v>12</v>
      </c>
      <c r="C10089" s="54" t="str">
        <f t="shared" ref="C10089:I10089" si="7894">C9243</f>
        <v>South East</v>
      </c>
      <c r="D10089" s="54">
        <f t="shared" si="7894"/>
        <v>2</v>
      </c>
      <c r="E10089" s="54">
        <f t="shared" si="7894"/>
        <v>2039</v>
      </c>
      <c r="F10089" s="54" t="str">
        <f t="shared" si="7894"/>
        <v>MSW-like C&amp;I, optimum sorting</v>
      </c>
      <c r="G10089" s="54">
        <f t="shared" si="7894"/>
        <v>5</v>
      </c>
      <c r="H10089" s="54">
        <f t="shared" si="7894"/>
        <v>0.8510000000000002</v>
      </c>
      <c r="I10089" s="54">
        <f t="shared" si="7894"/>
        <v>0.8510000000000002</v>
      </c>
    </row>
    <row r="10090" spans="1:9" x14ac:dyDescent="0.25">
      <c r="A10090" s="54" t="str">
        <f t="shared" si="7888"/>
        <v>BAU, cost</v>
      </c>
      <c r="B10090" s="54">
        <v>12</v>
      </c>
      <c r="C10090" s="54" t="str">
        <f t="shared" ref="C10090:I10090" si="7895">C9244</f>
        <v>South East</v>
      </c>
      <c r="D10090" s="54">
        <f t="shared" si="7895"/>
        <v>2</v>
      </c>
      <c r="E10090" s="54">
        <f t="shared" si="7895"/>
        <v>2040</v>
      </c>
      <c r="F10090" s="54" t="str">
        <f t="shared" si="7895"/>
        <v>Householders, average 2010/11</v>
      </c>
      <c r="G10090" s="54">
        <f t="shared" si="7895"/>
        <v>2</v>
      </c>
      <c r="H10090" s="54">
        <f t="shared" si="7895"/>
        <v>0.13600000000000023</v>
      </c>
      <c r="I10090" s="54">
        <f t="shared" si="7895"/>
        <v>0.13600000000000023</v>
      </c>
    </row>
    <row r="10091" spans="1:9" x14ac:dyDescent="0.25">
      <c r="A10091" s="54" t="str">
        <f t="shared" si="7888"/>
        <v>BAU, cost</v>
      </c>
      <c r="B10091" s="54">
        <v>12</v>
      </c>
      <c r="C10091" s="54" t="str">
        <f t="shared" ref="C10091:I10091" si="7896">C9245</f>
        <v>South East</v>
      </c>
      <c r="D10091" s="54">
        <f t="shared" si="7896"/>
        <v>2</v>
      </c>
      <c r="E10091" s="54">
        <f t="shared" si="7896"/>
        <v>2040</v>
      </c>
      <c r="F10091" s="54" t="str">
        <f t="shared" si="7896"/>
        <v>Households, optimum sorting</v>
      </c>
      <c r="G10091" s="54">
        <f t="shared" si="7896"/>
        <v>3</v>
      </c>
      <c r="H10091" s="54">
        <f t="shared" si="7896"/>
        <v>0.86399999999999988</v>
      </c>
      <c r="I10091" s="54">
        <f t="shared" si="7896"/>
        <v>0.86399999999999988</v>
      </c>
    </row>
    <row r="10092" spans="1:9" x14ac:dyDescent="0.25">
      <c r="A10092" s="54" t="str">
        <f t="shared" si="7888"/>
        <v>BAU, cost</v>
      </c>
      <c r="B10092" s="54">
        <v>12</v>
      </c>
      <c r="C10092" s="54" t="str">
        <f t="shared" ref="C10092:I10092" si="7897">C9246</f>
        <v>South East</v>
      </c>
      <c r="D10092" s="54">
        <f t="shared" si="7897"/>
        <v>2</v>
      </c>
      <c r="E10092" s="54">
        <f t="shared" si="7897"/>
        <v>2041</v>
      </c>
      <c r="F10092" s="54" t="str">
        <f t="shared" si="7897"/>
        <v>MSW-like C&amp;I, average 2010/21</v>
      </c>
      <c r="G10092" s="54">
        <f t="shared" si="7897"/>
        <v>4</v>
      </c>
      <c r="H10092" s="54">
        <f t="shared" si="7897"/>
        <v>8.4999999999999909E-2</v>
      </c>
      <c r="I10092" s="54">
        <f t="shared" si="7897"/>
        <v>8.4999999999999909E-2</v>
      </c>
    </row>
    <row r="10093" spans="1:9" x14ac:dyDescent="0.25">
      <c r="A10093" s="54" t="str">
        <f t="shared" si="7888"/>
        <v>BAU, cost</v>
      </c>
      <c r="B10093" s="54">
        <v>12</v>
      </c>
      <c r="C10093" s="54" t="str">
        <f t="shared" ref="C10093:I10093" si="7898">C9247</f>
        <v>South East</v>
      </c>
      <c r="D10093" s="54">
        <f t="shared" si="7898"/>
        <v>2</v>
      </c>
      <c r="E10093" s="54">
        <f t="shared" si="7898"/>
        <v>2041</v>
      </c>
      <c r="F10093" s="54" t="str">
        <f t="shared" si="7898"/>
        <v>MSW-like C&amp;I, optimum sorting</v>
      </c>
      <c r="G10093" s="54">
        <f t="shared" si="7898"/>
        <v>5</v>
      </c>
      <c r="H10093" s="54">
        <f t="shared" si="7898"/>
        <v>0.91500000000000026</v>
      </c>
      <c r="I10093" s="54">
        <f t="shared" si="7898"/>
        <v>0.91500000000000026</v>
      </c>
    </row>
    <row r="10094" spans="1:9" x14ac:dyDescent="0.25">
      <c r="A10094" s="54" t="str">
        <f t="shared" si="7888"/>
        <v>BAU, cost</v>
      </c>
      <c r="B10094" s="54">
        <v>12</v>
      </c>
      <c r="C10094" s="54" t="str">
        <f t="shared" ref="C10094:I10094" si="7899">C9248</f>
        <v>East of England</v>
      </c>
      <c r="D10094" s="54">
        <f t="shared" si="7899"/>
        <v>3</v>
      </c>
      <c r="E10094" s="54">
        <f t="shared" si="7899"/>
        <v>2010</v>
      </c>
      <c r="F10094" s="54" t="str">
        <f t="shared" si="7899"/>
        <v>Householders, average 2006/07</v>
      </c>
      <c r="G10094" s="54">
        <f t="shared" si="7899"/>
        <v>1</v>
      </c>
      <c r="H10094" s="54">
        <f t="shared" si="7899"/>
        <v>0.15</v>
      </c>
      <c r="I10094" s="54">
        <f t="shared" si="7899"/>
        <v>0.15</v>
      </c>
    </row>
    <row r="10095" spans="1:9" x14ac:dyDescent="0.25">
      <c r="A10095" s="54" t="str">
        <f t="shared" si="7888"/>
        <v>BAU, cost</v>
      </c>
      <c r="B10095" s="54">
        <v>12</v>
      </c>
      <c r="C10095" s="54" t="str">
        <f t="shared" ref="C10095:I10095" si="7900">C9249</f>
        <v>East of England</v>
      </c>
      <c r="D10095" s="54">
        <f t="shared" si="7900"/>
        <v>3</v>
      </c>
      <c r="E10095" s="54">
        <f t="shared" si="7900"/>
        <v>2010</v>
      </c>
      <c r="F10095" s="54" t="str">
        <f t="shared" si="7900"/>
        <v>Householders, average 2010/11</v>
      </c>
      <c r="G10095" s="54">
        <f t="shared" si="7900"/>
        <v>2</v>
      </c>
      <c r="H10095" s="54">
        <f t="shared" si="7900"/>
        <v>0.85</v>
      </c>
      <c r="I10095" s="54">
        <f t="shared" si="7900"/>
        <v>0.85</v>
      </c>
    </row>
    <row r="10096" spans="1:9" x14ac:dyDescent="0.25">
      <c r="A10096" s="54" t="str">
        <f t="shared" si="7888"/>
        <v>BAU, cost</v>
      </c>
      <c r="B10096" s="54">
        <v>12</v>
      </c>
      <c r="C10096" s="54" t="str">
        <f t="shared" ref="C10096:I10096" si="7901">C9250</f>
        <v>East of England</v>
      </c>
      <c r="D10096" s="54">
        <f t="shared" si="7901"/>
        <v>3</v>
      </c>
      <c r="E10096" s="54">
        <f t="shared" si="7901"/>
        <v>2010</v>
      </c>
      <c r="F10096" s="54" t="str">
        <f t="shared" si="7901"/>
        <v>MSW-like C&amp;I, average 2010/11</v>
      </c>
      <c r="G10096" s="54">
        <f t="shared" si="7901"/>
        <v>4</v>
      </c>
      <c r="H10096" s="54">
        <f t="shared" si="7901"/>
        <v>1</v>
      </c>
      <c r="I10096" s="54">
        <f t="shared" si="7901"/>
        <v>1</v>
      </c>
    </row>
    <row r="10097" spans="1:9" x14ac:dyDescent="0.25">
      <c r="A10097" s="54" t="str">
        <f t="shared" si="7888"/>
        <v>BAU, cost</v>
      </c>
      <c r="B10097" s="54">
        <v>12</v>
      </c>
      <c r="C10097" s="54" t="str">
        <f t="shared" ref="C10097:I10097" si="7902">C9251</f>
        <v>East of England</v>
      </c>
      <c r="D10097" s="54">
        <f t="shared" si="7902"/>
        <v>3</v>
      </c>
      <c r="E10097" s="54">
        <f t="shared" si="7902"/>
        <v>2011</v>
      </c>
      <c r="F10097" s="54" t="str">
        <f t="shared" si="7902"/>
        <v>Householders, average 2006/07</v>
      </c>
      <c r="G10097" s="54">
        <f t="shared" si="7902"/>
        <v>1</v>
      </c>
      <c r="H10097" s="54">
        <f t="shared" si="7902"/>
        <v>0.03</v>
      </c>
      <c r="I10097" s="54">
        <f t="shared" si="7902"/>
        <v>0.03</v>
      </c>
    </row>
    <row r="10098" spans="1:9" x14ac:dyDescent="0.25">
      <c r="A10098" s="54" t="str">
        <f t="shared" si="7888"/>
        <v>BAU, cost</v>
      </c>
      <c r="B10098" s="54">
        <v>12</v>
      </c>
      <c r="C10098" s="54" t="str">
        <f t="shared" ref="C10098:I10098" si="7903">C9252</f>
        <v>East of England</v>
      </c>
      <c r="D10098" s="54">
        <f t="shared" si="7903"/>
        <v>3</v>
      </c>
      <c r="E10098" s="54">
        <f t="shared" si="7903"/>
        <v>2011</v>
      </c>
      <c r="F10098" s="54" t="str">
        <f t="shared" si="7903"/>
        <v>Householders, average 2010/11</v>
      </c>
      <c r="G10098" s="54">
        <f t="shared" si="7903"/>
        <v>2</v>
      </c>
      <c r="H10098" s="54">
        <f t="shared" si="7903"/>
        <v>0.97</v>
      </c>
      <c r="I10098" s="54">
        <f t="shared" si="7903"/>
        <v>0.97</v>
      </c>
    </row>
    <row r="10099" spans="1:9" x14ac:dyDescent="0.25">
      <c r="A10099" s="54" t="str">
        <f t="shared" si="7888"/>
        <v>BAU, cost</v>
      </c>
      <c r="B10099" s="54">
        <v>12</v>
      </c>
      <c r="C10099" s="54" t="str">
        <f t="shared" ref="C10099:I10099" si="7904">C9253</f>
        <v>East of England</v>
      </c>
      <c r="D10099" s="54">
        <f t="shared" si="7904"/>
        <v>3</v>
      </c>
      <c r="E10099" s="54">
        <f t="shared" si="7904"/>
        <v>2011</v>
      </c>
      <c r="F10099" s="54" t="str">
        <f t="shared" si="7904"/>
        <v>MSW-like C&amp;I, average 2010/11</v>
      </c>
      <c r="G10099" s="54">
        <f t="shared" si="7904"/>
        <v>4</v>
      </c>
      <c r="H10099" s="54">
        <f t="shared" si="7904"/>
        <v>0.95</v>
      </c>
      <c r="I10099" s="54">
        <f t="shared" si="7904"/>
        <v>0.95</v>
      </c>
    </row>
    <row r="10100" spans="1:9" x14ac:dyDescent="0.25">
      <c r="A10100" s="54" t="str">
        <f t="shared" si="7888"/>
        <v>BAU, cost</v>
      </c>
      <c r="B10100" s="54">
        <v>12</v>
      </c>
      <c r="C10100" s="54" t="str">
        <f t="shared" ref="C10100:I10100" si="7905">C9254</f>
        <v>East of England</v>
      </c>
      <c r="D10100" s="54">
        <f t="shared" si="7905"/>
        <v>3</v>
      </c>
      <c r="E10100" s="54">
        <f t="shared" si="7905"/>
        <v>2011</v>
      </c>
      <c r="F10100" s="54" t="str">
        <f t="shared" si="7905"/>
        <v>MSW-like C&amp;I, optimum sorting</v>
      </c>
      <c r="G10100" s="54">
        <f t="shared" si="7905"/>
        <v>5</v>
      </c>
      <c r="H10100" s="54">
        <f t="shared" si="7905"/>
        <v>0.05</v>
      </c>
      <c r="I10100" s="54">
        <f t="shared" si="7905"/>
        <v>0.05</v>
      </c>
    </row>
    <row r="10101" spans="1:9" x14ac:dyDescent="0.25">
      <c r="A10101" s="54" t="str">
        <f t="shared" si="7888"/>
        <v>BAU, cost</v>
      </c>
      <c r="B10101" s="54">
        <v>12</v>
      </c>
      <c r="C10101" s="54" t="str">
        <f t="shared" ref="C10101:I10101" si="7906">C9255</f>
        <v>East of England</v>
      </c>
      <c r="D10101" s="54">
        <f t="shared" si="7906"/>
        <v>3</v>
      </c>
      <c r="E10101" s="54">
        <f t="shared" si="7906"/>
        <v>2012</v>
      </c>
      <c r="F10101" s="54" t="str">
        <f t="shared" si="7906"/>
        <v>Householders, average 2010/11</v>
      </c>
      <c r="G10101" s="54">
        <f t="shared" si="7906"/>
        <v>2</v>
      </c>
      <c r="H10101" s="54">
        <f t="shared" si="7906"/>
        <v>1</v>
      </c>
      <c r="I10101" s="54">
        <f t="shared" si="7906"/>
        <v>1</v>
      </c>
    </row>
    <row r="10102" spans="1:9" x14ac:dyDescent="0.25">
      <c r="A10102" s="54" t="str">
        <f t="shared" si="7888"/>
        <v>BAU, cost</v>
      </c>
      <c r="B10102" s="54">
        <v>12</v>
      </c>
      <c r="C10102" s="54" t="str">
        <f t="shared" ref="C10102:I10102" si="7907">C9256</f>
        <v>East of England</v>
      </c>
      <c r="D10102" s="54">
        <f t="shared" si="7907"/>
        <v>3</v>
      </c>
      <c r="E10102" s="54">
        <f t="shared" si="7907"/>
        <v>2012</v>
      </c>
      <c r="F10102" s="54" t="str">
        <f t="shared" si="7907"/>
        <v>MSW-like C&amp;I, average 2010/11</v>
      </c>
      <c r="G10102" s="54">
        <f t="shared" si="7907"/>
        <v>4</v>
      </c>
      <c r="H10102" s="54">
        <f t="shared" si="7907"/>
        <v>0.93799999999999994</v>
      </c>
      <c r="I10102" s="54">
        <f t="shared" si="7907"/>
        <v>0.93799999999999994</v>
      </c>
    </row>
    <row r="10103" spans="1:9" x14ac:dyDescent="0.25">
      <c r="A10103" s="54" t="str">
        <f t="shared" si="7888"/>
        <v>BAU, cost</v>
      </c>
      <c r="B10103" s="54">
        <v>12</v>
      </c>
      <c r="C10103" s="54" t="str">
        <f t="shared" ref="C10103:I10103" si="7908">C9257</f>
        <v>East of England</v>
      </c>
      <c r="D10103" s="54">
        <f t="shared" si="7908"/>
        <v>3</v>
      </c>
      <c r="E10103" s="54">
        <f t="shared" si="7908"/>
        <v>2012</v>
      </c>
      <c r="F10103" s="54" t="str">
        <f t="shared" si="7908"/>
        <v>MSW-like C&amp;I, optimum sorting</v>
      </c>
      <c r="G10103" s="54">
        <f t="shared" si="7908"/>
        <v>5</v>
      </c>
      <c r="H10103" s="54">
        <f t="shared" si="7908"/>
        <v>6.2E-2</v>
      </c>
      <c r="I10103" s="54">
        <f t="shared" si="7908"/>
        <v>6.2E-2</v>
      </c>
    </row>
    <row r="10104" spans="1:9" x14ac:dyDescent="0.25">
      <c r="A10104" s="54" t="str">
        <f t="shared" si="7888"/>
        <v>BAU, cost</v>
      </c>
      <c r="B10104" s="54">
        <v>12</v>
      </c>
      <c r="C10104" s="54" t="str">
        <f t="shared" ref="C10104:I10104" si="7909">C9258</f>
        <v>East of England</v>
      </c>
      <c r="D10104" s="54">
        <f t="shared" si="7909"/>
        <v>3</v>
      </c>
      <c r="E10104" s="54">
        <f t="shared" si="7909"/>
        <v>2013</v>
      </c>
      <c r="F10104" s="54" t="str">
        <f t="shared" si="7909"/>
        <v>Householders, average 2010/11</v>
      </c>
      <c r="G10104" s="54">
        <f t="shared" si="7909"/>
        <v>2</v>
      </c>
      <c r="H10104" s="54">
        <f t="shared" si="7909"/>
        <v>0.97899999999999998</v>
      </c>
      <c r="I10104" s="54">
        <f t="shared" si="7909"/>
        <v>0.97899999999999998</v>
      </c>
    </row>
    <row r="10105" spans="1:9" x14ac:dyDescent="0.25">
      <c r="A10105" s="54" t="str">
        <f t="shared" si="7888"/>
        <v>BAU, cost</v>
      </c>
      <c r="B10105" s="54">
        <v>12</v>
      </c>
      <c r="C10105" s="54" t="str">
        <f t="shared" ref="C10105:I10105" si="7910">C9259</f>
        <v>East of England</v>
      </c>
      <c r="D10105" s="54">
        <f t="shared" si="7910"/>
        <v>3</v>
      </c>
      <c r="E10105" s="54">
        <f t="shared" si="7910"/>
        <v>2013</v>
      </c>
      <c r="F10105" s="54" t="str">
        <f t="shared" si="7910"/>
        <v>Households, optimum sorting</v>
      </c>
      <c r="G10105" s="54">
        <f t="shared" si="7910"/>
        <v>3</v>
      </c>
      <c r="H10105" s="54">
        <f t="shared" si="7910"/>
        <v>2.1000000000000001E-2</v>
      </c>
      <c r="I10105" s="54">
        <f t="shared" si="7910"/>
        <v>2.1000000000000001E-2</v>
      </c>
    </row>
    <row r="10106" spans="1:9" x14ac:dyDescent="0.25">
      <c r="A10106" s="54" t="str">
        <f t="shared" si="7888"/>
        <v>BAU, cost</v>
      </c>
      <c r="B10106" s="54">
        <v>12</v>
      </c>
      <c r="C10106" s="54" t="str">
        <f t="shared" ref="C10106:I10106" si="7911">C9260</f>
        <v>East of England</v>
      </c>
      <c r="D10106" s="54">
        <f t="shared" si="7911"/>
        <v>3</v>
      </c>
      <c r="E10106" s="54">
        <f t="shared" si="7911"/>
        <v>2013</v>
      </c>
      <c r="F10106" s="54" t="str">
        <f t="shared" si="7911"/>
        <v>MSW-like C&amp;I, average 2010/11</v>
      </c>
      <c r="G10106" s="54">
        <f t="shared" si="7911"/>
        <v>4</v>
      </c>
      <c r="H10106" s="54">
        <f t="shared" si="7911"/>
        <v>0.92100000000000004</v>
      </c>
      <c r="I10106" s="54">
        <f t="shared" si="7911"/>
        <v>0.92100000000000004</v>
      </c>
    </row>
    <row r="10107" spans="1:9" x14ac:dyDescent="0.25">
      <c r="A10107" s="54" t="str">
        <f t="shared" si="7888"/>
        <v>BAU, cost</v>
      </c>
      <c r="B10107" s="54">
        <v>12</v>
      </c>
      <c r="C10107" s="54" t="str">
        <f t="shared" ref="C10107:I10107" si="7912">C9261</f>
        <v>East of England</v>
      </c>
      <c r="D10107" s="54">
        <f t="shared" si="7912"/>
        <v>3</v>
      </c>
      <c r="E10107" s="54">
        <f t="shared" si="7912"/>
        <v>2013</v>
      </c>
      <c r="F10107" s="54" t="str">
        <f t="shared" si="7912"/>
        <v>MSW-like C&amp;I, optimum sorting</v>
      </c>
      <c r="G10107" s="54">
        <f t="shared" si="7912"/>
        <v>5</v>
      </c>
      <c r="H10107" s="54">
        <f t="shared" si="7912"/>
        <v>7.9000000000000001E-2</v>
      </c>
      <c r="I10107" s="54">
        <f t="shared" si="7912"/>
        <v>7.9000000000000001E-2</v>
      </c>
    </row>
    <row r="10108" spans="1:9" x14ac:dyDescent="0.25">
      <c r="A10108" s="54" t="str">
        <f t="shared" si="7888"/>
        <v>BAU, cost</v>
      </c>
      <c r="B10108" s="54">
        <v>12</v>
      </c>
      <c r="C10108" s="54" t="str">
        <f t="shared" ref="C10108:I10108" si="7913">C9262</f>
        <v>East of England</v>
      </c>
      <c r="D10108" s="54">
        <f t="shared" si="7913"/>
        <v>3</v>
      </c>
      <c r="E10108" s="54">
        <f t="shared" si="7913"/>
        <v>2014</v>
      </c>
      <c r="F10108" s="54" t="str">
        <f t="shared" si="7913"/>
        <v>Householders, average 2010/11</v>
      </c>
      <c r="G10108" s="54">
        <f t="shared" si="7913"/>
        <v>2</v>
      </c>
      <c r="H10108" s="54">
        <f t="shared" si="7913"/>
        <v>0.95799999999999996</v>
      </c>
      <c r="I10108" s="54">
        <f t="shared" si="7913"/>
        <v>0.95799999999999996</v>
      </c>
    </row>
    <row r="10109" spans="1:9" x14ac:dyDescent="0.25">
      <c r="A10109" s="54" t="str">
        <f t="shared" si="7888"/>
        <v>BAU, cost</v>
      </c>
      <c r="B10109" s="54">
        <v>12</v>
      </c>
      <c r="C10109" s="54" t="str">
        <f t="shared" ref="C10109:I10109" si="7914">C9263</f>
        <v>East of England</v>
      </c>
      <c r="D10109" s="54">
        <f t="shared" si="7914"/>
        <v>3</v>
      </c>
      <c r="E10109" s="54">
        <f t="shared" si="7914"/>
        <v>2014</v>
      </c>
      <c r="F10109" s="54" t="str">
        <f t="shared" si="7914"/>
        <v>Households, optimum sorting</v>
      </c>
      <c r="G10109" s="54">
        <f t="shared" si="7914"/>
        <v>3</v>
      </c>
      <c r="H10109" s="54">
        <f t="shared" si="7914"/>
        <v>4.2000000000000003E-2</v>
      </c>
      <c r="I10109" s="54">
        <f t="shared" si="7914"/>
        <v>4.2000000000000003E-2</v>
      </c>
    </row>
    <row r="10110" spans="1:9" x14ac:dyDescent="0.25">
      <c r="A10110" s="54" t="str">
        <f t="shared" si="7888"/>
        <v>BAU, cost</v>
      </c>
      <c r="B10110" s="54">
        <v>12</v>
      </c>
      <c r="C10110" s="54" t="str">
        <f t="shared" ref="C10110:I10110" si="7915">C9264</f>
        <v>East of England</v>
      </c>
      <c r="D10110" s="54">
        <f t="shared" si="7915"/>
        <v>3</v>
      </c>
      <c r="E10110" s="54">
        <f t="shared" si="7915"/>
        <v>2014</v>
      </c>
      <c r="F10110" s="54" t="str">
        <f t="shared" si="7915"/>
        <v>MSW-like C&amp;I, average 2010/11</v>
      </c>
      <c r="G10110" s="54">
        <f t="shared" si="7915"/>
        <v>4</v>
      </c>
      <c r="H10110" s="54">
        <f t="shared" si="7915"/>
        <v>0.90300000000000002</v>
      </c>
      <c r="I10110" s="54">
        <f t="shared" si="7915"/>
        <v>0.90300000000000002</v>
      </c>
    </row>
    <row r="10111" spans="1:9" x14ac:dyDescent="0.25">
      <c r="A10111" s="54" t="str">
        <f t="shared" si="7888"/>
        <v>BAU, cost</v>
      </c>
      <c r="B10111" s="54">
        <v>12</v>
      </c>
      <c r="C10111" s="54" t="str">
        <f t="shared" ref="C10111:I10111" si="7916">C9265</f>
        <v>East of England</v>
      </c>
      <c r="D10111" s="54">
        <f t="shared" si="7916"/>
        <v>3</v>
      </c>
      <c r="E10111" s="54">
        <f t="shared" si="7916"/>
        <v>2014</v>
      </c>
      <c r="F10111" s="54" t="str">
        <f t="shared" si="7916"/>
        <v>MSW-like C&amp;I, optimum sorting</v>
      </c>
      <c r="G10111" s="54">
        <f t="shared" si="7916"/>
        <v>5</v>
      </c>
      <c r="H10111" s="54">
        <f t="shared" si="7916"/>
        <v>9.7000000000000003E-2</v>
      </c>
      <c r="I10111" s="54">
        <f t="shared" si="7916"/>
        <v>9.7000000000000003E-2</v>
      </c>
    </row>
    <row r="10112" spans="1:9" x14ac:dyDescent="0.25">
      <c r="A10112" s="54" t="str">
        <f t="shared" si="7888"/>
        <v>BAU, cost</v>
      </c>
      <c r="B10112" s="54">
        <v>12</v>
      </c>
      <c r="C10112" s="54" t="str">
        <f t="shared" ref="C10112:I10112" si="7917">C9266</f>
        <v>East of England</v>
      </c>
      <c r="D10112" s="54">
        <f t="shared" si="7917"/>
        <v>3</v>
      </c>
      <c r="E10112" s="54">
        <f t="shared" si="7917"/>
        <v>2015</v>
      </c>
      <c r="F10112" s="54" t="str">
        <f t="shared" si="7917"/>
        <v>Householders, average 2010/11</v>
      </c>
      <c r="G10112" s="54">
        <f t="shared" si="7917"/>
        <v>2</v>
      </c>
      <c r="H10112" s="54">
        <f t="shared" si="7917"/>
        <v>0.93699999999999994</v>
      </c>
      <c r="I10112" s="54">
        <f t="shared" si="7917"/>
        <v>0.93699999999999994</v>
      </c>
    </row>
    <row r="10113" spans="1:9" x14ac:dyDescent="0.25">
      <c r="A10113" s="54" t="str">
        <f t="shared" si="7888"/>
        <v>BAU, cost</v>
      </c>
      <c r="B10113" s="54">
        <v>12</v>
      </c>
      <c r="C10113" s="54" t="str">
        <f t="shared" ref="C10113:I10113" si="7918">C9267</f>
        <v>East of England</v>
      </c>
      <c r="D10113" s="54">
        <f t="shared" si="7918"/>
        <v>3</v>
      </c>
      <c r="E10113" s="54">
        <f t="shared" si="7918"/>
        <v>2015</v>
      </c>
      <c r="F10113" s="54" t="str">
        <f t="shared" si="7918"/>
        <v>Households, optimum sorting</v>
      </c>
      <c r="G10113" s="54">
        <f t="shared" si="7918"/>
        <v>3</v>
      </c>
      <c r="H10113" s="54">
        <f t="shared" si="7918"/>
        <v>6.3E-2</v>
      </c>
      <c r="I10113" s="54">
        <f t="shared" si="7918"/>
        <v>6.3E-2</v>
      </c>
    </row>
    <row r="10114" spans="1:9" x14ac:dyDescent="0.25">
      <c r="A10114" s="54" t="str">
        <f t="shared" si="7888"/>
        <v>BAU, cost</v>
      </c>
      <c r="B10114" s="54">
        <v>12</v>
      </c>
      <c r="C10114" s="54" t="str">
        <f t="shared" ref="C10114:I10114" si="7919">C9268</f>
        <v>East of England</v>
      </c>
      <c r="D10114" s="54">
        <f t="shared" si="7919"/>
        <v>3</v>
      </c>
      <c r="E10114" s="54">
        <f t="shared" si="7919"/>
        <v>2015</v>
      </c>
      <c r="F10114" s="54" t="str">
        <f t="shared" si="7919"/>
        <v>MSW-like C&amp;I, average 2010/11</v>
      </c>
      <c r="G10114" s="54">
        <f t="shared" si="7919"/>
        <v>4</v>
      </c>
      <c r="H10114" s="54">
        <f t="shared" si="7919"/>
        <v>0.88600000000000001</v>
      </c>
      <c r="I10114" s="54">
        <f t="shared" si="7919"/>
        <v>0.88600000000000001</v>
      </c>
    </row>
    <row r="10115" spans="1:9" x14ac:dyDescent="0.25">
      <c r="A10115" s="54" t="str">
        <f t="shared" si="7888"/>
        <v>BAU, cost</v>
      </c>
      <c r="B10115" s="54">
        <v>12</v>
      </c>
      <c r="C10115" s="54" t="str">
        <f t="shared" ref="C10115:I10115" si="7920">C9269</f>
        <v>East of England</v>
      </c>
      <c r="D10115" s="54">
        <f t="shared" si="7920"/>
        <v>3</v>
      </c>
      <c r="E10115" s="54">
        <f t="shared" si="7920"/>
        <v>2015</v>
      </c>
      <c r="F10115" s="54" t="str">
        <f t="shared" si="7920"/>
        <v>MSW-like C&amp;I, optimum sorting</v>
      </c>
      <c r="G10115" s="54">
        <f t="shared" si="7920"/>
        <v>5</v>
      </c>
      <c r="H10115" s="54">
        <f t="shared" si="7920"/>
        <v>0.114</v>
      </c>
      <c r="I10115" s="54">
        <f t="shared" si="7920"/>
        <v>0.114</v>
      </c>
    </row>
    <row r="10116" spans="1:9" x14ac:dyDescent="0.25">
      <c r="A10116" s="54" t="str">
        <f t="shared" si="7888"/>
        <v>BAU, cost</v>
      </c>
      <c r="B10116" s="54">
        <v>12</v>
      </c>
      <c r="C10116" s="54" t="str">
        <f t="shared" ref="C10116:I10116" si="7921">C9270</f>
        <v>East of England</v>
      </c>
      <c r="D10116" s="54">
        <f t="shared" si="7921"/>
        <v>3</v>
      </c>
      <c r="E10116" s="54">
        <f t="shared" si="7921"/>
        <v>2016</v>
      </c>
      <c r="F10116" s="54" t="str">
        <f t="shared" si="7921"/>
        <v>Householders, average 2010/11</v>
      </c>
      <c r="G10116" s="54">
        <f t="shared" si="7921"/>
        <v>2</v>
      </c>
      <c r="H10116" s="54">
        <f t="shared" si="7921"/>
        <v>0.91599999999999993</v>
      </c>
      <c r="I10116" s="54">
        <f t="shared" si="7921"/>
        <v>0.91599999999999993</v>
      </c>
    </row>
    <row r="10117" spans="1:9" x14ac:dyDescent="0.25">
      <c r="A10117" s="54" t="str">
        <f t="shared" si="7888"/>
        <v>BAU, cost</v>
      </c>
      <c r="B10117" s="54">
        <v>12</v>
      </c>
      <c r="C10117" s="54" t="str">
        <f t="shared" ref="C10117:I10117" si="7922">C9271</f>
        <v>East of England</v>
      </c>
      <c r="D10117" s="54">
        <f t="shared" si="7922"/>
        <v>3</v>
      </c>
      <c r="E10117" s="54">
        <f t="shared" si="7922"/>
        <v>2016</v>
      </c>
      <c r="F10117" s="54" t="str">
        <f t="shared" si="7922"/>
        <v>Households, optimum sorting</v>
      </c>
      <c r="G10117" s="54">
        <f t="shared" si="7922"/>
        <v>3</v>
      </c>
      <c r="H10117" s="54">
        <f t="shared" si="7922"/>
        <v>8.4000000000000005E-2</v>
      </c>
      <c r="I10117" s="54">
        <f t="shared" si="7922"/>
        <v>8.4000000000000005E-2</v>
      </c>
    </row>
    <row r="10118" spans="1:9" x14ac:dyDescent="0.25">
      <c r="A10118" s="54" t="str">
        <f t="shared" si="7888"/>
        <v>BAU, cost</v>
      </c>
      <c r="B10118" s="54">
        <v>12</v>
      </c>
      <c r="C10118" s="54" t="str">
        <f t="shared" ref="C10118:I10118" si="7923">C9272</f>
        <v>East of England</v>
      </c>
      <c r="D10118" s="54">
        <f t="shared" si="7923"/>
        <v>3</v>
      </c>
      <c r="E10118" s="54">
        <f t="shared" si="7923"/>
        <v>2017</v>
      </c>
      <c r="F10118" s="54" t="str">
        <f t="shared" si="7923"/>
        <v>MSW-like C&amp;I, average 2010/11</v>
      </c>
      <c r="G10118" s="54">
        <f t="shared" si="7923"/>
        <v>4</v>
      </c>
      <c r="H10118" s="54">
        <f t="shared" si="7923"/>
        <v>0.85399999999999998</v>
      </c>
      <c r="I10118" s="54">
        <f t="shared" si="7923"/>
        <v>0.85399999999999998</v>
      </c>
    </row>
    <row r="10119" spans="1:9" x14ac:dyDescent="0.25">
      <c r="A10119" s="54" t="str">
        <f t="shared" si="7888"/>
        <v>BAU, cost</v>
      </c>
      <c r="B10119" s="54">
        <v>12</v>
      </c>
      <c r="C10119" s="54" t="str">
        <f t="shared" ref="C10119:I10119" si="7924">C9273</f>
        <v>East of England</v>
      </c>
      <c r="D10119" s="54">
        <f t="shared" si="7924"/>
        <v>3</v>
      </c>
      <c r="E10119" s="54">
        <f t="shared" si="7924"/>
        <v>2017</v>
      </c>
      <c r="F10119" s="54" t="str">
        <f t="shared" si="7924"/>
        <v>MSW-like C&amp;I, optimum sorting</v>
      </c>
      <c r="G10119" s="54">
        <f t="shared" si="7924"/>
        <v>5</v>
      </c>
      <c r="H10119" s="54">
        <f t="shared" si="7924"/>
        <v>0.14600000000000002</v>
      </c>
      <c r="I10119" s="54">
        <f t="shared" si="7924"/>
        <v>0.14600000000000002</v>
      </c>
    </row>
    <row r="10120" spans="1:9" x14ac:dyDescent="0.25">
      <c r="A10120" s="54" t="str">
        <f t="shared" si="7888"/>
        <v>BAU, cost</v>
      </c>
      <c r="B10120" s="54">
        <v>12</v>
      </c>
      <c r="C10120" s="54" t="str">
        <f t="shared" ref="C10120:I10120" si="7925">C9274</f>
        <v>East of England</v>
      </c>
      <c r="D10120" s="54">
        <f t="shared" si="7925"/>
        <v>3</v>
      </c>
      <c r="E10120" s="54">
        <f t="shared" si="7925"/>
        <v>2017</v>
      </c>
      <c r="F10120" s="54" t="str">
        <f t="shared" si="7925"/>
        <v>Householders, average 2010/11</v>
      </c>
      <c r="G10120" s="54">
        <f t="shared" si="7925"/>
        <v>2</v>
      </c>
      <c r="H10120" s="54">
        <f t="shared" si="7925"/>
        <v>0.88349999999999995</v>
      </c>
      <c r="I10120" s="54">
        <f t="shared" si="7925"/>
        <v>0.88349999999999995</v>
      </c>
    </row>
    <row r="10121" spans="1:9" x14ac:dyDescent="0.25">
      <c r="A10121" s="54" t="str">
        <f t="shared" si="7888"/>
        <v>BAU, cost</v>
      </c>
      <c r="B10121" s="54">
        <v>12</v>
      </c>
      <c r="C10121" s="54" t="str">
        <f t="shared" ref="C10121:I10121" si="7926">C9275</f>
        <v>East of England</v>
      </c>
      <c r="D10121" s="54">
        <f t="shared" si="7926"/>
        <v>3</v>
      </c>
      <c r="E10121" s="54">
        <f t="shared" si="7926"/>
        <v>2017</v>
      </c>
      <c r="F10121" s="54" t="str">
        <f t="shared" si="7926"/>
        <v>Households, optimum sorting</v>
      </c>
      <c r="G10121" s="54">
        <f t="shared" si="7926"/>
        <v>3</v>
      </c>
      <c r="H10121" s="54">
        <f t="shared" si="7926"/>
        <v>0.11650000000000001</v>
      </c>
      <c r="I10121" s="54">
        <f t="shared" si="7926"/>
        <v>0.11650000000000001</v>
      </c>
    </row>
    <row r="10122" spans="1:9" x14ac:dyDescent="0.25">
      <c r="A10122" s="54" t="str">
        <f t="shared" si="7888"/>
        <v>BAU, cost</v>
      </c>
      <c r="B10122" s="54">
        <v>12</v>
      </c>
      <c r="C10122" s="54" t="str">
        <f t="shared" ref="C10122:I10122" si="7927">C9276</f>
        <v>East of England</v>
      </c>
      <c r="D10122" s="54">
        <f t="shared" si="7927"/>
        <v>3</v>
      </c>
      <c r="E10122" s="54">
        <f t="shared" si="7927"/>
        <v>2018</v>
      </c>
      <c r="F10122" s="54" t="str">
        <f t="shared" si="7927"/>
        <v>MSW-like C&amp;I, average 2010/11</v>
      </c>
      <c r="G10122" s="54">
        <f t="shared" si="7927"/>
        <v>4</v>
      </c>
      <c r="H10122" s="54">
        <f t="shared" si="7927"/>
        <v>0.82199999999999995</v>
      </c>
      <c r="I10122" s="54">
        <f t="shared" si="7927"/>
        <v>0.82199999999999995</v>
      </c>
    </row>
    <row r="10123" spans="1:9" x14ac:dyDescent="0.25">
      <c r="A10123" s="54" t="str">
        <f t="shared" si="7888"/>
        <v>BAU, cost</v>
      </c>
      <c r="B10123" s="54">
        <v>12</v>
      </c>
      <c r="C10123" s="54" t="str">
        <f t="shared" ref="C10123:I10123" si="7928">C9277</f>
        <v>East of England</v>
      </c>
      <c r="D10123" s="54">
        <f t="shared" si="7928"/>
        <v>3</v>
      </c>
      <c r="E10123" s="54">
        <f t="shared" si="7928"/>
        <v>2018</v>
      </c>
      <c r="F10123" s="54" t="str">
        <f t="shared" si="7928"/>
        <v>MSW-like C&amp;I, optimum sorting</v>
      </c>
      <c r="G10123" s="54">
        <f t="shared" si="7928"/>
        <v>5</v>
      </c>
      <c r="H10123" s="54">
        <f t="shared" si="7928"/>
        <v>0.17800000000000002</v>
      </c>
      <c r="I10123" s="54">
        <f t="shared" si="7928"/>
        <v>0.17800000000000002</v>
      </c>
    </row>
    <row r="10124" spans="1:9" x14ac:dyDescent="0.25">
      <c r="A10124" s="54" t="str">
        <f t="shared" si="7888"/>
        <v>BAU, cost</v>
      </c>
      <c r="B10124" s="54">
        <v>12</v>
      </c>
      <c r="C10124" s="54" t="str">
        <f t="shared" ref="C10124:I10124" si="7929">C9278</f>
        <v>East of England</v>
      </c>
      <c r="D10124" s="54">
        <f t="shared" si="7929"/>
        <v>3</v>
      </c>
      <c r="E10124" s="54">
        <f t="shared" si="7929"/>
        <v>2018</v>
      </c>
      <c r="F10124" s="54" t="str">
        <f t="shared" si="7929"/>
        <v>Householders, average 2010/11</v>
      </c>
      <c r="G10124" s="54">
        <f t="shared" si="7929"/>
        <v>2</v>
      </c>
      <c r="H10124" s="54">
        <f t="shared" si="7929"/>
        <v>0.85099999999999998</v>
      </c>
      <c r="I10124" s="54">
        <f t="shared" si="7929"/>
        <v>0.85099999999999998</v>
      </c>
    </row>
    <row r="10125" spans="1:9" x14ac:dyDescent="0.25">
      <c r="A10125" s="54" t="str">
        <f t="shared" si="7888"/>
        <v>BAU, cost</v>
      </c>
      <c r="B10125" s="54">
        <v>12</v>
      </c>
      <c r="C10125" s="54" t="str">
        <f t="shared" ref="C10125:I10125" si="7930">C9279</f>
        <v>East of England</v>
      </c>
      <c r="D10125" s="54">
        <f t="shared" si="7930"/>
        <v>3</v>
      </c>
      <c r="E10125" s="54">
        <f t="shared" si="7930"/>
        <v>2018</v>
      </c>
      <c r="F10125" s="54" t="str">
        <f t="shared" si="7930"/>
        <v>Households, optimum sorting</v>
      </c>
      <c r="G10125" s="54">
        <f t="shared" si="7930"/>
        <v>3</v>
      </c>
      <c r="H10125" s="54">
        <f t="shared" si="7930"/>
        <v>0.14900000000000002</v>
      </c>
      <c r="I10125" s="54">
        <f t="shared" si="7930"/>
        <v>0.14900000000000002</v>
      </c>
    </row>
    <row r="10126" spans="1:9" x14ac:dyDescent="0.25">
      <c r="A10126" s="54" t="str">
        <f t="shared" si="7888"/>
        <v>BAU, cost</v>
      </c>
      <c r="B10126" s="54">
        <v>12</v>
      </c>
      <c r="C10126" s="54" t="str">
        <f t="shared" ref="C10126:I10126" si="7931">C9280</f>
        <v>East of England</v>
      </c>
      <c r="D10126" s="54">
        <f t="shared" si="7931"/>
        <v>3</v>
      </c>
      <c r="E10126" s="54">
        <f t="shared" si="7931"/>
        <v>2019</v>
      </c>
      <c r="F10126" s="54" t="str">
        <f t="shared" si="7931"/>
        <v>MSW-like C&amp;I, average 2010/11</v>
      </c>
      <c r="G10126" s="54">
        <f t="shared" si="7931"/>
        <v>4</v>
      </c>
      <c r="H10126" s="54">
        <f t="shared" si="7931"/>
        <v>0.78999999999999992</v>
      </c>
      <c r="I10126" s="54">
        <f t="shared" si="7931"/>
        <v>0.78999999999999992</v>
      </c>
    </row>
    <row r="10127" spans="1:9" x14ac:dyDescent="0.25">
      <c r="A10127" s="54" t="str">
        <f t="shared" si="7888"/>
        <v>BAU, cost</v>
      </c>
      <c r="B10127" s="54">
        <v>12</v>
      </c>
      <c r="C10127" s="54" t="str">
        <f t="shared" ref="C10127:I10127" si="7932">C9281</f>
        <v>East of England</v>
      </c>
      <c r="D10127" s="54">
        <f t="shared" si="7932"/>
        <v>3</v>
      </c>
      <c r="E10127" s="54">
        <f t="shared" si="7932"/>
        <v>2019</v>
      </c>
      <c r="F10127" s="54" t="str">
        <f t="shared" si="7932"/>
        <v>MSW-like C&amp;I, optimum sorting</v>
      </c>
      <c r="G10127" s="54">
        <f t="shared" si="7932"/>
        <v>5</v>
      </c>
      <c r="H10127" s="54">
        <f t="shared" si="7932"/>
        <v>0.21000000000000002</v>
      </c>
      <c r="I10127" s="54">
        <f t="shared" si="7932"/>
        <v>0.21000000000000002</v>
      </c>
    </row>
    <row r="10128" spans="1:9" x14ac:dyDescent="0.25">
      <c r="A10128" s="54" t="str">
        <f t="shared" si="7888"/>
        <v>BAU, cost</v>
      </c>
      <c r="B10128" s="54">
        <v>12</v>
      </c>
      <c r="C10128" s="54" t="str">
        <f t="shared" ref="C10128:I10128" si="7933">C9282</f>
        <v>East of England</v>
      </c>
      <c r="D10128" s="54">
        <f t="shared" si="7933"/>
        <v>3</v>
      </c>
      <c r="E10128" s="54">
        <f t="shared" si="7933"/>
        <v>2019</v>
      </c>
      <c r="F10128" s="54" t="str">
        <f t="shared" si="7933"/>
        <v>Householders, average 2010/11</v>
      </c>
      <c r="G10128" s="54">
        <f t="shared" si="7933"/>
        <v>2</v>
      </c>
      <c r="H10128" s="54">
        <f t="shared" si="7933"/>
        <v>0.81850000000000001</v>
      </c>
      <c r="I10128" s="54">
        <f t="shared" si="7933"/>
        <v>0.81850000000000001</v>
      </c>
    </row>
    <row r="10129" spans="1:9" x14ac:dyDescent="0.25">
      <c r="A10129" s="54" t="str">
        <f t="shared" si="7888"/>
        <v>BAU, cost</v>
      </c>
      <c r="B10129" s="54">
        <v>12</v>
      </c>
      <c r="C10129" s="54" t="str">
        <f t="shared" ref="C10129:I10129" si="7934">C9283</f>
        <v>East of England</v>
      </c>
      <c r="D10129" s="54">
        <f t="shared" si="7934"/>
        <v>3</v>
      </c>
      <c r="E10129" s="54">
        <f t="shared" si="7934"/>
        <v>2019</v>
      </c>
      <c r="F10129" s="54" t="str">
        <f t="shared" si="7934"/>
        <v>Households, optimum sorting</v>
      </c>
      <c r="G10129" s="54">
        <f t="shared" si="7934"/>
        <v>3</v>
      </c>
      <c r="H10129" s="54">
        <f t="shared" si="7934"/>
        <v>0.18150000000000002</v>
      </c>
      <c r="I10129" s="54">
        <f t="shared" si="7934"/>
        <v>0.18150000000000002</v>
      </c>
    </row>
    <row r="10130" spans="1:9" x14ac:dyDescent="0.25">
      <c r="A10130" s="54" t="str">
        <f t="shared" si="7888"/>
        <v>BAU, cost</v>
      </c>
      <c r="B10130" s="54">
        <v>12</v>
      </c>
      <c r="C10130" s="54" t="str">
        <f t="shared" ref="C10130:I10130" si="7935">C9284</f>
        <v>East of England</v>
      </c>
      <c r="D10130" s="54">
        <f t="shared" si="7935"/>
        <v>3</v>
      </c>
      <c r="E10130" s="54">
        <f t="shared" si="7935"/>
        <v>2020</v>
      </c>
      <c r="F10130" s="54" t="str">
        <f t="shared" si="7935"/>
        <v>MSW-like C&amp;I, average 2010/11</v>
      </c>
      <c r="G10130" s="54">
        <f t="shared" si="7935"/>
        <v>4</v>
      </c>
      <c r="H10130" s="54">
        <f t="shared" si="7935"/>
        <v>0.7579999999999999</v>
      </c>
      <c r="I10130" s="54">
        <f t="shared" si="7935"/>
        <v>0.7579999999999999</v>
      </c>
    </row>
    <row r="10131" spans="1:9" x14ac:dyDescent="0.25">
      <c r="A10131" s="54" t="str">
        <f t="shared" si="7888"/>
        <v>BAU, cost</v>
      </c>
      <c r="B10131" s="54">
        <v>12</v>
      </c>
      <c r="C10131" s="54" t="str">
        <f t="shared" ref="C10131:I10131" si="7936">C9285</f>
        <v>East of England</v>
      </c>
      <c r="D10131" s="54">
        <f t="shared" si="7936"/>
        <v>3</v>
      </c>
      <c r="E10131" s="54">
        <f t="shared" si="7936"/>
        <v>2020</v>
      </c>
      <c r="F10131" s="54" t="str">
        <f t="shared" si="7936"/>
        <v>MSW-like C&amp;I, optimum sorting</v>
      </c>
      <c r="G10131" s="54">
        <f t="shared" si="7936"/>
        <v>5</v>
      </c>
      <c r="H10131" s="54">
        <f t="shared" si="7936"/>
        <v>0.24200000000000002</v>
      </c>
      <c r="I10131" s="54">
        <f t="shared" si="7936"/>
        <v>0.24200000000000002</v>
      </c>
    </row>
    <row r="10132" spans="1:9" x14ac:dyDescent="0.25">
      <c r="A10132" s="54" t="str">
        <f t="shared" si="7888"/>
        <v>BAU, cost</v>
      </c>
      <c r="B10132" s="54">
        <v>12</v>
      </c>
      <c r="C10132" s="54" t="str">
        <f t="shared" ref="C10132:I10132" si="7937">C9286</f>
        <v>East of England</v>
      </c>
      <c r="D10132" s="54">
        <f t="shared" si="7937"/>
        <v>3</v>
      </c>
      <c r="E10132" s="54">
        <f t="shared" si="7937"/>
        <v>2020</v>
      </c>
      <c r="F10132" s="54" t="str">
        <f t="shared" si="7937"/>
        <v>Householders, average 2010/11</v>
      </c>
      <c r="G10132" s="54">
        <f t="shared" si="7937"/>
        <v>2</v>
      </c>
      <c r="H10132" s="54">
        <f t="shared" si="7937"/>
        <v>0.78600000000000003</v>
      </c>
      <c r="I10132" s="54">
        <f t="shared" si="7937"/>
        <v>0.78600000000000003</v>
      </c>
    </row>
    <row r="10133" spans="1:9" x14ac:dyDescent="0.25">
      <c r="A10133" s="54" t="str">
        <f t="shared" si="7888"/>
        <v>BAU, cost</v>
      </c>
      <c r="B10133" s="54">
        <v>12</v>
      </c>
      <c r="C10133" s="54" t="str">
        <f t="shared" ref="C10133:I10133" si="7938">C9287</f>
        <v>East of England</v>
      </c>
      <c r="D10133" s="54">
        <f t="shared" si="7938"/>
        <v>3</v>
      </c>
      <c r="E10133" s="54">
        <f t="shared" si="7938"/>
        <v>2020</v>
      </c>
      <c r="F10133" s="54" t="str">
        <f t="shared" si="7938"/>
        <v>Households, optimum sorting</v>
      </c>
      <c r="G10133" s="54">
        <f t="shared" si="7938"/>
        <v>3</v>
      </c>
      <c r="H10133" s="54">
        <f t="shared" si="7938"/>
        <v>0.21400000000000002</v>
      </c>
      <c r="I10133" s="54">
        <f t="shared" si="7938"/>
        <v>0.21400000000000002</v>
      </c>
    </row>
    <row r="10134" spans="1:9" x14ac:dyDescent="0.25">
      <c r="A10134" s="54" t="str">
        <f t="shared" si="7888"/>
        <v>BAU, cost</v>
      </c>
      <c r="B10134" s="54">
        <v>12</v>
      </c>
      <c r="C10134" s="54" t="str">
        <f t="shared" ref="C10134:I10134" si="7939">C9288</f>
        <v>East of England</v>
      </c>
      <c r="D10134" s="54">
        <f t="shared" si="7939"/>
        <v>3</v>
      </c>
      <c r="E10134" s="54">
        <f t="shared" si="7939"/>
        <v>2021</v>
      </c>
      <c r="F10134" s="54" t="str">
        <f t="shared" si="7939"/>
        <v>MSW-like C&amp;I, average 2010/11</v>
      </c>
      <c r="G10134" s="54">
        <f t="shared" si="7939"/>
        <v>4</v>
      </c>
      <c r="H10134" s="54">
        <f t="shared" si="7939"/>
        <v>0.72499999999999998</v>
      </c>
      <c r="I10134" s="54">
        <f t="shared" si="7939"/>
        <v>0.72499999999999998</v>
      </c>
    </row>
    <row r="10135" spans="1:9" x14ac:dyDescent="0.25">
      <c r="A10135" s="54" t="str">
        <f t="shared" si="7888"/>
        <v>BAU, cost</v>
      </c>
      <c r="B10135" s="54">
        <v>12</v>
      </c>
      <c r="C10135" s="54" t="str">
        <f t="shared" ref="C10135:I10135" si="7940">C9289</f>
        <v>East of England</v>
      </c>
      <c r="D10135" s="54">
        <f t="shared" si="7940"/>
        <v>3</v>
      </c>
      <c r="E10135" s="54">
        <f t="shared" si="7940"/>
        <v>2021</v>
      </c>
      <c r="F10135" s="54" t="str">
        <f t="shared" si="7940"/>
        <v>MSW-like C&amp;I, optimum sorting</v>
      </c>
      <c r="G10135" s="54">
        <f t="shared" si="7940"/>
        <v>5</v>
      </c>
      <c r="H10135" s="54">
        <f t="shared" si="7940"/>
        <v>0.27500000000000002</v>
      </c>
      <c r="I10135" s="54">
        <f t="shared" si="7940"/>
        <v>0.27500000000000002</v>
      </c>
    </row>
    <row r="10136" spans="1:9" x14ac:dyDescent="0.25">
      <c r="A10136" s="54" t="str">
        <f t="shared" si="7888"/>
        <v>BAU, cost</v>
      </c>
      <c r="B10136" s="54">
        <v>12</v>
      </c>
      <c r="C10136" s="54" t="str">
        <f t="shared" ref="C10136:I10136" si="7941">C9290</f>
        <v>East of England</v>
      </c>
      <c r="D10136" s="54">
        <f t="shared" si="7941"/>
        <v>3</v>
      </c>
      <c r="E10136" s="54">
        <f t="shared" si="7941"/>
        <v>2022</v>
      </c>
      <c r="F10136" s="54" t="str">
        <f t="shared" si="7941"/>
        <v>Householders, average 2010/11</v>
      </c>
      <c r="G10136" s="54">
        <f t="shared" si="7941"/>
        <v>2</v>
      </c>
      <c r="H10136" s="54">
        <f t="shared" si="7941"/>
        <v>0.72100000000000009</v>
      </c>
      <c r="I10136" s="54">
        <f t="shared" si="7941"/>
        <v>0.72100000000000009</v>
      </c>
    </row>
    <row r="10137" spans="1:9" x14ac:dyDescent="0.25">
      <c r="A10137" s="54" t="str">
        <f t="shared" si="7888"/>
        <v>BAU, cost</v>
      </c>
      <c r="B10137" s="54">
        <v>12</v>
      </c>
      <c r="C10137" s="54" t="str">
        <f t="shared" ref="C10137:I10137" si="7942">C9291</f>
        <v>East of England</v>
      </c>
      <c r="D10137" s="54">
        <f t="shared" si="7942"/>
        <v>3</v>
      </c>
      <c r="E10137" s="54">
        <f t="shared" si="7942"/>
        <v>2022</v>
      </c>
      <c r="F10137" s="54" t="str">
        <f t="shared" si="7942"/>
        <v>Households, optimum sorting</v>
      </c>
      <c r="G10137" s="54">
        <f t="shared" si="7942"/>
        <v>3</v>
      </c>
      <c r="H10137" s="54">
        <f t="shared" si="7942"/>
        <v>0.27900000000000003</v>
      </c>
      <c r="I10137" s="54">
        <f t="shared" si="7942"/>
        <v>0.27900000000000003</v>
      </c>
    </row>
    <row r="10138" spans="1:9" x14ac:dyDescent="0.25">
      <c r="A10138" s="54" t="str">
        <f t="shared" si="7888"/>
        <v>BAU, cost</v>
      </c>
      <c r="B10138" s="54">
        <v>12</v>
      </c>
      <c r="C10138" s="54" t="str">
        <f t="shared" ref="C10138:I10138" si="7943">C9292</f>
        <v>East of England</v>
      </c>
      <c r="D10138" s="54">
        <f t="shared" si="7943"/>
        <v>3</v>
      </c>
      <c r="E10138" s="54">
        <f t="shared" si="7943"/>
        <v>2023</v>
      </c>
      <c r="F10138" s="54" t="str">
        <f t="shared" si="7943"/>
        <v>MSW-like C&amp;I, average 2010/12</v>
      </c>
      <c r="G10138" s="54">
        <f t="shared" si="7943"/>
        <v>4</v>
      </c>
      <c r="H10138" s="54">
        <f t="shared" si="7943"/>
        <v>0.66100000000000003</v>
      </c>
      <c r="I10138" s="54">
        <f t="shared" si="7943"/>
        <v>0.66100000000000003</v>
      </c>
    </row>
    <row r="10139" spans="1:9" x14ac:dyDescent="0.25">
      <c r="A10139" s="54" t="str">
        <f t="shared" si="7888"/>
        <v>BAU, cost</v>
      </c>
      <c r="B10139" s="54">
        <v>12</v>
      </c>
      <c r="C10139" s="54" t="str">
        <f t="shared" ref="C10139:I10139" si="7944">C9293</f>
        <v>East of England</v>
      </c>
      <c r="D10139" s="54">
        <f t="shared" si="7944"/>
        <v>3</v>
      </c>
      <c r="E10139" s="54">
        <f t="shared" si="7944"/>
        <v>2023</v>
      </c>
      <c r="F10139" s="54" t="str">
        <f t="shared" si="7944"/>
        <v>MSW-like C&amp;I, optimum sorting</v>
      </c>
      <c r="G10139" s="54">
        <f t="shared" si="7944"/>
        <v>5</v>
      </c>
      <c r="H10139" s="54">
        <f t="shared" si="7944"/>
        <v>0.33900000000000002</v>
      </c>
      <c r="I10139" s="54">
        <f t="shared" si="7944"/>
        <v>0.33900000000000002</v>
      </c>
    </row>
    <row r="10140" spans="1:9" x14ac:dyDescent="0.25">
      <c r="A10140" s="54" t="str">
        <f t="shared" si="7888"/>
        <v>BAU, cost</v>
      </c>
      <c r="B10140" s="54">
        <v>12</v>
      </c>
      <c r="C10140" s="54" t="str">
        <f t="shared" ref="C10140:I10140" si="7945">C9294</f>
        <v>East of England</v>
      </c>
      <c r="D10140" s="54">
        <f t="shared" si="7945"/>
        <v>3</v>
      </c>
      <c r="E10140" s="54">
        <f t="shared" si="7945"/>
        <v>2024</v>
      </c>
      <c r="F10140" s="54" t="str">
        <f t="shared" si="7945"/>
        <v>Householders, average 2010/11</v>
      </c>
      <c r="G10140" s="54">
        <f t="shared" si="7945"/>
        <v>2</v>
      </c>
      <c r="H10140" s="54">
        <f t="shared" si="7945"/>
        <v>0.65600000000000014</v>
      </c>
      <c r="I10140" s="54">
        <f t="shared" si="7945"/>
        <v>0.65600000000000014</v>
      </c>
    </row>
    <row r="10141" spans="1:9" x14ac:dyDescent="0.25">
      <c r="A10141" s="54" t="str">
        <f t="shared" si="7888"/>
        <v>BAU, cost</v>
      </c>
      <c r="B10141" s="54">
        <v>12</v>
      </c>
      <c r="C10141" s="54" t="str">
        <f t="shared" ref="C10141:I10141" si="7946">C9295</f>
        <v>East of England</v>
      </c>
      <c r="D10141" s="54">
        <f t="shared" si="7946"/>
        <v>3</v>
      </c>
      <c r="E10141" s="54">
        <f t="shared" si="7946"/>
        <v>2024</v>
      </c>
      <c r="F10141" s="54" t="str">
        <f t="shared" si="7946"/>
        <v>Households, optimum sorting</v>
      </c>
      <c r="G10141" s="54">
        <f t="shared" si="7946"/>
        <v>3</v>
      </c>
      <c r="H10141" s="54">
        <f t="shared" si="7946"/>
        <v>0.34400000000000003</v>
      </c>
      <c r="I10141" s="54">
        <f t="shared" si="7946"/>
        <v>0.34400000000000003</v>
      </c>
    </row>
    <row r="10142" spans="1:9" x14ac:dyDescent="0.25">
      <c r="A10142" s="54" t="str">
        <f t="shared" si="7888"/>
        <v>BAU, cost</v>
      </c>
      <c r="B10142" s="54">
        <v>12</v>
      </c>
      <c r="C10142" s="54" t="str">
        <f t="shared" ref="C10142:I10142" si="7947">C9296</f>
        <v>East of England</v>
      </c>
      <c r="D10142" s="54">
        <f t="shared" si="7947"/>
        <v>3</v>
      </c>
      <c r="E10142" s="54">
        <f t="shared" si="7947"/>
        <v>2025</v>
      </c>
      <c r="F10142" s="54" t="str">
        <f t="shared" si="7947"/>
        <v>MSW-like C&amp;I, average 2010/13</v>
      </c>
      <c r="G10142" s="54">
        <f t="shared" si="7947"/>
        <v>4</v>
      </c>
      <c r="H10142" s="54">
        <f t="shared" si="7947"/>
        <v>0.59699999999999998</v>
      </c>
      <c r="I10142" s="54">
        <f t="shared" si="7947"/>
        <v>0.59699999999999998</v>
      </c>
    </row>
    <row r="10143" spans="1:9" x14ac:dyDescent="0.25">
      <c r="A10143" s="54" t="str">
        <f t="shared" si="7888"/>
        <v>BAU, cost</v>
      </c>
      <c r="B10143" s="54">
        <v>12</v>
      </c>
      <c r="C10143" s="54" t="str">
        <f t="shared" ref="C10143:I10143" si="7948">C9297</f>
        <v>East of England</v>
      </c>
      <c r="D10143" s="54">
        <f t="shared" si="7948"/>
        <v>3</v>
      </c>
      <c r="E10143" s="54">
        <f t="shared" si="7948"/>
        <v>2025</v>
      </c>
      <c r="F10143" s="54" t="str">
        <f t="shared" si="7948"/>
        <v>MSW-like C&amp;I, optimum sorting</v>
      </c>
      <c r="G10143" s="54">
        <f t="shared" si="7948"/>
        <v>5</v>
      </c>
      <c r="H10143" s="54">
        <f t="shared" si="7948"/>
        <v>0.40300000000000002</v>
      </c>
      <c r="I10143" s="54">
        <f t="shared" si="7948"/>
        <v>0.40300000000000002</v>
      </c>
    </row>
    <row r="10144" spans="1:9" x14ac:dyDescent="0.25">
      <c r="A10144" s="54" t="str">
        <f t="shared" si="7888"/>
        <v>BAU, cost</v>
      </c>
      <c r="B10144" s="54">
        <v>12</v>
      </c>
      <c r="C10144" s="54" t="str">
        <f t="shared" ref="C10144:I10144" si="7949">C9298</f>
        <v>East of England</v>
      </c>
      <c r="D10144" s="54">
        <f t="shared" si="7949"/>
        <v>3</v>
      </c>
      <c r="E10144" s="54">
        <f t="shared" si="7949"/>
        <v>2026</v>
      </c>
      <c r="F10144" s="54" t="str">
        <f t="shared" si="7949"/>
        <v>Householders, average 2010/11</v>
      </c>
      <c r="G10144" s="54">
        <f t="shared" si="7949"/>
        <v>2</v>
      </c>
      <c r="H10144" s="54">
        <f t="shared" si="7949"/>
        <v>0.59100000000000019</v>
      </c>
      <c r="I10144" s="54">
        <f t="shared" si="7949"/>
        <v>0.59100000000000019</v>
      </c>
    </row>
    <row r="10145" spans="1:9" x14ac:dyDescent="0.25">
      <c r="A10145" s="54" t="str">
        <f t="shared" si="7888"/>
        <v>BAU, cost</v>
      </c>
      <c r="B10145" s="54">
        <v>12</v>
      </c>
      <c r="C10145" s="54" t="str">
        <f t="shared" ref="C10145:I10145" si="7950">C9299</f>
        <v>East of England</v>
      </c>
      <c r="D10145" s="54">
        <f t="shared" si="7950"/>
        <v>3</v>
      </c>
      <c r="E10145" s="54">
        <f t="shared" si="7950"/>
        <v>2026</v>
      </c>
      <c r="F10145" s="54" t="str">
        <f t="shared" si="7950"/>
        <v>Households, optimum sorting</v>
      </c>
      <c r="G10145" s="54">
        <f t="shared" si="7950"/>
        <v>3</v>
      </c>
      <c r="H10145" s="54">
        <f t="shared" si="7950"/>
        <v>0.40900000000000003</v>
      </c>
      <c r="I10145" s="54">
        <f t="shared" si="7950"/>
        <v>0.40900000000000003</v>
      </c>
    </row>
    <row r="10146" spans="1:9" x14ac:dyDescent="0.25">
      <c r="A10146" s="54" t="str">
        <f t="shared" si="7888"/>
        <v>BAU, cost</v>
      </c>
      <c r="B10146" s="54">
        <v>12</v>
      </c>
      <c r="C10146" s="54" t="str">
        <f t="shared" ref="C10146:I10146" si="7951">C9300</f>
        <v>East of England</v>
      </c>
      <c r="D10146" s="54">
        <f t="shared" si="7951"/>
        <v>3</v>
      </c>
      <c r="E10146" s="54">
        <f t="shared" si="7951"/>
        <v>2027</v>
      </c>
      <c r="F10146" s="54" t="str">
        <f t="shared" si="7951"/>
        <v>MSW-like C&amp;I, average 2010/14</v>
      </c>
      <c r="G10146" s="54">
        <f t="shared" si="7951"/>
        <v>4</v>
      </c>
      <c r="H10146" s="54">
        <f t="shared" si="7951"/>
        <v>0.53299999999999992</v>
      </c>
      <c r="I10146" s="54">
        <f t="shared" si="7951"/>
        <v>0.53299999999999992</v>
      </c>
    </row>
    <row r="10147" spans="1:9" x14ac:dyDescent="0.25">
      <c r="A10147" s="54" t="str">
        <f t="shared" si="7888"/>
        <v>BAU, cost</v>
      </c>
      <c r="B10147" s="54">
        <v>12</v>
      </c>
      <c r="C10147" s="54" t="str">
        <f t="shared" ref="C10147:I10147" si="7952">C9301</f>
        <v>East of England</v>
      </c>
      <c r="D10147" s="54">
        <f t="shared" si="7952"/>
        <v>3</v>
      </c>
      <c r="E10147" s="54">
        <f t="shared" si="7952"/>
        <v>2027</v>
      </c>
      <c r="F10147" s="54" t="str">
        <f t="shared" si="7952"/>
        <v>MSW-like C&amp;I, optimum sorting</v>
      </c>
      <c r="G10147" s="54">
        <f t="shared" si="7952"/>
        <v>5</v>
      </c>
      <c r="H10147" s="54">
        <f t="shared" si="7952"/>
        <v>0.46700000000000003</v>
      </c>
      <c r="I10147" s="54">
        <f t="shared" si="7952"/>
        <v>0.46700000000000003</v>
      </c>
    </row>
    <row r="10148" spans="1:9" x14ac:dyDescent="0.25">
      <c r="A10148" s="54" t="str">
        <f t="shared" ref="A10148:A10211" si="7953">A9302</f>
        <v>BAU, cost</v>
      </c>
      <c r="B10148" s="54">
        <v>12</v>
      </c>
      <c r="C10148" s="54" t="str">
        <f t="shared" ref="C10148:I10148" si="7954">C9302</f>
        <v>East of England</v>
      </c>
      <c r="D10148" s="54">
        <f t="shared" si="7954"/>
        <v>3</v>
      </c>
      <c r="E10148" s="54">
        <f t="shared" si="7954"/>
        <v>2028</v>
      </c>
      <c r="F10148" s="54" t="str">
        <f t="shared" si="7954"/>
        <v>Householders, average 2010/11</v>
      </c>
      <c r="G10148" s="54">
        <f t="shared" si="7954"/>
        <v>2</v>
      </c>
      <c r="H10148" s="54">
        <f t="shared" si="7954"/>
        <v>0.52600000000000025</v>
      </c>
      <c r="I10148" s="54">
        <f t="shared" si="7954"/>
        <v>0.52600000000000025</v>
      </c>
    </row>
    <row r="10149" spans="1:9" x14ac:dyDescent="0.25">
      <c r="A10149" s="54" t="str">
        <f t="shared" si="7953"/>
        <v>BAU, cost</v>
      </c>
      <c r="B10149" s="54">
        <v>12</v>
      </c>
      <c r="C10149" s="54" t="str">
        <f t="shared" ref="C10149:I10149" si="7955">C9303</f>
        <v>East of England</v>
      </c>
      <c r="D10149" s="54">
        <f t="shared" si="7955"/>
        <v>3</v>
      </c>
      <c r="E10149" s="54">
        <f t="shared" si="7955"/>
        <v>2028</v>
      </c>
      <c r="F10149" s="54" t="str">
        <f t="shared" si="7955"/>
        <v>Households, optimum sorting</v>
      </c>
      <c r="G10149" s="54">
        <f t="shared" si="7955"/>
        <v>3</v>
      </c>
      <c r="H10149" s="54">
        <f t="shared" si="7955"/>
        <v>0.47400000000000003</v>
      </c>
      <c r="I10149" s="54">
        <f t="shared" si="7955"/>
        <v>0.47400000000000003</v>
      </c>
    </row>
    <row r="10150" spans="1:9" x14ac:dyDescent="0.25">
      <c r="A10150" s="54" t="str">
        <f t="shared" si="7953"/>
        <v>BAU, cost</v>
      </c>
      <c r="B10150" s="54">
        <v>12</v>
      </c>
      <c r="C10150" s="54" t="str">
        <f t="shared" ref="C10150:I10150" si="7956">C9304</f>
        <v>East of England</v>
      </c>
      <c r="D10150" s="54">
        <f t="shared" si="7956"/>
        <v>3</v>
      </c>
      <c r="E10150" s="54">
        <f t="shared" si="7956"/>
        <v>2029</v>
      </c>
      <c r="F10150" s="54" t="str">
        <f t="shared" si="7956"/>
        <v>MSW-like C&amp;I, average 2010/15</v>
      </c>
      <c r="G10150" s="54">
        <f t="shared" si="7956"/>
        <v>4</v>
      </c>
      <c r="H10150" s="54">
        <f t="shared" si="7956"/>
        <v>0.46899999999999992</v>
      </c>
      <c r="I10150" s="54">
        <f t="shared" si="7956"/>
        <v>0.46899999999999992</v>
      </c>
    </row>
    <row r="10151" spans="1:9" x14ac:dyDescent="0.25">
      <c r="A10151" s="54" t="str">
        <f t="shared" si="7953"/>
        <v>BAU, cost</v>
      </c>
      <c r="B10151" s="54">
        <v>12</v>
      </c>
      <c r="C10151" s="54" t="str">
        <f t="shared" ref="C10151:I10151" si="7957">C9305</f>
        <v>East of England</v>
      </c>
      <c r="D10151" s="54">
        <f t="shared" si="7957"/>
        <v>3</v>
      </c>
      <c r="E10151" s="54">
        <f t="shared" si="7957"/>
        <v>2029</v>
      </c>
      <c r="F10151" s="54" t="str">
        <f t="shared" si="7957"/>
        <v>MSW-like C&amp;I, optimum sorting</v>
      </c>
      <c r="G10151" s="54">
        <f t="shared" si="7957"/>
        <v>5</v>
      </c>
      <c r="H10151" s="54">
        <f t="shared" si="7957"/>
        <v>0.53100000000000003</v>
      </c>
      <c r="I10151" s="54">
        <f t="shared" si="7957"/>
        <v>0.53100000000000003</v>
      </c>
    </row>
    <row r="10152" spans="1:9" x14ac:dyDescent="0.25">
      <c r="A10152" s="54" t="str">
        <f t="shared" si="7953"/>
        <v>BAU, cost</v>
      </c>
      <c r="B10152" s="54">
        <v>12</v>
      </c>
      <c r="C10152" s="54" t="str">
        <f t="shared" ref="C10152:I10152" si="7958">C9306</f>
        <v>East of England</v>
      </c>
      <c r="D10152" s="54">
        <f t="shared" si="7958"/>
        <v>3</v>
      </c>
      <c r="E10152" s="54">
        <f t="shared" si="7958"/>
        <v>2030</v>
      </c>
      <c r="F10152" s="54" t="str">
        <f t="shared" si="7958"/>
        <v>Householders, average 2010/11</v>
      </c>
      <c r="G10152" s="54">
        <f t="shared" si="7958"/>
        <v>2</v>
      </c>
      <c r="H10152" s="54">
        <f t="shared" si="7958"/>
        <v>0.46100000000000024</v>
      </c>
      <c r="I10152" s="54">
        <f t="shared" si="7958"/>
        <v>0.46100000000000024</v>
      </c>
    </row>
    <row r="10153" spans="1:9" x14ac:dyDescent="0.25">
      <c r="A10153" s="54" t="str">
        <f t="shared" si="7953"/>
        <v>BAU, cost</v>
      </c>
      <c r="B10153" s="54">
        <v>12</v>
      </c>
      <c r="C10153" s="54" t="str">
        <f t="shared" ref="C10153:I10153" si="7959">C9307</f>
        <v>East of England</v>
      </c>
      <c r="D10153" s="54">
        <f t="shared" si="7959"/>
        <v>3</v>
      </c>
      <c r="E10153" s="54">
        <f t="shared" si="7959"/>
        <v>2030</v>
      </c>
      <c r="F10153" s="54" t="str">
        <f t="shared" si="7959"/>
        <v>Households, optimum sorting</v>
      </c>
      <c r="G10153" s="54">
        <f t="shared" si="7959"/>
        <v>3</v>
      </c>
      <c r="H10153" s="54">
        <f t="shared" si="7959"/>
        <v>0.53900000000000003</v>
      </c>
      <c r="I10153" s="54">
        <f t="shared" si="7959"/>
        <v>0.53900000000000003</v>
      </c>
    </row>
    <row r="10154" spans="1:9" x14ac:dyDescent="0.25">
      <c r="A10154" s="54" t="str">
        <f t="shared" si="7953"/>
        <v>BAU, cost</v>
      </c>
      <c r="B10154" s="54">
        <v>12</v>
      </c>
      <c r="C10154" s="54" t="str">
        <f t="shared" ref="C10154:I10154" si="7960">C9308</f>
        <v>East of England</v>
      </c>
      <c r="D10154" s="54">
        <f t="shared" si="7960"/>
        <v>3</v>
      </c>
      <c r="E10154" s="54">
        <f t="shared" si="7960"/>
        <v>2031</v>
      </c>
      <c r="F10154" s="54" t="str">
        <f t="shared" si="7960"/>
        <v>MSW-like C&amp;I, average 2010/16</v>
      </c>
      <c r="G10154" s="54">
        <f t="shared" si="7960"/>
        <v>4</v>
      </c>
      <c r="H10154" s="54">
        <f t="shared" si="7960"/>
        <v>0.40499999999999992</v>
      </c>
      <c r="I10154" s="54">
        <f t="shared" si="7960"/>
        <v>0.40499999999999992</v>
      </c>
    </row>
    <row r="10155" spans="1:9" x14ac:dyDescent="0.25">
      <c r="A10155" s="54" t="str">
        <f t="shared" si="7953"/>
        <v>BAU, cost</v>
      </c>
      <c r="B10155" s="54">
        <v>12</v>
      </c>
      <c r="C10155" s="54" t="str">
        <f t="shared" ref="C10155:I10155" si="7961">C9309</f>
        <v>East of England</v>
      </c>
      <c r="D10155" s="54">
        <f t="shared" si="7961"/>
        <v>3</v>
      </c>
      <c r="E10155" s="54">
        <f t="shared" si="7961"/>
        <v>2031</v>
      </c>
      <c r="F10155" s="54" t="str">
        <f t="shared" si="7961"/>
        <v>MSW-like C&amp;I, optimum sorting</v>
      </c>
      <c r="G10155" s="54">
        <f t="shared" si="7961"/>
        <v>5</v>
      </c>
      <c r="H10155" s="54">
        <f t="shared" si="7961"/>
        <v>0.59499999999999997</v>
      </c>
      <c r="I10155" s="54">
        <f t="shared" si="7961"/>
        <v>0.59499999999999997</v>
      </c>
    </row>
    <row r="10156" spans="1:9" x14ac:dyDescent="0.25">
      <c r="A10156" s="54" t="str">
        <f t="shared" si="7953"/>
        <v>BAU, cost</v>
      </c>
      <c r="B10156" s="54">
        <v>12</v>
      </c>
      <c r="C10156" s="54" t="str">
        <f t="shared" ref="C10156:I10156" si="7962">C9310</f>
        <v>East of England</v>
      </c>
      <c r="D10156" s="54">
        <f t="shared" si="7962"/>
        <v>3</v>
      </c>
      <c r="E10156" s="54">
        <f t="shared" si="7962"/>
        <v>2032</v>
      </c>
      <c r="F10156" s="54" t="str">
        <f t="shared" si="7962"/>
        <v>Householders, average 2010/11</v>
      </c>
      <c r="G10156" s="54">
        <f t="shared" si="7962"/>
        <v>2</v>
      </c>
      <c r="H10156" s="54">
        <f t="shared" si="7962"/>
        <v>0.39600000000000024</v>
      </c>
      <c r="I10156" s="54">
        <f t="shared" si="7962"/>
        <v>0.39600000000000024</v>
      </c>
    </row>
    <row r="10157" spans="1:9" x14ac:dyDescent="0.25">
      <c r="A10157" s="54" t="str">
        <f t="shared" si="7953"/>
        <v>BAU, cost</v>
      </c>
      <c r="B10157" s="54">
        <v>12</v>
      </c>
      <c r="C10157" s="54" t="str">
        <f t="shared" ref="C10157:I10157" si="7963">C9311</f>
        <v>East of England</v>
      </c>
      <c r="D10157" s="54">
        <f t="shared" si="7963"/>
        <v>3</v>
      </c>
      <c r="E10157" s="54">
        <f t="shared" si="7963"/>
        <v>2032</v>
      </c>
      <c r="F10157" s="54" t="str">
        <f t="shared" si="7963"/>
        <v>Households, optimum sorting</v>
      </c>
      <c r="G10157" s="54">
        <f t="shared" si="7963"/>
        <v>3</v>
      </c>
      <c r="H10157" s="54">
        <f t="shared" si="7963"/>
        <v>0.60400000000000009</v>
      </c>
      <c r="I10157" s="54">
        <f t="shared" si="7963"/>
        <v>0.60400000000000009</v>
      </c>
    </row>
    <row r="10158" spans="1:9" x14ac:dyDescent="0.25">
      <c r="A10158" s="54" t="str">
        <f t="shared" si="7953"/>
        <v>BAU, cost</v>
      </c>
      <c r="B10158" s="54">
        <v>12</v>
      </c>
      <c r="C10158" s="54" t="str">
        <f t="shared" ref="C10158:I10158" si="7964">C9312</f>
        <v>East of England</v>
      </c>
      <c r="D10158" s="54">
        <f t="shared" si="7964"/>
        <v>3</v>
      </c>
      <c r="E10158" s="54">
        <f t="shared" si="7964"/>
        <v>2033</v>
      </c>
      <c r="F10158" s="54" t="str">
        <f t="shared" si="7964"/>
        <v>MSW-like C&amp;I, average 2010/17</v>
      </c>
      <c r="G10158" s="54">
        <f t="shared" si="7964"/>
        <v>4</v>
      </c>
      <c r="H10158" s="54">
        <f t="shared" si="7964"/>
        <v>0.34099999999999991</v>
      </c>
      <c r="I10158" s="54">
        <f t="shared" si="7964"/>
        <v>0.34099999999999991</v>
      </c>
    </row>
    <row r="10159" spans="1:9" x14ac:dyDescent="0.25">
      <c r="A10159" s="54" t="str">
        <f t="shared" si="7953"/>
        <v>BAU, cost</v>
      </c>
      <c r="B10159" s="54">
        <v>12</v>
      </c>
      <c r="C10159" s="54" t="str">
        <f t="shared" ref="C10159:I10159" si="7965">C9313</f>
        <v>East of England</v>
      </c>
      <c r="D10159" s="54">
        <f t="shared" si="7965"/>
        <v>3</v>
      </c>
      <c r="E10159" s="54">
        <f t="shared" si="7965"/>
        <v>2033</v>
      </c>
      <c r="F10159" s="54" t="str">
        <f t="shared" si="7965"/>
        <v>MSW-like C&amp;I, optimum sorting</v>
      </c>
      <c r="G10159" s="54">
        <f t="shared" si="7965"/>
        <v>5</v>
      </c>
      <c r="H10159" s="54">
        <f t="shared" si="7965"/>
        <v>0.65900000000000003</v>
      </c>
      <c r="I10159" s="54">
        <f t="shared" si="7965"/>
        <v>0.65900000000000003</v>
      </c>
    </row>
    <row r="10160" spans="1:9" x14ac:dyDescent="0.25">
      <c r="A10160" s="54" t="str">
        <f t="shared" si="7953"/>
        <v>BAU, cost</v>
      </c>
      <c r="B10160" s="54">
        <v>12</v>
      </c>
      <c r="C10160" s="54" t="str">
        <f t="shared" ref="C10160:I10160" si="7966">C9314</f>
        <v>East of England</v>
      </c>
      <c r="D10160" s="54">
        <f t="shared" si="7966"/>
        <v>3</v>
      </c>
      <c r="E10160" s="54">
        <f t="shared" si="7966"/>
        <v>2034</v>
      </c>
      <c r="F10160" s="54" t="str">
        <f t="shared" si="7966"/>
        <v>Householders, average 2010/11</v>
      </c>
      <c r="G10160" s="54">
        <f t="shared" si="7966"/>
        <v>2</v>
      </c>
      <c r="H10160" s="54">
        <f t="shared" si="7966"/>
        <v>0.33100000000000024</v>
      </c>
      <c r="I10160" s="54">
        <f t="shared" si="7966"/>
        <v>0.33100000000000024</v>
      </c>
    </row>
    <row r="10161" spans="1:9" x14ac:dyDescent="0.25">
      <c r="A10161" s="54" t="str">
        <f t="shared" si="7953"/>
        <v>BAU, cost</v>
      </c>
      <c r="B10161" s="54">
        <v>12</v>
      </c>
      <c r="C10161" s="54" t="str">
        <f t="shared" ref="C10161:I10161" si="7967">C9315</f>
        <v>East of England</v>
      </c>
      <c r="D10161" s="54">
        <f t="shared" si="7967"/>
        <v>3</v>
      </c>
      <c r="E10161" s="54">
        <f t="shared" si="7967"/>
        <v>2034</v>
      </c>
      <c r="F10161" s="54" t="str">
        <f t="shared" si="7967"/>
        <v>Households, optimum sorting</v>
      </c>
      <c r="G10161" s="54">
        <f t="shared" si="7967"/>
        <v>3</v>
      </c>
      <c r="H10161" s="54">
        <f t="shared" si="7967"/>
        <v>0.66900000000000004</v>
      </c>
      <c r="I10161" s="54">
        <f t="shared" si="7967"/>
        <v>0.66900000000000004</v>
      </c>
    </row>
    <row r="10162" spans="1:9" x14ac:dyDescent="0.25">
      <c r="A10162" s="54" t="str">
        <f t="shared" si="7953"/>
        <v>BAU, cost</v>
      </c>
      <c r="B10162" s="54">
        <v>12</v>
      </c>
      <c r="C10162" s="54" t="str">
        <f t="shared" ref="C10162:I10162" si="7968">C9316</f>
        <v>East of England</v>
      </c>
      <c r="D10162" s="54">
        <f t="shared" si="7968"/>
        <v>3</v>
      </c>
      <c r="E10162" s="54">
        <f t="shared" si="7968"/>
        <v>2035</v>
      </c>
      <c r="F10162" s="54" t="str">
        <f t="shared" si="7968"/>
        <v>MSW-like C&amp;I, average 2010/18</v>
      </c>
      <c r="G10162" s="54">
        <f t="shared" si="7968"/>
        <v>4</v>
      </c>
      <c r="H10162" s="54">
        <f t="shared" si="7968"/>
        <v>0.27699999999999991</v>
      </c>
      <c r="I10162" s="54">
        <f t="shared" si="7968"/>
        <v>0.27699999999999991</v>
      </c>
    </row>
    <row r="10163" spans="1:9" x14ac:dyDescent="0.25">
      <c r="A10163" s="54" t="str">
        <f t="shared" si="7953"/>
        <v>BAU, cost</v>
      </c>
      <c r="B10163" s="54">
        <v>12</v>
      </c>
      <c r="C10163" s="54" t="str">
        <f t="shared" ref="C10163:I10163" si="7969">C9317</f>
        <v>East of England</v>
      </c>
      <c r="D10163" s="54">
        <f t="shared" si="7969"/>
        <v>3</v>
      </c>
      <c r="E10163" s="54">
        <f t="shared" si="7969"/>
        <v>2035</v>
      </c>
      <c r="F10163" s="54" t="str">
        <f t="shared" si="7969"/>
        <v>MSW-like C&amp;I, optimum sorting</v>
      </c>
      <c r="G10163" s="54">
        <f t="shared" si="7969"/>
        <v>5</v>
      </c>
      <c r="H10163" s="54">
        <f t="shared" si="7969"/>
        <v>0.72300000000000009</v>
      </c>
      <c r="I10163" s="54">
        <f t="shared" si="7969"/>
        <v>0.72300000000000009</v>
      </c>
    </row>
    <row r="10164" spans="1:9" x14ac:dyDescent="0.25">
      <c r="A10164" s="54" t="str">
        <f t="shared" si="7953"/>
        <v>BAU, cost</v>
      </c>
      <c r="B10164" s="54">
        <v>12</v>
      </c>
      <c r="C10164" s="54" t="str">
        <f t="shared" ref="C10164:I10164" si="7970">C9318</f>
        <v>East of England</v>
      </c>
      <c r="D10164" s="54">
        <f t="shared" si="7970"/>
        <v>3</v>
      </c>
      <c r="E10164" s="54">
        <f t="shared" si="7970"/>
        <v>2036</v>
      </c>
      <c r="F10164" s="54" t="str">
        <f t="shared" si="7970"/>
        <v>Householders, average 2010/11</v>
      </c>
      <c r="G10164" s="54">
        <f t="shared" si="7970"/>
        <v>2</v>
      </c>
      <c r="H10164" s="54">
        <f t="shared" si="7970"/>
        <v>0.26600000000000024</v>
      </c>
      <c r="I10164" s="54">
        <f t="shared" si="7970"/>
        <v>0.26600000000000024</v>
      </c>
    </row>
    <row r="10165" spans="1:9" x14ac:dyDescent="0.25">
      <c r="A10165" s="54" t="str">
        <f t="shared" si="7953"/>
        <v>BAU, cost</v>
      </c>
      <c r="B10165" s="54">
        <v>12</v>
      </c>
      <c r="C10165" s="54" t="str">
        <f t="shared" ref="C10165:I10165" si="7971">C9319</f>
        <v>East of England</v>
      </c>
      <c r="D10165" s="54">
        <f t="shared" si="7971"/>
        <v>3</v>
      </c>
      <c r="E10165" s="54">
        <f t="shared" si="7971"/>
        <v>2036</v>
      </c>
      <c r="F10165" s="54" t="str">
        <f t="shared" si="7971"/>
        <v>Households, optimum sorting</v>
      </c>
      <c r="G10165" s="54">
        <f t="shared" si="7971"/>
        <v>3</v>
      </c>
      <c r="H10165" s="54">
        <f t="shared" si="7971"/>
        <v>0.73399999999999999</v>
      </c>
      <c r="I10165" s="54">
        <f t="shared" si="7971"/>
        <v>0.73399999999999999</v>
      </c>
    </row>
    <row r="10166" spans="1:9" x14ac:dyDescent="0.25">
      <c r="A10166" s="54" t="str">
        <f t="shared" si="7953"/>
        <v>BAU, cost</v>
      </c>
      <c r="B10166" s="54">
        <v>12</v>
      </c>
      <c r="C10166" s="54" t="str">
        <f t="shared" ref="C10166:I10166" si="7972">C9320</f>
        <v>East of England</v>
      </c>
      <c r="D10166" s="54">
        <f t="shared" si="7972"/>
        <v>3</v>
      </c>
      <c r="E10166" s="54">
        <f t="shared" si="7972"/>
        <v>2037</v>
      </c>
      <c r="F10166" s="54" t="str">
        <f t="shared" si="7972"/>
        <v>MSW-like C&amp;I, average 2010/19</v>
      </c>
      <c r="G10166" s="54">
        <f t="shared" si="7972"/>
        <v>4</v>
      </c>
      <c r="H10166" s="54">
        <f t="shared" si="7972"/>
        <v>0.21299999999999991</v>
      </c>
      <c r="I10166" s="54">
        <f t="shared" si="7972"/>
        <v>0.21299999999999991</v>
      </c>
    </row>
    <row r="10167" spans="1:9" x14ac:dyDescent="0.25">
      <c r="A10167" s="54" t="str">
        <f t="shared" si="7953"/>
        <v>BAU, cost</v>
      </c>
      <c r="B10167" s="54">
        <v>12</v>
      </c>
      <c r="C10167" s="54" t="str">
        <f t="shared" ref="C10167:I10167" si="7973">C9321</f>
        <v>East of England</v>
      </c>
      <c r="D10167" s="54">
        <f t="shared" si="7973"/>
        <v>3</v>
      </c>
      <c r="E10167" s="54">
        <f t="shared" si="7973"/>
        <v>2037</v>
      </c>
      <c r="F10167" s="54" t="str">
        <f t="shared" si="7973"/>
        <v>MSW-like C&amp;I, optimum sorting</v>
      </c>
      <c r="G10167" s="54">
        <f t="shared" si="7973"/>
        <v>5</v>
      </c>
      <c r="H10167" s="54">
        <f t="shared" si="7973"/>
        <v>0.78700000000000014</v>
      </c>
      <c r="I10167" s="54">
        <f t="shared" si="7973"/>
        <v>0.78700000000000014</v>
      </c>
    </row>
    <row r="10168" spans="1:9" x14ac:dyDescent="0.25">
      <c r="A10168" s="54" t="str">
        <f t="shared" si="7953"/>
        <v>BAU, cost</v>
      </c>
      <c r="B10168" s="54">
        <v>12</v>
      </c>
      <c r="C10168" s="54" t="str">
        <f t="shared" ref="C10168:I10168" si="7974">C9322</f>
        <v>East of England</v>
      </c>
      <c r="D10168" s="54">
        <f t="shared" si="7974"/>
        <v>3</v>
      </c>
      <c r="E10168" s="54">
        <f t="shared" si="7974"/>
        <v>2038</v>
      </c>
      <c r="F10168" s="54" t="str">
        <f t="shared" si="7974"/>
        <v>Householders, average 2010/11</v>
      </c>
      <c r="G10168" s="54">
        <f t="shared" si="7974"/>
        <v>2</v>
      </c>
      <c r="H10168" s="54">
        <f t="shared" si="7974"/>
        <v>0.20100000000000023</v>
      </c>
      <c r="I10168" s="54">
        <f t="shared" si="7974"/>
        <v>0.20100000000000023</v>
      </c>
    </row>
    <row r="10169" spans="1:9" x14ac:dyDescent="0.25">
      <c r="A10169" s="54" t="str">
        <f t="shared" si="7953"/>
        <v>BAU, cost</v>
      </c>
      <c r="B10169" s="54">
        <v>12</v>
      </c>
      <c r="C10169" s="54" t="str">
        <f t="shared" ref="C10169:I10169" si="7975">C9323</f>
        <v>East of England</v>
      </c>
      <c r="D10169" s="54">
        <f t="shared" si="7975"/>
        <v>3</v>
      </c>
      <c r="E10169" s="54">
        <f t="shared" si="7975"/>
        <v>2038</v>
      </c>
      <c r="F10169" s="54" t="str">
        <f t="shared" si="7975"/>
        <v>Households, optimum sorting</v>
      </c>
      <c r="G10169" s="54">
        <f t="shared" si="7975"/>
        <v>3</v>
      </c>
      <c r="H10169" s="54">
        <f t="shared" si="7975"/>
        <v>0.79899999999999993</v>
      </c>
      <c r="I10169" s="54">
        <f t="shared" si="7975"/>
        <v>0.79899999999999993</v>
      </c>
    </row>
    <row r="10170" spans="1:9" x14ac:dyDescent="0.25">
      <c r="A10170" s="54" t="str">
        <f t="shared" si="7953"/>
        <v>BAU, cost</v>
      </c>
      <c r="B10170" s="54">
        <v>12</v>
      </c>
      <c r="C10170" s="54" t="str">
        <f t="shared" ref="C10170:I10170" si="7976">C9324</f>
        <v>East of England</v>
      </c>
      <c r="D10170" s="54">
        <f t="shared" si="7976"/>
        <v>3</v>
      </c>
      <c r="E10170" s="54">
        <f t="shared" si="7976"/>
        <v>2039</v>
      </c>
      <c r="F10170" s="54" t="str">
        <f t="shared" si="7976"/>
        <v>MSW-like C&amp;I, average 2010/20</v>
      </c>
      <c r="G10170" s="54">
        <f t="shared" si="7976"/>
        <v>4</v>
      </c>
      <c r="H10170" s="54">
        <f t="shared" si="7976"/>
        <v>0.14899999999999991</v>
      </c>
      <c r="I10170" s="54">
        <f t="shared" si="7976"/>
        <v>0.14899999999999991</v>
      </c>
    </row>
    <row r="10171" spans="1:9" x14ac:dyDescent="0.25">
      <c r="A10171" s="54" t="str">
        <f t="shared" si="7953"/>
        <v>BAU, cost</v>
      </c>
      <c r="B10171" s="54">
        <v>12</v>
      </c>
      <c r="C10171" s="54" t="str">
        <f t="shared" ref="C10171:I10171" si="7977">C9325</f>
        <v>East of England</v>
      </c>
      <c r="D10171" s="54">
        <f t="shared" si="7977"/>
        <v>3</v>
      </c>
      <c r="E10171" s="54">
        <f t="shared" si="7977"/>
        <v>2039</v>
      </c>
      <c r="F10171" s="54" t="str">
        <f t="shared" si="7977"/>
        <v>MSW-like C&amp;I, optimum sorting</v>
      </c>
      <c r="G10171" s="54">
        <f t="shared" si="7977"/>
        <v>5</v>
      </c>
      <c r="H10171" s="54">
        <f t="shared" si="7977"/>
        <v>0.8510000000000002</v>
      </c>
      <c r="I10171" s="54">
        <f t="shared" si="7977"/>
        <v>0.8510000000000002</v>
      </c>
    </row>
    <row r="10172" spans="1:9" x14ac:dyDescent="0.25">
      <c r="A10172" s="54" t="str">
        <f t="shared" si="7953"/>
        <v>BAU, cost</v>
      </c>
      <c r="B10172" s="54">
        <v>12</v>
      </c>
      <c r="C10172" s="54" t="str">
        <f t="shared" ref="C10172:I10172" si="7978">C9326</f>
        <v>East of England</v>
      </c>
      <c r="D10172" s="54">
        <f t="shared" si="7978"/>
        <v>3</v>
      </c>
      <c r="E10172" s="54">
        <f t="shared" si="7978"/>
        <v>2040</v>
      </c>
      <c r="F10172" s="54" t="str">
        <f t="shared" si="7978"/>
        <v>Householders, average 2010/11</v>
      </c>
      <c r="G10172" s="54">
        <f t="shared" si="7978"/>
        <v>2</v>
      </c>
      <c r="H10172" s="54">
        <f t="shared" si="7978"/>
        <v>0.13600000000000023</v>
      </c>
      <c r="I10172" s="54">
        <f t="shared" si="7978"/>
        <v>0.13600000000000023</v>
      </c>
    </row>
    <row r="10173" spans="1:9" x14ac:dyDescent="0.25">
      <c r="A10173" s="54" t="str">
        <f t="shared" si="7953"/>
        <v>BAU, cost</v>
      </c>
      <c r="B10173" s="54">
        <v>12</v>
      </c>
      <c r="C10173" s="54" t="str">
        <f t="shared" ref="C10173:I10173" si="7979">C9327</f>
        <v>East of England</v>
      </c>
      <c r="D10173" s="54">
        <f t="shared" si="7979"/>
        <v>3</v>
      </c>
      <c r="E10173" s="54">
        <f t="shared" si="7979"/>
        <v>2040</v>
      </c>
      <c r="F10173" s="54" t="str">
        <f t="shared" si="7979"/>
        <v>Households, optimum sorting</v>
      </c>
      <c r="G10173" s="54">
        <f t="shared" si="7979"/>
        <v>3</v>
      </c>
      <c r="H10173" s="54">
        <f t="shared" si="7979"/>
        <v>0.86399999999999988</v>
      </c>
      <c r="I10173" s="54">
        <f t="shared" si="7979"/>
        <v>0.86399999999999988</v>
      </c>
    </row>
    <row r="10174" spans="1:9" x14ac:dyDescent="0.25">
      <c r="A10174" s="54" t="str">
        <f t="shared" si="7953"/>
        <v>BAU, cost</v>
      </c>
      <c r="B10174" s="54">
        <v>12</v>
      </c>
      <c r="C10174" s="54" t="str">
        <f t="shared" ref="C10174:I10174" si="7980">C9328</f>
        <v>East of England</v>
      </c>
      <c r="D10174" s="54">
        <f t="shared" si="7980"/>
        <v>3</v>
      </c>
      <c r="E10174" s="54">
        <f t="shared" si="7980"/>
        <v>2041</v>
      </c>
      <c r="F10174" s="54" t="str">
        <f t="shared" si="7980"/>
        <v>MSW-like C&amp;I, average 2010/21</v>
      </c>
      <c r="G10174" s="54">
        <f t="shared" si="7980"/>
        <v>4</v>
      </c>
      <c r="H10174" s="54">
        <f t="shared" si="7980"/>
        <v>8.4999999999999909E-2</v>
      </c>
      <c r="I10174" s="54">
        <f t="shared" si="7980"/>
        <v>8.4999999999999909E-2</v>
      </c>
    </row>
    <row r="10175" spans="1:9" x14ac:dyDescent="0.25">
      <c r="A10175" s="54" t="str">
        <f t="shared" si="7953"/>
        <v>BAU, cost</v>
      </c>
      <c r="B10175" s="54">
        <v>12</v>
      </c>
      <c r="C10175" s="54" t="str">
        <f t="shared" ref="C10175:I10175" si="7981">C9329</f>
        <v>East of England</v>
      </c>
      <c r="D10175" s="54">
        <f t="shared" si="7981"/>
        <v>3</v>
      </c>
      <c r="E10175" s="54">
        <f t="shared" si="7981"/>
        <v>2041</v>
      </c>
      <c r="F10175" s="54" t="str">
        <f t="shared" si="7981"/>
        <v>MSW-like C&amp;I, optimum sorting</v>
      </c>
      <c r="G10175" s="54">
        <f t="shared" si="7981"/>
        <v>5</v>
      </c>
      <c r="H10175" s="54">
        <f t="shared" si="7981"/>
        <v>0.91500000000000026</v>
      </c>
      <c r="I10175" s="54">
        <f t="shared" si="7981"/>
        <v>0.91500000000000026</v>
      </c>
    </row>
    <row r="10176" spans="1:9" x14ac:dyDescent="0.25">
      <c r="A10176" s="54" t="str">
        <f t="shared" si="7953"/>
        <v>BAU, cost</v>
      </c>
      <c r="B10176" s="54">
        <v>12</v>
      </c>
      <c r="C10176" s="54" t="str">
        <f t="shared" ref="C10176:I10176" si="7982">C9330</f>
        <v>South West</v>
      </c>
      <c r="D10176" s="54">
        <f t="shared" si="7982"/>
        <v>4</v>
      </c>
      <c r="E10176" s="54">
        <f t="shared" si="7982"/>
        <v>2010</v>
      </c>
      <c r="F10176" s="54" t="str">
        <f t="shared" si="7982"/>
        <v>Householders, average 2006/07</v>
      </c>
      <c r="G10176" s="54">
        <f t="shared" si="7982"/>
        <v>1</v>
      </c>
      <c r="H10176" s="54">
        <f t="shared" si="7982"/>
        <v>0.15</v>
      </c>
      <c r="I10176" s="54">
        <f t="shared" si="7982"/>
        <v>0.15</v>
      </c>
    </row>
    <row r="10177" spans="1:9" x14ac:dyDescent="0.25">
      <c r="A10177" s="54" t="str">
        <f t="shared" si="7953"/>
        <v>BAU, cost</v>
      </c>
      <c r="B10177" s="54">
        <v>12</v>
      </c>
      <c r="C10177" s="54" t="str">
        <f t="shared" ref="C10177:I10177" si="7983">C9331</f>
        <v>South West</v>
      </c>
      <c r="D10177" s="54">
        <f t="shared" si="7983"/>
        <v>4</v>
      </c>
      <c r="E10177" s="54">
        <f t="shared" si="7983"/>
        <v>2010</v>
      </c>
      <c r="F10177" s="54" t="str">
        <f t="shared" si="7983"/>
        <v>Householders, average 2010/11</v>
      </c>
      <c r="G10177" s="54">
        <f t="shared" si="7983"/>
        <v>2</v>
      </c>
      <c r="H10177" s="54">
        <f t="shared" si="7983"/>
        <v>0.85</v>
      </c>
      <c r="I10177" s="54">
        <f t="shared" si="7983"/>
        <v>0.85</v>
      </c>
    </row>
    <row r="10178" spans="1:9" x14ac:dyDescent="0.25">
      <c r="A10178" s="54" t="str">
        <f t="shared" si="7953"/>
        <v>BAU, cost</v>
      </c>
      <c r="B10178" s="54">
        <v>12</v>
      </c>
      <c r="C10178" s="54" t="str">
        <f t="shared" ref="C10178:I10178" si="7984">C9332</f>
        <v>South West</v>
      </c>
      <c r="D10178" s="54">
        <f t="shared" si="7984"/>
        <v>4</v>
      </c>
      <c r="E10178" s="54">
        <f t="shared" si="7984"/>
        <v>2010</v>
      </c>
      <c r="F10178" s="54" t="str">
        <f t="shared" si="7984"/>
        <v>MSW-like C&amp;I, average 2010/11</v>
      </c>
      <c r="G10178" s="54">
        <f t="shared" si="7984"/>
        <v>4</v>
      </c>
      <c r="H10178" s="54">
        <f t="shared" si="7984"/>
        <v>1</v>
      </c>
      <c r="I10178" s="54">
        <f t="shared" si="7984"/>
        <v>1</v>
      </c>
    </row>
    <row r="10179" spans="1:9" x14ac:dyDescent="0.25">
      <c r="A10179" s="54" t="str">
        <f t="shared" si="7953"/>
        <v>BAU, cost</v>
      </c>
      <c r="B10179" s="54">
        <v>12</v>
      </c>
      <c r="C10179" s="54" t="str">
        <f t="shared" ref="C10179:I10179" si="7985">C9333</f>
        <v>South West</v>
      </c>
      <c r="D10179" s="54">
        <f t="shared" si="7985"/>
        <v>4</v>
      </c>
      <c r="E10179" s="54">
        <f t="shared" si="7985"/>
        <v>2011</v>
      </c>
      <c r="F10179" s="54" t="str">
        <f t="shared" si="7985"/>
        <v>Householders, average 2006/07</v>
      </c>
      <c r="G10179" s="54">
        <f t="shared" si="7985"/>
        <v>1</v>
      </c>
      <c r="H10179" s="54">
        <f t="shared" si="7985"/>
        <v>0.03</v>
      </c>
      <c r="I10179" s="54">
        <f t="shared" si="7985"/>
        <v>0.03</v>
      </c>
    </row>
    <row r="10180" spans="1:9" x14ac:dyDescent="0.25">
      <c r="A10180" s="54" t="str">
        <f t="shared" si="7953"/>
        <v>BAU, cost</v>
      </c>
      <c r="B10180" s="54">
        <v>12</v>
      </c>
      <c r="C10180" s="54" t="str">
        <f t="shared" ref="C10180:I10180" si="7986">C9334</f>
        <v>South West</v>
      </c>
      <c r="D10180" s="54">
        <f t="shared" si="7986"/>
        <v>4</v>
      </c>
      <c r="E10180" s="54">
        <f t="shared" si="7986"/>
        <v>2011</v>
      </c>
      <c r="F10180" s="54" t="str">
        <f t="shared" si="7986"/>
        <v>Householders, average 2010/11</v>
      </c>
      <c r="G10180" s="54">
        <f t="shared" si="7986"/>
        <v>2</v>
      </c>
      <c r="H10180" s="54">
        <f t="shared" si="7986"/>
        <v>0.97</v>
      </c>
      <c r="I10180" s="54">
        <f t="shared" si="7986"/>
        <v>0.97</v>
      </c>
    </row>
    <row r="10181" spans="1:9" x14ac:dyDescent="0.25">
      <c r="A10181" s="54" t="str">
        <f t="shared" si="7953"/>
        <v>BAU, cost</v>
      </c>
      <c r="B10181" s="54">
        <v>12</v>
      </c>
      <c r="C10181" s="54" t="str">
        <f t="shared" ref="C10181:I10181" si="7987">C9335</f>
        <v>South West</v>
      </c>
      <c r="D10181" s="54">
        <f t="shared" si="7987"/>
        <v>4</v>
      </c>
      <c r="E10181" s="54">
        <f t="shared" si="7987"/>
        <v>2011</v>
      </c>
      <c r="F10181" s="54" t="str">
        <f t="shared" si="7987"/>
        <v>MSW-like C&amp;I, average 2010/11</v>
      </c>
      <c r="G10181" s="54">
        <f t="shared" si="7987"/>
        <v>4</v>
      </c>
      <c r="H10181" s="54">
        <f t="shared" si="7987"/>
        <v>0.95</v>
      </c>
      <c r="I10181" s="54">
        <f t="shared" si="7987"/>
        <v>0.95</v>
      </c>
    </row>
    <row r="10182" spans="1:9" x14ac:dyDescent="0.25">
      <c r="A10182" s="54" t="str">
        <f t="shared" si="7953"/>
        <v>BAU, cost</v>
      </c>
      <c r="B10182" s="54">
        <v>12</v>
      </c>
      <c r="C10182" s="54" t="str">
        <f t="shared" ref="C10182:I10182" si="7988">C9336</f>
        <v>South West</v>
      </c>
      <c r="D10182" s="54">
        <f t="shared" si="7988"/>
        <v>4</v>
      </c>
      <c r="E10182" s="54">
        <f t="shared" si="7988"/>
        <v>2011</v>
      </c>
      <c r="F10182" s="54" t="str">
        <f t="shared" si="7988"/>
        <v>MSW-like C&amp;I, optimum sorting</v>
      </c>
      <c r="G10182" s="54">
        <f t="shared" si="7988"/>
        <v>5</v>
      </c>
      <c r="H10182" s="54">
        <f t="shared" si="7988"/>
        <v>0.05</v>
      </c>
      <c r="I10182" s="54">
        <f t="shared" si="7988"/>
        <v>0.05</v>
      </c>
    </row>
    <row r="10183" spans="1:9" x14ac:dyDescent="0.25">
      <c r="A10183" s="54" t="str">
        <f t="shared" si="7953"/>
        <v>BAU, cost</v>
      </c>
      <c r="B10183" s="54">
        <v>12</v>
      </c>
      <c r="C10183" s="54" t="str">
        <f t="shared" ref="C10183:I10183" si="7989">C9337</f>
        <v>South West</v>
      </c>
      <c r="D10183" s="54">
        <f t="shared" si="7989"/>
        <v>4</v>
      </c>
      <c r="E10183" s="54">
        <f t="shared" si="7989"/>
        <v>2012</v>
      </c>
      <c r="F10183" s="54" t="str">
        <f t="shared" si="7989"/>
        <v>Householders, average 2010/11</v>
      </c>
      <c r="G10183" s="54">
        <f t="shared" si="7989"/>
        <v>2</v>
      </c>
      <c r="H10183" s="54">
        <f t="shared" si="7989"/>
        <v>1</v>
      </c>
      <c r="I10183" s="54">
        <f t="shared" si="7989"/>
        <v>1</v>
      </c>
    </row>
    <row r="10184" spans="1:9" x14ac:dyDescent="0.25">
      <c r="A10184" s="54" t="str">
        <f t="shared" si="7953"/>
        <v>BAU, cost</v>
      </c>
      <c r="B10184" s="54">
        <v>12</v>
      </c>
      <c r="C10184" s="54" t="str">
        <f t="shared" ref="C10184:I10184" si="7990">C9338</f>
        <v>South West</v>
      </c>
      <c r="D10184" s="54">
        <f t="shared" si="7990"/>
        <v>4</v>
      </c>
      <c r="E10184" s="54">
        <f t="shared" si="7990"/>
        <v>2012</v>
      </c>
      <c r="F10184" s="54" t="str">
        <f t="shared" si="7990"/>
        <v>MSW-like C&amp;I, average 2010/11</v>
      </c>
      <c r="G10184" s="54">
        <f t="shared" si="7990"/>
        <v>4</v>
      </c>
      <c r="H10184" s="54">
        <f t="shared" si="7990"/>
        <v>0.93799999999999994</v>
      </c>
      <c r="I10184" s="54">
        <f t="shared" si="7990"/>
        <v>0.93799999999999994</v>
      </c>
    </row>
    <row r="10185" spans="1:9" x14ac:dyDescent="0.25">
      <c r="A10185" s="54" t="str">
        <f t="shared" si="7953"/>
        <v>BAU, cost</v>
      </c>
      <c r="B10185" s="54">
        <v>12</v>
      </c>
      <c r="C10185" s="54" t="str">
        <f t="shared" ref="C10185:I10185" si="7991">C9339</f>
        <v>South West</v>
      </c>
      <c r="D10185" s="54">
        <f t="shared" si="7991"/>
        <v>4</v>
      </c>
      <c r="E10185" s="54">
        <f t="shared" si="7991"/>
        <v>2012</v>
      </c>
      <c r="F10185" s="54" t="str">
        <f t="shared" si="7991"/>
        <v>MSW-like C&amp;I, optimum sorting</v>
      </c>
      <c r="G10185" s="54">
        <f t="shared" si="7991"/>
        <v>5</v>
      </c>
      <c r="H10185" s="54">
        <f t="shared" si="7991"/>
        <v>6.2E-2</v>
      </c>
      <c r="I10185" s="54">
        <f t="shared" si="7991"/>
        <v>6.2E-2</v>
      </c>
    </row>
    <row r="10186" spans="1:9" x14ac:dyDescent="0.25">
      <c r="A10186" s="54" t="str">
        <f t="shared" si="7953"/>
        <v>BAU, cost</v>
      </c>
      <c r="B10186" s="54">
        <v>12</v>
      </c>
      <c r="C10186" s="54" t="str">
        <f t="shared" ref="C10186:I10186" si="7992">C9340</f>
        <v>South West</v>
      </c>
      <c r="D10186" s="54">
        <f t="shared" si="7992"/>
        <v>4</v>
      </c>
      <c r="E10186" s="54">
        <f t="shared" si="7992"/>
        <v>2013</v>
      </c>
      <c r="F10186" s="54" t="str">
        <f t="shared" si="7992"/>
        <v>Householders, average 2010/11</v>
      </c>
      <c r="G10186" s="54">
        <f t="shared" si="7992"/>
        <v>2</v>
      </c>
      <c r="H10186" s="54">
        <f t="shared" si="7992"/>
        <v>0.97899999999999998</v>
      </c>
      <c r="I10186" s="54">
        <f t="shared" si="7992"/>
        <v>0.97899999999999998</v>
      </c>
    </row>
    <row r="10187" spans="1:9" x14ac:dyDescent="0.25">
      <c r="A10187" s="54" t="str">
        <f t="shared" si="7953"/>
        <v>BAU, cost</v>
      </c>
      <c r="B10187" s="54">
        <v>12</v>
      </c>
      <c r="C10187" s="54" t="str">
        <f t="shared" ref="C10187:I10187" si="7993">C9341</f>
        <v>South West</v>
      </c>
      <c r="D10187" s="54">
        <f t="shared" si="7993"/>
        <v>4</v>
      </c>
      <c r="E10187" s="54">
        <f t="shared" si="7993"/>
        <v>2013</v>
      </c>
      <c r="F10187" s="54" t="str">
        <f t="shared" si="7993"/>
        <v>Households, optimum sorting</v>
      </c>
      <c r="G10187" s="54">
        <f t="shared" si="7993"/>
        <v>3</v>
      </c>
      <c r="H10187" s="54">
        <f t="shared" si="7993"/>
        <v>2.1000000000000001E-2</v>
      </c>
      <c r="I10187" s="54">
        <f t="shared" si="7993"/>
        <v>2.1000000000000001E-2</v>
      </c>
    </row>
    <row r="10188" spans="1:9" x14ac:dyDescent="0.25">
      <c r="A10188" s="54" t="str">
        <f t="shared" si="7953"/>
        <v>BAU, cost</v>
      </c>
      <c r="B10188" s="54">
        <v>12</v>
      </c>
      <c r="C10188" s="54" t="str">
        <f t="shared" ref="C10188:I10188" si="7994">C9342</f>
        <v>South West</v>
      </c>
      <c r="D10188" s="54">
        <f t="shared" si="7994"/>
        <v>4</v>
      </c>
      <c r="E10188" s="54">
        <f t="shared" si="7994"/>
        <v>2013</v>
      </c>
      <c r="F10188" s="54" t="str">
        <f t="shared" si="7994"/>
        <v>MSW-like C&amp;I, average 2010/11</v>
      </c>
      <c r="G10188" s="54">
        <f t="shared" si="7994"/>
        <v>4</v>
      </c>
      <c r="H10188" s="54">
        <f t="shared" si="7994"/>
        <v>0.92100000000000004</v>
      </c>
      <c r="I10188" s="54">
        <f t="shared" si="7994"/>
        <v>0.92100000000000004</v>
      </c>
    </row>
    <row r="10189" spans="1:9" x14ac:dyDescent="0.25">
      <c r="A10189" s="54" t="str">
        <f t="shared" si="7953"/>
        <v>BAU, cost</v>
      </c>
      <c r="B10189" s="54">
        <v>12</v>
      </c>
      <c r="C10189" s="54" t="str">
        <f t="shared" ref="C10189:I10189" si="7995">C9343</f>
        <v>South West</v>
      </c>
      <c r="D10189" s="54">
        <f t="shared" si="7995"/>
        <v>4</v>
      </c>
      <c r="E10189" s="54">
        <f t="shared" si="7995"/>
        <v>2013</v>
      </c>
      <c r="F10189" s="54" t="str">
        <f t="shared" si="7995"/>
        <v>MSW-like C&amp;I, optimum sorting</v>
      </c>
      <c r="G10189" s="54">
        <f t="shared" si="7995"/>
        <v>5</v>
      </c>
      <c r="H10189" s="54">
        <f t="shared" si="7995"/>
        <v>7.9000000000000001E-2</v>
      </c>
      <c r="I10189" s="54">
        <f t="shared" si="7995"/>
        <v>7.9000000000000001E-2</v>
      </c>
    </row>
    <row r="10190" spans="1:9" x14ac:dyDescent="0.25">
      <c r="A10190" s="54" t="str">
        <f t="shared" si="7953"/>
        <v>BAU, cost</v>
      </c>
      <c r="B10190" s="54">
        <v>12</v>
      </c>
      <c r="C10190" s="54" t="str">
        <f t="shared" ref="C10190:I10190" si="7996">C9344</f>
        <v>South West</v>
      </c>
      <c r="D10190" s="54">
        <f t="shared" si="7996"/>
        <v>4</v>
      </c>
      <c r="E10190" s="54">
        <f t="shared" si="7996"/>
        <v>2014</v>
      </c>
      <c r="F10190" s="54" t="str">
        <f t="shared" si="7996"/>
        <v>Householders, average 2010/11</v>
      </c>
      <c r="G10190" s="54">
        <f t="shared" si="7996"/>
        <v>2</v>
      </c>
      <c r="H10190" s="54">
        <f t="shared" si="7996"/>
        <v>0.95799999999999996</v>
      </c>
      <c r="I10190" s="54">
        <f t="shared" si="7996"/>
        <v>0.95799999999999996</v>
      </c>
    </row>
    <row r="10191" spans="1:9" x14ac:dyDescent="0.25">
      <c r="A10191" s="54" t="str">
        <f t="shared" si="7953"/>
        <v>BAU, cost</v>
      </c>
      <c r="B10191" s="54">
        <v>12</v>
      </c>
      <c r="C10191" s="54" t="str">
        <f t="shared" ref="C10191:I10191" si="7997">C9345</f>
        <v>South West</v>
      </c>
      <c r="D10191" s="54">
        <f t="shared" si="7997"/>
        <v>4</v>
      </c>
      <c r="E10191" s="54">
        <f t="shared" si="7997"/>
        <v>2014</v>
      </c>
      <c r="F10191" s="54" t="str">
        <f t="shared" si="7997"/>
        <v>Households, optimum sorting</v>
      </c>
      <c r="G10191" s="54">
        <f t="shared" si="7997"/>
        <v>3</v>
      </c>
      <c r="H10191" s="54">
        <f t="shared" si="7997"/>
        <v>4.2000000000000003E-2</v>
      </c>
      <c r="I10191" s="54">
        <f t="shared" si="7997"/>
        <v>4.2000000000000003E-2</v>
      </c>
    </row>
    <row r="10192" spans="1:9" x14ac:dyDescent="0.25">
      <c r="A10192" s="54" t="str">
        <f t="shared" si="7953"/>
        <v>BAU, cost</v>
      </c>
      <c r="B10192" s="54">
        <v>12</v>
      </c>
      <c r="C10192" s="54" t="str">
        <f t="shared" ref="C10192:I10192" si="7998">C9346</f>
        <v>South West</v>
      </c>
      <c r="D10192" s="54">
        <f t="shared" si="7998"/>
        <v>4</v>
      </c>
      <c r="E10192" s="54">
        <f t="shared" si="7998"/>
        <v>2014</v>
      </c>
      <c r="F10192" s="54" t="str">
        <f t="shared" si="7998"/>
        <v>MSW-like C&amp;I, average 2010/11</v>
      </c>
      <c r="G10192" s="54">
        <f t="shared" si="7998"/>
        <v>4</v>
      </c>
      <c r="H10192" s="54">
        <f t="shared" si="7998"/>
        <v>0.90300000000000002</v>
      </c>
      <c r="I10192" s="54">
        <f t="shared" si="7998"/>
        <v>0.90300000000000002</v>
      </c>
    </row>
    <row r="10193" spans="1:9" x14ac:dyDescent="0.25">
      <c r="A10193" s="54" t="str">
        <f t="shared" si="7953"/>
        <v>BAU, cost</v>
      </c>
      <c r="B10193" s="54">
        <v>12</v>
      </c>
      <c r="C10193" s="54" t="str">
        <f t="shared" ref="C10193:I10193" si="7999">C9347</f>
        <v>South West</v>
      </c>
      <c r="D10193" s="54">
        <f t="shared" si="7999"/>
        <v>4</v>
      </c>
      <c r="E10193" s="54">
        <f t="shared" si="7999"/>
        <v>2014</v>
      </c>
      <c r="F10193" s="54" t="str">
        <f t="shared" si="7999"/>
        <v>MSW-like C&amp;I, optimum sorting</v>
      </c>
      <c r="G10193" s="54">
        <f t="shared" si="7999"/>
        <v>5</v>
      </c>
      <c r="H10193" s="54">
        <f t="shared" si="7999"/>
        <v>9.7000000000000003E-2</v>
      </c>
      <c r="I10193" s="54">
        <f t="shared" si="7999"/>
        <v>9.7000000000000003E-2</v>
      </c>
    </row>
    <row r="10194" spans="1:9" x14ac:dyDescent="0.25">
      <c r="A10194" s="54" t="str">
        <f t="shared" si="7953"/>
        <v>BAU, cost</v>
      </c>
      <c r="B10194" s="54">
        <v>12</v>
      </c>
      <c r="C10194" s="54" t="str">
        <f t="shared" ref="C10194:I10194" si="8000">C9348</f>
        <v>South West</v>
      </c>
      <c r="D10194" s="54">
        <f t="shared" si="8000"/>
        <v>4</v>
      </c>
      <c r="E10194" s="54">
        <f t="shared" si="8000"/>
        <v>2015</v>
      </c>
      <c r="F10194" s="54" t="str">
        <f t="shared" si="8000"/>
        <v>Householders, average 2010/11</v>
      </c>
      <c r="G10194" s="54">
        <f t="shared" si="8000"/>
        <v>2</v>
      </c>
      <c r="H10194" s="54">
        <f t="shared" si="8000"/>
        <v>0.93699999999999994</v>
      </c>
      <c r="I10194" s="54">
        <f t="shared" si="8000"/>
        <v>0.93699999999999994</v>
      </c>
    </row>
    <row r="10195" spans="1:9" x14ac:dyDescent="0.25">
      <c r="A10195" s="54" t="str">
        <f t="shared" si="7953"/>
        <v>BAU, cost</v>
      </c>
      <c r="B10195" s="54">
        <v>12</v>
      </c>
      <c r="C10195" s="54" t="str">
        <f t="shared" ref="C10195:I10195" si="8001">C9349</f>
        <v>South West</v>
      </c>
      <c r="D10195" s="54">
        <f t="shared" si="8001"/>
        <v>4</v>
      </c>
      <c r="E10195" s="54">
        <f t="shared" si="8001"/>
        <v>2015</v>
      </c>
      <c r="F10195" s="54" t="str">
        <f t="shared" si="8001"/>
        <v>Households, optimum sorting</v>
      </c>
      <c r="G10195" s="54">
        <f t="shared" si="8001"/>
        <v>3</v>
      </c>
      <c r="H10195" s="54">
        <f t="shared" si="8001"/>
        <v>6.3E-2</v>
      </c>
      <c r="I10195" s="54">
        <f t="shared" si="8001"/>
        <v>6.3E-2</v>
      </c>
    </row>
    <row r="10196" spans="1:9" x14ac:dyDescent="0.25">
      <c r="A10196" s="54" t="str">
        <f t="shared" si="7953"/>
        <v>BAU, cost</v>
      </c>
      <c r="B10196" s="54">
        <v>12</v>
      </c>
      <c r="C10196" s="54" t="str">
        <f t="shared" ref="C10196:I10196" si="8002">C9350</f>
        <v>South West</v>
      </c>
      <c r="D10196" s="54">
        <f t="shared" si="8002"/>
        <v>4</v>
      </c>
      <c r="E10196" s="54">
        <f t="shared" si="8002"/>
        <v>2015</v>
      </c>
      <c r="F10196" s="54" t="str">
        <f t="shared" si="8002"/>
        <v>MSW-like C&amp;I, average 2010/11</v>
      </c>
      <c r="G10196" s="54">
        <f t="shared" si="8002"/>
        <v>4</v>
      </c>
      <c r="H10196" s="54">
        <f t="shared" si="8002"/>
        <v>0.88600000000000001</v>
      </c>
      <c r="I10196" s="54">
        <f t="shared" si="8002"/>
        <v>0.88600000000000001</v>
      </c>
    </row>
    <row r="10197" spans="1:9" x14ac:dyDescent="0.25">
      <c r="A10197" s="54" t="str">
        <f t="shared" si="7953"/>
        <v>BAU, cost</v>
      </c>
      <c r="B10197" s="54">
        <v>12</v>
      </c>
      <c r="C10197" s="54" t="str">
        <f t="shared" ref="C10197:I10197" si="8003">C9351</f>
        <v>South West</v>
      </c>
      <c r="D10197" s="54">
        <f t="shared" si="8003"/>
        <v>4</v>
      </c>
      <c r="E10197" s="54">
        <f t="shared" si="8003"/>
        <v>2015</v>
      </c>
      <c r="F10197" s="54" t="str">
        <f t="shared" si="8003"/>
        <v>MSW-like C&amp;I, optimum sorting</v>
      </c>
      <c r="G10197" s="54">
        <f t="shared" si="8003"/>
        <v>5</v>
      </c>
      <c r="H10197" s="54">
        <f t="shared" si="8003"/>
        <v>0.114</v>
      </c>
      <c r="I10197" s="54">
        <f t="shared" si="8003"/>
        <v>0.114</v>
      </c>
    </row>
    <row r="10198" spans="1:9" x14ac:dyDescent="0.25">
      <c r="A10198" s="54" t="str">
        <f t="shared" si="7953"/>
        <v>BAU, cost</v>
      </c>
      <c r="B10198" s="54">
        <v>12</v>
      </c>
      <c r="C10198" s="54" t="str">
        <f t="shared" ref="C10198:I10198" si="8004">C9352</f>
        <v>South West</v>
      </c>
      <c r="D10198" s="54">
        <f t="shared" si="8004"/>
        <v>4</v>
      </c>
      <c r="E10198" s="54">
        <f t="shared" si="8004"/>
        <v>2016</v>
      </c>
      <c r="F10198" s="54" t="str">
        <f t="shared" si="8004"/>
        <v>Householders, average 2010/11</v>
      </c>
      <c r="G10198" s="54">
        <f t="shared" si="8004"/>
        <v>2</v>
      </c>
      <c r="H10198" s="54">
        <f t="shared" si="8004"/>
        <v>0.91599999999999993</v>
      </c>
      <c r="I10198" s="54">
        <f t="shared" si="8004"/>
        <v>0.91599999999999993</v>
      </c>
    </row>
    <row r="10199" spans="1:9" x14ac:dyDescent="0.25">
      <c r="A10199" s="54" t="str">
        <f t="shared" si="7953"/>
        <v>BAU, cost</v>
      </c>
      <c r="B10199" s="54">
        <v>12</v>
      </c>
      <c r="C10199" s="54" t="str">
        <f t="shared" ref="C10199:I10199" si="8005">C9353</f>
        <v>South West</v>
      </c>
      <c r="D10199" s="54">
        <f t="shared" si="8005"/>
        <v>4</v>
      </c>
      <c r="E10199" s="54">
        <f t="shared" si="8005"/>
        <v>2016</v>
      </c>
      <c r="F10199" s="54" t="str">
        <f t="shared" si="8005"/>
        <v>Households, optimum sorting</v>
      </c>
      <c r="G10199" s="54">
        <f t="shared" si="8005"/>
        <v>3</v>
      </c>
      <c r="H10199" s="54">
        <f t="shared" si="8005"/>
        <v>8.4000000000000005E-2</v>
      </c>
      <c r="I10199" s="54">
        <f t="shared" si="8005"/>
        <v>8.4000000000000005E-2</v>
      </c>
    </row>
    <row r="10200" spans="1:9" x14ac:dyDescent="0.25">
      <c r="A10200" s="54" t="str">
        <f t="shared" si="7953"/>
        <v>BAU, cost</v>
      </c>
      <c r="B10200" s="54">
        <v>12</v>
      </c>
      <c r="C10200" s="54" t="str">
        <f t="shared" ref="C10200:I10200" si="8006">C9354</f>
        <v>South West</v>
      </c>
      <c r="D10200" s="54">
        <f t="shared" si="8006"/>
        <v>4</v>
      </c>
      <c r="E10200" s="54">
        <f t="shared" si="8006"/>
        <v>2017</v>
      </c>
      <c r="F10200" s="54" t="str">
        <f t="shared" si="8006"/>
        <v>MSW-like C&amp;I, average 2010/11</v>
      </c>
      <c r="G10200" s="54">
        <f t="shared" si="8006"/>
        <v>4</v>
      </c>
      <c r="H10200" s="54">
        <f t="shared" si="8006"/>
        <v>0.85399999999999998</v>
      </c>
      <c r="I10200" s="54">
        <f t="shared" si="8006"/>
        <v>0.85399999999999998</v>
      </c>
    </row>
    <row r="10201" spans="1:9" x14ac:dyDescent="0.25">
      <c r="A10201" s="54" t="str">
        <f t="shared" si="7953"/>
        <v>BAU, cost</v>
      </c>
      <c r="B10201" s="54">
        <v>12</v>
      </c>
      <c r="C10201" s="54" t="str">
        <f t="shared" ref="C10201:I10201" si="8007">C9355</f>
        <v>South West</v>
      </c>
      <c r="D10201" s="54">
        <f t="shared" si="8007"/>
        <v>4</v>
      </c>
      <c r="E10201" s="54">
        <f t="shared" si="8007"/>
        <v>2017</v>
      </c>
      <c r="F10201" s="54" t="str">
        <f t="shared" si="8007"/>
        <v>MSW-like C&amp;I, optimum sorting</v>
      </c>
      <c r="G10201" s="54">
        <f t="shared" si="8007"/>
        <v>5</v>
      </c>
      <c r="H10201" s="54">
        <f t="shared" si="8007"/>
        <v>0.14600000000000002</v>
      </c>
      <c r="I10201" s="54">
        <f t="shared" si="8007"/>
        <v>0.14600000000000002</v>
      </c>
    </row>
    <row r="10202" spans="1:9" x14ac:dyDescent="0.25">
      <c r="A10202" s="54" t="str">
        <f t="shared" si="7953"/>
        <v>BAU, cost</v>
      </c>
      <c r="B10202" s="54">
        <v>12</v>
      </c>
      <c r="C10202" s="54" t="str">
        <f t="shared" ref="C10202:I10202" si="8008">C9356</f>
        <v>South West</v>
      </c>
      <c r="D10202" s="54">
        <f t="shared" si="8008"/>
        <v>4</v>
      </c>
      <c r="E10202" s="54">
        <f t="shared" si="8008"/>
        <v>2017</v>
      </c>
      <c r="F10202" s="54" t="str">
        <f t="shared" si="8008"/>
        <v>Householders, average 2010/11</v>
      </c>
      <c r="G10202" s="54">
        <f t="shared" si="8008"/>
        <v>2</v>
      </c>
      <c r="H10202" s="54">
        <f t="shared" si="8008"/>
        <v>0.88349999999999995</v>
      </c>
      <c r="I10202" s="54">
        <f t="shared" si="8008"/>
        <v>0.88349999999999995</v>
      </c>
    </row>
    <row r="10203" spans="1:9" x14ac:dyDescent="0.25">
      <c r="A10203" s="54" t="str">
        <f t="shared" si="7953"/>
        <v>BAU, cost</v>
      </c>
      <c r="B10203" s="54">
        <v>12</v>
      </c>
      <c r="C10203" s="54" t="str">
        <f t="shared" ref="C10203:I10203" si="8009">C9357</f>
        <v>South West</v>
      </c>
      <c r="D10203" s="54">
        <f t="shared" si="8009"/>
        <v>4</v>
      </c>
      <c r="E10203" s="54">
        <f t="shared" si="8009"/>
        <v>2017</v>
      </c>
      <c r="F10203" s="54" t="str">
        <f t="shared" si="8009"/>
        <v>Households, optimum sorting</v>
      </c>
      <c r="G10203" s="54">
        <f t="shared" si="8009"/>
        <v>3</v>
      </c>
      <c r="H10203" s="54">
        <f t="shared" si="8009"/>
        <v>0.11650000000000001</v>
      </c>
      <c r="I10203" s="54">
        <f t="shared" si="8009"/>
        <v>0.11650000000000001</v>
      </c>
    </row>
    <row r="10204" spans="1:9" x14ac:dyDescent="0.25">
      <c r="A10204" s="54" t="str">
        <f t="shared" si="7953"/>
        <v>BAU, cost</v>
      </c>
      <c r="B10204" s="54">
        <v>12</v>
      </c>
      <c r="C10204" s="54" t="str">
        <f t="shared" ref="C10204:I10204" si="8010">C9358</f>
        <v>South West</v>
      </c>
      <c r="D10204" s="54">
        <f t="shared" si="8010"/>
        <v>4</v>
      </c>
      <c r="E10204" s="54">
        <f t="shared" si="8010"/>
        <v>2018</v>
      </c>
      <c r="F10204" s="54" t="str">
        <f t="shared" si="8010"/>
        <v>MSW-like C&amp;I, average 2010/11</v>
      </c>
      <c r="G10204" s="54">
        <f t="shared" si="8010"/>
        <v>4</v>
      </c>
      <c r="H10204" s="54">
        <f t="shared" si="8010"/>
        <v>0.82199999999999995</v>
      </c>
      <c r="I10204" s="54">
        <f t="shared" si="8010"/>
        <v>0.82199999999999995</v>
      </c>
    </row>
    <row r="10205" spans="1:9" x14ac:dyDescent="0.25">
      <c r="A10205" s="54" t="str">
        <f t="shared" si="7953"/>
        <v>BAU, cost</v>
      </c>
      <c r="B10205" s="54">
        <v>12</v>
      </c>
      <c r="C10205" s="54" t="str">
        <f t="shared" ref="C10205:I10205" si="8011">C9359</f>
        <v>South West</v>
      </c>
      <c r="D10205" s="54">
        <f t="shared" si="8011"/>
        <v>4</v>
      </c>
      <c r="E10205" s="54">
        <f t="shared" si="8011"/>
        <v>2018</v>
      </c>
      <c r="F10205" s="54" t="str">
        <f t="shared" si="8011"/>
        <v>MSW-like C&amp;I, optimum sorting</v>
      </c>
      <c r="G10205" s="54">
        <f t="shared" si="8011"/>
        <v>5</v>
      </c>
      <c r="H10205" s="54">
        <f t="shared" si="8011"/>
        <v>0.17800000000000002</v>
      </c>
      <c r="I10205" s="54">
        <f t="shared" si="8011"/>
        <v>0.17800000000000002</v>
      </c>
    </row>
    <row r="10206" spans="1:9" x14ac:dyDescent="0.25">
      <c r="A10206" s="54" t="str">
        <f t="shared" si="7953"/>
        <v>BAU, cost</v>
      </c>
      <c r="B10206" s="54">
        <v>12</v>
      </c>
      <c r="C10206" s="54" t="str">
        <f t="shared" ref="C10206:I10206" si="8012">C9360</f>
        <v>South West</v>
      </c>
      <c r="D10206" s="54">
        <f t="shared" si="8012"/>
        <v>4</v>
      </c>
      <c r="E10206" s="54">
        <f t="shared" si="8012"/>
        <v>2018</v>
      </c>
      <c r="F10206" s="54" t="str">
        <f t="shared" si="8012"/>
        <v>Householders, average 2010/11</v>
      </c>
      <c r="G10206" s="54">
        <f t="shared" si="8012"/>
        <v>2</v>
      </c>
      <c r="H10206" s="54">
        <f t="shared" si="8012"/>
        <v>0.85099999999999998</v>
      </c>
      <c r="I10206" s="54">
        <f t="shared" si="8012"/>
        <v>0.85099999999999998</v>
      </c>
    </row>
    <row r="10207" spans="1:9" x14ac:dyDescent="0.25">
      <c r="A10207" s="54" t="str">
        <f t="shared" si="7953"/>
        <v>BAU, cost</v>
      </c>
      <c r="B10207" s="54">
        <v>12</v>
      </c>
      <c r="C10207" s="54" t="str">
        <f t="shared" ref="C10207:I10207" si="8013">C9361</f>
        <v>South West</v>
      </c>
      <c r="D10207" s="54">
        <f t="shared" si="8013"/>
        <v>4</v>
      </c>
      <c r="E10207" s="54">
        <f t="shared" si="8013"/>
        <v>2018</v>
      </c>
      <c r="F10207" s="54" t="str">
        <f t="shared" si="8013"/>
        <v>Households, optimum sorting</v>
      </c>
      <c r="G10207" s="54">
        <f t="shared" si="8013"/>
        <v>3</v>
      </c>
      <c r="H10207" s="54">
        <f t="shared" si="8013"/>
        <v>0.14900000000000002</v>
      </c>
      <c r="I10207" s="54">
        <f t="shared" si="8013"/>
        <v>0.14900000000000002</v>
      </c>
    </row>
    <row r="10208" spans="1:9" x14ac:dyDescent="0.25">
      <c r="A10208" s="54" t="str">
        <f t="shared" si="7953"/>
        <v>BAU, cost</v>
      </c>
      <c r="B10208" s="54">
        <v>12</v>
      </c>
      <c r="C10208" s="54" t="str">
        <f t="shared" ref="C10208:I10208" si="8014">C9362</f>
        <v>South West</v>
      </c>
      <c r="D10208" s="54">
        <f t="shared" si="8014"/>
        <v>4</v>
      </c>
      <c r="E10208" s="54">
        <f t="shared" si="8014"/>
        <v>2019</v>
      </c>
      <c r="F10208" s="54" t="str">
        <f t="shared" si="8014"/>
        <v>MSW-like C&amp;I, average 2010/11</v>
      </c>
      <c r="G10208" s="54">
        <f t="shared" si="8014"/>
        <v>4</v>
      </c>
      <c r="H10208" s="54">
        <f t="shared" si="8014"/>
        <v>0.78999999999999992</v>
      </c>
      <c r="I10208" s="54">
        <f t="shared" si="8014"/>
        <v>0.78999999999999992</v>
      </c>
    </row>
    <row r="10209" spans="1:9" x14ac:dyDescent="0.25">
      <c r="A10209" s="54" t="str">
        <f t="shared" si="7953"/>
        <v>BAU, cost</v>
      </c>
      <c r="B10209" s="54">
        <v>12</v>
      </c>
      <c r="C10209" s="54" t="str">
        <f t="shared" ref="C10209:I10209" si="8015">C9363</f>
        <v>South West</v>
      </c>
      <c r="D10209" s="54">
        <f t="shared" si="8015"/>
        <v>4</v>
      </c>
      <c r="E10209" s="54">
        <f t="shared" si="8015"/>
        <v>2019</v>
      </c>
      <c r="F10209" s="54" t="str">
        <f t="shared" si="8015"/>
        <v>MSW-like C&amp;I, optimum sorting</v>
      </c>
      <c r="G10209" s="54">
        <f t="shared" si="8015"/>
        <v>5</v>
      </c>
      <c r="H10209" s="54">
        <f t="shared" si="8015"/>
        <v>0.21000000000000002</v>
      </c>
      <c r="I10209" s="54">
        <f t="shared" si="8015"/>
        <v>0.21000000000000002</v>
      </c>
    </row>
    <row r="10210" spans="1:9" x14ac:dyDescent="0.25">
      <c r="A10210" s="54" t="str">
        <f t="shared" si="7953"/>
        <v>BAU, cost</v>
      </c>
      <c r="B10210" s="54">
        <v>12</v>
      </c>
      <c r="C10210" s="54" t="str">
        <f t="shared" ref="C10210:I10210" si="8016">C9364</f>
        <v>South West</v>
      </c>
      <c r="D10210" s="54">
        <f t="shared" si="8016"/>
        <v>4</v>
      </c>
      <c r="E10210" s="54">
        <f t="shared" si="8016"/>
        <v>2019</v>
      </c>
      <c r="F10210" s="54" t="str">
        <f t="shared" si="8016"/>
        <v>Householders, average 2010/11</v>
      </c>
      <c r="G10210" s="54">
        <f t="shared" si="8016"/>
        <v>2</v>
      </c>
      <c r="H10210" s="54">
        <f t="shared" si="8016"/>
        <v>0.81850000000000001</v>
      </c>
      <c r="I10210" s="54">
        <f t="shared" si="8016"/>
        <v>0.81850000000000001</v>
      </c>
    </row>
    <row r="10211" spans="1:9" x14ac:dyDescent="0.25">
      <c r="A10211" s="54" t="str">
        <f t="shared" si="7953"/>
        <v>BAU, cost</v>
      </c>
      <c r="B10211" s="54">
        <v>12</v>
      </c>
      <c r="C10211" s="54" t="str">
        <f t="shared" ref="C10211:I10211" si="8017">C9365</f>
        <v>South West</v>
      </c>
      <c r="D10211" s="54">
        <f t="shared" si="8017"/>
        <v>4</v>
      </c>
      <c r="E10211" s="54">
        <f t="shared" si="8017"/>
        <v>2019</v>
      </c>
      <c r="F10211" s="54" t="str">
        <f t="shared" si="8017"/>
        <v>Households, optimum sorting</v>
      </c>
      <c r="G10211" s="54">
        <f t="shared" si="8017"/>
        <v>3</v>
      </c>
      <c r="H10211" s="54">
        <f t="shared" si="8017"/>
        <v>0.18150000000000002</v>
      </c>
      <c r="I10211" s="54">
        <f t="shared" si="8017"/>
        <v>0.18150000000000002</v>
      </c>
    </row>
    <row r="10212" spans="1:9" x14ac:dyDescent="0.25">
      <c r="A10212" s="54" t="str">
        <f t="shared" ref="A10212:A10275" si="8018">A9366</f>
        <v>BAU, cost</v>
      </c>
      <c r="B10212" s="54">
        <v>12</v>
      </c>
      <c r="C10212" s="54" t="str">
        <f t="shared" ref="C10212:I10212" si="8019">C9366</f>
        <v>South West</v>
      </c>
      <c r="D10212" s="54">
        <f t="shared" si="8019"/>
        <v>4</v>
      </c>
      <c r="E10212" s="54">
        <f t="shared" si="8019"/>
        <v>2020</v>
      </c>
      <c r="F10212" s="54" t="str">
        <f t="shared" si="8019"/>
        <v>MSW-like C&amp;I, average 2010/11</v>
      </c>
      <c r="G10212" s="54">
        <f t="shared" si="8019"/>
        <v>4</v>
      </c>
      <c r="H10212" s="54">
        <f t="shared" si="8019"/>
        <v>0.7579999999999999</v>
      </c>
      <c r="I10212" s="54">
        <f t="shared" si="8019"/>
        <v>0.7579999999999999</v>
      </c>
    </row>
    <row r="10213" spans="1:9" x14ac:dyDescent="0.25">
      <c r="A10213" s="54" t="str">
        <f t="shared" si="8018"/>
        <v>BAU, cost</v>
      </c>
      <c r="B10213" s="54">
        <v>12</v>
      </c>
      <c r="C10213" s="54" t="str">
        <f t="shared" ref="C10213:I10213" si="8020">C9367</f>
        <v>South West</v>
      </c>
      <c r="D10213" s="54">
        <f t="shared" si="8020"/>
        <v>4</v>
      </c>
      <c r="E10213" s="54">
        <f t="shared" si="8020"/>
        <v>2020</v>
      </c>
      <c r="F10213" s="54" t="str">
        <f t="shared" si="8020"/>
        <v>MSW-like C&amp;I, optimum sorting</v>
      </c>
      <c r="G10213" s="54">
        <f t="shared" si="8020"/>
        <v>5</v>
      </c>
      <c r="H10213" s="54">
        <f t="shared" si="8020"/>
        <v>0.24200000000000002</v>
      </c>
      <c r="I10213" s="54">
        <f t="shared" si="8020"/>
        <v>0.24200000000000002</v>
      </c>
    </row>
    <row r="10214" spans="1:9" x14ac:dyDescent="0.25">
      <c r="A10214" s="54" t="str">
        <f t="shared" si="8018"/>
        <v>BAU, cost</v>
      </c>
      <c r="B10214" s="54">
        <v>12</v>
      </c>
      <c r="C10214" s="54" t="str">
        <f t="shared" ref="C10214:I10214" si="8021">C9368</f>
        <v>South West</v>
      </c>
      <c r="D10214" s="54">
        <f t="shared" si="8021"/>
        <v>4</v>
      </c>
      <c r="E10214" s="54">
        <f t="shared" si="8021"/>
        <v>2020</v>
      </c>
      <c r="F10214" s="54" t="str">
        <f t="shared" si="8021"/>
        <v>Householders, average 2010/11</v>
      </c>
      <c r="G10214" s="54">
        <f t="shared" si="8021"/>
        <v>2</v>
      </c>
      <c r="H10214" s="54">
        <f t="shared" si="8021"/>
        <v>0.78600000000000003</v>
      </c>
      <c r="I10214" s="54">
        <f t="shared" si="8021"/>
        <v>0.78600000000000003</v>
      </c>
    </row>
    <row r="10215" spans="1:9" x14ac:dyDescent="0.25">
      <c r="A10215" s="54" t="str">
        <f t="shared" si="8018"/>
        <v>BAU, cost</v>
      </c>
      <c r="B10215" s="54">
        <v>12</v>
      </c>
      <c r="C10215" s="54" t="str">
        <f t="shared" ref="C10215:I10215" si="8022">C9369</f>
        <v>South West</v>
      </c>
      <c r="D10215" s="54">
        <f t="shared" si="8022"/>
        <v>4</v>
      </c>
      <c r="E10215" s="54">
        <f t="shared" si="8022"/>
        <v>2020</v>
      </c>
      <c r="F10215" s="54" t="str">
        <f t="shared" si="8022"/>
        <v>Households, optimum sorting</v>
      </c>
      <c r="G10215" s="54">
        <f t="shared" si="8022"/>
        <v>3</v>
      </c>
      <c r="H10215" s="54">
        <f t="shared" si="8022"/>
        <v>0.21400000000000002</v>
      </c>
      <c r="I10215" s="54">
        <f t="shared" si="8022"/>
        <v>0.21400000000000002</v>
      </c>
    </row>
    <row r="10216" spans="1:9" x14ac:dyDescent="0.25">
      <c r="A10216" s="54" t="str">
        <f t="shared" si="8018"/>
        <v>BAU, cost</v>
      </c>
      <c r="B10216" s="54">
        <v>12</v>
      </c>
      <c r="C10216" s="54" t="str">
        <f t="shared" ref="C10216:I10216" si="8023">C9370</f>
        <v>South West</v>
      </c>
      <c r="D10216" s="54">
        <f t="shared" si="8023"/>
        <v>4</v>
      </c>
      <c r="E10216" s="54">
        <f t="shared" si="8023"/>
        <v>2021</v>
      </c>
      <c r="F10216" s="54" t="str">
        <f t="shared" si="8023"/>
        <v>MSW-like C&amp;I, average 2010/11</v>
      </c>
      <c r="G10216" s="54">
        <f t="shared" si="8023"/>
        <v>4</v>
      </c>
      <c r="H10216" s="54">
        <f t="shared" si="8023"/>
        <v>0.72499999999999998</v>
      </c>
      <c r="I10216" s="54">
        <f t="shared" si="8023"/>
        <v>0.72499999999999998</v>
      </c>
    </row>
    <row r="10217" spans="1:9" x14ac:dyDescent="0.25">
      <c r="A10217" s="54" t="str">
        <f t="shared" si="8018"/>
        <v>BAU, cost</v>
      </c>
      <c r="B10217" s="54">
        <v>12</v>
      </c>
      <c r="C10217" s="54" t="str">
        <f t="shared" ref="C10217:I10217" si="8024">C9371</f>
        <v>South West</v>
      </c>
      <c r="D10217" s="54">
        <f t="shared" si="8024"/>
        <v>4</v>
      </c>
      <c r="E10217" s="54">
        <f t="shared" si="8024"/>
        <v>2021</v>
      </c>
      <c r="F10217" s="54" t="str">
        <f t="shared" si="8024"/>
        <v>MSW-like C&amp;I, optimum sorting</v>
      </c>
      <c r="G10217" s="54">
        <f t="shared" si="8024"/>
        <v>5</v>
      </c>
      <c r="H10217" s="54">
        <f t="shared" si="8024"/>
        <v>0.27500000000000002</v>
      </c>
      <c r="I10217" s="54">
        <f t="shared" si="8024"/>
        <v>0.27500000000000002</v>
      </c>
    </row>
    <row r="10218" spans="1:9" x14ac:dyDescent="0.25">
      <c r="A10218" s="54" t="str">
        <f t="shared" si="8018"/>
        <v>BAU, cost</v>
      </c>
      <c r="B10218" s="54">
        <v>12</v>
      </c>
      <c r="C10218" s="54" t="str">
        <f t="shared" ref="C10218:I10218" si="8025">C9372</f>
        <v>South West</v>
      </c>
      <c r="D10218" s="54">
        <f t="shared" si="8025"/>
        <v>4</v>
      </c>
      <c r="E10218" s="54">
        <f t="shared" si="8025"/>
        <v>2022</v>
      </c>
      <c r="F10218" s="54" t="str">
        <f t="shared" si="8025"/>
        <v>Householders, average 2010/11</v>
      </c>
      <c r="G10218" s="54">
        <f t="shared" si="8025"/>
        <v>2</v>
      </c>
      <c r="H10218" s="54">
        <f t="shared" si="8025"/>
        <v>0.72100000000000009</v>
      </c>
      <c r="I10218" s="54">
        <f t="shared" si="8025"/>
        <v>0.72100000000000009</v>
      </c>
    </row>
    <row r="10219" spans="1:9" x14ac:dyDescent="0.25">
      <c r="A10219" s="54" t="str">
        <f t="shared" si="8018"/>
        <v>BAU, cost</v>
      </c>
      <c r="B10219" s="54">
        <v>12</v>
      </c>
      <c r="C10219" s="54" t="str">
        <f t="shared" ref="C10219:I10219" si="8026">C9373</f>
        <v>South West</v>
      </c>
      <c r="D10219" s="54">
        <f t="shared" si="8026"/>
        <v>4</v>
      </c>
      <c r="E10219" s="54">
        <f t="shared" si="8026"/>
        <v>2022</v>
      </c>
      <c r="F10219" s="54" t="str">
        <f t="shared" si="8026"/>
        <v>Households, optimum sorting</v>
      </c>
      <c r="G10219" s="54">
        <f t="shared" si="8026"/>
        <v>3</v>
      </c>
      <c r="H10219" s="54">
        <f t="shared" si="8026"/>
        <v>0.27900000000000003</v>
      </c>
      <c r="I10219" s="54">
        <f t="shared" si="8026"/>
        <v>0.27900000000000003</v>
      </c>
    </row>
    <row r="10220" spans="1:9" x14ac:dyDescent="0.25">
      <c r="A10220" s="54" t="str">
        <f t="shared" si="8018"/>
        <v>BAU, cost</v>
      </c>
      <c r="B10220" s="54">
        <v>12</v>
      </c>
      <c r="C10220" s="54" t="str">
        <f t="shared" ref="C10220:I10220" si="8027">C9374</f>
        <v>South West</v>
      </c>
      <c r="D10220" s="54">
        <f t="shared" si="8027"/>
        <v>4</v>
      </c>
      <c r="E10220" s="54">
        <f t="shared" si="8027"/>
        <v>2023</v>
      </c>
      <c r="F10220" s="54" t="str">
        <f t="shared" si="8027"/>
        <v>MSW-like C&amp;I, average 2010/12</v>
      </c>
      <c r="G10220" s="54">
        <f t="shared" si="8027"/>
        <v>4</v>
      </c>
      <c r="H10220" s="54">
        <f t="shared" si="8027"/>
        <v>0.66100000000000003</v>
      </c>
      <c r="I10220" s="54">
        <f t="shared" si="8027"/>
        <v>0.66100000000000003</v>
      </c>
    </row>
    <row r="10221" spans="1:9" x14ac:dyDescent="0.25">
      <c r="A10221" s="54" t="str">
        <f t="shared" si="8018"/>
        <v>BAU, cost</v>
      </c>
      <c r="B10221" s="54">
        <v>12</v>
      </c>
      <c r="C10221" s="54" t="str">
        <f t="shared" ref="C10221:I10221" si="8028">C9375</f>
        <v>South West</v>
      </c>
      <c r="D10221" s="54">
        <f t="shared" si="8028"/>
        <v>4</v>
      </c>
      <c r="E10221" s="54">
        <f t="shared" si="8028"/>
        <v>2023</v>
      </c>
      <c r="F10221" s="54" t="str">
        <f t="shared" si="8028"/>
        <v>MSW-like C&amp;I, optimum sorting</v>
      </c>
      <c r="G10221" s="54">
        <f t="shared" si="8028"/>
        <v>5</v>
      </c>
      <c r="H10221" s="54">
        <f t="shared" si="8028"/>
        <v>0.33900000000000002</v>
      </c>
      <c r="I10221" s="54">
        <f t="shared" si="8028"/>
        <v>0.33900000000000002</v>
      </c>
    </row>
    <row r="10222" spans="1:9" x14ac:dyDescent="0.25">
      <c r="A10222" s="54" t="str">
        <f t="shared" si="8018"/>
        <v>BAU, cost</v>
      </c>
      <c r="B10222" s="54">
        <v>12</v>
      </c>
      <c r="C10222" s="54" t="str">
        <f t="shared" ref="C10222:I10222" si="8029">C9376</f>
        <v>South West</v>
      </c>
      <c r="D10222" s="54">
        <f t="shared" si="8029"/>
        <v>4</v>
      </c>
      <c r="E10222" s="54">
        <f t="shared" si="8029"/>
        <v>2024</v>
      </c>
      <c r="F10222" s="54" t="str">
        <f t="shared" si="8029"/>
        <v>Householders, average 2010/11</v>
      </c>
      <c r="G10222" s="54">
        <f t="shared" si="8029"/>
        <v>2</v>
      </c>
      <c r="H10222" s="54">
        <f t="shared" si="8029"/>
        <v>0.65600000000000014</v>
      </c>
      <c r="I10222" s="54">
        <f t="shared" si="8029"/>
        <v>0.65600000000000014</v>
      </c>
    </row>
    <row r="10223" spans="1:9" x14ac:dyDescent="0.25">
      <c r="A10223" s="54" t="str">
        <f t="shared" si="8018"/>
        <v>BAU, cost</v>
      </c>
      <c r="B10223" s="54">
        <v>12</v>
      </c>
      <c r="C10223" s="54" t="str">
        <f t="shared" ref="C10223:I10223" si="8030">C9377</f>
        <v>South West</v>
      </c>
      <c r="D10223" s="54">
        <f t="shared" si="8030"/>
        <v>4</v>
      </c>
      <c r="E10223" s="54">
        <f t="shared" si="8030"/>
        <v>2024</v>
      </c>
      <c r="F10223" s="54" t="str">
        <f t="shared" si="8030"/>
        <v>Households, optimum sorting</v>
      </c>
      <c r="G10223" s="54">
        <f t="shared" si="8030"/>
        <v>3</v>
      </c>
      <c r="H10223" s="54">
        <f t="shared" si="8030"/>
        <v>0.34400000000000003</v>
      </c>
      <c r="I10223" s="54">
        <f t="shared" si="8030"/>
        <v>0.34400000000000003</v>
      </c>
    </row>
    <row r="10224" spans="1:9" x14ac:dyDescent="0.25">
      <c r="A10224" s="54" t="str">
        <f t="shared" si="8018"/>
        <v>BAU, cost</v>
      </c>
      <c r="B10224" s="54">
        <v>12</v>
      </c>
      <c r="C10224" s="54" t="str">
        <f t="shared" ref="C10224:I10224" si="8031">C9378</f>
        <v>South West</v>
      </c>
      <c r="D10224" s="54">
        <f t="shared" si="8031"/>
        <v>4</v>
      </c>
      <c r="E10224" s="54">
        <f t="shared" si="8031"/>
        <v>2025</v>
      </c>
      <c r="F10224" s="54" t="str">
        <f t="shared" si="8031"/>
        <v>MSW-like C&amp;I, average 2010/13</v>
      </c>
      <c r="G10224" s="54">
        <f t="shared" si="8031"/>
        <v>4</v>
      </c>
      <c r="H10224" s="54">
        <f t="shared" si="8031"/>
        <v>0.59699999999999998</v>
      </c>
      <c r="I10224" s="54">
        <f t="shared" si="8031"/>
        <v>0.59699999999999998</v>
      </c>
    </row>
    <row r="10225" spans="1:9" x14ac:dyDescent="0.25">
      <c r="A10225" s="54" t="str">
        <f t="shared" si="8018"/>
        <v>BAU, cost</v>
      </c>
      <c r="B10225" s="54">
        <v>12</v>
      </c>
      <c r="C10225" s="54" t="str">
        <f t="shared" ref="C10225:I10225" si="8032">C9379</f>
        <v>South West</v>
      </c>
      <c r="D10225" s="54">
        <f t="shared" si="8032"/>
        <v>4</v>
      </c>
      <c r="E10225" s="54">
        <f t="shared" si="8032"/>
        <v>2025</v>
      </c>
      <c r="F10225" s="54" t="str">
        <f t="shared" si="8032"/>
        <v>MSW-like C&amp;I, optimum sorting</v>
      </c>
      <c r="G10225" s="54">
        <f t="shared" si="8032"/>
        <v>5</v>
      </c>
      <c r="H10225" s="54">
        <f t="shared" si="8032"/>
        <v>0.40300000000000002</v>
      </c>
      <c r="I10225" s="54">
        <f t="shared" si="8032"/>
        <v>0.40300000000000002</v>
      </c>
    </row>
    <row r="10226" spans="1:9" x14ac:dyDescent="0.25">
      <c r="A10226" s="54" t="str">
        <f t="shared" si="8018"/>
        <v>BAU, cost</v>
      </c>
      <c r="B10226" s="54">
        <v>12</v>
      </c>
      <c r="C10226" s="54" t="str">
        <f t="shared" ref="C10226:I10226" si="8033">C9380</f>
        <v>South West</v>
      </c>
      <c r="D10226" s="54">
        <f t="shared" si="8033"/>
        <v>4</v>
      </c>
      <c r="E10226" s="54">
        <f t="shared" si="8033"/>
        <v>2026</v>
      </c>
      <c r="F10226" s="54" t="str">
        <f t="shared" si="8033"/>
        <v>Householders, average 2010/11</v>
      </c>
      <c r="G10226" s="54">
        <f t="shared" si="8033"/>
        <v>2</v>
      </c>
      <c r="H10226" s="54">
        <f t="shared" si="8033"/>
        <v>0.59100000000000019</v>
      </c>
      <c r="I10226" s="54">
        <f t="shared" si="8033"/>
        <v>0.59100000000000019</v>
      </c>
    </row>
    <row r="10227" spans="1:9" x14ac:dyDescent="0.25">
      <c r="A10227" s="54" t="str">
        <f t="shared" si="8018"/>
        <v>BAU, cost</v>
      </c>
      <c r="B10227" s="54">
        <v>12</v>
      </c>
      <c r="C10227" s="54" t="str">
        <f t="shared" ref="C10227:I10227" si="8034">C9381</f>
        <v>South West</v>
      </c>
      <c r="D10227" s="54">
        <f t="shared" si="8034"/>
        <v>4</v>
      </c>
      <c r="E10227" s="54">
        <f t="shared" si="8034"/>
        <v>2026</v>
      </c>
      <c r="F10227" s="54" t="str">
        <f t="shared" si="8034"/>
        <v>Households, optimum sorting</v>
      </c>
      <c r="G10227" s="54">
        <f t="shared" si="8034"/>
        <v>3</v>
      </c>
      <c r="H10227" s="54">
        <f t="shared" si="8034"/>
        <v>0.40900000000000003</v>
      </c>
      <c r="I10227" s="54">
        <f t="shared" si="8034"/>
        <v>0.40900000000000003</v>
      </c>
    </row>
    <row r="10228" spans="1:9" x14ac:dyDescent="0.25">
      <c r="A10228" s="54" t="str">
        <f t="shared" si="8018"/>
        <v>BAU, cost</v>
      </c>
      <c r="B10228" s="54">
        <v>12</v>
      </c>
      <c r="C10228" s="54" t="str">
        <f t="shared" ref="C10228:I10228" si="8035">C9382</f>
        <v>South West</v>
      </c>
      <c r="D10228" s="54">
        <f t="shared" si="8035"/>
        <v>4</v>
      </c>
      <c r="E10228" s="54">
        <f t="shared" si="8035"/>
        <v>2027</v>
      </c>
      <c r="F10228" s="54" t="str">
        <f t="shared" si="8035"/>
        <v>MSW-like C&amp;I, average 2010/14</v>
      </c>
      <c r="G10228" s="54">
        <f t="shared" si="8035"/>
        <v>4</v>
      </c>
      <c r="H10228" s="54">
        <f t="shared" si="8035"/>
        <v>0.53299999999999992</v>
      </c>
      <c r="I10228" s="54">
        <f t="shared" si="8035"/>
        <v>0.53299999999999992</v>
      </c>
    </row>
    <row r="10229" spans="1:9" x14ac:dyDescent="0.25">
      <c r="A10229" s="54" t="str">
        <f t="shared" si="8018"/>
        <v>BAU, cost</v>
      </c>
      <c r="B10229" s="54">
        <v>12</v>
      </c>
      <c r="C10229" s="54" t="str">
        <f t="shared" ref="C10229:I10229" si="8036">C9383</f>
        <v>South West</v>
      </c>
      <c r="D10229" s="54">
        <f t="shared" si="8036"/>
        <v>4</v>
      </c>
      <c r="E10229" s="54">
        <f t="shared" si="8036"/>
        <v>2027</v>
      </c>
      <c r="F10229" s="54" t="str">
        <f t="shared" si="8036"/>
        <v>MSW-like C&amp;I, optimum sorting</v>
      </c>
      <c r="G10229" s="54">
        <f t="shared" si="8036"/>
        <v>5</v>
      </c>
      <c r="H10229" s="54">
        <f t="shared" si="8036"/>
        <v>0.46700000000000003</v>
      </c>
      <c r="I10229" s="54">
        <f t="shared" si="8036"/>
        <v>0.46700000000000003</v>
      </c>
    </row>
    <row r="10230" spans="1:9" x14ac:dyDescent="0.25">
      <c r="A10230" s="54" t="str">
        <f t="shared" si="8018"/>
        <v>BAU, cost</v>
      </c>
      <c r="B10230" s="54">
        <v>12</v>
      </c>
      <c r="C10230" s="54" t="str">
        <f t="shared" ref="C10230:I10230" si="8037">C9384</f>
        <v>South West</v>
      </c>
      <c r="D10230" s="54">
        <f t="shared" si="8037"/>
        <v>4</v>
      </c>
      <c r="E10230" s="54">
        <f t="shared" si="8037"/>
        <v>2028</v>
      </c>
      <c r="F10230" s="54" t="str">
        <f t="shared" si="8037"/>
        <v>Householders, average 2010/11</v>
      </c>
      <c r="G10230" s="54">
        <f t="shared" si="8037"/>
        <v>2</v>
      </c>
      <c r="H10230" s="54">
        <f t="shared" si="8037"/>
        <v>0.52600000000000025</v>
      </c>
      <c r="I10230" s="54">
        <f t="shared" si="8037"/>
        <v>0.52600000000000025</v>
      </c>
    </row>
    <row r="10231" spans="1:9" x14ac:dyDescent="0.25">
      <c r="A10231" s="54" t="str">
        <f t="shared" si="8018"/>
        <v>BAU, cost</v>
      </c>
      <c r="B10231" s="54">
        <v>12</v>
      </c>
      <c r="C10231" s="54" t="str">
        <f t="shared" ref="C10231:I10231" si="8038">C9385</f>
        <v>South West</v>
      </c>
      <c r="D10231" s="54">
        <f t="shared" si="8038"/>
        <v>4</v>
      </c>
      <c r="E10231" s="54">
        <f t="shared" si="8038"/>
        <v>2028</v>
      </c>
      <c r="F10231" s="54" t="str">
        <f t="shared" si="8038"/>
        <v>Households, optimum sorting</v>
      </c>
      <c r="G10231" s="54">
        <f t="shared" si="8038"/>
        <v>3</v>
      </c>
      <c r="H10231" s="54">
        <f t="shared" si="8038"/>
        <v>0.47400000000000003</v>
      </c>
      <c r="I10231" s="54">
        <f t="shared" si="8038"/>
        <v>0.47400000000000003</v>
      </c>
    </row>
    <row r="10232" spans="1:9" x14ac:dyDescent="0.25">
      <c r="A10232" s="54" t="str">
        <f t="shared" si="8018"/>
        <v>BAU, cost</v>
      </c>
      <c r="B10232" s="54">
        <v>12</v>
      </c>
      <c r="C10232" s="54" t="str">
        <f t="shared" ref="C10232:I10232" si="8039">C9386</f>
        <v>South West</v>
      </c>
      <c r="D10232" s="54">
        <f t="shared" si="8039"/>
        <v>4</v>
      </c>
      <c r="E10232" s="54">
        <f t="shared" si="8039"/>
        <v>2029</v>
      </c>
      <c r="F10232" s="54" t="str">
        <f t="shared" si="8039"/>
        <v>MSW-like C&amp;I, average 2010/15</v>
      </c>
      <c r="G10232" s="54">
        <f t="shared" si="8039"/>
        <v>4</v>
      </c>
      <c r="H10232" s="54">
        <f t="shared" si="8039"/>
        <v>0.46899999999999992</v>
      </c>
      <c r="I10232" s="54">
        <f t="shared" si="8039"/>
        <v>0.46899999999999992</v>
      </c>
    </row>
    <row r="10233" spans="1:9" x14ac:dyDescent="0.25">
      <c r="A10233" s="54" t="str">
        <f t="shared" si="8018"/>
        <v>BAU, cost</v>
      </c>
      <c r="B10233" s="54">
        <v>12</v>
      </c>
      <c r="C10233" s="54" t="str">
        <f t="shared" ref="C10233:I10233" si="8040">C9387</f>
        <v>South West</v>
      </c>
      <c r="D10233" s="54">
        <f t="shared" si="8040"/>
        <v>4</v>
      </c>
      <c r="E10233" s="54">
        <f t="shared" si="8040"/>
        <v>2029</v>
      </c>
      <c r="F10233" s="54" t="str">
        <f t="shared" si="8040"/>
        <v>MSW-like C&amp;I, optimum sorting</v>
      </c>
      <c r="G10233" s="54">
        <f t="shared" si="8040"/>
        <v>5</v>
      </c>
      <c r="H10233" s="54">
        <f t="shared" si="8040"/>
        <v>0.53100000000000003</v>
      </c>
      <c r="I10233" s="54">
        <f t="shared" si="8040"/>
        <v>0.53100000000000003</v>
      </c>
    </row>
    <row r="10234" spans="1:9" x14ac:dyDescent="0.25">
      <c r="A10234" s="54" t="str">
        <f t="shared" si="8018"/>
        <v>BAU, cost</v>
      </c>
      <c r="B10234" s="54">
        <v>12</v>
      </c>
      <c r="C10234" s="54" t="str">
        <f t="shared" ref="C10234:I10234" si="8041">C9388</f>
        <v>South West</v>
      </c>
      <c r="D10234" s="54">
        <f t="shared" si="8041"/>
        <v>4</v>
      </c>
      <c r="E10234" s="54">
        <f t="shared" si="8041"/>
        <v>2030</v>
      </c>
      <c r="F10234" s="54" t="str">
        <f t="shared" si="8041"/>
        <v>Householders, average 2010/11</v>
      </c>
      <c r="G10234" s="54">
        <f t="shared" si="8041"/>
        <v>2</v>
      </c>
      <c r="H10234" s="54">
        <f t="shared" si="8041"/>
        <v>0.46100000000000024</v>
      </c>
      <c r="I10234" s="54">
        <f t="shared" si="8041"/>
        <v>0.46100000000000024</v>
      </c>
    </row>
    <row r="10235" spans="1:9" x14ac:dyDescent="0.25">
      <c r="A10235" s="54" t="str">
        <f t="shared" si="8018"/>
        <v>BAU, cost</v>
      </c>
      <c r="B10235" s="54">
        <v>12</v>
      </c>
      <c r="C10235" s="54" t="str">
        <f t="shared" ref="C10235:I10235" si="8042">C9389</f>
        <v>South West</v>
      </c>
      <c r="D10235" s="54">
        <f t="shared" si="8042"/>
        <v>4</v>
      </c>
      <c r="E10235" s="54">
        <f t="shared" si="8042"/>
        <v>2030</v>
      </c>
      <c r="F10235" s="54" t="str">
        <f t="shared" si="8042"/>
        <v>Households, optimum sorting</v>
      </c>
      <c r="G10235" s="54">
        <f t="shared" si="8042"/>
        <v>3</v>
      </c>
      <c r="H10235" s="54">
        <f t="shared" si="8042"/>
        <v>0.53900000000000003</v>
      </c>
      <c r="I10235" s="54">
        <f t="shared" si="8042"/>
        <v>0.53900000000000003</v>
      </c>
    </row>
    <row r="10236" spans="1:9" x14ac:dyDescent="0.25">
      <c r="A10236" s="54" t="str">
        <f t="shared" si="8018"/>
        <v>BAU, cost</v>
      </c>
      <c r="B10236" s="54">
        <v>12</v>
      </c>
      <c r="C10236" s="54" t="str">
        <f t="shared" ref="C10236:I10236" si="8043">C9390</f>
        <v>South West</v>
      </c>
      <c r="D10236" s="54">
        <f t="shared" si="8043"/>
        <v>4</v>
      </c>
      <c r="E10236" s="54">
        <f t="shared" si="8043"/>
        <v>2031</v>
      </c>
      <c r="F10236" s="54" t="str">
        <f t="shared" si="8043"/>
        <v>MSW-like C&amp;I, average 2010/16</v>
      </c>
      <c r="G10236" s="54">
        <f t="shared" si="8043"/>
        <v>4</v>
      </c>
      <c r="H10236" s="54">
        <f t="shared" si="8043"/>
        <v>0.40499999999999992</v>
      </c>
      <c r="I10236" s="54">
        <f t="shared" si="8043"/>
        <v>0.40499999999999992</v>
      </c>
    </row>
    <row r="10237" spans="1:9" x14ac:dyDescent="0.25">
      <c r="A10237" s="54" t="str">
        <f t="shared" si="8018"/>
        <v>BAU, cost</v>
      </c>
      <c r="B10237" s="54">
        <v>12</v>
      </c>
      <c r="C10237" s="54" t="str">
        <f t="shared" ref="C10237:I10237" si="8044">C9391</f>
        <v>South West</v>
      </c>
      <c r="D10237" s="54">
        <f t="shared" si="8044"/>
        <v>4</v>
      </c>
      <c r="E10237" s="54">
        <f t="shared" si="8044"/>
        <v>2031</v>
      </c>
      <c r="F10237" s="54" t="str">
        <f t="shared" si="8044"/>
        <v>MSW-like C&amp;I, optimum sorting</v>
      </c>
      <c r="G10237" s="54">
        <f t="shared" si="8044"/>
        <v>5</v>
      </c>
      <c r="H10237" s="54">
        <f t="shared" si="8044"/>
        <v>0.59499999999999997</v>
      </c>
      <c r="I10237" s="54">
        <f t="shared" si="8044"/>
        <v>0.59499999999999997</v>
      </c>
    </row>
    <row r="10238" spans="1:9" x14ac:dyDescent="0.25">
      <c r="A10238" s="54" t="str">
        <f t="shared" si="8018"/>
        <v>BAU, cost</v>
      </c>
      <c r="B10238" s="54">
        <v>12</v>
      </c>
      <c r="C10238" s="54" t="str">
        <f t="shared" ref="C10238:I10238" si="8045">C9392</f>
        <v>South West</v>
      </c>
      <c r="D10238" s="54">
        <f t="shared" si="8045"/>
        <v>4</v>
      </c>
      <c r="E10238" s="54">
        <f t="shared" si="8045"/>
        <v>2032</v>
      </c>
      <c r="F10238" s="54" t="str">
        <f t="shared" si="8045"/>
        <v>Householders, average 2010/11</v>
      </c>
      <c r="G10238" s="54">
        <f t="shared" si="8045"/>
        <v>2</v>
      </c>
      <c r="H10238" s="54">
        <f t="shared" si="8045"/>
        <v>0.39600000000000024</v>
      </c>
      <c r="I10238" s="54">
        <f t="shared" si="8045"/>
        <v>0.39600000000000024</v>
      </c>
    </row>
    <row r="10239" spans="1:9" x14ac:dyDescent="0.25">
      <c r="A10239" s="54" t="str">
        <f t="shared" si="8018"/>
        <v>BAU, cost</v>
      </c>
      <c r="B10239" s="54">
        <v>12</v>
      </c>
      <c r="C10239" s="54" t="str">
        <f t="shared" ref="C10239:I10239" si="8046">C9393</f>
        <v>South West</v>
      </c>
      <c r="D10239" s="54">
        <f t="shared" si="8046"/>
        <v>4</v>
      </c>
      <c r="E10239" s="54">
        <f t="shared" si="8046"/>
        <v>2032</v>
      </c>
      <c r="F10239" s="54" t="str">
        <f t="shared" si="8046"/>
        <v>Households, optimum sorting</v>
      </c>
      <c r="G10239" s="54">
        <f t="shared" si="8046"/>
        <v>3</v>
      </c>
      <c r="H10239" s="54">
        <f t="shared" si="8046"/>
        <v>0.60400000000000009</v>
      </c>
      <c r="I10239" s="54">
        <f t="shared" si="8046"/>
        <v>0.60400000000000009</v>
      </c>
    </row>
    <row r="10240" spans="1:9" x14ac:dyDescent="0.25">
      <c r="A10240" s="54" t="str">
        <f t="shared" si="8018"/>
        <v>BAU, cost</v>
      </c>
      <c r="B10240" s="54">
        <v>12</v>
      </c>
      <c r="C10240" s="54" t="str">
        <f t="shared" ref="C10240:I10240" si="8047">C9394</f>
        <v>South West</v>
      </c>
      <c r="D10240" s="54">
        <f t="shared" si="8047"/>
        <v>4</v>
      </c>
      <c r="E10240" s="54">
        <f t="shared" si="8047"/>
        <v>2033</v>
      </c>
      <c r="F10240" s="54" t="str">
        <f t="shared" si="8047"/>
        <v>MSW-like C&amp;I, average 2010/17</v>
      </c>
      <c r="G10240" s="54">
        <f t="shared" si="8047"/>
        <v>4</v>
      </c>
      <c r="H10240" s="54">
        <f t="shared" si="8047"/>
        <v>0.34099999999999991</v>
      </c>
      <c r="I10240" s="54">
        <f t="shared" si="8047"/>
        <v>0.34099999999999991</v>
      </c>
    </row>
    <row r="10241" spans="1:9" x14ac:dyDescent="0.25">
      <c r="A10241" s="54" t="str">
        <f t="shared" si="8018"/>
        <v>BAU, cost</v>
      </c>
      <c r="B10241" s="54">
        <v>12</v>
      </c>
      <c r="C10241" s="54" t="str">
        <f t="shared" ref="C10241:I10241" si="8048">C9395</f>
        <v>South West</v>
      </c>
      <c r="D10241" s="54">
        <f t="shared" si="8048"/>
        <v>4</v>
      </c>
      <c r="E10241" s="54">
        <f t="shared" si="8048"/>
        <v>2033</v>
      </c>
      <c r="F10241" s="54" t="str">
        <f t="shared" si="8048"/>
        <v>MSW-like C&amp;I, optimum sorting</v>
      </c>
      <c r="G10241" s="54">
        <f t="shared" si="8048"/>
        <v>5</v>
      </c>
      <c r="H10241" s="54">
        <f t="shared" si="8048"/>
        <v>0.65900000000000003</v>
      </c>
      <c r="I10241" s="54">
        <f t="shared" si="8048"/>
        <v>0.65900000000000003</v>
      </c>
    </row>
    <row r="10242" spans="1:9" x14ac:dyDescent="0.25">
      <c r="A10242" s="54" t="str">
        <f t="shared" si="8018"/>
        <v>BAU, cost</v>
      </c>
      <c r="B10242" s="54">
        <v>12</v>
      </c>
      <c r="C10242" s="54" t="str">
        <f t="shared" ref="C10242:I10242" si="8049">C9396</f>
        <v>South West</v>
      </c>
      <c r="D10242" s="54">
        <f t="shared" si="8049"/>
        <v>4</v>
      </c>
      <c r="E10242" s="54">
        <f t="shared" si="8049"/>
        <v>2034</v>
      </c>
      <c r="F10242" s="54" t="str">
        <f t="shared" si="8049"/>
        <v>Householders, average 2010/11</v>
      </c>
      <c r="G10242" s="54">
        <f t="shared" si="8049"/>
        <v>2</v>
      </c>
      <c r="H10242" s="54">
        <f t="shared" si="8049"/>
        <v>0.33100000000000024</v>
      </c>
      <c r="I10242" s="54">
        <f t="shared" si="8049"/>
        <v>0.33100000000000024</v>
      </c>
    </row>
    <row r="10243" spans="1:9" x14ac:dyDescent="0.25">
      <c r="A10243" s="54" t="str">
        <f t="shared" si="8018"/>
        <v>BAU, cost</v>
      </c>
      <c r="B10243" s="54">
        <v>12</v>
      </c>
      <c r="C10243" s="54" t="str">
        <f t="shared" ref="C10243:I10243" si="8050">C9397</f>
        <v>South West</v>
      </c>
      <c r="D10243" s="54">
        <f t="shared" si="8050"/>
        <v>4</v>
      </c>
      <c r="E10243" s="54">
        <f t="shared" si="8050"/>
        <v>2034</v>
      </c>
      <c r="F10243" s="54" t="str">
        <f t="shared" si="8050"/>
        <v>Households, optimum sorting</v>
      </c>
      <c r="G10243" s="54">
        <f t="shared" si="8050"/>
        <v>3</v>
      </c>
      <c r="H10243" s="54">
        <f t="shared" si="8050"/>
        <v>0.66900000000000004</v>
      </c>
      <c r="I10243" s="54">
        <f t="shared" si="8050"/>
        <v>0.66900000000000004</v>
      </c>
    </row>
    <row r="10244" spans="1:9" x14ac:dyDescent="0.25">
      <c r="A10244" s="54" t="str">
        <f t="shared" si="8018"/>
        <v>BAU, cost</v>
      </c>
      <c r="B10244" s="54">
        <v>12</v>
      </c>
      <c r="C10244" s="54" t="str">
        <f t="shared" ref="C10244:I10244" si="8051">C9398</f>
        <v>South West</v>
      </c>
      <c r="D10244" s="54">
        <f t="shared" si="8051"/>
        <v>4</v>
      </c>
      <c r="E10244" s="54">
        <f t="shared" si="8051"/>
        <v>2035</v>
      </c>
      <c r="F10244" s="54" t="str">
        <f t="shared" si="8051"/>
        <v>MSW-like C&amp;I, average 2010/18</v>
      </c>
      <c r="G10244" s="54">
        <f t="shared" si="8051"/>
        <v>4</v>
      </c>
      <c r="H10244" s="54">
        <f t="shared" si="8051"/>
        <v>0.27699999999999991</v>
      </c>
      <c r="I10244" s="54">
        <f t="shared" si="8051"/>
        <v>0.27699999999999991</v>
      </c>
    </row>
    <row r="10245" spans="1:9" x14ac:dyDescent="0.25">
      <c r="A10245" s="54" t="str">
        <f t="shared" si="8018"/>
        <v>BAU, cost</v>
      </c>
      <c r="B10245" s="54">
        <v>12</v>
      </c>
      <c r="C10245" s="54" t="str">
        <f t="shared" ref="C10245:I10245" si="8052">C9399</f>
        <v>South West</v>
      </c>
      <c r="D10245" s="54">
        <f t="shared" si="8052"/>
        <v>4</v>
      </c>
      <c r="E10245" s="54">
        <f t="shared" si="8052"/>
        <v>2035</v>
      </c>
      <c r="F10245" s="54" t="str">
        <f t="shared" si="8052"/>
        <v>MSW-like C&amp;I, optimum sorting</v>
      </c>
      <c r="G10245" s="54">
        <f t="shared" si="8052"/>
        <v>5</v>
      </c>
      <c r="H10245" s="54">
        <f t="shared" si="8052"/>
        <v>0.72300000000000009</v>
      </c>
      <c r="I10245" s="54">
        <f t="shared" si="8052"/>
        <v>0.72300000000000009</v>
      </c>
    </row>
    <row r="10246" spans="1:9" x14ac:dyDescent="0.25">
      <c r="A10246" s="54" t="str">
        <f t="shared" si="8018"/>
        <v>BAU, cost</v>
      </c>
      <c r="B10246" s="54">
        <v>12</v>
      </c>
      <c r="C10246" s="54" t="str">
        <f t="shared" ref="C10246:I10246" si="8053">C9400</f>
        <v>South West</v>
      </c>
      <c r="D10246" s="54">
        <f t="shared" si="8053"/>
        <v>4</v>
      </c>
      <c r="E10246" s="54">
        <f t="shared" si="8053"/>
        <v>2036</v>
      </c>
      <c r="F10246" s="54" t="str">
        <f t="shared" si="8053"/>
        <v>Householders, average 2010/11</v>
      </c>
      <c r="G10246" s="54">
        <f t="shared" si="8053"/>
        <v>2</v>
      </c>
      <c r="H10246" s="54">
        <f t="shared" si="8053"/>
        <v>0.26600000000000024</v>
      </c>
      <c r="I10246" s="54">
        <f t="shared" si="8053"/>
        <v>0.26600000000000024</v>
      </c>
    </row>
    <row r="10247" spans="1:9" x14ac:dyDescent="0.25">
      <c r="A10247" s="54" t="str">
        <f t="shared" si="8018"/>
        <v>BAU, cost</v>
      </c>
      <c r="B10247" s="54">
        <v>12</v>
      </c>
      <c r="C10247" s="54" t="str">
        <f t="shared" ref="C10247:I10247" si="8054">C9401</f>
        <v>South West</v>
      </c>
      <c r="D10247" s="54">
        <f t="shared" si="8054"/>
        <v>4</v>
      </c>
      <c r="E10247" s="54">
        <f t="shared" si="8054"/>
        <v>2036</v>
      </c>
      <c r="F10247" s="54" t="str">
        <f t="shared" si="8054"/>
        <v>Households, optimum sorting</v>
      </c>
      <c r="G10247" s="54">
        <f t="shared" si="8054"/>
        <v>3</v>
      </c>
      <c r="H10247" s="54">
        <f t="shared" si="8054"/>
        <v>0.73399999999999999</v>
      </c>
      <c r="I10247" s="54">
        <f t="shared" si="8054"/>
        <v>0.73399999999999999</v>
      </c>
    </row>
    <row r="10248" spans="1:9" x14ac:dyDescent="0.25">
      <c r="A10248" s="54" t="str">
        <f t="shared" si="8018"/>
        <v>BAU, cost</v>
      </c>
      <c r="B10248" s="54">
        <v>12</v>
      </c>
      <c r="C10248" s="54" t="str">
        <f t="shared" ref="C10248:I10248" si="8055">C9402</f>
        <v>South West</v>
      </c>
      <c r="D10248" s="54">
        <f t="shared" si="8055"/>
        <v>4</v>
      </c>
      <c r="E10248" s="54">
        <f t="shared" si="8055"/>
        <v>2037</v>
      </c>
      <c r="F10248" s="54" t="str">
        <f t="shared" si="8055"/>
        <v>MSW-like C&amp;I, average 2010/19</v>
      </c>
      <c r="G10248" s="54">
        <f t="shared" si="8055"/>
        <v>4</v>
      </c>
      <c r="H10248" s="54">
        <f t="shared" si="8055"/>
        <v>0.21299999999999991</v>
      </c>
      <c r="I10248" s="54">
        <f t="shared" si="8055"/>
        <v>0.21299999999999991</v>
      </c>
    </row>
    <row r="10249" spans="1:9" x14ac:dyDescent="0.25">
      <c r="A10249" s="54" t="str">
        <f t="shared" si="8018"/>
        <v>BAU, cost</v>
      </c>
      <c r="B10249" s="54">
        <v>12</v>
      </c>
      <c r="C10249" s="54" t="str">
        <f t="shared" ref="C10249:I10249" si="8056">C9403</f>
        <v>South West</v>
      </c>
      <c r="D10249" s="54">
        <f t="shared" si="8056"/>
        <v>4</v>
      </c>
      <c r="E10249" s="54">
        <f t="shared" si="8056"/>
        <v>2037</v>
      </c>
      <c r="F10249" s="54" t="str">
        <f t="shared" si="8056"/>
        <v>MSW-like C&amp;I, optimum sorting</v>
      </c>
      <c r="G10249" s="54">
        <f t="shared" si="8056"/>
        <v>5</v>
      </c>
      <c r="H10249" s="54">
        <f t="shared" si="8056"/>
        <v>0.78700000000000014</v>
      </c>
      <c r="I10249" s="54">
        <f t="shared" si="8056"/>
        <v>0.78700000000000014</v>
      </c>
    </row>
    <row r="10250" spans="1:9" x14ac:dyDescent="0.25">
      <c r="A10250" s="54" t="str">
        <f t="shared" si="8018"/>
        <v>BAU, cost</v>
      </c>
      <c r="B10250" s="54">
        <v>12</v>
      </c>
      <c r="C10250" s="54" t="str">
        <f t="shared" ref="C10250:I10250" si="8057">C9404</f>
        <v>South West</v>
      </c>
      <c r="D10250" s="54">
        <f t="shared" si="8057"/>
        <v>4</v>
      </c>
      <c r="E10250" s="54">
        <f t="shared" si="8057"/>
        <v>2038</v>
      </c>
      <c r="F10250" s="54" t="str">
        <f t="shared" si="8057"/>
        <v>Householders, average 2010/11</v>
      </c>
      <c r="G10250" s="54">
        <f t="shared" si="8057"/>
        <v>2</v>
      </c>
      <c r="H10250" s="54">
        <f t="shared" si="8057"/>
        <v>0.20100000000000023</v>
      </c>
      <c r="I10250" s="54">
        <f t="shared" si="8057"/>
        <v>0.20100000000000023</v>
      </c>
    </row>
    <row r="10251" spans="1:9" x14ac:dyDescent="0.25">
      <c r="A10251" s="54" t="str">
        <f t="shared" si="8018"/>
        <v>BAU, cost</v>
      </c>
      <c r="B10251" s="54">
        <v>12</v>
      </c>
      <c r="C10251" s="54" t="str">
        <f t="shared" ref="C10251:I10251" si="8058">C9405</f>
        <v>South West</v>
      </c>
      <c r="D10251" s="54">
        <f t="shared" si="8058"/>
        <v>4</v>
      </c>
      <c r="E10251" s="54">
        <f t="shared" si="8058"/>
        <v>2038</v>
      </c>
      <c r="F10251" s="54" t="str">
        <f t="shared" si="8058"/>
        <v>Households, optimum sorting</v>
      </c>
      <c r="G10251" s="54">
        <f t="shared" si="8058"/>
        <v>3</v>
      </c>
      <c r="H10251" s="54">
        <f t="shared" si="8058"/>
        <v>0.79899999999999993</v>
      </c>
      <c r="I10251" s="54">
        <f t="shared" si="8058"/>
        <v>0.79899999999999993</v>
      </c>
    </row>
    <row r="10252" spans="1:9" x14ac:dyDescent="0.25">
      <c r="A10252" s="54" t="str">
        <f t="shared" si="8018"/>
        <v>BAU, cost</v>
      </c>
      <c r="B10252" s="54">
        <v>12</v>
      </c>
      <c r="C10252" s="54" t="str">
        <f t="shared" ref="C10252:I10252" si="8059">C9406</f>
        <v>South West</v>
      </c>
      <c r="D10252" s="54">
        <f t="shared" si="8059"/>
        <v>4</v>
      </c>
      <c r="E10252" s="54">
        <f t="shared" si="8059"/>
        <v>2039</v>
      </c>
      <c r="F10252" s="54" t="str">
        <f t="shared" si="8059"/>
        <v>MSW-like C&amp;I, average 2010/20</v>
      </c>
      <c r="G10252" s="54">
        <f t="shared" si="8059"/>
        <v>4</v>
      </c>
      <c r="H10252" s="54">
        <f t="shared" si="8059"/>
        <v>0.14899999999999991</v>
      </c>
      <c r="I10252" s="54">
        <f t="shared" si="8059"/>
        <v>0.14899999999999991</v>
      </c>
    </row>
    <row r="10253" spans="1:9" x14ac:dyDescent="0.25">
      <c r="A10253" s="54" t="str">
        <f t="shared" si="8018"/>
        <v>BAU, cost</v>
      </c>
      <c r="B10253" s="54">
        <v>12</v>
      </c>
      <c r="C10253" s="54" t="str">
        <f t="shared" ref="C10253:I10253" si="8060">C9407</f>
        <v>South West</v>
      </c>
      <c r="D10253" s="54">
        <f t="shared" si="8060"/>
        <v>4</v>
      </c>
      <c r="E10253" s="54">
        <f t="shared" si="8060"/>
        <v>2039</v>
      </c>
      <c r="F10253" s="54" t="str">
        <f t="shared" si="8060"/>
        <v>MSW-like C&amp;I, optimum sorting</v>
      </c>
      <c r="G10253" s="54">
        <f t="shared" si="8060"/>
        <v>5</v>
      </c>
      <c r="H10253" s="54">
        <f t="shared" si="8060"/>
        <v>0.8510000000000002</v>
      </c>
      <c r="I10253" s="54">
        <f t="shared" si="8060"/>
        <v>0.8510000000000002</v>
      </c>
    </row>
    <row r="10254" spans="1:9" x14ac:dyDescent="0.25">
      <c r="A10254" s="54" t="str">
        <f t="shared" si="8018"/>
        <v>BAU, cost</v>
      </c>
      <c r="B10254" s="54">
        <v>12</v>
      </c>
      <c r="C10254" s="54" t="str">
        <f t="shared" ref="C10254:I10254" si="8061">C9408</f>
        <v>South West</v>
      </c>
      <c r="D10254" s="54">
        <f t="shared" si="8061"/>
        <v>4</v>
      </c>
      <c r="E10254" s="54">
        <f t="shared" si="8061"/>
        <v>2040</v>
      </c>
      <c r="F10254" s="54" t="str">
        <f t="shared" si="8061"/>
        <v>Householders, average 2010/11</v>
      </c>
      <c r="G10254" s="54">
        <f t="shared" si="8061"/>
        <v>2</v>
      </c>
      <c r="H10254" s="54">
        <f t="shared" si="8061"/>
        <v>0.13600000000000023</v>
      </c>
      <c r="I10254" s="54">
        <f t="shared" si="8061"/>
        <v>0.13600000000000023</v>
      </c>
    </row>
    <row r="10255" spans="1:9" x14ac:dyDescent="0.25">
      <c r="A10255" s="54" t="str">
        <f t="shared" si="8018"/>
        <v>BAU, cost</v>
      </c>
      <c r="B10255" s="54">
        <v>12</v>
      </c>
      <c r="C10255" s="54" t="str">
        <f t="shared" ref="C10255:I10255" si="8062">C9409</f>
        <v>South West</v>
      </c>
      <c r="D10255" s="54">
        <f t="shared" si="8062"/>
        <v>4</v>
      </c>
      <c r="E10255" s="54">
        <f t="shared" si="8062"/>
        <v>2040</v>
      </c>
      <c r="F10255" s="54" t="str">
        <f t="shared" si="8062"/>
        <v>Households, optimum sorting</v>
      </c>
      <c r="G10255" s="54">
        <f t="shared" si="8062"/>
        <v>3</v>
      </c>
      <c r="H10255" s="54">
        <f t="shared" si="8062"/>
        <v>0.86399999999999988</v>
      </c>
      <c r="I10255" s="54">
        <f t="shared" si="8062"/>
        <v>0.86399999999999988</v>
      </c>
    </row>
    <row r="10256" spans="1:9" x14ac:dyDescent="0.25">
      <c r="A10256" s="54" t="str">
        <f t="shared" si="8018"/>
        <v>BAU, cost</v>
      </c>
      <c r="B10256" s="54">
        <v>12</v>
      </c>
      <c r="C10256" s="54" t="str">
        <f t="shared" ref="C10256:I10256" si="8063">C9410</f>
        <v>South West</v>
      </c>
      <c r="D10256" s="54">
        <f t="shared" si="8063"/>
        <v>4</v>
      </c>
      <c r="E10256" s="54">
        <f t="shared" si="8063"/>
        <v>2041</v>
      </c>
      <c r="F10256" s="54" t="str">
        <f t="shared" si="8063"/>
        <v>MSW-like C&amp;I, average 2010/21</v>
      </c>
      <c r="G10256" s="54">
        <f t="shared" si="8063"/>
        <v>4</v>
      </c>
      <c r="H10256" s="54">
        <f t="shared" si="8063"/>
        <v>8.4999999999999909E-2</v>
      </c>
      <c r="I10256" s="54">
        <f t="shared" si="8063"/>
        <v>8.4999999999999909E-2</v>
      </c>
    </row>
    <row r="10257" spans="1:9" x14ac:dyDescent="0.25">
      <c r="A10257" s="54" t="str">
        <f t="shared" si="8018"/>
        <v>BAU, cost</v>
      </c>
      <c r="B10257" s="54">
        <v>12</v>
      </c>
      <c r="C10257" s="54" t="str">
        <f t="shared" ref="C10257:I10257" si="8064">C9411</f>
        <v>South West</v>
      </c>
      <c r="D10257" s="54">
        <f t="shared" si="8064"/>
        <v>4</v>
      </c>
      <c r="E10257" s="54">
        <f t="shared" si="8064"/>
        <v>2041</v>
      </c>
      <c r="F10257" s="54" t="str">
        <f t="shared" si="8064"/>
        <v>MSW-like C&amp;I, optimum sorting</v>
      </c>
      <c r="G10257" s="54">
        <f t="shared" si="8064"/>
        <v>5</v>
      </c>
      <c r="H10257" s="54">
        <f t="shared" si="8064"/>
        <v>0.91500000000000026</v>
      </c>
      <c r="I10257" s="54">
        <f t="shared" si="8064"/>
        <v>0.91500000000000026</v>
      </c>
    </row>
    <row r="10258" spans="1:9" x14ac:dyDescent="0.25">
      <c r="A10258" s="54" t="str">
        <f t="shared" si="8018"/>
        <v>BAU, cost</v>
      </c>
      <c r="B10258" s="54">
        <v>12</v>
      </c>
      <c r="C10258" s="54" t="str">
        <f t="shared" ref="C10258:I10258" si="8065">C9412</f>
        <v>West Midlands</v>
      </c>
      <c r="D10258" s="54">
        <f t="shared" si="8065"/>
        <v>5</v>
      </c>
      <c r="E10258" s="54">
        <f t="shared" si="8065"/>
        <v>2010</v>
      </c>
      <c r="F10258" s="54" t="str">
        <f t="shared" si="8065"/>
        <v>Householders, average 2006/07</v>
      </c>
      <c r="G10258" s="54">
        <f t="shared" si="8065"/>
        <v>1</v>
      </c>
      <c r="H10258" s="54">
        <f t="shared" si="8065"/>
        <v>0.15</v>
      </c>
      <c r="I10258" s="54">
        <f t="shared" si="8065"/>
        <v>0.15</v>
      </c>
    </row>
    <row r="10259" spans="1:9" x14ac:dyDescent="0.25">
      <c r="A10259" s="54" t="str">
        <f t="shared" si="8018"/>
        <v>BAU, cost</v>
      </c>
      <c r="B10259" s="54">
        <v>12</v>
      </c>
      <c r="C10259" s="54" t="str">
        <f t="shared" ref="C10259:I10259" si="8066">C9413</f>
        <v>West Midlands</v>
      </c>
      <c r="D10259" s="54">
        <f t="shared" si="8066"/>
        <v>5</v>
      </c>
      <c r="E10259" s="54">
        <f t="shared" si="8066"/>
        <v>2010</v>
      </c>
      <c r="F10259" s="54" t="str">
        <f t="shared" si="8066"/>
        <v>Householders, average 2010/11</v>
      </c>
      <c r="G10259" s="54">
        <f t="shared" si="8066"/>
        <v>2</v>
      </c>
      <c r="H10259" s="54">
        <f t="shared" si="8066"/>
        <v>0.85</v>
      </c>
      <c r="I10259" s="54">
        <f t="shared" si="8066"/>
        <v>0.85</v>
      </c>
    </row>
    <row r="10260" spans="1:9" x14ac:dyDescent="0.25">
      <c r="A10260" s="54" t="str">
        <f t="shared" si="8018"/>
        <v>BAU, cost</v>
      </c>
      <c r="B10260" s="54">
        <v>12</v>
      </c>
      <c r="C10260" s="54" t="str">
        <f t="shared" ref="C10260:I10260" si="8067">C9414</f>
        <v>West Midlands</v>
      </c>
      <c r="D10260" s="54">
        <f t="shared" si="8067"/>
        <v>5</v>
      </c>
      <c r="E10260" s="54">
        <f t="shared" si="8067"/>
        <v>2010</v>
      </c>
      <c r="F10260" s="54" t="str">
        <f t="shared" si="8067"/>
        <v>MSW-like C&amp;I, average 2010/11</v>
      </c>
      <c r="G10260" s="54">
        <f t="shared" si="8067"/>
        <v>4</v>
      </c>
      <c r="H10260" s="54">
        <f t="shared" si="8067"/>
        <v>1</v>
      </c>
      <c r="I10260" s="54">
        <f t="shared" si="8067"/>
        <v>1</v>
      </c>
    </row>
    <row r="10261" spans="1:9" x14ac:dyDescent="0.25">
      <c r="A10261" s="54" t="str">
        <f t="shared" si="8018"/>
        <v>BAU, cost</v>
      </c>
      <c r="B10261" s="54">
        <v>12</v>
      </c>
      <c r="C10261" s="54" t="str">
        <f t="shared" ref="C10261:I10261" si="8068">C9415</f>
        <v>West Midlands</v>
      </c>
      <c r="D10261" s="54">
        <f t="shared" si="8068"/>
        <v>5</v>
      </c>
      <c r="E10261" s="54">
        <f t="shared" si="8068"/>
        <v>2011</v>
      </c>
      <c r="F10261" s="54" t="str">
        <f t="shared" si="8068"/>
        <v>Householders, average 2006/07</v>
      </c>
      <c r="G10261" s="54">
        <f t="shared" si="8068"/>
        <v>1</v>
      </c>
      <c r="H10261" s="54">
        <f t="shared" si="8068"/>
        <v>0.03</v>
      </c>
      <c r="I10261" s="54">
        <f t="shared" si="8068"/>
        <v>0.03</v>
      </c>
    </row>
    <row r="10262" spans="1:9" x14ac:dyDescent="0.25">
      <c r="A10262" s="54" t="str">
        <f t="shared" si="8018"/>
        <v>BAU, cost</v>
      </c>
      <c r="B10262" s="54">
        <v>12</v>
      </c>
      <c r="C10262" s="54" t="str">
        <f t="shared" ref="C10262:I10262" si="8069">C9416</f>
        <v>West Midlands</v>
      </c>
      <c r="D10262" s="54">
        <f t="shared" si="8069"/>
        <v>5</v>
      </c>
      <c r="E10262" s="54">
        <f t="shared" si="8069"/>
        <v>2011</v>
      </c>
      <c r="F10262" s="54" t="str">
        <f t="shared" si="8069"/>
        <v>Householders, average 2010/11</v>
      </c>
      <c r="G10262" s="54">
        <f t="shared" si="8069"/>
        <v>2</v>
      </c>
      <c r="H10262" s="54">
        <f t="shared" si="8069"/>
        <v>0.97</v>
      </c>
      <c r="I10262" s="54">
        <f t="shared" si="8069"/>
        <v>0.97</v>
      </c>
    </row>
    <row r="10263" spans="1:9" x14ac:dyDescent="0.25">
      <c r="A10263" s="54" t="str">
        <f t="shared" si="8018"/>
        <v>BAU, cost</v>
      </c>
      <c r="B10263" s="54">
        <v>12</v>
      </c>
      <c r="C10263" s="54" t="str">
        <f t="shared" ref="C10263:I10263" si="8070">C9417</f>
        <v>West Midlands</v>
      </c>
      <c r="D10263" s="54">
        <f t="shared" si="8070"/>
        <v>5</v>
      </c>
      <c r="E10263" s="54">
        <f t="shared" si="8070"/>
        <v>2011</v>
      </c>
      <c r="F10263" s="54" t="str">
        <f t="shared" si="8070"/>
        <v>MSW-like C&amp;I, average 2010/11</v>
      </c>
      <c r="G10263" s="54">
        <f t="shared" si="8070"/>
        <v>4</v>
      </c>
      <c r="H10263" s="54">
        <f t="shared" si="8070"/>
        <v>0.95</v>
      </c>
      <c r="I10263" s="54">
        <f t="shared" si="8070"/>
        <v>0.95</v>
      </c>
    </row>
    <row r="10264" spans="1:9" x14ac:dyDescent="0.25">
      <c r="A10264" s="54" t="str">
        <f t="shared" si="8018"/>
        <v>BAU, cost</v>
      </c>
      <c r="B10264" s="54">
        <v>12</v>
      </c>
      <c r="C10264" s="54" t="str">
        <f t="shared" ref="C10264:I10264" si="8071">C9418</f>
        <v>West Midlands</v>
      </c>
      <c r="D10264" s="54">
        <f t="shared" si="8071"/>
        <v>5</v>
      </c>
      <c r="E10264" s="54">
        <f t="shared" si="8071"/>
        <v>2011</v>
      </c>
      <c r="F10264" s="54" t="str">
        <f t="shared" si="8071"/>
        <v>MSW-like C&amp;I, optimum sorting</v>
      </c>
      <c r="G10264" s="54">
        <f t="shared" si="8071"/>
        <v>5</v>
      </c>
      <c r="H10264" s="54">
        <f t="shared" si="8071"/>
        <v>0.05</v>
      </c>
      <c r="I10264" s="54">
        <f t="shared" si="8071"/>
        <v>0.05</v>
      </c>
    </row>
    <row r="10265" spans="1:9" x14ac:dyDescent="0.25">
      <c r="A10265" s="54" t="str">
        <f t="shared" si="8018"/>
        <v>BAU, cost</v>
      </c>
      <c r="B10265" s="54">
        <v>12</v>
      </c>
      <c r="C10265" s="54" t="str">
        <f t="shared" ref="C10265:I10265" si="8072">C9419</f>
        <v>West Midlands</v>
      </c>
      <c r="D10265" s="54">
        <f t="shared" si="8072"/>
        <v>5</v>
      </c>
      <c r="E10265" s="54">
        <f t="shared" si="8072"/>
        <v>2012</v>
      </c>
      <c r="F10265" s="54" t="str">
        <f t="shared" si="8072"/>
        <v>Householders, average 2010/11</v>
      </c>
      <c r="G10265" s="54">
        <f t="shared" si="8072"/>
        <v>2</v>
      </c>
      <c r="H10265" s="54">
        <f t="shared" si="8072"/>
        <v>1</v>
      </c>
      <c r="I10265" s="54">
        <f t="shared" si="8072"/>
        <v>1</v>
      </c>
    </row>
    <row r="10266" spans="1:9" x14ac:dyDescent="0.25">
      <c r="A10266" s="54" t="str">
        <f t="shared" si="8018"/>
        <v>BAU, cost</v>
      </c>
      <c r="B10266" s="54">
        <v>12</v>
      </c>
      <c r="C10266" s="54" t="str">
        <f t="shared" ref="C10266:I10266" si="8073">C9420</f>
        <v>West Midlands</v>
      </c>
      <c r="D10266" s="54">
        <f t="shared" si="8073"/>
        <v>5</v>
      </c>
      <c r="E10266" s="54">
        <f t="shared" si="8073"/>
        <v>2012</v>
      </c>
      <c r="F10266" s="54" t="str">
        <f t="shared" si="8073"/>
        <v>MSW-like C&amp;I, average 2010/11</v>
      </c>
      <c r="G10266" s="54">
        <f t="shared" si="8073"/>
        <v>4</v>
      </c>
      <c r="H10266" s="54">
        <f t="shared" si="8073"/>
        <v>0.93799999999999994</v>
      </c>
      <c r="I10266" s="54">
        <f t="shared" si="8073"/>
        <v>0.93799999999999994</v>
      </c>
    </row>
    <row r="10267" spans="1:9" x14ac:dyDescent="0.25">
      <c r="A10267" s="54" t="str">
        <f t="shared" si="8018"/>
        <v>BAU, cost</v>
      </c>
      <c r="B10267" s="54">
        <v>12</v>
      </c>
      <c r="C10267" s="54" t="str">
        <f t="shared" ref="C10267:I10267" si="8074">C9421</f>
        <v>West Midlands</v>
      </c>
      <c r="D10267" s="54">
        <f t="shared" si="8074"/>
        <v>5</v>
      </c>
      <c r="E10267" s="54">
        <f t="shared" si="8074"/>
        <v>2012</v>
      </c>
      <c r="F10267" s="54" t="str">
        <f t="shared" si="8074"/>
        <v>MSW-like C&amp;I, optimum sorting</v>
      </c>
      <c r="G10267" s="54">
        <f t="shared" si="8074"/>
        <v>5</v>
      </c>
      <c r="H10267" s="54">
        <f t="shared" si="8074"/>
        <v>6.2E-2</v>
      </c>
      <c r="I10267" s="54">
        <f t="shared" si="8074"/>
        <v>6.2E-2</v>
      </c>
    </row>
    <row r="10268" spans="1:9" x14ac:dyDescent="0.25">
      <c r="A10268" s="54" t="str">
        <f t="shared" si="8018"/>
        <v>BAU, cost</v>
      </c>
      <c r="B10268" s="54">
        <v>12</v>
      </c>
      <c r="C10268" s="54" t="str">
        <f t="shared" ref="C10268:I10268" si="8075">C9422</f>
        <v>West Midlands</v>
      </c>
      <c r="D10268" s="54">
        <f t="shared" si="8075"/>
        <v>5</v>
      </c>
      <c r="E10268" s="54">
        <f t="shared" si="8075"/>
        <v>2013</v>
      </c>
      <c r="F10268" s="54" t="str">
        <f t="shared" si="8075"/>
        <v>Householders, average 2010/11</v>
      </c>
      <c r="G10268" s="54">
        <f t="shared" si="8075"/>
        <v>2</v>
      </c>
      <c r="H10268" s="54">
        <f t="shared" si="8075"/>
        <v>0.97899999999999998</v>
      </c>
      <c r="I10268" s="54">
        <f t="shared" si="8075"/>
        <v>0.97899999999999998</v>
      </c>
    </row>
    <row r="10269" spans="1:9" x14ac:dyDescent="0.25">
      <c r="A10269" s="54" t="str">
        <f t="shared" si="8018"/>
        <v>BAU, cost</v>
      </c>
      <c r="B10269" s="54">
        <v>12</v>
      </c>
      <c r="C10269" s="54" t="str">
        <f t="shared" ref="C10269:I10269" si="8076">C9423</f>
        <v>West Midlands</v>
      </c>
      <c r="D10269" s="54">
        <f t="shared" si="8076"/>
        <v>5</v>
      </c>
      <c r="E10269" s="54">
        <f t="shared" si="8076"/>
        <v>2013</v>
      </c>
      <c r="F10269" s="54" t="str">
        <f t="shared" si="8076"/>
        <v>Households, optimum sorting</v>
      </c>
      <c r="G10269" s="54">
        <f t="shared" si="8076"/>
        <v>3</v>
      </c>
      <c r="H10269" s="54">
        <f t="shared" si="8076"/>
        <v>2.1000000000000001E-2</v>
      </c>
      <c r="I10269" s="54">
        <f t="shared" si="8076"/>
        <v>2.1000000000000001E-2</v>
      </c>
    </row>
    <row r="10270" spans="1:9" x14ac:dyDescent="0.25">
      <c r="A10270" s="54" t="str">
        <f t="shared" si="8018"/>
        <v>BAU, cost</v>
      </c>
      <c r="B10270" s="54">
        <v>12</v>
      </c>
      <c r="C10270" s="54" t="str">
        <f t="shared" ref="C10270:I10270" si="8077">C9424</f>
        <v>West Midlands</v>
      </c>
      <c r="D10270" s="54">
        <f t="shared" si="8077"/>
        <v>5</v>
      </c>
      <c r="E10270" s="54">
        <f t="shared" si="8077"/>
        <v>2013</v>
      </c>
      <c r="F10270" s="54" t="str">
        <f t="shared" si="8077"/>
        <v>MSW-like C&amp;I, average 2010/11</v>
      </c>
      <c r="G10270" s="54">
        <f t="shared" si="8077"/>
        <v>4</v>
      </c>
      <c r="H10270" s="54">
        <f t="shared" si="8077"/>
        <v>0.92100000000000004</v>
      </c>
      <c r="I10270" s="54">
        <f t="shared" si="8077"/>
        <v>0.92100000000000004</v>
      </c>
    </row>
    <row r="10271" spans="1:9" x14ac:dyDescent="0.25">
      <c r="A10271" s="54" t="str">
        <f t="shared" si="8018"/>
        <v>BAU, cost</v>
      </c>
      <c r="B10271" s="54">
        <v>12</v>
      </c>
      <c r="C10271" s="54" t="str">
        <f t="shared" ref="C10271:I10271" si="8078">C9425</f>
        <v>West Midlands</v>
      </c>
      <c r="D10271" s="54">
        <f t="shared" si="8078"/>
        <v>5</v>
      </c>
      <c r="E10271" s="54">
        <f t="shared" si="8078"/>
        <v>2013</v>
      </c>
      <c r="F10271" s="54" t="str">
        <f t="shared" si="8078"/>
        <v>MSW-like C&amp;I, optimum sorting</v>
      </c>
      <c r="G10271" s="54">
        <f t="shared" si="8078"/>
        <v>5</v>
      </c>
      <c r="H10271" s="54">
        <f t="shared" si="8078"/>
        <v>7.9000000000000001E-2</v>
      </c>
      <c r="I10271" s="54">
        <f t="shared" si="8078"/>
        <v>7.9000000000000001E-2</v>
      </c>
    </row>
    <row r="10272" spans="1:9" x14ac:dyDescent="0.25">
      <c r="A10272" s="54" t="str">
        <f t="shared" si="8018"/>
        <v>BAU, cost</v>
      </c>
      <c r="B10272" s="54">
        <v>12</v>
      </c>
      <c r="C10272" s="54" t="str">
        <f t="shared" ref="C10272:I10272" si="8079">C9426</f>
        <v>West Midlands</v>
      </c>
      <c r="D10272" s="54">
        <f t="shared" si="8079"/>
        <v>5</v>
      </c>
      <c r="E10272" s="54">
        <f t="shared" si="8079"/>
        <v>2014</v>
      </c>
      <c r="F10272" s="54" t="str">
        <f t="shared" si="8079"/>
        <v>Householders, average 2010/11</v>
      </c>
      <c r="G10272" s="54">
        <f t="shared" si="8079"/>
        <v>2</v>
      </c>
      <c r="H10272" s="54">
        <f t="shared" si="8079"/>
        <v>0.95799999999999996</v>
      </c>
      <c r="I10272" s="54">
        <f t="shared" si="8079"/>
        <v>0.95799999999999996</v>
      </c>
    </row>
    <row r="10273" spans="1:9" x14ac:dyDescent="0.25">
      <c r="A10273" s="54" t="str">
        <f t="shared" si="8018"/>
        <v>BAU, cost</v>
      </c>
      <c r="B10273" s="54">
        <v>12</v>
      </c>
      <c r="C10273" s="54" t="str">
        <f t="shared" ref="C10273:I10273" si="8080">C9427</f>
        <v>West Midlands</v>
      </c>
      <c r="D10273" s="54">
        <f t="shared" si="8080"/>
        <v>5</v>
      </c>
      <c r="E10273" s="54">
        <f t="shared" si="8080"/>
        <v>2014</v>
      </c>
      <c r="F10273" s="54" t="str">
        <f t="shared" si="8080"/>
        <v>Households, optimum sorting</v>
      </c>
      <c r="G10273" s="54">
        <f t="shared" si="8080"/>
        <v>3</v>
      </c>
      <c r="H10273" s="54">
        <f t="shared" si="8080"/>
        <v>4.2000000000000003E-2</v>
      </c>
      <c r="I10273" s="54">
        <f t="shared" si="8080"/>
        <v>4.2000000000000003E-2</v>
      </c>
    </row>
    <row r="10274" spans="1:9" x14ac:dyDescent="0.25">
      <c r="A10274" s="54" t="str">
        <f t="shared" si="8018"/>
        <v>BAU, cost</v>
      </c>
      <c r="B10274" s="54">
        <v>12</v>
      </c>
      <c r="C10274" s="54" t="str">
        <f t="shared" ref="C10274:I10274" si="8081">C9428</f>
        <v>West Midlands</v>
      </c>
      <c r="D10274" s="54">
        <f t="shared" si="8081"/>
        <v>5</v>
      </c>
      <c r="E10274" s="54">
        <f t="shared" si="8081"/>
        <v>2014</v>
      </c>
      <c r="F10274" s="54" t="str">
        <f t="shared" si="8081"/>
        <v>MSW-like C&amp;I, average 2010/11</v>
      </c>
      <c r="G10274" s="54">
        <f t="shared" si="8081"/>
        <v>4</v>
      </c>
      <c r="H10274" s="54">
        <f t="shared" si="8081"/>
        <v>0.90300000000000002</v>
      </c>
      <c r="I10274" s="54">
        <f t="shared" si="8081"/>
        <v>0.90300000000000002</v>
      </c>
    </row>
    <row r="10275" spans="1:9" x14ac:dyDescent="0.25">
      <c r="A10275" s="54" t="str">
        <f t="shared" si="8018"/>
        <v>BAU, cost</v>
      </c>
      <c r="B10275" s="54">
        <v>12</v>
      </c>
      <c r="C10275" s="54" t="str">
        <f t="shared" ref="C10275:I10275" si="8082">C9429</f>
        <v>West Midlands</v>
      </c>
      <c r="D10275" s="54">
        <f t="shared" si="8082"/>
        <v>5</v>
      </c>
      <c r="E10275" s="54">
        <f t="shared" si="8082"/>
        <v>2014</v>
      </c>
      <c r="F10275" s="54" t="str">
        <f t="shared" si="8082"/>
        <v>MSW-like C&amp;I, optimum sorting</v>
      </c>
      <c r="G10275" s="54">
        <f t="shared" si="8082"/>
        <v>5</v>
      </c>
      <c r="H10275" s="54">
        <f t="shared" si="8082"/>
        <v>9.7000000000000003E-2</v>
      </c>
      <c r="I10275" s="54">
        <f t="shared" si="8082"/>
        <v>9.7000000000000003E-2</v>
      </c>
    </row>
    <row r="10276" spans="1:9" x14ac:dyDescent="0.25">
      <c r="A10276" s="54" t="str">
        <f t="shared" ref="A10276:A10339" si="8083">A9430</f>
        <v>BAU, cost</v>
      </c>
      <c r="B10276" s="54">
        <v>12</v>
      </c>
      <c r="C10276" s="54" t="str">
        <f t="shared" ref="C10276:I10276" si="8084">C9430</f>
        <v>West Midlands</v>
      </c>
      <c r="D10276" s="54">
        <f t="shared" si="8084"/>
        <v>5</v>
      </c>
      <c r="E10276" s="54">
        <f t="shared" si="8084"/>
        <v>2015</v>
      </c>
      <c r="F10276" s="54" t="str">
        <f t="shared" si="8084"/>
        <v>Householders, average 2010/11</v>
      </c>
      <c r="G10276" s="54">
        <f t="shared" si="8084"/>
        <v>2</v>
      </c>
      <c r="H10276" s="54">
        <f t="shared" si="8084"/>
        <v>0.93699999999999994</v>
      </c>
      <c r="I10276" s="54">
        <f t="shared" si="8084"/>
        <v>0.93699999999999994</v>
      </c>
    </row>
    <row r="10277" spans="1:9" x14ac:dyDescent="0.25">
      <c r="A10277" s="54" t="str">
        <f t="shared" si="8083"/>
        <v>BAU, cost</v>
      </c>
      <c r="B10277" s="54">
        <v>12</v>
      </c>
      <c r="C10277" s="54" t="str">
        <f t="shared" ref="C10277:I10277" si="8085">C9431</f>
        <v>West Midlands</v>
      </c>
      <c r="D10277" s="54">
        <f t="shared" si="8085"/>
        <v>5</v>
      </c>
      <c r="E10277" s="54">
        <f t="shared" si="8085"/>
        <v>2015</v>
      </c>
      <c r="F10277" s="54" t="str">
        <f t="shared" si="8085"/>
        <v>Households, optimum sorting</v>
      </c>
      <c r="G10277" s="54">
        <f t="shared" si="8085"/>
        <v>3</v>
      </c>
      <c r="H10277" s="54">
        <f t="shared" si="8085"/>
        <v>6.3E-2</v>
      </c>
      <c r="I10277" s="54">
        <f t="shared" si="8085"/>
        <v>6.3E-2</v>
      </c>
    </row>
    <row r="10278" spans="1:9" x14ac:dyDescent="0.25">
      <c r="A10278" s="54" t="str">
        <f t="shared" si="8083"/>
        <v>BAU, cost</v>
      </c>
      <c r="B10278" s="54">
        <v>12</v>
      </c>
      <c r="C10278" s="54" t="str">
        <f t="shared" ref="C10278:I10278" si="8086">C9432</f>
        <v>West Midlands</v>
      </c>
      <c r="D10278" s="54">
        <f t="shared" si="8086"/>
        <v>5</v>
      </c>
      <c r="E10278" s="54">
        <f t="shared" si="8086"/>
        <v>2015</v>
      </c>
      <c r="F10278" s="54" t="str">
        <f t="shared" si="8086"/>
        <v>MSW-like C&amp;I, average 2010/11</v>
      </c>
      <c r="G10278" s="54">
        <f t="shared" si="8086"/>
        <v>4</v>
      </c>
      <c r="H10278" s="54">
        <f t="shared" si="8086"/>
        <v>0.88600000000000001</v>
      </c>
      <c r="I10278" s="54">
        <f t="shared" si="8086"/>
        <v>0.88600000000000001</v>
      </c>
    </row>
    <row r="10279" spans="1:9" x14ac:dyDescent="0.25">
      <c r="A10279" s="54" t="str">
        <f t="shared" si="8083"/>
        <v>BAU, cost</v>
      </c>
      <c r="B10279" s="54">
        <v>12</v>
      </c>
      <c r="C10279" s="54" t="str">
        <f t="shared" ref="C10279:I10279" si="8087">C9433</f>
        <v>West Midlands</v>
      </c>
      <c r="D10279" s="54">
        <f t="shared" si="8087"/>
        <v>5</v>
      </c>
      <c r="E10279" s="54">
        <f t="shared" si="8087"/>
        <v>2015</v>
      </c>
      <c r="F10279" s="54" t="str">
        <f t="shared" si="8087"/>
        <v>MSW-like C&amp;I, optimum sorting</v>
      </c>
      <c r="G10279" s="54">
        <f t="shared" si="8087"/>
        <v>5</v>
      </c>
      <c r="H10279" s="54">
        <f t="shared" si="8087"/>
        <v>0.114</v>
      </c>
      <c r="I10279" s="54">
        <f t="shared" si="8087"/>
        <v>0.114</v>
      </c>
    </row>
    <row r="10280" spans="1:9" x14ac:dyDescent="0.25">
      <c r="A10280" s="54" t="str">
        <f t="shared" si="8083"/>
        <v>BAU, cost</v>
      </c>
      <c r="B10280" s="54">
        <v>12</v>
      </c>
      <c r="C10280" s="54" t="str">
        <f t="shared" ref="C10280:I10280" si="8088">C9434</f>
        <v>West Midlands</v>
      </c>
      <c r="D10280" s="54">
        <f t="shared" si="8088"/>
        <v>5</v>
      </c>
      <c r="E10280" s="54">
        <f t="shared" si="8088"/>
        <v>2016</v>
      </c>
      <c r="F10280" s="54" t="str">
        <f t="shared" si="8088"/>
        <v>Householders, average 2010/11</v>
      </c>
      <c r="G10280" s="54">
        <f t="shared" si="8088"/>
        <v>2</v>
      </c>
      <c r="H10280" s="54">
        <f t="shared" si="8088"/>
        <v>0.91599999999999993</v>
      </c>
      <c r="I10280" s="54">
        <f t="shared" si="8088"/>
        <v>0.91599999999999993</v>
      </c>
    </row>
    <row r="10281" spans="1:9" x14ac:dyDescent="0.25">
      <c r="A10281" s="54" t="str">
        <f t="shared" si="8083"/>
        <v>BAU, cost</v>
      </c>
      <c r="B10281" s="54">
        <v>12</v>
      </c>
      <c r="C10281" s="54" t="str">
        <f t="shared" ref="C10281:I10281" si="8089">C9435</f>
        <v>West Midlands</v>
      </c>
      <c r="D10281" s="54">
        <f t="shared" si="8089"/>
        <v>5</v>
      </c>
      <c r="E10281" s="54">
        <f t="shared" si="8089"/>
        <v>2016</v>
      </c>
      <c r="F10281" s="54" t="str">
        <f t="shared" si="8089"/>
        <v>Households, optimum sorting</v>
      </c>
      <c r="G10281" s="54">
        <f t="shared" si="8089"/>
        <v>3</v>
      </c>
      <c r="H10281" s="54">
        <f t="shared" si="8089"/>
        <v>8.4000000000000005E-2</v>
      </c>
      <c r="I10281" s="54">
        <f t="shared" si="8089"/>
        <v>8.4000000000000005E-2</v>
      </c>
    </row>
    <row r="10282" spans="1:9" x14ac:dyDescent="0.25">
      <c r="A10282" s="54" t="str">
        <f t="shared" si="8083"/>
        <v>BAU, cost</v>
      </c>
      <c r="B10282" s="54">
        <v>12</v>
      </c>
      <c r="C10282" s="54" t="str">
        <f t="shared" ref="C10282:I10282" si="8090">C9436</f>
        <v>West Midlands</v>
      </c>
      <c r="D10282" s="54">
        <f t="shared" si="8090"/>
        <v>5</v>
      </c>
      <c r="E10282" s="54">
        <f t="shared" si="8090"/>
        <v>2017</v>
      </c>
      <c r="F10282" s="54" t="str">
        <f t="shared" si="8090"/>
        <v>MSW-like C&amp;I, average 2010/11</v>
      </c>
      <c r="G10282" s="54">
        <f t="shared" si="8090"/>
        <v>4</v>
      </c>
      <c r="H10282" s="54">
        <f t="shared" si="8090"/>
        <v>0.85399999999999998</v>
      </c>
      <c r="I10282" s="54">
        <f t="shared" si="8090"/>
        <v>0.85399999999999998</v>
      </c>
    </row>
    <row r="10283" spans="1:9" x14ac:dyDescent="0.25">
      <c r="A10283" s="54" t="str">
        <f t="shared" si="8083"/>
        <v>BAU, cost</v>
      </c>
      <c r="B10283" s="54">
        <v>12</v>
      </c>
      <c r="C10283" s="54" t="str">
        <f t="shared" ref="C10283:I10283" si="8091">C9437</f>
        <v>West Midlands</v>
      </c>
      <c r="D10283" s="54">
        <f t="shared" si="8091"/>
        <v>5</v>
      </c>
      <c r="E10283" s="54">
        <f t="shared" si="8091"/>
        <v>2017</v>
      </c>
      <c r="F10283" s="54" t="str">
        <f t="shared" si="8091"/>
        <v>MSW-like C&amp;I, optimum sorting</v>
      </c>
      <c r="G10283" s="54">
        <f t="shared" si="8091"/>
        <v>5</v>
      </c>
      <c r="H10283" s="54">
        <f t="shared" si="8091"/>
        <v>0.14600000000000002</v>
      </c>
      <c r="I10283" s="54">
        <f t="shared" si="8091"/>
        <v>0.14600000000000002</v>
      </c>
    </row>
    <row r="10284" spans="1:9" x14ac:dyDescent="0.25">
      <c r="A10284" s="54" t="str">
        <f t="shared" si="8083"/>
        <v>BAU, cost</v>
      </c>
      <c r="B10284" s="54">
        <v>12</v>
      </c>
      <c r="C10284" s="54" t="str">
        <f t="shared" ref="C10284:I10284" si="8092">C9438</f>
        <v>West Midlands</v>
      </c>
      <c r="D10284" s="54">
        <f t="shared" si="8092"/>
        <v>5</v>
      </c>
      <c r="E10284" s="54">
        <f t="shared" si="8092"/>
        <v>2017</v>
      </c>
      <c r="F10284" s="54" t="str">
        <f t="shared" si="8092"/>
        <v>Householders, average 2010/11</v>
      </c>
      <c r="G10284" s="54">
        <f t="shared" si="8092"/>
        <v>2</v>
      </c>
      <c r="H10284" s="54">
        <f t="shared" si="8092"/>
        <v>0.88349999999999995</v>
      </c>
      <c r="I10284" s="54">
        <f t="shared" si="8092"/>
        <v>0.88349999999999995</v>
      </c>
    </row>
    <row r="10285" spans="1:9" x14ac:dyDescent="0.25">
      <c r="A10285" s="54" t="str">
        <f t="shared" si="8083"/>
        <v>BAU, cost</v>
      </c>
      <c r="B10285" s="54">
        <v>12</v>
      </c>
      <c r="C10285" s="54" t="str">
        <f t="shared" ref="C10285:I10285" si="8093">C9439</f>
        <v>West Midlands</v>
      </c>
      <c r="D10285" s="54">
        <f t="shared" si="8093"/>
        <v>5</v>
      </c>
      <c r="E10285" s="54">
        <f t="shared" si="8093"/>
        <v>2017</v>
      </c>
      <c r="F10285" s="54" t="str">
        <f t="shared" si="8093"/>
        <v>Households, optimum sorting</v>
      </c>
      <c r="G10285" s="54">
        <f t="shared" si="8093"/>
        <v>3</v>
      </c>
      <c r="H10285" s="54">
        <f t="shared" si="8093"/>
        <v>0.11650000000000001</v>
      </c>
      <c r="I10285" s="54">
        <f t="shared" si="8093"/>
        <v>0.11650000000000001</v>
      </c>
    </row>
    <row r="10286" spans="1:9" x14ac:dyDescent="0.25">
      <c r="A10286" s="54" t="str">
        <f t="shared" si="8083"/>
        <v>BAU, cost</v>
      </c>
      <c r="B10286" s="54">
        <v>12</v>
      </c>
      <c r="C10286" s="54" t="str">
        <f t="shared" ref="C10286:I10286" si="8094">C9440</f>
        <v>West Midlands</v>
      </c>
      <c r="D10286" s="54">
        <f t="shared" si="8094"/>
        <v>5</v>
      </c>
      <c r="E10286" s="54">
        <f t="shared" si="8094"/>
        <v>2018</v>
      </c>
      <c r="F10286" s="54" t="str">
        <f t="shared" si="8094"/>
        <v>MSW-like C&amp;I, average 2010/11</v>
      </c>
      <c r="G10286" s="54">
        <f t="shared" si="8094"/>
        <v>4</v>
      </c>
      <c r="H10286" s="54">
        <f t="shared" si="8094"/>
        <v>0.82199999999999995</v>
      </c>
      <c r="I10286" s="54">
        <f t="shared" si="8094"/>
        <v>0.82199999999999995</v>
      </c>
    </row>
    <row r="10287" spans="1:9" x14ac:dyDescent="0.25">
      <c r="A10287" s="54" t="str">
        <f t="shared" si="8083"/>
        <v>BAU, cost</v>
      </c>
      <c r="B10287" s="54">
        <v>12</v>
      </c>
      <c r="C10287" s="54" t="str">
        <f t="shared" ref="C10287:I10287" si="8095">C9441</f>
        <v>West Midlands</v>
      </c>
      <c r="D10287" s="54">
        <f t="shared" si="8095"/>
        <v>5</v>
      </c>
      <c r="E10287" s="54">
        <f t="shared" si="8095"/>
        <v>2018</v>
      </c>
      <c r="F10287" s="54" t="str">
        <f t="shared" si="8095"/>
        <v>MSW-like C&amp;I, optimum sorting</v>
      </c>
      <c r="G10287" s="54">
        <f t="shared" si="8095"/>
        <v>5</v>
      </c>
      <c r="H10287" s="54">
        <f t="shared" si="8095"/>
        <v>0.17800000000000002</v>
      </c>
      <c r="I10287" s="54">
        <f t="shared" si="8095"/>
        <v>0.17800000000000002</v>
      </c>
    </row>
    <row r="10288" spans="1:9" x14ac:dyDescent="0.25">
      <c r="A10288" s="54" t="str">
        <f t="shared" si="8083"/>
        <v>BAU, cost</v>
      </c>
      <c r="B10288" s="54">
        <v>12</v>
      </c>
      <c r="C10288" s="54" t="str">
        <f t="shared" ref="C10288:I10288" si="8096">C9442</f>
        <v>West Midlands</v>
      </c>
      <c r="D10288" s="54">
        <f t="shared" si="8096"/>
        <v>5</v>
      </c>
      <c r="E10288" s="54">
        <f t="shared" si="8096"/>
        <v>2018</v>
      </c>
      <c r="F10288" s="54" t="str">
        <f t="shared" si="8096"/>
        <v>Householders, average 2010/11</v>
      </c>
      <c r="G10288" s="54">
        <f t="shared" si="8096"/>
        <v>2</v>
      </c>
      <c r="H10288" s="54">
        <f t="shared" si="8096"/>
        <v>0.85099999999999998</v>
      </c>
      <c r="I10288" s="54">
        <f t="shared" si="8096"/>
        <v>0.85099999999999998</v>
      </c>
    </row>
    <row r="10289" spans="1:9" x14ac:dyDescent="0.25">
      <c r="A10289" s="54" t="str">
        <f t="shared" si="8083"/>
        <v>BAU, cost</v>
      </c>
      <c r="B10289" s="54">
        <v>12</v>
      </c>
      <c r="C10289" s="54" t="str">
        <f t="shared" ref="C10289:I10289" si="8097">C9443</f>
        <v>West Midlands</v>
      </c>
      <c r="D10289" s="54">
        <f t="shared" si="8097"/>
        <v>5</v>
      </c>
      <c r="E10289" s="54">
        <f t="shared" si="8097"/>
        <v>2018</v>
      </c>
      <c r="F10289" s="54" t="str">
        <f t="shared" si="8097"/>
        <v>Households, optimum sorting</v>
      </c>
      <c r="G10289" s="54">
        <f t="shared" si="8097"/>
        <v>3</v>
      </c>
      <c r="H10289" s="54">
        <f t="shared" si="8097"/>
        <v>0.14900000000000002</v>
      </c>
      <c r="I10289" s="54">
        <f t="shared" si="8097"/>
        <v>0.14900000000000002</v>
      </c>
    </row>
    <row r="10290" spans="1:9" x14ac:dyDescent="0.25">
      <c r="A10290" s="54" t="str">
        <f t="shared" si="8083"/>
        <v>BAU, cost</v>
      </c>
      <c r="B10290" s="54">
        <v>12</v>
      </c>
      <c r="C10290" s="54" t="str">
        <f t="shared" ref="C10290:I10290" si="8098">C9444</f>
        <v>West Midlands</v>
      </c>
      <c r="D10290" s="54">
        <f t="shared" si="8098"/>
        <v>5</v>
      </c>
      <c r="E10290" s="54">
        <f t="shared" si="8098"/>
        <v>2019</v>
      </c>
      <c r="F10290" s="54" t="str">
        <f t="shared" si="8098"/>
        <v>MSW-like C&amp;I, average 2010/11</v>
      </c>
      <c r="G10290" s="54">
        <f t="shared" si="8098"/>
        <v>4</v>
      </c>
      <c r="H10290" s="54">
        <f t="shared" si="8098"/>
        <v>0.78999999999999992</v>
      </c>
      <c r="I10290" s="54">
        <f t="shared" si="8098"/>
        <v>0.78999999999999992</v>
      </c>
    </row>
    <row r="10291" spans="1:9" x14ac:dyDescent="0.25">
      <c r="A10291" s="54" t="str">
        <f t="shared" si="8083"/>
        <v>BAU, cost</v>
      </c>
      <c r="B10291" s="54">
        <v>12</v>
      </c>
      <c r="C10291" s="54" t="str">
        <f t="shared" ref="C10291:I10291" si="8099">C9445</f>
        <v>West Midlands</v>
      </c>
      <c r="D10291" s="54">
        <f t="shared" si="8099"/>
        <v>5</v>
      </c>
      <c r="E10291" s="54">
        <f t="shared" si="8099"/>
        <v>2019</v>
      </c>
      <c r="F10291" s="54" t="str">
        <f t="shared" si="8099"/>
        <v>MSW-like C&amp;I, optimum sorting</v>
      </c>
      <c r="G10291" s="54">
        <f t="shared" si="8099"/>
        <v>5</v>
      </c>
      <c r="H10291" s="54">
        <f t="shared" si="8099"/>
        <v>0.21000000000000002</v>
      </c>
      <c r="I10291" s="54">
        <f t="shared" si="8099"/>
        <v>0.21000000000000002</v>
      </c>
    </row>
    <row r="10292" spans="1:9" x14ac:dyDescent="0.25">
      <c r="A10292" s="54" t="str">
        <f t="shared" si="8083"/>
        <v>BAU, cost</v>
      </c>
      <c r="B10292" s="54">
        <v>12</v>
      </c>
      <c r="C10292" s="54" t="str">
        <f t="shared" ref="C10292:I10292" si="8100">C9446</f>
        <v>West Midlands</v>
      </c>
      <c r="D10292" s="54">
        <f t="shared" si="8100"/>
        <v>5</v>
      </c>
      <c r="E10292" s="54">
        <f t="shared" si="8100"/>
        <v>2019</v>
      </c>
      <c r="F10292" s="54" t="str">
        <f t="shared" si="8100"/>
        <v>Householders, average 2010/11</v>
      </c>
      <c r="G10292" s="54">
        <f t="shared" si="8100"/>
        <v>2</v>
      </c>
      <c r="H10292" s="54">
        <f t="shared" si="8100"/>
        <v>0.81850000000000001</v>
      </c>
      <c r="I10292" s="54">
        <f t="shared" si="8100"/>
        <v>0.81850000000000001</v>
      </c>
    </row>
    <row r="10293" spans="1:9" x14ac:dyDescent="0.25">
      <c r="A10293" s="54" t="str">
        <f t="shared" si="8083"/>
        <v>BAU, cost</v>
      </c>
      <c r="B10293" s="54">
        <v>12</v>
      </c>
      <c r="C10293" s="54" t="str">
        <f t="shared" ref="C10293:I10293" si="8101">C9447</f>
        <v>West Midlands</v>
      </c>
      <c r="D10293" s="54">
        <f t="shared" si="8101"/>
        <v>5</v>
      </c>
      <c r="E10293" s="54">
        <f t="shared" si="8101"/>
        <v>2019</v>
      </c>
      <c r="F10293" s="54" t="str">
        <f t="shared" si="8101"/>
        <v>Households, optimum sorting</v>
      </c>
      <c r="G10293" s="54">
        <f t="shared" si="8101"/>
        <v>3</v>
      </c>
      <c r="H10293" s="54">
        <f t="shared" si="8101"/>
        <v>0.18150000000000002</v>
      </c>
      <c r="I10293" s="54">
        <f t="shared" si="8101"/>
        <v>0.18150000000000002</v>
      </c>
    </row>
    <row r="10294" spans="1:9" x14ac:dyDescent="0.25">
      <c r="A10294" s="54" t="str">
        <f t="shared" si="8083"/>
        <v>BAU, cost</v>
      </c>
      <c r="B10294" s="54">
        <v>12</v>
      </c>
      <c r="C10294" s="54" t="str">
        <f t="shared" ref="C10294:I10294" si="8102">C9448</f>
        <v>West Midlands</v>
      </c>
      <c r="D10294" s="54">
        <f t="shared" si="8102"/>
        <v>5</v>
      </c>
      <c r="E10294" s="54">
        <f t="shared" si="8102"/>
        <v>2020</v>
      </c>
      <c r="F10294" s="54" t="str">
        <f t="shared" si="8102"/>
        <v>MSW-like C&amp;I, average 2010/11</v>
      </c>
      <c r="G10294" s="54">
        <f t="shared" si="8102"/>
        <v>4</v>
      </c>
      <c r="H10294" s="54">
        <f t="shared" si="8102"/>
        <v>0.7579999999999999</v>
      </c>
      <c r="I10294" s="54">
        <f t="shared" si="8102"/>
        <v>0.7579999999999999</v>
      </c>
    </row>
    <row r="10295" spans="1:9" x14ac:dyDescent="0.25">
      <c r="A10295" s="54" t="str">
        <f t="shared" si="8083"/>
        <v>BAU, cost</v>
      </c>
      <c r="B10295" s="54">
        <v>12</v>
      </c>
      <c r="C10295" s="54" t="str">
        <f t="shared" ref="C10295:I10295" si="8103">C9449</f>
        <v>West Midlands</v>
      </c>
      <c r="D10295" s="54">
        <f t="shared" si="8103"/>
        <v>5</v>
      </c>
      <c r="E10295" s="54">
        <f t="shared" si="8103"/>
        <v>2020</v>
      </c>
      <c r="F10295" s="54" t="str">
        <f t="shared" si="8103"/>
        <v>MSW-like C&amp;I, optimum sorting</v>
      </c>
      <c r="G10295" s="54">
        <f t="shared" si="8103"/>
        <v>5</v>
      </c>
      <c r="H10295" s="54">
        <f t="shared" si="8103"/>
        <v>0.24200000000000002</v>
      </c>
      <c r="I10295" s="54">
        <f t="shared" si="8103"/>
        <v>0.24200000000000002</v>
      </c>
    </row>
    <row r="10296" spans="1:9" x14ac:dyDescent="0.25">
      <c r="A10296" s="54" t="str">
        <f t="shared" si="8083"/>
        <v>BAU, cost</v>
      </c>
      <c r="B10296" s="54">
        <v>12</v>
      </c>
      <c r="C10296" s="54" t="str">
        <f t="shared" ref="C10296:I10296" si="8104">C9450</f>
        <v>West Midlands</v>
      </c>
      <c r="D10296" s="54">
        <f t="shared" si="8104"/>
        <v>5</v>
      </c>
      <c r="E10296" s="54">
        <f t="shared" si="8104"/>
        <v>2020</v>
      </c>
      <c r="F10296" s="54" t="str">
        <f t="shared" si="8104"/>
        <v>Householders, average 2010/11</v>
      </c>
      <c r="G10296" s="54">
        <f t="shared" si="8104"/>
        <v>2</v>
      </c>
      <c r="H10296" s="54">
        <f t="shared" si="8104"/>
        <v>0.78600000000000003</v>
      </c>
      <c r="I10296" s="54">
        <f t="shared" si="8104"/>
        <v>0.78600000000000003</v>
      </c>
    </row>
    <row r="10297" spans="1:9" x14ac:dyDescent="0.25">
      <c r="A10297" s="54" t="str">
        <f t="shared" si="8083"/>
        <v>BAU, cost</v>
      </c>
      <c r="B10297" s="54">
        <v>12</v>
      </c>
      <c r="C10297" s="54" t="str">
        <f t="shared" ref="C10297:I10297" si="8105">C9451</f>
        <v>West Midlands</v>
      </c>
      <c r="D10297" s="54">
        <f t="shared" si="8105"/>
        <v>5</v>
      </c>
      <c r="E10297" s="54">
        <f t="shared" si="8105"/>
        <v>2020</v>
      </c>
      <c r="F10297" s="54" t="str">
        <f t="shared" si="8105"/>
        <v>Households, optimum sorting</v>
      </c>
      <c r="G10297" s="54">
        <f t="shared" si="8105"/>
        <v>3</v>
      </c>
      <c r="H10297" s="54">
        <f t="shared" si="8105"/>
        <v>0.21400000000000002</v>
      </c>
      <c r="I10297" s="54">
        <f t="shared" si="8105"/>
        <v>0.21400000000000002</v>
      </c>
    </row>
    <row r="10298" spans="1:9" x14ac:dyDescent="0.25">
      <c r="A10298" s="54" t="str">
        <f t="shared" si="8083"/>
        <v>BAU, cost</v>
      </c>
      <c r="B10298" s="54">
        <v>12</v>
      </c>
      <c r="C10298" s="54" t="str">
        <f t="shared" ref="C10298:I10298" si="8106">C9452</f>
        <v>West Midlands</v>
      </c>
      <c r="D10298" s="54">
        <f t="shared" si="8106"/>
        <v>5</v>
      </c>
      <c r="E10298" s="54">
        <f t="shared" si="8106"/>
        <v>2021</v>
      </c>
      <c r="F10298" s="54" t="str">
        <f t="shared" si="8106"/>
        <v>MSW-like C&amp;I, average 2010/11</v>
      </c>
      <c r="G10298" s="54">
        <f t="shared" si="8106"/>
        <v>4</v>
      </c>
      <c r="H10298" s="54">
        <f t="shared" si="8106"/>
        <v>0.72499999999999998</v>
      </c>
      <c r="I10298" s="54">
        <f t="shared" si="8106"/>
        <v>0.72499999999999998</v>
      </c>
    </row>
    <row r="10299" spans="1:9" x14ac:dyDescent="0.25">
      <c r="A10299" s="54" t="str">
        <f t="shared" si="8083"/>
        <v>BAU, cost</v>
      </c>
      <c r="B10299" s="54">
        <v>12</v>
      </c>
      <c r="C10299" s="54" t="str">
        <f t="shared" ref="C10299:I10299" si="8107">C9453</f>
        <v>West Midlands</v>
      </c>
      <c r="D10299" s="54">
        <f t="shared" si="8107"/>
        <v>5</v>
      </c>
      <c r="E10299" s="54">
        <f t="shared" si="8107"/>
        <v>2021</v>
      </c>
      <c r="F10299" s="54" t="str">
        <f t="shared" si="8107"/>
        <v>MSW-like C&amp;I, optimum sorting</v>
      </c>
      <c r="G10299" s="54">
        <f t="shared" si="8107"/>
        <v>5</v>
      </c>
      <c r="H10299" s="54">
        <f t="shared" si="8107"/>
        <v>0.27500000000000002</v>
      </c>
      <c r="I10299" s="54">
        <f t="shared" si="8107"/>
        <v>0.27500000000000002</v>
      </c>
    </row>
    <row r="10300" spans="1:9" x14ac:dyDescent="0.25">
      <c r="A10300" s="54" t="str">
        <f t="shared" si="8083"/>
        <v>BAU, cost</v>
      </c>
      <c r="B10300" s="54">
        <v>12</v>
      </c>
      <c r="C10300" s="54" t="str">
        <f t="shared" ref="C10300:I10300" si="8108">C9454</f>
        <v>West Midlands</v>
      </c>
      <c r="D10300" s="54">
        <f t="shared" si="8108"/>
        <v>5</v>
      </c>
      <c r="E10300" s="54">
        <f t="shared" si="8108"/>
        <v>2022</v>
      </c>
      <c r="F10300" s="54" t="str">
        <f t="shared" si="8108"/>
        <v>Householders, average 2010/11</v>
      </c>
      <c r="G10300" s="54">
        <f t="shared" si="8108"/>
        <v>2</v>
      </c>
      <c r="H10300" s="54">
        <f t="shared" si="8108"/>
        <v>0.72100000000000009</v>
      </c>
      <c r="I10300" s="54">
        <f t="shared" si="8108"/>
        <v>0.72100000000000009</v>
      </c>
    </row>
    <row r="10301" spans="1:9" x14ac:dyDescent="0.25">
      <c r="A10301" s="54" t="str">
        <f t="shared" si="8083"/>
        <v>BAU, cost</v>
      </c>
      <c r="B10301" s="54">
        <v>12</v>
      </c>
      <c r="C10301" s="54" t="str">
        <f t="shared" ref="C10301:I10301" si="8109">C9455</f>
        <v>West Midlands</v>
      </c>
      <c r="D10301" s="54">
        <f t="shared" si="8109"/>
        <v>5</v>
      </c>
      <c r="E10301" s="54">
        <f t="shared" si="8109"/>
        <v>2022</v>
      </c>
      <c r="F10301" s="54" t="str">
        <f t="shared" si="8109"/>
        <v>Households, optimum sorting</v>
      </c>
      <c r="G10301" s="54">
        <f t="shared" si="8109"/>
        <v>3</v>
      </c>
      <c r="H10301" s="54">
        <f t="shared" si="8109"/>
        <v>0.27900000000000003</v>
      </c>
      <c r="I10301" s="54">
        <f t="shared" si="8109"/>
        <v>0.27900000000000003</v>
      </c>
    </row>
    <row r="10302" spans="1:9" x14ac:dyDescent="0.25">
      <c r="A10302" s="54" t="str">
        <f t="shared" si="8083"/>
        <v>BAU, cost</v>
      </c>
      <c r="B10302" s="54">
        <v>12</v>
      </c>
      <c r="C10302" s="54" t="str">
        <f t="shared" ref="C10302:I10302" si="8110">C9456</f>
        <v>West Midlands</v>
      </c>
      <c r="D10302" s="54">
        <f t="shared" si="8110"/>
        <v>5</v>
      </c>
      <c r="E10302" s="54">
        <f t="shared" si="8110"/>
        <v>2023</v>
      </c>
      <c r="F10302" s="54" t="str">
        <f t="shared" si="8110"/>
        <v>MSW-like C&amp;I, average 2010/12</v>
      </c>
      <c r="G10302" s="54">
        <f t="shared" si="8110"/>
        <v>4</v>
      </c>
      <c r="H10302" s="54">
        <f t="shared" si="8110"/>
        <v>0.66100000000000003</v>
      </c>
      <c r="I10302" s="54">
        <f t="shared" si="8110"/>
        <v>0.66100000000000003</v>
      </c>
    </row>
    <row r="10303" spans="1:9" x14ac:dyDescent="0.25">
      <c r="A10303" s="54" t="str">
        <f t="shared" si="8083"/>
        <v>BAU, cost</v>
      </c>
      <c r="B10303" s="54">
        <v>12</v>
      </c>
      <c r="C10303" s="54" t="str">
        <f t="shared" ref="C10303:I10303" si="8111">C9457</f>
        <v>West Midlands</v>
      </c>
      <c r="D10303" s="54">
        <f t="shared" si="8111"/>
        <v>5</v>
      </c>
      <c r="E10303" s="54">
        <f t="shared" si="8111"/>
        <v>2023</v>
      </c>
      <c r="F10303" s="54" t="str">
        <f t="shared" si="8111"/>
        <v>MSW-like C&amp;I, optimum sorting</v>
      </c>
      <c r="G10303" s="54">
        <f t="shared" si="8111"/>
        <v>5</v>
      </c>
      <c r="H10303" s="54">
        <f t="shared" si="8111"/>
        <v>0.33900000000000002</v>
      </c>
      <c r="I10303" s="54">
        <f t="shared" si="8111"/>
        <v>0.33900000000000002</v>
      </c>
    </row>
    <row r="10304" spans="1:9" x14ac:dyDescent="0.25">
      <c r="A10304" s="54" t="str">
        <f t="shared" si="8083"/>
        <v>BAU, cost</v>
      </c>
      <c r="B10304" s="54">
        <v>12</v>
      </c>
      <c r="C10304" s="54" t="str">
        <f t="shared" ref="C10304:I10304" si="8112">C9458</f>
        <v>West Midlands</v>
      </c>
      <c r="D10304" s="54">
        <f t="shared" si="8112"/>
        <v>5</v>
      </c>
      <c r="E10304" s="54">
        <f t="shared" si="8112"/>
        <v>2024</v>
      </c>
      <c r="F10304" s="54" t="str">
        <f t="shared" si="8112"/>
        <v>Householders, average 2010/11</v>
      </c>
      <c r="G10304" s="54">
        <f t="shared" si="8112"/>
        <v>2</v>
      </c>
      <c r="H10304" s="54">
        <f t="shared" si="8112"/>
        <v>0.65600000000000014</v>
      </c>
      <c r="I10304" s="54">
        <f t="shared" si="8112"/>
        <v>0.65600000000000014</v>
      </c>
    </row>
    <row r="10305" spans="1:9" x14ac:dyDescent="0.25">
      <c r="A10305" s="54" t="str">
        <f t="shared" si="8083"/>
        <v>BAU, cost</v>
      </c>
      <c r="B10305" s="54">
        <v>12</v>
      </c>
      <c r="C10305" s="54" t="str">
        <f t="shared" ref="C10305:I10305" si="8113">C9459</f>
        <v>West Midlands</v>
      </c>
      <c r="D10305" s="54">
        <f t="shared" si="8113"/>
        <v>5</v>
      </c>
      <c r="E10305" s="54">
        <f t="shared" si="8113"/>
        <v>2024</v>
      </c>
      <c r="F10305" s="54" t="str">
        <f t="shared" si="8113"/>
        <v>Households, optimum sorting</v>
      </c>
      <c r="G10305" s="54">
        <f t="shared" si="8113"/>
        <v>3</v>
      </c>
      <c r="H10305" s="54">
        <f t="shared" si="8113"/>
        <v>0.34400000000000003</v>
      </c>
      <c r="I10305" s="54">
        <f t="shared" si="8113"/>
        <v>0.34400000000000003</v>
      </c>
    </row>
    <row r="10306" spans="1:9" x14ac:dyDescent="0.25">
      <c r="A10306" s="54" t="str">
        <f t="shared" si="8083"/>
        <v>BAU, cost</v>
      </c>
      <c r="B10306" s="54">
        <v>12</v>
      </c>
      <c r="C10306" s="54" t="str">
        <f t="shared" ref="C10306:I10306" si="8114">C9460</f>
        <v>West Midlands</v>
      </c>
      <c r="D10306" s="54">
        <f t="shared" si="8114"/>
        <v>5</v>
      </c>
      <c r="E10306" s="54">
        <f t="shared" si="8114"/>
        <v>2025</v>
      </c>
      <c r="F10306" s="54" t="str">
        <f t="shared" si="8114"/>
        <v>MSW-like C&amp;I, average 2010/13</v>
      </c>
      <c r="G10306" s="54">
        <f t="shared" si="8114"/>
        <v>4</v>
      </c>
      <c r="H10306" s="54">
        <f t="shared" si="8114"/>
        <v>0.59699999999999998</v>
      </c>
      <c r="I10306" s="54">
        <f t="shared" si="8114"/>
        <v>0.59699999999999998</v>
      </c>
    </row>
    <row r="10307" spans="1:9" x14ac:dyDescent="0.25">
      <c r="A10307" s="54" t="str">
        <f t="shared" si="8083"/>
        <v>BAU, cost</v>
      </c>
      <c r="B10307" s="54">
        <v>12</v>
      </c>
      <c r="C10307" s="54" t="str">
        <f t="shared" ref="C10307:I10307" si="8115">C9461</f>
        <v>West Midlands</v>
      </c>
      <c r="D10307" s="54">
        <f t="shared" si="8115"/>
        <v>5</v>
      </c>
      <c r="E10307" s="54">
        <f t="shared" si="8115"/>
        <v>2025</v>
      </c>
      <c r="F10307" s="54" t="str">
        <f t="shared" si="8115"/>
        <v>MSW-like C&amp;I, optimum sorting</v>
      </c>
      <c r="G10307" s="54">
        <f t="shared" si="8115"/>
        <v>5</v>
      </c>
      <c r="H10307" s="54">
        <f t="shared" si="8115"/>
        <v>0.40300000000000002</v>
      </c>
      <c r="I10307" s="54">
        <f t="shared" si="8115"/>
        <v>0.40300000000000002</v>
      </c>
    </row>
    <row r="10308" spans="1:9" x14ac:dyDescent="0.25">
      <c r="A10308" s="54" t="str">
        <f t="shared" si="8083"/>
        <v>BAU, cost</v>
      </c>
      <c r="B10308" s="54">
        <v>12</v>
      </c>
      <c r="C10308" s="54" t="str">
        <f t="shared" ref="C10308:I10308" si="8116">C9462</f>
        <v>West Midlands</v>
      </c>
      <c r="D10308" s="54">
        <f t="shared" si="8116"/>
        <v>5</v>
      </c>
      <c r="E10308" s="54">
        <f t="shared" si="8116"/>
        <v>2026</v>
      </c>
      <c r="F10308" s="54" t="str">
        <f t="shared" si="8116"/>
        <v>Householders, average 2010/11</v>
      </c>
      <c r="G10308" s="54">
        <f t="shared" si="8116"/>
        <v>2</v>
      </c>
      <c r="H10308" s="54">
        <f t="shared" si="8116"/>
        <v>0.59100000000000019</v>
      </c>
      <c r="I10308" s="54">
        <f t="shared" si="8116"/>
        <v>0.59100000000000019</v>
      </c>
    </row>
    <row r="10309" spans="1:9" x14ac:dyDescent="0.25">
      <c r="A10309" s="54" t="str">
        <f t="shared" si="8083"/>
        <v>BAU, cost</v>
      </c>
      <c r="B10309" s="54">
        <v>12</v>
      </c>
      <c r="C10309" s="54" t="str">
        <f t="shared" ref="C10309:I10309" si="8117">C9463</f>
        <v>West Midlands</v>
      </c>
      <c r="D10309" s="54">
        <f t="shared" si="8117"/>
        <v>5</v>
      </c>
      <c r="E10309" s="54">
        <f t="shared" si="8117"/>
        <v>2026</v>
      </c>
      <c r="F10309" s="54" t="str">
        <f t="shared" si="8117"/>
        <v>Households, optimum sorting</v>
      </c>
      <c r="G10309" s="54">
        <f t="shared" si="8117"/>
        <v>3</v>
      </c>
      <c r="H10309" s="54">
        <f t="shared" si="8117"/>
        <v>0.40900000000000003</v>
      </c>
      <c r="I10309" s="54">
        <f t="shared" si="8117"/>
        <v>0.40900000000000003</v>
      </c>
    </row>
    <row r="10310" spans="1:9" x14ac:dyDescent="0.25">
      <c r="A10310" s="54" t="str">
        <f t="shared" si="8083"/>
        <v>BAU, cost</v>
      </c>
      <c r="B10310" s="54">
        <v>12</v>
      </c>
      <c r="C10310" s="54" t="str">
        <f t="shared" ref="C10310:I10310" si="8118">C9464</f>
        <v>West Midlands</v>
      </c>
      <c r="D10310" s="54">
        <f t="shared" si="8118"/>
        <v>5</v>
      </c>
      <c r="E10310" s="54">
        <f t="shared" si="8118"/>
        <v>2027</v>
      </c>
      <c r="F10310" s="54" t="str">
        <f t="shared" si="8118"/>
        <v>MSW-like C&amp;I, average 2010/14</v>
      </c>
      <c r="G10310" s="54">
        <f t="shared" si="8118"/>
        <v>4</v>
      </c>
      <c r="H10310" s="54">
        <f t="shared" si="8118"/>
        <v>0.53299999999999992</v>
      </c>
      <c r="I10310" s="54">
        <f t="shared" si="8118"/>
        <v>0.53299999999999992</v>
      </c>
    </row>
    <row r="10311" spans="1:9" x14ac:dyDescent="0.25">
      <c r="A10311" s="54" t="str">
        <f t="shared" si="8083"/>
        <v>BAU, cost</v>
      </c>
      <c r="B10311" s="54">
        <v>12</v>
      </c>
      <c r="C10311" s="54" t="str">
        <f t="shared" ref="C10311:I10311" si="8119">C9465</f>
        <v>West Midlands</v>
      </c>
      <c r="D10311" s="54">
        <f t="shared" si="8119"/>
        <v>5</v>
      </c>
      <c r="E10311" s="54">
        <f t="shared" si="8119"/>
        <v>2027</v>
      </c>
      <c r="F10311" s="54" t="str">
        <f t="shared" si="8119"/>
        <v>MSW-like C&amp;I, optimum sorting</v>
      </c>
      <c r="G10311" s="54">
        <f t="shared" si="8119"/>
        <v>5</v>
      </c>
      <c r="H10311" s="54">
        <f t="shared" si="8119"/>
        <v>0.46700000000000003</v>
      </c>
      <c r="I10311" s="54">
        <f t="shared" si="8119"/>
        <v>0.46700000000000003</v>
      </c>
    </row>
    <row r="10312" spans="1:9" x14ac:dyDescent="0.25">
      <c r="A10312" s="54" t="str">
        <f t="shared" si="8083"/>
        <v>BAU, cost</v>
      </c>
      <c r="B10312" s="54">
        <v>12</v>
      </c>
      <c r="C10312" s="54" t="str">
        <f t="shared" ref="C10312:I10312" si="8120">C9466</f>
        <v>West Midlands</v>
      </c>
      <c r="D10312" s="54">
        <f t="shared" si="8120"/>
        <v>5</v>
      </c>
      <c r="E10312" s="54">
        <f t="shared" si="8120"/>
        <v>2028</v>
      </c>
      <c r="F10312" s="54" t="str">
        <f t="shared" si="8120"/>
        <v>Householders, average 2010/11</v>
      </c>
      <c r="G10312" s="54">
        <f t="shared" si="8120"/>
        <v>2</v>
      </c>
      <c r="H10312" s="54">
        <f t="shared" si="8120"/>
        <v>0.52600000000000025</v>
      </c>
      <c r="I10312" s="54">
        <f t="shared" si="8120"/>
        <v>0.52600000000000025</v>
      </c>
    </row>
    <row r="10313" spans="1:9" x14ac:dyDescent="0.25">
      <c r="A10313" s="54" t="str">
        <f t="shared" si="8083"/>
        <v>BAU, cost</v>
      </c>
      <c r="B10313" s="54">
        <v>12</v>
      </c>
      <c r="C10313" s="54" t="str">
        <f t="shared" ref="C10313:I10313" si="8121">C9467</f>
        <v>West Midlands</v>
      </c>
      <c r="D10313" s="54">
        <f t="shared" si="8121"/>
        <v>5</v>
      </c>
      <c r="E10313" s="54">
        <f t="shared" si="8121"/>
        <v>2028</v>
      </c>
      <c r="F10313" s="54" t="str">
        <f t="shared" si="8121"/>
        <v>Households, optimum sorting</v>
      </c>
      <c r="G10313" s="54">
        <f t="shared" si="8121"/>
        <v>3</v>
      </c>
      <c r="H10313" s="54">
        <f t="shared" si="8121"/>
        <v>0.47400000000000003</v>
      </c>
      <c r="I10313" s="54">
        <f t="shared" si="8121"/>
        <v>0.47400000000000003</v>
      </c>
    </row>
    <row r="10314" spans="1:9" x14ac:dyDescent="0.25">
      <c r="A10314" s="54" t="str">
        <f t="shared" si="8083"/>
        <v>BAU, cost</v>
      </c>
      <c r="B10314" s="54">
        <v>12</v>
      </c>
      <c r="C10314" s="54" t="str">
        <f t="shared" ref="C10314:I10314" si="8122">C9468</f>
        <v>West Midlands</v>
      </c>
      <c r="D10314" s="54">
        <f t="shared" si="8122"/>
        <v>5</v>
      </c>
      <c r="E10314" s="54">
        <f t="shared" si="8122"/>
        <v>2029</v>
      </c>
      <c r="F10314" s="54" t="str">
        <f t="shared" si="8122"/>
        <v>MSW-like C&amp;I, average 2010/15</v>
      </c>
      <c r="G10314" s="54">
        <f t="shared" si="8122"/>
        <v>4</v>
      </c>
      <c r="H10314" s="54">
        <f t="shared" si="8122"/>
        <v>0.46899999999999992</v>
      </c>
      <c r="I10314" s="54">
        <f t="shared" si="8122"/>
        <v>0.46899999999999992</v>
      </c>
    </row>
    <row r="10315" spans="1:9" x14ac:dyDescent="0.25">
      <c r="A10315" s="54" t="str">
        <f t="shared" si="8083"/>
        <v>BAU, cost</v>
      </c>
      <c r="B10315" s="54">
        <v>12</v>
      </c>
      <c r="C10315" s="54" t="str">
        <f t="shared" ref="C10315:I10315" si="8123">C9469</f>
        <v>West Midlands</v>
      </c>
      <c r="D10315" s="54">
        <f t="shared" si="8123"/>
        <v>5</v>
      </c>
      <c r="E10315" s="54">
        <f t="shared" si="8123"/>
        <v>2029</v>
      </c>
      <c r="F10315" s="54" t="str">
        <f t="shared" si="8123"/>
        <v>MSW-like C&amp;I, optimum sorting</v>
      </c>
      <c r="G10315" s="54">
        <f t="shared" si="8123"/>
        <v>5</v>
      </c>
      <c r="H10315" s="54">
        <f t="shared" si="8123"/>
        <v>0.53100000000000003</v>
      </c>
      <c r="I10315" s="54">
        <f t="shared" si="8123"/>
        <v>0.53100000000000003</v>
      </c>
    </row>
    <row r="10316" spans="1:9" x14ac:dyDescent="0.25">
      <c r="A10316" s="54" t="str">
        <f t="shared" si="8083"/>
        <v>BAU, cost</v>
      </c>
      <c r="B10316" s="54">
        <v>12</v>
      </c>
      <c r="C10316" s="54" t="str">
        <f t="shared" ref="C10316:I10316" si="8124">C9470</f>
        <v>West Midlands</v>
      </c>
      <c r="D10316" s="54">
        <f t="shared" si="8124"/>
        <v>5</v>
      </c>
      <c r="E10316" s="54">
        <f t="shared" si="8124"/>
        <v>2030</v>
      </c>
      <c r="F10316" s="54" t="str">
        <f t="shared" si="8124"/>
        <v>Householders, average 2010/11</v>
      </c>
      <c r="G10316" s="54">
        <f t="shared" si="8124"/>
        <v>2</v>
      </c>
      <c r="H10316" s="54">
        <f t="shared" si="8124"/>
        <v>0.46100000000000024</v>
      </c>
      <c r="I10316" s="54">
        <f t="shared" si="8124"/>
        <v>0.46100000000000024</v>
      </c>
    </row>
    <row r="10317" spans="1:9" x14ac:dyDescent="0.25">
      <c r="A10317" s="54" t="str">
        <f t="shared" si="8083"/>
        <v>BAU, cost</v>
      </c>
      <c r="B10317" s="54">
        <v>12</v>
      </c>
      <c r="C10317" s="54" t="str">
        <f t="shared" ref="C10317:I10317" si="8125">C9471</f>
        <v>West Midlands</v>
      </c>
      <c r="D10317" s="54">
        <f t="shared" si="8125"/>
        <v>5</v>
      </c>
      <c r="E10317" s="54">
        <f t="shared" si="8125"/>
        <v>2030</v>
      </c>
      <c r="F10317" s="54" t="str">
        <f t="shared" si="8125"/>
        <v>Households, optimum sorting</v>
      </c>
      <c r="G10317" s="54">
        <f t="shared" si="8125"/>
        <v>3</v>
      </c>
      <c r="H10317" s="54">
        <f t="shared" si="8125"/>
        <v>0.53900000000000003</v>
      </c>
      <c r="I10317" s="54">
        <f t="shared" si="8125"/>
        <v>0.53900000000000003</v>
      </c>
    </row>
    <row r="10318" spans="1:9" x14ac:dyDescent="0.25">
      <c r="A10318" s="54" t="str">
        <f t="shared" si="8083"/>
        <v>BAU, cost</v>
      </c>
      <c r="B10318" s="54">
        <v>12</v>
      </c>
      <c r="C10318" s="54" t="str">
        <f t="shared" ref="C10318:I10318" si="8126">C9472</f>
        <v>West Midlands</v>
      </c>
      <c r="D10318" s="54">
        <f t="shared" si="8126"/>
        <v>5</v>
      </c>
      <c r="E10318" s="54">
        <f t="shared" si="8126"/>
        <v>2031</v>
      </c>
      <c r="F10318" s="54" t="str">
        <f t="shared" si="8126"/>
        <v>MSW-like C&amp;I, average 2010/16</v>
      </c>
      <c r="G10318" s="54">
        <f t="shared" si="8126"/>
        <v>4</v>
      </c>
      <c r="H10318" s="54">
        <f t="shared" si="8126"/>
        <v>0.40499999999999992</v>
      </c>
      <c r="I10318" s="54">
        <f t="shared" si="8126"/>
        <v>0.40499999999999992</v>
      </c>
    </row>
    <row r="10319" spans="1:9" x14ac:dyDescent="0.25">
      <c r="A10319" s="54" t="str">
        <f t="shared" si="8083"/>
        <v>BAU, cost</v>
      </c>
      <c r="B10319" s="54">
        <v>12</v>
      </c>
      <c r="C10319" s="54" t="str">
        <f t="shared" ref="C10319:I10319" si="8127">C9473</f>
        <v>West Midlands</v>
      </c>
      <c r="D10319" s="54">
        <f t="shared" si="8127"/>
        <v>5</v>
      </c>
      <c r="E10319" s="54">
        <f t="shared" si="8127"/>
        <v>2031</v>
      </c>
      <c r="F10319" s="54" t="str">
        <f t="shared" si="8127"/>
        <v>MSW-like C&amp;I, optimum sorting</v>
      </c>
      <c r="G10319" s="54">
        <f t="shared" si="8127"/>
        <v>5</v>
      </c>
      <c r="H10319" s="54">
        <f t="shared" si="8127"/>
        <v>0.59499999999999997</v>
      </c>
      <c r="I10319" s="54">
        <f t="shared" si="8127"/>
        <v>0.59499999999999997</v>
      </c>
    </row>
    <row r="10320" spans="1:9" x14ac:dyDescent="0.25">
      <c r="A10320" s="54" t="str">
        <f t="shared" si="8083"/>
        <v>BAU, cost</v>
      </c>
      <c r="B10320" s="54">
        <v>12</v>
      </c>
      <c r="C10320" s="54" t="str">
        <f t="shared" ref="C10320:I10320" si="8128">C9474</f>
        <v>West Midlands</v>
      </c>
      <c r="D10320" s="54">
        <f t="shared" si="8128"/>
        <v>5</v>
      </c>
      <c r="E10320" s="54">
        <f t="shared" si="8128"/>
        <v>2032</v>
      </c>
      <c r="F10320" s="54" t="str">
        <f t="shared" si="8128"/>
        <v>Householders, average 2010/11</v>
      </c>
      <c r="G10320" s="54">
        <f t="shared" si="8128"/>
        <v>2</v>
      </c>
      <c r="H10320" s="54">
        <f t="shared" si="8128"/>
        <v>0.39600000000000024</v>
      </c>
      <c r="I10320" s="54">
        <f t="shared" si="8128"/>
        <v>0.39600000000000024</v>
      </c>
    </row>
    <row r="10321" spans="1:9" x14ac:dyDescent="0.25">
      <c r="A10321" s="54" t="str">
        <f t="shared" si="8083"/>
        <v>BAU, cost</v>
      </c>
      <c r="B10321" s="54">
        <v>12</v>
      </c>
      <c r="C10321" s="54" t="str">
        <f t="shared" ref="C10321:I10321" si="8129">C9475</f>
        <v>West Midlands</v>
      </c>
      <c r="D10321" s="54">
        <f t="shared" si="8129"/>
        <v>5</v>
      </c>
      <c r="E10321" s="54">
        <f t="shared" si="8129"/>
        <v>2032</v>
      </c>
      <c r="F10321" s="54" t="str">
        <f t="shared" si="8129"/>
        <v>Households, optimum sorting</v>
      </c>
      <c r="G10321" s="54">
        <f t="shared" si="8129"/>
        <v>3</v>
      </c>
      <c r="H10321" s="54">
        <f t="shared" si="8129"/>
        <v>0.60400000000000009</v>
      </c>
      <c r="I10321" s="54">
        <f t="shared" si="8129"/>
        <v>0.60400000000000009</v>
      </c>
    </row>
    <row r="10322" spans="1:9" x14ac:dyDescent="0.25">
      <c r="A10322" s="54" t="str">
        <f t="shared" si="8083"/>
        <v>BAU, cost</v>
      </c>
      <c r="B10322" s="54">
        <v>12</v>
      </c>
      <c r="C10322" s="54" t="str">
        <f t="shared" ref="C10322:I10322" si="8130">C9476</f>
        <v>West Midlands</v>
      </c>
      <c r="D10322" s="54">
        <f t="shared" si="8130"/>
        <v>5</v>
      </c>
      <c r="E10322" s="54">
        <f t="shared" si="8130"/>
        <v>2033</v>
      </c>
      <c r="F10322" s="54" t="str">
        <f t="shared" si="8130"/>
        <v>MSW-like C&amp;I, average 2010/17</v>
      </c>
      <c r="G10322" s="54">
        <f t="shared" si="8130"/>
        <v>4</v>
      </c>
      <c r="H10322" s="54">
        <f t="shared" si="8130"/>
        <v>0.34099999999999991</v>
      </c>
      <c r="I10322" s="54">
        <f t="shared" si="8130"/>
        <v>0.34099999999999991</v>
      </c>
    </row>
    <row r="10323" spans="1:9" x14ac:dyDescent="0.25">
      <c r="A10323" s="54" t="str">
        <f t="shared" si="8083"/>
        <v>BAU, cost</v>
      </c>
      <c r="B10323" s="54">
        <v>12</v>
      </c>
      <c r="C10323" s="54" t="str">
        <f t="shared" ref="C10323:I10323" si="8131">C9477</f>
        <v>West Midlands</v>
      </c>
      <c r="D10323" s="54">
        <f t="shared" si="8131"/>
        <v>5</v>
      </c>
      <c r="E10323" s="54">
        <f t="shared" si="8131"/>
        <v>2033</v>
      </c>
      <c r="F10323" s="54" t="str">
        <f t="shared" si="8131"/>
        <v>MSW-like C&amp;I, optimum sorting</v>
      </c>
      <c r="G10323" s="54">
        <f t="shared" si="8131"/>
        <v>5</v>
      </c>
      <c r="H10323" s="54">
        <f t="shared" si="8131"/>
        <v>0.65900000000000003</v>
      </c>
      <c r="I10323" s="54">
        <f t="shared" si="8131"/>
        <v>0.65900000000000003</v>
      </c>
    </row>
    <row r="10324" spans="1:9" x14ac:dyDescent="0.25">
      <c r="A10324" s="54" t="str">
        <f t="shared" si="8083"/>
        <v>BAU, cost</v>
      </c>
      <c r="B10324" s="54">
        <v>12</v>
      </c>
      <c r="C10324" s="54" t="str">
        <f t="shared" ref="C10324:I10324" si="8132">C9478</f>
        <v>West Midlands</v>
      </c>
      <c r="D10324" s="54">
        <f t="shared" si="8132"/>
        <v>5</v>
      </c>
      <c r="E10324" s="54">
        <f t="shared" si="8132"/>
        <v>2034</v>
      </c>
      <c r="F10324" s="54" t="str">
        <f t="shared" si="8132"/>
        <v>Householders, average 2010/11</v>
      </c>
      <c r="G10324" s="54">
        <f t="shared" si="8132"/>
        <v>2</v>
      </c>
      <c r="H10324" s="54">
        <f t="shared" si="8132"/>
        <v>0.33100000000000024</v>
      </c>
      <c r="I10324" s="54">
        <f t="shared" si="8132"/>
        <v>0.33100000000000024</v>
      </c>
    </row>
    <row r="10325" spans="1:9" x14ac:dyDescent="0.25">
      <c r="A10325" s="54" t="str">
        <f t="shared" si="8083"/>
        <v>BAU, cost</v>
      </c>
      <c r="B10325" s="54">
        <v>12</v>
      </c>
      <c r="C10325" s="54" t="str">
        <f t="shared" ref="C10325:I10325" si="8133">C9479</f>
        <v>West Midlands</v>
      </c>
      <c r="D10325" s="54">
        <f t="shared" si="8133"/>
        <v>5</v>
      </c>
      <c r="E10325" s="54">
        <f t="shared" si="8133"/>
        <v>2034</v>
      </c>
      <c r="F10325" s="54" t="str">
        <f t="shared" si="8133"/>
        <v>Households, optimum sorting</v>
      </c>
      <c r="G10325" s="54">
        <f t="shared" si="8133"/>
        <v>3</v>
      </c>
      <c r="H10325" s="54">
        <f t="shared" si="8133"/>
        <v>0.66900000000000004</v>
      </c>
      <c r="I10325" s="54">
        <f t="shared" si="8133"/>
        <v>0.66900000000000004</v>
      </c>
    </row>
    <row r="10326" spans="1:9" x14ac:dyDescent="0.25">
      <c r="A10326" s="54" t="str">
        <f t="shared" si="8083"/>
        <v>BAU, cost</v>
      </c>
      <c r="B10326" s="54">
        <v>12</v>
      </c>
      <c r="C10326" s="54" t="str">
        <f t="shared" ref="C10326:I10326" si="8134">C9480</f>
        <v>West Midlands</v>
      </c>
      <c r="D10326" s="54">
        <f t="shared" si="8134"/>
        <v>5</v>
      </c>
      <c r="E10326" s="54">
        <f t="shared" si="8134"/>
        <v>2035</v>
      </c>
      <c r="F10326" s="54" t="str">
        <f t="shared" si="8134"/>
        <v>MSW-like C&amp;I, average 2010/18</v>
      </c>
      <c r="G10326" s="54">
        <f t="shared" si="8134"/>
        <v>4</v>
      </c>
      <c r="H10326" s="54">
        <f t="shared" si="8134"/>
        <v>0.27699999999999991</v>
      </c>
      <c r="I10326" s="54">
        <f t="shared" si="8134"/>
        <v>0.27699999999999991</v>
      </c>
    </row>
    <row r="10327" spans="1:9" x14ac:dyDescent="0.25">
      <c r="A10327" s="54" t="str">
        <f t="shared" si="8083"/>
        <v>BAU, cost</v>
      </c>
      <c r="B10327" s="54">
        <v>12</v>
      </c>
      <c r="C10327" s="54" t="str">
        <f t="shared" ref="C10327:I10327" si="8135">C9481</f>
        <v>West Midlands</v>
      </c>
      <c r="D10327" s="54">
        <f t="shared" si="8135"/>
        <v>5</v>
      </c>
      <c r="E10327" s="54">
        <f t="shared" si="8135"/>
        <v>2035</v>
      </c>
      <c r="F10327" s="54" t="str">
        <f t="shared" si="8135"/>
        <v>MSW-like C&amp;I, optimum sorting</v>
      </c>
      <c r="G10327" s="54">
        <f t="shared" si="8135"/>
        <v>5</v>
      </c>
      <c r="H10327" s="54">
        <f t="shared" si="8135"/>
        <v>0.72300000000000009</v>
      </c>
      <c r="I10327" s="54">
        <f t="shared" si="8135"/>
        <v>0.72300000000000009</v>
      </c>
    </row>
    <row r="10328" spans="1:9" x14ac:dyDescent="0.25">
      <c r="A10328" s="54" t="str">
        <f t="shared" si="8083"/>
        <v>BAU, cost</v>
      </c>
      <c r="B10328" s="54">
        <v>12</v>
      </c>
      <c r="C10328" s="54" t="str">
        <f t="shared" ref="C10328:I10328" si="8136">C9482</f>
        <v>West Midlands</v>
      </c>
      <c r="D10328" s="54">
        <f t="shared" si="8136"/>
        <v>5</v>
      </c>
      <c r="E10328" s="54">
        <f t="shared" si="8136"/>
        <v>2036</v>
      </c>
      <c r="F10328" s="54" t="str">
        <f t="shared" si="8136"/>
        <v>Householders, average 2010/11</v>
      </c>
      <c r="G10328" s="54">
        <f t="shared" si="8136"/>
        <v>2</v>
      </c>
      <c r="H10328" s="54">
        <f t="shared" si="8136"/>
        <v>0.26600000000000024</v>
      </c>
      <c r="I10328" s="54">
        <f t="shared" si="8136"/>
        <v>0.26600000000000024</v>
      </c>
    </row>
    <row r="10329" spans="1:9" x14ac:dyDescent="0.25">
      <c r="A10329" s="54" t="str">
        <f t="shared" si="8083"/>
        <v>BAU, cost</v>
      </c>
      <c r="B10329" s="54">
        <v>12</v>
      </c>
      <c r="C10329" s="54" t="str">
        <f t="shared" ref="C10329:I10329" si="8137">C9483</f>
        <v>West Midlands</v>
      </c>
      <c r="D10329" s="54">
        <f t="shared" si="8137"/>
        <v>5</v>
      </c>
      <c r="E10329" s="54">
        <f t="shared" si="8137"/>
        <v>2036</v>
      </c>
      <c r="F10329" s="54" t="str">
        <f t="shared" si="8137"/>
        <v>Households, optimum sorting</v>
      </c>
      <c r="G10329" s="54">
        <f t="shared" si="8137"/>
        <v>3</v>
      </c>
      <c r="H10329" s="54">
        <f t="shared" si="8137"/>
        <v>0.73399999999999999</v>
      </c>
      <c r="I10329" s="54">
        <f t="shared" si="8137"/>
        <v>0.73399999999999999</v>
      </c>
    </row>
    <row r="10330" spans="1:9" x14ac:dyDescent="0.25">
      <c r="A10330" s="54" t="str">
        <f t="shared" si="8083"/>
        <v>BAU, cost</v>
      </c>
      <c r="B10330" s="54">
        <v>12</v>
      </c>
      <c r="C10330" s="54" t="str">
        <f t="shared" ref="C10330:I10330" si="8138">C9484</f>
        <v>West Midlands</v>
      </c>
      <c r="D10330" s="54">
        <f t="shared" si="8138"/>
        <v>5</v>
      </c>
      <c r="E10330" s="54">
        <f t="shared" si="8138"/>
        <v>2037</v>
      </c>
      <c r="F10330" s="54" t="str">
        <f t="shared" si="8138"/>
        <v>MSW-like C&amp;I, average 2010/19</v>
      </c>
      <c r="G10330" s="54">
        <f t="shared" si="8138"/>
        <v>4</v>
      </c>
      <c r="H10330" s="54">
        <f t="shared" si="8138"/>
        <v>0.21299999999999991</v>
      </c>
      <c r="I10330" s="54">
        <f t="shared" si="8138"/>
        <v>0.21299999999999991</v>
      </c>
    </row>
    <row r="10331" spans="1:9" x14ac:dyDescent="0.25">
      <c r="A10331" s="54" t="str">
        <f t="shared" si="8083"/>
        <v>BAU, cost</v>
      </c>
      <c r="B10331" s="54">
        <v>12</v>
      </c>
      <c r="C10331" s="54" t="str">
        <f t="shared" ref="C10331:I10331" si="8139">C9485</f>
        <v>West Midlands</v>
      </c>
      <c r="D10331" s="54">
        <f t="shared" si="8139"/>
        <v>5</v>
      </c>
      <c r="E10331" s="54">
        <f t="shared" si="8139"/>
        <v>2037</v>
      </c>
      <c r="F10331" s="54" t="str">
        <f t="shared" si="8139"/>
        <v>MSW-like C&amp;I, optimum sorting</v>
      </c>
      <c r="G10331" s="54">
        <f t="shared" si="8139"/>
        <v>5</v>
      </c>
      <c r="H10331" s="54">
        <f t="shared" si="8139"/>
        <v>0.78700000000000014</v>
      </c>
      <c r="I10331" s="54">
        <f t="shared" si="8139"/>
        <v>0.78700000000000014</v>
      </c>
    </row>
    <row r="10332" spans="1:9" x14ac:dyDescent="0.25">
      <c r="A10332" s="54" t="str">
        <f t="shared" si="8083"/>
        <v>BAU, cost</v>
      </c>
      <c r="B10332" s="54">
        <v>12</v>
      </c>
      <c r="C10332" s="54" t="str">
        <f t="shared" ref="C10332:I10332" si="8140">C9486</f>
        <v>West Midlands</v>
      </c>
      <c r="D10332" s="54">
        <f t="shared" si="8140"/>
        <v>5</v>
      </c>
      <c r="E10332" s="54">
        <f t="shared" si="8140"/>
        <v>2038</v>
      </c>
      <c r="F10332" s="54" t="str">
        <f t="shared" si="8140"/>
        <v>Householders, average 2010/11</v>
      </c>
      <c r="G10332" s="54">
        <f t="shared" si="8140"/>
        <v>2</v>
      </c>
      <c r="H10332" s="54">
        <f t="shared" si="8140"/>
        <v>0.20100000000000023</v>
      </c>
      <c r="I10332" s="54">
        <f t="shared" si="8140"/>
        <v>0.20100000000000023</v>
      </c>
    </row>
    <row r="10333" spans="1:9" x14ac:dyDescent="0.25">
      <c r="A10333" s="54" t="str">
        <f t="shared" si="8083"/>
        <v>BAU, cost</v>
      </c>
      <c r="B10333" s="54">
        <v>12</v>
      </c>
      <c r="C10333" s="54" t="str">
        <f t="shared" ref="C10333:I10333" si="8141">C9487</f>
        <v>West Midlands</v>
      </c>
      <c r="D10333" s="54">
        <f t="shared" si="8141"/>
        <v>5</v>
      </c>
      <c r="E10333" s="54">
        <f t="shared" si="8141"/>
        <v>2038</v>
      </c>
      <c r="F10333" s="54" t="str">
        <f t="shared" si="8141"/>
        <v>Households, optimum sorting</v>
      </c>
      <c r="G10333" s="54">
        <f t="shared" si="8141"/>
        <v>3</v>
      </c>
      <c r="H10333" s="54">
        <f t="shared" si="8141"/>
        <v>0.79899999999999993</v>
      </c>
      <c r="I10333" s="54">
        <f t="shared" si="8141"/>
        <v>0.79899999999999993</v>
      </c>
    </row>
    <row r="10334" spans="1:9" x14ac:dyDescent="0.25">
      <c r="A10334" s="54" t="str">
        <f t="shared" si="8083"/>
        <v>BAU, cost</v>
      </c>
      <c r="B10334" s="54">
        <v>12</v>
      </c>
      <c r="C10334" s="54" t="str">
        <f t="shared" ref="C10334:I10334" si="8142">C9488</f>
        <v>West Midlands</v>
      </c>
      <c r="D10334" s="54">
        <f t="shared" si="8142"/>
        <v>5</v>
      </c>
      <c r="E10334" s="54">
        <f t="shared" si="8142"/>
        <v>2039</v>
      </c>
      <c r="F10334" s="54" t="str">
        <f t="shared" si="8142"/>
        <v>MSW-like C&amp;I, average 2010/20</v>
      </c>
      <c r="G10334" s="54">
        <f t="shared" si="8142"/>
        <v>4</v>
      </c>
      <c r="H10334" s="54">
        <f t="shared" si="8142"/>
        <v>0.14899999999999991</v>
      </c>
      <c r="I10334" s="54">
        <f t="shared" si="8142"/>
        <v>0.14899999999999991</v>
      </c>
    </row>
    <row r="10335" spans="1:9" x14ac:dyDescent="0.25">
      <c r="A10335" s="54" t="str">
        <f t="shared" si="8083"/>
        <v>BAU, cost</v>
      </c>
      <c r="B10335" s="54">
        <v>12</v>
      </c>
      <c r="C10335" s="54" t="str">
        <f t="shared" ref="C10335:I10335" si="8143">C9489</f>
        <v>West Midlands</v>
      </c>
      <c r="D10335" s="54">
        <f t="shared" si="8143"/>
        <v>5</v>
      </c>
      <c r="E10335" s="54">
        <f t="shared" si="8143"/>
        <v>2039</v>
      </c>
      <c r="F10335" s="54" t="str">
        <f t="shared" si="8143"/>
        <v>MSW-like C&amp;I, optimum sorting</v>
      </c>
      <c r="G10335" s="54">
        <f t="shared" si="8143"/>
        <v>5</v>
      </c>
      <c r="H10335" s="54">
        <f t="shared" si="8143"/>
        <v>0.8510000000000002</v>
      </c>
      <c r="I10335" s="54">
        <f t="shared" si="8143"/>
        <v>0.8510000000000002</v>
      </c>
    </row>
    <row r="10336" spans="1:9" x14ac:dyDescent="0.25">
      <c r="A10336" s="54" t="str">
        <f t="shared" si="8083"/>
        <v>BAU, cost</v>
      </c>
      <c r="B10336" s="54">
        <v>12</v>
      </c>
      <c r="C10336" s="54" t="str">
        <f t="shared" ref="C10336:I10336" si="8144">C9490</f>
        <v>West Midlands</v>
      </c>
      <c r="D10336" s="54">
        <f t="shared" si="8144"/>
        <v>5</v>
      </c>
      <c r="E10336" s="54">
        <f t="shared" si="8144"/>
        <v>2040</v>
      </c>
      <c r="F10336" s="54" t="str">
        <f t="shared" si="8144"/>
        <v>Householders, average 2010/11</v>
      </c>
      <c r="G10336" s="54">
        <f t="shared" si="8144"/>
        <v>2</v>
      </c>
      <c r="H10336" s="54">
        <f t="shared" si="8144"/>
        <v>0.13600000000000023</v>
      </c>
      <c r="I10336" s="54">
        <f t="shared" si="8144"/>
        <v>0.13600000000000023</v>
      </c>
    </row>
    <row r="10337" spans="1:9" x14ac:dyDescent="0.25">
      <c r="A10337" s="54" t="str">
        <f t="shared" si="8083"/>
        <v>BAU, cost</v>
      </c>
      <c r="B10337" s="54">
        <v>12</v>
      </c>
      <c r="C10337" s="54" t="str">
        <f t="shared" ref="C10337:I10337" si="8145">C9491</f>
        <v>West Midlands</v>
      </c>
      <c r="D10337" s="54">
        <f t="shared" si="8145"/>
        <v>5</v>
      </c>
      <c r="E10337" s="54">
        <f t="shared" si="8145"/>
        <v>2040</v>
      </c>
      <c r="F10337" s="54" t="str">
        <f t="shared" si="8145"/>
        <v>Households, optimum sorting</v>
      </c>
      <c r="G10337" s="54">
        <f t="shared" si="8145"/>
        <v>3</v>
      </c>
      <c r="H10337" s="54">
        <f t="shared" si="8145"/>
        <v>0.86399999999999988</v>
      </c>
      <c r="I10337" s="54">
        <f t="shared" si="8145"/>
        <v>0.86399999999999988</v>
      </c>
    </row>
    <row r="10338" spans="1:9" x14ac:dyDescent="0.25">
      <c r="A10338" s="54" t="str">
        <f t="shared" si="8083"/>
        <v>BAU, cost</v>
      </c>
      <c r="B10338" s="54">
        <v>12</v>
      </c>
      <c r="C10338" s="54" t="str">
        <f t="shared" ref="C10338:I10338" si="8146">C9492</f>
        <v>West Midlands</v>
      </c>
      <c r="D10338" s="54">
        <f t="shared" si="8146"/>
        <v>5</v>
      </c>
      <c r="E10338" s="54">
        <f t="shared" si="8146"/>
        <v>2041</v>
      </c>
      <c r="F10338" s="54" t="str">
        <f t="shared" si="8146"/>
        <v>MSW-like C&amp;I, average 2010/21</v>
      </c>
      <c r="G10338" s="54">
        <f t="shared" si="8146"/>
        <v>4</v>
      </c>
      <c r="H10338" s="54">
        <f t="shared" si="8146"/>
        <v>8.4999999999999909E-2</v>
      </c>
      <c r="I10338" s="54">
        <f t="shared" si="8146"/>
        <v>8.4999999999999909E-2</v>
      </c>
    </row>
    <row r="10339" spans="1:9" x14ac:dyDescent="0.25">
      <c r="A10339" s="54" t="str">
        <f t="shared" si="8083"/>
        <v>BAU, cost</v>
      </c>
      <c r="B10339" s="54">
        <v>12</v>
      </c>
      <c r="C10339" s="54" t="str">
        <f t="shared" ref="C10339:I10339" si="8147">C9493</f>
        <v>West Midlands</v>
      </c>
      <c r="D10339" s="54">
        <f t="shared" si="8147"/>
        <v>5</v>
      </c>
      <c r="E10339" s="54">
        <f t="shared" si="8147"/>
        <v>2041</v>
      </c>
      <c r="F10339" s="54" t="str">
        <f t="shared" si="8147"/>
        <v>MSW-like C&amp;I, optimum sorting</v>
      </c>
      <c r="G10339" s="54">
        <f t="shared" si="8147"/>
        <v>5</v>
      </c>
      <c r="H10339" s="54">
        <f t="shared" si="8147"/>
        <v>0.91500000000000026</v>
      </c>
      <c r="I10339" s="54">
        <f t="shared" si="8147"/>
        <v>0.91500000000000026</v>
      </c>
    </row>
    <row r="10340" spans="1:9" x14ac:dyDescent="0.25">
      <c r="A10340" s="54" t="str">
        <f t="shared" ref="A10340:A10403" si="8148">A9494</f>
        <v>BAU, cost</v>
      </c>
      <c r="B10340" s="54">
        <v>12</v>
      </c>
      <c r="C10340" s="54" t="str">
        <f t="shared" ref="C10340:I10340" si="8149">C9494</f>
        <v>East Midlands</v>
      </c>
      <c r="D10340" s="54">
        <f t="shared" si="8149"/>
        <v>6</v>
      </c>
      <c r="E10340" s="54">
        <f t="shared" si="8149"/>
        <v>2010</v>
      </c>
      <c r="F10340" s="54" t="str">
        <f t="shared" si="8149"/>
        <v>Householders, average 2006/07</v>
      </c>
      <c r="G10340" s="54">
        <f t="shared" si="8149"/>
        <v>1</v>
      </c>
      <c r="H10340" s="54">
        <f t="shared" si="8149"/>
        <v>0.15</v>
      </c>
      <c r="I10340" s="54">
        <f t="shared" si="8149"/>
        <v>0.15</v>
      </c>
    </row>
    <row r="10341" spans="1:9" x14ac:dyDescent="0.25">
      <c r="A10341" s="54" t="str">
        <f t="shared" si="8148"/>
        <v>BAU, cost</v>
      </c>
      <c r="B10341" s="54">
        <v>12</v>
      </c>
      <c r="C10341" s="54" t="str">
        <f t="shared" ref="C10341:I10341" si="8150">C9495</f>
        <v>East Midlands</v>
      </c>
      <c r="D10341" s="54">
        <f t="shared" si="8150"/>
        <v>6</v>
      </c>
      <c r="E10341" s="54">
        <f t="shared" si="8150"/>
        <v>2010</v>
      </c>
      <c r="F10341" s="54" t="str">
        <f t="shared" si="8150"/>
        <v>Householders, average 2010/11</v>
      </c>
      <c r="G10341" s="54">
        <f t="shared" si="8150"/>
        <v>2</v>
      </c>
      <c r="H10341" s="54">
        <f t="shared" si="8150"/>
        <v>0.85</v>
      </c>
      <c r="I10341" s="54">
        <f t="shared" si="8150"/>
        <v>0.85</v>
      </c>
    </row>
    <row r="10342" spans="1:9" x14ac:dyDescent="0.25">
      <c r="A10342" s="54" t="str">
        <f t="shared" si="8148"/>
        <v>BAU, cost</v>
      </c>
      <c r="B10342" s="54">
        <v>12</v>
      </c>
      <c r="C10342" s="54" t="str">
        <f t="shared" ref="C10342:I10342" si="8151">C9496</f>
        <v>East Midlands</v>
      </c>
      <c r="D10342" s="54">
        <f t="shared" si="8151"/>
        <v>6</v>
      </c>
      <c r="E10342" s="54">
        <f t="shared" si="8151"/>
        <v>2010</v>
      </c>
      <c r="F10342" s="54" t="str">
        <f t="shared" si="8151"/>
        <v>MSW-like C&amp;I, average 2010/11</v>
      </c>
      <c r="G10342" s="54">
        <f t="shared" si="8151"/>
        <v>4</v>
      </c>
      <c r="H10342" s="54">
        <f t="shared" si="8151"/>
        <v>1</v>
      </c>
      <c r="I10342" s="54">
        <f t="shared" si="8151"/>
        <v>1</v>
      </c>
    </row>
    <row r="10343" spans="1:9" x14ac:dyDescent="0.25">
      <c r="A10343" s="54" t="str">
        <f t="shared" si="8148"/>
        <v>BAU, cost</v>
      </c>
      <c r="B10343" s="54">
        <v>12</v>
      </c>
      <c r="C10343" s="54" t="str">
        <f t="shared" ref="C10343:I10343" si="8152">C9497</f>
        <v>East Midlands</v>
      </c>
      <c r="D10343" s="54">
        <f t="shared" si="8152"/>
        <v>6</v>
      </c>
      <c r="E10343" s="54">
        <f t="shared" si="8152"/>
        <v>2011</v>
      </c>
      <c r="F10343" s="54" t="str">
        <f t="shared" si="8152"/>
        <v>Householders, average 2006/07</v>
      </c>
      <c r="G10343" s="54">
        <f t="shared" si="8152"/>
        <v>1</v>
      </c>
      <c r="H10343" s="54">
        <f t="shared" si="8152"/>
        <v>0.03</v>
      </c>
      <c r="I10343" s="54">
        <f t="shared" si="8152"/>
        <v>0.03</v>
      </c>
    </row>
    <row r="10344" spans="1:9" x14ac:dyDescent="0.25">
      <c r="A10344" s="54" t="str">
        <f t="shared" si="8148"/>
        <v>BAU, cost</v>
      </c>
      <c r="B10344" s="54">
        <v>12</v>
      </c>
      <c r="C10344" s="54" t="str">
        <f t="shared" ref="C10344:I10344" si="8153">C9498</f>
        <v>East Midlands</v>
      </c>
      <c r="D10344" s="54">
        <f t="shared" si="8153"/>
        <v>6</v>
      </c>
      <c r="E10344" s="54">
        <f t="shared" si="8153"/>
        <v>2011</v>
      </c>
      <c r="F10344" s="54" t="str">
        <f t="shared" si="8153"/>
        <v>Householders, average 2010/11</v>
      </c>
      <c r="G10344" s="54">
        <f t="shared" si="8153"/>
        <v>2</v>
      </c>
      <c r="H10344" s="54">
        <f t="shared" si="8153"/>
        <v>0.97</v>
      </c>
      <c r="I10344" s="54">
        <f t="shared" si="8153"/>
        <v>0.97</v>
      </c>
    </row>
    <row r="10345" spans="1:9" x14ac:dyDescent="0.25">
      <c r="A10345" s="54" t="str">
        <f t="shared" si="8148"/>
        <v>BAU, cost</v>
      </c>
      <c r="B10345" s="54">
        <v>12</v>
      </c>
      <c r="C10345" s="54" t="str">
        <f t="shared" ref="C10345:I10345" si="8154">C9499</f>
        <v>East Midlands</v>
      </c>
      <c r="D10345" s="54">
        <f t="shared" si="8154"/>
        <v>6</v>
      </c>
      <c r="E10345" s="54">
        <f t="shared" si="8154"/>
        <v>2011</v>
      </c>
      <c r="F10345" s="54" t="str">
        <f t="shared" si="8154"/>
        <v>MSW-like C&amp;I, average 2010/11</v>
      </c>
      <c r="G10345" s="54">
        <f t="shared" si="8154"/>
        <v>4</v>
      </c>
      <c r="H10345" s="54">
        <f t="shared" si="8154"/>
        <v>0.95</v>
      </c>
      <c r="I10345" s="54">
        <f t="shared" si="8154"/>
        <v>0.95</v>
      </c>
    </row>
    <row r="10346" spans="1:9" x14ac:dyDescent="0.25">
      <c r="A10346" s="54" t="str">
        <f t="shared" si="8148"/>
        <v>BAU, cost</v>
      </c>
      <c r="B10346" s="54">
        <v>12</v>
      </c>
      <c r="C10346" s="54" t="str">
        <f t="shared" ref="C10346:I10346" si="8155">C9500</f>
        <v>East Midlands</v>
      </c>
      <c r="D10346" s="54">
        <f t="shared" si="8155"/>
        <v>6</v>
      </c>
      <c r="E10346" s="54">
        <f t="shared" si="8155"/>
        <v>2011</v>
      </c>
      <c r="F10346" s="54" t="str">
        <f t="shared" si="8155"/>
        <v>MSW-like C&amp;I, optimum sorting</v>
      </c>
      <c r="G10346" s="54">
        <f t="shared" si="8155"/>
        <v>5</v>
      </c>
      <c r="H10346" s="54">
        <f t="shared" si="8155"/>
        <v>0.05</v>
      </c>
      <c r="I10346" s="54">
        <f t="shared" si="8155"/>
        <v>0.05</v>
      </c>
    </row>
    <row r="10347" spans="1:9" x14ac:dyDescent="0.25">
      <c r="A10347" s="54" t="str">
        <f t="shared" si="8148"/>
        <v>BAU, cost</v>
      </c>
      <c r="B10347" s="54">
        <v>12</v>
      </c>
      <c r="C10347" s="54" t="str">
        <f t="shared" ref="C10347:I10347" si="8156">C9501</f>
        <v>East Midlands</v>
      </c>
      <c r="D10347" s="54">
        <f t="shared" si="8156"/>
        <v>6</v>
      </c>
      <c r="E10347" s="54">
        <f t="shared" si="8156"/>
        <v>2012</v>
      </c>
      <c r="F10347" s="54" t="str">
        <f t="shared" si="8156"/>
        <v>Householders, average 2010/11</v>
      </c>
      <c r="G10347" s="54">
        <f t="shared" si="8156"/>
        <v>2</v>
      </c>
      <c r="H10347" s="54">
        <f t="shared" si="8156"/>
        <v>1</v>
      </c>
      <c r="I10347" s="54">
        <f t="shared" si="8156"/>
        <v>1</v>
      </c>
    </row>
    <row r="10348" spans="1:9" x14ac:dyDescent="0.25">
      <c r="A10348" s="54" t="str">
        <f t="shared" si="8148"/>
        <v>BAU, cost</v>
      </c>
      <c r="B10348" s="54">
        <v>12</v>
      </c>
      <c r="C10348" s="54" t="str">
        <f t="shared" ref="C10348:I10348" si="8157">C9502</f>
        <v>East Midlands</v>
      </c>
      <c r="D10348" s="54">
        <f t="shared" si="8157"/>
        <v>6</v>
      </c>
      <c r="E10348" s="54">
        <f t="shared" si="8157"/>
        <v>2012</v>
      </c>
      <c r="F10348" s="54" t="str">
        <f t="shared" si="8157"/>
        <v>MSW-like C&amp;I, average 2010/11</v>
      </c>
      <c r="G10348" s="54">
        <f t="shared" si="8157"/>
        <v>4</v>
      </c>
      <c r="H10348" s="54">
        <f t="shared" si="8157"/>
        <v>0.93799999999999994</v>
      </c>
      <c r="I10348" s="54">
        <f t="shared" si="8157"/>
        <v>0.93799999999999994</v>
      </c>
    </row>
    <row r="10349" spans="1:9" x14ac:dyDescent="0.25">
      <c r="A10349" s="54" t="str">
        <f t="shared" si="8148"/>
        <v>BAU, cost</v>
      </c>
      <c r="B10349" s="54">
        <v>12</v>
      </c>
      <c r="C10349" s="54" t="str">
        <f t="shared" ref="C10349:I10349" si="8158">C9503</f>
        <v>East Midlands</v>
      </c>
      <c r="D10349" s="54">
        <f t="shared" si="8158"/>
        <v>6</v>
      </c>
      <c r="E10349" s="54">
        <f t="shared" si="8158"/>
        <v>2012</v>
      </c>
      <c r="F10349" s="54" t="str">
        <f t="shared" si="8158"/>
        <v>MSW-like C&amp;I, optimum sorting</v>
      </c>
      <c r="G10349" s="54">
        <f t="shared" si="8158"/>
        <v>5</v>
      </c>
      <c r="H10349" s="54">
        <f t="shared" si="8158"/>
        <v>6.2E-2</v>
      </c>
      <c r="I10349" s="54">
        <f t="shared" si="8158"/>
        <v>6.2E-2</v>
      </c>
    </row>
    <row r="10350" spans="1:9" x14ac:dyDescent="0.25">
      <c r="A10350" s="54" t="str">
        <f t="shared" si="8148"/>
        <v>BAU, cost</v>
      </c>
      <c r="B10350" s="54">
        <v>12</v>
      </c>
      <c r="C10350" s="54" t="str">
        <f t="shared" ref="C10350:I10350" si="8159">C9504</f>
        <v>East Midlands</v>
      </c>
      <c r="D10350" s="54">
        <f t="shared" si="8159"/>
        <v>6</v>
      </c>
      <c r="E10350" s="54">
        <f t="shared" si="8159"/>
        <v>2013</v>
      </c>
      <c r="F10350" s="54" t="str">
        <f t="shared" si="8159"/>
        <v>Householders, average 2010/11</v>
      </c>
      <c r="G10350" s="54">
        <f t="shared" si="8159"/>
        <v>2</v>
      </c>
      <c r="H10350" s="54">
        <f t="shared" si="8159"/>
        <v>0.97899999999999998</v>
      </c>
      <c r="I10350" s="54">
        <f t="shared" si="8159"/>
        <v>0.97899999999999998</v>
      </c>
    </row>
    <row r="10351" spans="1:9" x14ac:dyDescent="0.25">
      <c r="A10351" s="54" t="str">
        <f t="shared" si="8148"/>
        <v>BAU, cost</v>
      </c>
      <c r="B10351" s="54">
        <v>12</v>
      </c>
      <c r="C10351" s="54" t="str">
        <f t="shared" ref="C10351:I10351" si="8160">C9505</f>
        <v>East Midlands</v>
      </c>
      <c r="D10351" s="54">
        <f t="shared" si="8160"/>
        <v>6</v>
      </c>
      <c r="E10351" s="54">
        <f t="shared" si="8160"/>
        <v>2013</v>
      </c>
      <c r="F10351" s="54" t="str">
        <f t="shared" si="8160"/>
        <v>Households, optimum sorting</v>
      </c>
      <c r="G10351" s="54">
        <f t="shared" si="8160"/>
        <v>3</v>
      </c>
      <c r="H10351" s="54">
        <f t="shared" si="8160"/>
        <v>2.1000000000000001E-2</v>
      </c>
      <c r="I10351" s="54">
        <f t="shared" si="8160"/>
        <v>2.1000000000000001E-2</v>
      </c>
    </row>
    <row r="10352" spans="1:9" x14ac:dyDescent="0.25">
      <c r="A10352" s="54" t="str">
        <f t="shared" si="8148"/>
        <v>BAU, cost</v>
      </c>
      <c r="B10352" s="54">
        <v>12</v>
      </c>
      <c r="C10352" s="54" t="str">
        <f t="shared" ref="C10352:I10352" si="8161">C9506</f>
        <v>East Midlands</v>
      </c>
      <c r="D10352" s="54">
        <f t="shared" si="8161"/>
        <v>6</v>
      </c>
      <c r="E10352" s="54">
        <f t="shared" si="8161"/>
        <v>2013</v>
      </c>
      <c r="F10352" s="54" t="str">
        <f t="shared" si="8161"/>
        <v>MSW-like C&amp;I, average 2010/11</v>
      </c>
      <c r="G10352" s="54">
        <f t="shared" si="8161"/>
        <v>4</v>
      </c>
      <c r="H10352" s="54">
        <f t="shared" si="8161"/>
        <v>0.92100000000000004</v>
      </c>
      <c r="I10352" s="54">
        <f t="shared" si="8161"/>
        <v>0.92100000000000004</v>
      </c>
    </row>
    <row r="10353" spans="1:9" x14ac:dyDescent="0.25">
      <c r="A10353" s="54" t="str">
        <f t="shared" si="8148"/>
        <v>BAU, cost</v>
      </c>
      <c r="B10353" s="54">
        <v>12</v>
      </c>
      <c r="C10353" s="54" t="str">
        <f t="shared" ref="C10353:I10353" si="8162">C9507</f>
        <v>East Midlands</v>
      </c>
      <c r="D10353" s="54">
        <f t="shared" si="8162"/>
        <v>6</v>
      </c>
      <c r="E10353" s="54">
        <f t="shared" si="8162"/>
        <v>2013</v>
      </c>
      <c r="F10353" s="54" t="str">
        <f t="shared" si="8162"/>
        <v>MSW-like C&amp;I, optimum sorting</v>
      </c>
      <c r="G10353" s="54">
        <f t="shared" si="8162"/>
        <v>5</v>
      </c>
      <c r="H10353" s="54">
        <f t="shared" si="8162"/>
        <v>7.9000000000000001E-2</v>
      </c>
      <c r="I10353" s="54">
        <f t="shared" si="8162"/>
        <v>7.9000000000000001E-2</v>
      </c>
    </row>
    <row r="10354" spans="1:9" x14ac:dyDescent="0.25">
      <c r="A10354" s="54" t="str">
        <f t="shared" si="8148"/>
        <v>BAU, cost</v>
      </c>
      <c r="B10354" s="54">
        <v>12</v>
      </c>
      <c r="C10354" s="54" t="str">
        <f t="shared" ref="C10354:I10354" si="8163">C9508</f>
        <v>East Midlands</v>
      </c>
      <c r="D10354" s="54">
        <f t="shared" si="8163"/>
        <v>6</v>
      </c>
      <c r="E10354" s="54">
        <f t="shared" si="8163"/>
        <v>2014</v>
      </c>
      <c r="F10354" s="54" t="str">
        <f t="shared" si="8163"/>
        <v>Householders, average 2010/11</v>
      </c>
      <c r="G10354" s="54">
        <f t="shared" si="8163"/>
        <v>2</v>
      </c>
      <c r="H10354" s="54">
        <f t="shared" si="8163"/>
        <v>0.95799999999999996</v>
      </c>
      <c r="I10354" s="54">
        <f t="shared" si="8163"/>
        <v>0.95799999999999996</v>
      </c>
    </row>
    <row r="10355" spans="1:9" x14ac:dyDescent="0.25">
      <c r="A10355" s="54" t="str">
        <f t="shared" si="8148"/>
        <v>BAU, cost</v>
      </c>
      <c r="B10355" s="54">
        <v>12</v>
      </c>
      <c r="C10355" s="54" t="str">
        <f t="shared" ref="C10355:I10355" si="8164">C9509</f>
        <v>East Midlands</v>
      </c>
      <c r="D10355" s="54">
        <f t="shared" si="8164"/>
        <v>6</v>
      </c>
      <c r="E10355" s="54">
        <f t="shared" si="8164"/>
        <v>2014</v>
      </c>
      <c r="F10355" s="54" t="str">
        <f t="shared" si="8164"/>
        <v>Households, optimum sorting</v>
      </c>
      <c r="G10355" s="54">
        <f t="shared" si="8164"/>
        <v>3</v>
      </c>
      <c r="H10355" s="54">
        <f t="shared" si="8164"/>
        <v>4.2000000000000003E-2</v>
      </c>
      <c r="I10355" s="54">
        <f t="shared" si="8164"/>
        <v>4.2000000000000003E-2</v>
      </c>
    </row>
    <row r="10356" spans="1:9" x14ac:dyDescent="0.25">
      <c r="A10356" s="54" t="str">
        <f t="shared" si="8148"/>
        <v>BAU, cost</v>
      </c>
      <c r="B10356" s="54">
        <v>12</v>
      </c>
      <c r="C10356" s="54" t="str">
        <f t="shared" ref="C10356:I10356" si="8165">C9510</f>
        <v>East Midlands</v>
      </c>
      <c r="D10356" s="54">
        <f t="shared" si="8165"/>
        <v>6</v>
      </c>
      <c r="E10356" s="54">
        <f t="shared" si="8165"/>
        <v>2014</v>
      </c>
      <c r="F10356" s="54" t="str">
        <f t="shared" si="8165"/>
        <v>MSW-like C&amp;I, average 2010/11</v>
      </c>
      <c r="G10356" s="54">
        <f t="shared" si="8165"/>
        <v>4</v>
      </c>
      <c r="H10356" s="54">
        <f t="shared" si="8165"/>
        <v>0.90300000000000002</v>
      </c>
      <c r="I10356" s="54">
        <f t="shared" si="8165"/>
        <v>0.90300000000000002</v>
      </c>
    </row>
    <row r="10357" spans="1:9" x14ac:dyDescent="0.25">
      <c r="A10357" s="54" t="str">
        <f t="shared" si="8148"/>
        <v>BAU, cost</v>
      </c>
      <c r="B10357" s="54">
        <v>12</v>
      </c>
      <c r="C10357" s="54" t="str">
        <f t="shared" ref="C10357:I10357" si="8166">C9511</f>
        <v>East Midlands</v>
      </c>
      <c r="D10357" s="54">
        <f t="shared" si="8166"/>
        <v>6</v>
      </c>
      <c r="E10357" s="54">
        <f t="shared" si="8166"/>
        <v>2014</v>
      </c>
      <c r="F10357" s="54" t="str">
        <f t="shared" si="8166"/>
        <v>MSW-like C&amp;I, optimum sorting</v>
      </c>
      <c r="G10357" s="54">
        <f t="shared" si="8166"/>
        <v>5</v>
      </c>
      <c r="H10357" s="54">
        <f t="shared" si="8166"/>
        <v>9.7000000000000003E-2</v>
      </c>
      <c r="I10357" s="54">
        <f t="shared" si="8166"/>
        <v>9.7000000000000003E-2</v>
      </c>
    </row>
    <row r="10358" spans="1:9" x14ac:dyDescent="0.25">
      <c r="A10358" s="54" t="str">
        <f t="shared" si="8148"/>
        <v>BAU, cost</v>
      </c>
      <c r="B10358" s="54">
        <v>12</v>
      </c>
      <c r="C10358" s="54" t="str">
        <f t="shared" ref="C10358:I10358" si="8167">C9512</f>
        <v>East Midlands</v>
      </c>
      <c r="D10358" s="54">
        <f t="shared" si="8167"/>
        <v>6</v>
      </c>
      <c r="E10358" s="54">
        <f t="shared" si="8167"/>
        <v>2015</v>
      </c>
      <c r="F10358" s="54" t="str">
        <f t="shared" si="8167"/>
        <v>Householders, average 2010/11</v>
      </c>
      <c r="G10358" s="54">
        <f t="shared" si="8167"/>
        <v>2</v>
      </c>
      <c r="H10358" s="54">
        <f t="shared" si="8167"/>
        <v>0.93699999999999994</v>
      </c>
      <c r="I10358" s="54">
        <f t="shared" si="8167"/>
        <v>0.93699999999999994</v>
      </c>
    </row>
    <row r="10359" spans="1:9" x14ac:dyDescent="0.25">
      <c r="A10359" s="54" t="str">
        <f t="shared" si="8148"/>
        <v>BAU, cost</v>
      </c>
      <c r="B10359" s="54">
        <v>12</v>
      </c>
      <c r="C10359" s="54" t="str">
        <f t="shared" ref="C10359:I10359" si="8168">C9513</f>
        <v>East Midlands</v>
      </c>
      <c r="D10359" s="54">
        <f t="shared" si="8168"/>
        <v>6</v>
      </c>
      <c r="E10359" s="54">
        <f t="shared" si="8168"/>
        <v>2015</v>
      </c>
      <c r="F10359" s="54" t="str">
        <f t="shared" si="8168"/>
        <v>Households, optimum sorting</v>
      </c>
      <c r="G10359" s="54">
        <f t="shared" si="8168"/>
        <v>3</v>
      </c>
      <c r="H10359" s="54">
        <f t="shared" si="8168"/>
        <v>6.3E-2</v>
      </c>
      <c r="I10359" s="54">
        <f t="shared" si="8168"/>
        <v>6.3E-2</v>
      </c>
    </row>
    <row r="10360" spans="1:9" x14ac:dyDescent="0.25">
      <c r="A10360" s="54" t="str">
        <f t="shared" si="8148"/>
        <v>BAU, cost</v>
      </c>
      <c r="B10360" s="54">
        <v>12</v>
      </c>
      <c r="C10360" s="54" t="str">
        <f t="shared" ref="C10360:I10360" si="8169">C9514</f>
        <v>East Midlands</v>
      </c>
      <c r="D10360" s="54">
        <f t="shared" si="8169"/>
        <v>6</v>
      </c>
      <c r="E10360" s="54">
        <f t="shared" si="8169"/>
        <v>2015</v>
      </c>
      <c r="F10360" s="54" t="str">
        <f t="shared" si="8169"/>
        <v>MSW-like C&amp;I, average 2010/11</v>
      </c>
      <c r="G10360" s="54">
        <f t="shared" si="8169"/>
        <v>4</v>
      </c>
      <c r="H10360" s="54">
        <f t="shared" si="8169"/>
        <v>0.88600000000000001</v>
      </c>
      <c r="I10360" s="54">
        <f t="shared" si="8169"/>
        <v>0.88600000000000001</v>
      </c>
    </row>
    <row r="10361" spans="1:9" x14ac:dyDescent="0.25">
      <c r="A10361" s="54" t="str">
        <f t="shared" si="8148"/>
        <v>BAU, cost</v>
      </c>
      <c r="B10361" s="54">
        <v>12</v>
      </c>
      <c r="C10361" s="54" t="str">
        <f t="shared" ref="C10361:I10361" si="8170">C9515</f>
        <v>East Midlands</v>
      </c>
      <c r="D10361" s="54">
        <f t="shared" si="8170"/>
        <v>6</v>
      </c>
      <c r="E10361" s="54">
        <f t="shared" si="8170"/>
        <v>2015</v>
      </c>
      <c r="F10361" s="54" t="str">
        <f t="shared" si="8170"/>
        <v>MSW-like C&amp;I, optimum sorting</v>
      </c>
      <c r="G10361" s="54">
        <f t="shared" si="8170"/>
        <v>5</v>
      </c>
      <c r="H10361" s="54">
        <f t="shared" si="8170"/>
        <v>0.114</v>
      </c>
      <c r="I10361" s="54">
        <f t="shared" si="8170"/>
        <v>0.114</v>
      </c>
    </row>
    <row r="10362" spans="1:9" x14ac:dyDescent="0.25">
      <c r="A10362" s="54" t="str">
        <f t="shared" si="8148"/>
        <v>BAU, cost</v>
      </c>
      <c r="B10362" s="54">
        <v>12</v>
      </c>
      <c r="C10362" s="54" t="str">
        <f t="shared" ref="C10362:I10362" si="8171">C9516</f>
        <v>East Midlands</v>
      </c>
      <c r="D10362" s="54">
        <f t="shared" si="8171"/>
        <v>6</v>
      </c>
      <c r="E10362" s="54">
        <f t="shared" si="8171"/>
        <v>2016</v>
      </c>
      <c r="F10362" s="54" t="str">
        <f t="shared" si="8171"/>
        <v>Householders, average 2010/11</v>
      </c>
      <c r="G10362" s="54">
        <f t="shared" si="8171"/>
        <v>2</v>
      </c>
      <c r="H10362" s="54">
        <f t="shared" si="8171"/>
        <v>0.91599999999999993</v>
      </c>
      <c r="I10362" s="54">
        <f t="shared" si="8171"/>
        <v>0.91599999999999993</v>
      </c>
    </row>
    <row r="10363" spans="1:9" x14ac:dyDescent="0.25">
      <c r="A10363" s="54" t="str">
        <f t="shared" si="8148"/>
        <v>BAU, cost</v>
      </c>
      <c r="B10363" s="54">
        <v>12</v>
      </c>
      <c r="C10363" s="54" t="str">
        <f t="shared" ref="C10363:I10363" si="8172">C9517</f>
        <v>East Midlands</v>
      </c>
      <c r="D10363" s="54">
        <f t="shared" si="8172"/>
        <v>6</v>
      </c>
      <c r="E10363" s="54">
        <f t="shared" si="8172"/>
        <v>2016</v>
      </c>
      <c r="F10363" s="54" t="str">
        <f t="shared" si="8172"/>
        <v>Households, optimum sorting</v>
      </c>
      <c r="G10363" s="54">
        <f t="shared" si="8172"/>
        <v>3</v>
      </c>
      <c r="H10363" s="54">
        <f t="shared" si="8172"/>
        <v>8.4000000000000005E-2</v>
      </c>
      <c r="I10363" s="54">
        <f t="shared" si="8172"/>
        <v>8.4000000000000005E-2</v>
      </c>
    </row>
    <row r="10364" spans="1:9" x14ac:dyDescent="0.25">
      <c r="A10364" s="54" t="str">
        <f t="shared" si="8148"/>
        <v>BAU, cost</v>
      </c>
      <c r="B10364" s="54">
        <v>12</v>
      </c>
      <c r="C10364" s="54" t="str">
        <f t="shared" ref="C10364:I10364" si="8173">C9518</f>
        <v>East Midlands</v>
      </c>
      <c r="D10364" s="54">
        <f t="shared" si="8173"/>
        <v>6</v>
      </c>
      <c r="E10364" s="54">
        <f t="shared" si="8173"/>
        <v>2017</v>
      </c>
      <c r="F10364" s="54" t="str">
        <f t="shared" si="8173"/>
        <v>MSW-like C&amp;I, average 2010/11</v>
      </c>
      <c r="G10364" s="54">
        <f t="shared" si="8173"/>
        <v>4</v>
      </c>
      <c r="H10364" s="54">
        <f t="shared" si="8173"/>
        <v>0.85399999999999998</v>
      </c>
      <c r="I10364" s="54">
        <f t="shared" si="8173"/>
        <v>0.85399999999999998</v>
      </c>
    </row>
    <row r="10365" spans="1:9" x14ac:dyDescent="0.25">
      <c r="A10365" s="54" t="str">
        <f t="shared" si="8148"/>
        <v>BAU, cost</v>
      </c>
      <c r="B10365" s="54">
        <v>12</v>
      </c>
      <c r="C10365" s="54" t="str">
        <f t="shared" ref="C10365:I10365" si="8174">C9519</f>
        <v>East Midlands</v>
      </c>
      <c r="D10365" s="54">
        <f t="shared" si="8174"/>
        <v>6</v>
      </c>
      <c r="E10365" s="54">
        <f t="shared" si="8174"/>
        <v>2017</v>
      </c>
      <c r="F10365" s="54" t="str">
        <f t="shared" si="8174"/>
        <v>MSW-like C&amp;I, optimum sorting</v>
      </c>
      <c r="G10365" s="54">
        <f t="shared" si="8174"/>
        <v>5</v>
      </c>
      <c r="H10365" s="54">
        <f t="shared" si="8174"/>
        <v>0.14600000000000002</v>
      </c>
      <c r="I10365" s="54">
        <f t="shared" si="8174"/>
        <v>0.14600000000000002</v>
      </c>
    </row>
    <row r="10366" spans="1:9" x14ac:dyDescent="0.25">
      <c r="A10366" s="54" t="str">
        <f t="shared" si="8148"/>
        <v>BAU, cost</v>
      </c>
      <c r="B10366" s="54">
        <v>12</v>
      </c>
      <c r="C10366" s="54" t="str">
        <f t="shared" ref="C10366:I10366" si="8175">C9520</f>
        <v>East Midlands</v>
      </c>
      <c r="D10366" s="54">
        <f t="shared" si="8175"/>
        <v>6</v>
      </c>
      <c r="E10366" s="54">
        <f t="shared" si="8175"/>
        <v>2017</v>
      </c>
      <c r="F10366" s="54" t="str">
        <f t="shared" si="8175"/>
        <v>Householders, average 2010/11</v>
      </c>
      <c r="G10366" s="54">
        <f t="shared" si="8175"/>
        <v>2</v>
      </c>
      <c r="H10366" s="54">
        <f t="shared" si="8175"/>
        <v>0.88349999999999995</v>
      </c>
      <c r="I10366" s="54">
        <f t="shared" si="8175"/>
        <v>0.88349999999999995</v>
      </c>
    </row>
    <row r="10367" spans="1:9" x14ac:dyDescent="0.25">
      <c r="A10367" s="54" t="str">
        <f t="shared" si="8148"/>
        <v>BAU, cost</v>
      </c>
      <c r="B10367" s="54">
        <v>12</v>
      </c>
      <c r="C10367" s="54" t="str">
        <f t="shared" ref="C10367:I10367" si="8176">C9521</f>
        <v>East Midlands</v>
      </c>
      <c r="D10367" s="54">
        <f t="shared" si="8176"/>
        <v>6</v>
      </c>
      <c r="E10367" s="54">
        <f t="shared" si="8176"/>
        <v>2017</v>
      </c>
      <c r="F10367" s="54" t="str">
        <f t="shared" si="8176"/>
        <v>Households, optimum sorting</v>
      </c>
      <c r="G10367" s="54">
        <f t="shared" si="8176"/>
        <v>3</v>
      </c>
      <c r="H10367" s="54">
        <f t="shared" si="8176"/>
        <v>0.11650000000000001</v>
      </c>
      <c r="I10367" s="54">
        <f t="shared" si="8176"/>
        <v>0.11650000000000001</v>
      </c>
    </row>
    <row r="10368" spans="1:9" x14ac:dyDescent="0.25">
      <c r="A10368" s="54" t="str">
        <f t="shared" si="8148"/>
        <v>BAU, cost</v>
      </c>
      <c r="B10368" s="54">
        <v>12</v>
      </c>
      <c r="C10368" s="54" t="str">
        <f t="shared" ref="C10368:I10368" si="8177">C9522</f>
        <v>East Midlands</v>
      </c>
      <c r="D10368" s="54">
        <f t="shared" si="8177"/>
        <v>6</v>
      </c>
      <c r="E10368" s="54">
        <f t="shared" si="8177"/>
        <v>2018</v>
      </c>
      <c r="F10368" s="54" t="str">
        <f t="shared" si="8177"/>
        <v>MSW-like C&amp;I, average 2010/11</v>
      </c>
      <c r="G10368" s="54">
        <f t="shared" si="8177"/>
        <v>4</v>
      </c>
      <c r="H10368" s="54">
        <f t="shared" si="8177"/>
        <v>0.82199999999999995</v>
      </c>
      <c r="I10368" s="54">
        <f t="shared" si="8177"/>
        <v>0.82199999999999995</v>
      </c>
    </row>
    <row r="10369" spans="1:9" x14ac:dyDescent="0.25">
      <c r="A10369" s="54" t="str">
        <f t="shared" si="8148"/>
        <v>BAU, cost</v>
      </c>
      <c r="B10369" s="54">
        <v>12</v>
      </c>
      <c r="C10369" s="54" t="str">
        <f t="shared" ref="C10369:I10369" si="8178">C9523</f>
        <v>East Midlands</v>
      </c>
      <c r="D10369" s="54">
        <f t="shared" si="8178"/>
        <v>6</v>
      </c>
      <c r="E10369" s="54">
        <f t="shared" si="8178"/>
        <v>2018</v>
      </c>
      <c r="F10369" s="54" t="str">
        <f t="shared" si="8178"/>
        <v>MSW-like C&amp;I, optimum sorting</v>
      </c>
      <c r="G10369" s="54">
        <f t="shared" si="8178"/>
        <v>5</v>
      </c>
      <c r="H10369" s="54">
        <f t="shared" si="8178"/>
        <v>0.17800000000000002</v>
      </c>
      <c r="I10369" s="54">
        <f t="shared" si="8178"/>
        <v>0.17800000000000002</v>
      </c>
    </row>
    <row r="10370" spans="1:9" x14ac:dyDescent="0.25">
      <c r="A10370" s="54" t="str">
        <f t="shared" si="8148"/>
        <v>BAU, cost</v>
      </c>
      <c r="B10370" s="54">
        <v>12</v>
      </c>
      <c r="C10370" s="54" t="str">
        <f t="shared" ref="C10370:I10370" si="8179">C9524</f>
        <v>East Midlands</v>
      </c>
      <c r="D10370" s="54">
        <f t="shared" si="8179"/>
        <v>6</v>
      </c>
      <c r="E10370" s="54">
        <f t="shared" si="8179"/>
        <v>2018</v>
      </c>
      <c r="F10370" s="54" t="str">
        <f t="shared" si="8179"/>
        <v>Householders, average 2010/11</v>
      </c>
      <c r="G10370" s="54">
        <f t="shared" si="8179"/>
        <v>2</v>
      </c>
      <c r="H10370" s="54">
        <f t="shared" si="8179"/>
        <v>0.85099999999999998</v>
      </c>
      <c r="I10370" s="54">
        <f t="shared" si="8179"/>
        <v>0.85099999999999998</v>
      </c>
    </row>
    <row r="10371" spans="1:9" x14ac:dyDescent="0.25">
      <c r="A10371" s="54" t="str">
        <f t="shared" si="8148"/>
        <v>BAU, cost</v>
      </c>
      <c r="B10371" s="54">
        <v>12</v>
      </c>
      <c r="C10371" s="54" t="str">
        <f t="shared" ref="C10371:I10371" si="8180">C9525</f>
        <v>East Midlands</v>
      </c>
      <c r="D10371" s="54">
        <f t="shared" si="8180"/>
        <v>6</v>
      </c>
      <c r="E10371" s="54">
        <f t="shared" si="8180"/>
        <v>2018</v>
      </c>
      <c r="F10371" s="54" t="str">
        <f t="shared" si="8180"/>
        <v>Households, optimum sorting</v>
      </c>
      <c r="G10371" s="54">
        <f t="shared" si="8180"/>
        <v>3</v>
      </c>
      <c r="H10371" s="54">
        <f t="shared" si="8180"/>
        <v>0.14900000000000002</v>
      </c>
      <c r="I10371" s="54">
        <f t="shared" si="8180"/>
        <v>0.14900000000000002</v>
      </c>
    </row>
    <row r="10372" spans="1:9" x14ac:dyDescent="0.25">
      <c r="A10372" s="54" t="str">
        <f t="shared" si="8148"/>
        <v>BAU, cost</v>
      </c>
      <c r="B10372" s="54">
        <v>12</v>
      </c>
      <c r="C10372" s="54" t="str">
        <f t="shared" ref="C10372:I10372" si="8181">C9526</f>
        <v>East Midlands</v>
      </c>
      <c r="D10372" s="54">
        <f t="shared" si="8181"/>
        <v>6</v>
      </c>
      <c r="E10372" s="54">
        <f t="shared" si="8181"/>
        <v>2019</v>
      </c>
      <c r="F10372" s="54" t="str">
        <f t="shared" si="8181"/>
        <v>MSW-like C&amp;I, average 2010/11</v>
      </c>
      <c r="G10372" s="54">
        <f t="shared" si="8181"/>
        <v>4</v>
      </c>
      <c r="H10372" s="54">
        <f t="shared" si="8181"/>
        <v>0.78999999999999992</v>
      </c>
      <c r="I10372" s="54">
        <f t="shared" si="8181"/>
        <v>0.78999999999999992</v>
      </c>
    </row>
    <row r="10373" spans="1:9" x14ac:dyDescent="0.25">
      <c r="A10373" s="54" t="str">
        <f t="shared" si="8148"/>
        <v>BAU, cost</v>
      </c>
      <c r="B10373" s="54">
        <v>12</v>
      </c>
      <c r="C10373" s="54" t="str">
        <f t="shared" ref="C10373:I10373" si="8182">C9527</f>
        <v>East Midlands</v>
      </c>
      <c r="D10373" s="54">
        <f t="shared" si="8182"/>
        <v>6</v>
      </c>
      <c r="E10373" s="54">
        <f t="shared" si="8182"/>
        <v>2019</v>
      </c>
      <c r="F10373" s="54" t="str">
        <f t="shared" si="8182"/>
        <v>MSW-like C&amp;I, optimum sorting</v>
      </c>
      <c r="G10373" s="54">
        <f t="shared" si="8182"/>
        <v>5</v>
      </c>
      <c r="H10373" s="54">
        <f t="shared" si="8182"/>
        <v>0.21000000000000002</v>
      </c>
      <c r="I10373" s="54">
        <f t="shared" si="8182"/>
        <v>0.21000000000000002</v>
      </c>
    </row>
    <row r="10374" spans="1:9" x14ac:dyDescent="0.25">
      <c r="A10374" s="54" t="str">
        <f t="shared" si="8148"/>
        <v>BAU, cost</v>
      </c>
      <c r="B10374" s="54">
        <v>12</v>
      </c>
      <c r="C10374" s="54" t="str">
        <f t="shared" ref="C10374:I10374" si="8183">C9528</f>
        <v>East Midlands</v>
      </c>
      <c r="D10374" s="54">
        <f t="shared" si="8183"/>
        <v>6</v>
      </c>
      <c r="E10374" s="54">
        <f t="shared" si="8183"/>
        <v>2019</v>
      </c>
      <c r="F10374" s="54" t="str">
        <f t="shared" si="8183"/>
        <v>Householders, average 2010/11</v>
      </c>
      <c r="G10374" s="54">
        <f t="shared" si="8183"/>
        <v>2</v>
      </c>
      <c r="H10374" s="54">
        <f t="shared" si="8183"/>
        <v>0.81850000000000001</v>
      </c>
      <c r="I10374" s="54">
        <f t="shared" si="8183"/>
        <v>0.81850000000000001</v>
      </c>
    </row>
    <row r="10375" spans="1:9" x14ac:dyDescent="0.25">
      <c r="A10375" s="54" t="str">
        <f t="shared" si="8148"/>
        <v>BAU, cost</v>
      </c>
      <c r="B10375" s="54">
        <v>12</v>
      </c>
      <c r="C10375" s="54" t="str">
        <f t="shared" ref="C10375:I10375" si="8184">C9529</f>
        <v>East Midlands</v>
      </c>
      <c r="D10375" s="54">
        <f t="shared" si="8184"/>
        <v>6</v>
      </c>
      <c r="E10375" s="54">
        <f t="shared" si="8184"/>
        <v>2019</v>
      </c>
      <c r="F10375" s="54" t="str">
        <f t="shared" si="8184"/>
        <v>Households, optimum sorting</v>
      </c>
      <c r="G10375" s="54">
        <f t="shared" si="8184"/>
        <v>3</v>
      </c>
      <c r="H10375" s="54">
        <f t="shared" si="8184"/>
        <v>0.18150000000000002</v>
      </c>
      <c r="I10375" s="54">
        <f t="shared" si="8184"/>
        <v>0.18150000000000002</v>
      </c>
    </row>
    <row r="10376" spans="1:9" x14ac:dyDescent="0.25">
      <c r="A10376" s="54" t="str">
        <f t="shared" si="8148"/>
        <v>BAU, cost</v>
      </c>
      <c r="B10376" s="54">
        <v>12</v>
      </c>
      <c r="C10376" s="54" t="str">
        <f t="shared" ref="C10376:I10376" si="8185">C9530</f>
        <v>East Midlands</v>
      </c>
      <c r="D10376" s="54">
        <f t="shared" si="8185"/>
        <v>6</v>
      </c>
      <c r="E10376" s="54">
        <f t="shared" si="8185"/>
        <v>2020</v>
      </c>
      <c r="F10376" s="54" t="str">
        <f t="shared" si="8185"/>
        <v>MSW-like C&amp;I, average 2010/11</v>
      </c>
      <c r="G10376" s="54">
        <f t="shared" si="8185"/>
        <v>4</v>
      </c>
      <c r="H10376" s="54">
        <f t="shared" si="8185"/>
        <v>0.7579999999999999</v>
      </c>
      <c r="I10376" s="54">
        <f t="shared" si="8185"/>
        <v>0.7579999999999999</v>
      </c>
    </row>
    <row r="10377" spans="1:9" x14ac:dyDescent="0.25">
      <c r="A10377" s="54" t="str">
        <f t="shared" si="8148"/>
        <v>BAU, cost</v>
      </c>
      <c r="B10377" s="54">
        <v>12</v>
      </c>
      <c r="C10377" s="54" t="str">
        <f t="shared" ref="C10377:I10377" si="8186">C9531</f>
        <v>East Midlands</v>
      </c>
      <c r="D10377" s="54">
        <f t="shared" si="8186"/>
        <v>6</v>
      </c>
      <c r="E10377" s="54">
        <f t="shared" si="8186"/>
        <v>2020</v>
      </c>
      <c r="F10377" s="54" t="str">
        <f t="shared" si="8186"/>
        <v>MSW-like C&amp;I, optimum sorting</v>
      </c>
      <c r="G10377" s="54">
        <f t="shared" si="8186"/>
        <v>5</v>
      </c>
      <c r="H10377" s="54">
        <f t="shared" si="8186"/>
        <v>0.24200000000000002</v>
      </c>
      <c r="I10377" s="54">
        <f t="shared" si="8186"/>
        <v>0.24200000000000002</v>
      </c>
    </row>
    <row r="10378" spans="1:9" x14ac:dyDescent="0.25">
      <c r="A10378" s="54" t="str">
        <f t="shared" si="8148"/>
        <v>BAU, cost</v>
      </c>
      <c r="B10378" s="54">
        <v>12</v>
      </c>
      <c r="C10378" s="54" t="str">
        <f t="shared" ref="C10378:I10378" si="8187">C9532</f>
        <v>East Midlands</v>
      </c>
      <c r="D10378" s="54">
        <f t="shared" si="8187"/>
        <v>6</v>
      </c>
      <c r="E10378" s="54">
        <f t="shared" si="8187"/>
        <v>2020</v>
      </c>
      <c r="F10378" s="54" t="str">
        <f t="shared" si="8187"/>
        <v>Householders, average 2010/11</v>
      </c>
      <c r="G10378" s="54">
        <f t="shared" si="8187"/>
        <v>2</v>
      </c>
      <c r="H10378" s="54">
        <f t="shared" si="8187"/>
        <v>0.78600000000000003</v>
      </c>
      <c r="I10378" s="54">
        <f t="shared" si="8187"/>
        <v>0.78600000000000003</v>
      </c>
    </row>
    <row r="10379" spans="1:9" x14ac:dyDescent="0.25">
      <c r="A10379" s="54" t="str">
        <f t="shared" si="8148"/>
        <v>BAU, cost</v>
      </c>
      <c r="B10379" s="54">
        <v>12</v>
      </c>
      <c r="C10379" s="54" t="str">
        <f t="shared" ref="C10379:I10379" si="8188">C9533</f>
        <v>East Midlands</v>
      </c>
      <c r="D10379" s="54">
        <f t="shared" si="8188"/>
        <v>6</v>
      </c>
      <c r="E10379" s="54">
        <f t="shared" si="8188"/>
        <v>2020</v>
      </c>
      <c r="F10379" s="54" t="str">
        <f t="shared" si="8188"/>
        <v>Households, optimum sorting</v>
      </c>
      <c r="G10379" s="54">
        <f t="shared" si="8188"/>
        <v>3</v>
      </c>
      <c r="H10379" s="54">
        <f t="shared" si="8188"/>
        <v>0.21400000000000002</v>
      </c>
      <c r="I10379" s="54">
        <f t="shared" si="8188"/>
        <v>0.21400000000000002</v>
      </c>
    </row>
    <row r="10380" spans="1:9" x14ac:dyDescent="0.25">
      <c r="A10380" s="54" t="str">
        <f t="shared" si="8148"/>
        <v>BAU, cost</v>
      </c>
      <c r="B10380" s="54">
        <v>12</v>
      </c>
      <c r="C10380" s="54" t="str">
        <f t="shared" ref="C10380:I10380" si="8189">C9534</f>
        <v>East Midlands</v>
      </c>
      <c r="D10380" s="54">
        <f t="shared" si="8189"/>
        <v>6</v>
      </c>
      <c r="E10380" s="54">
        <f t="shared" si="8189"/>
        <v>2021</v>
      </c>
      <c r="F10380" s="54" t="str">
        <f t="shared" si="8189"/>
        <v>MSW-like C&amp;I, average 2010/11</v>
      </c>
      <c r="G10380" s="54">
        <f t="shared" si="8189"/>
        <v>4</v>
      </c>
      <c r="H10380" s="54">
        <f t="shared" si="8189"/>
        <v>0.72499999999999998</v>
      </c>
      <c r="I10380" s="54">
        <f t="shared" si="8189"/>
        <v>0.72499999999999998</v>
      </c>
    </row>
    <row r="10381" spans="1:9" x14ac:dyDescent="0.25">
      <c r="A10381" s="54" t="str">
        <f t="shared" si="8148"/>
        <v>BAU, cost</v>
      </c>
      <c r="B10381" s="54">
        <v>12</v>
      </c>
      <c r="C10381" s="54" t="str">
        <f t="shared" ref="C10381:I10381" si="8190">C9535</f>
        <v>East Midlands</v>
      </c>
      <c r="D10381" s="54">
        <f t="shared" si="8190"/>
        <v>6</v>
      </c>
      <c r="E10381" s="54">
        <f t="shared" si="8190"/>
        <v>2021</v>
      </c>
      <c r="F10381" s="54" t="str">
        <f t="shared" si="8190"/>
        <v>MSW-like C&amp;I, optimum sorting</v>
      </c>
      <c r="G10381" s="54">
        <f t="shared" si="8190"/>
        <v>5</v>
      </c>
      <c r="H10381" s="54">
        <f t="shared" si="8190"/>
        <v>0.27500000000000002</v>
      </c>
      <c r="I10381" s="54">
        <f t="shared" si="8190"/>
        <v>0.27500000000000002</v>
      </c>
    </row>
    <row r="10382" spans="1:9" x14ac:dyDescent="0.25">
      <c r="A10382" s="54" t="str">
        <f t="shared" si="8148"/>
        <v>BAU, cost</v>
      </c>
      <c r="B10382" s="54">
        <v>12</v>
      </c>
      <c r="C10382" s="54" t="str">
        <f t="shared" ref="C10382:I10382" si="8191">C9536</f>
        <v>East Midlands</v>
      </c>
      <c r="D10382" s="54">
        <f t="shared" si="8191"/>
        <v>6</v>
      </c>
      <c r="E10382" s="54">
        <f t="shared" si="8191"/>
        <v>2022</v>
      </c>
      <c r="F10382" s="54" t="str">
        <f t="shared" si="8191"/>
        <v>Householders, average 2010/11</v>
      </c>
      <c r="G10382" s="54">
        <f t="shared" si="8191"/>
        <v>2</v>
      </c>
      <c r="H10382" s="54">
        <f t="shared" si="8191"/>
        <v>0.72100000000000009</v>
      </c>
      <c r="I10382" s="54">
        <f t="shared" si="8191"/>
        <v>0.72100000000000009</v>
      </c>
    </row>
    <row r="10383" spans="1:9" x14ac:dyDescent="0.25">
      <c r="A10383" s="54" t="str">
        <f t="shared" si="8148"/>
        <v>BAU, cost</v>
      </c>
      <c r="B10383" s="54">
        <v>12</v>
      </c>
      <c r="C10383" s="54" t="str">
        <f t="shared" ref="C10383:I10383" si="8192">C9537</f>
        <v>East Midlands</v>
      </c>
      <c r="D10383" s="54">
        <f t="shared" si="8192"/>
        <v>6</v>
      </c>
      <c r="E10383" s="54">
        <f t="shared" si="8192"/>
        <v>2022</v>
      </c>
      <c r="F10383" s="54" t="str">
        <f t="shared" si="8192"/>
        <v>Households, optimum sorting</v>
      </c>
      <c r="G10383" s="54">
        <f t="shared" si="8192"/>
        <v>3</v>
      </c>
      <c r="H10383" s="54">
        <f t="shared" si="8192"/>
        <v>0.27900000000000003</v>
      </c>
      <c r="I10383" s="54">
        <f t="shared" si="8192"/>
        <v>0.27900000000000003</v>
      </c>
    </row>
    <row r="10384" spans="1:9" x14ac:dyDescent="0.25">
      <c r="A10384" s="54" t="str">
        <f t="shared" si="8148"/>
        <v>BAU, cost</v>
      </c>
      <c r="B10384" s="54">
        <v>12</v>
      </c>
      <c r="C10384" s="54" t="str">
        <f t="shared" ref="C10384:I10384" si="8193">C9538</f>
        <v>East Midlands</v>
      </c>
      <c r="D10384" s="54">
        <f t="shared" si="8193"/>
        <v>6</v>
      </c>
      <c r="E10384" s="54">
        <f t="shared" si="8193"/>
        <v>2023</v>
      </c>
      <c r="F10384" s="54" t="str">
        <f t="shared" si="8193"/>
        <v>MSW-like C&amp;I, average 2010/12</v>
      </c>
      <c r="G10384" s="54">
        <f t="shared" si="8193"/>
        <v>4</v>
      </c>
      <c r="H10384" s="54">
        <f t="shared" si="8193"/>
        <v>0.66100000000000003</v>
      </c>
      <c r="I10384" s="54">
        <f t="shared" si="8193"/>
        <v>0.66100000000000003</v>
      </c>
    </row>
    <row r="10385" spans="1:9" x14ac:dyDescent="0.25">
      <c r="A10385" s="54" t="str">
        <f t="shared" si="8148"/>
        <v>BAU, cost</v>
      </c>
      <c r="B10385" s="54">
        <v>12</v>
      </c>
      <c r="C10385" s="54" t="str">
        <f t="shared" ref="C10385:I10385" si="8194">C9539</f>
        <v>East Midlands</v>
      </c>
      <c r="D10385" s="54">
        <f t="shared" si="8194"/>
        <v>6</v>
      </c>
      <c r="E10385" s="54">
        <f t="shared" si="8194"/>
        <v>2023</v>
      </c>
      <c r="F10385" s="54" t="str">
        <f t="shared" si="8194"/>
        <v>MSW-like C&amp;I, optimum sorting</v>
      </c>
      <c r="G10385" s="54">
        <f t="shared" si="8194"/>
        <v>5</v>
      </c>
      <c r="H10385" s="54">
        <f t="shared" si="8194"/>
        <v>0.33900000000000002</v>
      </c>
      <c r="I10385" s="54">
        <f t="shared" si="8194"/>
        <v>0.33900000000000002</v>
      </c>
    </row>
    <row r="10386" spans="1:9" x14ac:dyDescent="0.25">
      <c r="A10386" s="54" t="str">
        <f t="shared" si="8148"/>
        <v>BAU, cost</v>
      </c>
      <c r="B10386" s="54">
        <v>12</v>
      </c>
      <c r="C10386" s="54" t="str">
        <f t="shared" ref="C10386:I10386" si="8195">C9540</f>
        <v>East Midlands</v>
      </c>
      <c r="D10386" s="54">
        <f t="shared" si="8195"/>
        <v>6</v>
      </c>
      <c r="E10386" s="54">
        <f t="shared" si="8195"/>
        <v>2024</v>
      </c>
      <c r="F10386" s="54" t="str">
        <f t="shared" si="8195"/>
        <v>Householders, average 2010/11</v>
      </c>
      <c r="G10386" s="54">
        <f t="shared" si="8195"/>
        <v>2</v>
      </c>
      <c r="H10386" s="54">
        <f t="shared" si="8195"/>
        <v>0.65600000000000014</v>
      </c>
      <c r="I10386" s="54">
        <f t="shared" si="8195"/>
        <v>0.65600000000000014</v>
      </c>
    </row>
    <row r="10387" spans="1:9" x14ac:dyDescent="0.25">
      <c r="A10387" s="54" t="str">
        <f t="shared" si="8148"/>
        <v>BAU, cost</v>
      </c>
      <c r="B10387" s="54">
        <v>12</v>
      </c>
      <c r="C10387" s="54" t="str">
        <f t="shared" ref="C10387:I10387" si="8196">C9541</f>
        <v>East Midlands</v>
      </c>
      <c r="D10387" s="54">
        <f t="shared" si="8196"/>
        <v>6</v>
      </c>
      <c r="E10387" s="54">
        <f t="shared" si="8196"/>
        <v>2024</v>
      </c>
      <c r="F10387" s="54" t="str">
        <f t="shared" si="8196"/>
        <v>Households, optimum sorting</v>
      </c>
      <c r="G10387" s="54">
        <f t="shared" si="8196"/>
        <v>3</v>
      </c>
      <c r="H10387" s="54">
        <f t="shared" si="8196"/>
        <v>0.34400000000000003</v>
      </c>
      <c r="I10387" s="54">
        <f t="shared" si="8196"/>
        <v>0.34400000000000003</v>
      </c>
    </row>
    <row r="10388" spans="1:9" x14ac:dyDescent="0.25">
      <c r="A10388" s="54" t="str">
        <f t="shared" si="8148"/>
        <v>BAU, cost</v>
      </c>
      <c r="B10388" s="54">
        <v>12</v>
      </c>
      <c r="C10388" s="54" t="str">
        <f t="shared" ref="C10388:I10388" si="8197">C9542</f>
        <v>East Midlands</v>
      </c>
      <c r="D10388" s="54">
        <f t="shared" si="8197"/>
        <v>6</v>
      </c>
      <c r="E10388" s="54">
        <f t="shared" si="8197"/>
        <v>2025</v>
      </c>
      <c r="F10388" s="54" t="str">
        <f t="shared" si="8197"/>
        <v>MSW-like C&amp;I, average 2010/13</v>
      </c>
      <c r="G10388" s="54">
        <f t="shared" si="8197"/>
        <v>4</v>
      </c>
      <c r="H10388" s="54">
        <f t="shared" si="8197"/>
        <v>0.59699999999999998</v>
      </c>
      <c r="I10388" s="54">
        <f t="shared" si="8197"/>
        <v>0.59699999999999998</v>
      </c>
    </row>
    <row r="10389" spans="1:9" x14ac:dyDescent="0.25">
      <c r="A10389" s="54" t="str">
        <f t="shared" si="8148"/>
        <v>BAU, cost</v>
      </c>
      <c r="B10389" s="54">
        <v>12</v>
      </c>
      <c r="C10389" s="54" t="str">
        <f t="shared" ref="C10389:I10389" si="8198">C9543</f>
        <v>East Midlands</v>
      </c>
      <c r="D10389" s="54">
        <f t="shared" si="8198"/>
        <v>6</v>
      </c>
      <c r="E10389" s="54">
        <f t="shared" si="8198"/>
        <v>2025</v>
      </c>
      <c r="F10389" s="54" t="str">
        <f t="shared" si="8198"/>
        <v>MSW-like C&amp;I, optimum sorting</v>
      </c>
      <c r="G10389" s="54">
        <f t="shared" si="8198"/>
        <v>5</v>
      </c>
      <c r="H10389" s="54">
        <f t="shared" si="8198"/>
        <v>0.40300000000000002</v>
      </c>
      <c r="I10389" s="54">
        <f t="shared" si="8198"/>
        <v>0.40300000000000002</v>
      </c>
    </row>
    <row r="10390" spans="1:9" x14ac:dyDescent="0.25">
      <c r="A10390" s="54" t="str">
        <f t="shared" si="8148"/>
        <v>BAU, cost</v>
      </c>
      <c r="B10390" s="54">
        <v>12</v>
      </c>
      <c r="C10390" s="54" t="str">
        <f t="shared" ref="C10390:I10390" si="8199">C9544</f>
        <v>East Midlands</v>
      </c>
      <c r="D10390" s="54">
        <f t="shared" si="8199"/>
        <v>6</v>
      </c>
      <c r="E10390" s="54">
        <f t="shared" si="8199"/>
        <v>2026</v>
      </c>
      <c r="F10390" s="54" t="str">
        <f t="shared" si="8199"/>
        <v>Householders, average 2010/11</v>
      </c>
      <c r="G10390" s="54">
        <f t="shared" si="8199"/>
        <v>2</v>
      </c>
      <c r="H10390" s="54">
        <f t="shared" si="8199"/>
        <v>0.59100000000000019</v>
      </c>
      <c r="I10390" s="54">
        <f t="shared" si="8199"/>
        <v>0.59100000000000019</v>
      </c>
    </row>
    <row r="10391" spans="1:9" x14ac:dyDescent="0.25">
      <c r="A10391" s="54" t="str">
        <f t="shared" si="8148"/>
        <v>BAU, cost</v>
      </c>
      <c r="B10391" s="54">
        <v>12</v>
      </c>
      <c r="C10391" s="54" t="str">
        <f t="shared" ref="C10391:I10391" si="8200">C9545</f>
        <v>East Midlands</v>
      </c>
      <c r="D10391" s="54">
        <f t="shared" si="8200"/>
        <v>6</v>
      </c>
      <c r="E10391" s="54">
        <f t="shared" si="8200"/>
        <v>2026</v>
      </c>
      <c r="F10391" s="54" t="str">
        <f t="shared" si="8200"/>
        <v>Households, optimum sorting</v>
      </c>
      <c r="G10391" s="54">
        <f t="shared" si="8200"/>
        <v>3</v>
      </c>
      <c r="H10391" s="54">
        <f t="shared" si="8200"/>
        <v>0.40900000000000003</v>
      </c>
      <c r="I10391" s="54">
        <f t="shared" si="8200"/>
        <v>0.40900000000000003</v>
      </c>
    </row>
    <row r="10392" spans="1:9" x14ac:dyDescent="0.25">
      <c r="A10392" s="54" t="str">
        <f t="shared" si="8148"/>
        <v>BAU, cost</v>
      </c>
      <c r="B10392" s="54">
        <v>12</v>
      </c>
      <c r="C10392" s="54" t="str">
        <f t="shared" ref="C10392:I10392" si="8201">C9546</f>
        <v>East Midlands</v>
      </c>
      <c r="D10392" s="54">
        <f t="shared" si="8201"/>
        <v>6</v>
      </c>
      <c r="E10392" s="54">
        <f t="shared" si="8201"/>
        <v>2027</v>
      </c>
      <c r="F10392" s="54" t="str">
        <f t="shared" si="8201"/>
        <v>MSW-like C&amp;I, average 2010/14</v>
      </c>
      <c r="G10392" s="54">
        <f t="shared" si="8201"/>
        <v>4</v>
      </c>
      <c r="H10392" s="54">
        <f t="shared" si="8201"/>
        <v>0.53299999999999992</v>
      </c>
      <c r="I10392" s="54">
        <f t="shared" si="8201"/>
        <v>0.53299999999999992</v>
      </c>
    </row>
    <row r="10393" spans="1:9" x14ac:dyDescent="0.25">
      <c r="A10393" s="54" t="str">
        <f t="shared" si="8148"/>
        <v>BAU, cost</v>
      </c>
      <c r="B10393" s="54">
        <v>12</v>
      </c>
      <c r="C10393" s="54" t="str">
        <f t="shared" ref="C10393:I10393" si="8202">C9547</f>
        <v>East Midlands</v>
      </c>
      <c r="D10393" s="54">
        <f t="shared" si="8202"/>
        <v>6</v>
      </c>
      <c r="E10393" s="54">
        <f t="shared" si="8202"/>
        <v>2027</v>
      </c>
      <c r="F10393" s="54" t="str">
        <f t="shared" si="8202"/>
        <v>MSW-like C&amp;I, optimum sorting</v>
      </c>
      <c r="G10393" s="54">
        <f t="shared" si="8202"/>
        <v>5</v>
      </c>
      <c r="H10393" s="54">
        <f t="shared" si="8202"/>
        <v>0.46700000000000003</v>
      </c>
      <c r="I10393" s="54">
        <f t="shared" si="8202"/>
        <v>0.46700000000000003</v>
      </c>
    </row>
    <row r="10394" spans="1:9" x14ac:dyDescent="0.25">
      <c r="A10394" s="54" t="str">
        <f t="shared" si="8148"/>
        <v>BAU, cost</v>
      </c>
      <c r="B10394" s="54">
        <v>12</v>
      </c>
      <c r="C10394" s="54" t="str">
        <f t="shared" ref="C10394:I10394" si="8203">C9548</f>
        <v>East Midlands</v>
      </c>
      <c r="D10394" s="54">
        <f t="shared" si="8203"/>
        <v>6</v>
      </c>
      <c r="E10394" s="54">
        <f t="shared" si="8203"/>
        <v>2028</v>
      </c>
      <c r="F10394" s="54" t="str">
        <f t="shared" si="8203"/>
        <v>Householders, average 2010/11</v>
      </c>
      <c r="G10394" s="54">
        <f t="shared" si="8203"/>
        <v>2</v>
      </c>
      <c r="H10394" s="54">
        <f t="shared" si="8203"/>
        <v>0.52600000000000025</v>
      </c>
      <c r="I10394" s="54">
        <f t="shared" si="8203"/>
        <v>0.52600000000000025</v>
      </c>
    </row>
    <row r="10395" spans="1:9" x14ac:dyDescent="0.25">
      <c r="A10395" s="54" t="str">
        <f t="shared" si="8148"/>
        <v>BAU, cost</v>
      </c>
      <c r="B10395" s="54">
        <v>12</v>
      </c>
      <c r="C10395" s="54" t="str">
        <f t="shared" ref="C10395:I10395" si="8204">C9549</f>
        <v>East Midlands</v>
      </c>
      <c r="D10395" s="54">
        <f t="shared" si="8204"/>
        <v>6</v>
      </c>
      <c r="E10395" s="54">
        <f t="shared" si="8204"/>
        <v>2028</v>
      </c>
      <c r="F10395" s="54" t="str">
        <f t="shared" si="8204"/>
        <v>Households, optimum sorting</v>
      </c>
      <c r="G10395" s="54">
        <f t="shared" si="8204"/>
        <v>3</v>
      </c>
      <c r="H10395" s="54">
        <f t="shared" si="8204"/>
        <v>0.47400000000000003</v>
      </c>
      <c r="I10395" s="54">
        <f t="shared" si="8204"/>
        <v>0.47400000000000003</v>
      </c>
    </row>
    <row r="10396" spans="1:9" x14ac:dyDescent="0.25">
      <c r="A10396" s="54" t="str">
        <f t="shared" si="8148"/>
        <v>BAU, cost</v>
      </c>
      <c r="B10396" s="54">
        <v>12</v>
      </c>
      <c r="C10396" s="54" t="str">
        <f t="shared" ref="C10396:I10396" si="8205">C9550</f>
        <v>East Midlands</v>
      </c>
      <c r="D10396" s="54">
        <f t="shared" si="8205"/>
        <v>6</v>
      </c>
      <c r="E10396" s="54">
        <f t="shared" si="8205"/>
        <v>2029</v>
      </c>
      <c r="F10396" s="54" t="str">
        <f t="shared" si="8205"/>
        <v>MSW-like C&amp;I, average 2010/15</v>
      </c>
      <c r="G10396" s="54">
        <f t="shared" si="8205"/>
        <v>4</v>
      </c>
      <c r="H10396" s="54">
        <f t="shared" si="8205"/>
        <v>0.46899999999999992</v>
      </c>
      <c r="I10396" s="54">
        <f t="shared" si="8205"/>
        <v>0.46899999999999992</v>
      </c>
    </row>
    <row r="10397" spans="1:9" x14ac:dyDescent="0.25">
      <c r="A10397" s="54" t="str">
        <f t="shared" si="8148"/>
        <v>BAU, cost</v>
      </c>
      <c r="B10397" s="54">
        <v>12</v>
      </c>
      <c r="C10397" s="54" t="str">
        <f t="shared" ref="C10397:I10397" si="8206">C9551</f>
        <v>East Midlands</v>
      </c>
      <c r="D10397" s="54">
        <f t="shared" si="8206"/>
        <v>6</v>
      </c>
      <c r="E10397" s="54">
        <f t="shared" si="8206"/>
        <v>2029</v>
      </c>
      <c r="F10397" s="54" t="str">
        <f t="shared" si="8206"/>
        <v>MSW-like C&amp;I, optimum sorting</v>
      </c>
      <c r="G10397" s="54">
        <f t="shared" si="8206"/>
        <v>5</v>
      </c>
      <c r="H10397" s="54">
        <f t="shared" si="8206"/>
        <v>0.53100000000000003</v>
      </c>
      <c r="I10397" s="54">
        <f t="shared" si="8206"/>
        <v>0.53100000000000003</v>
      </c>
    </row>
    <row r="10398" spans="1:9" x14ac:dyDescent="0.25">
      <c r="A10398" s="54" t="str">
        <f t="shared" si="8148"/>
        <v>BAU, cost</v>
      </c>
      <c r="B10398" s="54">
        <v>12</v>
      </c>
      <c r="C10398" s="54" t="str">
        <f t="shared" ref="C10398:I10398" si="8207">C9552</f>
        <v>East Midlands</v>
      </c>
      <c r="D10398" s="54">
        <f t="shared" si="8207"/>
        <v>6</v>
      </c>
      <c r="E10398" s="54">
        <f t="shared" si="8207"/>
        <v>2030</v>
      </c>
      <c r="F10398" s="54" t="str">
        <f t="shared" si="8207"/>
        <v>Householders, average 2010/11</v>
      </c>
      <c r="G10398" s="54">
        <f t="shared" si="8207"/>
        <v>2</v>
      </c>
      <c r="H10398" s="54">
        <f t="shared" si="8207"/>
        <v>0.46100000000000024</v>
      </c>
      <c r="I10398" s="54">
        <f t="shared" si="8207"/>
        <v>0.46100000000000024</v>
      </c>
    </row>
    <row r="10399" spans="1:9" x14ac:dyDescent="0.25">
      <c r="A10399" s="54" t="str">
        <f t="shared" si="8148"/>
        <v>BAU, cost</v>
      </c>
      <c r="B10399" s="54">
        <v>12</v>
      </c>
      <c r="C10399" s="54" t="str">
        <f t="shared" ref="C10399:I10399" si="8208">C9553</f>
        <v>East Midlands</v>
      </c>
      <c r="D10399" s="54">
        <f t="shared" si="8208"/>
        <v>6</v>
      </c>
      <c r="E10399" s="54">
        <f t="shared" si="8208"/>
        <v>2030</v>
      </c>
      <c r="F10399" s="54" t="str">
        <f t="shared" si="8208"/>
        <v>Households, optimum sorting</v>
      </c>
      <c r="G10399" s="54">
        <f t="shared" si="8208"/>
        <v>3</v>
      </c>
      <c r="H10399" s="54">
        <f t="shared" si="8208"/>
        <v>0.53900000000000003</v>
      </c>
      <c r="I10399" s="54">
        <f t="shared" si="8208"/>
        <v>0.53900000000000003</v>
      </c>
    </row>
    <row r="10400" spans="1:9" x14ac:dyDescent="0.25">
      <c r="A10400" s="54" t="str">
        <f t="shared" si="8148"/>
        <v>BAU, cost</v>
      </c>
      <c r="B10400" s="54">
        <v>12</v>
      </c>
      <c r="C10400" s="54" t="str">
        <f t="shared" ref="C10400:I10400" si="8209">C9554</f>
        <v>East Midlands</v>
      </c>
      <c r="D10400" s="54">
        <f t="shared" si="8209"/>
        <v>6</v>
      </c>
      <c r="E10400" s="54">
        <f t="shared" si="8209"/>
        <v>2031</v>
      </c>
      <c r="F10400" s="54" t="str">
        <f t="shared" si="8209"/>
        <v>MSW-like C&amp;I, average 2010/16</v>
      </c>
      <c r="G10400" s="54">
        <f t="shared" si="8209"/>
        <v>4</v>
      </c>
      <c r="H10400" s="54">
        <f t="shared" si="8209"/>
        <v>0.40499999999999992</v>
      </c>
      <c r="I10400" s="54">
        <f t="shared" si="8209"/>
        <v>0.40499999999999992</v>
      </c>
    </row>
    <row r="10401" spans="1:9" x14ac:dyDescent="0.25">
      <c r="A10401" s="54" t="str">
        <f t="shared" si="8148"/>
        <v>BAU, cost</v>
      </c>
      <c r="B10401" s="54">
        <v>12</v>
      </c>
      <c r="C10401" s="54" t="str">
        <f t="shared" ref="C10401:I10401" si="8210">C9555</f>
        <v>East Midlands</v>
      </c>
      <c r="D10401" s="54">
        <f t="shared" si="8210"/>
        <v>6</v>
      </c>
      <c r="E10401" s="54">
        <f t="shared" si="8210"/>
        <v>2031</v>
      </c>
      <c r="F10401" s="54" t="str">
        <f t="shared" si="8210"/>
        <v>MSW-like C&amp;I, optimum sorting</v>
      </c>
      <c r="G10401" s="54">
        <f t="shared" si="8210"/>
        <v>5</v>
      </c>
      <c r="H10401" s="54">
        <f t="shared" si="8210"/>
        <v>0.59499999999999997</v>
      </c>
      <c r="I10401" s="54">
        <f t="shared" si="8210"/>
        <v>0.59499999999999997</v>
      </c>
    </row>
    <row r="10402" spans="1:9" x14ac:dyDescent="0.25">
      <c r="A10402" s="54" t="str">
        <f t="shared" si="8148"/>
        <v>BAU, cost</v>
      </c>
      <c r="B10402" s="54">
        <v>12</v>
      </c>
      <c r="C10402" s="54" t="str">
        <f t="shared" ref="C10402:I10402" si="8211">C9556</f>
        <v>East Midlands</v>
      </c>
      <c r="D10402" s="54">
        <f t="shared" si="8211"/>
        <v>6</v>
      </c>
      <c r="E10402" s="54">
        <f t="shared" si="8211"/>
        <v>2032</v>
      </c>
      <c r="F10402" s="54" t="str">
        <f t="shared" si="8211"/>
        <v>Householders, average 2010/11</v>
      </c>
      <c r="G10402" s="54">
        <f t="shared" si="8211"/>
        <v>2</v>
      </c>
      <c r="H10402" s="54">
        <f t="shared" si="8211"/>
        <v>0.39600000000000024</v>
      </c>
      <c r="I10402" s="54">
        <f t="shared" si="8211"/>
        <v>0.39600000000000024</v>
      </c>
    </row>
    <row r="10403" spans="1:9" x14ac:dyDescent="0.25">
      <c r="A10403" s="54" t="str">
        <f t="shared" si="8148"/>
        <v>BAU, cost</v>
      </c>
      <c r="B10403" s="54">
        <v>12</v>
      </c>
      <c r="C10403" s="54" t="str">
        <f t="shared" ref="C10403:I10403" si="8212">C9557</f>
        <v>East Midlands</v>
      </c>
      <c r="D10403" s="54">
        <f t="shared" si="8212"/>
        <v>6</v>
      </c>
      <c r="E10403" s="54">
        <f t="shared" si="8212"/>
        <v>2032</v>
      </c>
      <c r="F10403" s="54" t="str">
        <f t="shared" si="8212"/>
        <v>Households, optimum sorting</v>
      </c>
      <c r="G10403" s="54">
        <f t="shared" si="8212"/>
        <v>3</v>
      </c>
      <c r="H10403" s="54">
        <f t="shared" si="8212"/>
        <v>0.60400000000000009</v>
      </c>
      <c r="I10403" s="54">
        <f t="shared" si="8212"/>
        <v>0.60400000000000009</v>
      </c>
    </row>
    <row r="10404" spans="1:9" x14ac:dyDescent="0.25">
      <c r="A10404" s="54" t="str">
        <f t="shared" ref="A10404:A10467" si="8213">A9558</f>
        <v>BAU, cost</v>
      </c>
      <c r="B10404" s="54">
        <v>12</v>
      </c>
      <c r="C10404" s="54" t="str">
        <f t="shared" ref="C10404:I10404" si="8214">C9558</f>
        <v>East Midlands</v>
      </c>
      <c r="D10404" s="54">
        <f t="shared" si="8214"/>
        <v>6</v>
      </c>
      <c r="E10404" s="54">
        <f t="shared" si="8214"/>
        <v>2033</v>
      </c>
      <c r="F10404" s="54" t="str">
        <f t="shared" si="8214"/>
        <v>MSW-like C&amp;I, average 2010/17</v>
      </c>
      <c r="G10404" s="54">
        <f t="shared" si="8214"/>
        <v>4</v>
      </c>
      <c r="H10404" s="54">
        <f t="shared" si="8214"/>
        <v>0.34099999999999991</v>
      </c>
      <c r="I10404" s="54">
        <f t="shared" si="8214"/>
        <v>0.34099999999999991</v>
      </c>
    </row>
    <row r="10405" spans="1:9" x14ac:dyDescent="0.25">
      <c r="A10405" s="54" t="str">
        <f t="shared" si="8213"/>
        <v>BAU, cost</v>
      </c>
      <c r="B10405" s="54">
        <v>12</v>
      </c>
      <c r="C10405" s="54" t="str">
        <f t="shared" ref="C10405:I10405" si="8215">C9559</f>
        <v>East Midlands</v>
      </c>
      <c r="D10405" s="54">
        <f t="shared" si="8215"/>
        <v>6</v>
      </c>
      <c r="E10405" s="54">
        <f t="shared" si="8215"/>
        <v>2033</v>
      </c>
      <c r="F10405" s="54" t="str">
        <f t="shared" si="8215"/>
        <v>MSW-like C&amp;I, optimum sorting</v>
      </c>
      <c r="G10405" s="54">
        <f t="shared" si="8215"/>
        <v>5</v>
      </c>
      <c r="H10405" s="54">
        <f t="shared" si="8215"/>
        <v>0.65900000000000003</v>
      </c>
      <c r="I10405" s="54">
        <f t="shared" si="8215"/>
        <v>0.65900000000000003</v>
      </c>
    </row>
    <row r="10406" spans="1:9" x14ac:dyDescent="0.25">
      <c r="A10406" s="54" t="str">
        <f t="shared" si="8213"/>
        <v>BAU, cost</v>
      </c>
      <c r="B10406" s="54">
        <v>12</v>
      </c>
      <c r="C10406" s="54" t="str">
        <f t="shared" ref="C10406:I10406" si="8216">C9560</f>
        <v>East Midlands</v>
      </c>
      <c r="D10406" s="54">
        <f t="shared" si="8216"/>
        <v>6</v>
      </c>
      <c r="E10406" s="54">
        <f t="shared" si="8216"/>
        <v>2034</v>
      </c>
      <c r="F10406" s="54" t="str">
        <f t="shared" si="8216"/>
        <v>Householders, average 2010/11</v>
      </c>
      <c r="G10406" s="54">
        <f t="shared" si="8216"/>
        <v>2</v>
      </c>
      <c r="H10406" s="54">
        <f t="shared" si="8216"/>
        <v>0.33100000000000024</v>
      </c>
      <c r="I10406" s="54">
        <f t="shared" si="8216"/>
        <v>0.33100000000000024</v>
      </c>
    </row>
    <row r="10407" spans="1:9" x14ac:dyDescent="0.25">
      <c r="A10407" s="54" t="str">
        <f t="shared" si="8213"/>
        <v>BAU, cost</v>
      </c>
      <c r="B10407" s="54">
        <v>12</v>
      </c>
      <c r="C10407" s="54" t="str">
        <f t="shared" ref="C10407:I10407" si="8217">C9561</f>
        <v>East Midlands</v>
      </c>
      <c r="D10407" s="54">
        <f t="shared" si="8217"/>
        <v>6</v>
      </c>
      <c r="E10407" s="54">
        <f t="shared" si="8217"/>
        <v>2034</v>
      </c>
      <c r="F10407" s="54" t="str">
        <f t="shared" si="8217"/>
        <v>Households, optimum sorting</v>
      </c>
      <c r="G10407" s="54">
        <f t="shared" si="8217"/>
        <v>3</v>
      </c>
      <c r="H10407" s="54">
        <f t="shared" si="8217"/>
        <v>0.66900000000000004</v>
      </c>
      <c r="I10407" s="54">
        <f t="shared" si="8217"/>
        <v>0.66900000000000004</v>
      </c>
    </row>
    <row r="10408" spans="1:9" x14ac:dyDescent="0.25">
      <c r="A10408" s="54" t="str">
        <f t="shared" si="8213"/>
        <v>BAU, cost</v>
      </c>
      <c r="B10408" s="54">
        <v>12</v>
      </c>
      <c r="C10408" s="54" t="str">
        <f t="shared" ref="C10408:I10408" si="8218">C9562</f>
        <v>East Midlands</v>
      </c>
      <c r="D10408" s="54">
        <f t="shared" si="8218"/>
        <v>6</v>
      </c>
      <c r="E10408" s="54">
        <f t="shared" si="8218"/>
        <v>2035</v>
      </c>
      <c r="F10408" s="54" t="str">
        <f t="shared" si="8218"/>
        <v>MSW-like C&amp;I, average 2010/18</v>
      </c>
      <c r="G10408" s="54">
        <f t="shared" si="8218"/>
        <v>4</v>
      </c>
      <c r="H10408" s="54">
        <f t="shared" si="8218"/>
        <v>0.27699999999999991</v>
      </c>
      <c r="I10408" s="54">
        <f t="shared" si="8218"/>
        <v>0.27699999999999991</v>
      </c>
    </row>
    <row r="10409" spans="1:9" x14ac:dyDescent="0.25">
      <c r="A10409" s="54" t="str">
        <f t="shared" si="8213"/>
        <v>BAU, cost</v>
      </c>
      <c r="B10409" s="54">
        <v>12</v>
      </c>
      <c r="C10409" s="54" t="str">
        <f t="shared" ref="C10409:I10409" si="8219">C9563</f>
        <v>East Midlands</v>
      </c>
      <c r="D10409" s="54">
        <f t="shared" si="8219"/>
        <v>6</v>
      </c>
      <c r="E10409" s="54">
        <f t="shared" si="8219"/>
        <v>2035</v>
      </c>
      <c r="F10409" s="54" t="str">
        <f t="shared" si="8219"/>
        <v>MSW-like C&amp;I, optimum sorting</v>
      </c>
      <c r="G10409" s="54">
        <f t="shared" si="8219"/>
        <v>5</v>
      </c>
      <c r="H10409" s="54">
        <f t="shared" si="8219"/>
        <v>0.72300000000000009</v>
      </c>
      <c r="I10409" s="54">
        <f t="shared" si="8219"/>
        <v>0.72300000000000009</v>
      </c>
    </row>
    <row r="10410" spans="1:9" x14ac:dyDescent="0.25">
      <c r="A10410" s="54" t="str">
        <f t="shared" si="8213"/>
        <v>BAU, cost</v>
      </c>
      <c r="B10410" s="54">
        <v>12</v>
      </c>
      <c r="C10410" s="54" t="str">
        <f t="shared" ref="C10410:I10410" si="8220">C9564</f>
        <v>East Midlands</v>
      </c>
      <c r="D10410" s="54">
        <f t="shared" si="8220"/>
        <v>6</v>
      </c>
      <c r="E10410" s="54">
        <f t="shared" si="8220"/>
        <v>2036</v>
      </c>
      <c r="F10410" s="54" t="str">
        <f t="shared" si="8220"/>
        <v>Householders, average 2010/11</v>
      </c>
      <c r="G10410" s="54">
        <f t="shared" si="8220"/>
        <v>2</v>
      </c>
      <c r="H10410" s="54">
        <f t="shared" si="8220"/>
        <v>0.26600000000000024</v>
      </c>
      <c r="I10410" s="54">
        <f t="shared" si="8220"/>
        <v>0.26600000000000024</v>
      </c>
    </row>
    <row r="10411" spans="1:9" x14ac:dyDescent="0.25">
      <c r="A10411" s="54" t="str">
        <f t="shared" si="8213"/>
        <v>BAU, cost</v>
      </c>
      <c r="B10411" s="54">
        <v>12</v>
      </c>
      <c r="C10411" s="54" t="str">
        <f t="shared" ref="C10411:I10411" si="8221">C9565</f>
        <v>East Midlands</v>
      </c>
      <c r="D10411" s="54">
        <f t="shared" si="8221"/>
        <v>6</v>
      </c>
      <c r="E10411" s="54">
        <f t="shared" si="8221"/>
        <v>2036</v>
      </c>
      <c r="F10411" s="54" t="str">
        <f t="shared" si="8221"/>
        <v>Households, optimum sorting</v>
      </c>
      <c r="G10411" s="54">
        <f t="shared" si="8221"/>
        <v>3</v>
      </c>
      <c r="H10411" s="54">
        <f t="shared" si="8221"/>
        <v>0.73399999999999999</v>
      </c>
      <c r="I10411" s="54">
        <f t="shared" si="8221"/>
        <v>0.73399999999999999</v>
      </c>
    </row>
    <row r="10412" spans="1:9" x14ac:dyDescent="0.25">
      <c r="A10412" s="54" t="str">
        <f t="shared" si="8213"/>
        <v>BAU, cost</v>
      </c>
      <c r="B10412" s="54">
        <v>12</v>
      </c>
      <c r="C10412" s="54" t="str">
        <f t="shared" ref="C10412:I10412" si="8222">C9566</f>
        <v>East Midlands</v>
      </c>
      <c r="D10412" s="54">
        <f t="shared" si="8222"/>
        <v>6</v>
      </c>
      <c r="E10412" s="54">
        <f t="shared" si="8222"/>
        <v>2037</v>
      </c>
      <c r="F10412" s="54" t="str">
        <f t="shared" si="8222"/>
        <v>MSW-like C&amp;I, average 2010/19</v>
      </c>
      <c r="G10412" s="54">
        <f t="shared" si="8222"/>
        <v>4</v>
      </c>
      <c r="H10412" s="54">
        <f t="shared" si="8222"/>
        <v>0.21299999999999991</v>
      </c>
      <c r="I10412" s="54">
        <f t="shared" si="8222"/>
        <v>0.21299999999999991</v>
      </c>
    </row>
    <row r="10413" spans="1:9" x14ac:dyDescent="0.25">
      <c r="A10413" s="54" t="str">
        <f t="shared" si="8213"/>
        <v>BAU, cost</v>
      </c>
      <c r="B10413" s="54">
        <v>12</v>
      </c>
      <c r="C10413" s="54" t="str">
        <f t="shared" ref="C10413:I10413" si="8223">C9567</f>
        <v>East Midlands</v>
      </c>
      <c r="D10413" s="54">
        <f t="shared" si="8223"/>
        <v>6</v>
      </c>
      <c r="E10413" s="54">
        <f t="shared" si="8223"/>
        <v>2037</v>
      </c>
      <c r="F10413" s="54" t="str">
        <f t="shared" si="8223"/>
        <v>MSW-like C&amp;I, optimum sorting</v>
      </c>
      <c r="G10413" s="54">
        <f t="shared" si="8223"/>
        <v>5</v>
      </c>
      <c r="H10413" s="54">
        <f t="shared" si="8223"/>
        <v>0.78700000000000014</v>
      </c>
      <c r="I10413" s="54">
        <f t="shared" si="8223"/>
        <v>0.78700000000000014</v>
      </c>
    </row>
    <row r="10414" spans="1:9" x14ac:dyDescent="0.25">
      <c r="A10414" s="54" t="str">
        <f t="shared" si="8213"/>
        <v>BAU, cost</v>
      </c>
      <c r="B10414" s="54">
        <v>12</v>
      </c>
      <c r="C10414" s="54" t="str">
        <f t="shared" ref="C10414:I10414" si="8224">C9568</f>
        <v>East Midlands</v>
      </c>
      <c r="D10414" s="54">
        <f t="shared" si="8224"/>
        <v>6</v>
      </c>
      <c r="E10414" s="54">
        <f t="shared" si="8224"/>
        <v>2038</v>
      </c>
      <c r="F10414" s="54" t="str">
        <f t="shared" si="8224"/>
        <v>Householders, average 2010/11</v>
      </c>
      <c r="G10414" s="54">
        <f t="shared" si="8224"/>
        <v>2</v>
      </c>
      <c r="H10414" s="54">
        <f t="shared" si="8224"/>
        <v>0.20100000000000023</v>
      </c>
      <c r="I10414" s="54">
        <f t="shared" si="8224"/>
        <v>0.20100000000000023</v>
      </c>
    </row>
    <row r="10415" spans="1:9" x14ac:dyDescent="0.25">
      <c r="A10415" s="54" t="str">
        <f t="shared" si="8213"/>
        <v>BAU, cost</v>
      </c>
      <c r="B10415" s="54">
        <v>12</v>
      </c>
      <c r="C10415" s="54" t="str">
        <f t="shared" ref="C10415:I10415" si="8225">C9569</f>
        <v>East Midlands</v>
      </c>
      <c r="D10415" s="54">
        <f t="shared" si="8225"/>
        <v>6</v>
      </c>
      <c r="E10415" s="54">
        <f t="shared" si="8225"/>
        <v>2038</v>
      </c>
      <c r="F10415" s="54" t="str">
        <f t="shared" si="8225"/>
        <v>Households, optimum sorting</v>
      </c>
      <c r="G10415" s="54">
        <f t="shared" si="8225"/>
        <v>3</v>
      </c>
      <c r="H10415" s="54">
        <f t="shared" si="8225"/>
        <v>0.79899999999999993</v>
      </c>
      <c r="I10415" s="54">
        <f t="shared" si="8225"/>
        <v>0.79899999999999993</v>
      </c>
    </row>
    <row r="10416" spans="1:9" x14ac:dyDescent="0.25">
      <c r="A10416" s="54" t="str">
        <f t="shared" si="8213"/>
        <v>BAU, cost</v>
      </c>
      <c r="B10416" s="54">
        <v>12</v>
      </c>
      <c r="C10416" s="54" t="str">
        <f t="shared" ref="C10416:I10416" si="8226">C9570</f>
        <v>East Midlands</v>
      </c>
      <c r="D10416" s="54">
        <f t="shared" si="8226"/>
        <v>6</v>
      </c>
      <c r="E10416" s="54">
        <f t="shared" si="8226"/>
        <v>2039</v>
      </c>
      <c r="F10416" s="54" t="str">
        <f t="shared" si="8226"/>
        <v>MSW-like C&amp;I, average 2010/20</v>
      </c>
      <c r="G10416" s="54">
        <f t="shared" si="8226"/>
        <v>4</v>
      </c>
      <c r="H10416" s="54">
        <f t="shared" si="8226"/>
        <v>0.14899999999999991</v>
      </c>
      <c r="I10416" s="54">
        <f t="shared" si="8226"/>
        <v>0.14899999999999991</v>
      </c>
    </row>
    <row r="10417" spans="1:9" x14ac:dyDescent="0.25">
      <c r="A10417" s="54" t="str">
        <f t="shared" si="8213"/>
        <v>BAU, cost</v>
      </c>
      <c r="B10417" s="54">
        <v>12</v>
      </c>
      <c r="C10417" s="54" t="str">
        <f t="shared" ref="C10417:I10417" si="8227">C9571</f>
        <v>East Midlands</v>
      </c>
      <c r="D10417" s="54">
        <f t="shared" si="8227"/>
        <v>6</v>
      </c>
      <c r="E10417" s="54">
        <f t="shared" si="8227"/>
        <v>2039</v>
      </c>
      <c r="F10417" s="54" t="str">
        <f t="shared" si="8227"/>
        <v>MSW-like C&amp;I, optimum sorting</v>
      </c>
      <c r="G10417" s="54">
        <f t="shared" si="8227"/>
        <v>5</v>
      </c>
      <c r="H10417" s="54">
        <f t="shared" si="8227"/>
        <v>0.8510000000000002</v>
      </c>
      <c r="I10417" s="54">
        <f t="shared" si="8227"/>
        <v>0.8510000000000002</v>
      </c>
    </row>
    <row r="10418" spans="1:9" x14ac:dyDescent="0.25">
      <c r="A10418" s="54" t="str">
        <f t="shared" si="8213"/>
        <v>BAU, cost</v>
      </c>
      <c r="B10418" s="54">
        <v>12</v>
      </c>
      <c r="C10418" s="54" t="str">
        <f t="shared" ref="C10418:I10418" si="8228">C9572</f>
        <v>East Midlands</v>
      </c>
      <c r="D10418" s="54">
        <f t="shared" si="8228"/>
        <v>6</v>
      </c>
      <c r="E10418" s="54">
        <f t="shared" si="8228"/>
        <v>2040</v>
      </c>
      <c r="F10418" s="54" t="str">
        <f t="shared" si="8228"/>
        <v>Householders, average 2010/11</v>
      </c>
      <c r="G10418" s="54">
        <f t="shared" si="8228"/>
        <v>2</v>
      </c>
      <c r="H10418" s="54">
        <f t="shared" si="8228"/>
        <v>0.13600000000000023</v>
      </c>
      <c r="I10418" s="54">
        <f t="shared" si="8228"/>
        <v>0.13600000000000023</v>
      </c>
    </row>
    <row r="10419" spans="1:9" x14ac:dyDescent="0.25">
      <c r="A10419" s="54" t="str">
        <f t="shared" si="8213"/>
        <v>BAU, cost</v>
      </c>
      <c r="B10419" s="54">
        <v>12</v>
      </c>
      <c r="C10419" s="54" t="str">
        <f t="shared" ref="C10419:I10419" si="8229">C9573</f>
        <v>East Midlands</v>
      </c>
      <c r="D10419" s="54">
        <f t="shared" si="8229"/>
        <v>6</v>
      </c>
      <c r="E10419" s="54">
        <f t="shared" si="8229"/>
        <v>2040</v>
      </c>
      <c r="F10419" s="54" t="str">
        <f t="shared" si="8229"/>
        <v>Households, optimum sorting</v>
      </c>
      <c r="G10419" s="54">
        <f t="shared" si="8229"/>
        <v>3</v>
      </c>
      <c r="H10419" s="54">
        <f t="shared" si="8229"/>
        <v>0.86399999999999988</v>
      </c>
      <c r="I10419" s="54">
        <f t="shared" si="8229"/>
        <v>0.86399999999999988</v>
      </c>
    </row>
    <row r="10420" spans="1:9" x14ac:dyDescent="0.25">
      <c r="A10420" s="54" t="str">
        <f t="shared" si="8213"/>
        <v>BAU, cost</v>
      </c>
      <c r="B10420" s="54">
        <v>12</v>
      </c>
      <c r="C10420" s="54" t="str">
        <f t="shared" ref="C10420:I10420" si="8230">C9574</f>
        <v>East Midlands</v>
      </c>
      <c r="D10420" s="54">
        <f t="shared" si="8230"/>
        <v>6</v>
      </c>
      <c r="E10420" s="54">
        <f t="shared" si="8230"/>
        <v>2041</v>
      </c>
      <c r="F10420" s="54" t="str">
        <f t="shared" si="8230"/>
        <v>MSW-like C&amp;I, average 2010/21</v>
      </c>
      <c r="G10420" s="54">
        <f t="shared" si="8230"/>
        <v>4</v>
      </c>
      <c r="H10420" s="54">
        <f t="shared" si="8230"/>
        <v>8.4999999999999909E-2</v>
      </c>
      <c r="I10420" s="54">
        <f t="shared" si="8230"/>
        <v>8.4999999999999909E-2</v>
      </c>
    </row>
    <row r="10421" spans="1:9" x14ac:dyDescent="0.25">
      <c r="A10421" s="54" t="str">
        <f t="shared" si="8213"/>
        <v>BAU, cost</v>
      </c>
      <c r="B10421" s="54">
        <v>12</v>
      </c>
      <c r="C10421" s="54" t="str">
        <f t="shared" ref="C10421:I10421" si="8231">C9575</f>
        <v>East Midlands</v>
      </c>
      <c r="D10421" s="54">
        <f t="shared" si="8231"/>
        <v>6</v>
      </c>
      <c r="E10421" s="54">
        <f t="shared" si="8231"/>
        <v>2041</v>
      </c>
      <c r="F10421" s="54" t="str">
        <f t="shared" si="8231"/>
        <v>MSW-like C&amp;I, optimum sorting</v>
      </c>
      <c r="G10421" s="54">
        <f t="shared" si="8231"/>
        <v>5</v>
      </c>
      <c r="H10421" s="54">
        <f t="shared" si="8231"/>
        <v>0.91500000000000026</v>
      </c>
      <c r="I10421" s="54">
        <f t="shared" si="8231"/>
        <v>0.91500000000000026</v>
      </c>
    </row>
    <row r="10422" spans="1:9" x14ac:dyDescent="0.25">
      <c r="A10422" s="54" t="str">
        <f t="shared" si="8213"/>
        <v>BAU, cost</v>
      </c>
      <c r="B10422" s="54">
        <v>12</v>
      </c>
      <c r="C10422" s="54" t="str">
        <f t="shared" ref="C10422:I10422" si="8232">C9576</f>
        <v>Yorkshire and The Humber</v>
      </c>
      <c r="D10422" s="54">
        <f t="shared" si="8232"/>
        <v>7</v>
      </c>
      <c r="E10422" s="54">
        <f t="shared" si="8232"/>
        <v>2010</v>
      </c>
      <c r="F10422" s="54" t="str">
        <f t="shared" si="8232"/>
        <v>Householders, average 2006/07</v>
      </c>
      <c r="G10422" s="54">
        <f t="shared" si="8232"/>
        <v>1</v>
      </c>
      <c r="H10422" s="54">
        <f t="shared" si="8232"/>
        <v>0.15</v>
      </c>
      <c r="I10422" s="54">
        <f t="shared" si="8232"/>
        <v>0.15</v>
      </c>
    </row>
    <row r="10423" spans="1:9" x14ac:dyDescent="0.25">
      <c r="A10423" s="54" t="str">
        <f t="shared" si="8213"/>
        <v>BAU, cost</v>
      </c>
      <c r="B10423" s="54">
        <v>12</v>
      </c>
      <c r="C10423" s="54" t="str">
        <f t="shared" ref="C10423:I10423" si="8233">C9577</f>
        <v>Yorkshire and The Humber</v>
      </c>
      <c r="D10423" s="54">
        <f t="shared" si="8233"/>
        <v>7</v>
      </c>
      <c r="E10423" s="54">
        <f t="shared" si="8233"/>
        <v>2010</v>
      </c>
      <c r="F10423" s="54" t="str">
        <f t="shared" si="8233"/>
        <v>Householders, average 2010/11</v>
      </c>
      <c r="G10423" s="54">
        <f t="shared" si="8233"/>
        <v>2</v>
      </c>
      <c r="H10423" s="54">
        <f t="shared" si="8233"/>
        <v>0.85</v>
      </c>
      <c r="I10423" s="54">
        <f t="shared" si="8233"/>
        <v>0.85</v>
      </c>
    </row>
    <row r="10424" spans="1:9" x14ac:dyDescent="0.25">
      <c r="A10424" s="54" t="str">
        <f t="shared" si="8213"/>
        <v>BAU, cost</v>
      </c>
      <c r="B10424" s="54">
        <v>12</v>
      </c>
      <c r="C10424" s="54" t="str">
        <f t="shared" ref="C10424:I10424" si="8234">C9578</f>
        <v>Yorkshire and The Humber</v>
      </c>
      <c r="D10424" s="54">
        <f t="shared" si="8234"/>
        <v>7</v>
      </c>
      <c r="E10424" s="54">
        <f t="shared" si="8234"/>
        <v>2010</v>
      </c>
      <c r="F10424" s="54" t="str">
        <f t="shared" si="8234"/>
        <v>MSW-like C&amp;I, average 2010/11</v>
      </c>
      <c r="G10424" s="54">
        <f t="shared" si="8234"/>
        <v>4</v>
      </c>
      <c r="H10424" s="54">
        <f t="shared" si="8234"/>
        <v>1</v>
      </c>
      <c r="I10424" s="54">
        <f t="shared" si="8234"/>
        <v>1</v>
      </c>
    </row>
    <row r="10425" spans="1:9" x14ac:dyDescent="0.25">
      <c r="A10425" s="54" t="str">
        <f t="shared" si="8213"/>
        <v>BAU, cost</v>
      </c>
      <c r="B10425" s="54">
        <v>12</v>
      </c>
      <c r="C10425" s="54" t="str">
        <f t="shared" ref="C10425:I10425" si="8235">C9579</f>
        <v>Yorkshire and The Humber</v>
      </c>
      <c r="D10425" s="54">
        <f t="shared" si="8235"/>
        <v>7</v>
      </c>
      <c r="E10425" s="54">
        <f t="shared" si="8235"/>
        <v>2011</v>
      </c>
      <c r="F10425" s="54" t="str">
        <f t="shared" si="8235"/>
        <v>Householders, average 2006/07</v>
      </c>
      <c r="G10425" s="54">
        <f t="shared" si="8235"/>
        <v>1</v>
      </c>
      <c r="H10425" s="54">
        <f t="shared" si="8235"/>
        <v>0.03</v>
      </c>
      <c r="I10425" s="54">
        <f t="shared" si="8235"/>
        <v>0.03</v>
      </c>
    </row>
    <row r="10426" spans="1:9" x14ac:dyDescent="0.25">
      <c r="A10426" s="54" t="str">
        <f t="shared" si="8213"/>
        <v>BAU, cost</v>
      </c>
      <c r="B10426" s="54">
        <v>12</v>
      </c>
      <c r="C10426" s="54" t="str">
        <f t="shared" ref="C10426:I10426" si="8236">C9580</f>
        <v>Yorkshire and The Humber</v>
      </c>
      <c r="D10426" s="54">
        <f t="shared" si="8236"/>
        <v>7</v>
      </c>
      <c r="E10426" s="54">
        <f t="shared" si="8236"/>
        <v>2011</v>
      </c>
      <c r="F10426" s="54" t="str">
        <f t="shared" si="8236"/>
        <v>Householders, average 2010/11</v>
      </c>
      <c r="G10426" s="54">
        <f t="shared" si="8236"/>
        <v>2</v>
      </c>
      <c r="H10426" s="54">
        <f t="shared" si="8236"/>
        <v>0.97</v>
      </c>
      <c r="I10426" s="54">
        <f t="shared" si="8236"/>
        <v>0.97</v>
      </c>
    </row>
    <row r="10427" spans="1:9" x14ac:dyDescent="0.25">
      <c r="A10427" s="54" t="str">
        <f t="shared" si="8213"/>
        <v>BAU, cost</v>
      </c>
      <c r="B10427" s="54">
        <v>12</v>
      </c>
      <c r="C10427" s="54" t="str">
        <f t="shared" ref="C10427:I10427" si="8237">C9581</f>
        <v>Yorkshire and The Humber</v>
      </c>
      <c r="D10427" s="54">
        <f t="shared" si="8237"/>
        <v>7</v>
      </c>
      <c r="E10427" s="54">
        <f t="shared" si="8237"/>
        <v>2011</v>
      </c>
      <c r="F10427" s="54" t="str">
        <f t="shared" si="8237"/>
        <v>MSW-like C&amp;I, average 2010/11</v>
      </c>
      <c r="G10427" s="54">
        <f t="shared" si="8237"/>
        <v>4</v>
      </c>
      <c r="H10427" s="54">
        <f t="shared" si="8237"/>
        <v>0.95</v>
      </c>
      <c r="I10427" s="54">
        <f t="shared" si="8237"/>
        <v>0.95</v>
      </c>
    </row>
    <row r="10428" spans="1:9" x14ac:dyDescent="0.25">
      <c r="A10428" s="54" t="str">
        <f t="shared" si="8213"/>
        <v>BAU, cost</v>
      </c>
      <c r="B10428" s="54">
        <v>12</v>
      </c>
      <c r="C10428" s="54" t="str">
        <f t="shared" ref="C10428:I10428" si="8238">C9582</f>
        <v>Yorkshire and The Humber</v>
      </c>
      <c r="D10428" s="54">
        <f t="shared" si="8238"/>
        <v>7</v>
      </c>
      <c r="E10428" s="54">
        <f t="shared" si="8238"/>
        <v>2011</v>
      </c>
      <c r="F10428" s="54" t="str">
        <f t="shared" si="8238"/>
        <v>MSW-like C&amp;I, optimum sorting</v>
      </c>
      <c r="G10428" s="54">
        <f t="shared" si="8238"/>
        <v>5</v>
      </c>
      <c r="H10428" s="54">
        <f t="shared" si="8238"/>
        <v>0.05</v>
      </c>
      <c r="I10428" s="54">
        <f t="shared" si="8238"/>
        <v>0.05</v>
      </c>
    </row>
    <row r="10429" spans="1:9" x14ac:dyDescent="0.25">
      <c r="A10429" s="54" t="str">
        <f t="shared" si="8213"/>
        <v>BAU, cost</v>
      </c>
      <c r="B10429" s="54">
        <v>12</v>
      </c>
      <c r="C10429" s="54" t="str">
        <f t="shared" ref="C10429:I10429" si="8239">C9583</f>
        <v>Yorkshire and The Humber</v>
      </c>
      <c r="D10429" s="54">
        <f t="shared" si="8239"/>
        <v>7</v>
      </c>
      <c r="E10429" s="54">
        <f t="shared" si="8239"/>
        <v>2012</v>
      </c>
      <c r="F10429" s="54" t="str">
        <f t="shared" si="8239"/>
        <v>Householders, average 2010/11</v>
      </c>
      <c r="G10429" s="54">
        <f t="shared" si="8239"/>
        <v>2</v>
      </c>
      <c r="H10429" s="54">
        <f t="shared" si="8239"/>
        <v>1</v>
      </c>
      <c r="I10429" s="54">
        <f t="shared" si="8239"/>
        <v>1</v>
      </c>
    </row>
    <row r="10430" spans="1:9" x14ac:dyDescent="0.25">
      <c r="A10430" s="54" t="str">
        <f t="shared" si="8213"/>
        <v>BAU, cost</v>
      </c>
      <c r="B10430" s="54">
        <v>12</v>
      </c>
      <c r="C10430" s="54" t="str">
        <f t="shared" ref="C10430:I10430" si="8240">C9584</f>
        <v>Yorkshire and The Humber</v>
      </c>
      <c r="D10430" s="54">
        <f t="shared" si="8240"/>
        <v>7</v>
      </c>
      <c r="E10430" s="54">
        <f t="shared" si="8240"/>
        <v>2012</v>
      </c>
      <c r="F10430" s="54" t="str">
        <f t="shared" si="8240"/>
        <v>MSW-like C&amp;I, average 2010/11</v>
      </c>
      <c r="G10430" s="54">
        <f t="shared" si="8240"/>
        <v>4</v>
      </c>
      <c r="H10430" s="54">
        <f t="shared" si="8240"/>
        <v>0.93799999999999994</v>
      </c>
      <c r="I10430" s="54">
        <f t="shared" si="8240"/>
        <v>0.93799999999999994</v>
      </c>
    </row>
    <row r="10431" spans="1:9" x14ac:dyDescent="0.25">
      <c r="A10431" s="54" t="str">
        <f t="shared" si="8213"/>
        <v>BAU, cost</v>
      </c>
      <c r="B10431" s="54">
        <v>12</v>
      </c>
      <c r="C10431" s="54" t="str">
        <f t="shared" ref="C10431:I10431" si="8241">C9585</f>
        <v>Yorkshire and The Humber</v>
      </c>
      <c r="D10431" s="54">
        <f t="shared" si="8241"/>
        <v>7</v>
      </c>
      <c r="E10431" s="54">
        <f t="shared" si="8241"/>
        <v>2012</v>
      </c>
      <c r="F10431" s="54" t="str">
        <f t="shared" si="8241"/>
        <v>MSW-like C&amp;I, optimum sorting</v>
      </c>
      <c r="G10431" s="54">
        <f t="shared" si="8241"/>
        <v>5</v>
      </c>
      <c r="H10431" s="54">
        <f t="shared" si="8241"/>
        <v>6.2E-2</v>
      </c>
      <c r="I10431" s="54">
        <f t="shared" si="8241"/>
        <v>6.2E-2</v>
      </c>
    </row>
    <row r="10432" spans="1:9" x14ac:dyDescent="0.25">
      <c r="A10432" s="54" t="str">
        <f t="shared" si="8213"/>
        <v>BAU, cost</v>
      </c>
      <c r="B10432" s="54">
        <v>12</v>
      </c>
      <c r="C10432" s="54" t="str">
        <f t="shared" ref="C10432:I10432" si="8242">C9586</f>
        <v>Yorkshire and The Humber</v>
      </c>
      <c r="D10432" s="54">
        <f t="shared" si="8242"/>
        <v>7</v>
      </c>
      <c r="E10432" s="54">
        <f t="shared" si="8242"/>
        <v>2013</v>
      </c>
      <c r="F10432" s="54" t="str">
        <f t="shared" si="8242"/>
        <v>Householders, average 2010/11</v>
      </c>
      <c r="G10432" s="54">
        <f t="shared" si="8242"/>
        <v>2</v>
      </c>
      <c r="H10432" s="54">
        <f t="shared" si="8242"/>
        <v>0.97899999999999998</v>
      </c>
      <c r="I10432" s="54">
        <f t="shared" si="8242"/>
        <v>0.97899999999999998</v>
      </c>
    </row>
    <row r="10433" spans="1:9" x14ac:dyDescent="0.25">
      <c r="A10433" s="54" t="str">
        <f t="shared" si="8213"/>
        <v>BAU, cost</v>
      </c>
      <c r="B10433" s="54">
        <v>12</v>
      </c>
      <c r="C10433" s="54" t="str">
        <f t="shared" ref="C10433:I10433" si="8243">C9587</f>
        <v>Yorkshire and The Humber</v>
      </c>
      <c r="D10433" s="54">
        <f t="shared" si="8243"/>
        <v>7</v>
      </c>
      <c r="E10433" s="54">
        <f t="shared" si="8243"/>
        <v>2013</v>
      </c>
      <c r="F10433" s="54" t="str">
        <f t="shared" si="8243"/>
        <v>Households, optimum sorting</v>
      </c>
      <c r="G10433" s="54">
        <f t="shared" si="8243"/>
        <v>3</v>
      </c>
      <c r="H10433" s="54">
        <f t="shared" si="8243"/>
        <v>2.1000000000000001E-2</v>
      </c>
      <c r="I10433" s="54">
        <f t="shared" si="8243"/>
        <v>2.1000000000000001E-2</v>
      </c>
    </row>
    <row r="10434" spans="1:9" x14ac:dyDescent="0.25">
      <c r="A10434" s="54" t="str">
        <f t="shared" si="8213"/>
        <v>BAU, cost</v>
      </c>
      <c r="B10434" s="54">
        <v>12</v>
      </c>
      <c r="C10434" s="54" t="str">
        <f t="shared" ref="C10434:I10434" si="8244">C9588</f>
        <v>Yorkshire and The Humber</v>
      </c>
      <c r="D10434" s="54">
        <f t="shared" si="8244"/>
        <v>7</v>
      </c>
      <c r="E10434" s="54">
        <f t="shared" si="8244"/>
        <v>2013</v>
      </c>
      <c r="F10434" s="54" t="str">
        <f t="shared" si="8244"/>
        <v>MSW-like C&amp;I, average 2010/11</v>
      </c>
      <c r="G10434" s="54">
        <f t="shared" si="8244"/>
        <v>4</v>
      </c>
      <c r="H10434" s="54">
        <f t="shared" si="8244"/>
        <v>0.92100000000000004</v>
      </c>
      <c r="I10434" s="54">
        <f t="shared" si="8244"/>
        <v>0.92100000000000004</v>
      </c>
    </row>
    <row r="10435" spans="1:9" x14ac:dyDescent="0.25">
      <c r="A10435" s="54" t="str">
        <f t="shared" si="8213"/>
        <v>BAU, cost</v>
      </c>
      <c r="B10435" s="54">
        <v>12</v>
      </c>
      <c r="C10435" s="54" t="str">
        <f t="shared" ref="C10435:I10435" si="8245">C9589</f>
        <v>Yorkshire and The Humber</v>
      </c>
      <c r="D10435" s="54">
        <f t="shared" si="8245"/>
        <v>7</v>
      </c>
      <c r="E10435" s="54">
        <f t="shared" si="8245"/>
        <v>2013</v>
      </c>
      <c r="F10435" s="54" t="str">
        <f t="shared" si="8245"/>
        <v>MSW-like C&amp;I, optimum sorting</v>
      </c>
      <c r="G10435" s="54">
        <f t="shared" si="8245"/>
        <v>5</v>
      </c>
      <c r="H10435" s="54">
        <f t="shared" si="8245"/>
        <v>7.9000000000000001E-2</v>
      </c>
      <c r="I10435" s="54">
        <f t="shared" si="8245"/>
        <v>7.9000000000000001E-2</v>
      </c>
    </row>
    <row r="10436" spans="1:9" x14ac:dyDescent="0.25">
      <c r="A10436" s="54" t="str">
        <f t="shared" si="8213"/>
        <v>BAU, cost</v>
      </c>
      <c r="B10436" s="54">
        <v>12</v>
      </c>
      <c r="C10436" s="54" t="str">
        <f t="shared" ref="C10436:I10436" si="8246">C9590</f>
        <v>Yorkshire and The Humber</v>
      </c>
      <c r="D10436" s="54">
        <f t="shared" si="8246"/>
        <v>7</v>
      </c>
      <c r="E10436" s="54">
        <f t="shared" si="8246"/>
        <v>2014</v>
      </c>
      <c r="F10436" s="54" t="str">
        <f t="shared" si="8246"/>
        <v>Householders, average 2010/11</v>
      </c>
      <c r="G10436" s="54">
        <f t="shared" si="8246"/>
        <v>2</v>
      </c>
      <c r="H10436" s="54">
        <f t="shared" si="8246"/>
        <v>0.95799999999999996</v>
      </c>
      <c r="I10436" s="54">
        <f t="shared" si="8246"/>
        <v>0.95799999999999996</v>
      </c>
    </row>
    <row r="10437" spans="1:9" x14ac:dyDescent="0.25">
      <c r="A10437" s="54" t="str">
        <f t="shared" si="8213"/>
        <v>BAU, cost</v>
      </c>
      <c r="B10437" s="54">
        <v>12</v>
      </c>
      <c r="C10437" s="54" t="str">
        <f t="shared" ref="C10437:I10437" si="8247">C9591</f>
        <v>Yorkshire and The Humber</v>
      </c>
      <c r="D10437" s="54">
        <f t="shared" si="8247"/>
        <v>7</v>
      </c>
      <c r="E10437" s="54">
        <f t="shared" si="8247"/>
        <v>2014</v>
      </c>
      <c r="F10437" s="54" t="str">
        <f t="shared" si="8247"/>
        <v>Households, optimum sorting</v>
      </c>
      <c r="G10437" s="54">
        <f t="shared" si="8247"/>
        <v>3</v>
      </c>
      <c r="H10437" s="54">
        <f t="shared" si="8247"/>
        <v>4.2000000000000003E-2</v>
      </c>
      <c r="I10437" s="54">
        <f t="shared" si="8247"/>
        <v>4.2000000000000003E-2</v>
      </c>
    </row>
    <row r="10438" spans="1:9" x14ac:dyDescent="0.25">
      <c r="A10438" s="54" t="str">
        <f t="shared" si="8213"/>
        <v>BAU, cost</v>
      </c>
      <c r="B10438" s="54">
        <v>12</v>
      </c>
      <c r="C10438" s="54" t="str">
        <f t="shared" ref="C10438:I10438" si="8248">C9592</f>
        <v>Yorkshire and The Humber</v>
      </c>
      <c r="D10438" s="54">
        <f t="shared" si="8248"/>
        <v>7</v>
      </c>
      <c r="E10438" s="54">
        <f t="shared" si="8248"/>
        <v>2014</v>
      </c>
      <c r="F10438" s="54" t="str">
        <f t="shared" si="8248"/>
        <v>MSW-like C&amp;I, average 2010/11</v>
      </c>
      <c r="G10438" s="54">
        <f t="shared" si="8248"/>
        <v>4</v>
      </c>
      <c r="H10438" s="54">
        <f t="shared" si="8248"/>
        <v>0.90300000000000002</v>
      </c>
      <c r="I10438" s="54">
        <f t="shared" si="8248"/>
        <v>0.90300000000000002</v>
      </c>
    </row>
    <row r="10439" spans="1:9" x14ac:dyDescent="0.25">
      <c r="A10439" s="54" t="str">
        <f t="shared" si="8213"/>
        <v>BAU, cost</v>
      </c>
      <c r="B10439" s="54">
        <v>12</v>
      </c>
      <c r="C10439" s="54" t="str">
        <f t="shared" ref="C10439:I10439" si="8249">C9593</f>
        <v>Yorkshire and The Humber</v>
      </c>
      <c r="D10439" s="54">
        <f t="shared" si="8249"/>
        <v>7</v>
      </c>
      <c r="E10439" s="54">
        <f t="shared" si="8249"/>
        <v>2014</v>
      </c>
      <c r="F10439" s="54" t="str">
        <f t="shared" si="8249"/>
        <v>MSW-like C&amp;I, optimum sorting</v>
      </c>
      <c r="G10439" s="54">
        <f t="shared" si="8249"/>
        <v>5</v>
      </c>
      <c r="H10439" s="54">
        <f t="shared" si="8249"/>
        <v>9.7000000000000003E-2</v>
      </c>
      <c r="I10439" s="54">
        <f t="shared" si="8249"/>
        <v>9.7000000000000003E-2</v>
      </c>
    </row>
    <row r="10440" spans="1:9" x14ac:dyDescent="0.25">
      <c r="A10440" s="54" t="str">
        <f t="shared" si="8213"/>
        <v>BAU, cost</v>
      </c>
      <c r="B10440" s="54">
        <v>12</v>
      </c>
      <c r="C10440" s="54" t="str">
        <f t="shared" ref="C10440:I10440" si="8250">C9594</f>
        <v>Yorkshire and The Humber</v>
      </c>
      <c r="D10440" s="54">
        <f t="shared" si="8250"/>
        <v>7</v>
      </c>
      <c r="E10440" s="54">
        <f t="shared" si="8250"/>
        <v>2015</v>
      </c>
      <c r="F10440" s="54" t="str">
        <f t="shared" si="8250"/>
        <v>Householders, average 2010/11</v>
      </c>
      <c r="G10440" s="54">
        <f t="shared" si="8250"/>
        <v>2</v>
      </c>
      <c r="H10440" s="54">
        <f t="shared" si="8250"/>
        <v>0.93699999999999994</v>
      </c>
      <c r="I10440" s="54">
        <f t="shared" si="8250"/>
        <v>0.93699999999999994</v>
      </c>
    </row>
    <row r="10441" spans="1:9" x14ac:dyDescent="0.25">
      <c r="A10441" s="54" t="str">
        <f t="shared" si="8213"/>
        <v>BAU, cost</v>
      </c>
      <c r="B10441" s="54">
        <v>12</v>
      </c>
      <c r="C10441" s="54" t="str">
        <f t="shared" ref="C10441:I10441" si="8251">C9595</f>
        <v>Yorkshire and The Humber</v>
      </c>
      <c r="D10441" s="54">
        <f t="shared" si="8251"/>
        <v>7</v>
      </c>
      <c r="E10441" s="54">
        <f t="shared" si="8251"/>
        <v>2015</v>
      </c>
      <c r="F10441" s="54" t="str">
        <f t="shared" si="8251"/>
        <v>Households, optimum sorting</v>
      </c>
      <c r="G10441" s="54">
        <f t="shared" si="8251"/>
        <v>3</v>
      </c>
      <c r="H10441" s="54">
        <f t="shared" si="8251"/>
        <v>6.3E-2</v>
      </c>
      <c r="I10441" s="54">
        <f t="shared" si="8251"/>
        <v>6.3E-2</v>
      </c>
    </row>
    <row r="10442" spans="1:9" x14ac:dyDescent="0.25">
      <c r="A10442" s="54" t="str">
        <f t="shared" si="8213"/>
        <v>BAU, cost</v>
      </c>
      <c r="B10442" s="54">
        <v>12</v>
      </c>
      <c r="C10442" s="54" t="str">
        <f t="shared" ref="C10442:I10442" si="8252">C9596</f>
        <v>Yorkshire and The Humber</v>
      </c>
      <c r="D10442" s="54">
        <f t="shared" si="8252"/>
        <v>7</v>
      </c>
      <c r="E10442" s="54">
        <f t="shared" si="8252"/>
        <v>2015</v>
      </c>
      <c r="F10442" s="54" t="str">
        <f t="shared" si="8252"/>
        <v>MSW-like C&amp;I, average 2010/11</v>
      </c>
      <c r="G10442" s="54">
        <f t="shared" si="8252"/>
        <v>4</v>
      </c>
      <c r="H10442" s="54">
        <f t="shared" si="8252"/>
        <v>0.88600000000000001</v>
      </c>
      <c r="I10442" s="54">
        <f t="shared" si="8252"/>
        <v>0.88600000000000001</v>
      </c>
    </row>
    <row r="10443" spans="1:9" x14ac:dyDescent="0.25">
      <c r="A10443" s="54" t="str">
        <f t="shared" si="8213"/>
        <v>BAU, cost</v>
      </c>
      <c r="B10443" s="54">
        <v>12</v>
      </c>
      <c r="C10443" s="54" t="str">
        <f t="shared" ref="C10443:I10443" si="8253">C9597</f>
        <v>Yorkshire and The Humber</v>
      </c>
      <c r="D10443" s="54">
        <f t="shared" si="8253"/>
        <v>7</v>
      </c>
      <c r="E10443" s="54">
        <f t="shared" si="8253"/>
        <v>2015</v>
      </c>
      <c r="F10443" s="54" t="str">
        <f t="shared" si="8253"/>
        <v>MSW-like C&amp;I, optimum sorting</v>
      </c>
      <c r="G10443" s="54">
        <f t="shared" si="8253"/>
        <v>5</v>
      </c>
      <c r="H10443" s="54">
        <f t="shared" si="8253"/>
        <v>0.114</v>
      </c>
      <c r="I10443" s="54">
        <f t="shared" si="8253"/>
        <v>0.114</v>
      </c>
    </row>
    <row r="10444" spans="1:9" x14ac:dyDescent="0.25">
      <c r="A10444" s="54" t="str">
        <f t="shared" si="8213"/>
        <v>BAU, cost</v>
      </c>
      <c r="B10444" s="54">
        <v>12</v>
      </c>
      <c r="C10444" s="54" t="str">
        <f t="shared" ref="C10444:I10444" si="8254">C9598</f>
        <v>Yorkshire and The Humber</v>
      </c>
      <c r="D10444" s="54">
        <f t="shared" si="8254"/>
        <v>7</v>
      </c>
      <c r="E10444" s="54">
        <f t="shared" si="8254"/>
        <v>2016</v>
      </c>
      <c r="F10444" s="54" t="str">
        <f t="shared" si="8254"/>
        <v>Householders, average 2010/11</v>
      </c>
      <c r="G10444" s="54">
        <f t="shared" si="8254"/>
        <v>2</v>
      </c>
      <c r="H10444" s="54">
        <f t="shared" si="8254"/>
        <v>0.91599999999999993</v>
      </c>
      <c r="I10444" s="54">
        <f t="shared" si="8254"/>
        <v>0.91599999999999993</v>
      </c>
    </row>
    <row r="10445" spans="1:9" x14ac:dyDescent="0.25">
      <c r="A10445" s="54" t="str">
        <f t="shared" si="8213"/>
        <v>BAU, cost</v>
      </c>
      <c r="B10445" s="54">
        <v>12</v>
      </c>
      <c r="C10445" s="54" t="str">
        <f t="shared" ref="C10445:I10445" si="8255">C9599</f>
        <v>Yorkshire and The Humber</v>
      </c>
      <c r="D10445" s="54">
        <f t="shared" si="8255"/>
        <v>7</v>
      </c>
      <c r="E10445" s="54">
        <f t="shared" si="8255"/>
        <v>2016</v>
      </c>
      <c r="F10445" s="54" t="str">
        <f t="shared" si="8255"/>
        <v>Households, optimum sorting</v>
      </c>
      <c r="G10445" s="54">
        <f t="shared" si="8255"/>
        <v>3</v>
      </c>
      <c r="H10445" s="54">
        <f t="shared" si="8255"/>
        <v>8.4000000000000005E-2</v>
      </c>
      <c r="I10445" s="54">
        <f t="shared" si="8255"/>
        <v>8.4000000000000005E-2</v>
      </c>
    </row>
    <row r="10446" spans="1:9" x14ac:dyDescent="0.25">
      <c r="A10446" s="54" t="str">
        <f t="shared" si="8213"/>
        <v>BAU, cost</v>
      </c>
      <c r="B10446" s="54">
        <v>12</v>
      </c>
      <c r="C10446" s="54" t="str">
        <f t="shared" ref="C10446:I10446" si="8256">C9600</f>
        <v>Yorkshire and The Humber</v>
      </c>
      <c r="D10446" s="54">
        <f t="shared" si="8256"/>
        <v>7</v>
      </c>
      <c r="E10446" s="54">
        <f t="shared" si="8256"/>
        <v>2017</v>
      </c>
      <c r="F10446" s="54" t="str">
        <f t="shared" si="8256"/>
        <v>MSW-like C&amp;I, average 2010/11</v>
      </c>
      <c r="G10446" s="54">
        <f t="shared" si="8256"/>
        <v>4</v>
      </c>
      <c r="H10446" s="54">
        <f t="shared" si="8256"/>
        <v>0.85399999999999998</v>
      </c>
      <c r="I10446" s="54">
        <f t="shared" si="8256"/>
        <v>0.85399999999999998</v>
      </c>
    </row>
    <row r="10447" spans="1:9" x14ac:dyDescent="0.25">
      <c r="A10447" s="54" t="str">
        <f t="shared" si="8213"/>
        <v>BAU, cost</v>
      </c>
      <c r="B10447" s="54">
        <v>12</v>
      </c>
      <c r="C10447" s="54" t="str">
        <f t="shared" ref="C10447:I10447" si="8257">C9601</f>
        <v>Yorkshire and The Humber</v>
      </c>
      <c r="D10447" s="54">
        <f t="shared" si="8257"/>
        <v>7</v>
      </c>
      <c r="E10447" s="54">
        <f t="shared" si="8257"/>
        <v>2017</v>
      </c>
      <c r="F10447" s="54" t="str">
        <f t="shared" si="8257"/>
        <v>MSW-like C&amp;I, optimum sorting</v>
      </c>
      <c r="G10447" s="54">
        <f t="shared" si="8257"/>
        <v>5</v>
      </c>
      <c r="H10447" s="54">
        <f t="shared" si="8257"/>
        <v>0.14600000000000002</v>
      </c>
      <c r="I10447" s="54">
        <f t="shared" si="8257"/>
        <v>0.14600000000000002</v>
      </c>
    </row>
    <row r="10448" spans="1:9" x14ac:dyDescent="0.25">
      <c r="A10448" s="54" t="str">
        <f t="shared" si="8213"/>
        <v>BAU, cost</v>
      </c>
      <c r="B10448" s="54">
        <v>12</v>
      </c>
      <c r="C10448" s="54" t="str">
        <f t="shared" ref="C10448:I10448" si="8258">C9602</f>
        <v>Yorkshire and The Humber</v>
      </c>
      <c r="D10448" s="54">
        <f t="shared" si="8258"/>
        <v>7</v>
      </c>
      <c r="E10448" s="54">
        <f t="shared" si="8258"/>
        <v>2017</v>
      </c>
      <c r="F10448" s="54" t="str">
        <f t="shared" si="8258"/>
        <v>Householders, average 2010/11</v>
      </c>
      <c r="G10448" s="54">
        <f t="shared" si="8258"/>
        <v>2</v>
      </c>
      <c r="H10448" s="54">
        <f t="shared" si="8258"/>
        <v>0.88349999999999995</v>
      </c>
      <c r="I10448" s="54">
        <f t="shared" si="8258"/>
        <v>0.88349999999999995</v>
      </c>
    </row>
    <row r="10449" spans="1:9" x14ac:dyDescent="0.25">
      <c r="A10449" s="54" t="str">
        <f t="shared" si="8213"/>
        <v>BAU, cost</v>
      </c>
      <c r="B10449" s="54">
        <v>12</v>
      </c>
      <c r="C10449" s="54" t="str">
        <f t="shared" ref="C10449:I10449" si="8259">C9603</f>
        <v>Yorkshire and The Humber</v>
      </c>
      <c r="D10449" s="54">
        <f t="shared" si="8259"/>
        <v>7</v>
      </c>
      <c r="E10449" s="54">
        <f t="shared" si="8259"/>
        <v>2017</v>
      </c>
      <c r="F10449" s="54" t="str">
        <f t="shared" si="8259"/>
        <v>Households, optimum sorting</v>
      </c>
      <c r="G10449" s="54">
        <f t="shared" si="8259"/>
        <v>3</v>
      </c>
      <c r="H10449" s="54">
        <f t="shared" si="8259"/>
        <v>0.11650000000000001</v>
      </c>
      <c r="I10449" s="54">
        <f t="shared" si="8259"/>
        <v>0.11650000000000001</v>
      </c>
    </row>
    <row r="10450" spans="1:9" x14ac:dyDescent="0.25">
      <c r="A10450" s="54" t="str">
        <f t="shared" si="8213"/>
        <v>BAU, cost</v>
      </c>
      <c r="B10450" s="54">
        <v>12</v>
      </c>
      <c r="C10450" s="54" t="str">
        <f t="shared" ref="C10450:I10450" si="8260">C9604</f>
        <v>Yorkshire and The Humber</v>
      </c>
      <c r="D10450" s="54">
        <f t="shared" si="8260"/>
        <v>7</v>
      </c>
      <c r="E10450" s="54">
        <f t="shared" si="8260"/>
        <v>2018</v>
      </c>
      <c r="F10450" s="54" t="str">
        <f t="shared" si="8260"/>
        <v>MSW-like C&amp;I, average 2010/11</v>
      </c>
      <c r="G10450" s="54">
        <f t="shared" si="8260"/>
        <v>4</v>
      </c>
      <c r="H10450" s="54">
        <f t="shared" si="8260"/>
        <v>0.82199999999999995</v>
      </c>
      <c r="I10450" s="54">
        <f t="shared" si="8260"/>
        <v>0.82199999999999995</v>
      </c>
    </row>
    <row r="10451" spans="1:9" x14ac:dyDescent="0.25">
      <c r="A10451" s="54" t="str">
        <f t="shared" si="8213"/>
        <v>BAU, cost</v>
      </c>
      <c r="B10451" s="54">
        <v>12</v>
      </c>
      <c r="C10451" s="54" t="str">
        <f t="shared" ref="C10451:I10451" si="8261">C9605</f>
        <v>Yorkshire and The Humber</v>
      </c>
      <c r="D10451" s="54">
        <f t="shared" si="8261"/>
        <v>7</v>
      </c>
      <c r="E10451" s="54">
        <f t="shared" si="8261"/>
        <v>2018</v>
      </c>
      <c r="F10451" s="54" t="str">
        <f t="shared" si="8261"/>
        <v>MSW-like C&amp;I, optimum sorting</v>
      </c>
      <c r="G10451" s="54">
        <f t="shared" si="8261"/>
        <v>5</v>
      </c>
      <c r="H10451" s="54">
        <f t="shared" si="8261"/>
        <v>0.17800000000000002</v>
      </c>
      <c r="I10451" s="54">
        <f t="shared" si="8261"/>
        <v>0.17800000000000002</v>
      </c>
    </row>
    <row r="10452" spans="1:9" x14ac:dyDescent="0.25">
      <c r="A10452" s="54" t="str">
        <f t="shared" si="8213"/>
        <v>BAU, cost</v>
      </c>
      <c r="B10452" s="54">
        <v>12</v>
      </c>
      <c r="C10452" s="54" t="str">
        <f t="shared" ref="C10452:I10452" si="8262">C9606</f>
        <v>Yorkshire and The Humber</v>
      </c>
      <c r="D10452" s="54">
        <f t="shared" si="8262"/>
        <v>7</v>
      </c>
      <c r="E10452" s="54">
        <f t="shared" si="8262"/>
        <v>2018</v>
      </c>
      <c r="F10452" s="54" t="str">
        <f t="shared" si="8262"/>
        <v>Householders, average 2010/11</v>
      </c>
      <c r="G10452" s="54">
        <f t="shared" si="8262"/>
        <v>2</v>
      </c>
      <c r="H10452" s="54">
        <f t="shared" si="8262"/>
        <v>0.85099999999999998</v>
      </c>
      <c r="I10452" s="54">
        <f t="shared" si="8262"/>
        <v>0.85099999999999998</v>
      </c>
    </row>
    <row r="10453" spans="1:9" x14ac:dyDescent="0.25">
      <c r="A10453" s="54" t="str">
        <f t="shared" si="8213"/>
        <v>BAU, cost</v>
      </c>
      <c r="B10453" s="54">
        <v>12</v>
      </c>
      <c r="C10453" s="54" t="str">
        <f t="shared" ref="C10453:I10453" si="8263">C9607</f>
        <v>Yorkshire and The Humber</v>
      </c>
      <c r="D10453" s="54">
        <f t="shared" si="8263"/>
        <v>7</v>
      </c>
      <c r="E10453" s="54">
        <f t="shared" si="8263"/>
        <v>2018</v>
      </c>
      <c r="F10453" s="54" t="str">
        <f t="shared" si="8263"/>
        <v>Households, optimum sorting</v>
      </c>
      <c r="G10453" s="54">
        <f t="shared" si="8263"/>
        <v>3</v>
      </c>
      <c r="H10453" s="54">
        <f t="shared" si="8263"/>
        <v>0.14900000000000002</v>
      </c>
      <c r="I10453" s="54">
        <f t="shared" si="8263"/>
        <v>0.14900000000000002</v>
      </c>
    </row>
    <row r="10454" spans="1:9" x14ac:dyDescent="0.25">
      <c r="A10454" s="54" t="str">
        <f t="shared" si="8213"/>
        <v>BAU, cost</v>
      </c>
      <c r="B10454" s="54">
        <v>12</v>
      </c>
      <c r="C10454" s="54" t="str">
        <f t="shared" ref="C10454:I10454" si="8264">C9608</f>
        <v>Yorkshire and The Humber</v>
      </c>
      <c r="D10454" s="54">
        <f t="shared" si="8264"/>
        <v>7</v>
      </c>
      <c r="E10454" s="54">
        <f t="shared" si="8264"/>
        <v>2019</v>
      </c>
      <c r="F10454" s="54" t="str">
        <f t="shared" si="8264"/>
        <v>MSW-like C&amp;I, average 2010/11</v>
      </c>
      <c r="G10454" s="54">
        <f t="shared" si="8264"/>
        <v>4</v>
      </c>
      <c r="H10454" s="54">
        <f t="shared" si="8264"/>
        <v>0.78999999999999992</v>
      </c>
      <c r="I10454" s="54">
        <f t="shared" si="8264"/>
        <v>0.78999999999999992</v>
      </c>
    </row>
    <row r="10455" spans="1:9" x14ac:dyDescent="0.25">
      <c r="A10455" s="54" t="str">
        <f t="shared" si="8213"/>
        <v>BAU, cost</v>
      </c>
      <c r="B10455" s="54">
        <v>12</v>
      </c>
      <c r="C10455" s="54" t="str">
        <f t="shared" ref="C10455:I10455" si="8265">C9609</f>
        <v>Yorkshire and The Humber</v>
      </c>
      <c r="D10455" s="54">
        <f t="shared" si="8265"/>
        <v>7</v>
      </c>
      <c r="E10455" s="54">
        <f t="shared" si="8265"/>
        <v>2019</v>
      </c>
      <c r="F10455" s="54" t="str">
        <f t="shared" si="8265"/>
        <v>MSW-like C&amp;I, optimum sorting</v>
      </c>
      <c r="G10455" s="54">
        <f t="shared" si="8265"/>
        <v>5</v>
      </c>
      <c r="H10455" s="54">
        <f t="shared" si="8265"/>
        <v>0.21000000000000002</v>
      </c>
      <c r="I10455" s="54">
        <f t="shared" si="8265"/>
        <v>0.21000000000000002</v>
      </c>
    </row>
    <row r="10456" spans="1:9" x14ac:dyDescent="0.25">
      <c r="A10456" s="54" t="str">
        <f t="shared" si="8213"/>
        <v>BAU, cost</v>
      </c>
      <c r="B10456" s="54">
        <v>12</v>
      </c>
      <c r="C10456" s="54" t="str">
        <f t="shared" ref="C10456:I10456" si="8266">C9610</f>
        <v>Yorkshire and The Humber</v>
      </c>
      <c r="D10456" s="54">
        <f t="shared" si="8266"/>
        <v>7</v>
      </c>
      <c r="E10456" s="54">
        <f t="shared" si="8266"/>
        <v>2019</v>
      </c>
      <c r="F10456" s="54" t="str">
        <f t="shared" si="8266"/>
        <v>Householders, average 2010/11</v>
      </c>
      <c r="G10456" s="54">
        <f t="shared" si="8266"/>
        <v>2</v>
      </c>
      <c r="H10456" s="54">
        <f t="shared" si="8266"/>
        <v>0.81850000000000001</v>
      </c>
      <c r="I10456" s="54">
        <f t="shared" si="8266"/>
        <v>0.81850000000000001</v>
      </c>
    </row>
    <row r="10457" spans="1:9" x14ac:dyDescent="0.25">
      <c r="A10457" s="54" t="str">
        <f t="shared" si="8213"/>
        <v>BAU, cost</v>
      </c>
      <c r="B10457" s="54">
        <v>12</v>
      </c>
      <c r="C10457" s="54" t="str">
        <f t="shared" ref="C10457:I10457" si="8267">C9611</f>
        <v>Yorkshire and The Humber</v>
      </c>
      <c r="D10457" s="54">
        <f t="shared" si="8267"/>
        <v>7</v>
      </c>
      <c r="E10457" s="54">
        <f t="shared" si="8267"/>
        <v>2019</v>
      </c>
      <c r="F10457" s="54" t="str">
        <f t="shared" si="8267"/>
        <v>Households, optimum sorting</v>
      </c>
      <c r="G10457" s="54">
        <f t="shared" si="8267"/>
        <v>3</v>
      </c>
      <c r="H10457" s="54">
        <f t="shared" si="8267"/>
        <v>0.18150000000000002</v>
      </c>
      <c r="I10457" s="54">
        <f t="shared" si="8267"/>
        <v>0.18150000000000002</v>
      </c>
    </row>
    <row r="10458" spans="1:9" x14ac:dyDescent="0.25">
      <c r="A10458" s="54" t="str">
        <f t="shared" si="8213"/>
        <v>BAU, cost</v>
      </c>
      <c r="B10458" s="54">
        <v>12</v>
      </c>
      <c r="C10458" s="54" t="str">
        <f t="shared" ref="C10458:I10458" si="8268">C9612</f>
        <v>Yorkshire and The Humber</v>
      </c>
      <c r="D10458" s="54">
        <f t="shared" si="8268"/>
        <v>7</v>
      </c>
      <c r="E10458" s="54">
        <f t="shared" si="8268"/>
        <v>2020</v>
      </c>
      <c r="F10458" s="54" t="str">
        <f t="shared" si="8268"/>
        <v>MSW-like C&amp;I, average 2010/11</v>
      </c>
      <c r="G10458" s="54">
        <f t="shared" si="8268"/>
        <v>4</v>
      </c>
      <c r="H10458" s="54">
        <f t="shared" si="8268"/>
        <v>0.7579999999999999</v>
      </c>
      <c r="I10458" s="54">
        <f t="shared" si="8268"/>
        <v>0.7579999999999999</v>
      </c>
    </row>
    <row r="10459" spans="1:9" x14ac:dyDescent="0.25">
      <c r="A10459" s="54" t="str">
        <f t="shared" si="8213"/>
        <v>BAU, cost</v>
      </c>
      <c r="B10459" s="54">
        <v>12</v>
      </c>
      <c r="C10459" s="54" t="str">
        <f t="shared" ref="C10459:I10459" si="8269">C9613</f>
        <v>Yorkshire and The Humber</v>
      </c>
      <c r="D10459" s="54">
        <f t="shared" si="8269"/>
        <v>7</v>
      </c>
      <c r="E10459" s="54">
        <f t="shared" si="8269"/>
        <v>2020</v>
      </c>
      <c r="F10459" s="54" t="str">
        <f t="shared" si="8269"/>
        <v>MSW-like C&amp;I, optimum sorting</v>
      </c>
      <c r="G10459" s="54">
        <f t="shared" si="8269"/>
        <v>5</v>
      </c>
      <c r="H10459" s="54">
        <f t="shared" si="8269"/>
        <v>0.24200000000000002</v>
      </c>
      <c r="I10459" s="54">
        <f t="shared" si="8269"/>
        <v>0.24200000000000002</v>
      </c>
    </row>
    <row r="10460" spans="1:9" x14ac:dyDescent="0.25">
      <c r="A10460" s="54" t="str">
        <f t="shared" si="8213"/>
        <v>BAU, cost</v>
      </c>
      <c r="B10460" s="54">
        <v>12</v>
      </c>
      <c r="C10460" s="54" t="str">
        <f t="shared" ref="C10460:I10460" si="8270">C9614</f>
        <v>Yorkshire and The Humber</v>
      </c>
      <c r="D10460" s="54">
        <f t="shared" si="8270"/>
        <v>7</v>
      </c>
      <c r="E10460" s="54">
        <f t="shared" si="8270"/>
        <v>2020</v>
      </c>
      <c r="F10460" s="54" t="str">
        <f t="shared" si="8270"/>
        <v>Householders, average 2010/11</v>
      </c>
      <c r="G10460" s="54">
        <f t="shared" si="8270"/>
        <v>2</v>
      </c>
      <c r="H10460" s="54">
        <f t="shared" si="8270"/>
        <v>0.78600000000000003</v>
      </c>
      <c r="I10460" s="54">
        <f t="shared" si="8270"/>
        <v>0.78600000000000003</v>
      </c>
    </row>
    <row r="10461" spans="1:9" x14ac:dyDescent="0.25">
      <c r="A10461" s="54" t="str">
        <f t="shared" si="8213"/>
        <v>BAU, cost</v>
      </c>
      <c r="B10461" s="54">
        <v>12</v>
      </c>
      <c r="C10461" s="54" t="str">
        <f t="shared" ref="C10461:I10461" si="8271">C9615</f>
        <v>Yorkshire and The Humber</v>
      </c>
      <c r="D10461" s="54">
        <f t="shared" si="8271"/>
        <v>7</v>
      </c>
      <c r="E10461" s="54">
        <f t="shared" si="8271"/>
        <v>2020</v>
      </c>
      <c r="F10461" s="54" t="str">
        <f t="shared" si="8271"/>
        <v>Households, optimum sorting</v>
      </c>
      <c r="G10461" s="54">
        <f t="shared" si="8271"/>
        <v>3</v>
      </c>
      <c r="H10461" s="54">
        <f t="shared" si="8271"/>
        <v>0.21400000000000002</v>
      </c>
      <c r="I10461" s="54">
        <f t="shared" si="8271"/>
        <v>0.21400000000000002</v>
      </c>
    </row>
    <row r="10462" spans="1:9" x14ac:dyDescent="0.25">
      <c r="A10462" s="54" t="str">
        <f t="shared" si="8213"/>
        <v>BAU, cost</v>
      </c>
      <c r="B10462" s="54">
        <v>12</v>
      </c>
      <c r="C10462" s="54" t="str">
        <f t="shared" ref="C10462:I10462" si="8272">C9616</f>
        <v>Yorkshire and The Humber</v>
      </c>
      <c r="D10462" s="54">
        <f t="shared" si="8272"/>
        <v>7</v>
      </c>
      <c r="E10462" s="54">
        <f t="shared" si="8272"/>
        <v>2021</v>
      </c>
      <c r="F10462" s="54" t="str">
        <f t="shared" si="8272"/>
        <v>MSW-like C&amp;I, average 2010/11</v>
      </c>
      <c r="G10462" s="54">
        <f t="shared" si="8272"/>
        <v>4</v>
      </c>
      <c r="H10462" s="54">
        <f t="shared" si="8272"/>
        <v>0.72499999999999998</v>
      </c>
      <c r="I10462" s="54">
        <f t="shared" si="8272"/>
        <v>0.72499999999999998</v>
      </c>
    </row>
    <row r="10463" spans="1:9" x14ac:dyDescent="0.25">
      <c r="A10463" s="54" t="str">
        <f t="shared" si="8213"/>
        <v>BAU, cost</v>
      </c>
      <c r="B10463" s="54">
        <v>12</v>
      </c>
      <c r="C10463" s="54" t="str">
        <f t="shared" ref="C10463:I10463" si="8273">C9617</f>
        <v>Yorkshire and The Humber</v>
      </c>
      <c r="D10463" s="54">
        <f t="shared" si="8273"/>
        <v>7</v>
      </c>
      <c r="E10463" s="54">
        <f t="shared" si="8273"/>
        <v>2021</v>
      </c>
      <c r="F10463" s="54" t="str">
        <f t="shared" si="8273"/>
        <v>MSW-like C&amp;I, optimum sorting</v>
      </c>
      <c r="G10463" s="54">
        <f t="shared" si="8273"/>
        <v>5</v>
      </c>
      <c r="H10463" s="54">
        <f t="shared" si="8273"/>
        <v>0.27500000000000002</v>
      </c>
      <c r="I10463" s="54">
        <f t="shared" si="8273"/>
        <v>0.27500000000000002</v>
      </c>
    </row>
    <row r="10464" spans="1:9" x14ac:dyDescent="0.25">
      <c r="A10464" s="54" t="str">
        <f t="shared" si="8213"/>
        <v>BAU, cost</v>
      </c>
      <c r="B10464" s="54">
        <v>12</v>
      </c>
      <c r="C10464" s="54" t="str">
        <f t="shared" ref="C10464:I10464" si="8274">C9618</f>
        <v>Yorkshire and The Humber</v>
      </c>
      <c r="D10464" s="54">
        <f t="shared" si="8274"/>
        <v>7</v>
      </c>
      <c r="E10464" s="54">
        <f t="shared" si="8274"/>
        <v>2022</v>
      </c>
      <c r="F10464" s="54" t="str">
        <f t="shared" si="8274"/>
        <v>Householders, average 2010/11</v>
      </c>
      <c r="G10464" s="54">
        <f t="shared" si="8274"/>
        <v>2</v>
      </c>
      <c r="H10464" s="54">
        <f t="shared" si="8274"/>
        <v>0.72100000000000009</v>
      </c>
      <c r="I10464" s="54">
        <f t="shared" si="8274"/>
        <v>0.72100000000000009</v>
      </c>
    </row>
    <row r="10465" spans="1:9" x14ac:dyDescent="0.25">
      <c r="A10465" s="54" t="str">
        <f t="shared" si="8213"/>
        <v>BAU, cost</v>
      </c>
      <c r="B10465" s="54">
        <v>12</v>
      </c>
      <c r="C10465" s="54" t="str">
        <f t="shared" ref="C10465:I10465" si="8275">C9619</f>
        <v>Yorkshire and The Humber</v>
      </c>
      <c r="D10465" s="54">
        <f t="shared" si="8275"/>
        <v>7</v>
      </c>
      <c r="E10465" s="54">
        <f t="shared" si="8275"/>
        <v>2022</v>
      </c>
      <c r="F10465" s="54" t="str">
        <f t="shared" si="8275"/>
        <v>Households, optimum sorting</v>
      </c>
      <c r="G10465" s="54">
        <f t="shared" si="8275"/>
        <v>3</v>
      </c>
      <c r="H10465" s="54">
        <f t="shared" si="8275"/>
        <v>0.27900000000000003</v>
      </c>
      <c r="I10465" s="54">
        <f t="shared" si="8275"/>
        <v>0.27900000000000003</v>
      </c>
    </row>
    <row r="10466" spans="1:9" x14ac:dyDescent="0.25">
      <c r="A10466" s="54" t="str">
        <f t="shared" si="8213"/>
        <v>BAU, cost</v>
      </c>
      <c r="B10466" s="54">
        <v>12</v>
      </c>
      <c r="C10466" s="54" t="str">
        <f t="shared" ref="C10466:I10466" si="8276">C9620</f>
        <v>Yorkshire and The Humber</v>
      </c>
      <c r="D10466" s="54">
        <f t="shared" si="8276"/>
        <v>7</v>
      </c>
      <c r="E10466" s="54">
        <f t="shared" si="8276"/>
        <v>2023</v>
      </c>
      <c r="F10466" s="54" t="str">
        <f t="shared" si="8276"/>
        <v>MSW-like C&amp;I, average 2010/12</v>
      </c>
      <c r="G10466" s="54">
        <f t="shared" si="8276"/>
        <v>4</v>
      </c>
      <c r="H10466" s="54">
        <f t="shared" si="8276"/>
        <v>0.66100000000000003</v>
      </c>
      <c r="I10466" s="54">
        <f t="shared" si="8276"/>
        <v>0.66100000000000003</v>
      </c>
    </row>
    <row r="10467" spans="1:9" x14ac:dyDescent="0.25">
      <c r="A10467" s="54" t="str">
        <f t="shared" si="8213"/>
        <v>BAU, cost</v>
      </c>
      <c r="B10467" s="54">
        <v>12</v>
      </c>
      <c r="C10467" s="54" t="str">
        <f t="shared" ref="C10467:I10467" si="8277">C9621</f>
        <v>Yorkshire and The Humber</v>
      </c>
      <c r="D10467" s="54">
        <f t="shared" si="8277"/>
        <v>7</v>
      </c>
      <c r="E10467" s="54">
        <f t="shared" si="8277"/>
        <v>2023</v>
      </c>
      <c r="F10467" s="54" t="str">
        <f t="shared" si="8277"/>
        <v>MSW-like C&amp;I, optimum sorting</v>
      </c>
      <c r="G10467" s="54">
        <f t="shared" si="8277"/>
        <v>5</v>
      </c>
      <c r="H10467" s="54">
        <f t="shared" si="8277"/>
        <v>0.33900000000000002</v>
      </c>
      <c r="I10467" s="54">
        <f t="shared" si="8277"/>
        <v>0.33900000000000002</v>
      </c>
    </row>
    <row r="10468" spans="1:9" x14ac:dyDescent="0.25">
      <c r="A10468" s="54" t="str">
        <f t="shared" ref="A10468:A10531" si="8278">A9622</f>
        <v>BAU, cost</v>
      </c>
      <c r="B10468" s="54">
        <v>12</v>
      </c>
      <c r="C10468" s="54" t="str">
        <f t="shared" ref="C10468:I10468" si="8279">C9622</f>
        <v>Yorkshire and The Humber</v>
      </c>
      <c r="D10468" s="54">
        <f t="shared" si="8279"/>
        <v>7</v>
      </c>
      <c r="E10468" s="54">
        <f t="shared" si="8279"/>
        <v>2024</v>
      </c>
      <c r="F10468" s="54" t="str">
        <f t="shared" si="8279"/>
        <v>Householders, average 2010/11</v>
      </c>
      <c r="G10468" s="54">
        <f t="shared" si="8279"/>
        <v>2</v>
      </c>
      <c r="H10468" s="54">
        <f t="shared" si="8279"/>
        <v>0.65600000000000014</v>
      </c>
      <c r="I10468" s="54">
        <f t="shared" si="8279"/>
        <v>0.65600000000000014</v>
      </c>
    </row>
    <row r="10469" spans="1:9" x14ac:dyDescent="0.25">
      <c r="A10469" s="54" t="str">
        <f t="shared" si="8278"/>
        <v>BAU, cost</v>
      </c>
      <c r="B10469" s="54">
        <v>12</v>
      </c>
      <c r="C10469" s="54" t="str">
        <f t="shared" ref="C10469:I10469" si="8280">C9623</f>
        <v>Yorkshire and The Humber</v>
      </c>
      <c r="D10469" s="54">
        <f t="shared" si="8280"/>
        <v>7</v>
      </c>
      <c r="E10469" s="54">
        <f t="shared" si="8280"/>
        <v>2024</v>
      </c>
      <c r="F10469" s="54" t="str">
        <f t="shared" si="8280"/>
        <v>Households, optimum sorting</v>
      </c>
      <c r="G10469" s="54">
        <f t="shared" si="8280"/>
        <v>3</v>
      </c>
      <c r="H10469" s="54">
        <f t="shared" si="8280"/>
        <v>0.34400000000000003</v>
      </c>
      <c r="I10469" s="54">
        <f t="shared" si="8280"/>
        <v>0.34400000000000003</v>
      </c>
    </row>
    <row r="10470" spans="1:9" x14ac:dyDescent="0.25">
      <c r="A10470" s="54" t="str">
        <f t="shared" si="8278"/>
        <v>BAU, cost</v>
      </c>
      <c r="B10470" s="54">
        <v>12</v>
      </c>
      <c r="C10470" s="54" t="str">
        <f t="shared" ref="C10470:I10470" si="8281">C9624</f>
        <v>Yorkshire and The Humber</v>
      </c>
      <c r="D10470" s="54">
        <f t="shared" si="8281"/>
        <v>7</v>
      </c>
      <c r="E10470" s="54">
        <f t="shared" si="8281"/>
        <v>2025</v>
      </c>
      <c r="F10470" s="54" t="str">
        <f t="shared" si="8281"/>
        <v>MSW-like C&amp;I, average 2010/13</v>
      </c>
      <c r="G10470" s="54">
        <f t="shared" si="8281"/>
        <v>4</v>
      </c>
      <c r="H10470" s="54">
        <f t="shared" si="8281"/>
        <v>0.59699999999999998</v>
      </c>
      <c r="I10470" s="54">
        <f t="shared" si="8281"/>
        <v>0.59699999999999998</v>
      </c>
    </row>
    <row r="10471" spans="1:9" x14ac:dyDescent="0.25">
      <c r="A10471" s="54" t="str">
        <f t="shared" si="8278"/>
        <v>BAU, cost</v>
      </c>
      <c r="B10471" s="54">
        <v>12</v>
      </c>
      <c r="C10471" s="54" t="str">
        <f t="shared" ref="C10471:I10471" si="8282">C9625</f>
        <v>Yorkshire and The Humber</v>
      </c>
      <c r="D10471" s="54">
        <f t="shared" si="8282"/>
        <v>7</v>
      </c>
      <c r="E10471" s="54">
        <f t="shared" si="8282"/>
        <v>2025</v>
      </c>
      <c r="F10471" s="54" t="str">
        <f t="shared" si="8282"/>
        <v>MSW-like C&amp;I, optimum sorting</v>
      </c>
      <c r="G10471" s="54">
        <f t="shared" si="8282"/>
        <v>5</v>
      </c>
      <c r="H10471" s="54">
        <f t="shared" si="8282"/>
        <v>0.40300000000000002</v>
      </c>
      <c r="I10471" s="54">
        <f t="shared" si="8282"/>
        <v>0.40300000000000002</v>
      </c>
    </row>
    <row r="10472" spans="1:9" x14ac:dyDescent="0.25">
      <c r="A10472" s="54" t="str">
        <f t="shared" si="8278"/>
        <v>BAU, cost</v>
      </c>
      <c r="B10472" s="54">
        <v>12</v>
      </c>
      <c r="C10472" s="54" t="str">
        <f t="shared" ref="C10472:I10472" si="8283">C9626</f>
        <v>Yorkshire and The Humber</v>
      </c>
      <c r="D10472" s="54">
        <f t="shared" si="8283"/>
        <v>7</v>
      </c>
      <c r="E10472" s="54">
        <f t="shared" si="8283"/>
        <v>2026</v>
      </c>
      <c r="F10472" s="54" t="str">
        <f t="shared" si="8283"/>
        <v>Householders, average 2010/11</v>
      </c>
      <c r="G10472" s="54">
        <f t="shared" si="8283"/>
        <v>2</v>
      </c>
      <c r="H10472" s="54">
        <f t="shared" si="8283"/>
        <v>0.59100000000000019</v>
      </c>
      <c r="I10472" s="54">
        <f t="shared" si="8283"/>
        <v>0.59100000000000019</v>
      </c>
    </row>
    <row r="10473" spans="1:9" x14ac:dyDescent="0.25">
      <c r="A10473" s="54" t="str">
        <f t="shared" si="8278"/>
        <v>BAU, cost</v>
      </c>
      <c r="B10473" s="54">
        <v>12</v>
      </c>
      <c r="C10473" s="54" t="str">
        <f t="shared" ref="C10473:I10473" si="8284">C9627</f>
        <v>Yorkshire and The Humber</v>
      </c>
      <c r="D10473" s="54">
        <f t="shared" si="8284"/>
        <v>7</v>
      </c>
      <c r="E10473" s="54">
        <f t="shared" si="8284"/>
        <v>2026</v>
      </c>
      <c r="F10473" s="54" t="str">
        <f t="shared" si="8284"/>
        <v>Households, optimum sorting</v>
      </c>
      <c r="G10473" s="54">
        <f t="shared" si="8284"/>
        <v>3</v>
      </c>
      <c r="H10473" s="54">
        <f t="shared" si="8284"/>
        <v>0.40900000000000003</v>
      </c>
      <c r="I10473" s="54">
        <f t="shared" si="8284"/>
        <v>0.40900000000000003</v>
      </c>
    </row>
    <row r="10474" spans="1:9" x14ac:dyDescent="0.25">
      <c r="A10474" s="54" t="str">
        <f t="shared" si="8278"/>
        <v>BAU, cost</v>
      </c>
      <c r="B10474" s="54">
        <v>12</v>
      </c>
      <c r="C10474" s="54" t="str">
        <f t="shared" ref="C10474:I10474" si="8285">C9628</f>
        <v>Yorkshire and The Humber</v>
      </c>
      <c r="D10474" s="54">
        <f t="shared" si="8285"/>
        <v>7</v>
      </c>
      <c r="E10474" s="54">
        <f t="shared" si="8285"/>
        <v>2027</v>
      </c>
      <c r="F10474" s="54" t="str">
        <f t="shared" si="8285"/>
        <v>MSW-like C&amp;I, average 2010/14</v>
      </c>
      <c r="G10474" s="54">
        <f t="shared" si="8285"/>
        <v>4</v>
      </c>
      <c r="H10474" s="54">
        <f t="shared" si="8285"/>
        <v>0.53299999999999992</v>
      </c>
      <c r="I10474" s="54">
        <f t="shared" si="8285"/>
        <v>0.53299999999999992</v>
      </c>
    </row>
    <row r="10475" spans="1:9" x14ac:dyDescent="0.25">
      <c r="A10475" s="54" t="str">
        <f t="shared" si="8278"/>
        <v>BAU, cost</v>
      </c>
      <c r="B10475" s="54">
        <v>12</v>
      </c>
      <c r="C10475" s="54" t="str">
        <f t="shared" ref="C10475:I10475" si="8286">C9629</f>
        <v>Yorkshire and The Humber</v>
      </c>
      <c r="D10475" s="54">
        <f t="shared" si="8286"/>
        <v>7</v>
      </c>
      <c r="E10475" s="54">
        <f t="shared" si="8286"/>
        <v>2027</v>
      </c>
      <c r="F10475" s="54" t="str">
        <f t="shared" si="8286"/>
        <v>MSW-like C&amp;I, optimum sorting</v>
      </c>
      <c r="G10475" s="54">
        <f t="shared" si="8286"/>
        <v>5</v>
      </c>
      <c r="H10475" s="54">
        <f t="shared" si="8286"/>
        <v>0.46700000000000003</v>
      </c>
      <c r="I10475" s="54">
        <f t="shared" si="8286"/>
        <v>0.46700000000000003</v>
      </c>
    </row>
    <row r="10476" spans="1:9" x14ac:dyDescent="0.25">
      <c r="A10476" s="54" t="str">
        <f t="shared" si="8278"/>
        <v>BAU, cost</v>
      </c>
      <c r="B10476" s="54">
        <v>12</v>
      </c>
      <c r="C10476" s="54" t="str">
        <f t="shared" ref="C10476:I10476" si="8287">C9630</f>
        <v>Yorkshire and The Humber</v>
      </c>
      <c r="D10476" s="54">
        <f t="shared" si="8287"/>
        <v>7</v>
      </c>
      <c r="E10476" s="54">
        <f t="shared" si="8287"/>
        <v>2028</v>
      </c>
      <c r="F10476" s="54" t="str">
        <f t="shared" si="8287"/>
        <v>Householders, average 2010/11</v>
      </c>
      <c r="G10476" s="54">
        <f t="shared" si="8287"/>
        <v>2</v>
      </c>
      <c r="H10476" s="54">
        <f t="shared" si="8287"/>
        <v>0.52600000000000025</v>
      </c>
      <c r="I10476" s="54">
        <f t="shared" si="8287"/>
        <v>0.52600000000000025</v>
      </c>
    </row>
    <row r="10477" spans="1:9" x14ac:dyDescent="0.25">
      <c r="A10477" s="54" t="str">
        <f t="shared" si="8278"/>
        <v>BAU, cost</v>
      </c>
      <c r="B10477" s="54">
        <v>12</v>
      </c>
      <c r="C10477" s="54" t="str">
        <f t="shared" ref="C10477:I10477" si="8288">C9631</f>
        <v>Yorkshire and The Humber</v>
      </c>
      <c r="D10477" s="54">
        <f t="shared" si="8288"/>
        <v>7</v>
      </c>
      <c r="E10477" s="54">
        <f t="shared" si="8288"/>
        <v>2028</v>
      </c>
      <c r="F10477" s="54" t="str">
        <f t="shared" si="8288"/>
        <v>Households, optimum sorting</v>
      </c>
      <c r="G10477" s="54">
        <f t="shared" si="8288"/>
        <v>3</v>
      </c>
      <c r="H10477" s="54">
        <f t="shared" si="8288"/>
        <v>0.47400000000000003</v>
      </c>
      <c r="I10477" s="54">
        <f t="shared" si="8288"/>
        <v>0.47400000000000003</v>
      </c>
    </row>
    <row r="10478" spans="1:9" x14ac:dyDescent="0.25">
      <c r="A10478" s="54" t="str">
        <f t="shared" si="8278"/>
        <v>BAU, cost</v>
      </c>
      <c r="B10478" s="54">
        <v>12</v>
      </c>
      <c r="C10478" s="54" t="str">
        <f t="shared" ref="C10478:I10478" si="8289">C9632</f>
        <v>Yorkshire and The Humber</v>
      </c>
      <c r="D10478" s="54">
        <f t="shared" si="8289"/>
        <v>7</v>
      </c>
      <c r="E10478" s="54">
        <f t="shared" si="8289"/>
        <v>2029</v>
      </c>
      <c r="F10478" s="54" t="str">
        <f t="shared" si="8289"/>
        <v>MSW-like C&amp;I, average 2010/15</v>
      </c>
      <c r="G10478" s="54">
        <f t="shared" si="8289"/>
        <v>4</v>
      </c>
      <c r="H10478" s="54">
        <f t="shared" si="8289"/>
        <v>0.46899999999999992</v>
      </c>
      <c r="I10478" s="54">
        <f t="shared" si="8289"/>
        <v>0.46899999999999992</v>
      </c>
    </row>
    <row r="10479" spans="1:9" x14ac:dyDescent="0.25">
      <c r="A10479" s="54" t="str">
        <f t="shared" si="8278"/>
        <v>BAU, cost</v>
      </c>
      <c r="B10479" s="54">
        <v>12</v>
      </c>
      <c r="C10479" s="54" t="str">
        <f t="shared" ref="C10479:I10479" si="8290">C9633</f>
        <v>Yorkshire and The Humber</v>
      </c>
      <c r="D10479" s="54">
        <f t="shared" si="8290"/>
        <v>7</v>
      </c>
      <c r="E10479" s="54">
        <f t="shared" si="8290"/>
        <v>2029</v>
      </c>
      <c r="F10479" s="54" t="str">
        <f t="shared" si="8290"/>
        <v>MSW-like C&amp;I, optimum sorting</v>
      </c>
      <c r="G10479" s="54">
        <f t="shared" si="8290"/>
        <v>5</v>
      </c>
      <c r="H10479" s="54">
        <f t="shared" si="8290"/>
        <v>0.53100000000000003</v>
      </c>
      <c r="I10479" s="54">
        <f t="shared" si="8290"/>
        <v>0.53100000000000003</v>
      </c>
    </row>
    <row r="10480" spans="1:9" x14ac:dyDescent="0.25">
      <c r="A10480" s="54" t="str">
        <f t="shared" si="8278"/>
        <v>BAU, cost</v>
      </c>
      <c r="B10480" s="54">
        <v>12</v>
      </c>
      <c r="C10480" s="54" t="str">
        <f t="shared" ref="C10480:I10480" si="8291">C9634</f>
        <v>Yorkshire and The Humber</v>
      </c>
      <c r="D10480" s="54">
        <f t="shared" si="8291"/>
        <v>7</v>
      </c>
      <c r="E10480" s="54">
        <f t="shared" si="8291"/>
        <v>2030</v>
      </c>
      <c r="F10480" s="54" t="str">
        <f t="shared" si="8291"/>
        <v>Householders, average 2010/11</v>
      </c>
      <c r="G10480" s="54">
        <f t="shared" si="8291"/>
        <v>2</v>
      </c>
      <c r="H10480" s="54">
        <f t="shared" si="8291"/>
        <v>0.46100000000000024</v>
      </c>
      <c r="I10480" s="54">
        <f t="shared" si="8291"/>
        <v>0.46100000000000024</v>
      </c>
    </row>
    <row r="10481" spans="1:9" x14ac:dyDescent="0.25">
      <c r="A10481" s="54" t="str">
        <f t="shared" si="8278"/>
        <v>BAU, cost</v>
      </c>
      <c r="B10481" s="54">
        <v>12</v>
      </c>
      <c r="C10481" s="54" t="str">
        <f t="shared" ref="C10481:I10481" si="8292">C9635</f>
        <v>Yorkshire and The Humber</v>
      </c>
      <c r="D10481" s="54">
        <f t="shared" si="8292"/>
        <v>7</v>
      </c>
      <c r="E10481" s="54">
        <f t="shared" si="8292"/>
        <v>2030</v>
      </c>
      <c r="F10481" s="54" t="str">
        <f t="shared" si="8292"/>
        <v>Households, optimum sorting</v>
      </c>
      <c r="G10481" s="54">
        <f t="shared" si="8292"/>
        <v>3</v>
      </c>
      <c r="H10481" s="54">
        <f t="shared" si="8292"/>
        <v>0.53900000000000003</v>
      </c>
      <c r="I10481" s="54">
        <f t="shared" si="8292"/>
        <v>0.53900000000000003</v>
      </c>
    </row>
    <row r="10482" spans="1:9" x14ac:dyDescent="0.25">
      <c r="A10482" s="54" t="str">
        <f t="shared" si="8278"/>
        <v>BAU, cost</v>
      </c>
      <c r="B10482" s="54">
        <v>12</v>
      </c>
      <c r="C10482" s="54" t="str">
        <f t="shared" ref="C10482:I10482" si="8293">C9636</f>
        <v>Yorkshire and The Humber</v>
      </c>
      <c r="D10482" s="54">
        <f t="shared" si="8293"/>
        <v>7</v>
      </c>
      <c r="E10482" s="54">
        <f t="shared" si="8293"/>
        <v>2031</v>
      </c>
      <c r="F10482" s="54" t="str">
        <f t="shared" si="8293"/>
        <v>MSW-like C&amp;I, average 2010/16</v>
      </c>
      <c r="G10482" s="54">
        <f t="shared" si="8293"/>
        <v>4</v>
      </c>
      <c r="H10482" s="54">
        <f t="shared" si="8293"/>
        <v>0.40499999999999992</v>
      </c>
      <c r="I10482" s="54">
        <f t="shared" si="8293"/>
        <v>0.40499999999999992</v>
      </c>
    </row>
    <row r="10483" spans="1:9" x14ac:dyDescent="0.25">
      <c r="A10483" s="54" t="str">
        <f t="shared" si="8278"/>
        <v>BAU, cost</v>
      </c>
      <c r="B10483" s="54">
        <v>12</v>
      </c>
      <c r="C10483" s="54" t="str">
        <f t="shared" ref="C10483:I10483" si="8294">C9637</f>
        <v>Yorkshire and The Humber</v>
      </c>
      <c r="D10483" s="54">
        <f t="shared" si="8294"/>
        <v>7</v>
      </c>
      <c r="E10483" s="54">
        <f t="shared" si="8294"/>
        <v>2031</v>
      </c>
      <c r="F10483" s="54" t="str">
        <f t="shared" si="8294"/>
        <v>MSW-like C&amp;I, optimum sorting</v>
      </c>
      <c r="G10483" s="54">
        <f t="shared" si="8294"/>
        <v>5</v>
      </c>
      <c r="H10483" s="54">
        <f t="shared" si="8294"/>
        <v>0.59499999999999997</v>
      </c>
      <c r="I10483" s="54">
        <f t="shared" si="8294"/>
        <v>0.59499999999999997</v>
      </c>
    </row>
    <row r="10484" spans="1:9" x14ac:dyDescent="0.25">
      <c r="A10484" s="54" t="str">
        <f t="shared" si="8278"/>
        <v>BAU, cost</v>
      </c>
      <c r="B10484" s="54">
        <v>12</v>
      </c>
      <c r="C10484" s="54" t="str">
        <f t="shared" ref="C10484:I10484" si="8295">C9638</f>
        <v>Yorkshire and The Humber</v>
      </c>
      <c r="D10484" s="54">
        <f t="shared" si="8295"/>
        <v>7</v>
      </c>
      <c r="E10484" s="54">
        <f t="shared" si="8295"/>
        <v>2032</v>
      </c>
      <c r="F10484" s="54" t="str">
        <f t="shared" si="8295"/>
        <v>Householders, average 2010/11</v>
      </c>
      <c r="G10484" s="54">
        <f t="shared" si="8295"/>
        <v>2</v>
      </c>
      <c r="H10484" s="54">
        <f t="shared" si="8295"/>
        <v>0.39600000000000024</v>
      </c>
      <c r="I10484" s="54">
        <f t="shared" si="8295"/>
        <v>0.39600000000000024</v>
      </c>
    </row>
    <row r="10485" spans="1:9" x14ac:dyDescent="0.25">
      <c r="A10485" s="54" t="str">
        <f t="shared" si="8278"/>
        <v>BAU, cost</v>
      </c>
      <c r="B10485" s="54">
        <v>12</v>
      </c>
      <c r="C10485" s="54" t="str">
        <f t="shared" ref="C10485:I10485" si="8296">C9639</f>
        <v>Yorkshire and The Humber</v>
      </c>
      <c r="D10485" s="54">
        <f t="shared" si="8296"/>
        <v>7</v>
      </c>
      <c r="E10485" s="54">
        <f t="shared" si="8296"/>
        <v>2032</v>
      </c>
      <c r="F10485" s="54" t="str">
        <f t="shared" si="8296"/>
        <v>Households, optimum sorting</v>
      </c>
      <c r="G10485" s="54">
        <f t="shared" si="8296"/>
        <v>3</v>
      </c>
      <c r="H10485" s="54">
        <f t="shared" si="8296"/>
        <v>0.60400000000000009</v>
      </c>
      <c r="I10485" s="54">
        <f t="shared" si="8296"/>
        <v>0.60400000000000009</v>
      </c>
    </row>
    <row r="10486" spans="1:9" x14ac:dyDescent="0.25">
      <c r="A10486" s="54" t="str">
        <f t="shared" si="8278"/>
        <v>BAU, cost</v>
      </c>
      <c r="B10486" s="54">
        <v>12</v>
      </c>
      <c r="C10486" s="54" t="str">
        <f t="shared" ref="C10486:I10486" si="8297">C9640</f>
        <v>Yorkshire and The Humber</v>
      </c>
      <c r="D10486" s="54">
        <f t="shared" si="8297"/>
        <v>7</v>
      </c>
      <c r="E10486" s="54">
        <f t="shared" si="8297"/>
        <v>2033</v>
      </c>
      <c r="F10486" s="54" t="str">
        <f t="shared" si="8297"/>
        <v>MSW-like C&amp;I, average 2010/17</v>
      </c>
      <c r="G10486" s="54">
        <f t="shared" si="8297"/>
        <v>4</v>
      </c>
      <c r="H10486" s="54">
        <f t="shared" si="8297"/>
        <v>0.34099999999999991</v>
      </c>
      <c r="I10486" s="54">
        <f t="shared" si="8297"/>
        <v>0.34099999999999991</v>
      </c>
    </row>
    <row r="10487" spans="1:9" x14ac:dyDescent="0.25">
      <c r="A10487" s="54" t="str">
        <f t="shared" si="8278"/>
        <v>BAU, cost</v>
      </c>
      <c r="B10487" s="54">
        <v>12</v>
      </c>
      <c r="C10487" s="54" t="str">
        <f t="shared" ref="C10487:I10487" si="8298">C9641</f>
        <v>Yorkshire and The Humber</v>
      </c>
      <c r="D10487" s="54">
        <f t="shared" si="8298"/>
        <v>7</v>
      </c>
      <c r="E10487" s="54">
        <f t="shared" si="8298"/>
        <v>2033</v>
      </c>
      <c r="F10487" s="54" t="str">
        <f t="shared" si="8298"/>
        <v>MSW-like C&amp;I, optimum sorting</v>
      </c>
      <c r="G10487" s="54">
        <f t="shared" si="8298"/>
        <v>5</v>
      </c>
      <c r="H10487" s="54">
        <f t="shared" si="8298"/>
        <v>0.65900000000000003</v>
      </c>
      <c r="I10487" s="54">
        <f t="shared" si="8298"/>
        <v>0.65900000000000003</v>
      </c>
    </row>
    <row r="10488" spans="1:9" x14ac:dyDescent="0.25">
      <c r="A10488" s="54" t="str">
        <f t="shared" si="8278"/>
        <v>BAU, cost</v>
      </c>
      <c r="B10488" s="54">
        <v>12</v>
      </c>
      <c r="C10488" s="54" t="str">
        <f t="shared" ref="C10488:I10488" si="8299">C9642</f>
        <v>Yorkshire and The Humber</v>
      </c>
      <c r="D10488" s="54">
        <f t="shared" si="8299"/>
        <v>7</v>
      </c>
      <c r="E10488" s="54">
        <f t="shared" si="8299"/>
        <v>2034</v>
      </c>
      <c r="F10488" s="54" t="str">
        <f t="shared" si="8299"/>
        <v>Householders, average 2010/11</v>
      </c>
      <c r="G10488" s="54">
        <f t="shared" si="8299"/>
        <v>2</v>
      </c>
      <c r="H10488" s="54">
        <f t="shared" si="8299"/>
        <v>0.33100000000000024</v>
      </c>
      <c r="I10488" s="54">
        <f t="shared" si="8299"/>
        <v>0.33100000000000024</v>
      </c>
    </row>
    <row r="10489" spans="1:9" x14ac:dyDescent="0.25">
      <c r="A10489" s="54" t="str">
        <f t="shared" si="8278"/>
        <v>BAU, cost</v>
      </c>
      <c r="B10489" s="54">
        <v>12</v>
      </c>
      <c r="C10489" s="54" t="str">
        <f t="shared" ref="C10489:I10489" si="8300">C9643</f>
        <v>Yorkshire and The Humber</v>
      </c>
      <c r="D10489" s="54">
        <f t="shared" si="8300"/>
        <v>7</v>
      </c>
      <c r="E10489" s="54">
        <f t="shared" si="8300"/>
        <v>2034</v>
      </c>
      <c r="F10489" s="54" t="str">
        <f t="shared" si="8300"/>
        <v>Households, optimum sorting</v>
      </c>
      <c r="G10489" s="54">
        <f t="shared" si="8300"/>
        <v>3</v>
      </c>
      <c r="H10489" s="54">
        <f t="shared" si="8300"/>
        <v>0.66900000000000004</v>
      </c>
      <c r="I10489" s="54">
        <f t="shared" si="8300"/>
        <v>0.66900000000000004</v>
      </c>
    </row>
    <row r="10490" spans="1:9" x14ac:dyDescent="0.25">
      <c r="A10490" s="54" t="str">
        <f t="shared" si="8278"/>
        <v>BAU, cost</v>
      </c>
      <c r="B10490" s="54">
        <v>12</v>
      </c>
      <c r="C10490" s="54" t="str">
        <f t="shared" ref="C10490:I10490" si="8301">C9644</f>
        <v>Yorkshire and The Humber</v>
      </c>
      <c r="D10490" s="54">
        <f t="shared" si="8301"/>
        <v>7</v>
      </c>
      <c r="E10490" s="54">
        <f t="shared" si="8301"/>
        <v>2035</v>
      </c>
      <c r="F10490" s="54" t="str">
        <f t="shared" si="8301"/>
        <v>MSW-like C&amp;I, average 2010/18</v>
      </c>
      <c r="G10490" s="54">
        <f t="shared" si="8301"/>
        <v>4</v>
      </c>
      <c r="H10490" s="54">
        <f t="shared" si="8301"/>
        <v>0.27699999999999991</v>
      </c>
      <c r="I10490" s="54">
        <f t="shared" si="8301"/>
        <v>0.27699999999999991</v>
      </c>
    </row>
    <row r="10491" spans="1:9" x14ac:dyDescent="0.25">
      <c r="A10491" s="54" t="str">
        <f t="shared" si="8278"/>
        <v>BAU, cost</v>
      </c>
      <c r="B10491" s="54">
        <v>12</v>
      </c>
      <c r="C10491" s="54" t="str">
        <f t="shared" ref="C10491:I10491" si="8302">C9645</f>
        <v>Yorkshire and The Humber</v>
      </c>
      <c r="D10491" s="54">
        <f t="shared" si="8302"/>
        <v>7</v>
      </c>
      <c r="E10491" s="54">
        <f t="shared" si="8302"/>
        <v>2035</v>
      </c>
      <c r="F10491" s="54" t="str">
        <f t="shared" si="8302"/>
        <v>MSW-like C&amp;I, optimum sorting</v>
      </c>
      <c r="G10491" s="54">
        <f t="shared" si="8302"/>
        <v>5</v>
      </c>
      <c r="H10491" s="54">
        <f t="shared" si="8302"/>
        <v>0.72300000000000009</v>
      </c>
      <c r="I10491" s="54">
        <f t="shared" si="8302"/>
        <v>0.72300000000000009</v>
      </c>
    </row>
    <row r="10492" spans="1:9" x14ac:dyDescent="0.25">
      <c r="A10492" s="54" t="str">
        <f t="shared" si="8278"/>
        <v>BAU, cost</v>
      </c>
      <c r="B10492" s="54">
        <v>12</v>
      </c>
      <c r="C10492" s="54" t="str">
        <f t="shared" ref="C10492:I10492" si="8303">C9646</f>
        <v>Yorkshire and The Humber</v>
      </c>
      <c r="D10492" s="54">
        <f t="shared" si="8303"/>
        <v>7</v>
      </c>
      <c r="E10492" s="54">
        <f t="shared" si="8303"/>
        <v>2036</v>
      </c>
      <c r="F10492" s="54" t="str">
        <f t="shared" si="8303"/>
        <v>Householders, average 2010/11</v>
      </c>
      <c r="G10492" s="54">
        <f t="shared" si="8303"/>
        <v>2</v>
      </c>
      <c r="H10492" s="54">
        <f t="shared" si="8303"/>
        <v>0.26600000000000024</v>
      </c>
      <c r="I10492" s="54">
        <f t="shared" si="8303"/>
        <v>0.26600000000000024</v>
      </c>
    </row>
    <row r="10493" spans="1:9" x14ac:dyDescent="0.25">
      <c r="A10493" s="54" t="str">
        <f t="shared" si="8278"/>
        <v>BAU, cost</v>
      </c>
      <c r="B10493" s="54">
        <v>12</v>
      </c>
      <c r="C10493" s="54" t="str">
        <f t="shared" ref="C10493:I10493" si="8304">C9647</f>
        <v>Yorkshire and The Humber</v>
      </c>
      <c r="D10493" s="54">
        <f t="shared" si="8304"/>
        <v>7</v>
      </c>
      <c r="E10493" s="54">
        <f t="shared" si="8304"/>
        <v>2036</v>
      </c>
      <c r="F10493" s="54" t="str">
        <f t="shared" si="8304"/>
        <v>Households, optimum sorting</v>
      </c>
      <c r="G10493" s="54">
        <f t="shared" si="8304"/>
        <v>3</v>
      </c>
      <c r="H10493" s="54">
        <f t="shared" si="8304"/>
        <v>0.73399999999999999</v>
      </c>
      <c r="I10493" s="54">
        <f t="shared" si="8304"/>
        <v>0.73399999999999999</v>
      </c>
    </row>
    <row r="10494" spans="1:9" x14ac:dyDescent="0.25">
      <c r="A10494" s="54" t="str">
        <f t="shared" si="8278"/>
        <v>BAU, cost</v>
      </c>
      <c r="B10494" s="54">
        <v>12</v>
      </c>
      <c r="C10494" s="54" t="str">
        <f t="shared" ref="C10494:I10494" si="8305">C9648</f>
        <v>Yorkshire and The Humber</v>
      </c>
      <c r="D10494" s="54">
        <f t="shared" si="8305"/>
        <v>7</v>
      </c>
      <c r="E10494" s="54">
        <f t="shared" si="8305"/>
        <v>2037</v>
      </c>
      <c r="F10494" s="54" t="str">
        <f t="shared" si="8305"/>
        <v>MSW-like C&amp;I, average 2010/19</v>
      </c>
      <c r="G10494" s="54">
        <f t="shared" si="8305"/>
        <v>4</v>
      </c>
      <c r="H10494" s="54">
        <f t="shared" si="8305"/>
        <v>0.21299999999999991</v>
      </c>
      <c r="I10494" s="54">
        <f t="shared" si="8305"/>
        <v>0.21299999999999991</v>
      </c>
    </row>
    <row r="10495" spans="1:9" x14ac:dyDescent="0.25">
      <c r="A10495" s="54" t="str">
        <f t="shared" si="8278"/>
        <v>BAU, cost</v>
      </c>
      <c r="B10495" s="54">
        <v>12</v>
      </c>
      <c r="C10495" s="54" t="str">
        <f t="shared" ref="C10495:I10495" si="8306">C9649</f>
        <v>Yorkshire and The Humber</v>
      </c>
      <c r="D10495" s="54">
        <f t="shared" si="8306"/>
        <v>7</v>
      </c>
      <c r="E10495" s="54">
        <f t="shared" si="8306"/>
        <v>2037</v>
      </c>
      <c r="F10495" s="54" t="str">
        <f t="shared" si="8306"/>
        <v>MSW-like C&amp;I, optimum sorting</v>
      </c>
      <c r="G10495" s="54">
        <f t="shared" si="8306"/>
        <v>5</v>
      </c>
      <c r="H10495" s="54">
        <f t="shared" si="8306"/>
        <v>0.78700000000000014</v>
      </c>
      <c r="I10495" s="54">
        <f t="shared" si="8306"/>
        <v>0.78700000000000014</v>
      </c>
    </row>
    <row r="10496" spans="1:9" x14ac:dyDescent="0.25">
      <c r="A10496" s="54" t="str">
        <f t="shared" si="8278"/>
        <v>BAU, cost</v>
      </c>
      <c r="B10496" s="54">
        <v>12</v>
      </c>
      <c r="C10496" s="54" t="str">
        <f t="shared" ref="C10496:I10496" si="8307">C9650</f>
        <v>Yorkshire and The Humber</v>
      </c>
      <c r="D10496" s="54">
        <f t="shared" si="8307"/>
        <v>7</v>
      </c>
      <c r="E10496" s="54">
        <f t="shared" si="8307"/>
        <v>2038</v>
      </c>
      <c r="F10496" s="54" t="str">
        <f t="shared" si="8307"/>
        <v>Householders, average 2010/11</v>
      </c>
      <c r="G10496" s="54">
        <f t="shared" si="8307"/>
        <v>2</v>
      </c>
      <c r="H10496" s="54">
        <f t="shared" si="8307"/>
        <v>0.20100000000000023</v>
      </c>
      <c r="I10496" s="54">
        <f t="shared" si="8307"/>
        <v>0.20100000000000023</v>
      </c>
    </row>
    <row r="10497" spans="1:9" x14ac:dyDescent="0.25">
      <c r="A10497" s="54" t="str">
        <f t="shared" si="8278"/>
        <v>BAU, cost</v>
      </c>
      <c r="B10497" s="54">
        <v>12</v>
      </c>
      <c r="C10497" s="54" t="str">
        <f t="shared" ref="C10497:I10497" si="8308">C9651</f>
        <v>Yorkshire and The Humber</v>
      </c>
      <c r="D10497" s="54">
        <f t="shared" si="8308"/>
        <v>7</v>
      </c>
      <c r="E10497" s="54">
        <f t="shared" si="8308"/>
        <v>2038</v>
      </c>
      <c r="F10497" s="54" t="str">
        <f t="shared" si="8308"/>
        <v>Households, optimum sorting</v>
      </c>
      <c r="G10497" s="54">
        <f t="shared" si="8308"/>
        <v>3</v>
      </c>
      <c r="H10497" s="54">
        <f t="shared" si="8308"/>
        <v>0.79899999999999993</v>
      </c>
      <c r="I10497" s="54">
        <f t="shared" si="8308"/>
        <v>0.79899999999999993</v>
      </c>
    </row>
    <row r="10498" spans="1:9" x14ac:dyDescent="0.25">
      <c r="A10498" s="54" t="str">
        <f t="shared" si="8278"/>
        <v>BAU, cost</v>
      </c>
      <c r="B10498" s="54">
        <v>12</v>
      </c>
      <c r="C10498" s="54" t="str">
        <f t="shared" ref="C10498:I10498" si="8309">C9652</f>
        <v>Yorkshire and The Humber</v>
      </c>
      <c r="D10498" s="54">
        <f t="shared" si="8309"/>
        <v>7</v>
      </c>
      <c r="E10498" s="54">
        <f t="shared" si="8309"/>
        <v>2039</v>
      </c>
      <c r="F10498" s="54" t="str">
        <f t="shared" si="8309"/>
        <v>MSW-like C&amp;I, average 2010/20</v>
      </c>
      <c r="G10498" s="54">
        <f t="shared" si="8309"/>
        <v>4</v>
      </c>
      <c r="H10498" s="54">
        <f t="shared" si="8309"/>
        <v>0.14899999999999991</v>
      </c>
      <c r="I10498" s="54">
        <f t="shared" si="8309"/>
        <v>0.14899999999999991</v>
      </c>
    </row>
    <row r="10499" spans="1:9" x14ac:dyDescent="0.25">
      <c r="A10499" s="54" t="str">
        <f t="shared" si="8278"/>
        <v>BAU, cost</v>
      </c>
      <c r="B10499" s="54">
        <v>12</v>
      </c>
      <c r="C10499" s="54" t="str">
        <f t="shared" ref="C10499:I10499" si="8310">C9653</f>
        <v>Yorkshire and The Humber</v>
      </c>
      <c r="D10499" s="54">
        <f t="shared" si="8310"/>
        <v>7</v>
      </c>
      <c r="E10499" s="54">
        <f t="shared" si="8310"/>
        <v>2039</v>
      </c>
      <c r="F10499" s="54" t="str">
        <f t="shared" si="8310"/>
        <v>MSW-like C&amp;I, optimum sorting</v>
      </c>
      <c r="G10499" s="54">
        <f t="shared" si="8310"/>
        <v>5</v>
      </c>
      <c r="H10499" s="54">
        <f t="shared" si="8310"/>
        <v>0.8510000000000002</v>
      </c>
      <c r="I10499" s="54">
        <f t="shared" si="8310"/>
        <v>0.8510000000000002</v>
      </c>
    </row>
    <row r="10500" spans="1:9" x14ac:dyDescent="0.25">
      <c r="A10500" s="54" t="str">
        <f t="shared" si="8278"/>
        <v>BAU, cost</v>
      </c>
      <c r="B10500" s="54">
        <v>12</v>
      </c>
      <c r="C10500" s="54" t="str">
        <f t="shared" ref="C10500:I10500" si="8311">C9654</f>
        <v>Yorkshire and The Humber</v>
      </c>
      <c r="D10500" s="54">
        <f t="shared" si="8311"/>
        <v>7</v>
      </c>
      <c r="E10500" s="54">
        <f t="shared" si="8311"/>
        <v>2040</v>
      </c>
      <c r="F10500" s="54" t="str">
        <f t="shared" si="8311"/>
        <v>Householders, average 2010/11</v>
      </c>
      <c r="G10500" s="54">
        <f t="shared" si="8311"/>
        <v>2</v>
      </c>
      <c r="H10500" s="54">
        <f t="shared" si="8311"/>
        <v>0.13600000000000023</v>
      </c>
      <c r="I10500" s="54">
        <f t="shared" si="8311"/>
        <v>0.13600000000000023</v>
      </c>
    </row>
    <row r="10501" spans="1:9" x14ac:dyDescent="0.25">
      <c r="A10501" s="54" t="str">
        <f t="shared" si="8278"/>
        <v>BAU, cost</v>
      </c>
      <c r="B10501" s="54">
        <v>12</v>
      </c>
      <c r="C10501" s="54" t="str">
        <f t="shared" ref="C10501:I10501" si="8312">C9655</f>
        <v>Yorkshire and The Humber</v>
      </c>
      <c r="D10501" s="54">
        <f t="shared" si="8312"/>
        <v>7</v>
      </c>
      <c r="E10501" s="54">
        <f t="shared" si="8312"/>
        <v>2040</v>
      </c>
      <c r="F10501" s="54" t="str">
        <f t="shared" si="8312"/>
        <v>Households, optimum sorting</v>
      </c>
      <c r="G10501" s="54">
        <f t="shared" si="8312"/>
        <v>3</v>
      </c>
      <c r="H10501" s="54">
        <f t="shared" si="8312"/>
        <v>0.86399999999999988</v>
      </c>
      <c r="I10501" s="54">
        <f t="shared" si="8312"/>
        <v>0.86399999999999988</v>
      </c>
    </row>
    <row r="10502" spans="1:9" x14ac:dyDescent="0.25">
      <c r="A10502" s="54" t="str">
        <f t="shared" si="8278"/>
        <v>BAU, cost</v>
      </c>
      <c r="B10502" s="54">
        <v>12</v>
      </c>
      <c r="C10502" s="54" t="str">
        <f t="shared" ref="C10502:I10502" si="8313">C9656</f>
        <v>Yorkshire and The Humber</v>
      </c>
      <c r="D10502" s="54">
        <f t="shared" si="8313"/>
        <v>7</v>
      </c>
      <c r="E10502" s="54">
        <f t="shared" si="8313"/>
        <v>2041</v>
      </c>
      <c r="F10502" s="54" t="str">
        <f t="shared" si="8313"/>
        <v>MSW-like C&amp;I, average 2010/21</v>
      </c>
      <c r="G10502" s="54">
        <f t="shared" si="8313"/>
        <v>4</v>
      </c>
      <c r="H10502" s="54">
        <f t="shared" si="8313"/>
        <v>8.4999999999999909E-2</v>
      </c>
      <c r="I10502" s="54">
        <f t="shared" si="8313"/>
        <v>8.4999999999999909E-2</v>
      </c>
    </row>
    <row r="10503" spans="1:9" x14ac:dyDescent="0.25">
      <c r="A10503" s="54" t="str">
        <f t="shared" si="8278"/>
        <v>BAU, cost</v>
      </c>
      <c r="B10503" s="54">
        <v>12</v>
      </c>
      <c r="C10503" s="54" t="str">
        <f t="shared" ref="C10503:I10503" si="8314">C9657</f>
        <v>Yorkshire and The Humber</v>
      </c>
      <c r="D10503" s="54">
        <f t="shared" si="8314"/>
        <v>7</v>
      </c>
      <c r="E10503" s="54">
        <f t="shared" si="8314"/>
        <v>2041</v>
      </c>
      <c r="F10503" s="54" t="str">
        <f t="shared" si="8314"/>
        <v>MSW-like C&amp;I, optimum sorting</v>
      </c>
      <c r="G10503" s="54">
        <f t="shared" si="8314"/>
        <v>5</v>
      </c>
      <c r="H10503" s="54">
        <f t="shared" si="8314"/>
        <v>0.91500000000000026</v>
      </c>
      <c r="I10503" s="54">
        <f t="shared" si="8314"/>
        <v>0.91500000000000026</v>
      </c>
    </row>
    <row r="10504" spans="1:9" x14ac:dyDescent="0.25">
      <c r="A10504" s="54" t="str">
        <f t="shared" si="8278"/>
        <v>BAU, cost</v>
      </c>
      <c r="B10504" s="54">
        <v>12</v>
      </c>
      <c r="C10504" s="54" t="str">
        <f t="shared" ref="C10504:I10504" si="8315">C9658</f>
        <v>North West</v>
      </c>
      <c r="D10504" s="54">
        <f t="shared" si="8315"/>
        <v>8</v>
      </c>
      <c r="E10504" s="54">
        <f t="shared" si="8315"/>
        <v>2010</v>
      </c>
      <c r="F10504" s="54" t="str">
        <f t="shared" si="8315"/>
        <v>Householders, average 2006/07</v>
      </c>
      <c r="G10504" s="54">
        <f t="shared" si="8315"/>
        <v>1</v>
      </c>
      <c r="H10504" s="54">
        <f t="shared" si="8315"/>
        <v>0.15</v>
      </c>
      <c r="I10504" s="54">
        <f t="shared" si="8315"/>
        <v>0.15</v>
      </c>
    </row>
    <row r="10505" spans="1:9" x14ac:dyDescent="0.25">
      <c r="A10505" s="54" t="str">
        <f t="shared" si="8278"/>
        <v>BAU, cost</v>
      </c>
      <c r="B10505" s="54">
        <v>12</v>
      </c>
      <c r="C10505" s="54" t="str">
        <f t="shared" ref="C10505:I10505" si="8316">C9659</f>
        <v>North West</v>
      </c>
      <c r="D10505" s="54">
        <f t="shared" si="8316"/>
        <v>8</v>
      </c>
      <c r="E10505" s="54">
        <f t="shared" si="8316"/>
        <v>2010</v>
      </c>
      <c r="F10505" s="54" t="str">
        <f t="shared" si="8316"/>
        <v>Householders, average 2010/11</v>
      </c>
      <c r="G10505" s="54">
        <f t="shared" si="8316"/>
        <v>2</v>
      </c>
      <c r="H10505" s="54">
        <f t="shared" si="8316"/>
        <v>0.85</v>
      </c>
      <c r="I10505" s="54">
        <f t="shared" si="8316"/>
        <v>0.85</v>
      </c>
    </row>
    <row r="10506" spans="1:9" x14ac:dyDescent="0.25">
      <c r="A10506" s="54" t="str">
        <f t="shared" si="8278"/>
        <v>BAU, cost</v>
      </c>
      <c r="B10506" s="54">
        <v>12</v>
      </c>
      <c r="C10506" s="54" t="str">
        <f t="shared" ref="C10506:I10506" si="8317">C9660</f>
        <v>North West</v>
      </c>
      <c r="D10506" s="54">
        <f t="shared" si="8317"/>
        <v>8</v>
      </c>
      <c r="E10506" s="54">
        <f t="shared" si="8317"/>
        <v>2010</v>
      </c>
      <c r="F10506" s="54" t="str">
        <f t="shared" si="8317"/>
        <v>MSW-like C&amp;I, average 2010/11</v>
      </c>
      <c r="G10506" s="54">
        <f t="shared" si="8317"/>
        <v>4</v>
      </c>
      <c r="H10506" s="54">
        <f t="shared" si="8317"/>
        <v>1</v>
      </c>
      <c r="I10506" s="54">
        <f t="shared" si="8317"/>
        <v>1</v>
      </c>
    </row>
    <row r="10507" spans="1:9" x14ac:dyDescent="0.25">
      <c r="A10507" s="54" t="str">
        <f t="shared" si="8278"/>
        <v>BAU, cost</v>
      </c>
      <c r="B10507" s="54">
        <v>12</v>
      </c>
      <c r="C10507" s="54" t="str">
        <f t="shared" ref="C10507:I10507" si="8318">C9661</f>
        <v>North West</v>
      </c>
      <c r="D10507" s="54">
        <f t="shared" si="8318"/>
        <v>8</v>
      </c>
      <c r="E10507" s="54">
        <f t="shared" si="8318"/>
        <v>2011</v>
      </c>
      <c r="F10507" s="54" t="str">
        <f t="shared" si="8318"/>
        <v>Householders, average 2006/07</v>
      </c>
      <c r="G10507" s="54">
        <f t="shared" si="8318"/>
        <v>1</v>
      </c>
      <c r="H10507" s="54">
        <f t="shared" si="8318"/>
        <v>0.03</v>
      </c>
      <c r="I10507" s="54">
        <f t="shared" si="8318"/>
        <v>0.03</v>
      </c>
    </row>
    <row r="10508" spans="1:9" x14ac:dyDescent="0.25">
      <c r="A10508" s="54" t="str">
        <f t="shared" si="8278"/>
        <v>BAU, cost</v>
      </c>
      <c r="B10508" s="54">
        <v>12</v>
      </c>
      <c r="C10508" s="54" t="str">
        <f t="shared" ref="C10508:I10508" si="8319">C9662</f>
        <v>North West</v>
      </c>
      <c r="D10508" s="54">
        <f t="shared" si="8319"/>
        <v>8</v>
      </c>
      <c r="E10508" s="54">
        <f t="shared" si="8319"/>
        <v>2011</v>
      </c>
      <c r="F10508" s="54" t="str">
        <f t="shared" si="8319"/>
        <v>Householders, average 2010/11</v>
      </c>
      <c r="G10508" s="54">
        <f t="shared" si="8319"/>
        <v>2</v>
      </c>
      <c r="H10508" s="54">
        <f t="shared" si="8319"/>
        <v>0.97</v>
      </c>
      <c r="I10508" s="54">
        <f t="shared" si="8319"/>
        <v>0.97</v>
      </c>
    </row>
    <row r="10509" spans="1:9" x14ac:dyDescent="0.25">
      <c r="A10509" s="54" t="str">
        <f t="shared" si="8278"/>
        <v>BAU, cost</v>
      </c>
      <c r="B10509" s="54">
        <v>12</v>
      </c>
      <c r="C10509" s="54" t="str">
        <f t="shared" ref="C10509:I10509" si="8320">C9663</f>
        <v>North West</v>
      </c>
      <c r="D10509" s="54">
        <f t="shared" si="8320"/>
        <v>8</v>
      </c>
      <c r="E10509" s="54">
        <f t="shared" si="8320"/>
        <v>2011</v>
      </c>
      <c r="F10509" s="54" t="str">
        <f t="shared" si="8320"/>
        <v>MSW-like C&amp;I, average 2010/11</v>
      </c>
      <c r="G10509" s="54">
        <f t="shared" si="8320"/>
        <v>4</v>
      </c>
      <c r="H10509" s="54">
        <f t="shared" si="8320"/>
        <v>0.95</v>
      </c>
      <c r="I10509" s="54">
        <f t="shared" si="8320"/>
        <v>0.95</v>
      </c>
    </row>
    <row r="10510" spans="1:9" x14ac:dyDescent="0.25">
      <c r="A10510" s="54" t="str">
        <f t="shared" si="8278"/>
        <v>BAU, cost</v>
      </c>
      <c r="B10510" s="54">
        <v>12</v>
      </c>
      <c r="C10510" s="54" t="str">
        <f t="shared" ref="C10510:I10510" si="8321">C9664</f>
        <v>North West</v>
      </c>
      <c r="D10510" s="54">
        <f t="shared" si="8321"/>
        <v>8</v>
      </c>
      <c r="E10510" s="54">
        <f t="shared" si="8321"/>
        <v>2011</v>
      </c>
      <c r="F10510" s="54" t="str">
        <f t="shared" si="8321"/>
        <v>MSW-like C&amp;I, optimum sorting</v>
      </c>
      <c r="G10510" s="54">
        <f t="shared" si="8321"/>
        <v>5</v>
      </c>
      <c r="H10510" s="54">
        <f t="shared" si="8321"/>
        <v>0.05</v>
      </c>
      <c r="I10510" s="54">
        <f t="shared" si="8321"/>
        <v>0.05</v>
      </c>
    </row>
    <row r="10511" spans="1:9" x14ac:dyDescent="0.25">
      <c r="A10511" s="54" t="str">
        <f t="shared" si="8278"/>
        <v>BAU, cost</v>
      </c>
      <c r="B10511" s="54">
        <v>12</v>
      </c>
      <c r="C10511" s="54" t="str">
        <f t="shared" ref="C10511:I10511" si="8322">C9665</f>
        <v>North West</v>
      </c>
      <c r="D10511" s="54">
        <f t="shared" si="8322"/>
        <v>8</v>
      </c>
      <c r="E10511" s="54">
        <f t="shared" si="8322"/>
        <v>2012</v>
      </c>
      <c r="F10511" s="54" t="str">
        <f t="shared" si="8322"/>
        <v>Householders, average 2010/11</v>
      </c>
      <c r="G10511" s="54">
        <f t="shared" si="8322"/>
        <v>2</v>
      </c>
      <c r="H10511" s="54">
        <f t="shared" si="8322"/>
        <v>1</v>
      </c>
      <c r="I10511" s="54">
        <f t="shared" si="8322"/>
        <v>1</v>
      </c>
    </row>
    <row r="10512" spans="1:9" x14ac:dyDescent="0.25">
      <c r="A10512" s="54" t="str">
        <f t="shared" si="8278"/>
        <v>BAU, cost</v>
      </c>
      <c r="B10512" s="54">
        <v>12</v>
      </c>
      <c r="C10512" s="54" t="str">
        <f t="shared" ref="C10512:I10512" si="8323">C9666</f>
        <v>North West</v>
      </c>
      <c r="D10512" s="54">
        <f t="shared" si="8323"/>
        <v>8</v>
      </c>
      <c r="E10512" s="54">
        <f t="shared" si="8323"/>
        <v>2012</v>
      </c>
      <c r="F10512" s="54" t="str">
        <f t="shared" si="8323"/>
        <v>MSW-like C&amp;I, average 2010/11</v>
      </c>
      <c r="G10512" s="54">
        <f t="shared" si="8323"/>
        <v>4</v>
      </c>
      <c r="H10512" s="54">
        <f t="shared" si="8323"/>
        <v>0.93799999999999994</v>
      </c>
      <c r="I10512" s="54">
        <f t="shared" si="8323"/>
        <v>0.93799999999999994</v>
      </c>
    </row>
    <row r="10513" spans="1:9" x14ac:dyDescent="0.25">
      <c r="A10513" s="54" t="str">
        <f t="shared" si="8278"/>
        <v>BAU, cost</v>
      </c>
      <c r="B10513" s="54">
        <v>12</v>
      </c>
      <c r="C10513" s="54" t="str">
        <f t="shared" ref="C10513:I10513" si="8324">C9667</f>
        <v>North West</v>
      </c>
      <c r="D10513" s="54">
        <f t="shared" si="8324"/>
        <v>8</v>
      </c>
      <c r="E10513" s="54">
        <f t="shared" si="8324"/>
        <v>2012</v>
      </c>
      <c r="F10513" s="54" t="str">
        <f t="shared" si="8324"/>
        <v>MSW-like C&amp;I, optimum sorting</v>
      </c>
      <c r="G10513" s="54">
        <f t="shared" si="8324"/>
        <v>5</v>
      </c>
      <c r="H10513" s="54">
        <f t="shared" si="8324"/>
        <v>6.2E-2</v>
      </c>
      <c r="I10513" s="54">
        <f t="shared" si="8324"/>
        <v>6.2E-2</v>
      </c>
    </row>
    <row r="10514" spans="1:9" x14ac:dyDescent="0.25">
      <c r="A10514" s="54" t="str">
        <f t="shared" si="8278"/>
        <v>BAU, cost</v>
      </c>
      <c r="B10514" s="54">
        <v>12</v>
      </c>
      <c r="C10514" s="54" t="str">
        <f t="shared" ref="C10514:I10514" si="8325">C9668</f>
        <v>North West</v>
      </c>
      <c r="D10514" s="54">
        <f t="shared" si="8325"/>
        <v>8</v>
      </c>
      <c r="E10514" s="54">
        <f t="shared" si="8325"/>
        <v>2013</v>
      </c>
      <c r="F10514" s="54" t="str">
        <f t="shared" si="8325"/>
        <v>Householders, average 2010/11</v>
      </c>
      <c r="G10514" s="54">
        <f t="shared" si="8325"/>
        <v>2</v>
      </c>
      <c r="H10514" s="54">
        <f t="shared" si="8325"/>
        <v>0.97899999999999998</v>
      </c>
      <c r="I10514" s="54">
        <f t="shared" si="8325"/>
        <v>0.97899999999999998</v>
      </c>
    </row>
    <row r="10515" spans="1:9" x14ac:dyDescent="0.25">
      <c r="A10515" s="54" t="str">
        <f t="shared" si="8278"/>
        <v>BAU, cost</v>
      </c>
      <c r="B10515" s="54">
        <v>12</v>
      </c>
      <c r="C10515" s="54" t="str">
        <f t="shared" ref="C10515:I10515" si="8326">C9669</f>
        <v>North West</v>
      </c>
      <c r="D10515" s="54">
        <f t="shared" si="8326"/>
        <v>8</v>
      </c>
      <c r="E10515" s="54">
        <f t="shared" si="8326"/>
        <v>2013</v>
      </c>
      <c r="F10515" s="54" t="str">
        <f t="shared" si="8326"/>
        <v>Households, optimum sorting</v>
      </c>
      <c r="G10515" s="54">
        <f t="shared" si="8326"/>
        <v>3</v>
      </c>
      <c r="H10515" s="54">
        <f t="shared" si="8326"/>
        <v>2.1000000000000001E-2</v>
      </c>
      <c r="I10515" s="54">
        <f t="shared" si="8326"/>
        <v>2.1000000000000001E-2</v>
      </c>
    </row>
    <row r="10516" spans="1:9" x14ac:dyDescent="0.25">
      <c r="A10516" s="54" t="str">
        <f t="shared" si="8278"/>
        <v>BAU, cost</v>
      </c>
      <c r="B10516" s="54">
        <v>12</v>
      </c>
      <c r="C10516" s="54" t="str">
        <f t="shared" ref="C10516:I10516" si="8327">C9670</f>
        <v>North West</v>
      </c>
      <c r="D10516" s="54">
        <f t="shared" si="8327"/>
        <v>8</v>
      </c>
      <c r="E10516" s="54">
        <f t="shared" si="8327"/>
        <v>2013</v>
      </c>
      <c r="F10516" s="54" t="str">
        <f t="shared" si="8327"/>
        <v>MSW-like C&amp;I, average 2010/11</v>
      </c>
      <c r="G10516" s="54">
        <f t="shared" si="8327"/>
        <v>4</v>
      </c>
      <c r="H10516" s="54">
        <f t="shared" si="8327"/>
        <v>0.92100000000000004</v>
      </c>
      <c r="I10516" s="54">
        <f t="shared" si="8327"/>
        <v>0.92100000000000004</v>
      </c>
    </row>
    <row r="10517" spans="1:9" x14ac:dyDescent="0.25">
      <c r="A10517" s="54" t="str">
        <f t="shared" si="8278"/>
        <v>BAU, cost</v>
      </c>
      <c r="B10517" s="54">
        <v>12</v>
      </c>
      <c r="C10517" s="54" t="str">
        <f t="shared" ref="C10517:I10517" si="8328">C9671</f>
        <v>North West</v>
      </c>
      <c r="D10517" s="54">
        <f t="shared" si="8328"/>
        <v>8</v>
      </c>
      <c r="E10517" s="54">
        <f t="shared" si="8328"/>
        <v>2013</v>
      </c>
      <c r="F10517" s="54" t="str">
        <f t="shared" si="8328"/>
        <v>MSW-like C&amp;I, optimum sorting</v>
      </c>
      <c r="G10517" s="54">
        <f t="shared" si="8328"/>
        <v>5</v>
      </c>
      <c r="H10517" s="54">
        <f t="shared" si="8328"/>
        <v>7.9000000000000001E-2</v>
      </c>
      <c r="I10517" s="54">
        <f t="shared" si="8328"/>
        <v>7.9000000000000001E-2</v>
      </c>
    </row>
    <row r="10518" spans="1:9" x14ac:dyDescent="0.25">
      <c r="A10518" s="54" t="str">
        <f t="shared" si="8278"/>
        <v>BAU, cost</v>
      </c>
      <c r="B10518" s="54">
        <v>12</v>
      </c>
      <c r="C10518" s="54" t="str">
        <f t="shared" ref="C10518:I10518" si="8329">C9672</f>
        <v>North West</v>
      </c>
      <c r="D10518" s="54">
        <f t="shared" si="8329"/>
        <v>8</v>
      </c>
      <c r="E10518" s="54">
        <f t="shared" si="8329"/>
        <v>2014</v>
      </c>
      <c r="F10518" s="54" t="str">
        <f t="shared" si="8329"/>
        <v>Householders, average 2010/11</v>
      </c>
      <c r="G10518" s="54">
        <f t="shared" si="8329"/>
        <v>2</v>
      </c>
      <c r="H10518" s="54">
        <f t="shared" si="8329"/>
        <v>0.95799999999999996</v>
      </c>
      <c r="I10518" s="54">
        <f t="shared" si="8329"/>
        <v>0.95799999999999996</v>
      </c>
    </row>
    <row r="10519" spans="1:9" x14ac:dyDescent="0.25">
      <c r="A10519" s="54" t="str">
        <f t="shared" si="8278"/>
        <v>BAU, cost</v>
      </c>
      <c r="B10519" s="54">
        <v>12</v>
      </c>
      <c r="C10519" s="54" t="str">
        <f t="shared" ref="C10519:I10519" si="8330">C9673</f>
        <v>North West</v>
      </c>
      <c r="D10519" s="54">
        <f t="shared" si="8330"/>
        <v>8</v>
      </c>
      <c r="E10519" s="54">
        <f t="shared" si="8330"/>
        <v>2014</v>
      </c>
      <c r="F10519" s="54" t="str">
        <f t="shared" si="8330"/>
        <v>Households, optimum sorting</v>
      </c>
      <c r="G10519" s="54">
        <f t="shared" si="8330"/>
        <v>3</v>
      </c>
      <c r="H10519" s="54">
        <f t="shared" si="8330"/>
        <v>4.2000000000000003E-2</v>
      </c>
      <c r="I10519" s="54">
        <f t="shared" si="8330"/>
        <v>4.2000000000000003E-2</v>
      </c>
    </row>
    <row r="10520" spans="1:9" x14ac:dyDescent="0.25">
      <c r="A10520" s="54" t="str">
        <f t="shared" si="8278"/>
        <v>BAU, cost</v>
      </c>
      <c r="B10520" s="54">
        <v>12</v>
      </c>
      <c r="C10520" s="54" t="str">
        <f t="shared" ref="C10520:I10520" si="8331">C9674</f>
        <v>North West</v>
      </c>
      <c r="D10520" s="54">
        <f t="shared" si="8331"/>
        <v>8</v>
      </c>
      <c r="E10520" s="54">
        <f t="shared" si="8331"/>
        <v>2014</v>
      </c>
      <c r="F10520" s="54" t="str">
        <f t="shared" si="8331"/>
        <v>MSW-like C&amp;I, average 2010/11</v>
      </c>
      <c r="G10520" s="54">
        <f t="shared" si="8331"/>
        <v>4</v>
      </c>
      <c r="H10520" s="54">
        <f t="shared" si="8331"/>
        <v>0.90300000000000002</v>
      </c>
      <c r="I10520" s="54">
        <f t="shared" si="8331"/>
        <v>0.90300000000000002</v>
      </c>
    </row>
    <row r="10521" spans="1:9" x14ac:dyDescent="0.25">
      <c r="A10521" s="54" t="str">
        <f t="shared" si="8278"/>
        <v>BAU, cost</v>
      </c>
      <c r="B10521" s="54">
        <v>12</v>
      </c>
      <c r="C10521" s="54" t="str">
        <f t="shared" ref="C10521:I10521" si="8332">C9675</f>
        <v>North West</v>
      </c>
      <c r="D10521" s="54">
        <f t="shared" si="8332"/>
        <v>8</v>
      </c>
      <c r="E10521" s="54">
        <f t="shared" si="8332"/>
        <v>2014</v>
      </c>
      <c r="F10521" s="54" t="str">
        <f t="shared" si="8332"/>
        <v>MSW-like C&amp;I, optimum sorting</v>
      </c>
      <c r="G10521" s="54">
        <f t="shared" si="8332"/>
        <v>5</v>
      </c>
      <c r="H10521" s="54">
        <f t="shared" si="8332"/>
        <v>9.7000000000000003E-2</v>
      </c>
      <c r="I10521" s="54">
        <f t="shared" si="8332"/>
        <v>9.7000000000000003E-2</v>
      </c>
    </row>
    <row r="10522" spans="1:9" x14ac:dyDescent="0.25">
      <c r="A10522" s="54" t="str">
        <f t="shared" si="8278"/>
        <v>BAU, cost</v>
      </c>
      <c r="B10522" s="54">
        <v>12</v>
      </c>
      <c r="C10522" s="54" t="str">
        <f t="shared" ref="C10522:I10522" si="8333">C9676</f>
        <v>North West</v>
      </c>
      <c r="D10522" s="54">
        <f t="shared" si="8333"/>
        <v>8</v>
      </c>
      <c r="E10522" s="54">
        <f t="shared" si="8333"/>
        <v>2015</v>
      </c>
      <c r="F10522" s="54" t="str">
        <f t="shared" si="8333"/>
        <v>Householders, average 2010/11</v>
      </c>
      <c r="G10522" s="54">
        <f t="shared" si="8333"/>
        <v>2</v>
      </c>
      <c r="H10522" s="54">
        <f t="shared" si="8333"/>
        <v>0.93699999999999994</v>
      </c>
      <c r="I10522" s="54">
        <f t="shared" si="8333"/>
        <v>0.93699999999999994</v>
      </c>
    </row>
    <row r="10523" spans="1:9" x14ac:dyDescent="0.25">
      <c r="A10523" s="54" t="str">
        <f t="shared" si="8278"/>
        <v>BAU, cost</v>
      </c>
      <c r="B10523" s="54">
        <v>12</v>
      </c>
      <c r="C10523" s="54" t="str">
        <f t="shared" ref="C10523:I10523" si="8334">C9677</f>
        <v>North West</v>
      </c>
      <c r="D10523" s="54">
        <f t="shared" si="8334"/>
        <v>8</v>
      </c>
      <c r="E10523" s="54">
        <f t="shared" si="8334"/>
        <v>2015</v>
      </c>
      <c r="F10523" s="54" t="str">
        <f t="shared" si="8334"/>
        <v>Households, optimum sorting</v>
      </c>
      <c r="G10523" s="54">
        <f t="shared" si="8334"/>
        <v>3</v>
      </c>
      <c r="H10523" s="54">
        <f t="shared" si="8334"/>
        <v>6.3E-2</v>
      </c>
      <c r="I10523" s="54">
        <f t="shared" si="8334"/>
        <v>6.3E-2</v>
      </c>
    </row>
    <row r="10524" spans="1:9" x14ac:dyDescent="0.25">
      <c r="A10524" s="54" t="str">
        <f t="shared" si="8278"/>
        <v>BAU, cost</v>
      </c>
      <c r="B10524" s="54">
        <v>12</v>
      </c>
      <c r="C10524" s="54" t="str">
        <f t="shared" ref="C10524:I10524" si="8335">C9678</f>
        <v>North West</v>
      </c>
      <c r="D10524" s="54">
        <f t="shared" si="8335"/>
        <v>8</v>
      </c>
      <c r="E10524" s="54">
        <f t="shared" si="8335"/>
        <v>2015</v>
      </c>
      <c r="F10524" s="54" t="str">
        <f t="shared" si="8335"/>
        <v>MSW-like C&amp;I, average 2010/11</v>
      </c>
      <c r="G10524" s="54">
        <f t="shared" si="8335"/>
        <v>4</v>
      </c>
      <c r="H10524" s="54">
        <f t="shared" si="8335"/>
        <v>0.88600000000000001</v>
      </c>
      <c r="I10524" s="54">
        <f t="shared" si="8335"/>
        <v>0.88600000000000001</v>
      </c>
    </row>
    <row r="10525" spans="1:9" x14ac:dyDescent="0.25">
      <c r="A10525" s="54" t="str">
        <f t="shared" si="8278"/>
        <v>BAU, cost</v>
      </c>
      <c r="B10525" s="54">
        <v>12</v>
      </c>
      <c r="C10525" s="54" t="str">
        <f t="shared" ref="C10525:I10525" si="8336">C9679</f>
        <v>North West</v>
      </c>
      <c r="D10525" s="54">
        <f t="shared" si="8336"/>
        <v>8</v>
      </c>
      <c r="E10525" s="54">
        <f t="shared" si="8336"/>
        <v>2015</v>
      </c>
      <c r="F10525" s="54" t="str">
        <f t="shared" si="8336"/>
        <v>MSW-like C&amp;I, optimum sorting</v>
      </c>
      <c r="G10525" s="54">
        <f t="shared" si="8336"/>
        <v>5</v>
      </c>
      <c r="H10525" s="54">
        <f t="shared" si="8336"/>
        <v>0.114</v>
      </c>
      <c r="I10525" s="54">
        <f t="shared" si="8336"/>
        <v>0.114</v>
      </c>
    </row>
    <row r="10526" spans="1:9" x14ac:dyDescent="0.25">
      <c r="A10526" s="54" t="str">
        <f t="shared" si="8278"/>
        <v>BAU, cost</v>
      </c>
      <c r="B10526" s="54">
        <v>12</v>
      </c>
      <c r="C10526" s="54" t="str">
        <f t="shared" ref="C10526:I10526" si="8337">C9680</f>
        <v>North West</v>
      </c>
      <c r="D10526" s="54">
        <f t="shared" si="8337"/>
        <v>8</v>
      </c>
      <c r="E10526" s="54">
        <f t="shared" si="8337"/>
        <v>2016</v>
      </c>
      <c r="F10526" s="54" t="str">
        <f t="shared" si="8337"/>
        <v>Householders, average 2010/11</v>
      </c>
      <c r="G10526" s="54">
        <f t="shared" si="8337"/>
        <v>2</v>
      </c>
      <c r="H10526" s="54">
        <f t="shared" si="8337"/>
        <v>0.91599999999999993</v>
      </c>
      <c r="I10526" s="54">
        <f t="shared" si="8337"/>
        <v>0.91599999999999993</v>
      </c>
    </row>
    <row r="10527" spans="1:9" x14ac:dyDescent="0.25">
      <c r="A10527" s="54" t="str">
        <f t="shared" si="8278"/>
        <v>BAU, cost</v>
      </c>
      <c r="B10527" s="54">
        <v>12</v>
      </c>
      <c r="C10527" s="54" t="str">
        <f t="shared" ref="C10527:I10527" si="8338">C9681</f>
        <v>North West</v>
      </c>
      <c r="D10527" s="54">
        <f t="shared" si="8338"/>
        <v>8</v>
      </c>
      <c r="E10527" s="54">
        <f t="shared" si="8338"/>
        <v>2016</v>
      </c>
      <c r="F10527" s="54" t="str">
        <f t="shared" si="8338"/>
        <v>Households, optimum sorting</v>
      </c>
      <c r="G10527" s="54">
        <f t="shared" si="8338"/>
        <v>3</v>
      </c>
      <c r="H10527" s="54">
        <f t="shared" si="8338"/>
        <v>8.4000000000000005E-2</v>
      </c>
      <c r="I10527" s="54">
        <f t="shared" si="8338"/>
        <v>8.4000000000000005E-2</v>
      </c>
    </row>
    <row r="10528" spans="1:9" x14ac:dyDescent="0.25">
      <c r="A10528" s="54" t="str">
        <f t="shared" si="8278"/>
        <v>BAU, cost</v>
      </c>
      <c r="B10528" s="54">
        <v>12</v>
      </c>
      <c r="C10528" s="54" t="str">
        <f t="shared" ref="C10528:I10528" si="8339">C9682</f>
        <v>North West</v>
      </c>
      <c r="D10528" s="54">
        <f t="shared" si="8339"/>
        <v>8</v>
      </c>
      <c r="E10528" s="54">
        <f t="shared" si="8339"/>
        <v>2017</v>
      </c>
      <c r="F10528" s="54" t="str">
        <f t="shared" si="8339"/>
        <v>MSW-like C&amp;I, average 2010/11</v>
      </c>
      <c r="G10528" s="54">
        <f t="shared" si="8339"/>
        <v>4</v>
      </c>
      <c r="H10528" s="54">
        <f t="shared" si="8339"/>
        <v>0.85399999999999998</v>
      </c>
      <c r="I10528" s="54">
        <f t="shared" si="8339"/>
        <v>0.85399999999999998</v>
      </c>
    </row>
    <row r="10529" spans="1:9" x14ac:dyDescent="0.25">
      <c r="A10529" s="54" t="str">
        <f t="shared" si="8278"/>
        <v>BAU, cost</v>
      </c>
      <c r="B10529" s="54">
        <v>12</v>
      </c>
      <c r="C10529" s="54" t="str">
        <f t="shared" ref="C10529:I10529" si="8340">C9683</f>
        <v>North West</v>
      </c>
      <c r="D10529" s="54">
        <f t="shared" si="8340"/>
        <v>8</v>
      </c>
      <c r="E10529" s="54">
        <f t="shared" si="8340"/>
        <v>2017</v>
      </c>
      <c r="F10529" s="54" t="str">
        <f t="shared" si="8340"/>
        <v>MSW-like C&amp;I, optimum sorting</v>
      </c>
      <c r="G10529" s="54">
        <f t="shared" si="8340"/>
        <v>5</v>
      </c>
      <c r="H10529" s="54">
        <f t="shared" si="8340"/>
        <v>0.14600000000000002</v>
      </c>
      <c r="I10529" s="54">
        <f t="shared" si="8340"/>
        <v>0.14600000000000002</v>
      </c>
    </row>
    <row r="10530" spans="1:9" x14ac:dyDescent="0.25">
      <c r="A10530" s="54" t="str">
        <f t="shared" si="8278"/>
        <v>BAU, cost</v>
      </c>
      <c r="B10530" s="54">
        <v>12</v>
      </c>
      <c r="C10530" s="54" t="str">
        <f t="shared" ref="C10530:I10530" si="8341">C9684</f>
        <v>North West</v>
      </c>
      <c r="D10530" s="54">
        <f t="shared" si="8341"/>
        <v>8</v>
      </c>
      <c r="E10530" s="54">
        <f t="shared" si="8341"/>
        <v>2017</v>
      </c>
      <c r="F10530" s="54" t="str">
        <f t="shared" si="8341"/>
        <v>Householders, average 2010/11</v>
      </c>
      <c r="G10530" s="54">
        <f t="shared" si="8341"/>
        <v>2</v>
      </c>
      <c r="H10530" s="54">
        <f t="shared" si="8341"/>
        <v>0.88349999999999995</v>
      </c>
      <c r="I10530" s="54">
        <f t="shared" si="8341"/>
        <v>0.88349999999999995</v>
      </c>
    </row>
    <row r="10531" spans="1:9" x14ac:dyDescent="0.25">
      <c r="A10531" s="54" t="str">
        <f t="shared" si="8278"/>
        <v>BAU, cost</v>
      </c>
      <c r="B10531" s="54">
        <v>12</v>
      </c>
      <c r="C10531" s="54" t="str">
        <f t="shared" ref="C10531:I10531" si="8342">C9685</f>
        <v>North West</v>
      </c>
      <c r="D10531" s="54">
        <f t="shared" si="8342"/>
        <v>8</v>
      </c>
      <c r="E10531" s="54">
        <f t="shared" si="8342"/>
        <v>2017</v>
      </c>
      <c r="F10531" s="54" t="str">
        <f t="shared" si="8342"/>
        <v>Households, optimum sorting</v>
      </c>
      <c r="G10531" s="54">
        <f t="shared" si="8342"/>
        <v>3</v>
      </c>
      <c r="H10531" s="54">
        <f t="shared" si="8342"/>
        <v>0.11650000000000001</v>
      </c>
      <c r="I10531" s="54">
        <f t="shared" si="8342"/>
        <v>0.11650000000000001</v>
      </c>
    </row>
    <row r="10532" spans="1:9" x14ac:dyDescent="0.25">
      <c r="A10532" s="54" t="str">
        <f t="shared" ref="A10532:A10595" si="8343">A9686</f>
        <v>BAU, cost</v>
      </c>
      <c r="B10532" s="54">
        <v>12</v>
      </c>
      <c r="C10532" s="54" t="str">
        <f t="shared" ref="C10532:I10532" si="8344">C9686</f>
        <v>North West</v>
      </c>
      <c r="D10532" s="54">
        <f t="shared" si="8344"/>
        <v>8</v>
      </c>
      <c r="E10532" s="54">
        <f t="shared" si="8344"/>
        <v>2018</v>
      </c>
      <c r="F10532" s="54" t="str">
        <f t="shared" si="8344"/>
        <v>MSW-like C&amp;I, average 2010/11</v>
      </c>
      <c r="G10532" s="54">
        <f t="shared" si="8344"/>
        <v>4</v>
      </c>
      <c r="H10532" s="54">
        <f t="shared" si="8344"/>
        <v>0.82199999999999995</v>
      </c>
      <c r="I10532" s="54">
        <f t="shared" si="8344"/>
        <v>0.82199999999999995</v>
      </c>
    </row>
    <row r="10533" spans="1:9" x14ac:dyDescent="0.25">
      <c r="A10533" s="54" t="str">
        <f t="shared" si="8343"/>
        <v>BAU, cost</v>
      </c>
      <c r="B10533" s="54">
        <v>12</v>
      </c>
      <c r="C10533" s="54" t="str">
        <f t="shared" ref="C10533:I10533" si="8345">C9687</f>
        <v>North West</v>
      </c>
      <c r="D10533" s="54">
        <f t="shared" si="8345"/>
        <v>8</v>
      </c>
      <c r="E10533" s="54">
        <f t="shared" si="8345"/>
        <v>2018</v>
      </c>
      <c r="F10533" s="54" t="str">
        <f t="shared" si="8345"/>
        <v>MSW-like C&amp;I, optimum sorting</v>
      </c>
      <c r="G10533" s="54">
        <f t="shared" si="8345"/>
        <v>5</v>
      </c>
      <c r="H10533" s="54">
        <f t="shared" si="8345"/>
        <v>0.17800000000000002</v>
      </c>
      <c r="I10533" s="54">
        <f t="shared" si="8345"/>
        <v>0.17800000000000002</v>
      </c>
    </row>
    <row r="10534" spans="1:9" x14ac:dyDescent="0.25">
      <c r="A10534" s="54" t="str">
        <f t="shared" si="8343"/>
        <v>BAU, cost</v>
      </c>
      <c r="B10534" s="54">
        <v>12</v>
      </c>
      <c r="C10534" s="54" t="str">
        <f t="shared" ref="C10534:I10534" si="8346">C9688</f>
        <v>North West</v>
      </c>
      <c r="D10534" s="54">
        <f t="shared" si="8346"/>
        <v>8</v>
      </c>
      <c r="E10534" s="54">
        <f t="shared" si="8346"/>
        <v>2018</v>
      </c>
      <c r="F10534" s="54" t="str">
        <f t="shared" si="8346"/>
        <v>Householders, average 2010/11</v>
      </c>
      <c r="G10534" s="54">
        <f t="shared" si="8346"/>
        <v>2</v>
      </c>
      <c r="H10534" s="54">
        <f t="shared" si="8346"/>
        <v>0.85099999999999998</v>
      </c>
      <c r="I10534" s="54">
        <f t="shared" si="8346"/>
        <v>0.85099999999999998</v>
      </c>
    </row>
    <row r="10535" spans="1:9" x14ac:dyDescent="0.25">
      <c r="A10535" s="54" t="str">
        <f t="shared" si="8343"/>
        <v>BAU, cost</v>
      </c>
      <c r="B10535" s="54">
        <v>12</v>
      </c>
      <c r="C10535" s="54" t="str">
        <f t="shared" ref="C10535:I10535" si="8347">C9689</f>
        <v>North West</v>
      </c>
      <c r="D10535" s="54">
        <f t="shared" si="8347"/>
        <v>8</v>
      </c>
      <c r="E10535" s="54">
        <f t="shared" si="8347"/>
        <v>2018</v>
      </c>
      <c r="F10535" s="54" t="str">
        <f t="shared" si="8347"/>
        <v>Households, optimum sorting</v>
      </c>
      <c r="G10535" s="54">
        <f t="shared" si="8347"/>
        <v>3</v>
      </c>
      <c r="H10535" s="54">
        <f t="shared" si="8347"/>
        <v>0.14900000000000002</v>
      </c>
      <c r="I10535" s="54">
        <f t="shared" si="8347"/>
        <v>0.14900000000000002</v>
      </c>
    </row>
    <row r="10536" spans="1:9" x14ac:dyDescent="0.25">
      <c r="A10536" s="54" t="str">
        <f t="shared" si="8343"/>
        <v>BAU, cost</v>
      </c>
      <c r="B10536" s="54">
        <v>12</v>
      </c>
      <c r="C10536" s="54" t="str">
        <f t="shared" ref="C10536:I10536" si="8348">C9690</f>
        <v>North West</v>
      </c>
      <c r="D10536" s="54">
        <f t="shared" si="8348"/>
        <v>8</v>
      </c>
      <c r="E10536" s="54">
        <f t="shared" si="8348"/>
        <v>2019</v>
      </c>
      <c r="F10536" s="54" t="str">
        <f t="shared" si="8348"/>
        <v>MSW-like C&amp;I, average 2010/11</v>
      </c>
      <c r="G10536" s="54">
        <f t="shared" si="8348"/>
        <v>4</v>
      </c>
      <c r="H10536" s="54">
        <f t="shared" si="8348"/>
        <v>0.78999999999999992</v>
      </c>
      <c r="I10536" s="54">
        <f t="shared" si="8348"/>
        <v>0.78999999999999992</v>
      </c>
    </row>
    <row r="10537" spans="1:9" x14ac:dyDescent="0.25">
      <c r="A10537" s="54" t="str">
        <f t="shared" si="8343"/>
        <v>BAU, cost</v>
      </c>
      <c r="B10537" s="54">
        <v>12</v>
      </c>
      <c r="C10537" s="54" t="str">
        <f t="shared" ref="C10537:I10537" si="8349">C9691</f>
        <v>North West</v>
      </c>
      <c r="D10537" s="54">
        <f t="shared" si="8349"/>
        <v>8</v>
      </c>
      <c r="E10537" s="54">
        <f t="shared" si="8349"/>
        <v>2019</v>
      </c>
      <c r="F10537" s="54" t="str">
        <f t="shared" si="8349"/>
        <v>MSW-like C&amp;I, optimum sorting</v>
      </c>
      <c r="G10537" s="54">
        <f t="shared" si="8349"/>
        <v>5</v>
      </c>
      <c r="H10537" s="54">
        <f t="shared" si="8349"/>
        <v>0.21000000000000002</v>
      </c>
      <c r="I10537" s="54">
        <f t="shared" si="8349"/>
        <v>0.21000000000000002</v>
      </c>
    </row>
    <row r="10538" spans="1:9" x14ac:dyDescent="0.25">
      <c r="A10538" s="54" t="str">
        <f t="shared" si="8343"/>
        <v>BAU, cost</v>
      </c>
      <c r="B10538" s="54">
        <v>12</v>
      </c>
      <c r="C10538" s="54" t="str">
        <f t="shared" ref="C10538:I10538" si="8350">C9692</f>
        <v>North West</v>
      </c>
      <c r="D10538" s="54">
        <f t="shared" si="8350"/>
        <v>8</v>
      </c>
      <c r="E10538" s="54">
        <f t="shared" si="8350"/>
        <v>2019</v>
      </c>
      <c r="F10538" s="54" t="str">
        <f t="shared" si="8350"/>
        <v>Householders, average 2010/11</v>
      </c>
      <c r="G10538" s="54">
        <f t="shared" si="8350"/>
        <v>2</v>
      </c>
      <c r="H10538" s="54">
        <f t="shared" si="8350"/>
        <v>0.81850000000000001</v>
      </c>
      <c r="I10538" s="54">
        <f t="shared" si="8350"/>
        <v>0.81850000000000001</v>
      </c>
    </row>
    <row r="10539" spans="1:9" x14ac:dyDescent="0.25">
      <c r="A10539" s="54" t="str">
        <f t="shared" si="8343"/>
        <v>BAU, cost</v>
      </c>
      <c r="B10539" s="54">
        <v>12</v>
      </c>
      <c r="C10539" s="54" t="str">
        <f t="shared" ref="C10539:I10539" si="8351">C9693</f>
        <v>North West</v>
      </c>
      <c r="D10539" s="54">
        <f t="shared" si="8351"/>
        <v>8</v>
      </c>
      <c r="E10539" s="54">
        <f t="shared" si="8351"/>
        <v>2019</v>
      </c>
      <c r="F10539" s="54" t="str">
        <f t="shared" si="8351"/>
        <v>Households, optimum sorting</v>
      </c>
      <c r="G10539" s="54">
        <f t="shared" si="8351"/>
        <v>3</v>
      </c>
      <c r="H10539" s="54">
        <f t="shared" si="8351"/>
        <v>0.18150000000000002</v>
      </c>
      <c r="I10539" s="54">
        <f t="shared" si="8351"/>
        <v>0.18150000000000002</v>
      </c>
    </row>
    <row r="10540" spans="1:9" x14ac:dyDescent="0.25">
      <c r="A10540" s="54" t="str">
        <f t="shared" si="8343"/>
        <v>BAU, cost</v>
      </c>
      <c r="B10540" s="54">
        <v>12</v>
      </c>
      <c r="C10540" s="54" t="str">
        <f t="shared" ref="C10540:I10540" si="8352">C9694</f>
        <v>North West</v>
      </c>
      <c r="D10540" s="54">
        <f t="shared" si="8352"/>
        <v>8</v>
      </c>
      <c r="E10540" s="54">
        <f t="shared" si="8352"/>
        <v>2020</v>
      </c>
      <c r="F10540" s="54" t="str">
        <f t="shared" si="8352"/>
        <v>MSW-like C&amp;I, average 2010/11</v>
      </c>
      <c r="G10540" s="54">
        <f t="shared" si="8352"/>
        <v>4</v>
      </c>
      <c r="H10540" s="54">
        <f t="shared" si="8352"/>
        <v>0.7579999999999999</v>
      </c>
      <c r="I10540" s="54">
        <f t="shared" si="8352"/>
        <v>0.7579999999999999</v>
      </c>
    </row>
    <row r="10541" spans="1:9" x14ac:dyDescent="0.25">
      <c r="A10541" s="54" t="str">
        <f t="shared" si="8343"/>
        <v>BAU, cost</v>
      </c>
      <c r="B10541" s="54">
        <v>12</v>
      </c>
      <c r="C10541" s="54" t="str">
        <f t="shared" ref="C10541:I10541" si="8353">C9695</f>
        <v>North West</v>
      </c>
      <c r="D10541" s="54">
        <f t="shared" si="8353"/>
        <v>8</v>
      </c>
      <c r="E10541" s="54">
        <f t="shared" si="8353"/>
        <v>2020</v>
      </c>
      <c r="F10541" s="54" t="str">
        <f t="shared" si="8353"/>
        <v>MSW-like C&amp;I, optimum sorting</v>
      </c>
      <c r="G10541" s="54">
        <f t="shared" si="8353"/>
        <v>5</v>
      </c>
      <c r="H10541" s="54">
        <f t="shared" si="8353"/>
        <v>0.24200000000000002</v>
      </c>
      <c r="I10541" s="54">
        <f t="shared" si="8353"/>
        <v>0.24200000000000002</v>
      </c>
    </row>
    <row r="10542" spans="1:9" x14ac:dyDescent="0.25">
      <c r="A10542" s="54" t="str">
        <f t="shared" si="8343"/>
        <v>BAU, cost</v>
      </c>
      <c r="B10542" s="54">
        <v>12</v>
      </c>
      <c r="C10542" s="54" t="str">
        <f t="shared" ref="C10542:I10542" si="8354">C9696</f>
        <v>North West</v>
      </c>
      <c r="D10542" s="54">
        <f t="shared" si="8354"/>
        <v>8</v>
      </c>
      <c r="E10542" s="54">
        <f t="shared" si="8354"/>
        <v>2020</v>
      </c>
      <c r="F10542" s="54" t="str">
        <f t="shared" si="8354"/>
        <v>Householders, average 2010/11</v>
      </c>
      <c r="G10542" s="54">
        <f t="shared" si="8354"/>
        <v>2</v>
      </c>
      <c r="H10542" s="54">
        <f t="shared" si="8354"/>
        <v>0.78600000000000003</v>
      </c>
      <c r="I10542" s="54">
        <f t="shared" si="8354"/>
        <v>0.78600000000000003</v>
      </c>
    </row>
    <row r="10543" spans="1:9" x14ac:dyDescent="0.25">
      <c r="A10543" s="54" t="str">
        <f t="shared" si="8343"/>
        <v>BAU, cost</v>
      </c>
      <c r="B10543" s="54">
        <v>12</v>
      </c>
      <c r="C10543" s="54" t="str">
        <f t="shared" ref="C10543:I10543" si="8355">C9697</f>
        <v>North West</v>
      </c>
      <c r="D10543" s="54">
        <f t="shared" si="8355"/>
        <v>8</v>
      </c>
      <c r="E10543" s="54">
        <f t="shared" si="8355"/>
        <v>2020</v>
      </c>
      <c r="F10543" s="54" t="str">
        <f t="shared" si="8355"/>
        <v>Households, optimum sorting</v>
      </c>
      <c r="G10543" s="54">
        <f t="shared" si="8355"/>
        <v>3</v>
      </c>
      <c r="H10543" s="54">
        <f t="shared" si="8355"/>
        <v>0.21400000000000002</v>
      </c>
      <c r="I10543" s="54">
        <f t="shared" si="8355"/>
        <v>0.21400000000000002</v>
      </c>
    </row>
    <row r="10544" spans="1:9" x14ac:dyDescent="0.25">
      <c r="A10544" s="54" t="str">
        <f t="shared" si="8343"/>
        <v>BAU, cost</v>
      </c>
      <c r="B10544" s="54">
        <v>12</v>
      </c>
      <c r="C10544" s="54" t="str">
        <f t="shared" ref="C10544:I10544" si="8356">C9698</f>
        <v>North West</v>
      </c>
      <c r="D10544" s="54">
        <f t="shared" si="8356"/>
        <v>8</v>
      </c>
      <c r="E10544" s="54">
        <f t="shared" si="8356"/>
        <v>2021</v>
      </c>
      <c r="F10544" s="54" t="str">
        <f t="shared" si="8356"/>
        <v>MSW-like C&amp;I, average 2010/11</v>
      </c>
      <c r="G10544" s="54">
        <f t="shared" si="8356"/>
        <v>4</v>
      </c>
      <c r="H10544" s="54">
        <f t="shared" si="8356"/>
        <v>0.72499999999999998</v>
      </c>
      <c r="I10544" s="54">
        <f t="shared" si="8356"/>
        <v>0.72499999999999998</v>
      </c>
    </row>
    <row r="10545" spans="1:9" x14ac:dyDescent="0.25">
      <c r="A10545" s="54" t="str">
        <f t="shared" si="8343"/>
        <v>BAU, cost</v>
      </c>
      <c r="B10545" s="54">
        <v>12</v>
      </c>
      <c r="C10545" s="54" t="str">
        <f t="shared" ref="C10545:I10545" si="8357">C9699</f>
        <v>North West</v>
      </c>
      <c r="D10545" s="54">
        <f t="shared" si="8357"/>
        <v>8</v>
      </c>
      <c r="E10545" s="54">
        <f t="shared" si="8357"/>
        <v>2021</v>
      </c>
      <c r="F10545" s="54" t="str">
        <f t="shared" si="8357"/>
        <v>MSW-like C&amp;I, optimum sorting</v>
      </c>
      <c r="G10545" s="54">
        <f t="shared" si="8357"/>
        <v>5</v>
      </c>
      <c r="H10545" s="54">
        <f t="shared" si="8357"/>
        <v>0.27500000000000002</v>
      </c>
      <c r="I10545" s="54">
        <f t="shared" si="8357"/>
        <v>0.27500000000000002</v>
      </c>
    </row>
    <row r="10546" spans="1:9" x14ac:dyDescent="0.25">
      <c r="A10546" s="54" t="str">
        <f t="shared" si="8343"/>
        <v>BAU, cost</v>
      </c>
      <c r="B10546" s="54">
        <v>12</v>
      </c>
      <c r="C10546" s="54" t="str">
        <f t="shared" ref="C10546:I10546" si="8358">C9700</f>
        <v>North West</v>
      </c>
      <c r="D10546" s="54">
        <f t="shared" si="8358"/>
        <v>8</v>
      </c>
      <c r="E10546" s="54">
        <f t="shared" si="8358"/>
        <v>2022</v>
      </c>
      <c r="F10546" s="54" t="str">
        <f t="shared" si="8358"/>
        <v>Householders, average 2010/11</v>
      </c>
      <c r="G10546" s="54">
        <f t="shared" si="8358"/>
        <v>2</v>
      </c>
      <c r="H10546" s="54">
        <f t="shared" si="8358"/>
        <v>0.72100000000000009</v>
      </c>
      <c r="I10546" s="54">
        <f t="shared" si="8358"/>
        <v>0.72100000000000009</v>
      </c>
    </row>
    <row r="10547" spans="1:9" x14ac:dyDescent="0.25">
      <c r="A10547" s="54" t="str">
        <f t="shared" si="8343"/>
        <v>BAU, cost</v>
      </c>
      <c r="B10547" s="54">
        <v>12</v>
      </c>
      <c r="C10547" s="54" t="str">
        <f t="shared" ref="C10547:I10547" si="8359">C9701</f>
        <v>North West</v>
      </c>
      <c r="D10547" s="54">
        <f t="shared" si="8359"/>
        <v>8</v>
      </c>
      <c r="E10547" s="54">
        <f t="shared" si="8359"/>
        <v>2022</v>
      </c>
      <c r="F10547" s="54" t="str">
        <f t="shared" si="8359"/>
        <v>Households, optimum sorting</v>
      </c>
      <c r="G10547" s="54">
        <f t="shared" si="8359"/>
        <v>3</v>
      </c>
      <c r="H10547" s="54">
        <f t="shared" si="8359"/>
        <v>0.27900000000000003</v>
      </c>
      <c r="I10547" s="54">
        <f t="shared" si="8359"/>
        <v>0.27900000000000003</v>
      </c>
    </row>
    <row r="10548" spans="1:9" x14ac:dyDescent="0.25">
      <c r="A10548" s="54" t="str">
        <f t="shared" si="8343"/>
        <v>BAU, cost</v>
      </c>
      <c r="B10548" s="54">
        <v>12</v>
      </c>
      <c r="C10548" s="54" t="str">
        <f t="shared" ref="C10548:I10548" si="8360">C9702</f>
        <v>North West</v>
      </c>
      <c r="D10548" s="54">
        <f t="shared" si="8360"/>
        <v>8</v>
      </c>
      <c r="E10548" s="54">
        <f t="shared" si="8360"/>
        <v>2023</v>
      </c>
      <c r="F10548" s="54" t="str">
        <f t="shared" si="8360"/>
        <v>MSW-like C&amp;I, average 2010/12</v>
      </c>
      <c r="G10548" s="54">
        <f t="shared" si="8360"/>
        <v>4</v>
      </c>
      <c r="H10548" s="54">
        <f t="shared" si="8360"/>
        <v>0.66100000000000003</v>
      </c>
      <c r="I10548" s="54">
        <f t="shared" si="8360"/>
        <v>0.66100000000000003</v>
      </c>
    </row>
    <row r="10549" spans="1:9" x14ac:dyDescent="0.25">
      <c r="A10549" s="54" t="str">
        <f t="shared" si="8343"/>
        <v>BAU, cost</v>
      </c>
      <c r="B10549" s="54">
        <v>12</v>
      </c>
      <c r="C10549" s="54" t="str">
        <f t="shared" ref="C10549:I10549" si="8361">C9703</f>
        <v>North West</v>
      </c>
      <c r="D10549" s="54">
        <f t="shared" si="8361"/>
        <v>8</v>
      </c>
      <c r="E10549" s="54">
        <f t="shared" si="8361"/>
        <v>2023</v>
      </c>
      <c r="F10549" s="54" t="str">
        <f t="shared" si="8361"/>
        <v>MSW-like C&amp;I, optimum sorting</v>
      </c>
      <c r="G10549" s="54">
        <f t="shared" si="8361"/>
        <v>5</v>
      </c>
      <c r="H10549" s="54">
        <f t="shared" si="8361"/>
        <v>0.33900000000000002</v>
      </c>
      <c r="I10549" s="54">
        <f t="shared" si="8361"/>
        <v>0.33900000000000002</v>
      </c>
    </row>
    <row r="10550" spans="1:9" x14ac:dyDescent="0.25">
      <c r="A10550" s="54" t="str">
        <f t="shared" si="8343"/>
        <v>BAU, cost</v>
      </c>
      <c r="B10550" s="54">
        <v>12</v>
      </c>
      <c r="C10550" s="54" t="str">
        <f t="shared" ref="C10550:I10550" si="8362">C9704</f>
        <v>North West</v>
      </c>
      <c r="D10550" s="54">
        <f t="shared" si="8362"/>
        <v>8</v>
      </c>
      <c r="E10550" s="54">
        <f t="shared" si="8362"/>
        <v>2024</v>
      </c>
      <c r="F10550" s="54" t="str">
        <f t="shared" si="8362"/>
        <v>Householders, average 2010/11</v>
      </c>
      <c r="G10550" s="54">
        <f t="shared" si="8362"/>
        <v>2</v>
      </c>
      <c r="H10550" s="54">
        <f t="shared" si="8362"/>
        <v>0.65600000000000014</v>
      </c>
      <c r="I10550" s="54">
        <f t="shared" si="8362"/>
        <v>0.65600000000000014</v>
      </c>
    </row>
    <row r="10551" spans="1:9" x14ac:dyDescent="0.25">
      <c r="A10551" s="54" t="str">
        <f t="shared" si="8343"/>
        <v>BAU, cost</v>
      </c>
      <c r="B10551" s="54">
        <v>12</v>
      </c>
      <c r="C10551" s="54" t="str">
        <f t="shared" ref="C10551:I10551" si="8363">C9705</f>
        <v>North West</v>
      </c>
      <c r="D10551" s="54">
        <f t="shared" si="8363"/>
        <v>8</v>
      </c>
      <c r="E10551" s="54">
        <f t="shared" si="8363"/>
        <v>2024</v>
      </c>
      <c r="F10551" s="54" t="str">
        <f t="shared" si="8363"/>
        <v>Households, optimum sorting</v>
      </c>
      <c r="G10551" s="54">
        <f t="shared" si="8363"/>
        <v>3</v>
      </c>
      <c r="H10551" s="54">
        <f t="shared" si="8363"/>
        <v>0.34400000000000003</v>
      </c>
      <c r="I10551" s="54">
        <f t="shared" si="8363"/>
        <v>0.34400000000000003</v>
      </c>
    </row>
    <row r="10552" spans="1:9" x14ac:dyDescent="0.25">
      <c r="A10552" s="54" t="str">
        <f t="shared" si="8343"/>
        <v>BAU, cost</v>
      </c>
      <c r="B10552" s="54">
        <v>12</v>
      </c>
      <c r="C10552" s="54" t="str">
        <f t="shared" ref="C10552:I10552" si="8364">C9706</f>
        <v>North West</v>
      </c>
      <c r="D10552" s="54">
        <f t="shared" si="8364"/>
        <v>8</v>
      </c>
      <c r="E10552" s="54">
        <f t="shared" si="8364"/>
        <v>2025</v>
      </c>
      <c r="F10552" s="54" t="str">
        <f t="shared" si="8364"/>
        <v>MSW-like C&amp;I, average 2010/13</v>
      </c>
      <c r="G10552" s="54">
        <f t="shared" si="8364"/>
        <v>4</v>
      </c>
      <c r="H10552" s="54">
        <f t="shared" si="8364"/>
        <v>0.59699999999999998</v>
      </c>
      <c r="I10552" s="54">
        <f t="shared" si="8364"/>
        <v>0.59699999999999998</v>
      </c>
    </row>
    <row r="10553" spans="1:9" x14ac:dyDescent="0.25">
      <c r="A10553" s="54" t="str">
        <f t="shared" si="8343"/>
        <v>BAU, cost</v>
      </c>
      <c r="B10553" s="54">
        <v>12</v>
      </c>
      <c r="C10553" s="54" t="str">
        <f t="shared" ref="C10553:I10553" si="8365">C9707</f>
        <v>North West</v>
      </c>
      <c r="D10553" s="54">
        <f t="shared" si="8365"/>
        <v>8</v>
      </c>
      <c r="E10553" s="54">
        <f t="shared" si="8365"/>
        <v>2025</v>
      </c>
      <c r="F10553" s="54" t="str">
        <f t="shared" si="8365"/>
        <v>MSW-like C&amp;I, optimum sorting</v>
      </c>
      <c r="G10553" s="54">
        <f t="shared" si="8365"/>
        <v>5</v>
      </c>
      <c r="H10553" s="54">
        <f t="shared" si="8365"/>
        <v>0.40300000000000002</v>
      </c>
      <c r="I10553" s="54">
        <f t="shared" si="8365"/>
        <v>0.40300000000000002</v>
      </c>
    </row>
    <row r="10554" spans="1:9" x14ac:dyDescent="0.25">
      <c r="A10554" s="54" t="str">
        <f t="shared" si="8343"/>
        <v>BAU, cost</v>
      </c>
      <c r="B10554" s="54">
        <v>12</v>
      </c>
      <c r="C10554" s="54" t="str">
        <f t="shared" ref="C10554:I10554" si="8366">C9708</f>
        <v>North West</v>
      </c>
      <c r="D10554" s="54">
        <f t="shared" si="8366"/>
        <v>8</v>
      </c>
      <c r="E10554" s="54">
        <f t="shared" si="8366"/>
        <v>2026</v>
      </c>
      <c r="F10554" s="54" t="str">
        <f t="shared" si="8366"/>
        <v>Householders, average 2010/11</v>
      </c>
      <c r="G10554" s="54">
        <f t="shared" si="8366"/>
        <v>2</v>
      </c>
      <c r="H10554" s="54">
        <f t="shared" si="8366"/>
        <v>0.59100000000000019</v>
      </c>
      <c r="I10554" s="54">
        <f t="shared" si="8366"/>
        <v>0.59100000000000019</v>
      </c>
    </row>
    <row r="10555" spans="1:9" x14ac:dyDescent="0.25">
      <c r="A10555" s="54" t="str">
        <f t="shared" si="8343"/>
        <v>BAU, cost</v>
      </c>
      <c r="B10555" s="54">
        <v>12</v>
      </c>
      <c r="C10555" s="54" t="str">
        <f t="shared" ref="C10555:I10555" si="8367">C9709</f>
        <v>North West</v>
      </c>
      <c r="D10555" s="54">
        <f t="shared" si="8367"/>
        <v>8</v>
      </c>
      <c r="E10555" s="54">
        <f t="shared" si="8367"/>
        <v>2026</v>
      </c>
      <c r="F10555" s="54" t="str">
        <f t="shared" si="8367"/>
        <v>Households, optimum sorting</v>
      </c>
      <c r="G10555" s="54">
        <f t="shared" si="8367"/>
        <v>3</v>
      </c>
      <c r="H10555" s="54">
        <f t="shared" si="8367"/>
        <v>0.40900000000000003</v>
      </c>
      <c r="I10555" s="54">
        <f t="shared" si="8367"/>
        <v>0.40900000000000003</v>
      </c>
    </row>
    <row r="10556" spans="1:9" x14ac:dyDescent="0.25">
      <c r="A10556" s="54" t="str">
        <f t="shared" si="8343"/>
        <v>BAU, cost</v>
      </c>
      <c r="B10556" s="54">
        <v>12</v>
      </c>
      <c r="C10556" s="54" t="str">
        <f t="shared" ref="C10556:I10556" si="8368">C9710</f>
        <v>North West</v>
      </c>
      <c r="D10556" s="54">
        <f t="shared" si="8368"/>
        <v>8</v>
      </c>
      <c r="E10556" s="54">
        <f t="shared" si="8368"/>
        <v>2027</v>
      </c>
      <c r="F10556" s="54" t="str">
        <f t="shared" si="8368"/>
        <v>MSW-like C&amp;I, average 2010/14</v>
      </c>
      <c r="G10556" s="54">
        <f t="shared" si="8368"/>
        <v>4</v>
      </c>
      <c r="H10556" s="54">
        <f t="shared" si="8368"/>
        <v>0.53299999999999992</v>
      </c>
      <c r="I10556" s="54">
        <f t="shared" si="8368"/>
        <v>0.53299999999999992</v>
      </c>
    </row>
    <row r="10557" spans="1:9" x14ac:dyDescent="0.25">
      <c r="A10557" s="54" t="str">
        <f t="shared" si="8343"/>
        <v>BAU, cost</v>
      </c>
      <c r="B10557" s="54">
        <v>12</v>
      </c>
      <c r="C10557" s="54" t="str">
        <f t="shared" ref="C10557:I10557" si="8369">C9711</f>
        <v>North West</v>
      </c>
      <c r="D10557" s="54">
        <f t="shared" si="8369"/>
        <v>8</v>
      </c>
      <c r="E10557" s="54">
        <f t="shared" si="8369"/>
        <v>2027</v>
      </c>
      <c r="F10557" s="54" t="str">
        <f t="shared" si="8369"/>
        <v>MSW-like C&amp;I, optimum sorting</v>
      </c>
      <c r="G10557" s="54">
        <f t="shared" si="8369"/>
        <v>5</v>
      </c>
      <c r="H10557" s="54">
        <f t="shared" si="8369"/>
        <v>0.46700000000000003</v>
      </c>
      <c r="I10557" s="54">
        <f t="shared" si="8369"/>
        <v>0.46700000000000003</v>
      </c>
    </row>
    <row r="10558" spans="1:9" x14ac:dyDescent="0.25">
      <c r="A10558" s="54" t="str">
        <f t="shared" si="8343"/>
        <v>BAU, cost</v>
      </c>
      <c r="B10558" s="54">
        <v>12</v>
      </c>
      <c r="C10558" s="54" t="str">
        <f t="shared" ref="C10558:I10558" si="8370">C9712</f>
        <v>North West</v>
      </c>
      <c r="D10558" s="54">
        <f t="shared" si="8370"/>
        <v>8</v>
      </c>
      <c r="E10558" s="54">
        <f t="shared" si="8370"/>
        <v>2028</v>
      </c>
      <c r="F10558" s="54" t="str">
        <f t="shared" si="8370"/>
        <v>Householders, average 2010/11</v>
      </c>
      <c r="G10558" s="54">
        <f t="shared" si="8370"/>
        <v>2</v>
      </c>
      <c r="H10558" s="54">
        <f t="shared" si="8370"/>
        <v>0.52600000000000025</v>
      </c>
      <c r="I10558" s="54">
        <f t="shared" si="8370"/>
        <v>0.52600000000000025</v>
      </c>
    </row>
    <row r="10559" spans="1:9" x14ac:dyDescent="0.25">
      <c r="A10559" s="54" t="str">
        <f t="shared" si="8343"/>
        <v>BAU, cost</v>
      </c>
      <c r="B10559" s="54">
        <v>12</v>
      </c>
      <c r="C10559" s="54" t="str">
        <f t="shared" ref="C10559:I10559" si="8371">C9713</f>
        <v>North West</v>
      </c>
      <c r="D10559" s="54">
        <f t="shared" si="8371"/>
        <v>8</v>
      </c>
      <c r="E10559" s="54">
        <f t="shared" si="8371"/>
        <v>2028</v>
      </c>
      <c r="F10559" s="54" t="str">
        <f t="shared" si="8371"/>
        <v>Households, optimum sorting</v>
      </c>
      <c r="G10559" s="54">
        <f t="shared" si="8371"/>
        <v>3</v>
      </c>
      <c r="H10559" s="54">
        <f t="shared" si="8371"/>
        <v>0.47400000000000003</v>
      </c>
      <c r="I10559" s="54">
        <f t="shared" si="8371"/>
        <v>0.47400000000000003</v>
      </c>
    </row>
    <row r="10560" spans="1:9" x14ac:dyDescent="0.25">
      <c r="A10560" s="54" t="str">
        <f t="shared" si="8343"/>
        <v>BAU, cost</v>
      </c>
      <c r="B10560" s="54">
        <v>12</v>
      </c>
      <c r="C10560" s="54" t="str">
        <f t="shared" ref="C10560:I10560" si="8372">C9714</f>
        <v>North West</v>
      </c>
      <c r="D10560" s="54">
        <f t="shared" si="8372"/>
        <v>8</v>
      </c>
      <c r="E10560" s="54">
        <f t="shared" si="8372"/>
        <v>2029</v>
      </c>
      <c r="F10560" s="54" t="str">
        <f t="shared" si="8372"/>
        <v>MSW-like C&amp;I, average 2010/15</v>
      </c>
      <c r="G10560" s="54">
        <f t="shared" si="8372"/>
        <v>4</v>
      </c>
      <c r="H10560" s="54">
        <f t="shared" si="8372"/>
        <v>0.46899999999999992</v>
      </c>
      <c r="I10560" s="54">
        <f t="shared" si="8372"/>
        <v>0.46899999999999992</v>
      </c>
    </row>
    <row r="10561" spans="1:9" x14ac:dyDescent="0.25">
      <c r="A10561" s="54" t="str">
        <f t="shared" si="8343"/>
        <v>BAU, cost</v>
      </c>
      <c r="B10561" s="54">
        <v>12</v>
      </c>
      <c r="C10561" s="54" t="str">
        <f t="shared" ref="C10561:I10561" si="8373">C9715</f>
        <v>North West</v>
      </c>
      <c r="D10561" s="54">
        <f t="shared" si="8373"/>
        <v>8</v>
      </c>
      <c r="E10561" s="54">
        <f t="shared" si="8373"/>
        <v>2029</v>
      </c>
      <c r="F10561" s="54" t="str">
        <f t="shared" si="8373"/>
        <v>MSW-like C&amp;I, optimum sorting</v>
      </c>
      <c r="G10561" s="54">
        <f t="shared" si="8373"/>
        <v>5</v>
      </c>
      <c r="H10561" s="54">
        <f t="shared" si="8373"/>
        <v>0.53100000000000003</v>
      </c>
      <c r="I10561" s="54">
        <f t="shared" si="8373"/>
        <v>0.53100000000000003</v>
      </c>
    </row>
    <row r="10562" spans="1:9" x14ac:dyDescent="0.25">
      <c r="A10562" s="54" t="str">
        <f t="shared" si="8343"/>
        <v>BAU, cost</v>
      </c>
      <c r="B10562" s="54">
        <v>12</v>
      </c>
      <c r="C10562" s="54" t="str">
        <f t="shared" ref="C10562:I10562" si="8374">C9716</f>
        <v>North West</v>
      </c>
      <c r="D10562" s="54">
        <f t="shared" si="8374"/>
        <v>8</v>
      </c>
      <c r="E10562" s="54">
        <f t="shared" si="8374"/>
        <v>2030</v>
      </c>
      <c r="F10562" s="54" t="str">
        <f t="shared" si="8374"/>
        <v>Householders, average 2010/11</v>
      </c>
      <c r="G10562" s="54">
        <f t="shared" si="8374"/>
        <v>2</v>
      </c>
      <c r="H10562" s="54">
        <f t="shared" si="8374"/>
        <v>0.46100000000000024</v>
      </c>
      <c r="I10562" s="54">
        <f t="shared" si="8374"/>
        <v>0.46100000000000024</v>
      </c>
    </row>
    <row r="10563" spans="1:9" x14ac:dyDescent="0.25">
      <c r="A10563" s="54" t="str">
        <f t="shared" si="8343"/>
        <v>BAU, cost</v>
      </c>
      <c r="B10563" s="54">
        <v>12</v>
      </c>
      <c r="C10563" s="54" t="str">
        <f t="shared" ref="C10563:I10563" si="8375">C9717</f>
        <v>North West</v>
      </c>
      <c r="D10563" s="54">
        <f t="shared" si="8375"/>
        <v>8</v>
      </c>
      <c r="E10563" s="54">
        <f t="shared" si="8375"/>
        <v>2030</v>
      </c>
      <c r="F10563" s="54" t="str">
        <f t="shared" si="8375"/>
        <v>Households, optimum sorting</v>
      </c>
      <c r="G10563" s="54">
        <f t="shared" si="8375"/>
        <v>3</v>
      </c>
      <c r="H10563" s="54">
        <f t="shared" si="8375"/>
        <v>0.53900000000000003</v>
      </c>
      <c r="I10563" s="54">
        <f t="shared" si="8375"/>
        <v>0.53900000000000003</v>
      </c>
    </row>
    <row r="10564" spans="1:9" x14ac:dyDescent="0.25">
      <c r="A10564" s="54" t="str">
        <f t="shared" si="8343"/>
        <v>BAU, cost</v>
      </c>
      <c r="B10564" s="54">
        <v>12</v>
      </c>
      <c r="C10564" s="54" t="str">
        <f t="shared" ref="C10564:I10564" si="8376">C9718</f>
        <v>North West</v>
      </c>
      <c r="D10564" s="54">
        <f t="shared" si="8376"/>
        <v>8</v>
      </c>
      <c r="E10564" s="54">
        <f t="shared" si="8376"/>
        <v>2031</v>
      </c>
      <c r="F10564" s="54" t="str">
        <f t="shared" si="8376"/>
        <v>MSW-like C&amp;I, average 2010/16</v>
      </c>
      <c r="G10564" s="54">
        <f t="shared" si="8376"/>
        <v>4</v>
      </c>
      <c r="H10564" s="54">
        <f t="shared" si="8376"/>
        <v>0.40499999999999992</v>
      </c>
      <c r="I10564" s="54">
        <f t="shared" si="8376"/>
        <v>0.40499999999999992</v>
      </c>
    </row>
    <row r="10565" spans="1:9" x14ac:dyDescent="0.25">
      <c r="A10565" s="54" t="str">
        <f t="shared" si="8343"/>
        <v>BAU, cost</v>
      </c>
      <c r="B10565" s="54">
        <v>12</v>
      </c>
      <c r="C10565" s="54" t="str">
        <f t="shared" ref="C10565:I10565" si="8377">C9719</f>
        <v>North West</v>
      </c>
      <c r="D10565" s="54">
        <f t="shared" si="8377"/>
        <v>8</v>
      </c>
      <c r="E10565" s="54">
        <f t="shared" si="8377"/>
        <v>2031</v>
      </c>
      <c r="F10565" s="54" t="str">
        <f t="shared" si="8377"/>
        <v>MSW-like C&amp;I, optimum sorting</v>
      </c>
      <c r="G10565" s="54">
        <f t="shared" si="8377"/>
        <v>5</v>
      </c>
      <c r="H10565" s="54">
        <f t="shared" si="8377"/>
        <v>0.59499999999999997</v>
      </c>
      <c r="I10565" s="54">
        <f t="shared" si="8377"/>
        <v>0.59499999999999997</v>
      </c>
    </row>
    <row r="10566" spans="1:9" x14ac:dyDescent="0.25">
      <c r="A10566" s="54" t="str">
        <f t="shared" si="8343"/>
        <v>BAU, cost</v>
      </c>
      <c r="B10566" s="54">
        <v>12</v>
      </c>
      <c r="C10566" s="54" t="str">
        <f t="shared" ref="C10566:I10566" si="8378">C9720</f>
        <v>North West</v>
      </c>
      <c r="D10566" s="54">
        <f t="shared" si="8378"/>
        <v>8</v>
      </c>
      <c r="E10566" s="54">
        <f t="shared" si="8378"/>
        <v>2032</v>
      </c>
      <c r="F10566" s="54" t="str">
        <f t="shared" si="8378"/>
        <v>Householders, average 2010/11</v>
      </c>
      <c r="G10566" s="54">
        <f t="shared" si="8378"/>
        <v>2</v>
      </c>
      <c r="H10566" s="54">
        <f t="shared" si="8378"/>
        <v>0.39600000000000024</v>
      </c>
      <c r="I10566" s="54">
        <f t="shared" si="8378"/>
        <v>0.39600000000000024</v>
      </c>
    </row>
    <row r="10567" spans="1:9" x14ac:dyDescent="0.25">
      <c r="A10567" s="54" t="str">
        <f t="shared" si="8343"/>
        <v>BAU, cost</v>
      </c>
      <c r="B10567" s="54">
        <v>12</v>
      </c>
      <c r="C10567" s="54" t="str">
        <f t="shared" ref="C10567:I10567" si="8379">C9721</f>
        <v>North West</v>
      </c>
      <c r="D10567" s="54">
        <f t="shared" si="8379"/>
        <v>8</v>
      </c>
      <c r="E10567" s="54">
        <f t="shared" si="8379"/>
        <v>2032</v>
      </c>
      <c r="F10567" s="54" t="str">
        <f t="shared" si="8379"/>
        <v>Households, optimum sorting</v>
      </c>
      <c r="G10567" s="54">
        <f t="shared" si="8379"/>
        <v>3</v>
      </c>
      <c r="H10567" s="54">
        <f t="shared" si="8379"/>
        <v>0.60400000000000009</v>
      </c>
      <c r="I10567" s="54">
        <f t="shared" si="8379"/>
        <v>0.60400000000000009</v>
      </c>
    </row>
    <row r="10568" spans="1:9" x14ac:dyDescent="0.25">
      <c r="A10568" s="54" t="str">
        <f t="shared" si="8343"/>
        <v>BAU, cost</v>
      </c>
      <c r="B10568" s="54">
        <v>12</v>
      </c>
      <c r="C10568" s="54" t="str">
        <f t="shared" ref="C10568:I10568" si="8380">C9722</f>
        <v>North West</v>
      </c>
      <c r="D10568" s="54">
        <f t="shared" si="8380"/>
        <v>8</v>
      </c>
      <c r="E10568" s="54">
        <f t="shared" si="8380"/>
        <v>2033</v>
      </c>
      <c r="F10568" s="54" t="str">
        <f t="shared" si="8380"/>
        <v>MSW-like C&amp;I, average 2010/17</v>
      </c>
      <c r="G10568" s="54">
        <f t="shared" si="8380"/>
        <v>4</v>
      </c>
      <c r="H10568" s="54">
        <f t="shared" si="8380"/>
        <v>0.34099999999999991</v>
      </c>
      <c r="I10568" s="54">
        <f t="shared" si="8380"/>
        <v>0.34099999999999991</v>
      </c>
    </row>
    <row r="10569" spans="1:9" x14ac:dyDescent="0.25">
      <c r="A10569" s="54" t="str">
        <f t="shared" si="8343"/>
        <v>BAU, cost</v>
      </c>
      <c r="B10569" s="54">
        <v>12</v>
      </c>
      <c r="C10569" s="54" t="str">
        <f t="shared" ref="C10569:I10569" si="8381">C9723</f>
        <v>North West</v>
      </c>
      <c r="D10569" s="54">
        <f t="shared" si="8381"/>
        <v>8</v>
      </c>
      <c r="E10569" s="54">
        <f t="shared" si="8381"/>
        <v>2033</v>
      </c>
      <c r="F10569" s="54" t="str">
        <f t="shared" si="8381"/>
        <v>MSW-like C&amp;I, optimum sorting</v>
      </c>
      <c r="G10569" s="54">
        <f t="shared" si="8381"/>
        <v>5</v>
      </c>
      <c r="H10569" s="54">
        <f t="shared" si="8381"/>
        <v>0.65900000000000003</v>
      </c>
      <c r="I10569" s="54">
        <f t="shared" si="8381"/>
        <v>0.65900000000000003</v>
      </c>
    </row>
    <row r="10570" spans="1:9" x14ac:dyDescent="0.25">
      <c r="A10570" s="54" t="str">
        <f t="shared" si="8343"/>
        <v>BAU, cost</v>
      </c>
      <c r="B10570" s="54">
        <v>12</v>
      </c>
      <c r="C10570" s="54" t="str">
        <f t="shared" ref="C10570:I10570" si="8382">C9724</f>
        <v>North West</v>
      </c>
      <c r="D10570" s="54">
        <f t="shared" si="8382"/>
        <v>8</v>
      </c>
      <c r="E10570" s="54">
        <f t="shared" si="8382"/>
        <v>2034</v>
      </c>
      <c r="F10570" s="54" t="str">
        <f t="shared" si="8382"/>
        <v>Householders, average 2010/11</v>
      </c>
      <c r="G10570" s="54">
        <f t="shared" si="8382"/>
        <v>2</v>
      </c>
      <c r="H10570" s="54">
        <f t="shared" si="8382"/>
        <v>0.33100000000000024</v>
      </c>
      <c r="I10570" s="54">
        <f t="shared" si="8382"/>
        <v>0.33100000000000024</v>
      </c>
    </row>
    <row r="10571" spans="1:9" x14ac:dyDescent="0.25">
      <c r="A10571" s="54" t="str">
        <f t="shared" si="8343"/>
        <v>BAU, cost</v>
      </c>
      <c r="B10571" s="54">
        <v>12</v>
      </c>
      <c r="C10571" s="54" t="str">
        <f t="shared" ref="C10571:I10571" si="8383">C9725</f>
        <v>North West</v>
      </c>
      <c r="D10571" s="54">
        <f t="shared" si="8383"/>
        <v>8</v>
      </c>
      <c r="E10571" s="54">
        <f t="shared" si="8383"/>
        <v>2034</v>
      </c>
      <c r="F10571" s="54" t="str">
        <f t="shared" si="8383"/>
        <v>Households, optimum sorting</v>
      </c>
      <c r="G10571" s="54">
        <f t="shared" si="8383"/>
        <v>3</v>
      </c>
      <c r="H10571" s="54">
        <f t="shared" si="8383"/>
        <v>0.66900000000000004</v>
      </c>
      <c r="I10571" s="54">
        <f t="shared" si="8383"/>
        <v>0.66900000000000004</v>
      </c>
    </row>
    <row r="10572" spans="1:9" x14ac:dyDescent="0.25">
      <c r="A10572" s="54" t="str">
        <f t="shared" si="8343"/>
        <v>BAU, cost</v>
      </c>
      <c r="B10572" s="54">
        <v>12</v>
      </c>
      <c r="C10572" s="54" t="str">
        <f t="shared" ref="C10572:I10572" si="8384">C9726</f>
        <v>North West</v>
      </c>
      <c r="D10572" s="54">
        <f t="shared" si="8384"/>
        <v>8</v>
      </c>
      <c r="E10572" s="54">
        <f t="shared" si="8384"/>
        <v>2035</v>
      </c>
      <c r="F10572" s="54" t="str">
        <f t="shared" si="8384"/>
        <v>MSW-like C&amp;I, average 2010/18</v>
      </c>
      <c r="G10572" s="54">
        <f t="shared" si="8384"/>
        <v>4</v>
      </c>
      <c r="H10572" s="54">
        <f t="shared" si="8384"/>
        <v>0.27699999999999991</v>
      </c>
      <c r="I10572" s="54">
        <f t="shared" si="8384"/>
        <v>0.27699999999999991</v>
      </c>
    </row>
    <row r="10573" spans="1:9" x14ac:dyDescent="0.25">
      <c r="A10573" s="54" t="str">
        <f t="shared" si="8343"/>
        <v>BAU, cost</v>
      </c>
      <c r="B10573" s="54">
        <v>12</v>
      </c>
      <c r="C10573" s="54" t="str">
        <f t="shared" ref="C10573:I10573" si="8385">C9727</f>
        <v>North West</v>
      </c>
      <c r="D10573" s="54">
        <f t="shared" si="8385"/>
        <v>8</v>
      </c>
      <c r="E10573" s="54">
        <f t="shared" si="8385"/>
        <v>2035</v>
      </c>
      <c r="F10573" s="54" t="str">
        <f t="shared" si="8385"/>
        <v>MSW-like C&amp;I, optimum sorting</v>
      </c>
      <c r="G10573" s="54">
        <f t="shared" si="8385"/>
        <v>5</v>
      </c>
      <c r="H10573" s="54">
        <f t="shared" si="8385"/>
        <v>0.72300000000000009</v>
      </c>
      <c r="I10573" s="54">
        <f t="shared" si="8385"/>
        <v>0.72300000000000009</v>
      </c>
    </row>
    <row r="10574" spans="1:9" x14ac:dyDescent="0.25">
      <c r="A10574" s="54" t="str">
        <f t="shared" si="8343"/>
        <v>BAU, cost</v>
      </c>
      <c r="B10574" s="54">
        <v>12</v>
      </c>
      <c r="C10574" s="54" t="str">
        <f t="shared" ref="C10574:I10574" si="8386">C9728</f>
        <v>North West</v>
      </c>
      <c r="D10574" s="54">
        <f t="shared" si="8386"/>
        <v>8</v>
      </c>
      <c r="E10574" s="54">
        <f t="shared" si="8386"/>
        <v>2036</v>
      </c>
      <c r="F10574" s="54" t="str">
        <f t="shared" si="8386"/>
        <v>Householders, average 2010/11</v>
      </c>
      <c r="G10574" s="54">
        <f t="shared" si="8386"/>
        <v>2</v>
      </c>
      <c r="H10574" s="54">
        <f t="shared" si="8386"/>
        <v>0.26600000000000024</v>
      </c>
      <c r="I10574" s="54">
        <f t="shared" si="8386"/>
        <v>0.26600000000000024</v>
      </c>
    </row>
    <row r="10575" spans="1:9" x14ac:dyDescent="0.25">
      <c r="A10575" s="54" t="str">
        <f t="shared" si="8343"/>
        <v>BAU, cost</v>
      </c>
      <c r="B10575" s="54">
        <v>12</v>
      </c>
      <c r="C10575" s="54" t="str">
        <f t="shared" ref="C10575:I10575" si="8387">C9729</f>
        <v>North West</v>
      </c>
      <c r="D10575" s="54">
        <f t="shared" si="8387"/>
        <v>8</v>
      </c>
      <c r="E10575" s="54">
        <f t="shared" si="8387"/>
        <v>2036</v>
      </c>
      <c r="F10575" s="54" t="str">
        <f t="shared" si="8387"/>
        <v>Households, optimum sorting</v>
      </c>
      <c r="G10575" s="54">
        <f t="shared" si="8387"/>
        <v>3</v>
      </c>
      <c r="H10575" s="54">
        <f t="shared" si="8387"/>
        <v>0.73399999999999999</v>
      </c>
      <c r="I10575" s="54">
        <f t="shared" si="8387"/>
        <v>0.73399999999999999</v>
      </c>
    </row>
    <row r="10576" spans="1:9" x14ac:dyDescent="0.25">
      <c r="A10576" s="54" t="str">
        <f t="shared" si="8343"/>
        <v>BAU, cost</v>
      </c>
      <c r="B10576" s="54">
        <v>12</v>
      </c>
      <c r="C10576" s="54" t="str">
        <f t="shared" ref="C10576:I10576" si="8388">C9730</f>
        <v>North West</v>
      </c>
      <c r="D10576" s="54">
        <f t="shared" si="8388"/>
        <v>8</v>
      </c>
      <c r="E10576" s="54">
        <f t="shared" si="8388"/>
        <v>2037</v>
      </c>
      <c r="F10576" s="54" t="str">
        <f t="shared" si="8388"/>
        <v>MSW-like C&amp;I, average 2010/19</v>
      </c>
      <c r="G10576" s="54">
        <f t="shared" si="8388"/>
        <v>4</v>
      </c>
      <c r="H10576" s="54">
        <f t="shared" si="8388"/>
        <v>0.21299999999999991</v>
      </c>
      <c r="I10576" s="54">
        <f t="shared" si="8388"/>
        <v>0.21299999999999991</v>
      </c>
    </row>
    <row r="10577" spans="1:9" x14ac:dyDescent="0.25">
      <c r="A10577" s="54" t="str">
        <f t="shared" si="8343"/>
        <v>BAU, cost</v>
      </c>
      <c r="B10577" s="54">
        <v>12</v>
      </c>
      <c r="C10577" s="54" t="str">
        <f t="shared" ref="C10577:I10577" si="8389">C9731</f>
        <v>North West</v>
      </c>
      <c r="D10577" s="54">
        <f t="shared" si="8389"/>
        <v>8</v>
      </c>
      <c r="E10577" s="54">
        <f t="shared" si="8389"/>
        <v>2037</v>
      </c>
      <c r="F10577" s="54" t="str">
        <f t="shared" si="8389"/>
        <v>MSW-like C&amp;I, optimum sorting</v>
      </c>
      <c r="G10577" s="54">
        <f t="shared" si="8389"/>
        <v>5</v>
      </c>
      <c r="H10577" s="54">
        <f t="shared" si="8389"/>
        <v>0.78700000000000014</v>
      </c>
      <c r="I10577" s="54">
        <f t="shared" si="8389"/>
        <v>0.78700000000000014</v>
      </c>
    </row>
    <row r="10578" spans="1:9" x14ac:dyDescent="0.25">
      <c r="A10578" s="54" t="str">
        <f t="shared" si="8343"/>
        <v>BAU, cost</v>
      </c>
      <c r="B10578" s="54">
        <v>12</v>
      </c>
      <c r="C10578" s="54" t="str">
        <f t="shared" ref="C10578:I10578" si="8390">C9732</f>
        <v>North West</v>
      </c>
      <c r="D10578" s="54">
        <f t="shared" si="8390"/>
        <v>8</v>
      </c>
      <c r="E10578" s="54">
        <f t="shared" si="8390"/>
        <v>2038</v>
      </c>
      <c r="F10578" s="54" t="str">
        <f t="shared" si="8390"/>
        <v>Householders, average 2010/11</v>
      </c>
      <c r="G10578" s="54">
        <f t="shared" si="8390"/>
        <v>2</v>
      </c>
      <c r="H10578" s="54">
        <f t="shared" si="8390"/>
        <v>0.20100000000000023</v>
      </c>
      <c r="I10578" s="54">
        <f t="shared" si="8390"/>
        <v>0.20100000000000023</v>
      </c>
    </row>
    <row r="10579" spans="1:9" x14ac:dyDescent="0.25">
      <c r="A10579" s="54" t="str">
        <f t="shared" si="8343"/>
        <v>BAU, cost</v>
      </c>
      <c r="B10579" s="54">
        <v>12</v>
      </c>
      <c r="C10579" s="54" t="str">
        <f t="shared" ref="C10579:I10579" si="8391">C9733</f>
        <v>North West</v>
      </c>
      <c r="D10579" s="54">
        <f t="shared" si="8391"/>
        <v>8</v>
      </c>
      <c r="E10579" s="54">
        <f t="shared" si="8391"/>
        <v>2038</v>
      </c>
      <c r="F10579" s="54" t="str">
        <f t="shared" si="8391"/>
        <v>Households, optimum sorting</v>
      </c>
      <c r="G10579" s="54">
        <f t="shared" si="8391"/>
        <v>3</v>
      </c>
      <c r="H10579" s="54">
        <f t="shared" si="8391"/>
        <v>0.79899999999999993</v>
      </c>
      <c r="I10579" s="54">
        <f t="shared" si="8391"/>
        <v>0.79899999999999993</v>
      </c>
    </row>
    <row r="10580" spans="1:9" x14ac:dyDescent="0.25">
      <c r="A10580" s="54" t="str">
        <f t="shared" si="8343"/>
        <v>BAU, cost</v>
      </c>
      <c r="B10580" s="54">
        <v>12</v>
      </c>
      <c r="C10580" s="54" t="str">
        <f t="shared" ref="C10580:I10580" si="8392">C9734</f>
        <v>North West</v>
      </c>
      <c r="D10580" s="54">
        <f t="shared" si="8392"/>
        <v>8</v>
      </c>
      <c r="E10580" s="54">
        <f t="shared" si="8392"/>
        <v>2039</v>
      </c>
      <c r="F10580" s="54" t="str">
        <f t="shared" si="8392"/>
        <v>MSW-like C&amp;I, average 2010/20</v>
      </c>
      <c r="G10580" s="54">
        <f t="shared" si="8392"/>
        <v>4</v>
      </c>
      <c r="H10580" s="54">
        <f t="shared" si="8392"/>
        <v>0.14899999999999991</v>
      </c>
      <c r="I10580" s="54">
        <f t="shared" si="8392"/>
        <v>0.14899999999999991</v>
      </c>
    </row>
    <row r="10581" spans="1:9" x14ac:dyDescent="0.25">
      <c r="A10581" s="54" t="str">
        <f t="shared" si="8343"/>
        <v>BAU, cost</v>
      </c>
      <c r="B10581" s="54">
        <v>12</v>
      </c>
      <c r="C10581" s="54" t="str">
        <f t="shared" ref="C10581:I10581" si="8393">C9735</f>
        <v>North West</v>
      </c>
      <c r="D10581" s="54">
        <f t="shared" si="8393"/>
        <v>8</v>
      </c>
      <c r="E10581" s="54">
        <f t="shared" si="8393"/>
        <v>2039</v>
      </c>
      <c r="F10581" s="54" t="str">
        <f t="shared" si="8393"/>
        <v>MSW-like C&amp;I, optimum sorting</v>
      </c>
      <c r="G10581" s="54">
        <f t="shared" si="8393"/>
        <v>5</v>
      </c>
      <c r="H10581" s="54">
        <f t="shared" si="8393"/>
        <v>0.8510000000000002</v>
      </c>
      <c r="I10581" s="54">
        <f t="shared" si="8393"/>
        <v>0.8510000000000002</v>
      </c>
    </row>
    <row r="10582" spans="1:9" x14ac:dyDescent="0.25">
      <c r="A10582" s="54" t="str">
        <f t="shared" si="8343"/>
        <v>BAU, cost</v>
      </c>
      <c r="B10582" s="54">
        <v>12</v>
      </c>
      <c r="C10582" s="54" t="str">
        <f t="shared" ref="C10582:I10582" si="8394">C9736</f>
        <v>North West</v>
      </c>
      <c r="D10582" s="54">
        <f t="shared" si="8394"/>
        <v>8</v>
      </c>
      <c r="E10582" s="54">
        <f t="shared" si="8394"/>
        <v>2040</v>
      </c>
      <c r="F10582" s="54" t="str">
        <f t="shared" si="8394"/>
        <v>Householders, average 2010/11</v>
      </c>
      <c r="G10582" s="54">
        <f t="shared" si="8394"/>
        <v>2</v>
      </c>
      <c r="H10582" s="54">
        <f t="shared" si="8394"/>
        <v>0.13600000000000023</v>
      </c>
      <c r="I10582" s="54">
        <f t="shared" si="8394"/>
        <v>0.13600000000000023</v>
      </c>
    </row>
    <row r="10583" spans="1:9" x14ac:dyDescent="0.25">
      <c r="A10583" s="54" t="str">
        <f t="shared" si="8343"/>
        <v>BAU, cost</v>
      </c>
      <c r="B10583" s="54">
        <v>12</v>
      </c>
      <c r="C10583" s="54" t="str">
        <f t="shared" ref="C10583:I10583" si="8395">C9737</f>
        <v>North West</v>
      </c>
      <c r="D10583" s="54">
        <f t="shared" si="8395"/>
        <v>8</v>
      </c>
      <c r="E10583" s="54">
        <f t="shared" si="8395"/>
        <v>2040</v>
      </c>
      <c r="F10583" s="54" t="str">
        <f t="shared" si="8395"/>
        <v>Households, optimum sorting</v>
      </c>
      <c r="G10583" s="54">
        <f t="shared" si="8395"/>
        <v>3</v>
      </c>
      <c r="H10583" s="54">
        <f t="shared" si="8395"/>
        <v>0.86399999999999988</v>
      </c>
      <c r="I10583" s="54">
        <f t="shared" si="8395"/>
        <v>0.86399999999999988</v>
      </c>
    </row>
    <row r="10584" spans="1:9" x14ac:dyDescent="0.25">
      <c r="A10584" s="54" t="str">
        <f t="shared" si="8343"/>
        <v>BAU, cost</v>
      </c>
      <c r="B10584" s="54">
        <v>12</v>
      </c>
      <c r="C10584" s="54" t="str">
        <f t="shared" ref="C10584:I10584" si="8396">C9738</f>
        <v>North West</v>
      </c>
      <c r="D10584" s="54">
        <f t="shared" si="8396"/>
        <v>8</v>
      </c>
      <c r="E10584" s="54">
        <f t="shared" si="8396"/>
        <v>2041</v>
      </c>
      <c r="F10584" s="54" t="str">
        <f t="shared" si="8396"/>
        <v>MSW-like C&amp;I, average 2010/21</v>
      </c>
      <c r="G10584" s="54">
        <f t="shared" si="8396"/>
        <v>4</v>
      </c>
      <c r="H10584" s="54">
        <f t="shared" si="8396"/>
        <v>8.4999999999999909E-2</v>
      </c>
      <c r="I10584" s="54">
        <f t="shared" si="8396"/>
        <v>8.4999999999999909E-2</v>
      </c>
    </row>
    <row r="10585" spans="1:9" x14ac:dyDescent="0.25">
      <c r="A10585" s="54" t="str">
        <f t="shared" si="8343"/>
        <v>BAU, cost</v>
      </c>
      <c r="B10585" s="54">
        <v>12</v>
      </c>
      <c r="C10585" s="54" t="str">
        <f t="shared" ref="C10585:I10585" si="8397">C9739</f>
        <v>North West</v>
      </c>
      <c r="D10585" s="54">
        <f t="shared" si="8397"/>
        <v>8</v>
      </c>
      <c r="E10585" s="54">
        <f t="shared" si="8397"/>
        <v>2041</v>
      </c>
      <c r="F10585" s="54" t="str">
        <f t="shared" si="8397"/>
        <v>MSW-like C&amp;I, optimum sorting</v>
      </c>
      <c r="G10585" s="54">
        <f t="shared" si="8397"/>
        <v>5</v>
      </c>
      <c r="H10585" s="54">
        <f t="shared" si="8397"/>
        <v>0.91500000000000026</v>
      </c>
      <c r="I10585" s="54">
        <f t="shared" si="8397"/>
        <v>0.91500000000000026</v>
      </c>
    </row>
    <row r="10586" spans="1:9" x14ac:dyDescent="0.25">
      <c r="A10586" s="54" t="str">
        <f t="shared" si="8343"/>
        <v>BAU, cost</v>
      </c>
      <c r="B10586" s="54">
        <v>12</v>
      </c>
      <c r="C10586" s="54" t="str">
        <f t="shared" ref="C10586:I10586" si="8398">C9740</f>
        <v>North East</v>
      </c>
      <c r="D10586" s="54">
        <f t="shared" si="8398"/>
        <v>9</v>
      </c>
      <c r="E10586" s="54">
        <f t="shared" si="8398"/>
        <v>2010</v>
      </c>
      <c r="F10586" s="54" t="str">
        <f t="shared" si="8398"/>
        <v>Householders, average 2006/07</v>
      </c>
      <c r="G10586" s="54">
        <f t="shared" si="8398"/>
        <v>1</v>
      </c>
      <c r="H10586" s="54">
        <f t="shared" si="8398"/>
        <v>0.15</v>
      </c>
      <c r="I10586" s="54">
        <f t="shared" si="8398"/>
        <v>0.15</v>
      </c>
    </row>
    <row r="10587" spans="1:9" x14ac:dyDescent="0.25">
      <c r="A10587" s="54" t="str">
        <f t="shared" si="8343"/>
        <v>BAU, cost</v>
      </c>
      <c r="B10587" s="54">
        <v>12</v>
      </c>
      <c r="C10587" s="54" t="str">
        <f t="shared" ref="C10587:I10587" si="8399">C9741</f>
        <v>North East</v>
      </c>
      <c r="D10587" s="54">
        <f t="shared" si="8399"/>
        <v>9</v>
      </c>
      <c r="E10587" s="54">
        <f t="shared" si="8399"/>
        <v>2010</v>
      </c>
      <c r="F10587" s="54" t="str">
        <f t="shared" si="8399"/>
        <v>Householders, average 2010/11</v>
      </c>
      <c r="G10587" s="54">
        <f t="shared" si="8399"/>
        <v>2</v>
      </c>
      <c r="H10587" s="54">
        <f t="shared" si="8399"/>
        <v>0.85</v>
      </c>
      <c r="I10587" s="54">
        <f t="shared" si="8399"/>
        <v>0.85</v>
      </c>
    </row>
    <row r="10588" spans="1:9" x14ac:dyDescent="0.25">
      <c r="A10588" s="54" t="str">
        <f t="shared" si="8343"/>
        <v>BAU, cost</v>
      </c>
      <c r="B10588" s="54">
        <v>12</v>
      </c>
      <c r="C10588" s="54" t="str">
        <f t="shared" ref="C10588:I10588" si="8400">C9742</f>
        <v>North East</v>
      </c>
      <c r="D10588" s="54">
        <f t="shared" si="8400"/>
        <v>9</v>
      </c>
      <c r="E10588" s="54">
        <f t="shared" si="8400"/>
        <v>2010</v>
      </c>
      <c r="F10588" s="54" t="str">
        <f t="shared" si="8400"/>
        <v>MSW-like C&amp;I, average 2010/11</v>
      </c>
      <c r="G10588" s="54">
        <f t="shared" si="8400"/>
        <v>4</v>
      </c>
      <c r="H10588" s="54">
        <f t="shared" si="8400"/>
        <v>1</v>
      </c>
      <c r="I10588" s="54">
        <f t="shared" si="8400"/>
        <v>1</v>
      </c>
    </row>
    <row r="10589" spans="1:9" x14ac:dyDescent="0.25">
      <c r="A10589" s="54" t="str">
        <f t="shared" si="8343"/>
        <v>BAU, cost</v>
      </c>
      <c r="B10589" s="54">
        <v>12</v>
      </c>
      <c r="C10589" s="54" t="str">
        <f t="shared" ref="C10589:I10589" si="8401">C9743</f>
        <v>North East</v>
      </c>
      <c r="D10589" s="54">
        <f t="shared" si="8401"/>
        <v>9</v>
      </c>
      <c r="E10589" s="54">
        <f t="shared" si="8401"/>
        <v>2011</v>
      </c>
      <c r="F10589" s="54" t="str">
        <f t="shared" si="8401"/>
        <v>Householders, average 2006/07</v>
      </c>
      <c r="G10589" s="54">
        <f t="shared" si="8401"/>
        <v>1</v>
      </c>
      <c r="H10589" s="54">
        <f t="shared" si="8401"/>
        <v>0.03</v>
      </c>
      <c r="I10589" s="54">
        <f t="shared" si="8401"/>
        <v>0.03</v>
      </c>
    </row>
    <row r="10590" spans="1:9" x14ac:dyDescent="0.25">
      <c r="A10590" s="54" t="str">
        <f t="shared" si="8343"/>
        <v>BAU, cost</v>
      </c>
      <c r="B10590" s="54">
        <v>12</v>
      </c>
      <c r="C10590" s="54" t="str">
        <f t="shared" ref="C10590:I10590" si="8402">C9744</f>
        <v>North East</v>
      </c>
      <c r="D10590" s="54">
        <f t="shared" si="8402"/>
        <v>9</v>
      </c>
      <c r="E10590" s="54">
        <f t="shared" si="8402"/>
        <v>2011</v>
      </c>
      <c r="F10590" s="54" t="str">
        <f t="shared" si="8402"/>
        <v>Householders, average 2010/11</v>
      </c>
      <c r="G10590" s="54">
        <f t="shared" si="8402"/>
        <v>2</v>
      </c>
      <c r="H10590" s="54">
        <f t="shared" si="8402"/>
        <v>0.97</v>
      </c>
      <c r="I10590" s="54">
        <f t="shared" si="8402"/>
        <v>0.97</v>
      </c>
    </row>
    <row r="10591" spans="1:9" x14ac:dyDescent="0.25">
      <c r="A10591" s="54" t="str">
        <f t="shared" si="8343"/>
        <v>BAU, cost</v>
      </c>
      <c r="B10591" s="54">
        <v>12</v>
      </c>
      <c r="C10591" s="54" t="str">
        <f t="shared" ref="C10591:I10591" si="8403">C9745</f>
        <v>North East</v>
      </c>
      <c r="D10591" s="54">
        <f t="shared" si="8403"/>
        <v>9</v>
      </c>
      <c r="E10591" s="54">
        <f t="shared" si="8403"/>
        <v>2011</v>
      </c>
      <c r="F10591" s="54" t="str">
        <f t="shared" si="8403"/>
        <v>MSW-like C&amp;I, average 2010/11</v>
      </c>
      <c r="G10591" s="54">
        <f t="shared" si="8403"/>
        <v>4</v>
      </c>
      <c r="H10591" s="54">
        <f t="shared" si="8403"/>
        <v>0.95</v>
      </c>
      <c r="I10591" s="54">
        <f t="shared" si="8403"/>
        <v>0.95</v>
      </c>
    </row>
    <row r="10592" spans="1:9" x14ac:dyDescent="0.25">
      <c r="A10592" s="54" t="str">
        <f t="shared" si="8343"/>
        <v>BAU, cost</v>
      </c>
      <c r="B10592" s="54">
        <v>12</v>
      </c>
      <c r="C10592" s="54" t="str">
        <f t="shared" ref="C10592:I10592" si="8404">C9746</f>
        <v>North East</v>
      </c>
      <c r="D10592" s="54">
        <f t="shared" si="8404"/>
        <v>9</v>
      </c>
      <c r="E10592" s="54">
        <f t="shared" si="8404"/>
        <v>2011</v>
      </c>
      <c r="F10592" s="54" t="str">
        <f t="shared" si="8404"/>
        <v>MSW-like C&amp;I, optimum sorting</v>
      </c>
      <c r="G10592" s="54">
        <f t="shared" si="8404"/>
        <v>5</v>
      </c>
      <c r="H10592" s="54">
        <f t="shared" si="8404"/>
        <v>0.05</v>
      </c>
      <c r="I10592" s="54">
        <f t="shared" si="8404"/>
        <v>0.05</v>
      </c>
    </row>
    <row r="10593" spans="1:9" x14ac:dyDescent="0.25">
      <c r="A10593" s="54" t="str">
        <f t="shared" si="8343"/>
        <v>BAU, cost</v>
      </c>
      <c r="B10593" s="54">
        <v>12</v>
      </c>
      <c r="C10593" s="54" t="str">
        <f t="shared" ref="C10593:I10593" si="8405">C9747</f>
        <v>North East</v>
      </c>
      <c r="D10593" s="54">
        <f t="shared" si="8405"/>
        <v>9</v>
      </c>
      <c r="E10593" s="54">
        <f t="shared" si="8405"/>
        <v>2012</v>
      </c>
      <c r="F10593" s="54" t="str">
        <f t="shared" si="8405"/>
        <v>Householders, average 2010/11</v>
      </c>
      <c r="G10593" s="54">
        <f t="shared" si="8405"/>
        <v>2</v>
      </c>
      <c r="H10593" s="54">
        <f t="shared" si="8405"/>
        <v>1</v>
      </c>
      <c r="I10593" s="54">
        <f t="shared" si="8405"/>
        <v>1</v>
      </c>
    </row>
    <row r="10594" spans="1:9" x14ac:dyDescent="0.25">
      <c r="A10594" s="54" t="str">
        <f t="shared" si="8343"/>
        <v>BAU, cost</v>
      </c>
      <c r="B10594" s="54">
        <v>12</v>
      </c>
      <c r="C10594" s="54" t="str">
        <f t="shared" ref="C10594:I10594" si="8406">C9748</f>
        <v>North East</v>
      </c>
      <c r="D10594" s="54">
        <f t="shared" si="8406"/>
        <v>9</v>
      </c>
      <c r="E10594" s="54">
        <f t="shared" si="8406"/>
        <v>2012</v>
      </c>
      <c r="F10594" s="54" t="str">
        <f t="shared" si="8406"/>
        <v>MSW-like C&amp;I, average 2010/11</v>
      </c>
      <c r="G10594" s="54">
        <f t="shared" si="8406"/>
        <v>4</v>
      </c>
      <c r="H10594" s="54">
        <f t="shared" si="8406"/>
        <v>0.93799999999999994</v>
      </c>
      <c r="I10594" s="54">
        <f t="shared" si="8406"/>
        <v>0.93799999999999994</v>
      </c>
    </row>
    <row r="10595" spans="1:9" x14ac:dyDescent="0.25">
      <c r="A10595" s="54" t="str">
        <f t="shared" si="8343"/>
        <v>BAU, cost</v>
      </c>
      <c r="B10595" s="54">
        <v>12</v>
      </c>
      <c r="C10595" s="54" t="str">
        <f t="shared" ref="C10595:I10595" si="8407">C9749</f>
        <v>North East</v>
      </c>
      <c r="D10595" s="54">
        <f t="shared" si="8407"/>
        <v>9</v>
      </c>
      <c r="E10595" s="54">
        <f t="shared" si="8407"/>
        <v>2012</v>
      </c>
      <c r="F10595" s="54" t="str">
        <f t="shared" si="8407"/>
        <v>MSW-like C&amp;I, optimum sorting</v>
      </c>
      <c r="G10595" s="54">
        <f t="shared" si="8407"/>
        <v>5</v>
      </c>
      <c r="H10595" s="54">
        <f t="shared" si="8407"/>
        <v>6.2E-2</v>
      </c>
      <c r="I10595" s="54">
        <f t="shared" si="8407"/>
        <v>6.2E-2</v>
      </c>
    </row>
    <row r="10596" spans="1:9" x14ac:dyDescent="0.25">
      <c r="A10596" s="54" t="str">
        <f t="shared" ref="A10596:A10659" si="8408">A9750</f>
        <v>BAU, cost</v>
      </c>
      <c r="B10596" s="54">
        <v>12</v>
      </c>
      <c r="C10596" s="54" t="str">
        <f t="shared" ref="C10596:I10596" si="8409">C9750</f>
        <v>North East</v>
      </c>
      <c r="D10596" s="54">
        <f t="shared" si="8409"/>
        <v>9</v>
      </c>
      <c r="E10596" s="54">
        <f t="shared" si="8409"/>
        <v>2013</v>
      </c>
      <c r="F10596" s="54" t="str">
        <f t="shared" si="8409"/>
        <v>Householders, average 2010/11</v>
      </c>
      <c r="G10596" s="54">
        <f t="shared" si="8409"/>
        <v>2</v>
      </c>
      <c r="H10596" s="54">
        <f t="shared" si="8409"/>
        <v>0.97899999999999998</v>
      </c>
      <c r="I10596" s="54">
        <f t="shared" si="8409"/>
        <v>0.97899999999999998</v>
      </c>
    </row>
    <row r="10597" spans="1:9" x14ac:dyDescent="0.25">
      <c r="A10597" s="54" t="str">
        <f t="shared" si="8408"/>
        <v>BAU, cost</v>
      </c>
      <c r="B10597" s="54">
        <v>12</v>
      </c>
      <c r="C10597" s="54" t="str">
        <f t="shared" ref="C10597:I10597" si="8410">C9751</f>
        <v>North East</v>
      </c>
      <c r="D10597" s="54">
        <f t="shared" si="8410"/>
        <v>9</v>
      </c>
      <c r="E10597" s="54">
        <f t="shared" si="8410"/>
        <v>2013</v>
      </c>
      <c r="F10597" s="54" t="str">
        <f t="shared" si="8410"/>
        <v>Households, optimum sorting</v>
      </c>
      <c r="G10597" s="54">
        <f t="shared" si="8410"/>
        <v>3</v>
      </c>
      <c r="H10597" s="54">
        <f t="shared" si="8410"/>
        <v>2.1000000000000001E-2</v>
      </c>
      <c r="I10597" s="54">
        <f t="shared" si="8410"/>
        <v>2.1000000000000001E-2</v>
      </c>
    </row>
    <row r="10598" spans="1:9" x14ac:dyDescent="0.25">
      <c r="A10598" s="54" t="str">
        <f t="shared" si="8408"/>
        <v>BAU, cost</v>
      </c>
      <c r="B10598" s="54">
        <v>12</v>
      </c>
      <c r="C10598" s="54" t="str">
        <f t="shared" ref="C10598:I10598" si="8411">C9752</f>
        <v>North East</v>
      </c>
      <c r="D10598" s="54">
        <f t="shared" si="8411"/>
        <v>9</v>
      </c>
      <c r="E10598" s="54">
        <f t="shared" si="8411"/>
        <v>2013</v>
      </c>
      <c r="F10598" s="54" t="str">
        <f t="shared" si="8411"/>
        <v>MSW-like C&amp;I, average 2010/11</v>
      </c>
      <c r="G10598" s="54">
        <f t="shared" si="8411"/>
        <v>4</v>
      </c>
      <c r="H10598" s="54">
        <f t="shared" si="8411"/>
        <v>0.92100000000000004</v>
      </c>
      <c r="I10598" s="54">
        <f t="shared" si="8411"/>
        <v>0.92100000000000004</v>
      </c>
    </row>
    <row r="10599" spans="1:9" x14ac:dyDescent="0.25">
      <c r="A10599" s="54" t="str">
        <f t="shared" si="8408"/>
        <v>BAU, cost</v>
      </c>
      <c r="B10599" s="54">
        <v>12</v>
      </c>
      <c r="C10599" s="54" t="str">
        <f t="shared" ref="C10599:I10599" si="8412">C9753</f>
        <v>North East</v>
      </c>
      <c r="D10599" s="54">
        <f t="shared" si="8412"/>
        <v>9</v>
      </c>
      <c r="E10599" s="54">
        <f t="shared" si="8412"/>
        <v>2013</v>
      </c>
      <c r="F10599" s="54" t="str">
        <f t="shared" si="8412"/>
        <v>MSW-like C&amp;I, optimum sorting</v>
      </c>
      <c r="G10599" s="54">
        <f t="shared" si="8412"/>
        <v>5</v>
      </c>
      <c r="H10599" s="54">
        <f t="shared" si="8412"/>
        <v>7.9000000000000001E-2</v>
      </c>
      <c r="I10599" s="54">
        <f t="shared" si="8412"/>
        <v>7.9000000000000001E-2</v>
      </c>
    </row>
    <row r="10600" spans="1:9" x14ac:dyDescent="0.25">
      <c r="A10600" s="54" t="str">
        <f t="shared" si="8408"/>
        <v>BAU, cost</v>
      </c>
      <c r="B10600" s="54">
        <v>12</v>
      </c>
      <c r="C10600" s="54" t="str">
        <f t="shared" ref="C10600:I10600" si="8413">C9754</f>
        <v>North East</v>
      </c>
      <c r="D10600" s="54">
        <f t="shared" si="8413"/>
        <v>9</v>
      </c>
      <c r="E10600" s="54">
        <f t="shared" si="8413"/>
        <v>2014</v>
      </c>
      <c r="F10600" s="54" t="str">
        <f t="shared" si="8413"/>
        <v>Householders, average 2010/11</v>
      </c>
      <c r="G10600" s="54">
        <f t="shared" si="8413"/>
        <v>2</v>
      </c>
      <c r="H10600" s="54">
        <f t="shared" si="8413"/>
        <v>0.95799999999999996</v>
      </c>
      <c r="I10600" s="54">
        <f t="shared" si="8413"/>
        <v>0.95799999999999996</v>
      </c>
    </row>
    <row r="10601" spans="1:9" x14ac:dyDescent="0.25">
      <c r="A10601" s="54" t="str">
        <f t="shared" si="8408"/>
        <v>BAU, cost</v>
      </c>
      <c r="B10601" s="54">
        <v>12</v>
      </c>
      <c r="C10601" s="54" t="str">
        <f t="shared" ref="C10601:I10601" si="8414">C9755</f>
        <v>North East</v>
      </c>
      <c r="D10601" s="54">
        <f t="shared" si="8414"/>
        <v>9</v>
      </c>
      <c r="E10601" s="54">
        <f t="shared" si="8414"/>
        <v>2014</v>
      </c>
      <c r="F10601" s="54" t="str">
        <f t="shared" si="8414"/>
        <v>Households, optimum sorting</v>
      </c>
      <c r="G10601" s="54">
        <f t="shared" si="8414"/>
        <v>3</v>
      </c>
      <c r="H10601" s="54">
        <f t="shared" si="8414"/>
        <v>4.2000000000000003E-2</v>
      </c>
      <c r="I10601" s="54">
        <f t="shared" si="8414"/>
        <v>4.2000000000000003E-2</v>
      </c>
    </row>
    <row r="10602" spans="1:9" x14ac:dyDescent="0.25">
      <c r="A10602" s="54" t="str">
        <f t="shared" si="8408"/>
        <v>BAU, cost</v>
      </c>
      <c r="B10602" s="54">
        <v>12</v>
      </c>
      <c r="C10602" s="54" t="str">
        <f t="shared" ref="C10602:I10602" si="8415">C9756</f>
        <v>North East</v>
      </c>
      <c r="D10602" s="54">
        <f t="shared" si="8415"/>
        <v>9</v>
      </c>
      <c r="E10602" s="54">
        <f t="shared" si="8415"/>
        <v>2014</v>
      </c>
      <c r="F10602" s="54" t="str">
        <f t="shared" si="8415"/>
        <v>MSW-like C&amp;I, average 2010/11</v>
      </c>
      <c r="G10602" s="54">
        <f t="shared" si="8415"/>
        <v>4</v>
      </c>
      <c r="H10602" s="54">
        <f t="shared" si="8415"/>
        <v>0.90300000000000002</v>
      </c>
      <c r="I10602" s="54">
        <f t="shared" si="8415"/>
        <v>0.90300000000000002</v>
      </c>
    </row>
    <row r="10603" spans="1:9" x14ac:dyDescent="0.25">
      <c r="A10603" s="54" t="str">
        <f t="shared" si="8408"/>
        <v>BAU, cost</v>
      </c>
      <c r="B10603" s="54">
        <v>12</v>
      </c>
      <c r="C10603" s="54" t="str">
        <f t="shared" ref="C10603:I10603" si="8416">C9757</f>
        <v>North East</v>
      </c>
      <c r="D10603" s="54">
        <f t="shared" si="8416"/>
        <v>9</v>
      </c>
      <c r="E10603" s="54">
        <f t="shared" si="8416"/>
        <v>2014</v>
      </c>
      <c r="F10603" s="54" t="str">
        <f t="shared" si="8416"/>
        <v>MSW-like C&amp;I, optimum sorting</v>
      </c>
      <c r="G10603" s="54">
        <f t="shared" si="8416"/>
        <v>5</v>
      </c>
      <c r="H10603" s="54">
        <f t="shared" si="8416"/>
        <v>9.7000000000000003E-2</v>
      </c>
      <c r="I10603" s="54">
        <f t="shared" si="8416"/>
        <v>9.7000000000000003E-2</v>
      </c>
    </row>
    <row r="10604" spans="1:9" x14ac:dyDescent="0.25">
      <c r="A10604" s="54" t="str">
        <f t="shared" si="8408"/>
        <v>BAU, cost</v>
      </c>
      <c r="B10604" s="54">
        <v>12</v>
      </c>
      <c r="C10604" s="54" t="str">
        <f t="shared" ref="C10604:I10604" si="8417">C9758</f>
        <v>North East</v>
      </c>
      <c r="D10604" s="54">
        <f t="shared" si="8417"/>
        <v>9</v>
      </c>
      <c r="E10604" s="54">
        <f t="shared" si="8417"/>
        <v>2015</v>
      </c>
      <c r="F10604" s="54" t="str">
        <f t="shared" si="8417"/>
        <v>Householders, average 2010/11</v>
      </c>
      <c r="G10604" s="54">
        <f t="shared" si="8417"/>
        <v>2</v>
      </c>
      <c r="H10604" s="54">
        <f t="shared" si="8417"/>
        <v>0.93699999999999994</v>
      </c>
      <c r="I10604" s="54">
        <f t="shared" si="8417"/>
        <v>0.93699999999999994</v>
      </c>
    </row>
    <row r="10605" spans="1:9" x14ac:dyDescent="0.25">
      <c r="A10605" s="54" t="str">
        <f t="shared" si="8408"/>
        <v>BAU, cost</v>
      </c>
      <c r="B10605" s="54">
        <v>12</v>
      </c>
      <c r="C10605" s="54" t="str">
        <f t="shared" ref="C10605:I10605" si="8418">C9759</f>
        <v>North East</v>
      </c>
      <c r="D10605" s="54">
        <f t="shared" si="8418"/>
        <v>9</v>
      </c>
      <c r="E10605" s="54">
        <f t="shared" si="8418"/>
        <v>2015</v>
      </c>
      <c r="F10605" s="54" t="str">
        <f t="shared" si="8418"/>
        <v>Households, optimum sorting</v>
      </c>
      <c r="G10605" s="54">
        <f t="shared" si="8418"/>
        <v>3</v>
      </c>
      <c r="H10605" s="54">
        <f t="shared" si="8418"/>
        <v>6.3E-2</v>
      </c>
      <c r="I10605" s="54">
        <f t="shared" si="8418"/>
        <v>6.3E-2</v>
      </c>
    </row>
    <row r="10606" spans="1:9" x14ac:dyDescent="0.25">
      <c r="A10606" s="54" t="str">
        <f t="shared" si="8408"/>
        <v>BAU, cost</v>
      </c>
      <c r="B10606" s="54">
        <v>12</v>
      </c>
      <c r="C10606" s="54" t="str">
        <f t="shared" ref="C10606:I10606" si="8419">C9760</f>
        <v>North East</v>
      </c>
      <c r="D10606" s="54">
        <f t="shared" si="8419"/>
        <v>9</v>
      </c>
      <c r="E10606" s="54">
        <f t="shared" si="8419"/>
        <v>2015</v>
      </c>
      <c r="F10606" s="54" t="str">
        <f t="shared" si="8419"/>
        <v>MSW-like C&amp;I, average 2010/11</v>
      </c>
      <c r="G10606" s="54">
        <f t="shared" si="8419"/>
        <v>4</v>
      </c>
      <c r="H10606" s="54">
        <f t="shared" si="8419"/>
        <v>0.88600000000000001</v>
      </c>
      <c r="I10606" s="54">
        <f t="shared" si="8419"/>
        <v>0.88600000000000001</v>
      </c>
    </row>
    <row r="10607" spans="1:9" x14ac:dyDescent="0.25">
      <c r="A10607" s="54" t="str">
        <f t="shared" si="8408"/>
        <v>BAU, cost</v>
      </c>
      <c r="B10607" s="54">
        <v>12</v>
      </c>
      <c r="C10607" s="54" t="str">
        <f t="shared" ref="C10607:I10607" si="8420">C9761</f>
        <v>North East</v>
      </c>
      <c r="D10607" s="54">
        <f t="shared" si="8420"/>
        <v>9</v>
      </c>
      <c r="E10607" s="54">
        <f t="shared" si="8420"/>
        <v>2015</v>
      </c>
      <c r="F10607" s="54" t="str">
        <f t="shared" si="8420"/>
        <v>MSW-like C&amp;I, optimum sorting</v>
      </c>
      <c r="G10607" s="54">
        <f t="shared" si="8420"/>
        <v>5</v>
      </c>
      <c r="H10607" s="54">
        <f t="shared" si="8420"/>
        <v>0.114</v>
      </c>
      <c r="I10607" s="54">
        <f t="shared" si="8420"/>
        <v>0.114</v>
      </c>
    </row>
    <row r="10608" spans="1:9" x14ac:dyDescent="0.25">
      <c r="A10608" s="54" t="str">
        <f t="shared" si="8408"/>
        <v>BAU, cost</v>
      </c>
      <c r="B10608" s="54">
        <v>12</v>
      </c>
      <c r="C10608" s="54" t="str">
        <f t="shared" ref="C10608:I10608" si="8421">C9762</f>
        <v>North East</v>
      </c>
      <c r="D10608" s="54">
        <f t="shared" si="8421"/>
        <v>9</v>
      </c>
      <c r="E10608" s="54">
        <f t="shared" si="8421"/>
        <v>2016</v>
      </c>
      <c r="F10608" s="54" t="str">
        <f t="shared" si="8421"/>
        <v>Householders, average 2010/11</v>
      </c>
      <c r="G10608" s="54">
        <f t="shared" si="8421"/>
        <v>2</v>
      </c>
      <c r="H10608" s="54">
        <f t="shared" si="8421"/>
        <v>0.91599999999999993</v>
      </c>
      <c r="I10608" s="54">
        <f t="shared" si="8421"/>
        <v>0.91599999999999993</v>
      </c>
    </row>
    <row r="10609" spans="1:9" x14ac:dyDescent="0.25">
      <c r="A10609" s="54" t="str">
        <f t="shared" si="8408"/>
        <v>BAU, cost</v>
      </c>
      <c r="B10609" s="54">
        <v>12</v>
      </c>
      <c r="C10609" s="54" t="str">
        <f t="shared" ref="C10609:I10609" si="8422">C9763</f>
        <v>North East</v>
      </c>
      <c r="D10609" s="54">
        <f t="shared" si="8422"/>
        <v>9</v>
      </c>
      <c r="E10609" s="54">
        <f t="shared" si="8422"/>
        <v>2016</v>
      </c>
      <c r="F10609" s="54" t="str">
        <f t="shared" si="8422"/>
        <v>Households, optimum sorting</v>
      </c>
      <c r="G10609" s="54">
        <f t="shared" si="8422"/>
        <v>3</v>
      </c>
      <c r="H10609" s="54">
        <f t="shared" si="8422"/>
        <v>8.4000000000000005E-2</v>
      </c>
      <c r="I10609" s="54">
        <f t="shared" si="8422"/>
        <v>8.4000000000000005E-2</v>
      </c>
    </row>
    <row r="10610" spans="1:9" x14ac:dyDescent="0.25">
      <c r="A10610" s="54" t="str">
        <f t="shared" si="8408"/>
        <v>BAU, cost</v>
      </c>
      <c r="B10610" s="54">
        <v>12</v>
      </c>
      <c r="C10610" s="54" t="str">
        <f t="shared" ref="C10610:I10610" si="8423">C9764</f>
        <v>North East</v>
      </c>
      <c r="D10610" s="54">
        <f t="shared" si="8423"/>
        <v>9</v>
      </c>
      <c r="E10610" s="54">
        <f t="shared" si="8423"/>
        <v>2017</v>
      </c>
      <c r="F10610" s="54" t="str">
        <f t="shared" si="8423"/>
        <v>MSW-like C&amp;I, average 2010/11</v>
      </c>
      <c r="G10610" s="54">
        <f t="shared" si="8423"/>
        <v>4</v>
      </c>
      <c r="H10610" s="54">
        <f t="shared" si="8423"/>
        <v>0.85399999999999998</v>
      </c>
      <c r="I10610" s="54">
        <f t="shared" si="8423"/>
        <v>0.85399999999999998</v>
      </c>
    </row>
    <row r="10611" spans="1:9" x14ac:dyDescent="0.25">
      <c r="A10611" s="54" t="str">
        <f t="shared" si="8408"/>
        <v>BAU, cost</v>
      </c>
      <c r="B10611" s="54">
        <v>12</v>
      </c>
      <c r="C10611" s="54" t="str">
        <f t="shared" ref="C10611:I10611" si="8424">C9765</f>
        <v>North East</v>
      </c>
      <c r="D10611" s="54">
        <f t="shared" si="8424"/>
        <v>9</v>
      </c>
      <c r="E10611" s="54">
        <f t="shared" si="8424"/>
        <v>2017</v>
      </c>
      <c r="F10611" s="54" t="str">
        <f t="shared" si="8424"/>
        <v>MSW-like C&amp;I, optimum sorting</v>
      </c>
      <c r="G10611" s="54">
        <f t="shared" si="8424"/>
        <v>5</v>
      </c>
      <c r="H10611" s="54">
        <f t="shared" si="8424"/>
        <v>0.14600000000000002</v>
      </c>
      <c r="I10611" s="54">
        <f t="shared" si="8424"/>
        <v>0.14600000000000002</v>
      </c>
    </row>
    <row r="10612" spans="1:9" x14ac:dyDescent="0.25">
      <c r="A10612" s="54" t="str">
        <f t="shared" si="8408"/>
        <v>BAU, cost</v>
      </c>
      <c r="B10612" s="54">
        <v>12</v>
      </c>
      <c r="C10612" s="54" t="str">
        <f t="shared" ref="C10612:I10612" si="8425">C9766</f>
        <v>North East</v>
      </c>
      <c r="D10612" s="54">
        <f t="shared" si="8425"/>
        <v>9</v>
      </c>
      <c r="E10612" s="54">
        <f t="shared" si="8425"/>
        <v>2017</v>
      </c>
      <c r="F10612" s="54" t="str">
        <f t="shared" si="8425"/>
        <v>Householders, average 2010/11</v>
      </c>
      <c r="G10612" s="54">
        <f t="shared" si="8425"/>
        <v>2</v>
      </c>
      <c r="H10612" s="54">
        <f t="shared" si="8425"/>
        <v>0.88349999999999995</v>
      </c>
      <c r="I10612" s="54">
        <f t="shared" si="8425"/>
        <v>0.88349999999999995</v>
      </c>
    </row>
    <row r="10613" spans="1:9" x14ac:dyDescent="0.25">
      <c r="A10613" s="54" t="str">
        <f t="shared" si="8408"/>
        <v>BAU, cost</v>
      </c>
      <c r="B10613" s="54">
        <v>12</v>
      </c>
      <c r="C10613" s="54" t="str">
        <f t="shared" ref="C10613:I10613" si="8426">C9767</f>
        <v>North East</v>
      </c>
      <c r="D10613" s="54">
        <f t="shared" si="8426"/>
        <v>9</v>
      </c>
      <c r="E10613" s="54">
        <f t="shared" si="8426"/>
        <v>2017</v>
      </c>
      <c r="F10613" s="54" t="str">
        <f t="shared" si="8426"/>
        <v>Households, optimum sorting</v>
      </c>
      <c r="G10613" s="54">
        <f t="shared" si="8426"/>
        <v>3</v>
      </c>
      <c r="H10613" s="54">
        <f t="shared" si="8426"/>
        <v>0.11650000000000001</v>
      </c>
      <c r="I10613" s="54">
        <f t="shared" si="8426"/>
        <v>0.11650000000000001</v>
      </c>
    </row>
    <row r="10614" spans="1:9" x14ac:dyDescent="0.25">
      <c r="A10614" s="54" t="str">
        <f t="shared" si="8408"/>
        <v>BAU, cost</v>
      </c>
      <c r="B10614" s="54">
        <v>12</v>
      </c>
      <c r="C10614" s="54" t="str">
        <f t="shared" ref="C10614:I10614" si="8427">C9768</f>
        <v>North East</v>
      </c>
      <c r="D10614" s="54">
        <f t="shared" si="8427"/>
        <v>9</v>
      </c>
      <c r="E10614" s="54">
        <f t="shared" si="8427"/>
        <v>2018</v>
      </c>
      <c r="F10614" s="54" t="str">
        <f t="shared" si="8427"/>
        <v>MSW-like C&amp;I, average 2010/11</v>
      </c>
      <c r="G10614" s="54">
        <f t="shared" si="8427"/>
        <v>4</v>
      </c>
      <c r="H10614" s="54">
        <f t="shared" si="8427"/>
        <v>0.82199999999999995</v>
      </c>
      <c r="I10614" s="54">
        <f t="shared" si="8427"/>
        <v>0.82199999999999995</v>
      </c>
    </row>
    <row r="10615" spans="1:9" x14ac:dyDescent="0.25">
      <c r="A10615" s="54" t="str">
        <f t="shared" si="8408"/>
        <v>BAU, cost</v>
      </c>
      <c r="B10615" s="54">
        <v>12</v>
      </c>
      <c r="C10615" s="54" t="str">
        <f t="shared" ref="C10615:I10615" si="8428">C9769</f>
        <v>North East</v>
      </c>
      <c r="D10615" s="54">
        <f t="shared" si="8428"/>
        <v>9</v>
      </c>
      <c r="E10615" s="54">
        <f t="shared" si="8428"/>
        <v>2018</v>
      </c>
      <c r="F10615" s="54" t="str">
        <f t="shared" si="8428"/>
        <v>MSW-like C&amp;I, optimum sorting</v>
      </c>
      <c r="G10615" s="54">
        <f t="shared" si="8428"/>
        <v>5</v>
      </c>
      <c r="H10615" s="54">
        <f t="shared" si="8428"/>
        <v>0.17800000000000002</v>
      </c>
      <c r="I10615" s="54">
        <f t="shared" si="8428"/>
        <v>0.17800000000000002</v>
      </c>
    </row>
    <row r="10616" spans="1:9" x14ac:dyDescent="0.25">
      <c r="A10616" s="54" t="str">
        <f t="shared" si="8408"/>
        <v>BAU, cost</v>
      </c>
      <c r="B10616" s="54">
        <v>12</v>
      </c>
      <c r="C10616" s="54" t="str">
        <f t="shared" ref="C10616:I10616" si="8429">C9770</f>
        <v>North East</v>
      </c>
      <c r="D10616" s="54">
        <f t="shared" si="8429"/>
        <v>9</v>
      </c>
      <c r="E10616" s="54">
        <f t="shared" si="8429"/>
        <v>2018</v>
      </c>
      <c r="F10616" s="54" t="str">
        <f t="shared" si="8429"/>
        <v>Householders, average 2010/11</v>
      </c>
      <c r="G10616" s="54">
        <f t="shared" si="8429"/>
        <v>2</v>
      </c>
      <c r="H10616" s="54">
        <f t="shared" si="8429"/>
        <v>0.85099999999999998</v>
      </c>
      <c r="I10616" s="54">
        <f t="shared" si="8429"/>
        <v>0.85099999999999998</v>
      </c>
    </row>
    <row r="10617" spans="1:9" x14ac:dyDescent="0.25">
      <c r="A10617" s="54" t="str">
        <f t="shared" si="8408"/>
        <v>BAU, cost</v>
      </c>
      <c r="B10617" s="54">
        <v>12</v>
      </c>
      <c r="C10617" s="54" t="str">
        <f t="shared" ref="C10617:I10617" si="8430">C9771</f>
        <v>North East</v>
      </c>
      <c r="D10617" s="54">
        <f t="shared" si="8430"/>
        <v>9</v>
      </c>
      <c r="E10617" s="54">
        <f t="shared" si="8430"/>
        <v>2018</v>
      </c>
      <c r="F10617" s="54" t="str">
        <f t="shared" si="8430"/>
        <v>Households, optimum sorting</v>
      </c>
      <c r="G10617" s="54">
        <f t="shared" si="8430"/>
        <v>3</v>
      </c>
      <c r="H10617" s="54">
        <f t="shared" si="8430"/>
        <v>0.14900000000000002</v>
      </c>
      <c r="I10617" s="54">
        <f t="shared" si="8430"/>
        <v>0.14900000000000002</v>
      </c>
    </row>
    <row r="10618" spans="1:9" x14ac:dyDescent="0.25">
      <c r="A10618" s="54" t="str">
        <f t="shared" si="8408"/>
        <v>BAU, cost</v>
      </c>
      <c r="B10618" s="54">
        <v>12</v>
      </c>
      <c r="C10618" s="54" t="str">
        <f t="shared" ref="C10618:I10618" si="8431">C9772</f>
        <v>North East</v>
      </c>
      <c r="D10618" s="54">
        <f t="shared" si="8431"/>
        <v>9</v>
      </c>
      <c r="E10618" s="54">
        <f t="shared" si="8431"/>
        <v>2019</v>
      </c>
      <c r="F10618" s="54" t="str">
        <f t="shared" si="8431"/>
        <v>MSW-like C&amp;I, average 2010/11</v>
      </c>
      <c r="G10618" s="54">
        <f t="shared" si="8431"/>
        <v>4</v>
      </c>
      <c r="H10618" s="54">
        <f t="shared" si="8431"/>
        <v>0.78999999999999992</v>
      </c>
      <c r="I10618" s="54">
        <f t="shared" si="8431"/>
        <v>0.78999999999999992</v>
      </c>
    </row>
    <row r="10619" spans="1:9" x14ac:dyDescent="0.25">
      <c r="A10619" s="54" t="str">
        <f t="shared" si="8408"/>
        <v>BAU, cost</v>
      </c>
      <c r="B10619" s="54">
        <v>12</v>
      </c>
      <c r="C10619" s="54" t="str">
        <f t="shared" ref="C10619:I10619" si="8432">C9773</f>
        <v>North East</v>
      </c>
      <c r="D10619" s="54">
        <f t="shared" si="8432"/>
        <v>9</v>
      </c>
      <c r="E10619" s="54">
        <f t="shared" si="8432"/>
        <v>2019</v>
      </c>
      <c r="F10619" s="54" t="str">
        <f t="shared" si="8432"/>
        <v>MSW-like C&amp;I, optimum sorting</v>
      </c>
      <c r="G10619" s="54">
        <f t="shared" si="8432"/>
        <v>5</v>
      </c>
      <c r="H10619" s="54">
        <f t="shared" si="8432"/>
        <v>0.21000000000000002</v>
      </c>
      <c r="I10619" s="54">
        <f t="shared" si="8432"/>
        <v>0.21000000000000002</v>
      </c>
    </row>
    <row r="10620" spans="1:9" x14ac:dyDescent="0.25">
      <c r="A10620" s="54" t="str">
        <f t="shared" si="8408"/>
        <v>BAU, cost</v>
      </c>
      <c r="B10620" s="54">
        <v>12</v>
      </c>
      <c r="C10620" s="54" t="str">
        <f t="shared" ref="C10620:I10620" si="8433">C9774</f>
        <v>North East</v>
      </c>
      <c r="D10620" s="54">
        <f t="shared" si="8433"/>
        <v>9</v>
      </c>
      <c r="E10620" s="54">
        <f t="shared" si="8433"/>
        <v>2019</v>
      </c>
      <c r="F10620" s="54" t="str">
        <f t="shared" si="8433"/>
        <v>Householders, average 2010/11</v>
      </c>
      <c r="G10620" s="54">
        <f t="shared" si="8433"/>
        <v>2</v>
      </c>
      <c r="H10620" s="54">
        <f t="shared" si="8433"/>
        <v>0.81850000000000001</v>
      </c>
      <c r="I10620" s="54">
        <f t="shared" si="8433"/>
        <v>0.81850000000000001</v>
      </c>
    </row>
    <row r="10621" spans="1:9" x14ac:dyDescent="0.25">
      <c r="A10621" s="54" t="str">
        <f t="shared" si="8408"/>
        <v>BAU, cost</v>
      </c>
      <c r="B10621" s="54">
        <v>12</v>
      </c>
      <c r="C10621" s="54" t="str">
        <f t="shared" ref="C10621:I10621" si="8434">C9775</f>
        <v>North East</v>
      </c>
      <c r="D10621" s="54">
        <f t="shared" si="8434"/>
        <v>9</v>
      </c>
      <c r="E10621" s="54">
        <f t="shared" si="8434"/>
        <v>2019</v>
      </c>
      <c r="F10621" s="54" t="str">
        <f t="shared" si="8434"/>
        <v>Households, optimum sorting</v>
      </c>
      <c r="G10621" s="54">
        <f t="shared" si="8434"/>
        <v>3</v>
      </c>
      <c r="H10621" s="54">
        <f t="shared" si="8434"/>
        <v>0.18150000000000002</v>
      </c>
      <c r="I10621" s="54">
        <f t="shared" si="8434"/>
        <v>0.18150000000000002</v>
      </c>
    </row>
    <row r="10622" spans="1:9" x14ac:dyDescent="0.25">
      <c r="A10622" s="54" t="str">
        <f t="shared" si="8408"/>
        <v>BAU, cost</v>
      </c>
      <c r="B10622" s="54">
        <v>12</v>
      </c>
      <c r="C10622" s="54" t="str">
        <f t="shared" ref="C10622:I10622" si="8435">C9776</f>
        <v>North East</v>
      </c>
      <c r="D10622" s="54">
        <f t="shared" si="8435"/>
        <v>9</v>
      </c>
      <c r="E10622" s="54">
        <f t="shared" si="8435"/>
        <v>2020</v>
      </c>
      <c r="F10622" s="54" t="str">
        <f t="shared" si="8435"/>
        <v>MSW-like C&amp;I, average 2010/11</v>
      </c>
      <c r="G10622" s="54">
        <f t="shared" si="8435"/>
        <v>4</v>
      </c>
      <c r="H10622" s="54">
        <f t="shared" si="8435"/>
        <v>0.7579999999999999</v>
      </c>
      <c r="I10622" s="54">
        <f t="shared" si="8435"/>
        <v>0.7579999999999999</v>
      </c>
    </row>
    <row r="10623" spans="1:9" x14ac:dyDescent="0.25">
      <c r="A10623" s="54" t="str">
        <f t="shared" si="8408"/>
        <v>BAU, cost</v>
      </c>
      <c r="B10623" s="54">
        <v>12</v>
      </c>
      <c r="C10623" s="54" t="str">
        <f t="shared" ref="C10623:I10623" si="8436">C9777</f>
        <v>North East</v>
      </c>
      <c r="D10623" s="54">
        <f t="shared" si="8436"/>
        <v>9</v>
      </c>
      <c r="E10623" s="54">
        <f t="shared" si="8436"/>
        <v>2020</v>
      </c>
      <c r="F10623" s="54" t="str">
        <f t="shared" si="8436"/>
        <v>MSW-like C&amp;I, optimum sorting</v>
      </c>
      <c r="G10623" s="54">
        <f t="shared" si="8436"/>
        <v>5</v>
      </c>
      <c r="H10623" s="54">
        <f t="shared" si="8436"/>
        <v>0.24200000000000002</v>
      </c>
      <c r="I10623" s="54">
        <f t="shared" si="8436"/>
        <v>0.24200000000000002</v>
      </c>
    </row>
    <row r="10624" spans="1:9" x14ac:dyDescent="0.25">
      <c r="A10624" s="54" t="str">
        <f t="shared" si="8408"/>
        <v>BAU, cost</v>
      </c>
      <c r="B10624" s="54">
        <v>12</v>
      </c>
      <c r="C10624" s="54" t="str">
        <f t="shared" ref="C10624:I10624" si="8437">C9778</f>
        <v>North East</v>
      </c>
      <c r="D10624" s="54">
        <f t="shared" si="8437"/>
        <v>9</v>
      </c>
      <c r="E10624" s="54">
        <f t="shared" si="8437"/>
        <v>2020</v>
      </c>
      <c r="F10624" s="54" t="str">
        <f t="shared" si="8437"/>
        <v>Householders, average 2010/11</v>
      </c>
      <c r="G10624" s="54">
        <f t="shared" si="8437"/>
        <v>2</v>
      </c>
      <c r="H10624" s="54">
        <f t="shared" si="8437"/>
        <v>0.78600000000000003</v>
      </c>
      <c r="I10624" s="54">
        <f t="shared" si="8437"/>
        <v>0.78600000000000003</v>
      </c>
    </row>
    <row r="10625" spans="1:9" x14ac:dyDescent="0.25">
      <c r="A10625" s="54" t="str">
        <f t="shared" si="8408"/>
        <v>BAU, cost</v>
      </c>
      <c r="B10625" s="54">
        <v>12</v>
      </c>
      <c r="C10625" s="54" t="str">
        <f t="shared" ref="C10625:I10625" si="8438">C9779</f>
        <v>North East</v>
      </c>
      <c r="D10625" s="54">
        <f t="shared" si="8438"/>
        <v>9</v>
      </c>
      <c r="E10625" s="54">
        <f t="shared" si="8438"/>
        <v>2020</v>
      </c>
      <c r="F10625" s="54" t="str">
        <f t="shared" si="8438"/>
        <v>Households, optimum sorting</v>
      </c>
      <c r="G10625" s="54">
        <f t="shared" si="8438"/>
        <v>3</v>
      </c>
      <c r="H10625" s="54">
        <f t="shared" si="8438"/>
        <v>0.21400000000000002</v>
      </c>
      <c r="I10625" s="54">
        <f t="shared" si="8438"/>
        <v>0.21400000000000002</v>
      </c>
    </row>
    <row r="10626" spans="1:9" x14ac:dyDescent="0.25">
      <c r="A10626" s="54" t="str">
        <f t="shared" si="8408"/>
        <v>BAU, cost</v>
      </c>
      <c r="B10626" s="54">
        <v>12</v>
      </c>
      <c r="C10626" s="54" t="str">
        <f t="shared" ref="C10626:I10626" si="8439">C9780</f>
        <v>North East</v>
      </c>
      <c r="D10626" s="54">
        <f t="shared" si="8439"/>
        <v>9</v>
      </c>
      <c r="E10626" s="54">
        <f t="shared" si="8439"/>
        <v>2021</v>
      </c>
      <c r="F10626" s="54" t="str">
        <f t="shared" si="8439"/>
        <v>MSW-like C&amp;I, average 2010/11</v>
      </c>
      <c r="G10626" s="54">
        <f t="shared" si="8439"/>
        <v>4</v>
      </c>
      <c r="H10626" s="54">
        <f t="shared" si="8439"/>
        <v>0.72499999999999998</v>
      </c>
      <c r="I10626" s="54">
        <f t="shared" si="8439"/>
        <v>0.72499999999999998</v>
      </c>
    </row>
    <row r="10627" spans="1:9" x14ac:dyDescent="0.25">
      <c r="A10627" s="54" t="str">
        <f t="shared" si="8408"/>
        <v>BAU, cost</v>
      </c>
      <c r="B10627" s="54">
        <v>12</v>
      </c>
      <c r="C10627" s="54" t="str">
        <f t="shared" ref="C10627:I10627" si="8440">C9781</f>
        <v>North East</v>
      </c>
      <c r="D10627" s="54">
        <f t="shared" si="8440"/>
        <v>9</v>
      </c>
      <c r="E10627" s="54">
        <f t="shared" si="8440"/>
        <v>2021</v>
      </c>
      <c r="F10627" s="54" t="str">
        <f t="shared" si="8440"/>
        <v>MSW-like C&amp;I, optimum sorting</v>
      </c>
      <c r="G10627" s="54">
        <f t="shared" si="8440"/>
        <v>5</v>
      </c>
      <c r="H10627" s="54">
        <f t="shared" si="8440"/>
        <v>0.27500000000000002</v>
      </c>
      <c r="I10627" s="54">
        <f t="shared" si="8440"/>
        <v>0.27500000000000002</v>
      </c>
    </row>
    <row r="10628" spans="1:9" x14ac:dyDescent="0.25">
      <c r="A10628" s="54" t="str">
        <f t="shared" si="8408"/>
        <v>BAU, cost</v>
      </c>
      <c r="B10628" s="54">
        <v>12</v>
      </c>
      <c r="C10628" s="54" t="str">
        <f t="shared" ref="C10628:I10628" si="8441">C9782</f>
        <v>North East</v>
      </c>
      <c r="D10628" s="54">
        <f t="shared" si="8441"/>
        <v>9</v>
      </c>
      <c r="E10628" s="54">
        <f t="shared" si="8441"/>
        <v>2022</v>
      </c>
      <c r="F10628" s="54" t="str">
        <f t="shared" si="8441"/>
        <v>Householders, average 2010/11</v>
      </c>
      <c r="G10628" s="54">
        <f t="shared" si="8441"/>
        <v>2</v>
      </c>
      <c r="H10628" s="54">
        <f t="shared" si="8441"/>
        <v>0.72100000000000009</v>
      </c>
      <c r="I10628" s="54">
        <f t="shared" si="8441"/>
        <v>0.72100000000000009</v>
      </c>
    </row>
    <row r="10629" spans="1:9" x14ac:dyDescent="0.25">
      <c r="A10629" s="54" t="str">
        <f t="shared" si="8408"/>
        <v>BAU, cost</v>
      </c>
      <c r="B10629" s="54">
        <v>12</v>
      </c>
      <c r="C10629" s="54" t="str">
        <f t="shared" ref="C10629:I10629" si="8442">C9783</f>
        <v>North East</v>
      </c>
      <c r="D10629" s="54">
        <f t="shared" si="8442"/>
        <v>9</v>
      </c>
      <c r="E10629" s="54">
        <f t="shared" si="8442"/>
        <v>2022</v>
      </c>
      <c r="F10629" s="54" t="str">
        <f t="shared" si="8442"/>
        <v>Households, optimum sorting</v>
      </c>
      <c r="G10629" s="54">
        <f t="shared" si="8442"/>
        <v>3</v>
      </c>
      <c r="H10629" s="54">
        <f t="shared" si="8442"/>
        <v>0.27900000000000003</v>
      </c>
      <c r="I10629" s="54">
        <f t="shared" si="8442"/>
        <v>0.27900000000000003</v>
      </c>
    </row>
    <row r="10630" spans="1:9" x14ac:dyDescent="0.25">
      <c r="A10630" s="54" t="str">
        <f t="shared" si="8408"/>
        <v>BAU, cost</v>
      </c>
      <c r="B10630" s="54">
        <v>12</v>
      </c>
      <c r="C10630" s="54" t="str">
        <f t="shared" ref="C10630:I10630" si="8443">C9784</f>
        <v>North East</v>
      </c>
      <c r="D10630" s="54">
        <f t="shared" si="8443"/>
        <v>9</v>
      </c>
      <c r="E10630" s="54">
        <f t="shared" si="8443"/>
        <v>2023</v>
      </c>
      <c r="F10630" s="54" t="str">
        <f t="shared" si="8443"/>
        <v>MSW-like C&amp;I, average 2010/12</v>
      </c>
      <c r="G10630" s="54">
        <f t="shared" si="8443"/>
        <v>4</v>
      </c>
      <c r="H10630" s="54">
        <f t="shared" si="8443"/>
        <v>0.66100000000000003</v>
      </c>
      <c r="I10630" s="54">
        <f t="shared" si="8443"/>
        <v>0.66100000000000003</v>
      </c>
    </row>
    <row r="10631" spans="1:9" x14ac:dyDescent="0.25">
      <c r="A10631" s="54" t="str">
        <f t="shared" si="8408"/>
        <v>BAU, cost</v>
      </c>
      <c r="B10631" s="54">
        <v>12</v>
      </c>
      <c r="C10631" s="54" t="str">
        <f t="shared" ref="C10631:I10631" si="8444">C9785</f>
        <v>North East</v>
      </c>
      <c r="D10631" s="54">
        <f t="shared" si="8444"/>
        <v>9</v>
      </c>
      <c r="E10631" s="54">
        <f t="shared" si="8444"/>
        <v>2023</v>
      </c>
      <c r="F10631" s="54" t="str">
        <f t="shared" si="8444"/>
        <v>MSW-like C&amp;I, optimum sorting</v>
      </c>
      <c r="G10631" s="54">
        <f t="shared" si="8444"/>
        <v>5</v>
      </c>
      <c r="H10631" s="54">
        <f t="shared" si="8444"/>
        <v>0.33900000000000002</v>
      </c>
      <c r="I10631" s="54">
        <f t="shared" si="8444"/>
        <v>0.33900000000000002</v>
      </c>
    </row>
    <row r="10632" spans="1:9" x14ac:dyDescent="0.25">
      <c r="A10632" s="54" t="str">
        <f t="shared" si="8408"/>
        <v>BAU, cost</v>
      </c>
      <c r="B10632" s="54">
        <v>12</v>
      </c>
      <c r="C10632" s="54" t="str">
        <f t="shared" ref="C10632:I10632" si="8445">C9786</f>
        <v>North East</v>
      </c>
      <c r="D10632" s="54">
        <f t="shared" si="8445"/>
        <v>9</v>
      </c>
      <c r="E10632" s="54">
        <f t="shared" si="8445"/>
        <v>2024</v>
      </c>
      <c r="F10632" s="54" t="str">
        <f t="shared" si="8445"/>
        <v>Householders, average 2010/11</v>
      </c>
      <c r="G10632" s="54">
        <f t="shared" si="8445"/>
        <v>2</v>
      </c>
      <c r="H10632" s="54">
        <f t="shared" si="8445"/>
        <v>0.65600000000000014</v>
      </c>
      <c r="I10632" s="54">
        <f t="shared" si="8445"/>
        <v>0.65600000000000014</v>
      </c>
    </row>
    <row r="10633" spans="1:9" x14ac:dyDescent="0.25">
      <c r="A10633" s="54" t="str">
        <f t="shared" si="8408"/>
        <v>BAU, cost</v>
      </c>
      <c r="B10633" s="54">
        <v>12</v>
      </c>
      <c r="C10633" s="54" t="str">
        <f t="shared" ref="C10633:I10633" si="8446">C9787</f>
        <v>North East</v>
      </c>
      <c r="D10633" s="54">
        <f t="shared" si="8446"/>
        <v>9</v>
      </c>
      <c r="E10633" s="54">
        <f t="shared" si="8446"/>
        <v>2024</v>
      </c>
      <c r="F10633" s="54" t="str">
        <f t="shared" si="8446"/>
        <v>Households, optimum sorting</v>
      </c>
      <c r="G10633" s="54">
        <f t="shared" si="8446"/>
        <v>3</v>
      </c>
      <c r="H10633" s="54">
        <f t="shared" si="8446"/>
        <v>0.34400000000000003</v>
      </c>
      <c r="I10633" s="54">
        <f t="shared" si="8446"/>
        <v>0.34400000000000003</v>
      </c>
    </row>
    <row r="10634" spans="1:9" x14ac:dyDescent="0.25">
      <c r="A10634" s="54" t="str">
        <f t="shared" si="8408"/>
        <v>BAU, cost</v>
      </c>
      <c r="B10634" s="54">
        <v>12</v>
      </c>
      <c r="C10634" s="54" t="str">
        <f t="shared" ref="C10634:I10634" si="8447">C9788</f>
        <v>North East</v>
      </c>
      <c r="D10634" s="54">
        <f t="shared" si="8447"/>
        <v>9</v>
      </c>
      <c r="E10634" s="54">
        <f t="shared" si="8447"/>
        <v>2025</v>
      </c>
      <c r="F10634" s="54" t="str">
        <f t="shared" si="8447"/>
        <v>MSW-like C&amp;I, average 2010/13</v>
      </c>
      <c r="G10634" s="54">
        <f t="shared" si="8447"/>
        <v>4</v>
      </c>
      <c r="H10634" s="54">
        <f t="shared" si="8447"/>
        <v>0.59699999999999998</v>
      </c>
      <c r="I10634" s="54">
        <f t="shared" si="8447"/>
        <v>0.59699999999999998</v>
      </c>
    </row>
    <row r="10635" spans="1:9" x14ac:dyDescent="0.25">
      <c r="A10635" s="54" t="str">
        <f t="shared" si="8408"/>
        <v>BAU, cost</v>
      </c>
      <c r="B10635" s="54">
        <v>12</v>
      </c>
      <c r="C10635" s="54" t="str">
        <f t="shared" ref="C10635:I10635" si="8448">C9789</f>
        <v>North East</v>
      </c>
      <c r="D10635" s="54">
        <f t="shared" si="8448"/>
        <v>9</v>
      </c>
      <c r="E10635" s="54">
        <f t="shared" si="8448"/>
        <v>2025</v>
      </c>
      <c r="F10635" s="54" t="str">
        <f t="shared" si="8448"/>
        <v>MSW-like C&amp;I, optimum sorting</v>
      </c>
      <c r="G10635" s="54">
        <f t="shared" si="8448"/>
        <v>5</v>
      </c>
      <c r="H10635" s="54">
        <f t="shared" si="8448"/>
        <v>0.40300000000000002</v>
      </c>
      <c r="I10635" s="54">
        <f t="shared" si="8448"/>
        <v>0.40300000000000002</v>
      </c>
    </row>
    <row r="10636" spans="1:9" x14ac:dyDescent="0.25">
      <c r="A10636" s="54" t="str">
        <f t="shared" si="8408"/>
        <v>BAU, cost</v>
      </c>
      <c r="B10636" s="54">
        <v>12</v>
      </c>
      <c r="C10636" s="54" t="str">
        <f t="shared" ref="C10636:I10636" si="8449">C9790</f>
        <v>North East</v>
      </c>
      <c r="D10636" s="54">
        <f t="shared" si="8449"/>
        <v>9</v>
      </c>
      <c r="E10636" s="54">
        <f t="shared" si="8449"/>
        <v>2026</v>
      </c>
      <c r="F10636" s="54" t="str">
        <f t="shared" si="8449"/>
        <v>Householders, average 2010/11</v>
      </c>
      <c r="G10636" s="54">
        <f t="shared" si="8449"/>
        <v>2</v>
      </c>
      <c r="H10636" s="54">
        <f t="shared" si="8449"/>
        <v>0.59100000000000019</v>
      </c>
      <c r="I10636" s="54">
        <f t="shared" si="8449"/>
        <v>0.59100000000000019</v>
      </c>
    </row>
    <row r="10637" spans="1:9" x14ac:dyDescent="0.25">
      <c r="A10637" s="54" t="str">
        <f t="shared" si="8408"/>
        <v>BAU, cost</v>
      </c>
      <c r="B10637" s="54">
        <v>12</v>
      </c>
      <c r="C10637" s="54" t="str">
        <f t="shared" ref="C10637:I10637" si="8450">C9791</f>
        <v>North East</v>
      </c>
      <c r="D10637" s="54">
        <f t="shared" si="8450"/>
        <v>9</v>
      </c>
      <c r="E10637" s="54">
        <f t="shared" si="8450"/>
        <v>2026</v>
      </c>
      <c r="F10637" s="54" t="str">
        <f t="shared" si="8450"/>
        <v>Households, optimum sorting</v>
      </c>
      <c r="G10637" s="54">
        <f t="shared" si="8450"/>
        <v>3</v>
      </c>
      <c r="H10637" s="54">
        <f t="shared" si="8450"/>
        <v>0.40900000000000003</v>
      </c>
      <c r="I10637" s="54">
        <f t="shared" si="8450"/>
        <v>0.40900000000000003</v>
      </c>
    </row>
    <row r="10638" spans="1:9" x14ac:dyDescent="0.25">
      <c r="A10638" s="54" t="str">
        <f t="shared" si="8408"/>
        <v>BAU, cost</v>
      </c>
      <c r="B10638" s="54">
        <v>12</v>
      </c>
      <c r="C10638" s="54" t="str">
        <f t="shared" ref="C10638:I10638" si="8451">C9792</f>
        <v>North East</v>
      </c>
      <c r="D10638" s="54">
        <f t="shared" si="8451"/>
        <v>9</v>
      </c>
      <c r="E10638" s="54">
        <f t="shared" si="8451"/>
        <v>2027</v>
      </c>
      <c r="F10638" s="54" t="str">
        <f t="shared" si="8451"/>
        <v>MSW-like C&amp;I, average 2010/14</v>
      </c>
      <c r="G10638" s="54">
        <f t="shared" si="8451"/>
        <v>4</v>
      </c>
      <c r="H10638" s="54">
        <f t="shared" si="8451"/>
        <v>0.53299999999999992</v>
      </c>
      <c r="I10638" s="54">
        <f t="shared" si="8451"/>
        <v>0.53299999999999992</v>
      </c>
    </row>
    <row r="10639" spans="1:9" x14ac:dyDescent="0.25">
      <c r="A10639" s="54" t="str">
        <f t="shared" si="8408"/>
        <v>BAU, cost</v>
      </c>
      <c r="B10639" s="54">
        <v>12</v>
      </c>
      <c r="C10639" s="54" t="str">
        <f t="shared" ref="C10639:I10639" si="8452">C9793</f>
        <v>North East</v>
      </c>
      <c r="D10639" s="54">
        <f t="shared" si="8452"/>
        <v>9</v>
      </c>
      <c r="E10639" s="54">
        <f t="shared" si="8452"/>
        <v>2027</v>
      </c>
      <c r="F10639" s="54" t="str">
        <f t="shared" si="8452"/>
        <v>MSW-like C&amp;I, optimum sorting</v>
      </c>
      <c r="G10639" s="54">
        <f t="shared" si="8452"/>
        <v>5</v>
      </c>
      <c r="H10639" s="54">
        <f t="shared" si="8452"/>
        <v>0.46700000000000003</v>
      </c>
      <c r="I10639" s="54">
        <f t="shared" si="8452"/>
        <v>0.46700000000000003</v>
      </c>
    </row>
    <row r="10640" spans="1:9" x14ac:dyDescent="0.25">
      <c r="A10640" s="54" t="str">
        <f t="shared" si="8408"/>
        <v>BAU, cost</v>
      </c>
      <c r="B10640" s="54">
        <v>12</v>
      </c>
      <c r="C10640" s="54" t="str">
        <f t="shared" ref="C10640:I10640" si="8453">C9794</f>
        <v>North East</v>
      </c>
      <c r="D10640" s="54">
        <f t="shared" si="8453"/>
        <v>9</v>
      </c>
      <c r="E10640" s="54">
        <f t="shared" si="8453"/>
        <v>2028</v>
      </c>
      <c r="F10640" s="54" t="str">
        <f t="shared" si="8453"/>
        <v>Householders, average 2010/11</v>
      </c>
      <c r="G10640" s="54">
        <f t="shared" si="8453"/>
        <v>2</v>
      </c>
      <c r="H10640" s="54">
        <f t="shared" si="8453"/>
        <v>0.52600000000000025</v>
      </c>
      <c r="I10640" s="54">
        <f t="shared" si="8453"/>
        <v>0.52600000000000025</v>
      </c>
    </row>
    <row r="10641" spans="1:9" x14ac:dyDescent="0.25">
      <c r="A10641" s="54" t="str">
        <f t="shared" si="8408"/>
        <v>BAU, cost</v>
      </c>
      <c r="B10641" s="54">
        <v>12</v>
      </c>
      <c r="C10641" s="54" t="str">
        <f t="shared" ref="C10641:I10641" si="8454">C9795</f>
        <v>North East</v>
      </c>
      <c r="D10641" s="54">
        <f t="shared" si="8454"/>
        <v>9</v>
      </c>
      <c r="E10641" s="54">
        <f t="shared" si="8454"/>
        <v>2028</v>
      </c>
      <c r="F10641" s="54" t="str">
        <f t="shared" si="8454"/>
        <v>Households, optimum sorting</v>
      </c>
      <c r="G10641" s="54">
        <f t="shared" si="8454"/>
        <v>3</v>
      </c>
      <c r="H10641" s="54">
        <f t="shared" si="8454"/>
        <v>0.47400000000000003</v>
      </c>
      <c r="I10641" s="54">
        <f t="shared" si="8454"/>
        <v>0.47400000000000003</v>
      </c>
    </row>
    <row r="10642" spans="1:9" x14ac:dyDescent="0.25">
      <c r="A10642" s="54" t="str">
        <f t="shared" si="8408"/>
        <v>BAU, cost</v>
      </c>
      <c r="B10642" s="54">
        <v>12</v>
      </c>
      <c r="C10642" s="54" t="str">
        <f t="shared" ref="C10642:I10642" si="8455">C9796</f>
        <v>North East</v>
      </c>
      <c r="D10642" s="54">
        <f t="shared" si="8455"/>
        <v>9</v>
      </c>
      <c r="E10642" s="54">
        <f t="shared" si="8455"/>
        <v>2029</v>
      </c>
      <c r="F10642" s="54" t="str">
        <f t="shared" si="8455"/>
        <v>MSW-like C&amp;I, average 2010/15</v>
      </c>
      <c r="G10642" s="54">
        <f t="shared" si="8455"/>
        <v>4</v>
      </c>
      <c r="H10642" s="54">
        <f t="shared" si="8455"/>
        <v>0.46899999999999992</v>
      </c>
      <c r="I10642" s="54">
        <f t="shared" si="8455"/>
        <v>0.46899999999999992</v>
      </c>
    </row>
    <row r="10643" spans="1:9" x14ac:dyDescent="0.25">
      <c r="A10643" s="54" t="str">
        <f t="shared" si="8408"/>
        <v>BAU, cost</v>
      </c>
      <c r="B10643" s="54">
        <v>12</v>
      </c>
      <c r="C10643" s="54" t="str">
        <f t="shared" ref="C10643:I10643" si="8456">C9797</f>
        <v>North East</v>
      </c>
      <c r="D10643" s="54">
        <f t="shared" si="8456"/>
        <v>9</v>
      </c>
      <c r="E10643" s="54">
        <f t="shared" si="8456"/>
        <v>2029</v>
      </c>
      <c r="F10643" s="54" t="str">
        <f t="shared" si="8456"/>
        <v>MSW-like C&amp;I, optimum sorting</v>
      </c>
      <c r="G10643" s="54">
        <f t="shared" si="8456"/>
        <v>5</v>
      </c>
      <c r="H10643" s="54">
        <f t="shared" si="8456"/>
        <v>0.53100000000000003</v>
      </c>
      <c r="I10643" s="54">
        <f t="shared" si="8456"/>
        <v>0.53100000000000003</v>
      </c>
    </row>
    <row r="10644" spans="1:9" x14ac:dyDescent="0.25">
      <c r="A10644" s="54" t="str">
        <f t="shared" si="8408"/>
        <v>BAU, cost</v>
      </c>
      <c r="B10644" s="54">
        <v>12</v>
      </c>
      <c r="C10644" s="54" t="str">
        <f t="shared" ref="C10644:I10644" si="8457">C9798</f>
        <v>North East</v>
      </c>
      <c r="D10644" s="54">
        <f t="shared" si="8457"/>
        <v>9</v>
      </c>
      <c r="E10644" s="54">
        <f t="shared" si="8457"/>
        <v>2030</v>
      </c>
      <c r="F10644" s="54" t="str">
        <f t="shared" si="8457"/>
        <v>Householders, average 2010/11</v>
      </c>
      <c r="G10644" s="54">
        <f t="shared" si="8457"/>
        <v>2</v>
      </c>
      <c r="H10644" s="54">
        <f t="shared" si="8457"/>
        <v>0.46100000000000024</v>
      </c>
      <c r="I10644" s="54">
        <f t="shared" si="8457"/>
        <v>0.46100000000000024</v>
      </c>
    </row>
    <row r="10645" spans="1:9" x14ac:dyDescent="0.25">
      <c r="A10645" s="54" t="str">
        <f t="shared" si="8408"/>
        <v>BAU, cost</v>
      </c>
      <c r="B10645" s="54">
        <v>12</v>
      </c>
      <c r="C10645" s="54" t="str">
        <f t="shared" ref="C10645:I10645" si="8458">C9799</f>
        <v>North East</v>
      </c>
      <c r="D10645" s="54">
        <f t="shared" si="8458"/>
        <v>9</v>
      </c>
      <c r="E10645" s="54">
        <f t="shared" si="8458"/>
        <v>2030</v>
      </c>
      <c r="F10645" s="54" t="str">
        <f t="shared" si="8458"/>
        <v>Households, optimum sorting</v>
      </c>
      <c r="G10645" s="54">
        <f t="shared" si="8458"/>
        <v>3</v>
      </c>
      <c r="H10645" s="54">
        <f t="shared" si="8458"/>
        <v>0.53900000000000003</v>
      </c>
      <c r="I10645" s="54">
        <f t="shared" si="8458"/>
        <v>0.53900000000000003</v>
      </c>
    </row>
    <row r="10646" spans="1:9" x14ac:dyDescent="0.25">
      <c r="A10646" s="54" t="str">
        <f t="shared" si="8408"/>
        <v>BAU, cost</v>
      </c>
      <c r="B10646" s="54">
        <v>12</v>
      </c>
      <c r="C10646" s="54" t="str">
        <f t="shared" ref="C10646:I10646" si="8459">C9800</f>
        <v>North East</v>
      </c>
      <c r="D10646" s="54">
        <f t="shared" si="8459"/>
        <v>9</v>
      </c>
      <c r="E10646" s="54">
        <f t="shared" si="8459"/>
        <v>2031</v>
      </c>
      <c r="F10646" s="54" t="str">
        <f t="shared" si="8459"/>
        <v>MSW-like C&amp;I, average 2010/16</v>
      </c>
      <c r="G10646" s="54">
        <f t="shared" si="8459"/>
        <v>4</v>
      </c>
      <c r="H10646" s="54">
        <f t="shared" si="8459"/>
        <v>0.40499999999999992</v>
      </c>
      <c r="I10646" s="54">
        <f t="shared" si="8459"/>
        <v>0.40499999999999992</v>
      </c>
    </row>
    <row r="10647" spans="1:9" x14ac:dyDescent="0.25">
      <c r="A10647" s="54" t="str">
        <f t="shared" si="8408"/>
        <v>BAU, cost</v>
      </c>
      <c r="B10647" s="54">
        <v>12</v>
      </c>
      <c r="C10647" s="54" t="str">
        <f t="shared" ref="C10647:I10647" si="8460">C9801</f>
        <v>North East</v>
      </c>
      <c r="D10647" s="54">
        <f t="shared" si="8460"/>
        <v>9</v>
      </c>
      <c r="E10647" s="54">
        <f t="shared" si="8460"/>
        <v>2031</v>
      </c>
      <c r="F10647" s="54" t="str">
        <f t="shared" si="8460"/>
        <v>MSW-like C&amp;I, optimum sorting</v>
      </c>
      <c r="G10647" s="54">
        <f t="shared" si="8460"/>
        <v>5</v>
      </c>
      <c r="H10647" s="54">
        <f t="shared" si="8460"/>
        <v>0.59499999999999997</v>
      </c>
      <c r="I10647" s="54">
        <f t="shared" si="8460"/>
        <v>0.59499999999999997</v>
      </c>
    </row>
    <row r="10648" spans="1:9" x14ac:dyDescent="0.25">
      <c r="A10648" s="54" t="str">
        <f t="shared" si="8408"/>
        <v>BAU, cost</v>
      </c>
      <c r="B10648" s="54">
        <v>12</v>
      </c>
      <c r="C10648" s="54" t="str">
        <f t="shared" ref="C10648:I10648" si="8461">C9802</f>
        <v>North East</v>
      </c>
      <c r="D10648" s="54">
        <f t="shared" si="8461"/>
        <v>9</v>
      </c>
      <c r="E10648" s="54">
        <f t="shared" si="8461"/>
        <v>2032</v>
      </c>
      <c r="F10648" s="54" t="str">
        <f t="shared" si="8461"/>
        <v>Householders, average 2010/11</v>
      </c>
      <c r="G10648" s="54">
        <f t="shared" si="8461"/>
        <v>2</v>
      </c>
      <c r="H10648" s="54">
        <f t="shared" si="8461"/>
        <v>0.39600000000000024</v>
      </c>
      <c r="I10648" s="54">
        <f t="shared" si="8461"/>
        <v>0.39600000000000024</v>
      </c>
    </row>
    <row r="10649" spans="1:9" x14ac:dyDescent="0.25">
      <c r="A10649" s="54" t="str">
        <f t="shared" si="8408"/>
        <v>BAU, cost</v>
      </c>
      <c r="B10649" s="54">
        <v>12</v>
      </c>
      <c r="C10649" s="54" t="str">
        <f t="shared" ref="C10649:I10649" si="8462">C9803</f>
        <v>North East</v>
      </c>
      <c r="D10649" s="54">
        <f t="shared" si="8462"/>
        <v>9</v>
      </c>
      <c r="E10649" s="54">
        <f t="shared" si="8462"/>
        <v>2032</v>
      </c>
      <c r="F10649" s="54" t="str">
        <f t="shared" si="8462"/>
        <v>Households, optimum sorting</v>
      </c>
      <c r="G10649" s="54">
        <f t="shared" si="8462"/>
        <v>3</v>
      </c>
      <c r="H10649" s="54">
        <f t="shared" si="8462"/>
        <v>0.60400000000000009</v>
      </c>
      <c r="I10649" s="54">
        <f t="shared" si="8462"/>
        <v>0.60400000000000009</v>
      </c>
    </row>
    <row r="10650" spans="1:9" x14ac:dyDescent="0.25">
      <c r="A10650" s="54" t="str">
        <f t="shared" si="8408"/>
        <v>BAU, cost</v>
      </c>
      <c r="B10650" s="54">
        <v>12</v>
      </c>
      <c r="C10650" s="54" t="str">
        <f t="shared" ref="C10650:I10650" si="8463">C9804</f>
        <v>North East</v>
      </c>
      <c r="D10650" s="54">
        <f t="shared" si="8463"/>
        <v>9</v>
      </c>
      <c r="E10650" s="54">
        <f t="shared" si="8463"/>
        <v>2033</v>
      </c>
      <c r="F10650" s="54" t="str">
        <f t="shared" si="8463"/>
        <v>MSW-like C&amp;I, average 2010/17</v>
      </c>
      <c r="G10650" s="54">
        <f t="shared" si="8463"/>
        <v>4</v>
      </c>
      <c r="H10650" s="54">
        <f t="shared" si="8463"/>
        <v>0.34099999999999991</v>
      </c>
      <c r="I10650" s="54">
        <f t="shared" si="8463"/>
        <v>0.34099999999999991</v>
      </c>
    </row>
    <row r="10651" spans="1:9" x14ac:dyDescent="0.25">
      <c r="A10651" s="54" t="str">
        <f t="shared" si="8408"/>
        <v>BAU, cost</v>
      </c>
      <c r="B10651" s="54">
        <v>12</v>
      </c>
      <c r="C10651" s="54" t="str">
        <f t="shared" ref="C10651:I10651" si="8464">C9805</f>
        <v>North East</v>
      </c>
      <c r="D10651" s="54">
        <f t="shared" si="8464"/>
        <v>9</v>
      </c>
      <c r="E10651" s="54">
        <f t="shared" si="8464"/>
        <v>2033</v>
      </c>
      <c r="F10651" s="54" t="str">
        <f t="shared" si="8464"/>
        <v>MSW-like C&amp;I, optimum sorting</v>
      </c>
      <c r="G10651" s="54">
        <f t="shared" si="8464"/>
        <v>5</v>
      </c>
      <c r="H10651" s="54">
        <f t="shared" si="8464"/>
        <v>0.65900000000000003</v>
      </c>
      <c r="I10651" s="54">
        <f t="shared" si="8464"/>
        <v>0.65900000000000003</v>
      </c>
    </row>
    <row r="10652" spans="1:9" x14ac:dyDescent="0.25">
      <c r="A10652" s="54" t="str">
        <f t="shared" si="8408"/>
        <v>BAU, cost</v>
      </c>
      <c r="B10652" s="54">
        <v>12</v>
      </c>
      <c r="C10652" s="54" t="str">
        <f t="shared" ref="C10652:I10652" si="8465">C9806</f>
        <v>North East</v>
      </c>
      <c r="D10652" s="54">
        <f t="shared" si="8465"/>
        <v>9</v>
      </c>
      <c r="E10652" s="54">
        <f t="shared" si="8465"/>
        <v>2034</v>
      </c>
      <c r="F10652" s="54" t="str">
        <f t="shared" si="8465"/>
        <v>Householders, average 2010/11</v>
      </c>
      <c r="G10652" s="54">
        <f t="shared" si="8465"/>
        <v>2</v>
      </c>
      <c r="H10652" s="54">
        <f t="shared" si="8465"/>
        <v>0.33100000000000024</v>
      </c>
      <c r="I10652" s="54">
        <f t="shared" si="8465"/>
        <v>0.33100000000000024</v>
      </c>
    </row>
    <row r="10653" spans="1:9" x14ac:dyDescent="0.25">
      <c r="A10653" s="54" t="str">
        <f t="shared" si="8408"/>
        <v>BAU, cost</v>
      </c>
      <c r="B10653" s="54">
        <v>12</v>
      </c>
      <c r="C10653" s="54" t="str">
        <f t="shared" ref="C10653:I10653" si="8466">C9807</f>
        <v>North East</v>
      </c>
      <c r="D10653" s="54">
        <f t="shared" si="8466"/>
        <v>9</v>
      </c>
      <c r="E10653" s="54">
        <f t="shared" si="8466"/>
        <v>2034</v>
      </c>
      <c r="F10653" s="54" t="str">
        <f t="shared" si="8466"/>
        <v>Households, optimum sorting</v>
      </c>
      <c r="G10653" s="54">
        <f t="shared" si="8466"/>
        <v>3</v>
      </c>
      <c r="H10653" s="54">
        <f t="shared" si="8466"/>
        <v>0.66900000000000004</v>
      </c>
      <c r="I10653" s="54">
        <f t="shared" si="8466"/>
        <v>0.66900000000000004</v>
      </c>
    </row>
    <row r="10654" spans="1:9" x14ac:dyDescent="0.25">
      <c r="A10654" s="54" t="str">
        <f t="shared" si="8408"/>
        <v>BAU, cost</v>
      </c>
      <c r="B10654" s="54">
        <v>12</v>
      </c>
      <c r="C10654" s="54" t="str">
        <f t="shared" ref="C10654:I10654" si="8467">C9808</f>
        <v>North East</v>
      </c>
      <c r="D10654" s="54">
        <f t="shared" si="8467"/>
        <v>9</v>
      </c>
      <c r="E10654" s="54">
        <f t="shared" si="8467"/>
        <v>2035</v>
      </c>
      <c r="F10654" s="54" t="str">
        <f t="shared" si="8467"/>
        <v>MSW-like C&amp;I, average 2010/18</v>
      </c>
      <c r="G10654" s="54">
        <f t="shared" si="8467"/>
        <v>4</v>
      </c>
      <c r="H10654" s="54">
        <f t="shared" si="8467"/>
        <v>0.27699999999999991</v>
      </c>
      <c r="I10654" s="54">
        <f t="shared" si="8467"/>
        <v>0.27699999999999991</v>
      </c>
    </row>
    <row r="10655" spans="1:9" x14ac:dyDescent="0.25">
      <c r="A10655" s="54" t="str">
        <f t="shared" si="8408"/>
        <v>BAU, cost</v>
      </c>
      <c r="B10655" s="54">
        <v>12</v>
      </c>
      <c r="C10655" s="54" t="str">
        <f t="shared" ref="C10655:I10655" si="8468">C9809</f>
        <v>North East</v>
      </c>
      <c r="D10655" s="54">
        <f t="shared" si="8468"/>
        <v>9</v>
      </c>
      <c r="E10655" s="54">
        <f t="shared" si="8468"/>
        <v>2035</v>
      </c>
      <c r="F10655" s="54" t="str">
        <f t="shared" si="8468"/>
        <v>MSW-like C&amp;I, optimum sorting</v>
      </c>
      <c r="G10655" s="54">
        <f t="shared" si="8468"/>
        <v>5</v>
      </c>
      <c r="H10655" s="54">
        <f t="shared" si="8468"/>
        <v>0.72300000000000009</v>
      </c>
      <c r="I10655" s="54">
        <f t="shared" si="8468"/>
        <v>0.72300000000000009</v>
      </c>
    </row>
    <row r="10656" spans="1:9" x14ac:dyDescent="0.25">
      <c r="A10656" s="54" t="str">
        <f t="shared" si="8408"/>
        <v>BAU, cost</v>
      </c>
      <c r="B10656" s="54">
        <v>12</v>
      </c>
      <c r="C10656" s="54" t="str">
        <f t="shared" ref="C10656:I10656" si="8469">C9810</f>
        <v>North East</v>
      </c>
      <c r="D10656" s="54">
        <f t="shared" si="8469"/>
        <v>9</v>
      </c>
      <c r="E10656" s="54">
        <f t="shared" si="8469"/>
        <v>2036</v>
      </c>
      <c r="F10656" s="54" t="str">
        <f t="shared" si="8469"/>
        <v>Householders, average 2010/11</v>
      </c>
      <c r="G10656" s="54">
        <f t="shared" si="8469"/>
        <v>2</v>
      </c>
      <c r="H10656" s="54">
        <f t="shared" si="8469"/>
        <v>0.26600000000000024</v>
      </c>
      <c r="I10656" s="54">
        <f t="shared" si="8469"/>
        <v>0.26600000000000024</v>
      </c>
    </row>
    <row r="10657" spans="1:9" x14ac:dyDescent="0.25">
      <c r="A10657" s="54" t="str">
        <f t="shared" si="8408"/>
        <v>BAU, cost</v>
      </c>
      <c r="B10657" s="54">
        <v>12</v>
      </c>
      <c r="C10657" s="54" t="str">
        <f t="shared" ref="C10657:I10657" si="8470">C9811</f>
        <v>North East</v>
      </c>
      <c r="D10657" s="54">
        <f t="shared" si="8470"/>
        <v>9</v>
      </c>
      <c r="E10657" s="54">
        <f t="shared" si="8470"/>
        <v>2036</v>
      </c>
      <c r="F10657" s="54" t="str">
        <f t="shared" si="8470"/>
        <v>Households, optimum sorting</v>
      </c>
      <c r="G10657" s="54">
        <f t="shared" si="8470"/>
        <v>3</v>
      </c>
      <c r="H10657" s="54">
        <f t="shared" si="8470"/>
        <v>0.73399999999999999</v>
      </c>
      <c r="I10657" s="54">
        <f t="shared" si="8470"/>
        <v>0.73399999999999999</v>
      </c>
    </row>
    <row r="10658" spans="1:9" x14ac:dyDescent="0.25">
      <c r="A10658" s="54" t="str">
        <f t="shared" si="8408"/>
        <v>BAU, cost</v>
      </c>
      <c r="B10658" s="54">
        <v>12</v>
      </c>
      <c r="C10658" s="54" t="str">
        <f t="shared" ref="C10658:I10658" si="8471">C9812</f>
        <v>North East</v>
      </c>
      <c r="D10658" s="54">
        <f t="shared" si="8471"/>
        <v>9</v>
      </c>
      <c r="E10658" s="54">
        <f t="shared" si="8471"/>
        <v>2037</v>
      </c>
      <c r="F10658" s="54" t="str">
        <f t="shared" si="8471"/>
        <v>MSW-like C&amp;I, average 2010/19</v>
      </c>
      <c r="G10658" s="54">
        <f t="shared" si="8471"/>
        <v>4</v>
      </c>
      <c r="H10658" s="54">
        <f t="shared" si="8471"/>
        <v>0.21299999999999991</v>
      </c>
      <c r="I10658" s="54">
        <f t="shared" si="8471"/>
        <v>0.21299999999999991</v>
      </c>
    </row>
    <row r="10659" spans="1:9" x14ac:dyDescent="0.25">
      <c r="A10659" s="54" t="str">
        <f t="shared" si="8408"/>
        <v>BAU, cost</v>
      </c>
      <c r="B10659" s="54">
        <v>12</v>
      </c>
      <c r="C10659" s="54" t="str">
        <f t="shared" ref="C10659:I10659" si="8472">C9813</f>
        <v>North East</v>
      </c>
      <c r="D10659" s="54">
        <f t="shared" si="8472"/>
        <v>9</v>
      </c>
      <c r="E10659" s="54">
        <f t="shared" si="8472"/>
        <v>2037</v>
      </c>
      <c r="F10659" s="54" t="str">
        <f t="shared" si="8472"/>
        <v>MSW-like C&amp;I, optimum sorting</v>
      </c>
      <c r="G10659" s="54">
        <f t="shared" si="8472"/>
        <v>5</v>
      </c>
      <c r="H10659" s="54">
        <f t="shared" si="8472"/>
        <v>0.78700000000000014</v>
      </c>
      <c r="I10659" s="54">
        <f t="shared" si="8472"/>
        <v>0.78700000000000014</v>
      </c>
    </row>
    <row r="10660" spans="1:9" x14ac:dyDescent="0.25">
      <c r="A10660" s="54" t="str">
        <f t="shared" ref="A10660:A10723" si="8473">A9814</f>
        <v>BAU, cost</v>
      </c>
      <c r="B10660" s="54">
        <v>12</v>
      </c>
      <c r="C10660" s="54" t="str">
        <f t="shared" ref="C10660:I10660" si="8474">C9814</f>
        <v>North East</v>
      </c>
      <c r="D10660" s="54">
        <f t="shared" si="8474"/>
        <v>9</v>
      </c>
      <c r="E10660" s="54">
        <f t="shared" si="8474"/>
        <v>2038</v>
      </c>
      <c r="F10660" s="54" t="str">
        <f t="shared" si="8474"/>
        <v>Householders, average 2010/11</v>
      </c>
      <c r="G10660" s="54">
        <f t="shared" si="8474"/>
        <v>2</v>
      </c>
      <c r="H10660" s="54">
        <f t="shared" si="8474"/>
        <v>0.20100000000000023</v>
      </c>
      <c r="I10660" s="54">
        <f t="shared" si="8474"/>
        <v>0.20100000000000023</v>
      </c>
    </row>
    <row r="10661" spans="1:9" x14ac:dyDescent="0.25">
      <c r="A10661" s="54" t="str">
        <f t="shared" si="8473"/>
        <v>BAU, cost</v>
      </c>
      <c r="B10661" s="54">
        <v>12</v>
      </c>
      <c r="C10661" s="54" t="str">
        <f t="shared" ref="C10661:I10661" si="8475">C9815</f>
        <v>North East</v>
      </c>
      <c r="D10661" s="54">
        <f t="shared" si="8475"/>
        <v>9</v>
      </c>
      <c r="E10661" s="54">
        <f t="shared" si="8475"/>
        <v>2038</v>
      </c>
      <c r="F10661" s="54" t="str">
        <f t="shared" si="8475"/>
        <v>Households, optimum sorting</v>
      </c>
      <c r="G10661" s="54">
        <f t="shared" si="8475"/>
        <v>3</v>
      </c>
      <c r="H10661" s="54">
        <f t="shared" si="8475"/>
        <v>0.79899999999999993</v>
      </c>
      <c r="I10661" s="54">
        <f t="shared" si="8475"/>
        <v>0.79899999999999993</v>
      </c>
    </row>
    <row r="10662" spans="1:9" x14ac:dyDescent="0.25">
      <c r="A10662" s="54" t="str">
        <f t="shared" si="8473"/>
        <v>BAU, cost</v>
      </c>
      <c r="B10662" s="54">
        <v>12</v>
      </c>
      <c r="C10662" s="54" t="str">
        <f t="shared" ref="C10662:I10662" si="8476">C9816</f>
        <v>North East</v>
      </c>
      <c r="D10662" s="54">
        <f t="shared" si="8476"/>
        <v>9</v>
      </c>
      <c r="E10662" s="54">
        <f t="shared" si="8476"/>
        <v>2039</v>
      </c>
      <c r="F10662" s="54" t="str">
        <f t="shared" si="8476"/>
        <v>MSW-like C&amp;I, average 2010/20</v>
      </c>
      <c r="G10662" s="54">
        <f t="shared" si="8476"/>
        <v>4</v>
      </c>
      <c r="H10662" s="54">
        <f t="shared" si="8476"/>
        <v>0.14899999999999991</v>
      </c>
      <c r="I10662" s="54">
        <f t="shared" si="8476"/>
        <v>0.14899999999999991</v>
      </c>
    </row>
    <row r="10663" spans="1:9" x14ac:dyDescent="0.25">
      <c r="A10663" s="54" t="str">
        <f t="shared" si="8473"/>
        <v>BAU, cost</v>
      </c>
      <c r="B10663" s="54">
        <v>12</v>
      </c>
      <c r="C10663" s="54" t="str">
        <f t="shared" ref="C10663:I10663" si="8477">C9817</f>
        <v>North East</v>
      </c>
      <c r="D10663" s="54">
        <f t="shared" si="8477"/>
        <v>9</v>
      </c>
      <c r="E10663" s="54">
        <f t="shared" si="8477"/>
        <v>2039</v>
      </c>
      <c r="F10663" s="54" t="str">
        <f t="shared" si="8477"/>
        <v>MSW-like C&amp;I, optimum sorting</v>
      </c>
      <c r="G10663" s="54">
        <f t="shared" si="8477"/>
        <v>5</v>
      </c>
      <c r="H10663" s="54">
        <f t="shared" si="8477"/>
        <v>0.8510000000000002</v>
      </c>
      <c r="I10663" s="54">
        <f t="shared" si="8477"/>
        <v>0.8510000000000002</v>
      </c>
    </row>
    <row r="10664" spans="1:9" x14ac:dyDescent="0.25">
      <c r="A10664" s="54" t="str">
        <f t="shared" si="8473"/>
        <v>BAU, cost</v>
      </c>
      <c r="B10664" s="54">
        <v>12</v>
      </c>
      <c r="C10664" s="54" t="str">
        <f t="shared" ref="C10664:I10664" si="8478">C9818</f>
        <v>North East</v>
      </c>
      <c r="D10664" s="54">
        <f t="shared" si="8478"/>
        <v>9</v>
      </c>
      <c r="E10664" s="54">
        <f t="shared" si="8478"/>
        <v>2040</v>
      </c>
      <c r="F10664" s="54" t="str">
        <f t="shared" si="8478"/>
        <v>Householders, average 2010/11</v>
      </c>
      <c r="G10664" s="54">
        <f t="shared" si="8478"/>
        <v>2</v>
      </c>
      <c r="H10664" s="54">
        <f t="shared" si="8478"/>
        <v>0.13600000000000023</v>
      </c>
      <c r="I10664" s="54">
        <f t="shared" si="8478"/>
        <v>0.13600000000000023</v>
      </c>
    </row>
    <row r="10665" spans="1:9" x14ac:dyDescent="0.25">
      <c r="A10665" s="54" t="str">
        <f t="shared" si="8473"/>
        <v>BAU, cost</v>
      </c>
      <c r="B10665" s="54">
        <v>12</v>
      </c>
      <c r="C10665" s="54" t="str">
        <f t="shared" ref="C10665:I10665" si="8479">C9819</f>
        <v>North East</v>
      </c>
      <c r="D10665" s="54">
        <f t="shared" si="8479"/>
        <v>9</v>
      </c>
      <c r="E10665" s="54">
        <f t="shared" si="8479"/>
        <v>2040</v>
      </c>
      <c r="F10665" s="54" t="str">
        <f t="shared" si="8479"/>
        <v>Households, optimum sorting</v>
      </c>
      <c r="G10665" s="54">
        <f t="shared" si="8479"/>
        <v>3</v>
      </c>
      <c r="H10665" s="54">
        <f t="shared" si="8479"/>
        <v>0.86399999999999988</v>
      </c>
      <c r="I10665" s="54">
        <f t="shared" si="8479"/>
        <v>0.86399999999999988</v>
      </c>
    </row>
    <row r="10666" spans="1:9" x14ac:dyDescent="0.25">
      <c r="A10666" s="54" t="str">
        <f t="shared" si="8473"/>
        <v>BAU, cost</v>
      </c>
      <c r="B10666" s="54">
        <v>12</v>
      </c>
      <c r="C10666" s="54" t="str">
        <f t="shared" ref="C10666:I10666" si="8480">C9820</f>
        <v>North East</v>
      </c>
      <c r="D10666" s="54">
        <f t="shared" si="8480"/>
        <v>9</v>
      </c>
      <c r="E10666" s="54">
        <f t="shared" si="8480"/>
        <v>2041</v>
      </c>
      <c r="F10666" s="54" t="str">
        <f t="shared" si="8480"/>
        <v>MSW-like C&amp;I, average 2010/21</v>
      </c>
      <c r="G10666" s="54">
        <f t="shared" si="8480"/>
        <v>4</v>
      </c>
      <c r="H10666" s="54">
        <f t="shared" si="8480"/>
        <v>8.4999999999999909E-2</v>
      </c>
      <c r="I10666" s="54">
        <f t="shared" si="8480"/>
        <v>8.4999999999999909E-2</v>
      </c>
    </row>
    <row r="10667" spans="1:9" x14ac:dyDescent="0.25">
      <c r="A10667" s="54" t="str">
        <f t="shared" si="8473"/>
        <v>BAU, cost</v>
      </c>
      <c r="B10667" s="54">
        <v>12</v>
      </c>
      <c r="C10667" s="54" t="str">
        <f t="shared" ref="C10667:I10667" si="8481">C9821</f>
        <v>North East</v>
      </c>
      <c r="D10667" s="54">
        <f t="shared" si="8481"/>
        <v>9</v>
      </c>
      <c r="E10667" s="54">
        <f t="shared" si="8481"/>
        <v>2041</v>
      </c>
      <c r="F10667" s="54" t="str">
        <f t="shared" si="8481"/>
        <v>MSW-like C&amp;I, optimum sorting</v>
      </c>
      <c r="G10667" s="54">
        <f t="shared" si="8481"/>
        <v>5</v>
      </c>
      <c r="H10667" s="54">
        <f t="shared" si="8481"/>
        <v>0.91500000000000026</v>
      </c>
      <c r="I10667" s="54">
        <f t="shared" si="8481"/>
        <v>0.91500000000000026</v>
      </c>
    </row>
    <row r="10668" spans="1:9" x14ac:dyDescent="0.25">
      <c r="A10668" s="54" t="str">
        <f t="shared" si="8473"/>
        <v>BAU, cost</v>
      </c>
      <c r="B10668" s="54">
        <v>12</v>
      </c>
      <c r="C10668" s="54" t="str">
        <f t="shared" ref="C10668:I10668" si="8482">C9822</f>
        <v>Wales</v>
      </c>
      <c r="D10668" s="54">
        <f t="shared" si="8482"/>
        <v>10</v>
      </c>
      <c r="E10668" s="54">
        <f t="shared" si="8482"/>
        <v>2010</v>
      </c>
      <c r="F10668" s="54" t="str">
        <f t="shared" si="8482"/>
        <v>Householders, average 2010/11</v>
      </c>
      <c r="G10668" s="54">
        <f t="shared" si="8482"/>
        <v>2</v>
      </c>
      <c r="H10668" s="54">
        <f t="shared" si="8482"/>
        <v>0.98099999999999998</v>
      </c>
      <c r="I10668" s="54">
        <f t="shared" si="8482"/>
        <v>0.98099999999999998</v>
      </c>
    </row>
    <row r="10669" spans="1:9" x14ac:dyDescent="0.25">
      <c r="A10669" s="54" t="str">
        <f t="shared" si="8473"/>
        <v>BAU, cost</v>
      </c>
      <c r="B10669" s="54">
        <v>12</v>
      </c>
      <c r="C10669" s="54" t="str">
        <f t="shared" ref="C10669:I10669" si="8483">C9823</f>
        <v>Wales</v>
      </c>
      <c r="D10669" s="54">
        <f t="shared" si="8483"/>
        <v>10</v>
      </c>
      <c r="E10669" s="54">
        <f t="shared" si="8483"/>
        <v>2010</v>
      </c>
      <c r="F10669" s="54" t="str">
        <f t="shared" si="8483"/>
        <v>Households, optimum sorting</v>
      </c>
      <c r="G10669" s="54">
        <f t="shared" si="8483"/>
        <v>3</v>
      </c>
      <c r="H10669" s="54">
        <f t="shared" si="8483"/>
        <v>1.9E-2</v>
      </c>
      <c r="I10669" s="54">
        <f t="shared" si="8483"/>
        <v>1.9E-2</v>
      </c>
    </row>
    <row r="10670" spans="1:9" x14ac:dyDescent="0.25">
      <c r="A10670" s="54" t="str">
        <f t="shared" si="8473"/>
        <v>BAU, cost</v>
      </c>
      <c r="B10670" s="54">
        <v>12</v>
      </c>
      <c r="C10670" s="54" t="str">
        <f t="shared" ref="C10670:I10670" si="8484">C9824</f>
        <v>Wales</v>
      </c>
      <c r="D10670" s="54">
        <f t="shared" si="8484"/>
        <v>10</v>
      </c>
      <c r="E10670" s="54">
        <f t="shared" si="8484"/>
        <v>2010</v>
      </c>
      <c r="F10670" s="54" t="str">
        <f t="shared" si="8484"/>
        <v>MSW-like C&amp;I, average 2010/11</v>
      </c>
      <c r="G10670" s="54">
        <f t="shared" si="8484"/>
        <v>4</v>
      </c>
      <c r="H10670" s="54">
        <f t="shared" si="8484"/>
        <v>1</v>
      </c>
      <c r="I10670" s="54">
        <f t="shared" si="8484"/>
        <v>1</v>
      </c>
    </row>
    <row r="10671" spans="1:9" x14ac:dyDescent="0.25">
      <c r="A10671" s="54" t="str">
        <f t="shared" si="8473"/>
        <v>BAU, cost</v>
      </c>
      <c r="B10671" s="54">
        <v>12</v>
      </c>
      <c r="C10671" s="54" t="str">
        <f t="shared" ref="C10671:I10671" si="8485">C9825</f>
        <v>Wales</v>
      </c>
      <c r="D10671" s="54">
        <f t="shared" si="8485"/>
        <v>10</v>
      </c>
      <c r="E10671" s="54">
        <f t="shared" si="8485"/>
        <v>2011</v>
      </c>
      <c r="F10671" s="54" t="str">
        <f t="shared" si="8485"/>
        <v>Householders, average 2010/11</v>
      </c>
      <c r="G10671" s="54">
        <f t="shared" si="8485"/>
        <v>2</v>
      </c>
      <c r="H10671" s="54">
        <f t="shared" si="8485"/>
        <v>0.81899999999999995</v>
      </c>
      <c r="I10671" s="54">
        <f t="shared" si="8485"/>
        <v>0.81899999999999995</v>
      </c>
    </row>
    <row r="10672" spans="1:9" x14ac:dyDescent="0.25">
      <c r="A10672" s="54" t="str">
        <f t="shared" si="8473"/>
        <v>BAU, cost</v>
      </c>
      <c r="B10672" s="54">
        <v>12</v>
      </c>
      <c r="C10672" s="54" t="str">
        <f t="shared" ref="C10672:I10672" si="8486">C9826</f>
        <v>Wales</v>
      </c>
      <c r="D10672" s="54">
        <f t="shared" si="8486"/>
        <v>10</v>
      </c>
      <c r="E10672" s="54">
        <f t="shared" si="8486"/>
        <v>2011</v>
      </c>
      <c r="F10672" s="54" t="str">
        <f t="shared" si="8486"/>
        <v>Households, optimum sorting</v>
      </c>
      <c r="G10672" s="54">
        <f t="shared" si="8486"/>
        <v>3</v>
      </c>
      <c r="H10672" s="54">
        <f t="shared" si="8486"/>
        <v>0.18099999999999999</v>
      </c>
      <c r="I10672" s="54">
        <f t="shared" si="8486"/>
        <v>0.18099999999999999</v>
      </c>
    </row>
    <row r="10673" spans="1:9" x14ac:dyDescent="0.25">
      <c r="A10673" s="54" t="str">
        <f t="shared" si="8473"/>
        <v>BAU, cost</v>
      </c>
      <c r="B10673" s="54">
        <v>12</v>
      </c>
      <c r="C10673" s="54" t="str">
        <f t="shared" ref="C10673:I10673" si="8487">C9827</f>
        <v>Wales</v>
      </c>
      <c r="D10673" s="54">
        <f t="shared" si="8487"/>
        <v>10</v>
      </c>
      <c r="E10673" s="54">
        <f t="shared" si="8487"/>
        <v>2011</v>
      </c>
      <c r="F10673" s="54" t="str">
        <f t="shared" si="8487"/>
        <v>MSW-like C&amp;I, average 2010/11</v>
      </c>
      <c r="G10673" s="54">
        <f t="shared" si="8487"/>
        <v>4</v>
      </c>
      <c r="H10673" s="54">
        <f t="shared" si="8487"/>
        <v>0.95</v>
      </c>
      <c r="I10673" s="54">
        <f t="shared" si="8487"/>
        <v>0.95</v>
      </c>
    </row>
    <row r="10674" spans="1:9" x14ac:dyDescent="0.25">
      <c r="A10674" s="54" t="str">
        <f t="shared" si="8473"/>
        <v>BAU, cost</v>
      </c>
      <c r="B10674" s="54">
        <v>12</v>
      </c>
      <c r="C10674" s="54" t="str">
        <f t="shared" ref="C10674:I10674" si="8488">C9828</f>
        <v>Wales</v>
      </c>
      <c r="D10674" s="54">
        <f t="shared" si="8488"/>
        <v>10</v>
      </c>
      <c r="E10674" s="54">
        <f t="shared" si="8488"/>
        <v>2011</v>
      </c>
      <c r="F10674" s="54" t="str">
        <f t="shared" si="8488"/>
        <v>MSW-like C&amp;I, optimum sorting</v>
      </c>
      <c r="G10674" s="54">
        <f t="shared" si="8488"/>
        <v>5</v>
      </c>
      <c r="H10674" s="54">
        <f t="shared" si="8488"/>
        <v>5.0000000000000044E-2</v>
      </c>
      <c r="I10674" s="54">
        <f t="shared" si="8488"/>
        <v>5.0000000000000044E-2</v>
      </c>
    </row>
    <row r="10675" spans="1:9" x14ac:dyDescent="0.25">
      <c r="A10675" s="54" t="str">
        <f t="shared" si="8473"/>
        <v>BAU, cost</v>
      </c>
      <c r="B10675" s="54">
        <v>12</v>
      </c>
      <c r="C10675" s="54" t="str">
        <f t="shared" ref="C10675:I10675" si="8489">C9829</f>
        <v>Wales</v>
      </c>
      <c r="D10675" s="54">
        <f t="shared" si="8489"/>
        <v>10</v>
      </c>
      <c r="E10675" s="54">
        <f t="shared" si="8489"/>
        <v>2012</v>
      </c>
      <c r="F10675" s="54" t="str">
        <f t="shared" si="8489"/>
        <v>Householders, average 2010/11</v>
      </c>
      <c r="G10675" s="54">
        <f t="shared" si="8489"/>
        <v>2</v>
      </c>
      <c r="H10675" s="54">
        <f t="shared" si="8489"/>
        <v>0.70499999999999996</v>
      </c>
      <c r="I10675" s="54">
        <f t="shared" si="8489"/>
        <v>0.70499999999999996</v>
      </c>
    </row>
    <row r="10676" spans="1:9" x14ac:dyDescent="0.25">
      <c r="A10676" s="54" t="str">
        <f t="shared" si="8473"/>
        <v>BAU, cost</v>
      </c>
      <c r="B10676" s="54">
        <v>12</v>
      </c>
      <c r="C10676" s="54" t="str">
        <f t="shared" ref="C10676:I10676" si="8490">C9830</f>
        <v>Wales</v>
      </c>
      <c r="D10676" s="54">
        <f t="shared" si="8490"/>
        <v>10</v>
      </c>
      <c r="E10676" s="54">
        <f t="shared" si="8490"/>
        <v>2012</v>
      </c>
      <c r="F10676" s="54" t="str">
        <f t="shared" si="8490"/>
        <v>Households, optimum sorting</v>
      </c>
      <c r="G10676" s="54">
        <f t="shared" si="8490"/>
        <v>3</v>
      </c>
      <c r="H10676" s="54">
        <f t="shared" si="8490"/>
        <v>0.29499999999999998</v>
      </c>
      <c r="I10676" s="54">
        <f t="shared" si="8490"/>
        <v>0.29499999999999998</v>
      </c>
    </row>
    <row r="10677" spans="1:9" x14ac:dyDescent="0.25">
      <c r="A10677" s="54" t="str">
        <f t="shared" si="8473"/>
        <v>BAU, cost</v>
      </c>
      <c r="B10677" s="54">
        <v>12</v>
      </c>
      <c r="C10677" s="54" t="str">
        <f t="shared" ref="C10677:I10677" si="8491">C9831</f>
        <v>Wales</v>
      </c>
      <c r="D10677" s="54">
        <f t="shared" si="8491"/>
        <v>10</v>
      </c>
      <c r="E10677" s="54">
        <f t="shared" si="8491"/>
        <v>2012</v>
      </c>
      <c r="F10677" s="54" t="str">
        <f t="shared" si="8491"/>
        <v>MSW-like C&amp;I, average 2010/11</v>
      </c>
      <c r="G10677" s="54">
        <f t="shared" si="8491"/>
        <v>4</v>
      </c>
      <c r="H10677" s="54">
        <f t="shared" si="8491"/>
        <v>0.93799999999999994</v>
      </c>
      <c r="I10677" s="54">
        <f t="shared" si="8491"/>
        <v>0.93799999999999994</v>
      </c>
    </row>
    <row r="10678" spans="1:9" x14ac:dyDescent="0.25">
      <c r="A10678" s="54" t="str">
        <f t="shared" si="8473"/>
        <v>BAU, cost</v>
      </c>
      <c r="B10678" s="54">
        <v>12</v>
      </c>
      <c r="C10678" s="54" t="str">
        <f t="shared" ref="C10678:I10678" si="8492">C9832</f>
        <v>Wales</v>
      </c>
      <c r="D10678" s="54">
        <f t="shared" si="8492"/>
        <v>10</v>
      </c>
      <c r="E10678" s="54">
        <f t="shared" si="8492"/>
        <v>2012</v>
      </c>
      <c r="F10678" s="54" t="str">
        <f t="shared" si="8492"/>
        <v>MSW-like C&amp;I, optimum sorting</v>
      </c>
      <c r="G10678" s="54">
        <f t="shared" si="8492"/>
        <v>5</v>
      </c>
      <c r="H10678" s="54">
        <f t="shared" si="8492"/>
        <v>6.2E-2</v>
      </c>
      <c r="I10678" s="54">
        <f t="shared" si="8492"/>
        <v>6.2E-2</v>
      </c>
    </row>
    <row r="10679" spans="1:9" x14ac:dyDescent="0.25">
      <c r="A10679" s="54" t="str">
        <f t="shared" si="8473"/>
        <v>BAU, cost</v>
      </c>
      <c r="B10679" s="54">
        <v>12</v>
      </c>
      <c r="C10679" s="54" t="str">
        <f t="shared" ref="C10679:I10679" si="8493">C9833</f>
        <v>Wales</v>
      </c>
      <c r="D10679" s="54">
        <f t="shared" si="8493"/>
        <v>10</v>
      </c>
      <c r="E10679" s="54">
        <f t="shared" si="8493"/>
        <v>2013</v>
      </c>
      <c r="F10679" s="54" t="str">
        <f t="shared" si="8493"/>
        <v>Householders, average 2010/11</v>
      </c>
      <c r="G10679" s="54">
        <f t="shared" si="8493"/>
        <v>2</v>
      </c>
      <c r="H10679" s="54">
        <f t="shared" si="8493"/>
        <v>0.64899999999999991</v>
      </c>
      <c r="I10679" s="54">
        <f t="shared" si="8493"/>
        <v>0.64899999999999991</v>
      </c>
    </row>
    <row r="10680" spans="1:9" x14ac:dyDescent="0.25">
      <c r="A10680" s="54" t="str">
        <f t="shared" si="8473"/>
        <v>BAU, cost</v>
      </c>
      <c r="B10680" s="54">
        <v>12</v>
      </c>
      <c r="C10680" s="54" t="str">
        <f t="shared" ref="C10680:I10680" si="8494">C9834</f>
        <v>Wales</v>
      </c>
      <c r="D10680" s="54">
        <f t="shared" si="8494"/>
        <v>10</v>
      </c>
      <c r="E10680" s="54">
        <f t="shared" si="8494"/>
        <v>2013</v>
      </c>
      <c r="F10680" s="54" t="str">
        <f t="shared" si="8494"/>
        <v>Households, optimum sorting</v>
      </c>
      <c r="G10680" s="54">
        <f t="shared" si="8494"/>
        <v>3</v>
      </c>
      <c r="H10680" s="54">
        <f t="shared" si="8494"/>
        <v>0.35099999999999998</v>
      </c>
      <c r="I10680" s="54">
        <f t="shared" si="8494"/>
        <v>0.35099999999999998</v>
      </c>
    </row>
    <row r="10681" spans="1:9" x14ac:dyDescent="0.25">
      <c r="A10681" s="54" t="str">
        <f t="shared" si="8473"/>
        <v>BAU, cost</v>
      </c>
      <c r="B10681" s="54">
        <v>12</v>
      </c>
      <c r="C10681" s="54" t="str">
        <f t="shared" ref="C10681:I10681" si="8495">C9835</f>
        <v>Wales</v>
      </c>
      <c r="D10681" s="54">
        <f t="shared" si="8495"/>
        <v>10</v>
      </c>
      <c r="E10681" s="54">
        <f t="shared" si="8495"/>
        <v>2014</v>
      </c>
      <c r="F10681" s="54" t="str">
        <f t="shared" si="8495"/>
        <v>MSW-like C&amp;I, average 2010/11</v>
      </c>
      <c r="G10681" s="54">
        <f t="shared" si="8495"/>
        <v>4</v>
      </c>
      <c r="H10681" s="54">
        <f t="shared" si="8495"/>
        <v>0.92099999999999993</v>
      </c>
      <c r="I10681" s="54">
        <f t="shared" si="8495"/>
        <v>0.92099999999999993</v>
      </c>
    </row>
    <row r="10682" spans="1:9" x14ac:dyDescent="0.25">
      <c r="A10682" s="54" t="str">
        <f t="shared" si="8473"/>
        <v>BAU, cost</v>
      </c>
      <c r="B10682" s="54">
        <v>12</v>
      </c>
      <c r="C10682" s="54" t="str">
        <f t="shared" ref="C10682:I10682" si="8496">C9836</f>
        <v>Wales</v>
      </c>
      <c r="D10682" s="54">
        <f t="shared" si="8496"/>
        <v>10</v>
      </c>
      <c r="E10682" s="54">
        <f t="shared" si="8496"/>
        <v>2014</v>
      </c>
      <c r="F10682" s="54" t="str">
        <f t="shared" si="8496"/>
        <v>MSW-like C&amp;I, optimum sorting</v>
      </c>
      <c r="G10682" s="54">
        <f t="shared" si="8496"/>
        <v>5</v>
      </c>
      <c r="H10682" s="54">
        <f t="shared" si="8496"/>
        <v>7.9000000000000001E-2</v>
      </c>
      <c r="I10682" s="54">
        <f t="shared" si="8496"/>
        <v>7.9000000000000001E-2</v>
      </c>
    </row>
    <row r="10683" spans="1:9" x14ac:dyDescent="0.25">
      <c r="A10683" s="54" t="str">
        <f t="shared" si="8473"/>
        <v>BAU, cost</v>
      </c>
      <c r="B10683" s="54">
        <v>12</v>
      </c>
      <c r="C10683" s="54" t="str">
        <f t="shared" ref="C10683:I10683" si="8497">C9837</f>
        <v>Wales</v>
      </c>
      <c r="D10683" s="54">
        <f t="shared" si="8497"/>
        <v>10</v>
      </c>
      <c r="E10683" s="54">
        <f t="shared" si="8497"/>
        <v>2015</v>
      </c>
      <c r="F10683" s="54" t="str">
        <f t="shared" si="8497"/>
        <v>Householders, average 2010/11</v>
      </c>
      <c r="G10683" s="54">
        <f t="shared" si="8497"/>
        <v>2</v>
      </c>
      <c r="H10683" s="54">
        <f t="shared" si="8497"/>
        <v>0.59299999999999986</v>
      </c>
      <c r="I10683" s="54">
        <f t="shared" si="8497"/>
        <v>0.59299999999999986</v>
      </c>
    </row>
    <row r="10684" spans="1:9" x14ac:dyDescent="0.25">
      <c r="A10684" s="54" t="str">
        <f t="shared" si="8473"/>
        <v>BAU, cost</v>
      </c>
      <c r="B10684" s="54">
        <v>12</v>
      </c>
      <c r="C10684" s="54" t="str">
        <f t="shared" ref="C10684:I10684" si="8498">C9838</f>
        <v>Wales</v>
      </c>
      <c r="D10684" s="54">
        <f t="shared" si="8498"/>
        <v>10</v>
      </c>
      <c r="E10684" s="54">
        <f t="shared" si="8498"/>
        <v>2015</v>
      </c>
      <c r="F10684" s="54" t="str">
        <f t="shared" si="8498"/>
        <v>Households, optimum sorting</v>
      </c>
      <c r="G10684" s="54">
        <f t="shared" si="8498"/>
        <v>3</v>
      </c>
      <c r="H10684" s="54">
        <f t="shared" si="8498"/>
        <v>0.40699999999999997</v>
      </c>
      <c r="I10684" s="54">
        <f t="shared" si="8498"/>
        <v>0.40699999999999997</v>
      </c>
    </row>
    <row r="10685" spans="1:9" x14ac:dyDescent="0.25">
      <c r="A10685" s="54" t="str">
        <f t="shared" si="8473"/>
        <v>BAU, cost</v>
      </c>
      <c r="B10685" s="54">
        <v>12</v>
      </c>
      <c r="C10685" s="54" t="str">
        <f t="shared" ref="C10685:I10685" si="8499">C9839</f>
        <v>Wales</v>
      </c>
      <c r="D10685" s="54">
        <f t="shared" si="8499"/>
        <v>10</v>
      </c>
      <c r="E10685" s="54">
        <f t="shared" si="8499"/>
        <v>2016</v>
      </c>
      <c r="F10685" s="54" t="str">
        <f t="shared" si="8499"/>
        <v>MSW-like C&amp;I, average 2010/11</v>
      </c>
      <c r="G10685" s="54">
        <f t="shared" si="8499"/>
        <v>4</v>
      </c>
      <c r="H10685" s="54">
        <f t="shared" si="8499"/>
        <v>0.90399999999999991</v>
      </c>
      <c r="I10685" s="54">
        <f t="shared" si="8499"/>
        <v>0.90399999999999991</v>
      </c>
    </row>
    <row r="10686" spans="1:9" x14ac:dyDescent="0.25">
      <c r="A10686" s="54" t="str">
        <f t="shared" si="8473"/>
        <v>BAU, cost</v>
      </c>
      <c r="B10686" s="54">
        <v>12</v>
      </c>
      <c r="C10686" s="54" t="str">
        <f t="shared" ref="C10686:I10686" si="8500">C9840</f>
        <v>Wales</v>
      </c>
      <c r="D10686" s="54">
        <f t="shared" si="8500"/>
        <v>10</v>
      </c>
      <c r="E10686" s="54">
        <f t="shared" si="8500"/>
        <v>2016</v>
      </c>
      <c r="F10686" s="54" t="str">
        <f t="shared" si="8500"/>
        <v>MSW-like C&amp;I, optimum sorting</v>
      </c>
      <c r="G10686" s="54">
        <f t="shared" si="8500"/>
        <v>5</v>
      </c>
      <c r="H10686" s="54">
        <f t="shared" si="8500"/>
        <v>9.6000000000000002E-2</v>
      </c>
      <c r="I10686" s="54">
        <f t="shared" si="8500"/>
        <v>9.6000000000000002E-2</v>
      </c>
    </row>
    <row r="10687" spans="1:9" x14ac:dyDescent="0.25">
      <c r="A10687" s="54" t="str">
        <f t="shared" si="8473"/>
        <v>BAU, cost</v>
      </c>
      <c r="B10687" s="54">
        <v>12</v>
      </c>
      <c r="C10687" s="54" t="str">
        <f t="shared" ref="C10687:I10687" si="8501">C9841</f>
        <v>Wales</v>
      </c>
      <c r="D10687" s="54">
        <f t="shared" si="8501"/>
        <v>10</v>
      </c>
      <c r="E10687" s="54">
        <f t="shared" si="8501"/>
        <v>2017</v>
      </c>
      <c r="F10687" s="54" t="str">
        <f t="shared" si="8501"/>
        <v>Householders, average 2010/11</v>
      </c>
      <c r="G10687" s="54">
        <f t="shared" si="8501"/>
        <v>2</v>
      </c>
      <c r="H10687" s="54">
        <f t="shared" si="8501"/>
        <v>0.53699999999999981</v>
      </c>
      <c r="I10687" s="54">
        <f t="shared" si="8501"/>
        <v>0.53699999999999981</v>
      </c>
    </row>
    <row r="10688" spans="1:9" x14ac:dyDescent="0.25">
      <c r="A10688" s="54" t="str">
        <f t="shared" si="8473"/>
        <v>BAU, cost</v>
      </c>
      <c r="B10688" s="54">
        <v>12</v>
      </c>
      <c r="C10688" s="54" t="str">
        <f t="shared" ref="C10688:I10688" si="8502">C9842</f>
        <v>Wales</v>
      </c>
      <c r="D10688" s="54">
        <f t="shared" si="8502"/>
        <v>10</v>
      </c>
      <c r="E10688" s="54">
        <f t="shared" si="8502"/>
        <v>2017</v>
      </c>
      <c r="F10688" s="54" t="str">
        <f t="shared" si="8502"/>
        <v>Households, optimum sorting</v>
      </c>
      <c r="G10688" s="54">
        <f t="shared" si="8502"/>
        <v>3</v>
      </c>
      <c r="H10688" s="54">
        <f t="shared" si="8502"/>
        <v>0.46299999999999997</v>
      </c>
      <c r="I10688" s="54">
        <f t="shared" si="8502"/>
        <v>0.46299999999999997</v>
      </c>
    </row>
    <row r="10689" spans="1:9" x14ac:dyDescent="0.25">
      <c r="A10689" s="54" t="str">
        <f t="shared" si="8473"/>
        <v>BAU, cost</v>
      </c>
      <c r="B10689" s="54">
        <v>12</v>
      </c>
      <c r="C10689" s="54" t="str">
        <f t="shared" ref="C10689:I10689" si="8503">C9843</f>
        <v>Wales</v>
      </c>
      <c r="D10689" s="54">
        <f t="shared" si="8503"/>
        <v>10</v>
      </c>
      <c r="E10689" s="54">
        <f t="shared" si="8503"/>
        <v>2018</v>
      </c>
      <c r="F10689" s="54" t="str">
        <f t="shared" si="8503"/>
        <v>MSW-like C&amp;I, average 2010/11</v>
      </c>
      <c r="G10689" s="54">
        <f t="shared" si="8503"/>
        <v>4</v>
      </c>
      <c r="H10689" s="54">
        <f t="shared" si="8503"/>
        <v>0.88600000000000001</v>
      </c>
      <c r="I10689" s="54">
        <f t="shared" si="8503"/>
        <v>0.88600000000000001</v>
      </c>
    </row>
    <row r="10690" spans="1:9" x14ac:dyDescent="0.25">
      <c r="A10690" s="54" t="str">
        <f t="shared" si="8473"/>
        <v>BAU, cost</v>
      </c>
      <c r="B10690" s="54">
        <v>12</v>
      </c>
      <c r="C10690" s="54" t="str">
        <f t="shared" ref="C10690:I10690" si="8504">C9844</f>
        <v>Wales</v>
      </c>
      <c r="D10690" s="54">
        <f t="shared" si="8504"/>
        <v>10</v>
      </c>
      <c r="E10690" s="54">
        <f t="shared" si="8504"/>
        <v>2018</v>
      </c>
      <c r="F10690" s="54" t="str">
        <f t="shared" si="8504"/>
        <v>MSW-like C&amp;I, optimum sorting</v>
      </c>
      <c r="G10690" s="54">
        <f t="shared" si="8504"/>
        <v>5</v>
      </c>
      <c r="H10690" s="54">
        <f t="shared" si="8504"/>
        <v>0.114</v>
      </c>
      <c r="I10690" s="54">
        <f t="shared" si="8504"/>
        <v>0.114</v>
      </c>
    </row>
    <row r="10691" spans="1:9" x14ac:dyDescent="0.25">
      <c r="A10691" s="54" t="str">
        <f t="shared" si="8473"/>
        <v>BAU, cost</v>
      </c>
      <c r="B10691" s="54">
        <v>12</v>
      </c>
      <c r="C10691" s="54" t="str">
        <f t="shared" ref="C10691:I10691" si="8505">C9845</f>
        <v>Wales</v>
      </c>
      <c r="D10691" s="54">
        <f t="shared" si="8505"/>
        <v>10</v>
      </c>
      <c r="E10691" s="54">
        <f t="shared" si="8505"/>
        <v>2019</v>
      </c>
      <c r="F10691" s="54" t="str">
        <f t="shared" si="8505"/>
        <v>Householders, average 2010/11</v>
      </c>
      <c r="G10691" s="54">
        <f t="shared" si="8505"/>
        <v>2</v>
      </c>
      <c r="H10691" s="54">
        <f t="shared" si="8505"/>
        <v>0.48099999999999982</v>
      </c>
      <c r="I10691" s="54">
        <f t="shared" si="8505"/>
        <v>0.48099999999999982</v>
      </c>
    </row>
    <row r="10692" spans="1:9" x14ac:dyDescent="0.25">
      <c r="A10692" s="54" t="str">
        <f t="shared" si="8473"/>
        <v>BAU, cost</v>
      </c>
      <c r="B10692" s="54">
        <v>12</v>
      </c>
      <c r="C10692" s="54" t="str">
        <f t="shared" ref="C10692:I10692" si="8506">C9846</f>
        <v>Wales</v>
      </c>
      <c r="D10692" s="54">
        <f t="shared" si="8506"/>
        <v>10</v>
      </c>
      <c r="E10692" s="54">
        <f t="shared" si="8506"/>
        <v>2019</v>
      </c>
      <c r="F10692" s="54" t="str">
        <f t="shared" si="8506"/>
        <v>Households, optimum sorting</v>
      </c>
      <c r="G10692" s="54">
        <f t="shared" si="8506"/>
        <v>3</v>
      </c>
      <c r="H10692" s="54">
        <f t="shared" si="8506"/>
        <v>0.51900000000000002</v>
      </c>
      <c r="I10692" s="54">
        <f t="shared" si="8506"/>
        <v>0.51900000000000002</v>
      </c>
    </row>
    <row r="10693" spans="1:9" x14ac:dyDescent="0.25">
      <c r="A10693" s="54" t="str">
        <f t="shared" si="8473"/>
        <v>BAU, cost</v>
      </c>
      <c r="B10693" s="54">
        <v>12</v>
      </c>
      <c r="C10693" s="54" t="str">
        <f t="shared" ref="C10693:I10693" si="8507">C9847</f>
        <v>Wales</v>
      </c>
      <c r="D10693" s="54">
        <f t="shared" si="8507"/>
        <v>10</v>
      </c>
      <c r="E10693" s="54">
        <f t="shared" si="8507"/>
        <v>2020</v>
      </c>
      <c r="F10693" s="54" t="str">
        <f t="shared" si="8507"/>
        <v>MSW-like C&amp;I, average 2010/11</v>
      </c>
      <c r="G10693" s="54">
        <f t="shared" si="8507"/>
        <v>4</v>
      </c>
      <c r="H10693" s="54">
        <f t="shared" si="8507"/>
        <v>0.85399999999999998</v>
      </c>
      <c r="I10693" s="54">
        <f t="shared" si="8507"/>
        <v>0.85399999999999998</v>
      </c>
    </row>
    <row r="10694" spans="1:9" x14ac:dyDescent="0.25">
      <c r="A10694" s="54" t="str">
        <f t="shared" si="8473"/>
        <v>BAU, cost</v>
      </c>
      <c r="B10694" s="54">
        <v>12</v>
      </c>
      <c r="C10694" s="54" t="str">
        <f t="shared" ref="C10694:I10694" si="8508">C9848</f>
        <v>Wales</v>
      </c>
      <c r="D10694" s="54">
        <f t="shared" si="8508"/>
        <v>10</v>
      </c>
      <c r="E10694" s="54">
        <f t="shared" si="8508"/>
        <v>2020</v>
      </c>
      <c r="F10694" s="54" t="str">
        <f t="shared" si="8508"/>
        <v>MSW-like C&amp;I, optimum sorting</v>
      </c>
      <c r="G10694" s="54">
        <f t="shared" si="8508"/>
        <v>5</v>
      </c>
      <c r="H10694" s="54">
        <f t="shared" si="8508"/>
        <v>0.14600000000000002</v>
      </c>
      <c r="I10694" s="54">
        <f t="shared" si="8508"/>
        <v>0.14600000000000002</v>
      </c>
    </row>
    <row r="10695" spans="1:9" x14ac:dyDescent="0.25">
      <c r="A10695" s="54" t="str">
        <f t="shared" si="8473"/>
        <v>BAU, cost</v>
      </c>
      <c r="B10695" s="54">
        <v>12</v>
      </c>
      <c r="C10695" s="54" t="str">
        <f t="shared" ref="C10695:I10695" si="8509">C9849</f>
        <v>Wales</v>
      </c>
      <c r="D10695" s="54">
        <f t="shared" si="8509"/>
        <v>10</v>
      </c>
      <c r="E10695" s="54">
        <f t="shared" si="8509"/>
        <v>2021</v>
      </c>
      <c r="F10695" s="54" t="str">
        <f t="shared" si="8509"/>
        <v>Householders, average 2010/11</v>
      </c>
      <c r="G10695" s="54">
        <f t="shared" si="8509"/>
        <v>2</v>
      </c>
      <c r="H10695" s="54">
        <f t="shared" si="8509"/>
        <v>0.42499999999999982</v>
      </c>
      <c r="I10695" s="54">
        <f t="shared" si="8509"/>
        <v>0.42499999999999982</v>
      </c>
    </row>
    <row r="10696" spans="1:9" x14ac:dyDescent="0.25">
      <c r="A10696" s="54" t="str">
        <f t="shared" si="8473"/>
        <v>BAU, cost</v>
      </c>
      <c r="B10696" s="54">
        <v>12</v>
      </c>
      <c r="C10696" s="54" t="str">
        <f t="shared" ref="C10696:I10696" si="8510">C9850</f>
        <v>Wales</v>
      </c>
      <c r="D10696" s="54">
        <f t="shared" si="8510"/>
        <v>10</v>
      </c>
      <c r="E10696" s="54">
        <f t="shared" si="8510"/>
        <v>2021</v>
      </c>
      <c r="F10696" s="54" t="str">
        <f t="shared" si="8510"/>
        <v>Households, optimum sorting</v>
      </c>
      <c r="G10696" s="54">
        <f t="shared" si="8510"/>
        <v>3</v>
      </c>
      <c r="H10696" s="54">
        <f t="shared" si="8510"/>
        <v>0.57500000000000007</v>
      </c>
      <c r="I10696" s="54">
        <f t="shared" si="8510"/>
        <v>0.57500000000000007</v>
      </c>
    </row>
    <row r="10697" spans="1:9" x14ac:dyDescent="0.25">
      <c r="A10697" s="54" t="str">
        <f t="shared" si="8473"/>
        <v>BAU, cost</v>
      </c>
      <c r="B10697" s="54">
        <v>12</v>
      </c>
      <c r="C10697" s="54" t="str">
        <f t="shared" ref="C10697:I10697" si="8511">C9851</f>
        <v>Wales</v>
      </c>
      <c r="D10697" s="54">
        <f t="shared" si="8511"/>
        <v>10</v>
      </c>
      <c r="E10697" s="54">
        <f t="shared" si="8511"/>
        <v>2022</v>
      </c>
      <c r="F10697" s="54" t="str">
        <f t="shared" si="8511"/>
        <v>MSW-like C&amp;I, average 2010/11</v>
      </c>
      <c r="G10697" s="54">
        <f t="shared" si="8511"/>
        <v>4</v>
      </c>
      <c r="H10697" s="54">
        <f t="shared" si="8511"/>
        <v>0.82199999999999995</v>
      </c>
      <c r="I10697" s="54">
        <f t="shared" si="8511"/>
        <v>0.82199999999999995</v>
      </c>
    </row>
    <row r="10698" spans="1:9" x14ac:dyDescent="0.25">
      <c r="A10698" s="54" t="str">
        <f t="shared" si="8473"/>
        <v>BAU, cost</v>
      </c>
      <c r="B10698" s="54">
        <v>12</v>
      </c>
      <c r="C10698" s="54" t="str">
        <f t="shared" ref="C10698:I10698" si="8512">C9852</f>
        <v>Wales</v>
      </c>
      <c r="D10698" s="54">
        <f t="shared" si="8512"/>
        <v>10</v>
      </c>
      <c r="E10698" s="54">
        <f t="shared" si="8512"/>
        <v>2022</v>
      </c>
      <c r="F10698" s="54" t="str">
        <f t="shared" si="8512"/>
        <v>MSW-like C&amp;I, optimum sorting</v>
      </c>
      <c r="G10698" s="54">
        <f t="shared" si="8512"/>
        <v>5</v>
      </c>
      <c r="H10698" s="54">
        <f t="shared" si="8512"/>
        <v>0.17800000000000002</v>
      </c>
      <c r="I10698" s="54">
        <f t="shared" si="8512"/>
        <v>0.17800000000000002</v>
      </c>
    </row>
    <row r="10699" spans="1:9" x14ac:dyDescent="0.25">
      <c r="A10699" s="54" t="str">
        <f t="shared" si="8473"/>
        <v>BAU, cost</v>
      </c>
      <c r="B10699" s="54">
        <v>12</v>
      </c>
      <c r="C10699" s="54" t="str">
        <f t="shared" ref="C10699:I10699" si="8513">C9853</f>
        <v>Wales</v>
      </c>
      <c r="D10699" s="54">
        <f t="shared" si="8513"/>
        <v>10</v>
      </c>
      <c r="E10699" s="54">
        <f t="shared" si="8513"/>
        <v>2023</v>
      </c>
      <c r="F10699" s="54" t="str">
        <f t="shared" si="8513"/>
        <v>Householders, average 2010/11</v>
      </c>
      <c r="G10699" s="54">
        <f t="shared" si="8513"/>
        <v>2</v>
      </c>
      <c r="H10699" s="54">
        <f t="shared" si="8513"/>
        <v>0.36899999999999983</v>
      </c>
      <c r="I10699" s="54">
        <f t="shared" si="8513"/>
        <v>0.36899999999999983</v>
      </c>
    </row>
    <row r="10700" spans="1:9" x14ac:dyDescent="0.25">
      <c r="A10700" s="54" t="str">
        <f t="shared" si="8473"/>
        <v>BAU, cost</v>
      </c>
      <c r="B10700" s="54">
        <v>12</v>
      </c>
      <c r="C10700" s="54" t="str">
        <f t="shared" ref="C10700:I10700" si="8514">C9854</f>
        <v>Wales</v>
      </c>
      <c r="D10700" s="54">
        <f t="shared" si="8514"/>
        <v>10</v>
      </c>
      <c r="E10700" s="54">
        <f t="shared" si="8514"/>
        <v>2023</v>
      </c>
      <c r="F10700" s="54" t="str">
        <f t="shared" si="8514"/>
        <v>Households, optimum sorting</v>
      </c>
      <c r="G10700" s="54">
        <f t="shared" si="8514"/>
        <v>3</v>
      </c>
      <c r="H10700" s="54">
        <f t="shared" si="8514"/>
        <v>0.63100000000000012</v>
      </c>
      <c r="I10700" s="54">
        <f t="shared" si="8514"/>
        <v>0.63100000000000012</v>
      </c>
    </row>
    <row r="10701" spans="1:9" x14ac:dyDescent="0.25">
      <c r="A10701" s="54" t="str">
        <f t="shared" si="8473"/>
        <v>BAU, cost</v>
      </c>
      <c r="B10701" s="54">
        <v>12</v>
      </c>
      <c r="C10701" s="54" t="str">
        <f t="shared" ref="C10701:I10701" si="8515">C9855</f>
        <v>Wales</v>
      </c>
      <c r="D10701" s="54">
        <f t="shared" si="8515"/>
        <v>10</v>
      </c>
      <c r="E10701" s="54">
        <f t="shared" si="8515"/>
        <v>2024</v>
      </c>
      <c r="F10701" s="54" t="str">
        <f t="shared" si="8515"/>
        <v>MSW-like C&amp;I, average 2010/11</v>
      </c>
      <c r="G10701" s="54">
        <f t="shared" si="8515"/>
        <v>4</v>
      </c>
      <c r="H10701" s="54">
        <f t="shared" si="8515"/>
        <v>0.78999999999999992</v>
      </c>
      <c r="I10701" s="54">
        <f t="shared" si="8515"/>
        <v>0.78999999999999992</v>
      </c>
    </row>
    <row r="10702" spans="1:9" x14ac:dyDescent="0.25">
      <c r="A10702" s="54" t="str">
        <f t="shared" si="8473"/>
        <v>BAU, cost</v>
      </c>
      <c r="B10702" s="54">
        <v>12</v>
      </c>
      <c r="C10702" s="54" t="str">
        <f t="shared" ref="C10702:I10702" si="8516">C9856</f>
        <v>Wales</v>
      </c>
      <c r="D10702" s="54">
        <f t="shared" si="8516"/>
        <v>10</v>
      </c>
      <c r="E10702" s="54">
        <f t="shared" si="8516"/>
        <v>2024</v>
      </c>
      <c r="F10702" s="54" t="str">
        <f t="shared" si="8516"/>
        <v>MSW-like C&amp;I, optimum sorting</v>
      </c>
      <c r="G10702" s="54">
        <f t="shared" si="8516"/>
        <v>5</v>
      </c>
      <c r="H10702" s="54">
        <f t="shared" si="8516"/>
        <v>0.21000000000000002</v>
      </c>
      <c r="I10702" s="54">
        <f t="shared" si="8516"/>
        <v>0.21000000000000002</v>
      </c>
    </row>
    <row r="10703" spans="1:9" x14ac:dyDescent="0.25">
      <c r="A10703" s="54" t="str">
        <f t="shared" si="8473"/>
        <v>BAU, cost</v>
      </c>
      <c r="B10703" s="54">
        <v>12</v>
      </c>
      <c r="C10703" s="54" t="str">
        <f t="shared" ref="C10703:I10703" si="8517">C9857</f>
        <v>Wales</v>
      </c>
      <c r="D10703" s="54">
        <f t="shared" si="8517"/>
        <v>10</v>
      </c>
      <c r="E10703" s="54">
        <f t="shared" si="8517"/>
        <v>2025</v>
      </c>
      <c r="F10703" s="54" t="str">
        <f t="shared" si="8517"/>
        <v>Householders, average 2010/11</v>
      </c>
      <c r="G10703" s="54">
        <f t="shared" si="8517"/>
        <v>2</v>
      </c>
      <c r="H10703" s="54">
        <f t="shared" si="8517"/>
        <v>0.31299999999999983</v>
      </c>
      <c r="I10703" s="54">
        <f t="shared" si="8517"/>
        <v>0.31299999999999983</v>
      </c>
    </row>
    <row r="10704" spans="1:9" x14ac:dyDescent="0.25">
      <c r="A10704" s="54" t="str">
        <f t="shared" si="8473"/>
        <v>BAU, cost</v>
      </c>
      <c r="B10704" s="54">
        <v>12</v>
      </c>
      <c r="C10704" s="54" t="str">
        <f t="shared" ref="C10704:I10704" si="8518">C9858</f>
        <v>Wales</v>
      </c>
      <c r="D10704" s="54">
        <f t="shared" si="8518"/>
        <v>10</v>
      </c>
      <c r="E10704" s="54">
        <f t="shared" si="8518"/>
        <v>2025</v>
      </c>
      <c r="F10704" s="54" t="str">
        <f t="shared" si="8518"/>
        <v>Households, optimum sorting</v>
      </c>
      <c r="G10704" s="54">
        <f t="shared" si="8518"/>
        <v>3</v>
      </c>
      <c r="H10704" s="54">
        <f t="shared" si="8518"/>
        <v>0.68700000000000017</v>
      </c>
      <c r="I10704" s="54">
        <f t="shared" si="8518"/>
        <v>0.68700000000000017</v>
      </c>
    </row>
    <row r="10705" spans="1:9" x14ac:dyDescent="0.25">
      <c r="A10705" s="54" t="str">
        <f t="shared" si="8473"/>
        <v>BAU, cost</v>
      </c>
      <c r="B10705" s="54">
        <v>12</v>
      </c>
      <c r="C10705" s="54" t="str">
        <f t="shared" ref="C10705:I10705" si="8519">C9859</f>
        <v>Wales</v>
      </c>
      <c r="D10705" s="54">
        <f t="shared" si="8519"/>
        <v>10</v>
      </c>
      <c r="E10705" s="54">
        <f t="shared" si="8519"/>
        <v>2026</v>
      </c>
      <c r="F10705" s="54" t="str">
        <f t="shared" si="8519"/>
        <v>MSW-like C&amp;I, average 2010/11</v>
      </c>
      <c r="G10705" s="54">
        <f t="shared" si="8519"/>
        <v>4</v>
      </c>
      <c r="H10705" s="54">
        <f t="shared" si="8519"/>
        <v>0.7579999999999999</v>
      </c>
      <c r="I10705" s="54">
        <f t="shared" si="8519"/>
        <v>0.7579999999999999</v>
      </c>
    </row>
    <row r="10706" spans="1:9" x14ac:dyDescent="0.25">
      <c r="A10706" s="54" t="str">
        <f t="shared" si="8473"/>
        <v>BAU, cost</v>
      </c>
      <c r="B10706" s="54">
        <v>12</v>
      </c>
      <c r="C10706" s="54" t="str">
        <f t="shared" ref="C10706:I10706" si="8520">C9860</f>
        <v>Wales</v>
      </c>
      <c r="D10706" s="54">
        <f t="shared" si="8520"/>
        <v>10</v>
      </c>
      <c r="E10706" s="54">
        <f t="shared" si="8520"/>
        <v>2026</v>
      </c>
      <c r="F10706" s="54" t="str">
        <f t="shared" si="8520"/>
        <v>MSW-like C&amp;I, optimum sorting</v>
      </c>
      <c r="G10706" s="54">
        <f t="shared" si="8520"/>
        <v>5</v>
      </c>
      <c r="H10706" s="54">
        <f t="shared" si="8520"/>
        <v>0.24200000000000002</v>
      </c>
      <c r="I10706" s="54">
        <f t="shared" si="8520"/>
        <v>0.24200000000000002</v>
      </c>
    </row>
    <row r="10707" spans="1:9" x14ac:dyDescent="0.25">
      <c r="A10707" s="54" t="str">
        <f t="shared" si="8473"/>
        <v>BAU, cost</v>
      </c>
      <c r="B10707" s="54">
        <v>12</v>
      </c>
      <c r="C10707" s="54" t="str">
        <f t="shared" ref="C10707:I10707" si="8521">C9861</f>
        <v>Wales</v>
      </c>
      <c r="D10707" s="54">
        <f t="shared" si="8521"/>
        <v>10</v>
      </c>
      <c r="E10707" s="54">
        <f t="shared" si="8521"/>
        <v>2027</v>
      </c>
      <c r="F10707" s="54" t="str">
        <f t="shared" si="8521"/>
        <v>Householders, average 2010/11</v>
      </c>
      <c r="G10707" s="54">
        <f t="shared" si="8521"/>
        <v>2</v>
      </c>
      <c r="H10707" s="54">
        <f t="shared" si="8521"/>
        <v>0.25699999999999984</v>
      </c>
      <c r="I10707" s="54">
        <f t="shared" si="8521"/>
        <v>0.25699999999999984</v>
      </c>
    </row>
    <row r="10708" spans="1:9" x14ac:dyDescent="0.25">
      <c r="A10708" s="54" t="str">
        <f t="shared" si="8473"/>
        <v>BAU, cost</v>
      </c>
      <c r="B10708" s="54">
        <v>12</v>
      </c>
      <c r="C10708" s="54" t="str">
        <f t="shared" ref="C10708:I10708" si="8522">C9862</f>
        <v>Wales</v>
      </c>
      <c r="D10708" s="54">
        <f t="shared" si="8522"/>
        <v>10</v>
      </c>
      <c r="E10708" s="54">
        <f t="shared" si="8522"/>
        <v>2027</v>
      </c>
      <c r="F10708" s="54" t="str">
        <f t="shared" si="8522"/>
        <v>Households, optimum sorting</v>
      </c>
      <c r="G10708" s="54">
        <f t="shared" si="8522"/>
        <v>3</v>
      </c>
      <c r="H10708" s="54">
        <f t="shared" si="8522"/>
        <v>0.74300000000000022</v>
      </c>
      <c r="I10708" s="54">
        <f t="shared" si="8522"/>
        <v>0.74300000000000022</v>
      </c>
    </row>
    <row r="10709" spans="1:9" x14ac:dyDescent="0.25">
      <c r="A10709" s="54" t="str">
        <f t="shared" si="8473"/>
        <v>BAU, cost</v>
      </c>
      <c r="B10709" s="54">
        <v>12</v>
      </c>
      <c r="C10709" s="54" t="str">
        <f t="shared" ref="C10709:I10709" si="8523">C9863</f>
        <v>Wales</v>
      </c>
      <c r="D10709" s="54">
        <f t="shared" si="8523"/>
        <v>10</v>
      </c>
      <c r="E10709" s="54">
        <f t="shared" si="8523"/>
        <v>2028</v>
      </c>
      <c r="F10709" s="54" t="str">
        <f t="shared" si="8523"/>
        <v>MSW-like C&amp;I, average 2010/11</v>
      </c>
      <c r="G10709" s="54">
        <f t="shared" si="8523"/>
        <v>4</v>
      </c>
      <c r="H10709" s="54">
        <f t="shared" si="8523"/>
        <v>0.72499999999999998</v>
      </c>
      <c r="I10709" s="54">
        <f t="shared" si="8523"/>
        <v>0.72499999999999998</v>
      </c>
    </row>
    <row r="10710" spans="1:9" x14ac:dyDescent="0.25">
      <c r="A10710" s="54" t="str">
        <f t="shared" si="8473"/>
        <v>BAU, cost</v>
      </c>
      <c r="B10710" s="54">
        <v>12</v>
      </c>
      <c r="C10710" s="54" t="str">
        <f t="shared" ref="C10710:I10710" si="8524">C9864</f>
        <v>Wales</v>
      </c>
      <c r="D10710" s="54">
        <f t="shared" si="8524"/>
        <v>10</v>
      </c>
      <c r="E10710" s="54">
        <f t="shared" si="8524"/>
        <v>2028</v>
      </c>
      <c r="F10710" s="54" t="str">
        <f t="shared" si="8524"/>
        <v>MSW-like C&amp;I, optimum sorting</v>
      </c>
      <c r="G10710" s="54">
        <f t="shared" si="8524"/>
        <v>5</v>
      </c>
      <c r="H10710" s="54">
        <f t="shared" si="8524"/>
        <v>0.27500000000000002</v>
      </c>
      <c r="I10710" s="54">
        <f t="shared" si="8524"/>
        <v>0.27500000000000002</v>
      </c>
    </row>
    <row r="10711" spans="1:9" x14ac:dyDescent="0.25">
      <c r="A10711" s="54" t="str">
        <f t="shared" si="8473"/>
        <v>BAU, cost</v>
      </c>
      <c r="B10711" s="54">
        <v>12</v>
      </c>
      <c r="C10711" s="54" t="str">
        <f t="shared" ref="C10711:I10711" si="8525">C9865</f>
        <v>Wales</v>
      </c>
      <c r="D10711" s="54">
        <f t="shared" si="8525"/>
        <v>10</v>
      </c>
      <c r="E10711" s="54">
        <f t="shared" si="8525"/>
        <v>2029</v>
      </c>
      <c r="F10711" s="54" t="str">
        <f t="shared" si="8525"/>
        <v>Householders, average 2010/11</v>
      </c>
      <c r="G10711" s="54">
        <f t="shared" si="8525"/>
        <v>2</v>
      </c>
      <c r="H10711" s="54">
        <f t="shared" si="8525"/>
        <v>0.20099999999999985</v>
      </c>
      <c r="I10711" s="54">
        <f t="shared" si="8525"/>
        <v>0.20099999999999985</v>
      </c>
    </row>
    <row r="10712" spans="1:9" x14ac:dyDescent="0.25">
      <c r="A10712" s="54" t="str">
        <f t="shared" si="8473"/>
        <v>BAU, cost</v>
      </c>
      <c r="B10712" s="54">
        <v>12</v>
      </c>
      <c r="C10712" s="54" t="str">
        <f t="shared" ref="C10712:I10712" si="8526">C9866</f>
        <v>Wales</v>
      </c>
      <c r="D10712" s="54">
        <f t="shared" si="8526"/>
        <v>10</v>
      </c>
      <c r="E10712" s="54">
        <f t="shared" si="8526"/>
        <v>2029</v>
      </c>
      <c r="F10712" s="54" t="str">
        <f t="shared" si="8526"/>
        <v>Households, optimum sorting</v>
      </c>
      <c r="G10712" s="54">
        <f t="shared" si="8526"/>
        <v>3</v>
      </c>
      <c r="H10712" s="54">
        <f t="shared" si="8526"/>
        <v>0.79900000000000027</v>
      </c>
      <c r="I10712" s="54">
        <f t="shared" si="8526"/>
        <v>0.79900000000000027</v>
      </c>
    </row>
    <row r="10713" spans="1:9" x14ac:dyDescent="0.25">
      <c r="A10713" s="54" t="str">
        <f t="shared" si="8473"/>
        <v>BAU, cost</v>
      </c>
      <c r="B10713" s="54">
        <v>12</v>
      </c>
      <c r="C10713" s="54" t="str">
        <f t="shared" ref="C10713:I10713" si="8527">C9867</f>
        <v>Wales</v>
      </c>
      <c r="D10713" s="54">
        <f t="shared" si="8527"/>
        <v>10</v>
      </c>
      <c r="E10713" s="54">
        <f t="shared" si="8527"/>
        <v>2030</v>
      </c>
      <c r="F10713" s="54" t="str">
        <f t="shared" si="8527"/>
        <v>MSW-like C&amp;I, average 2010/11</v>
      </c>
      <c r="G10713" s="54">
        <f t="shared" si="8527"/>
        <v>4</v>
      </c>
      <c r="H10713" s="54">
        <f t="shared" si="8527"/>
        <v>0.66100000000000003</v>
      </c>
      <c r="I10713" s="54">
        <f t="shared" si="8527"/>
        <v>0.66100000000000003</v>
      </c>
    </row>
    <row r="10714" spans="1:9" x14ac:dyDescent="0.25">
      <c r="A10714" s="54" t="str">
        <f t="shared" si="8473"/>
        <v>BAU, cost</v>
      </c>
      <c r="B10714" s="54">
        <v>12</v>
      </c>
      <c r="C10714" s="54" t="str">
        <f t="shared" ref="C10714:I10714" si="8528">C9868</f>
        <v>Wales</v>
      </c>
      <c r="D10714" s="54">
        <f t="shared" si="8528"/>
        <v>10</v>
      </c>
      <c r="E10714" s="54">
        <f t="shared" si="8528"/>
        <v>2030</v>
      </c>
      <c r="F10714" s="54" t="str">
        <f t="shared" si="8528"/>
        <v>MSW-like C&amp;I, optimum sorting</v>
      </c>
      <c r="G10714" s="54">
        <f t="shared" si="8528"/>
        <v>5</v>
      </c>
      <c r="H10714" s="54">
        <f t="shared" si="8528"/>
        <v>0.33900000000000002</v>
      </c>
      <c r="I10714" s="54">
        <f t="shared" si="8528"/>
        <v>0.33900000000000002</v>
      </c>
    </row>
    <row r="10715" spans="1:9" x14ac:dyDescent="0.25">
      <c r="A10715" s="54" t="str">
        <f t="shared" si="8473"/>
        <v>BAU, cost</v>
      </c>
      <c r="B10715" s="54">
        <v>12</v>
      </c>
      <c r="C10715" s="54" t="str">
        <f t="shared" ref="C10715:I10715" si="8529">C9869</f>
        <v>Wales</v>
      </c>
      <c r="D10715" s="54">
        <f t="shared" si="8529"/>
        <v>10</v>
      </c>
      <c r="E10715" s="54">
        <f t="shared" si="8529"/>
        <v>2031</v>
      </c>
      <c r="F10715" s="54" t="str">
        <f t="shared" si="8529"/>
        <v>Householders, average 2010/11</v>
      </c>
      <c r="G10715" s="54">
        <f t="shared" si="8529"/>
        <v>2</v>
      </c>
      <c r="H10715" s="54">
        <f t="shared" si="8529"/>
        <v>0.14499999999999985</v>
      </c>
      <c r="I10715" s="54">
        <f t="shared" si="8529"/>
        <v>0.14499999999999985</v>
      </c>
    </row>
    <row r="10716" spans="1:9" x14ac:dyDescent="0.25">
      <c r="A10716" s="54" t="str">
        <f t="shared" si="8473"/>
        <v>BAU, cost</v>
      </c>
      <c r="B10716" s="54">
        <v>12</v>
      </c>
      <c r="C10716" s="54" t="str">
        <f t="shared" ref="C10716:I10716" si="8530">C9870</f>
        <v>Wales</v>
      </c>
      <c r="D10716" s="54">
        <f t="shared" si="8530"/>
        <v>10</v>
      </c>
      <c r="E10716" s="54">
        <f t="shared" si="8530"/>
        <v>2031</v>
      </c>
      <c r="F10716" s="54" t="str">
        <f t="shared" si="8530"/>
        <v>Households, optimum sorting</v>
      </c>
      <c r="G10716" s="54">
        <f t="shared" si="8530"/>
        <v>3</v>
      </c>
      <c r="H10716" s="54">
        <f t="shared" si="8530"/>
        <v>0.85500000000000032</v>
      </c>
      <c r="I10716" s="54">
        <f t="shared" si="8530"/>
        <v>0.85500000000000032</v>
      </c>
    </row>
    <row r="10717" spans="1:9" x14ac:dyDescent="0.25">
      <c r="A10717" s="54" t="str">
        <f t="shared" si="8473"/>
        <v>BAU, cost</v>
      </c>
      <c r="B10717" s="54">
        <v>12</v>
      </c>
      <c r="C10717" s="54" t="str">
        <f t="shared" ref="C10717:I10717" si="8531">C9871</f>
        <v>Wales</v>
      </c>
      <c r="D10717" s="54">
        <f t="shared" si="8531"/>
        <v>10</v>
      </c>
      <c r="E10717" s="54">
        <f t="shared" si="8531"/>
        <v>2032</v>
      </c>
      <c r="F10717" s="54" t="str">
        <f t="shared" si="8531"/>
        <v>MSW-like C&amp;I, average 2010/11</v>
      </c>
      <c r="G10717" s="54">
        <f t="shared" si="8531"/>
        <v>4</v>
      </c>
      <c r="H10717" s="54">
        <f t="shared" si="8531"/>
        <v>0.59699999999999998</v>
      </c>
      <c r="I10717" s="54">
        <f t="shared" si="8531"/>
        <v>0.59699999999999998</v>
      </c>
    </row>
    <row r="10718" spans="1:9" x14ac:dyDescent="0.25">
      <c r="A10718" s="54" t="str">
        <f t="shared" si="8473"/>
        <v>BAU, cost</v>
      </c>
      <c r="B10718" s="54">
        <v>12</v>
      </c>
      <c r="C10718" s="54" t="str">
        <f t="shared" ref="C10718:I10718" si="8532">C9872</f>
        <v>Wales</v>
      </c>
      <c r="D10718" s="54">
        <f t="shared" si="8532"/>
        <v>10</v>
      </c>
      <c r="E10718" s="54">
        <f t="shared" si="8532"/>
        <v>2032</v>
      </c>
      <c r="F10718" s="54" t="str">
        <f t="shared" si="8532"/>
        <v>MSW-like C&amp;I, optimum sorting</v>
      </c>
      <c r="G10718" s="54">
        <f t="shared" si="8532"/>
        <v>5</v>
      </c>
      <c r="H10718" s="54">
        <f t="shared" si="8532"/>
        <v>0.40300000000000002</v>
      </c>
      <c r="I10718" s="54">
        <f t="shared" si="8532"/>
        <v>0.40300000000000002</v>
      </c>
    </row>
    <row r="10719" spans="1:9" x14ac:dyDescent="0.25">
      <c r="A10719" s="54" t="str">
        <f t="shared" si="8473"/>
        <v>BAU, cost</v>
      </c>
      <c r="B10719" s="54">
        <v>12</v>
      </c>
      <c r="C10719" s="54" t="str">
        <f t="shared" ref="C10719:I10719" si="8533">C9873</f>
        <v>Wales</v>
      </c>
      <c r="D10719" s="54">
        <f t="shared" si="8533"/>
        <v>10</v>
      </c>
      <c r="E10719" s="54">
        <f t="shared" si="8533"/>
        <v>2033</v>
      </c>
      <c r="F10719" s="54" t="str">
        <f t="shared" si="8533"/>
        <v>Householders, average 2010/11</v>
      </c>
      <c r="G10719" s="54">
        <f t="shared" si="8533"/>
        <v>2</v>
      </c>
      <c r="H10719" s="54">
        <f t="shared" si="8533"/>
        <v>8.8999999999999996E-2</v>
      </c>
      <c r="I10719" s="54">
        <f t="shared" si="8533"/>
        <v>8.8999999999999996E-2</v>
      </c>
    </row>
    <row r="10720" spans="1:9" x14ac:dyDescent="0.25">
      <c r="A10720" s="54" t="str">
        <f t="shared" si="8473"/>
        <v>BAU, cost</v>
      </c>
      <c r="B10720" s="54">
        <v>12</v>
      </c>
      <c r="C10720" s="54" t="str">
        <f t="shared" ref="C10720:I10720" si="8534">C9874</f>
        <v>Wales</v>
      </c>
      <c r="D10720" s="54">
        <f t="shared" si="8534"/>
        <v>10</v>
      </c>
      <c r="E10720" s="54">
        <f t="shared" si="8534"/>
        <v>2033</v>
      </c>
      <c r="F10720" s="54" t="str">
        <f t="shared" si="8534"/>
        <v>Households, optimum sorting</v>
      </c>
      <c r="G10720" s="54">
        <f t="shared" si="8534"/>
        <v>3</v>
      </c>
      <c r="H10720" s="54">
        <f t="shared" si="8534"/>
        <v>0.91100000000000037</v>
      </c>
      <c r="I10720" s="54">
        <f t="shared" si="8534"/>
        <v>0.91100000000000037</v>
      </c>
    </row>
    <row r="10721" spans="1:9" x14ac:dyDescent="0.25">
      <c r="A10721" s="54" t="str">
        <f t="shared" si="8473"/>
        <v>BAU, cost</v>
      </c>
      <c r="B10721" s="54">
        <v>12</v>
      </c>
      <c r="C10721" s="54" t="str">
        <f t="shared" ref="C10721:I10721" si="8535">C9875</f>
        <v>Wales</v>
      </c>
      <c r="D10721" s="54">
        <f t="shared" si="8535"/>
        <v>10</v>
      </c>
      <c r="E10721" s="54">
        <f t="shared" si="8535"/>
        <v>2034</v>
      </c>
      <c r="F10721" s="54" t="str">
        <f t="shared" si="8535"/>
        <v>MSW-like C&amp;I, average 2010/11</v>
      </c>
      <c r="G10721" s="54">
        <f t="shared" si="8535"/>
        <v>4</v>
      </c>
      <c r="H10721" s="54">
        <f t="shared" si="8535"/>
        <v>0.53299999999999992</v>
      </c>
      <c r="I10721" s="54">
        <f t="shared" si="8535"/>
        <v>0.53299999999999992</v>
      </c>
    </row>
    <row r="10722" spans="1:9" x14ac:dyDescent="0.25">
      <c r="A10722" s="54" t="str">
        <f t="shared" si="8473"/>
        <v>BAU, cost</v>
      </c>
      <c r="B10722" s="54">
        <v>12</v>
      </c>
      <c r="C10722" s="54" t="str">
        <f t="shared" ref="C10722:I10722" si="8536">C9876</f>
        <v>Wales</v>
      </c>
      <c r="D10722" s="54">
        <f t="shared" si="8536"/>
        <v>10</v>
      </c>
      <c r="E10722" s="54">
        <f t="shared" si="8536"/>
        <v>2034</v>
      </c>
      <c r="F10722" s="54" t="str">
        <f t="shared" si="8536"/>
        <v>MSW-like C&amp;I, optimum sorting</v>
      </c>
      <c r="G10722" s="54">
        <f t="shared" si="8536"/>
        <v>5</v>
      </c>
      <c r="H10722" s="54">
        <f t="shared" si="8536"/>
        <v>0.46700000000000003</v>
      </c>
      <c r="I10722" s="54">
        <f t="shared" si="8536"/>
        <v>0.46700000000000003</v>
      </c>
    </row>
    <row r="10723" spans="1:9" x14ac:dyDescent="0.25">
      <c r="A10723" s="54" t="str">
        <f t="shared" si="8473"/>
        <v>BAU, cost</v>
      </c>
      <c r="B10723" s="54">
        <v>12</v>
      </c>
      <c r="C10723" s="54" t="str">
        <f t="shared" ref="C10723:I10723" si="8537">C9877</f>
        <v>Wales</v>
      </c>
      <c r="D10723" s="54">
        <f t="shared" si="8537"/>
        <v>10</v>
      </c>
      <c r="E10723" s="54">
        <f t="shared" si="8537"/>
        <v>2035</v>
      </c>
      <c r="F10723" s="54" t="str">
        <f t="shared" si="8537"/>
        <v>Householders, average 2010/11</v>
      </c>
      <c r="G10723" s="54">
        <f t="shared" si="8537"/>
        <v>2</v>
      </c>
      <c r="H10723" s="54">
        <f t="shared" si="8537"/>
        <v>3.2999999999999856E-2</v>
      </c>
      <c r="I10723" s="54">
        <f t="shared" si="8537"/>
        <v>3.2999999999999856E-2</v>
      </c>
    </row>
    <row r="10724" spans="1:9" x14ac:dyDescent="0.25">
      <c r="A10724" s="54" t="str">
        <f t="shared" ref="A10724:A10787" si="8538">A9878</f>
        <v>BAU, cost</v>
      </c>
      <c r="B10724" s="54">
        <v>12</v>
      </c>
      <c r="C10724" s="54" t="str">
        <f t="shared" ref="C10724:I10724" si="8539">C9878</f>
        <v>Wales</v>
      </c>
      <c r="D10724" s="54">
        <f t="shared" si="8539"/>
        <v>10</v>
      </c>
      <c r="E10724" s="54">
        <f t="shared" si="8539"/>
        <v>2035</v>
      </c>
      <c r="F10724" s="54" t="str">
        <f t="shared" si="8539"/>
        <v>Households, optimum sorting</v>
      </c>
      <c r="G10724" s="54">
        <f t="shared" si="8539"/>
        <v>3</v>
      </c>
      <c r="H10724" s="54">
        <f t="shared" si="8539"/>
        <v>0.96700000000000041</v>
      </c>
      <c r="I10724" s="54">
        <f t="shared" si="8539"/>
        <v>0.96700000000000041</v>
      </c>
    </row>
    <row r="10725" spans="1:9" x14ac:dyDescent="0.25">
      <c r="A10725" s="54" t="str">
        <f t="shared" si="8538"/>
        <v>BAU, cost</v>
      </c>
      <c r="B10725" s="54">
        <v>12</v>
      </c>
      <c r="C10725" s="54" t="str">
        <f t="shared" ref="C10725:I10725" si="8540">C9879</f>
        <v>Wales</v>
      </c>
      <c r="D10725" s="54">
        <f t="shared" si="8540"/>
        <v>10</v>
      </c>
      <c r="E10725" s="54">
        <f t="shared" si="8540"/>
        <v>2036</v>
      </c>
      <c r="F10725" s="54" t="str">
        <f t="shared" si="8540"/>
        <v>MSW-like C&amp;I, average 2010/11</v>
      </c>
      <c r="G10725" s="54">
        <f t="shared" si="8540"/>
        <v>4</v>
      </c>
      <c r="H10725" s="54">
        <f t="shared" si="8540"/>
        <v>0.46899999999999992</v>
      </c>
      <c r="I10725" s="54">
        <f t="shared" si="8540"/>
        <v>0.46899999999999992</v>
      </c>
    </row>
    <row r="10726" spans="1:9" x14ac:dyDescent="0.25">
      <c r="A10726" s="54" t="str">
        <f t="shared" si="8538"/>
        <v>BAU, cost</v>
      </c>
      <c r="B10726" s="54">
        <v>12</v>
      </c>
      <c r="C10726" s="54" t="str">
        <f t="shared" ref="C10726:I10726" si="8541">C9880</f>
        <v>Wales</v>
      </c>
      <c r="D10726" s="54">
        <f t="shared" si="8541"/>
        <v>10</v>
      </c>
      <c r="E10726" s="54">
        <f t="shared" si="8541"/>
        <v>2036</v>
      </c>
      <c r="F10726" s="54" t="str">
        <f t="shared" si="8541"/>
        <v>MSW-like C&amp;I, optimum sorting</v>
      </c>
      <c r="G10726" s="54">
        <f t="shared" si="8541"/>
        <v>5</v>
      </c>
      <c r="H10726" s="54">
        <f t="shared" si="8541"/>
        <v>0.53100000000000003</v>
      </c>
      <c r="I10726" s="54">
        <f t="shared" si="8541"/>
        <v>0.53100000000000003</v>
      </c>
    </row>
    <row r="10727" spans="1:9" x14ac:dyDescent="0.25">
      <c r="A10727" s="54" t="str">
        <f t="shared" si="8538"/>
        <v>BAU, cost</v>
      </c>
      <c r="B10727" s="54">
        <v>12</v>
      </c>
      <c r="C10727" s="54" t="str">
        <f t="shared" ref="C10727:I10727" si="8542">C9881</f>
        <v>Wales</v>
      </c>
      <c r="D10727" s="54">
        <f t="shared" si="8542"/>
        <v>10</v>
      </c>
      <c r="E10727" s="54">
        <f t="shared" si="8542"/>
        <v>2037</v>
      </c>
      <c r="F10727" s="54" t="str">
        <f t="shared" si="8542"/>
        <v>Households, optimum sorting</v>
      </c>
      <c r="G10727" s="54">
        <f t="shared" si="8542"/>
        <v>3</v>
      </c>
      <c r="H10727" s="54">
        <f t="shared" si="8542"/>
        <v>1</v>
      </c>
      <c r="I10727" s="54">
        <f t="shared" si="8542"/>
        <v>1</v>
      </c>
    </row>
    <row r="10728" spans="1:9" x14ac:dyDescent="0.25">
      <c r="A10728" s="54" t="str">
        <f t="shared" si="8538"/>
        <v>BAU, cost</v>
      </c>
      <c r="B10728" s="54">
        <v>12</v>
      </c>
      <c r="C10728" s="54" t="str">
        <f t="shared" ref="C10728:I10728" si="8543">C9882</f>
        <v>Wales</v>
      </c>
      <c r="D10728" s="54">
        <f t="shared" si="8543"/>
        <v>10</v>
      </c>
      <c r="E10728" s="54">
        <f t="shared" si="8543"/>
        <v>2037</v>
      </c>
      <c r="F10728" s="54" t="str">
        <f t="shared" si="8543"/>
        <v>MSW-like C&amp;I, average 2010/11</v>
      </c>
      <c r="G10728" s="54">
        <f t="shared" si="8543"/>
        <v>4</v>
      </c>
      <c r="H10728" s="54">
        <f t="shared" si="8543"/>
        <v>0.40499999999999992</v>
      </c>
      <c r="I10728" s="54">
        <f t="shared" si="8543"/>
        <v>0.40499999999999992</v>
      </c>
    </row>
    <row r="10729" spans="1:9" x14ac:dyDescent="0.25">
      <c r="A10729" s="54" t="str">
        <f t="shared" si="8538"/>
        <v>BAU, cost</v>
      </c>
      <c r="B10729" s="54">
        <v>12</v>
      </c>
      <c r="C10729" s="54" t="str">
        <f t="shared" ref="C10729:I10729" si="8544">C9883</f>
        <v>Wales</v>
      </c>
      <c r="D10729" s="54">
        <f t="shared" si="8544"/>
        <v>10</v>
      </c>
      <c r="E10729" s="54">
        <f t="shared" si="8544"/>
        <v>2038</v>
      </c>
      <c r="F10729" s="54" t="str">
        <f t="shared" si="8544"/>
        <v>MSW-like C&amp;I, optimum sorting</v>
      </c>
      <c r="G10729" s="54">
        <f t="shared" si="8544"/>
        <v>5</v>
      </c>
      <c r="H10729" s="54">
        <f t="shared" si="8544"/>
        <v>0.59499999999999997</v>
      </c>
      <c r="I10729" s="54">
        <f t="shared" si="8544"/>
        <v>0.59499999999999997</v>
      </c>
    </row>
    <row r="10730" spans="1:9" x14ac:dyDescent="0.25">
      <c r="A10730" s="54" t="str">
        <f t="shared" si="8538"/>
        <v>BAU, cost</v>
      </c>
      <c r="B10730" s="54">
        <v>12</v>
      </c>
      <c r="C10730" s="54" t="str">
        <f t="shared" ref="C10730:I10730" si="8545">C9884</f>
        <v>Wales</v>
      </c>
      <c r="D10730" s="54">
        <f t="shared" si="8545"/>
        <v>10</v>
      </c>
      <c r="E10730" s="54">
        <f t="shared" si="8545"/>
        <v>2038</v>
      </c>
      <c r="F10730" s="54" t="str">
        <f t="shared" si="8545"/>
        <v>MSW-like C&amp;I, average 2010/11</v>
      </c>
      <c r="G10730" s="54">
        <f t="shared" si="8545"/>
        <v>4</v>
      </c>
      <c r="H10730" s="54">
        <f t="shared" si="8545"/>
        <v>0.34099999999999991</v>
      </c>
      <c r="I10730" s="54">
        <f t="shared" si="8545"/>
        <v>0.34099999999999991</v>
      </c>
    </row>
    <row r="10731" spans="1:9" x14ac:dyDescent="0.25">
      <c r="A10731" s="54" t="str">
        <f t="shared" si="8538"/>
        <v>BAU, cost</v>
      </c>
      <c r="B10731" s="54">
        <v>12</v>
      </c>
      <c r="C10731" s="54" t="str">
        <f t="shared" ref="C10731:I10731" si="8546">C9885</f>
        <v>Wales</v>
      </c>
      <c r="D10731" s="54">
        <f t="shared" si="8546"/>
        <v>10</v>
      </c>
      <c r="E10731" s="54">
        <f t="shared" si="8546"/>
        <v>2039</v>
      </c>
      <c r="F10731" s="54" t="str">
        <f t="shared" si="8546"/>
        <v>MSW-like C&amp;I, optimum sorting</v>
      </c>
      <c r="G10731" s="54">
        <f t="shared" si="8546"/>
        <v>5</v>
      </c>
      <c r="H10731" s="54">
        <f t="shared" si="8546"/>
        <v>0.65900000000000003</v>
      </c>
      <c r="I10731" s="54">
        <f t="shared" si="8546"/>
        <v>0.65900000000000003</v>
      </c>
    </row>
    <row r="10732" spans="1:9" x14ac:dyDescent="0.25">
      <c r="A10732" s="54" t="str">
        <f t="shared" si="8538"/>
        <v>BAU, cost</v>
      </c>
      <c r="B10732" s="54">
        <v>12</v>
      </c>
      <c r="C10732" s="54" t="str">
        <f t="shared" ref="C10732:I10732" si="8547">C9886</f>
        <v>Wales</v>
      </c>
      <c r="D10732" s="54">
        <f t="shared" si="8547"/>
        <v>10</v>
      </c>
      <c r="E10732" s="54">
        <f t="shared" si="8547"/>
        <v>2039</v>
      </c>
      <c r="F10732" s="54" t="str">
        <f t="shared" si="8547"/>
        <v>MSW-like C&amp;I, average 2010/11</v>
      </c>
      <c r="G10732" s="54">
        <f t="shared" si="8547"/>
        <v>4</v>
      </c>
      <c r="H10732" s="54">
        <f t="shared" si="8547"/>
        <v>0.27699999999999991</v>
      </c>
      <c r="I10732" s="54">
        <f t="shared" si="8547"/>
        <v>0.27699999999999991</v>
      </c>
    </row>
    <row r="10733" spans="1:9" x14ac:dyDescent="0.25">
      <c r="A10733" s="54" t="str">
        <f t="shared" si="8538"/>
        <v>BAU, cost</v>
      </c>
      <c r="B10733" s="54">
        <v>12</v>
      </c>
      <c r="C10733" s="54" t="str">
        <f t="shared" ref="C10733:I10733" si="8548">C9887</f>
        <v>Wales</v>
      </c>
      <c r="D10733" s="54">
        <f t="shared" si="8548"/>
        <v>10</v>
      </c>
      <c r="E10733" s="54">
        <f t="shared" si="8548"/>
        <v>2040</v>
      </c>
      <c r="F10733" s="54" t="str">
        <f t="shared" si="8548"/>
        <v>MSW-like C&amp;I, optimum sorting</v>
      </c>
      <c r="G10733" s="54">
        <f t="shared" si="8548"/>
        <v>5</v>
      </c>
      <c r="H10733" s="54">
        <f t="shared" si="8548"/>
        <v>0.72300000000000009</v>
      </c>
      <c r="I10733" s="54">
        <f t="shared" si="8548"/>
        <v>0.72300000000000009</v>
      </c>
    </row>
    <row r="10734" spans="1:9" x14ac:dyDescent="0.25">
      <c r="A10734" s="54" t="str">
        <f t="shared" si="8538"/>
        <v>BAU, cost</v>
      </c>
      <c r="B10734" s="54">
        <v>12</v>
      </c>
      <c r="C10734" s="54" t="str">
        <f t="shared" ref="C10734:I10734" si="8549">C9888</f>
        <v>Wales</v>
      </c>
      <c r="D10734" s="54">
        <f t="shared" si="8549"/>
        <v>10</v>
      </c>
      <c r="E10734" s="54">
        <f t="shared" si="8549"/>
        <v>2040</v>
      </c>
      <c r="F10734" s="54" t="str">
        <f t="shared" si="8549"/>
        <v>MSW-like C&amp;I, average 2010/11</v>
      </c>
      <c r="G10734" s="54">
        <f t="shared" si="8549"/>
        <v>4</v>
      </c>
      <c r="H10734" s="54">
        <f t="shared" si="8549"/>
        <v>0.21299999999999991</v>
      </c>
      <c r="I10734" s="54">
        <f t="shared" si="8549"/>
        <v>0.21299999999999991</v>
      </c>
    </row>
    <row r="10735" spans="1:9" x14ac:dyDescent="0.25">
      <c r="A10735" s="54" t="str">
        <f t="shared" si="8538"/>
        <v>BAU, cost</v>
      </c>
      <c r="B10735" s="54">
        <v>12</v>
      </c>
      <c r="C10735" s="54" t="str">
        <f t="shared" ref="C10735:I10735" si="8550">C9889</f>
        <v>Wales</v>
      </c>
      <c r="D10735" s="54">
        <f t="shared" si="8550"/>
        <v>10</v>
      </c>
      <c r="E10735" s="54">
        <f t="shared" si="8550"/>
        <v>2041</v>
      </c>
      <c r="F10735" s="54" t="str">
        <f t="shared" si="8550"/>
        <v>MSW-like C&amp;I, optimum sorting</v>
      </c>
      <c r="G10735" s="54">
        <f t="shared" si="8550"/>
        <v>5</v>
      </c>
      <c r="H10735" s="54">
        <f t="shared" si="8550"/>
        <v>0.78700000000000014</v>
      </c>
      <c r="I10735" s="54">
        <f t="shared" si="8550"/>
        <v>0.78700000000000014</v>
      </c>
    </row>
    <row r="10736" spans="1:9" x14ac:dyDescent="0.25">
      <c r="A10736" s="54" t="str">
        <f t="shared" si="8538"/>
        <v>BAU, cost</v>
      </c>
      <c r="B10736" s="54">
        <v>12</v>
      </c>
      <c r="C10736" s="54" t="str">
        <f t="shared" ref="C10736:I10736" si="8551">C9890</f>
        <v>Wales</v>
      </c>
      <c r="D10736" s="54">
        <f t="shared" si="8551"/>
        <v>10</v>
      </c>
      <c r="E10736" s="54">
        <f t="shared" si="8551"/>
        <v>2041</v>
      </c>
      <c r="F10736" s="54" t="str">
        <f t="shared" si="8551"/>
        <v>MSW-like C&amp;I, average 2010/11</v>
      </c>
      <c r="G10736" s="54">
        <f t="shared" si="8551"/>
        <v>4</v>
      </c>
      <c r="H10736" s="54">
        <f t="shared" si="8551"/>
        <v>0.14899999999999991</v>
      </c>
      <c r="I10736" s="54">
        <f t="shared" si="8551"/>
        <v>0.14899999999999991</v>
      </c>
    </row>
    <row r="10737" spans="1:9" x14ac:dyDescent="0.25">
      <c r="A10737" s="54" t="str">
        <f t="shared" si="8538"/>
        <v>BAU, cost</v>
      </c>
      <c r="B10737" s="54">
        <v>12</v>
      </c>
      <c r="C10737" s="54" t="str">
        <f t="shared" ref="C10737:I10737" si="8552">C9891</f>
        <v>Wales</v>
      </c>
      <c r="D10737" s="54">
        <f t="shared" si="8552"/>
        <v>10</v>
      </c>
      <c r="E10737" s="54">
        <f t="shared" si="8552"/>
        <v>2042</v>
      </c>
      <c r="F10737" s="54" t="str">
        <f t="shared" si="8552"/>
        <v>MSW-like C&amp;I, optimum sorting</v>
      </c>
      <c r="G10737" s="54">
        <f t="shared" si="8552"/>
        <v>5</v>
      </c>
      <c r="H10737" s="54">
        <f t="shared" si="8552"/>
        <v>0.8510000000000002</v>
      </c>
      <c r="I10737" s="54">
        <f t="shared" si="8552"/>
        <v>0.8510000000000002</v>
      </c>
    </row>
    <row r="10738" spans="1:9" x14ac:dyDescent="0.25">
      <c r="A10738" s="54" t="str">
        <f t="shared" si="8538"/>
        <v>BAU, cost</v>
      </c>
      <c r="B10738" s="54">
        <v>12</v>
      </c>
      <c r="C10738" s="54" t="str">
        <f t="shared" ref="C10738:I10738" si="8553">C9892</f>
        <v>Wales</v>
      </c>
      <c r="D10738" s="54">
        <f t="shared" si="8553"/>
        <v>10</v>
      </c>
      <c r="E10738" s="54">
        <f t="shared" si="8553"/>
        <v>2042</v>
      </c>
      <c r="F10738" s="54" t="str">
        <f t="shared" si="8553"/>
        <v>MSW-like C&amp;I, average 2010/11</v>
      </c>
      <c r="G10738" s="54">
        <f t="shared" si="8553"/>
        <v>4</v>
      </c>
      <c r="H10738" s="54">
        <f t="shared" si="8553"/>
        <v>8.4999999999999909E-2</v>
      </c>
      <c r="I10738" s="54">
        <f t="shared" si="8553"/>
        <v>8.4999999999999909E-2</v>
      </c>
    </row>
    <row r="10739" spans="1:9" x14ac:dyDescent="0.25">
      <c r="A10739" s="54" t="str">
        <f t="shared" si="8538"/>
        <v>BAU, cost</v>
      </c>
      <c r="B10739" s="54">
        <v>12</v>
      </c>
      <c r="C10739" s="54" t="str">
        <f t="shared" ref="C10739:I10739" si="8554">C9893</f>
        <v>Wales</v>
      </c>
      <c r="D10739" s="54">
        <f t="shared" si="8554"/>
        <v>10</v>
      </c>
      <c r="E10739" s="54">
        <f t="shared" si="8554"/>
        <v>2043</v>
      </c>
      <c r="F10739" s="54" t="str">
        <f t="shared" si="8554"/>
        <v>MSW-like C&amp;I, optimum sorting</v>
      </c>
      <c r="G10739" s="54">
        <f t="shared" si="8554"/>
        <v>5</v>
      </c>
      <c r="H10739" s="54">
        <f t="shared" si="8554"/>
        <v>0.91500000000000026</v>
      </c>
      <c r="I10739" s="54">
        <f t="shared" si="8554"/>
        <v>0.91500000000000026</v>
      </c>
    </row>
    <row r="10740" spans="1:9" x14ac:dyDescent="0.25">
      <c r="A10740" s="54" t="str">
        <f t="shared" si="8538"/>
        <v>BAU, cost</v>
      </c>
      <c r="B10740" s="54">
        <v>12</v>
      </c>
      <c r="C10740" s="54" t="str">
        <f t="shared" ref="C10740:I10740" si="8555">C9894</f>
        <v>Scotland</v>
      </c>
      <c r="D10740" s="54">
        <f t="shared" si="8555"/>
        <v>11</v>
      </c>
      <c r="E10740" s="54">
        <f t="shared" si="8555"/>
        <v>2010</v>
      </c>
      <c r="F10740" s="54" t="str">
        <f t="shared" si="8555"/>
        <v>Householders, average 2006/07</v>
      </c>
      <c r="G10740" s="54">
        <f t="shared" si="8555"/>
        <v>1</v>
      </c>
      <c r="H10740" s="54">
        <f t="shared" si="8555"/>
        <v>0.99099999999999999</v>
      </c>
      <c r="I10740" s="54">
        <f t="shared" si="8555"/>
        <v>0.99099999999999999</v>
      </c>
    </row>
    <row r="10741" spans="1:9" x14ac:dyDescent="0.25">
      <c r="A10741" s="54" t="str">
        <f t="shared" si="8538"/>
        <v>BAU, cost</v>
      </c>
      <c r="B10741" s="54">
        <v>12</v>
      </c>
      <c r="C10741" s="54" t="str">
        <f t="shared" ref="C10741:I10741" si="8556">C9895</f>
        <v>Scotland</v>
      </c>
      <c r="D10741" s="54">
        <f t="shared" si="8556"/>
        <v>11</v>
      </c>
      <c r="E10741" s="54">
        <f t="shared" si="8556"/>
        <v>2010</v>
      </c>
      <c r="F10741" s="54" t="str">
        <f t="shared" si="8556"/>
        <v>Householders, average 2010/11</v>
      </c>
      <c r="G10741" s="54">
        <f t="shared" si="8556"/>
        <v>2</v>
      </c>
      <c r="H10741" s="54">
        <f t="shared" si="8556"/>
        <v>9.000000000000008E-3</v>
      </c>
      <c r="I10741" s="54">
        <f t="shared" si="8556"/>
        <v>9.000000000000008E-3</v>
      </c>
    </row>
    <row r="10742" spans="1:9" x14ac:dyDescent="0.25">
      <c r="A10742" s="54" t="str">
        <f t="shared" si="8538"/>
        <v>BAU, cost</v>
      </c>
      <c r="B10742" s="54">
        <v>12</v>
      </c>
      <c r="C10742" s="54" t="str">
        <f t="shared" ref="C10742:I10742" si="8557">C9896</f>
        <v>Scotland</v>
      </c>
      <c r="D10742" s="54">
        <f t="shared" si="8557"/>
        <v>11</v>
      </c>
      <c r="E10742" s="54">
        <f t="shared" si="8557"/>
        <v>2010</v>
      </c>
      <c r="F10742" s="54" t="str">
        <f t="shared" si="8557"/>
        <v>MSW-like C&amp;I, average 2010/11</v>
      </c>
      <c r="G10742" s="54">
        <f t="shared" si="8557"/>
        <v>4</v>
      </c>
      <c r="H10742" s="54">
        <f t="shared" si="8557"/>
        <v>1</v>
      </c>
      <c r="I10742" s="54">
        <f t="shared" si="8557"/>
        <v>1</v>
      </c>
    </row>
    <row r="10743" spans="1:9" x14ac:dyDescent="0.25">
      <c r="A10743" s="54" t="str">
        <f t="shared" si="8538"/>
        <v>BAU, cost</v>
      </c>
      <c r="B10743" s="54">
        <v>12</v>
      </c>
      <c r="C10743" s="54" t="str">
        <f t="shared" ref="C10743:I10743" si="8558">C9897</f>
        <v>Scotland</v>
      </c>
      <c r="D10743" s="54">
        <f t="shared" si="8558"/>
        <v>11</v>
      </c>
      <c r="E10743" s="54">
        <f t="shared" si="8558"/>
        <v>2011</v>
      </c>
      <c r="F10743" s="54" t="str">
        <f t="shared" si="8558"/>
        <v>Householders, average 2006/07</v>
      </c>
      <c r="G10743" s="54">
        <f t="shared" si="8558"/>
        <v>1</v>
      </c>
      <c r="H10743" s="54">
        <f t="shared" si="8558"/>
        <v>0.52700000000000002</v>
      </c>
      <c r="I10743" s="54">
        <f t="shared" si="8558"/>
        <v>0.52700000000000002</v>
      </c>
    </row>
    <row r="10744" spans="1:9" x14ac:dyDescent="0.25">
      <c r="A10744" s="54" t="str">
        <f t="shared" si="8538"/>
        <v>BAU, cost</v>
      </c>
      <c r="B10744" s="54">
        <v>12</v>
      </c>
      <c r="C10744" s="54" t="str">
        <f t="shared" ref="C10744:I10744" si="8559">C9898</f>
        <v>Scotland</v>
      </c>
      <c r="D10744" s="54">
        <f t="shared" si="8559"/>
        <v>11</v>
      </c>
      <c r="E10744" s="54">
        <f t="shared" si="8559"/>
        <v>2011</v>
      </c>
      <c r="F10744" s="54" t="str">
        <f t="shared" si="8559"/>
        <v>Householders, average 2010/11</v>
      </c>
      <c r="G10744" s="54">
        <f t="shared" si="8559"/>
        <v>2</v>
      </c>
      <c r="H10744" s="54">
        <f t="shared" si="8559"/>
        <v>0.47299999999999998</v>
      </c>
      <c r="I10744" s="54">
        <f t="shared" si="8559"/>
        <v>0.47299999999999998</v>
      </c>
    </row>
    <row r="10745" spans="1:9" x14ac:dyDescent="0.25">
      <c r="A10745" s="54" t="str">
        <f t="shared" si="8538"/>
        <v>BAU, cost</v>
      </c>
      <c r="B10745" s="54">
        <v>12</v>
      </c>
      <c r="C10745" s="54" t="str">
        <f t="shared" ref="C10745:I10745" si="8560">C9899</f>
        <v>Scotland</v>
      </c>
      <c r="D10745" s="54">
        <f t="shared" si="8560"/>
        <v>11</v>
      </c>
      <c r="E10745" s="54">
        <f t="shared" si="8560"/>
        <v>2012</v>
      </c>
      <c r="F10745" s="54" t="str">
        <f t="shared" si="8560"/>
        <v>Householders, average 2006/07</v>
      </c>
      <c r="G10745" s="54">
        <f t="shared" si="8560"/>
        <v>1</v>
      </c>
      <c r="H10745" s="54">
        <f t="shared" si="8560"/>
        <v>0.25</v>
      </c>
      <c r="I10745" s="54">
        <f t="shared" si="8560"/>
        <v>0.25</v>
      </c>
    </row>
    <row r="10746" spans="1:9" x14ac:dyDescent="0.25">
      <c r="A10746" s="54" t="str">
        <f t="shared" si="8538"/>
        <v>BAU, cost</v>
      </c>
      <c r="B10746" s="54">
        <v>12</v>
      </c>
      <c r="C10746" s="54" t="str">
        <f t="shared" ref="C10746:I10746" si="8561">C9900</f>
        <v>Scotland</v>
      </c>
      <c r="D10746" s="54">
        <f t="shared" si="8561"/>
        <v>11</v>
      </c>
      <c r="E10746" s="54">
        <f t="shared" si="8561"/>
        <v>2012</v>
      </c>
      <c r="F10746" s="54" t="str">
        <f t="shared" si="8561"/>
        <v>Householders, average 2010/11</v>
      </c>
      <c r="G10746" s="54">
        <f t="shared" si="8561"/>
        <v>2</v>
      </c>
      <c r="H10746" s="54">
        <f t="shared" si="8561"/>
        <v>0.75</v>
      </c>
      <c r="I10746" s="54">
        <f t="shared" si="8561"/>
        <v>0.75</v>
      </c>
    </row>
    <row r="10747" spans="1:9" x14ac:dyDescent="0.25">
      <c r="A10747" s="54" t="str">
        <f t="shared" si="8538"/>
        <v>BAU, cost</v>
      </c>
      <c r="B10747" s="54">
        <v>12</v>
      </c>
      <c r="C10747" s="54" t="str">
        <f t="shared" ref="C10747:I10747" si="8562">C9901</f>
        <v>Scotland</v>
      </c>
      <c r="D10747" s="54">
        <f t="shared" si="8562"/>
        <v>11</v>
      </c>
      <c r="E10747" s="54">
        <f t="shared" si="8562"/>
        <v>2013</v>
      </c>
      <c r="F10747" s="54" t="str">
        <f t="shared" si="8562"/>
        <v>Householders, average 2010/11</v>
      </c>
      <c r="G10747" s="54">
        <f t="shared" si="8562"/>
        <v>2</v>
      </c>
      <c r="H10747" s="54">
        <f t="shared" si="8562"/>
        <v>1</v>
      </c>
      <c r="I10747" s="54">
        <f t="shared" si="8562"/>
        <v>1</v>
      </c>
    </row>
    <row r="10748" spans="1:9" x14ac:dyDescent="0.25">
      <c r="A10748" s="54" t="str">
        <f t="shared" si="8538"/>
        <v>BAU, cost</v>
      </c>
      <c r="B10748" s="54">
        <v>12</v>
      </c>
      <c r="C10748" s="54" t="str">
        <f t="shared" ref="C10748:I10748" si="8563">C9902</f>
        <v>Scotland</v>
      </c>
      <c r="D10748" s="54">
        <f t="shared" si="8563"/>
        <v>11</v>
      </c>
      <c r="E10748" s="54">
        <f t="shared" si="8563"/>
        <v>2014</v>
      </c>
      <c r="F10748" s="54" t="str">
        <f t="shared" si="8563"/>
        <v>Householders, average 2010/11</v>
      </c>
      <c r="G10748" s="54">
        <f t="shared" si="8563"/>
        <v>2</v>
      </c>
      <c r="H10748" s="54">
        <f t="shared" si="8563"/>
        <v>0.95199999999999996</v>
      </c>
      <c r="I10748" s="54">
        <f t="shared" si="8563"/>
        <v>0.95199999999999996</v>
      </c>
    </row>
    <row r="10749" spans="1:9" x14ac:dyDescent="0.25">
      <c r="A10749" s="54" t="str">
        <f t="shared" si="8538"/>
        <v>BAU, cost</v>
      </c>
      <c r="B10749" s="54">
        <v>12</v>
      </c>
      <c r="C10749" s="54" t="str">
        <f t="shared" ref="C10749:I10749" si="8564">C9903</f>
        <v>Scotland</v>
      </c>
      <c r="D10749" s="54">
        <f t="shared" si="8564"/>
        <v>11</v>
      </c>
      <c r="E10749" s="54">
        <f t="shared" si="8564"/>
        <v>2014</v>
      </c>
      <c r="F10749" s="54" t="str">
        <f t="shared" si="8564"/>
        <v>Households, optimum sorting</v>
      </c>
      <c r="G10749" s="54">
        <f t="shared" si="8564"/>
        <v>3</v>
      </c>
      <c r="H10749" s="54">
        <f t="shared" si="8564"/>
        <v>4.8000000000000043E-2</v>
      </c>
      <c r="I10749" s="54">
        <f t="shared" si="8564"/>
        <v>4.8000000000000043E-2</v>
      </c>
    </row>
    <row r="10750" spans="1:9" x14ac:dyDescent="0.25">
      <c r="A10750" s="54" t="str">
        <f t="shared" si="8538"/>
        <v>BAU, cost</v>
      </c>
      <c r="B10750" s="54">
        <v>12</v>
      </c>
      <c r="C10750" s="54" t="str">
        <f t="shared" ref="C10750:I10750" si="8565">C9904</f>
        <v>Scotland</v>
      </c>
      <c r="D10750" s="54">
        <f t="shared" si="8565"/>
        <v>11</v>
      </c>
      <c r="E10750" s="54">
        <f t="shared" si="8565"/>
        <v>2015</v>
      </c>
      <c r="F10750" s="54" t="str">
        <f t="shared" si="8565"/>
        <v>Householders, average 2010/11</v>
      </c>
      <c r="G10750" s="54">
        <f t="shared" si="8565"/>
        <v>2</v>
      </c>
      <c r="H10750" s="54">
        <f t="shared" si="8565"/>
        <v>0.87</v>
      </c>
      <c r="I10750" s="54">
        <f t="shared" si="8565"/>
        <v>0.87</v>
      </c>
    </row>
    <row r="10751" spans="1:9" x14ac:dyDescent="0.25">
      <c r="A10751" s="54" t="str">
        <f t="shared" si="8538"/>
        <v>BAU, cost</v>
      </c>
      <c r="B10751" s="54">
        <v>12</v>
      </c>
      <c r="C10751" s="54" t="str">
        <f t="shared" ref="C10751:I10751" si="8566">C9905</f>
        <v>Scotland</v>
      </c>
      <c r="D10751" s="54">
        <f t="shared" si="8566"/>
        <v>11</v>
      </c>
      <c r="E10751" s="54">
        <f t="shared" si="8566"/>
        <v>2015</v>
      </c>
      <c r="F10751" s="54" t="str">
        <f t="shared" si="8566"/>
        <v>Households, optimum sorting</v>
      </c>
      <c r="G10751" s="54">
        <f t="shared" si="8566"/>
        <v>3</v>
      </c>
      <c r="H10751" s="54">
        <f t="shared" si="8566"/>
        <v>0.13000000000000006</v>
      </c>
      <c r="I10751" s="54">
        <f t="shared" si="8566"/>
        <v>0.13000000000000006</v>
      </c>
    </row>
    <row r="10752" spans="1:9" x14ac:dyDescent="0.25">
      <c r="A10752" s="54" t="str">
        <f t="shared" si="8538"/>
        <v>BAU, cost</v>
      </c>
      <c r="B10752" s="54">
        <v>12</v>
      </c>
      <c r="C10752" s="54" t="str">
        <f t="shared" ref="C10752:I10752" si="8567">C9906</f>
        <v>Scotland</v>
      </c>
      <c r="D10752" s="54">
        <f t="shared" si="8567"/>
        <v>11</v>
      </c>
      <c r="E10752" s="54">
        <f t="shared" si="8567"/>
        <v>2015</v>
      </c>
      <c r="F10752" s="54" t="str">
        <f t="shared" si="8567"/>
        <v>MSW-like C&amp;I, average 2010/11</v>
      </c>
      <c r="G10752" s="54">
        <f t="shared" si="8567"/>
        <v>4</v>
      </c>
      <c r="H10752" s="54">
        <f t="shared" si="8567"/>
        <v>0.88600000000000001</v>
      </c>
      <c r="I10752" s="54">
        <f t="shared" si="8567"/>
        <v>0.88600000000000001</v>
      </c>
    </row>
    <row r="10753" spans="1:9" x14ac:dyDescent="0.25">
      <c r="A10753" s="54" t="str">
        <f t="shared" si="8538"/>
        <v>BAU, cost</v>
      </c>
      <c r="B10753" s="54">
        <v>12</v>
      </c>
      <c r="C10753" s="54" t="str">
        <f t="shared" ref="C10753:I10753" si="8568">C9907</f>
        <v>Scotland</v>
      </c>
      <c r="D10753" s="54">
        <f t="shared" si="8568"/>
        <v>11</v>
      </c>
      <c r="E10753" s="54">
        <f t="shared" si="8568"/>
        <v>2015</v>
      </c>
      <c r="F10753" s="54" t="str">
        <f t="shared" si="8568"/>
        <v>MSW-like C&amp;I, optimum sorting</v>
      </c>
      <c r="G10753" s="54">
        <f t="shared" si="8568"/>
        <v>5</v>
      </c>
      <c r="H10753" s="54">
        <f t="shared" si="8568"/>
        <v>0.11399999999999999</v>
      </c>
      <c r="I10753" s="54">
        <f t="shared" si="8568"/>
        <v>0.11399999999999999</v>
      </c>
    </row>
    <row r="10754" spans="1:9" x14ac:dyDescent="0.25">
      <c r="A10754" s="54" t="str">
        <f t="shared" si="8538"/>
        <v>BAU, cost</v>
      </c>
      <c r="B10754" s="54">
        <v>12</v>
      </c>
      <c r="C10754" s="54" t="str">
        <f t="shared" ref="C10754:I10754" si="8569">C9908</f>
        <v>Scotland</v>
      </c>
      <c r="D10754" s="54">
        <f t="shared" si="8569"/>
        <v>11</v>
      </c>
      <c r="E10754" s="54">
        <f t="shared" si="8569"/>
        <v>2016</v>
      </c>
      <c r="F10754" s="54" t="str">
        <f t="shared" si="8569"/>
        <v>Householders, average 2010/11</v>
      </c>
      <c r="G10754" s="54">
        <f t="shared" si="8569"/>
        <v>2</v>
      </c>
      <c r="H10754" s="54">
        <f t="shared" si="8569"/>
        <v>0.78800000000000003</v>
      </c>
      <c r="I10754" s="54">
        <f t="shared" si="8569"/>
        <v>0.78800000000000003</v>
      </c>
    </row>
    <row r="10755" spans="1:9" x14ac:dyDescent="0.25">
      <c r="A10755" s="54" t="str">
        <f t="shared" si="8538"/>
        <v>BAU, cost</v>
      </c>
      <c r="B10755" s="54">
        <v>12</v>
      </c>
      <c r="C10755" s="54" t="str">
        <f t="shared" ref="C10755:I10755" si="8570">C9909</f>
        <v>Scotland</v>
      </c>
      <c r="D10755" s="54">
        <f t="shared" si="8570"/>
        <v>11</v>
      </c>
      <c r="E10755" s="54">
        <f t="shared" si="8570"/>
        <v>2016</v>
      </c>
      <c r="F10755" s="54" t="str">
        <f t="shared" si="8570"/>
        <v>Households, optimum sorting</v>
      </c>
      <c r="G10755" s="54">
        <f t="shared" si="8570"/>
        <v>3</v>
      </c>
      <c r="H10755" s="54">
        <f t="shared" si="8570"/>
        <v>0.21200000000000008</v>
      </c>
      <c r="I10755" s="54">
        <f t="shared" si="8570"/>
        <v>0.21200000000000008</v>
      </c>
    </row>
    <row r="10756" spans="1:9" x14ac:dyDescent="0.25">
      <c r="A10756" s="54" t="str">
        <f t="shared" si="8538"/>
        <v>BAU, cost</v>
      </c>
      <c r="B10756" s="54">
        <v>12</v>
      </c>
      <c r="C10756" s="54" t="str">
        <f t="shared" ref="C10756:I10756" si="8571">C9910</f>
        <v>Scotland</v>
      </c>
      <c r="D10756" s="54">
        <f t="shared" si="8571"/>
        <v>11</v>
      </c>
      <c r="E10756" s="54">
        <f t="shared" si="8571"/>
        <v>2017</v>
      </c>
      <c r="F10756" s="54" t="str">
        <f t="shared" si="8571"/>
        <v>Householders, average 2010/11</v>
      </c>
      <c r="G10756" s="54">
        <f t="shared" si="8571"/>
        <v>2</v>
      </c>
      <c r="H10756" s="54">
        <f t="shared" si="8571"/>
        <v>0.70600000000000007</v>
      </c>
      <c r="I10756" s="54">
        <f t="shared" si="8571"/>
        <v>0.70600000000000007</v>
      </c>
    </row>
    <row r="10757" spans="1:9" x14ac:dyDescent="0.25">
      <c r="A10757" s="54" t="str">
        <f t="shared" si="8538"/>
        <v>BAU, cost</v>
      </c>
      <c r="B10757" s="54">
        <v>12</v>
      </c>
      <c r="C10757" s="54" t="str">
        <f t="shared" ref="C10757:I10757" si="8572">C9911</f>
        <v>Scotland</v>
      </c>
      <c r="D10757" s="54">
        <f t="shared" si="8572"/>
        <v>11</v>
      </c>
      <c r="E10757" s="54">
        <f t="shared" si="8572"/>
        <v>2017</v>
      </c>
      <c r="F10757" s="54" t="str">
        <f t="shared" si="8572"/>
        <v>Households, optimum sorting</v>
      </c>
      <c r="G10757" s="54">
        <f t="shared" si="8572"/>
        <v>3</v>
      </c>
      <c r="H10757" s="54">
        <f t="shared" si="8572"/>
        <v>0.29400000000000009</v>
      </c>
      <c r="I10757" s="54">
        <f t="shared" si="8572"/>
        <v>0.29400000000000009</v>
      </c>
    </row>
    <row r="10758" spans="1:9" x14ac:dyDescent="0.25">
      <c r="A10758" s="54" t="str">
        <f t="shared" si="8538"/>
        <v>BAU, cost</v>
      </c>
      <c r="B10758" s="54">
        <v>12</v>
      </c>
      <c r="C10758" s="54" t="str">
        <f t="shared" ref="C10758:I10758" si="8573">C9912</f>
        <v>Scotland</v>
      </c>
      <c r="D10758" s="54">
        <f t="shared" si="8573"/>
        <v>11</v>
      </c>
      <c r="E10758" s="54">
        <f t="shared" si="8573"/>
        <v>2018</v>
      </c>
      <c r="F10758" s="54" t="str">
        <f t="shared" si="8573"/>
        <v>Householders, average 2010/11</v>
      </c>
      <c r="G10758" s="54">
        <f t="shared" si="8573"/>
        <v>2</v>
      </c>
      <c r="H10758" s="54">
        <f t="shared" si="8573"/>
        <v>0.62400000000000011</v>
      </c>
      <c r="I10758" s="54">
        <f t="shared" si="8573"/>
        <v>0.62400000000000011</v>
      </c>
    </row>
    <row r="10759" spans="1:9" x14ac:dyDescent="0.25">
      <c r="A10759" s="54" t="str">
        <f t="shared" si="8538"/>
        <v>BAU, cost</v>
      </c>
      <c r="B10759" s="54">
        <v>12</v>
      </c>
      <c r="C10759" s="54" t="str">
        <f t="shared" ref="C10759:I10759" si="8574">C9913</f>
        <v>Scotland</v>
      </c>
      <c r="D10759" s="54">
        <f t="shared" si="8574"/>
        <v>11</v>
      </c>
      <c r="E10759" s="54">
        <f t="shared" si="8574"/>
        <v>2018</v>
      </c>
      <c r="F10759" s="54" t="str">
        <f t="shared" si="8574"/>
        <v>Households, optimum sorting</v>
      </c>
      <c r="G10759" s="54">
        <f t="shared" si="8574"/>
        <v>3</v>
      </c>
      <c r="H10759" s="54">
        <f t="shared" si="8574"/>
        <v>0.37600000000000011</v>
      </c>
      <c r="I10759" s="54">
        <f t="shared" si="8574"/>
        <v>0.37600000000000011</v>
      </c>
    </row>
    <row r="10760" spans="1:9" x14ac:dyDescent="0.25">
      <c r="A10760" s="54" t="str">
        <f t="shared" si="8538"/>
        <v>BAU, cost</v>
      </c>
      <c r="B10760" s="54">
        <v>12</v>
      </c>
      <c r="C10760" s="54" t="str">
        <f t="shared" ref="C10760:I10760" si="8575">C9914</f>
        <v>Scotland</v>
      </c>
      <c r="D10760" s="54">
        <f t="shared" si="8575"/>
        <v>11</v>
      </c>
      <c r="E10760" s="54">
        <f t="shared" si="8575"/>
        <v>2019</v>
      </c>
      <c r="F10760" s="54" t="str">
        <f t="shared" si="8575"/>
        <v>Householders, average 2010/11</v>
      </c>
      <c r="G10760" s="54">
        <f t="shared" si="8575"/>
        <v>2</v>
      </c>
      <c r="H10760" s="54">
        <f t="shared" si="8575"/>
        <v>0.54200000000000015</v>
      </c>
      <c r="I10760" s="54">
        <f t="shared" si="8575"/>
        <v>0.54200000000000015</v>
      </c>
    </row>
    <row r="10761" spans="1:9" x14ac:dyDescent="0.25">
      <c r="A10761" s="54" t="str">
        <f t="shared" si="8538"/>
        <v>BAU, cost</v>
      </c>
      <c r="B10761" s="54">
        <v>12</v>
      </c>
      <c r="C10761" s="54" t="str">
        <f t="shared" ref="C10761:I10761" si="8576">C9915</f>
        <v>Scotland</v>
      </c>
      <c r="D10761" s="54">
        <f t="shared" si="8576"/>
        <v>11</v>
      </c>
      <c r="E10761" s="54">
        <f t="shared" si="8576"/>
        <v>2019</v>
      </c>
      <c r="F10761" s="54" t="str">
        <f t="shared" si="8576"/>
        <v>Households, optimum sorting</v>
      </c>
      <c r="G10761" s="54">
        <f t="shared" si="8576"/>
        <v>3</v>
      </c>
      <c r="H10761" s="54">
        <f t="shared" si="8576"/>
        <v>0.45800000000000013</v>
      </c>
      <c r="I10761" s="54">
        <f t="shared" si="8576"/>
        <v>0.45800000000000013</v>
      </c>
    </row>
    <row r="10762" spans="1:9" x14ac:dyDescent="0.25">
      <c r="A10762" s="54" t="str">
        <f t="shared" si="8538"/>
        <v>BAU, cost</v>
      </c>
      <c r="B10762" s="54">
        <v>12</v>
      </c>
      <c r="C10762" s="54" t="str">
        <f t="shared" ref="C10762:I10762" si="8577">C9916</f>
        <v>Scotland</v>
      </c>
      <c r="D10762" s="54">
        <f t="shared" si="8577"/>
        <v>11</v>
      </c>
      <c r="E10762" s="54">
        <f t="shared" si="8577"/>
        <v>2020</v>
      </c>
      <c r="F10762" s="54" t="str">
        <f t="shared" si="8577"/>
        <v>Householders, average 2010/11</v>
      </c>
      <c r="G10762" s="54">
        <f t="shared" si="8577"/>
        <v>2</v>
      </c>
      <c r="H10762" s="54">
        <f t="shared" si="8577"/>
        <v>0.46300000000000002</v>
      </c>
      <c r="I10762" s="54">
        <f t="shared" si="8577"/>
        <v>0.46300000000000002</v>
      </c>
    </row>
    <row r="10763" spans="1:9" x14ac:dyDescent="0.25">
      <c r="A10763" s="54" t="str">
        <f t="shared" si="8538"/>
        <v>BAU, cost</v>
      </c>
      <c r="B10763" s="54">
        <v>12</v>
      </c>
      <c r="C10763" s="54" t="str">
        <f t="shared" ref="C10763:I10763" si="8578">C9917</f>
        <v>Scotland</v>
      </c>
      <c r="D10763" s="54">
        <f t="shared" si="8578"/>
        <v>11</v>
      </c>
      <c r="E10763" s="54">
        <f t="shared" si="8578"/>
        <v>2020</v>
      </c>
      <c r="F10763" s="54" t="str">
        <f t="shared" si="8578"/>
        <v>Households, optimum sorting</v>
      </c>
      <c r="G10763" s="54">
        <f t="shared" si="8578"/>
        <v>3</v>
      </c>
      <c r="H10763" s="54">
        <f t="shared" si="8578"/>
        <v>0.53700000000000003</v>
      </c>
      <c r="I10763" s="54">
        <f t="shared" si="8578"/>
        <v>0.53700000000000003</v>
      </c>
    </row>
    <row r="10764" spans="1:9" x14ac:dyDescent="0.25">
      <c r="A10764" s="54" t="str">
        <f t="shared" si="8538"/>
        <v>BAU, cost</v>
      </c>
      <c r="B10764" s="54">
        <v>12</v>
      </c>
      <c r="C10764" s="54" t="str">
        <f t="shared" ref="C10764:I10764" si="8579">C9918</f>
        <v>Scotland</v>
      </c>
      <c r="D10764" s="54">
        <f t="shared" si="8579"/>
        <v>11</v>
      </c>
      <c r="E10764" s="54">
        <f t="shared" si="8579"/>
        <v>2020</v>
      </c>
      <c r="F10764" s="54" t="str">
        <f t="shared" si="8579"/>
        <v>MSW-like C&amp;I, average 2010/11</v>
      </c>
      <c r="G10764" s="54">
        <f t="shared" si="8579"/>
        <v>4</v>
      </c>
      <c r="H10764" s="54">
        <f t="shared" si="8579"/>
        <v>0.72499999999999998</v>
      </c>
      <c r="I10764" s="54">
        <f t="shared" si="8579"/>
        <v>0.72499999999999998</v>
      </c>
    </row>
    <row r="10765" spans="1:9" x14ac:dyDescent="0.25">
      <c r="A10765" s="54" t="str">
        <f t="shared" si="8538"/>
        <v>BAU, cost</v>
      </c>
      <c r="B10765" s="54">
        <v>12</v>
      </c>
      <c r="C10765" s="54" t="str">
        <f t="shared" ref="C10765:I10765" si="8580">C9919</f>
        <v>Scotland</v>
      </c>
      <c r="D10765" s="54">
        <f t="shared" si="8580"/>
        <v>11</v>
      </c>
      <c r="E10765" s="54">
        <f t="shared" si="8580"/>
        <v>2020</v>
      </c>
      <c r="F10765" s="54" t="str">
        <f t="shared" si="8580"/>
        <v>MSW-like C&amp;I, optimum sorting</v>
      </c>
      <c r="G10765" s="54">
        <f t="shared" si="8580"/>
        <v>5</v>
      </c>
      <c r="H10765" s="54">
        <f t="shared" si="8580"/>
        <v>0.27500000000000002</v>
      </c>
      <c r="I10765" s="54">
        <f t="shared" si="8580"/>
        <v>0.27500000000000002</v>
      </c>
    </row>
    <row r="10766" spans="1:9" x14ac:dyDescent="0.25">
      <c r="A10766" s="54" t="str">
        <f t="shared" si="8538"/>
        <v>BAU, cost</v>
      </c>
      <c r="B10766" s="54">
        <v>12</v>
      </c>
      <c r="C10766" s="54" t="str">
        <f t="shared" ref="C10766:I10766" si="8581">C9920</f>
        <v>Scotland</v>
      </c>
      <c r="D10766" s="54">
        <f t="shared" si="8581"/>
        <v>11</v>
      </c>
      <c r="E10766" s="54">
        <f t="shared" si="8581"/>
        <v>2021</v>
      </c>
      <c r="F10766" s="54" t="str">
        <f t="shared" si="8581"/>
        <v>Householders, average 2010/11</v>
      </c>
      <c r="G10766" s="54">
        <f t="shared" si="8581"/>
        <v>2</v>
      </c>
      <c r="H10766" s="54">
        <f t="shared" si="8581"/>
        <v>0.39800000000000002</v>
      </c>
      <c r="I10766" s="54">
        <f t="shared" si="8581"/>
        <v>0.39800000000000002</v>
      </c>
    </row>
    <row r="10767" spans="1:9" x14ac:dyDescent="0.25">
      <c r="A10767" s="54" t="str">
        <f t="shared" si="8538"/>
        <v>BAU, cost</v>
      </c>
      <c r="B10767" s="54">
        <v>12</v>
      </c>
      <c r="C10767" s="54" t="str">
        <f t="shared" ref="C10767:I10767" si="8582">C9921</f>
        <v>Scotland</v>
      </c>
      <c r="D10767" s="54">
        <f t="shared" si="8582"/>
        <v>11</v>
      </c>
      <c r="E10767" s="54">
        <f t="shared" si="8582"/>
        <v>2021</v>
      </c>
      <c r="F10767" s="54" t="str">
        <f t="shared" si="8582"/>
        <v>Households, optimum sorting</v>
      </c>
      <c r="G10767" s="54">
        <f t="shared" si="8582"/>
        <v>3</v>
      </c>
      <c r="H10767" s="54">
        <f t="shared" si="8582"/>
        <v>0.60200000000000009</v>
      </c>
      <c r="I10767" s="54">
        <f t="shared" si="8582"/>
        <v>0.60200000000000009</v>
      </c>
    </row>
    <row r="10768" spans="1:9" x14ac:dyDescent="0.25">
      <c r="A10768" s="54" t="str">
        <f t="shared" si="8538"/>
        <v>BAU, cost</v>
      </c>
      <c r="B10768" s="54">
        <v>12</v>
      </c>
      <c r="C10768" s="54" t="str">
        <f t="shared" ref="C10768:I10768" si="8583">C9922</f>
        <v>Scotland</v>
      </c>
      <c r="D10768" s="54">
        <f t="shared" si="8583"/>
        <v>11</v>
      </c>
      <c r="E10768" s="54">
        <f t="shared" si="8583"/>
        <v>2022</v>
      </c>
      <c r="F10768" s="54" t="str">
        <f t="shared" si="8583"/>
        <v>Householders, average 2010/11</v>
      </c>
      <c r="G10768" s="54">
        <f t="shared" si="8583"/>
        <v>2</v>
      </c>
      <c r="H10768" s="54">
        <f t="shared" si="8583"/>
        <v>0.33300000000000002</v>
      </c>
      <c r="I10768" s="54">
        <f t="shared" si="8583"/>
        <v>0.33300000000000002</v>
      </c>
    </row>
    <row r="10769" spans="1:9" x14ac:dyDescent="0.25">
      <c r="A10769" s="54" t="str">
        <f t="shared" si="8538"/>
        <v>BAU, cost</v>
      </c>
      <c r="B10769" s="54">
        <v>12</v>
      </c>
      <c r="C10769" s="54" t="str">
        <f t="shared" ref="C10769:I10769" si="8584">C9923</f>
        <v>Scotland</v>
      </c>
      <c r="D10769" s="54">
        <f t="shared" si="8584"/>
        <v>11</v>
      </c>
      <c r="E10769" s="54">
        <f t="shared" si="8584"/>
        <v>2022</v>
      </c>
      <c r="F10769" s="54" t="str">
        <f t="shared" si="8584"/>
        <v>Households, optimum sorting</v>
      </c>
      <c r="G10769" s="54">
        <f t="shared" si="8584"/>
        <v>3</v>
      </c>
      <c r="H10769" s="54">
        <f t="shared" si="8584"/>
        <v>0.66700000000000004</v>
      </c>
      <c r="I10769" s="54">
        <f t="shared" si="8584"/>
        <v>0.66700000000000004</v>
      </c>
    </row>
    <row r="10770" spans="1:9" x14ac:dyDescent="0.25">
      <c r="A10770" s="54" t="str">
        <f t="shared" si="8538"/>
        <v>BAU, cost</v>
      </c>
      <c r="B10770" s="54">
        <v>12</v>
      </c>
      <c r="C10770" s="54" t="str">
        <f t="shared" ref="C10770:I10770" si="8585">C9924</f>
        <v>Scotland</v>
      </c>
      <c r="D10770" s="54">
        <f t="shared" si="8585"/>
        <v>11</v>
      </c>
      <c r="E10770" s="54">
        <f t="shared" si="8585"/>
        <v>2023</v>
      </c>
      <c r="F10770" s="54" t="str">
        <f t="shared" si="8585"/>
        <v>Householders, average 2010/11</v>
      </c>
      <c r="G10770" s="54">
        <f t="shared" si="8585"/>
        <v>2</v>
      </c>
      <c r="H10770" s="54">
        <f t="shared" si="8585"/>
        <v>0.26800000000000002</v>
      </c>
      <c r="I10770" s="54">
        <f t="shared" si="8585"/>
        <v>0.26800000000000002</v>
      </c>
    </row>
    <row r="10771" spans="1:9" x14ac:dyDescent="0.25">
      <c r="A10771" s="54" t="str">
        <f t="shared" si="8538"/>
        <v>BAU, cost</v>
      </c>
      <c r="B10771" s="54">
        <v>12</v>
      </c>
      <c r="C10771" s="54" t="str">
        <f t="shared" ref="C10771:I10771" si="8586">C9925</f>
        <v>Scotland</v>
      </c>
      <c r="D10771" s="54">
        <f t="shared" si="8586"/>
        <v>11</v>
      </c>
      <c r="E10771" s="54">
        <f t="shared" si="8586"/>
        <v>2023</v>
      </c>
      <c r="F10771" s="54" t="str">
        <f t="shared" si="8586"/>
        <v>Households, optimum sorting</v>
      </c>
      <c r="G10771" s="54">
        <f t="shared" si="8586"/>
        <v>3</v>
      </c>
      <c r="H10771" s="54">
        <f t="shared" si="8586"/>
        <v>0.73199999999999998</v>
      </c>
      <c r="I10771" s="54">
        <f t="shared" si="8586"/>
        <v>0.73199999999999998</v>
      </c>
    </row>
    <row r="10772" spans="1:9" x14ac:dyDescent="0.25">
      <c r="A10772" s="54" t="str">
        <f t="shared" si="8538"/>
        <v>BAU, cost</v>
      </c>
      <c r="B10772" s="54">
        <v>12</v>
      </c>
      <c r="C10772" s="54" t="str">
        <f t="shared" ref="C10772:I10772" si="8587">C9926</f>
        <v>Scotland</v>
      </c>
      <c r="D10772" s="54">
        <f t="shared" si="8587"/>
        <v>11</v>
      </c>
      <c r="E10772" s="54">
        <f t="shared" si="8587"/>
        <v>2024</v>
      </c>
      <c r="F10772" s="54" t="str">
        <f t="shared" si="8587"/>
        <v>Householders, average 2010/11</v>
      </c>
      <c r="G10772" s="54">
        <f t="shared" si="8587"/>
        <v>2</v>
      </c>
      <c r="H10772" s="54">
        <f t="shared" si="8587"/>
        <v>0.20300000000000001</v>
      </c>
      <c r="I10772" s="54">
        <f t="shared" si="8587"/>
        <v>0.20300000000000001</v>
      </c>
    </row>
    <row r="10773" spans="1:9" x14ac:dyDescent="0.25">
      <c r="A10773" s="54" t="str">
        <f t="shared" si="8538"/>
        <v>BAU, cost</v>
      </c>
      <c r="B10773" s="54">
        <v>12</v>
      </c>
      <c r="C10773" s="54" t="str">
        <f t="shared" ref="C10773:I10773" si="8588">C9927</f>
        <v>Scotland</v>
      </c>
      <c r="D10773" s="54">
        <f t="shared" si="8588"/>
        <v>11</v>
      </c>
      <c r="E10773" s="54">
        <f t="shared" si="8588"/>
        <v>2024</v>
      </c>
      <c r="F10773" s="54" t="str">
        <f t="shared" si="8588"/>
        <v>Households, optimum sorting</v>
      </c>
      <c r="G10773" s="54">
        <f t="shared" si="8588"/>
        <v>3</v>
      </c>
      <c r="H10773" s="54">
        <f t="shared" si="8588"/>
        <v>0.79699999999999993</v>
      </c>
      <c r="I10773" s="54">
        <f t="shared" si="8588"/>
        <v>0.79699999999999993</v>
      </c>
    </row>
    <row r="10774" spans="1:9" x14ac:dyDescent="0.25">
      <c r="A10774" s="54" t="str">
        <f t="shared" si="8538"/>
        <v>BAU, cost</v>
      </c>
      <c r="B10774" s="54">
        <v>12</v>
      </c>
      <c r="C10774" s="54" t="str">
        <f t="shared" ref="C10774:I10774" si="8589">C9928</f>
        <v>Scotland</v>
      </c>
      <c r="D10774" s="54">
        <f t="shared" si="8589"/>
        <v>11</v>
      </c>
      <c r="E10774" s="54">
        <f t="shared" si="8589"/>
        <v>2025</v>
      </c>
      <c r="F10774" s="54" t="str">
        <f t="shared" si="8589"/>
        <v>Householders, average 2010/11</v>
      </c>
      <c r="G10774" s="54">
        <f t="shared" si="8589"/>
        <v>2</v>
      </c>
      <c r="H10774" s="54">
        <f t="shared" si="8589"/>
        <v>0.13800000000000001</v>
      </c>
      <c r="I10774" s="54">
        <f t="shared" si="8589"/>
        <v>0.13800000000000001</v>
      </c>
    </row>
    <row r="10775" spans="1:9" x14ac:dyDescent="0.25">
      <c r="A10775" s="54" t="str">
        <f t="shared" si="8538"/>
        <v>BAU, cost</v>
      </c>
      <c r="B10775" s="54">
        <v>12</v>
      </c>
      <c r="C10775" s="54" t="str">
        <f t="shared" ref="C10775:I10775" si="8590">C9929</f>
        <v>Scotland</v>
      </c>
      <c r="D10775" s="54">
        <f t="shared" si="8590"/>
        <v>11</v>
      </c>
      <c r="E10775" s="54">
        <f t="shared" si="8590"/>
        <v>2025</v>
      </c>
      <c r="F10775" s="54" t="str">
        <f t="shared" si="8590"/>
        <v>Households, optimum sorting</v>
      </c>
      <c r="G10775" s="54">
        <f t="shared" si="8590"/>
        <v>3</v>
      </c>
      <c r="H10775" s="54">
        <f t="shared" si="8590"/>
        <v>0.86199999999999988</v>
      </c>
      <c r="I10775" s="54">
        <f t="shared" si="8590"/>
        <v>0.86199999999999988</v>
      </c>
    </row>
    <row r="10776" spans="1:9" x14ac:dyDescent="0.25">
      <c r="A10776" s="54" t="str">
        <f t="shared" si="8538"/>
        <v>BAU, cost</v>
      </c>
      <c r="B10776" s="54">
        <v>13</v>
      </c>
      <c r="C10776" s="54" t="str">
        <f t="shared" ref="C10776:I10776" si="8591">C9930</f>
        <v>London</v>
      </c>
      <c r="D10776" s="54">
        <f t="shared" si="8591"/>
        <v>1</v>
      </c>
      <c r="E10776" s="54">
        <f t="shared" si="8591"/>
        <v>2010</v>
      </c>
      <c r="F10776" s="54" t="str">
        <f t="shared" si="8591"/>
        <v>Householders, average 2006/07</v>
      </c>
      <c r="G10776" s="54">
        <f t="shared" si="8591"/>
        <v>1</v>
      </c>
      <c r="H10776" s="54">
        <f t="shared" si="8591"/>
        <v>0.15</v>
      </c>
      <c r="I10776" s="54">
        <f t="shared" si="8591"/>
        <v>0.15</v>
      </c>
    </row>
    <row r="10777" spans="1:9" x14ac:dyDescent="0.25">
      <c r="A10777" s="54" t="str">
        <f t="shared" si="8538"/>
        <v>BAU, cost</v>
      </c>
      <c r="B10777" s="54">
        <v>13</v>
      </c>
      <c r="C10777" s="54" t="str">
        <f t="shared" ref="C10777:I10777" si="8592">C9931</f>
        <v>London</v>
      </c>
      <c r="D10777" s="54">
        <f t="shared" si="8592"/>
        <v>1</v>
      </c>
      <c r="E10777" s="54">
        <f t="shared" si="8592"/>
        <v>2010</v>
      </c>
      <c r="F10777" s="54" t="str">
        <f t="shared" si="8592"/>
        <v>Householders, average 2010/11</v>
      </c>
      <c r="G10777" s="54">
        <f t="shared" si="8592"/>
        <v>2</v>
      </c>
      <c r="H10777" s="54">
        <f t="shared" si="8592"/>
        <v>0.85</v>
      </c>
      <c r="I10777" s="54">
        <f t="shared" si="8592"/>
        <v>0.85</v>
      </c>
    </row>
    <row r="10778" spans="1:9" x14ac:dyDescent="0.25">
      <c r="A10778" s="54" t="str">
        <f t="shared" si="8538"/>
        <v>BAU, cost</v>
      </c>
      <c r="B10778" s="54">
        <v>13</v>
      </c>
      <c r="C10778" s="54" t="str">
        <f t="shared" ref="C10778:I10778" si="8593">C9932</f>
        <v>London</v>
      </c>
      <c r="D10778" s="54">
        <f t="shared" si="8593"/>
        <v>1</v>
      </c>
      <c r="E10778" s="54">
        <f t="shared" si="8593"/>
        <v>2010</v>
      </c>
      <c r="F10778" s="54" t="str">
        <f t="shared" si="8593"/>
        <v>MSW-like C&amp;I, average 2010/11</v>
      </c>
      <c r="G10778" s="54">
        <f t="shared" si="8593"/>
        <v>4</v>
      </c>
      <c r="H10778" s="54">
        <f t="shared" si="8593"/>
        <v>1</v>
      </c>
      <c r="I10778" s="54">
        <f t="shared" si="8593"/>
        <v>1</v>
      </c>
    </row>
    <row r="10779" spans="1:9" x14ac:dyDescent="0.25">
      <c r="A10779" s="54" t="str">
        <f t="shared" si="8538"/>
        <v>BAU, cost</v>
      </c>
      <c r="B10779" s="54">
        <v>13</v>
      </c>
      <c r="C10779" s="54" t="str">
        <f t="shared" ref="C10779:I10779" si="8594">C9933</f>
        <v>London</v>
      </c>
      <c r="D10779" s="54">
        <f t="shared" si="8594"/>
        <v>1</v>
      </c>
      <c r="E10779" s="54">
        <f t="shared" si="8594"/>
        <v>2011</v>
      </c>
      <c r="F10779" s="54" t="str">
        <f t="shared" si="8594"/>
        <v>Householders, average 2006/07</v>
      </c>
      <c r="G10779" s="54">
        <f t="shared" si="8594"/>
        <v>1</v>
      </c>
      <c r="H10779" s="54">
        <f t="shared" si="8594"/>
        <v>0.03</v>
      </c>
      <c r="I10779" s="54">
        <f t="shared" si="8594"/>
        <v>0.03</v>
      </c>
    </row>
    <row r="10780" spans="1:9" x14ac:dyDescent="0.25">
      <c r="A10780" s="54" t="str">
        <f t="shared" si="8538"/>
        <v>BAU, cost</v>
      </c>
      <c r="B10780" s="54">
        <v>13</v>
      </c>
      <c r="C10780" s="54" t="str">
        <f t="shared" ref="C10780:I10780" si="8595">C9934</f>
        <v>London</v>
      </c>
      <c r="D10780" s="54">
        <f t="shared" si="8595"/>
        <v>1</v>
      </c>
      <c r="E10780" s="54">
        <f t="shared" si="8595"/>
        <v>2011</v>
      </c>
      <c r="F10780" s="54" t="str">
        <f t="shared" si="8595"/>
        <v>Householders, average 2010/11</v>
      </c>
      <c r="G10780" s="54">
        <f t="shared" si="8595"/>
        <v>2</v>
      </c>
      <c r="H10780" s="54">
        <f t="shared" si="8595"/>
        <v>0.97</v>
      </c>
      <c r="I10780" s="54">
        <f t="shared" si="8595"/>
        <v>0.97</v>
      </c>
    </row>
    <row r="10781" spans="1:9" x14ac:dyDescent="0.25">
      <c r="A10781" s="54" t="str">
        <f t="shared" si="8538"/>
        <v>BAU, cost</v>
      </c>
      <c r="B10781" s="54">
        <v>13</v>
      </c>
      <c r="C10781" s="54" t="str">
        <f t="shared" ref="C10781:I10781" si="8596">C9935</f>
        <v>London</v>
      </c>
      <c r="D10781" s="54">
        <f t="shared" si="8596"/>
        <v>1</v>
      </c>
      <c r="E10781" s="54">
        <f t="shared" si="8596"/>
        <v>2011</v>
      </c>
      <c r="F10781" s="54" t="str">
        <f t="shared" si="8596"/>
        <v>MSW-like C&amp;I, average 2010/11</v>
      </c>
      <c r="G10781" s="54">
        <f t="shared" si="8596"/>
        <v>4</v>
      </c>
      <c r="H10781" s="54">
        <f t="shared" si="8596"/>
        <v>0.95</v>
      </c>
      <c r="I10781" s="54">
        <f t="shared" si="8596"/>
        <v>0.95</v>
      </c>
    </row>
    <row r="10782" spans="1:9" x14ac:dyDescent="0.25">
      <c r="A10782" s="54" t="str">
        <f t="shared" si="8538"/>
        <v>BAU, cost</v>
      </c>
      <c r="B10782" s="54">
        <v>13</v>
      </c>
      <c r="C10782" s="54" t="str">
        <f t="shared" ref="C10782:I10782" si="8597">C9936</f>
        <v>London</v>
      </c>
      <c r="D10782" s="54">
        <f t="shared" si="8597"/>
        <v>1</v>
      </c>
      <c r="E10782" s="54">
        <f t="shared" si="8597"/>
        <v>2011</v>
      </c>
      <c r="F10782" s="54" t="str">
        <f t="shared" si="8597"/>
        <v>MSW-like C&amp;I, optimum sorting</v>
      </c>
      <c r="G10782" s="54">
        <f t="shared" si="8597"/>
        <v>5</v>
      </c>
      <c r="H10782" s="54">
        <f t="shared" si="8597"/>
        <v>0.05</v>
      </c>
      <c r="I10782" s="54">
        <f t="shared" si="8597"/>
        <v>0.05</v>
      </c>
    </row>
    <row r="10783" spans="1:9" x14ac:dyDescent="0.25">
      <c r="A10783" s="54" t="str">
        <f t="shared" si="8538"/>
        <v>BAU, cost</v>
      </c>
      <c r="B10783" s="54">
        <v>13</v>
      </c>
      <c r="C10783" s="54" t="str">
        <f t="shared" ref="C10783:I10783" si="8598">C9937</f>
        <v>London</v>
      </c>
      <c r="D10783" s="54">
        <f t="shared" si="8598"/>
        <v>1</v>
      </c>
      <c r="E10783" s="54">
        <f t="shared" si="8598"/>
        <v>2012</v>
      </c>
      <c r="F10783" s="54" t="str">
        <f t="shared" si="8598"/>
        <v>Householders, average 2010/11</v>
      </c>
      <c r="G10783" s="54">
        <f t="shared" si="8598"/>
        <v>2</v>
      </c>
      <c r="H10783" s="54">
        <f t="shared" si="8598"/>
        <v>1</v>
      </c>
      <c r="I10783" s="54">
        <f t="shared" si="8598"/>
        <v>1</v>
      </c>
    </row>
    <row r="10784" spans="1:9" x14ac:dyDescent="0.25">
      <c r="A10784" s="54" t="str">
        <f t="shared" si="8538"/>
        <v>BAU, cost</v>
      </c>
      <c r="B10784" s="54">
        <v>13</v>
      </c>
      <c r="C10784" s="54" t="str">
        <f t="shared" ref="C10784:I10784" si="8599">C9938</f>
        <v>London</v>
      </c>
      <c r="D10784" s="54">
        <f t="shared" si="8599"/>
        <v>1</v>
      </c>
      <c r="E10784" s="54">
        <f t="shared" si="8599"/>
        <v>2012</v>
      </c>
      <c r="F10784" s="54" t="str">
        <f t="shared" si="8599"/>
        <v>MSW-like C&amp;I, average 2010/11</v>
      </c>
      <c r="G10784" s="54">
        <f t="shared" si="8599"/>
        <v>4</v>
      </c>
      <c r="H10784" s="54">
        <f t="shared" si="8599"/>
        <v>0.93799999999999994</v>
      </c>
      <c r="I10784" s="54">
        <f t="shared" si="8599"/>
        <v>0.93799999999999994</v>
      </c>
    </row>
    <row r="10785" spans="1:9" x14ac:dyDescent="0.25">
      <c r="A10785" s="54" t="str">
        <f t="shared" si="8538"/>
        <v>BAU, cost</v>
      </c>
      <c r="B10785" s="54">
        <v>13</v>
      </c>
      <c r="C10785" s="54" t="str">
        <f t="shared" ref="C10785:I10785" si="8600">C9939</f>
        <v>London</v>
      </c>
      <c r="D10785" s="54">
        <f t="shared" si="8600"/>
        <v>1</v>
      </c>
      <c r="E10785" s="54">
        <f t="shared" si="8600"/>
        <v>2012</v>
      </c>
      <c r="F10785" s="54" t="str">
        <f t="shared" si="8600"/>
        <v>MSW-like C&amp;I, optimum sorting</v>
      </c>
      <c r="G10785" s="54">
        <f t="shared" si="8600"/>
        <v>5</v>
      </c>
      <c r="H10785" s="54">
        <f t="shared" si="8600"/>
        <v>6.2E-2</v>
      </c>
      <c r="I10785" s="54">
        <f t="shared" si="8600"/>
        <v>6.2E-2</v>
      </c>
    </row>
    <row r="10786" spans="1:9" x14ac:dyDescent="0.25">
      <c r="A10786" s="54" t="str">
        <f t="shared" si="8538"/>
        <v>BAU, cost</v>
      </c>
      <c r="B10786" s="54">
        <v>13</v>
      </c>
      <c r="C10786" s="54" t="str">
        <f t="shared" ref="C10786:I10786" si="8601">C9940</f>
        <v>London</v>
      </c>
      <c r="D10786" s="54">
        <f t="shared" si="8601"/>
        <v>1</v>
      </c>
      <c r="E10786" s="54">
        <f t="shared" si="8601"/>
        <v>2013</v>
      </c>
      <c r="F10786" s="54" t="str">
        <f t="shared" si="8601"/>
        <v>Householders, average 2010/11</v>
      </c>
      <c r="G10786" s="54">
        <f t="shared" si="8601"/>
        <v>2</v>
      </c>
      <c r="H10786" s="54">
        <f t="shared" si="8601"/>
        <v>0.97899999999999998</v>
      </c>
      <c r="I10786" s="54">
        <f t="shared" si="8601"/>
        <v>0.97899999999999998</v>
      </c>
    </row>
    <row r="10787" spans="1:9" x14ac:dyDescent="0.25">
      <c r="A10787" s="54" t="str">
        <f t="shared" si="8538"/>
        <v>BAU, cost</v>
      </c>
      <c r="B10787" s="54">
        <v>13</v>
      </c>
      <c r="C10787" s="54" t="str">
        <f t="shared" ref="C10787:I10787" si="8602">C9941</f>
        <v>London</v>
      </c>
      <c r="D10787" s="54">
        <f t="shared" si="8602"/>
        <v>1</v>
      </c>
      <c r="E10787" s="54">
        <f t="shared" si="8602"/>
        <v>2013</v>
      </c>
      <c r="F10787" s="54" t="str">
        <f t="shared" si="8602"/>
        <v>Households, optimum sorting</v>
      </c>
      <c r="G10787" s="54">
        <f t="shared" si="8602"/>
        <v>3</v>
      </c>
      <c r="H10787" s="54">
        <f t="shared" si="8602"/>
        <v>2.1000000000000001E-2</v>
      </c>
      <c r="I10787" s="54">
        <f t="shared" si="8602"/>
        <v>2.1000000000000001E-2</v>
      </c>
    </row>
    <row r="10788" spans="1:9" x14ac:dyDescent="0.25">
      <c r="A10788" s="54" t="str">
        <f t="shared" ref="A10788:A10851" si="8603">A9942</f>
        <v>BAU, cost</v>
      </c>
      <c r="B10788" s="54">
        <v>13</v>
      </c>
      <c r="C10788" s="54" t="str">
        <f t="shared" ref="C10788:I10788" si="8604">C9942</f>
        <v>London</v>
      </c>
      <c r="D10788" s="54">
        <f t="shared" si="8604"/>
        <v>1</v>
      </c>
      <c r="E10788" s="54">
        <f t="shared" si="8604"/>
        <v>2013</v>
      </c>
      <c r="F10788" s="54" t="str">
        <f t="shared" si="8604"/>
        <v>MSW-like C&amp;I, average 2010/11</v>
      </c>
      <c r="G10788" s="54">
        <f t="shared" si="8604"/>
        <v>4</v>
      </c>
      <c r="H10788" s="54">
        <f t="shared" si="8604"/>
        <v>0.92100000000000004</v>
      </c>
      <c r="I10788" s="54">
        <f t="shared" si="8604"/>
        <v>0.92100000000000004</v>
      </c>
    </row>
    <row r="10789" spans="1:9" x14ac:dyDescent="0.25">
      <c r="A10789" s="54" t="str">
        <f t="shared" si="8603"/>
        <v>BAU, cost</v>
      </c>
      <c r="B10789" s="54">
        <v>13</v>
      </c>
      <c r="C10789" s="54" t="str">
        <f t="shared" ref="C10789:I10789" si="8605">C9943</f>
        <v>London</v>
      </c>
      <c r="D10789" s="54">
        <f t="shared" si="8605"/>
        <v>1</v>
      </c>
      <c r="E10789" s="54">
        <f t="shared" si="8605"/>
        <v>2013</v>
      </c>
      <c r="F10789" s="54" t="str">
        <f t="shared" si="8605"/>
        <v>MSW-like C&amp;I, optimum sorting</v>
      </c>
      <c r="G10789" s="54">
        <f t="shared" si="8605"/>
        <v>5</v>
      </c>
      <c r="H10789" s="54">
        <f t="shared" si="8605"/>
        <v>7.9000000000000001E-2</v>
      </c>
      <c r="I10789" s="54">
        <f t="shared" si="8605"/>
        <v>7.9000000000000001E-2</v>
      </c>
    </row>
    <row r="10790" spans="1:9" x14ac:dyDescent="0.25">
      <c r="A10790" s="54" t="str">
        <f t="shared" si="8603"/>
        <v>BAU, cost</v>
      </c>
      <c r="B10790" s="54">
        <v>13</v>
      </c>
      <c r="C10790" s="54" t="str">
        <f t="shared" ref="C10790:I10790" si="8606">C9944</f>
        <v>London</v>
      </c>
      <c r="D10790" s="54">
        <f t="shared" si="8606"/>
        <v>1</v>
      </c>
      <c r="E10790" s="54">
        <f t="shared" si="8606"/>
        <v>2014</v>
      </c>
      <c r="F10790" s="54" t="str">
        <f t="shared" si="8606"/>
        <v>Householders, average 2010/11</v>
      </c>
      <c r="G10790" s="54">
        <f t="shared" si="8606"/>
        <v>2</v>
      </c>
      <c r="H10790" s="54">
        <f t="shared" si="8606"/>
        <v>0.95799999999999996</v>
      </c>
      <c r="I10790" s="54">
        <f t="shared" si="8606"/>
        <v>0.95799999999999996</v>
      </c>
    </row>
    <row r="10791" spans="1:9" x14ac:dyDescent="0.25">
      <c r="A10791" s="54" t="str">
        <f t="shared" si="8603"/>
        <v>BAU, cost</v>
      </c>
      <c r="B10791" s="54">
        <v>13</v>
      </c>
      <c r="C10791" s="54" t="str">
        <f t="shared" ref="C10791:I10791" si="8607">C9945</f>
        <v>London</v>
      </c>
      <c r="D10791" s="54">
        <f t="shared" si="8607"/>
        <v>1</v>
      </c>
      <c r="E10791" s="54">
        <f t="shared" si="8607"/>
        <v>2014</v>
      </c>
      <c r="F10791" s="54" t="str">
        <f t="shared" si="8607"/>
        <v>Households, optimum sorting</v>
      </c>
      <c r="G10791" s="54">
        <f t="shared" si="8607"/>
        <v>3</v>
      </c>
      <c r="H10791" s="54">
        <f t="shared" si="8607"/>
        <v>4.2000000000000003E-2</v>
      </c>
      <c r="I10791" s="54">
        <f t="shared" si="8607"/>
        <v>4.2000000000000003E-2</v>
      </c>
    </row>
    <row r="10792" spans="1:9" x14ac:dyDescent="0.25">
      <c r="A10792" s="54" t="str">
        <f t="shared" si="8603"/>
        <v>BAU, cost</v>
      </c>
      <c r="B10792" s="54">
        <v>13</v>
      </c>
      <c r="C10792" s="54" t="str">
        <f t="shared" ref="C10792:I10792" si="8608">C9946</f>
        <v>London</v>
      </c>
      <c r="D10792" s="54">
        <f t="shared" si="8608"/>
        <v>1</v>
      </c>
      <c r="E10792" s="54">
        <f t="shared" si="8608"/>
        <v>2014</v>
      </c>
      <c r="F10792" s="54" t="str">
        <f t="shared" si="8608"/>
        <v>MSW-like C&amp;I, average 2010/11</v>
      </c>
      <c r="G10792" s="54">
        <f t="shared" si="8608"/>
        <v>4</v>
      </c>
      <c r="H10792" s="54">
        <f t="shared" si="8608"/>
        <v>0.90300000000000002</v>
      </c>
      <c r="I10792" s="54">
        <f t="shared" si="8608"/>
        <v>0.90300000000000002</v>
      </c>
    </row>
    <row r="10793" spans="1:9" x14ac:dyDescent="0.25">
      <c r="A10793" s="54" t="str">
        <f t="shared" si="8603"/>
        <v>BAU, cost</v>
      </c>
      <c r="B10793" s="54">
        <v>13</v>
      </c>
      <c r="C10793" s="54" t="str">
        <f t="shared" ref="C10793:I10793" si="8609">C9947</f>
        <v>London</v>
      </c>
      <c r="D10793" s="54">
        <f t="shared" si="8609"/>
        <v>1</v>
      </c>
      <c r="E10793" s="54">
        <f t="shared" si="8609"/>
        <v>2014</v>
      </c>
      <c r="F10793" s="54" t="str">
        <f t="shared" si="8609"/>
        <v>MSW-like C&amp;I, optimum sorting</v>
      </c>
      <c r="G10793" s="54">
        <f t="shared" si="8609"/>
        <v>5</v>
      </c>
      <c r="H10793" s="54">
        <f t="shared" si="8609"/>
        <v>9.7000000000000003E-2</v>
      </c>
      <c r="I10793" s="54">
        <f t="shared" si="8609"/>
        <v>9.7000000000000003E-2</v>
      </c>
    </row>
    <row r="10794" spans="1:9" x14ac:dyDescent="0.25">
      <c r="A10794" s="54" t="str">
        <f t="shared" si="8603"/>
        <v>BAU, cost</v>
      </c>
      <c r="B10794" s="54">
        <v>13</v>
      </c>
      <c r="C10794" s="54" t="str">
        <f t="shared" ref="C10794:I10794" si="8610">C9948</f>
        <v>London</v>
      </c>
      <c r="D10794" s="54">
        <f t="shared" si="8610"/>
        <v>1</v>
      </c>
      <c r="E10794" s="54">
        <f t="shared" si="8610"/>
        <v>2015</v>
      </c>
      <c r="F10794" s="54" t="str">
        <f t="shared" si="8610"/>
        <v>Householders, average 2010/11</v>
      </c>
      <c r="G10794" s="54">
        <f t="shared" si="8610"/>
        <v>2</v>
      </c>
      <c r="H10794" s="54">
        <f t="shared" si="8610"/>
        <v>0.93699999999999994</v>
      </c>
      <c r="I10794" s="54">
        <f t="shared" si="8610"/>
        <v>0.93699999999999994</v>
      </c>
    </row>
    <row r="10795" spans="1:9" x14ac:dyDescent="0.25">
      <c r="A10795" s="54" t="str">
        <f t="shared" si="8603"/>
        <v>BAU, cost</v>
      </c>
      <c r="B10795" s="54">
        <v>13</v>
      </c>
      <c r="C10795" s="54" t="str">
        <f t="shared" ref="C10795:I10795" si="8611">C9949</f>
        <v>London</v>
      </c>
      <c r="D10795" s="54">
        <f t="shared" si="8611"/>
        <v>1</v>
      </c>
      <c r="E10795" s="54">
        <f t="shared" si="8611"/>
        <v>2015</v>
      </c>
      <c r="F10795" s="54" t="str">
        <f t="shared" si="8611"/>
        <v>Households, optimum sorting</v>
      </c>
      <c r="G10795" s="54">
        <f t="shared" si="8611"/>
        <v>3</v>
      </c>
      <c r="H10795" s="54">
        <f t="shared" si="8611"/>
        <v>6.3E-2</v>
      </c>
      <c r="I10795" s="54">
        <f t="shared" si="8611"/>
        <v>6.3E-2</v>
      </c>
    </row>
    <row r="10796" spans="1:9" x14ac:dyDescent="0.25">
      <c r="A10796" s="54" t="str">
        <f t="shared" si="8603"/>
        <v>BAU, cost</v>
      </c>
      <c r="B10796" s="54">
        <v>13</v>
      </c>
      <c r="C10796" s="54" t="str">
        <f t="shared" ref="C10796:I10796" si="8612">C9950</f>
        <v>London</v>
      </c>
      <c r="D10796" s="54">
        <f t="shared" si="8612"/>
        <v>1</v>
      </c>
      <c r="E10796" s="54">
        <f t="shared" si="8612"/>
        <v>2015</v>
      </c>
      <c r="F10796" s="54" t="str">
        <f t="shared" si="8612"/>
        <v>MSW-like C&amp;I, average 2010/11</v>
      </c>
      <c r="G10796" s="54">
        <f t="shared" si="8612"/>
        <v>4</v>
      </c>
      <c r="H10796" s="54">
        <f t="shared" si="8612"/>
        <v>0.88600000000000001</v>
      </c>
      <c r="I10796" s="54">
        <f t="shared" si="8612"/>
        <v>0.88600000000000001</v>
      </c>
    </row>
    <row r="10797" spans="1:9" x14ac:dyDescent="0.25">
      <c r="A10797" s="54" t="str">
        <f t="shared" si="8603"/>
        <v>BAU, cost</v>
      </c>
      <c r="B10797" s="54">
        <v>13</v>
      </c>
      <c r="C10797" s="54" t="str">
        <f t="shared" ref="C10797:I10797" si="8613">C9951</f>
        <v>London</v>
      </c>
      <c r="D10797" s="54">
        <f t="shared" si="8613"/>
        <v>1</v>
      </c>
      <c r="E10797" s="54">
        <f t="shared" si="8613"/>
        <v>2015</v>
      </c>
      <c r="F10797" s="54" t="str">
        <f t="shared" si="8613"/>
        <v>MSW-like C&amp;I, optimum sorting</v>
      </c>
      <c r="G10797" s="54">
        <f t="shared" si="8613"/>
        <v>5</v>
      </c>
      <c r="H10797" s="54">
        <f t="shared" si="8613"/>
        <v>0.114</v>
      </c>
      <c r="I10797" s="54">
        <f t="shared" si="8613"/>
        <v>0.114</v>
      </c>
    </row>
    <row r="10798" spans="1:9" x14ac:dyDescent="0.25">
      <c r="A10798" s="54" t="str">
        <f t="shared" si="8603"/>
        <v>BAU, cost</v>
      </c>
      <c r="B10798" s="54">
        <v>13</v>
      </c>
      <c r="C10798" s="54" t="str">
        <f t="shared" ref="C10798:I10798" si="8614">C9952</f>
        <v>London</v>
      </c>
      <c r="D10798" s="54">
        <f t="shared" si="8614"/>
        <v>1</v>
      </c>
      <c r="E10798" s="54">
        <f t="shared" si="8614"/>
        <v>2016</v>
      </c>
      <c r="F10798" s="54" t="str">
        <f t="shared" si="8614"/>
        <v>Householders, average 2010/11</v>
      </c>
      <c r="G10798" s="54">
        <f t="shared" si="8614"/>
        <v>2</v>
      </c>
      <c r="H10798" s="54">
        <f t="shared" si="8614"/>
        <v>0.91599999999999993</v>
      </c>
      <c r="I10798" s="54">
        <f t="shared" si="8614"/>
        <v>0.91599999999999993</v>
      </c>
    </row>
    <row r="10799" spans="1:9" x14ac:dyDescent="0.25">
      <c r="A10799" s="54" t="str">
        <f t="shared" si="8603"/>
        <v>BAU, cost</v>
      </c>
      <c r="B10799" s="54">
        <v>13</v>
      </c>
      <c r="C10799" s="54" t="str">
        <f t="shared" ref="C10799:I10799" si="8615">C9953</f>
        <v>London</v>
      </c>
      <c r="D10799" s="54">
        <f t="shared" si="8615"/>
        <v>1</v>
      </c>
      <c r="E10799" s="54">
        <f t="shared" si="8615"/>
        <v>2016</v>
      </c>
      <c r="F10799" s="54" t="str">
        <f t="shared" si="8615"/>
        <v>Households, optimum sorting</v>
      </c>
      <c r="G10799" s="54">
        <f t="shared" si="8615"/>
        <v>3</v>
      </c>
      <c r="H10799" s="54">
        <f t="shared" si="8615"/>
        <v>8.4000000000000005E-2</v>
      </c>
      <c r="I10799" s="54">
        <f t="shared" si="8615"/>
        <v>8.4000000000000005E-2</v>
      </c>
    </row>
    <row r="10800" spans="1:9" x14ac:dyDescent="0.25">
      <c r="A10800" s="54" t="str">
        <f t="shared" si="8603"/>
        <v>BAU, cost</v>
      </c>
      <c r="B10800" s="54">
        <v>13</v>
      </c>
      <c r="C10800" s="54" t="str">
        <f t="shared" ref="C10800:I10800" si="8616">C9954</f>
        <v>London</v>
      </c>
      <c r="D10800" s="54">
        <f t="shared" si="8616"/>
        <v>1</v>
      </c>
      <c r="E10800" s="54">
        <f t="shared" si="8616"/>
        <v>2017</v>
      </c>
      <c r="F10800" s="54" t="str">
        <f t="shared" si="8616"/>
        <v>MSW-like C&amp;I, average 2010/11</v>
      </c>
      <c r="G10800" s="54">
        <f t="shared" si="8616"/>
        <v>4</v>
      </c>
      <c r="H10800" s="54">
        <f t="shared" si="8616"/>
        <v>0.85399999999999998</v>
      </c>
      <c r="I10800" s="54">
        <f t="shared" si="8616"/>
        <v>0.85399999999999998</v>
      </c>
    </row>
    <row r="10801" spans="1:9" x14ac:dyDescent="0.25">
      <c r="A10801" s="54" t="str">
        <f t="shared" si="8603"/>
        <v>BAU, cost</v>
      </c>
      <c r="B10801" s="54">
        <v>13</v>
      </c>
      <c r="C10801" s="54" t="str">
        <f t="shared" ref="C10801:I10801" si="8617">C9955</f>
        <v>London</v>
      </c>
      <c r="D10801" s="54">
        <f t="shared" si="8617"/>
        <v>1</v>
      </c>
      <c r="E10801" s="54">
        <f t="shared" si="8617"/>
        <v>2017</v>
      </c>
      <c r="F10801" s="54" t="str">
        <f t="shared" si="8617"/>
        <v>MSW-like C&amp;I, optimum sorting</v>
      </c>
      <c r="G10801" s="54">
        <f t="shared" si="8617"/>
        <v>5</v>
      </c>
      <c r="H10801" s="54">
        <f t="shared" si="8617"/>
        <v>0.14600000000000002</v>
      </c>
      <c r="I10801" s="54">
        <f t="shared" si="8617"/>
        <v>0.14600000000000002</v>
      </c>
    </row>
    <row r="10802" spans="1:9" x14ac:dyDescent="0.25">
      <c r="A10802" s="54" t="str">
        <f t="shared" si="8603"/>
        <v>BAU, cost</v>
      </c>
      <c r="B10802" s="54">
        <v>13</v>
      </c>
      <c r="C10802" s="54" t="str">
        <f t="shared" ref="C10802:I10802" si="8618">C9956</f>
        <v>London</v>
      </c>
      <c r="D10802" s="54">
        <f t="shared" si="8618"/>
        <v>1</v>
      </c>
      <c r="E10802" s="54">
        <f t="shared" si="8618"/>
        <v>2017</v>
      </c>
      <c r="F10802" s="54" t="str">
        <f t="shared" si="8618"/>
        <v>Householders, average 2010/11</v>
      </c>
      <c r="G10802" s="54">
        <f t="shared" si="8618"/>
        <v>2</v>
      </c>
      <c r="H10802" s="54">
        <f t="shared" si="8618"/>
        <v>0.88349999999999995</v>
      </c>
      <c r="I10802" s="54">
        <f t="shared" si="8618"/>
        <v>0.88349999999999995</v>
      </c>
    </row>
    <row r="10803" spans="1:9" x14ac:dyDescent="0.25">
      <c r="A10803" s="54" t="str">
        <f t="shared" si="8603"/>
        <v>BAU, cost</v>
      </c>
      <c r="B10803" s="54">
        <v>13</v>
      </c>
      <c r="C10803" s="54" t="str">
        <f t="shared" ref="C10803:I10803" si="8619">C9957</f>
        <v>London</v>
      </c>
      <c r="D10803" s="54">
        <f t="shared" si="8619"/>
        <v>1</v>
      </c>
      <c r="E10803" s="54">
        <f t="shared" si="8619"/>
        <v>2017</v>
      </c>
      <c r="F10803" s="54" t="str">
        <f t="shared" si="8619"/>
        <v>Households, optimum sorting</v>
      </c>
      <c r="G10803" s="54">
        <f t="shared" si="8619"/>
        <v>3</v>
      </c>
      <c r="H10803" s="54">
        <f t="shared" si="8619"/>
        <v>0.11650000000000001</v>
      </c>
      <c r="I10803" s="54">
        <f t="shared" si="8619"/>
        <v>0.11650000000000001</v>
      </c>
    </row>
    <row r="10804" spans="1:9" x14ac:dyDescent="0.25">
      <c r="A10804" s="54" t="str">
        <f t="shared" si="8603"/>
        <v>BAU, cost</v>
      </c>
      <c r="B10804" s="54">
        <v>13</v>
      </c>
      <c r="C10804" s="54" t="str">
        <f t="shared" ref="C10804:I10804" si="8620">C9958</f>
        <v>London</v>
      </c>
      <c r="D10804" s="54">
        <f t="shared" si="8620"/>
        <v>1</v>
      </c>
      <c r="E10804" s="54">
        <f t="shared" si="8620"/>
        <v>2018</v>
      </c>
      <c r="F10804" s="54" t="str">
        <f t="shared" si="8620"/>
        <v>MSW-like C&amp;I, average 2010/11</v>
      </c>
      <c r="G10804" s="54">
        <f t="shared" si="8620"/>
        <v>4</v>
      </c>
      <c r="H10804" s="54">
        <f t="shared" si="8620"/>
        <v>0.82199999999999995</v>
      </c>
      <c r="I10804" s="54">
        <f t="shared" si="8620"/>
        <v>0.82199999999999995</v>
      </c>
    </row>
    <row r="10805" spans="1:9" x14ac:dyDescent="0.25">
      <c r="A10805" s="54" t="str">
        <f t="shared" si="8603"/>
        <v>BAU, cost</v>
      </c>
      <c r="B10805" s="54">
        <v>13</v>
      </c>
      <c r="C10805" s="54" t="str">
        <f t="shared" ref="C10805:I10805" si="8621">C9959</f>
        <v>London</v>
      </c>
      <c r="D10805" s="54">
        <f t="shared" si="8621"/>
        <v>1</v>
      </c>
      <c r="E10805" s="54">
        <f t="shared" si="8621"/>
        <v>2018</v>
      </c>
      <c r="F10805" s="54" t="str">
        <f t="shared" si="8621"/>
        <v>MSW-like C&amp;I, optimum sorting</v>
      </c>
      <c r="G10805" s="54">
        <f t="shared" si="8621"/>
        <v>5</v>
      </c>
      <c r="H10805" s="54">
        <f t="shared" si="8621"/>
        <v>0.17800000000000002</v>
      </c>
      <c r="I10805" s="54">
        <f t="shared" si="8621"/>
        <v>0.17800000000000002</v>
      </c>
    </row>
    <row r="10806" spans="1:9" x14ac:dyDescent="0.25">
      <c r="A10806" s="54" t="str">
        <f t="shared" si="8603"/>
        <v>BAU, cost</v>
      </c>
      <c r="B10806" s="54">
        <v>13</v>
      </c>
      <c r="C10806" s="54" t="str">
        <f t="shared" ref="C10806:I10806" si="8622">C9960</f>
        <v>London</v>
      </c>
      <c r="D10806" s="54">
        <f t="shared" si="8622"/>
        <v>1</v>
      </c>
      <c r="E10806" s="54">
        <f t="shared" si="8622"/>
        <v>2018</v>
      </c>
      <c r="F10806" s="54" t="str">
        <f t="shared" si="8622"/>
        <v>Householders, average 2010/11</v>
      </c>
      <c r="G10806" s="54">
        <f t="shared" si="8622"/>
        <v>2</v>
      </c>
      <c r="H10806" s="54">
        <f t="shared" si="8622"/>
        <v>0.85099999999999998</v>
      </c>
      <c r="I10806" s="54">
        <f t="shared" si="8622"/>
        <v>0.85099999999999998</v>
      </c>
    </row>
    <row r="10807" spans="1:9" x14ac:dyDescent="0.25">
      <c r="A10807" s="54" t="str">
        <f t="shared" si="8603"/>
        <v>BAU, cost</v>
      </c>
      <c r="B10807" s="54">
        <v>13</v>
      </c>
      <c r="C10807" s="54" t="str">
        <f t="shared" ref="C10807:I10807" si="8623">C9961</f>
        <v>London</v>
      </c>
      <c r="D10807" s="54">
        <f t="shared" si="8623"/>
        <v>1</v>
      </c>
      <c r="E10807" s="54">
        <f t="shared" si="8623"/>
        <v>2018</v>
      </c>
      <c r="F10807" s="54" t="str">
        <f t="shared" si="8623"/>
        <v>Households, optimum sorting</v>
      </c>
      <c r="G10807" s="54">
        <f t="shared" si="8623"/>
        <v>3</v>
      </c>
      <c r="H10807" s="54">
        <f t="shared" si="8623"/>
        <v>0.14900000000000002</v>
      </c>
      <c r="I10807" s="54">
        <f t="shared" si="8623"/>
        <v>0.14900000000000002</v>
      </c>
    </row>
    <row r="10808" spans="1:9" x14ac:dyDescent="0.25">
      <c r="A10808" s="54" t="str">
        <f t="shared" si="8603"/>
        <v>BAU, cost</v>
      </c>
      <c r="B10808" s="54">
        <v>13</v>
      </c>
      <c r="C10808" s="54" t="str">
        <f t="shared" ref="C10808:I10808" si="8624">C9962</f>
        <v>London</v>
      </c>
      <c r="D10808" s="54">
        <f t="shared" si="8624"/>
        <v>1</v>
      </c>
      <c r="E10808" s="54">
        <f t="shared" si="8624"/>
        <v>2019</v>
      </c>
      <c r="F10808" s="54" t="str">
        <f t="shared" si="8624"/>
        <v>MSW-like C&amp;I, average 2010/11</v>
      </c>
      <c r="G10808" s="54">
        <f t="shared" si="8624"/>
        <v>4</v>
      </c>
      <c r="H10808" s="54">
        <f t="shared" si="8624"/>
        <v>0.78999999999999992</v>
      </c>
      <c r="I10808" s="54">
        <f t="shared" si="8624"/>
        <v>0.78999999999999992</v>
      </c>
    </row>
    <row r="10809" spans="1:9" x14ac:dyDescent="0.25">
      <c r="A10809" s="54" t="str">
        <f t="shared" si="8603"/>
        <v>BAU, cost</v>
      </c>
      <c r="B10809" s="54">
        <v>13</v>
      </c>
      <c r="C10809" s="54" t="str">
        <f t="shared" ref="C10809:I10809" si="8625">C9963</f>
        <v>London</v>
      </c>
      <c r="D10809" s="54">
        <f t="shared" si="8625"/>
        <v>1</v>
      </c>
      <c r="E10809" s="54">
        <f t="shared" si="8625"/>
        <v>2019</v>
      </c>
      <c r="F10809" s="54" t="str">
        <f t="shared" si="8625"/>
        <v>MSW-like C&amp;I, optimum sorting</v>
      </c>
      <c r="G10809" s="54">
        <f t="shared" si="8625"/>
        <v>5</v>
      </c>
      <c r="H10809" s="54">
        <f t="shared" si="8625"/>
        <v>0.21000000000000002</v>
      </c>
      <c r="I10809" s="54">
        <f t="shared" si="8625"/>
        <v>0.21000000000000002</v>
      </c>
    </row>
    <row r="10810" spans="1:9" x14ac:dyDescent="0.25">
      <c r="A10810" s="54" t="str">
        <f t="shared" si="8603"/>
        <v>BAU, cost</v>
      </c>
      <c r="B10810" s="54">
        <v>13</v>
      </c>
      <c r="C10810" s="54" t="str">
        <f t="shared" ref="C10810:I10810" si="8626">C9964</f>
        <v>London</v>
      </c>
      <c r="D10810" s="54">
        <f t="shared" si="8626"/>
        <v>1</v>
      </c>
      <c r="E10810" s="54">
        <f t="shared" si="8626"/>
        <v>2019</v>
      </c>
      <c r="F10810" s="54" t="str">
        <f t="shared" si="8626"/>
        <v>Householders, average 2010/11</v>
      </c>
      <c r="G10810" s="54">
        <f t="shared" si="8626"/>
        <v>2</v>
      </c>
      <c r="H10810" s="54">
        <f t="shared" si="8626"/>
        <v>0.81850000000000001</v>
      </c>
      <c r="I10810" s="54">
        <f t="shared" si="8626"/>
        <v>0.81850000000000001</v>
      </c>
    </row>
    <row r="10811" spans="1:9" x14ac:dyDescent="0.25">
      <c r="A10811" s="54" t="str">
        <f t="shared" si="8603"/>
        <v>BAU, cost</v>
      </c>
      <c r="B10811" s="54">
        <v>13</v>
      </c>
      <c r="C10811" s="54" t="str">
        <f t="shared" ref="C10811:I10811" si="8627">C9965</f>
        <v>London</v>
      </c>
      <c r="D10811" s="54">
        <f t="shared" si="8627"/>
        <v>1</v>
      </c>
      <c r="E10811" s="54">
        <f t="shared" si="8627"/>
        <v>2019</v>
      </c>
      <c r="F10811" s="54" t="str">
        <f t="shared" si="8627"/>
        <v>Households, optimum sorting</v>
      </c>
      <c r="G10811" s="54">
        <f t="shared" si="8627"/>
        <v>3</v>
      </c>
      <c r="H10811" s="54">
        <f t="shared" si="8627"/>
        <v>0.18150000000000002</v>
      </c>
      <c r="I10811" s="54">
        <f t="shared" si="8627"/>
        <v>0.18150000000000002</v>
      </c>
    </row>
    <row r="10812" spans="1:9" x14ac:dyDescent="0.25">
      <c r="A10812" s="54" t="str">
        <f t="shared" si="8603"/>
        <v>BAU, cost</v>
      </c>
      <c r="B10812" s="54">
        <v>13</v>
      </c>
      <c r="C10812" s="54" t="str">
        <f t="shared" ref="C10812:I10812" si="8628">C9966</f>
        <v>London</v>
      </c>
      <c r="D10812" s="54">
        <f t="shared" si="8628"/>
        <v>1</v>
      </c>
      <c r="E10812" s="54">
        <f t="shared" si="8628"/>
        <v>2020</v>
      </c>
      <c r="F10812" s="54" t="str">
        <f t="shared" si="8628"/>
        <v>MSW-like C&amp;I, average 2010/11</v>
      </c>
      <c r="G10812" s="54">
        <f t="shared" si="8628"/>
        <v>4</v>
      </c>
      <c r="H10812" s="54">
        <f t="shared" si="8628"/>
        <v>0.7579999999999999</v>
      </c>
      <c r="I10812" s="54">
        <f t="shared" si="8628"/>
        <v>0.7579999999999999</v>
      </c>
    </row>
    <row r="10813" spans="1:9" x14ac:dyDescent="0.25">
      <c r="A10813" s="54" t="str">
        <f t="shared" si="8603"/>
        <v>BAU, cost</v>
      </c>
      <c r="B10813" s="54">
        <v>13</v>
      </c>
      <c r="C10813" s="54" t="str">
        <f t="shared" ref="C10813:I10813" si="8629">C9967</f>
        <v>London</v>
      </c>
      <c r="D10813" s="54">
        <f t="shared" si="8629"/>
        <v>1</v>
      </c>
      <c r="E10813" s="54">
        <f t="shared" si="8629"/>
        <v>2020</v>
      </c>
      <c r="F10813" s="54" t="str">
        <f t="shared" si="8629"/>
        <v>MSW-like C&amp;I, optimum sorting</v>
      </c>
      <c r="G10813" s="54">
        <f t="shared" si="8629"/>
        <v>5</v>
      </c>
      <c r="H10813" s="54">
        <f t="shared" si="8629"/>
        <v>0.24200000000000002</v>
      </c>
      <c r="I10813" s="54">
        <f t="shared" si="8629"/>
        <v>0.24200000000000002</v>
      </c>
    </row>
    <row r="10814" spans="1:9" x14ac:dyDescent="0.25">
      <c r="A10814" s="54" t="str">
        <f t="shared" si="8603"/>
        <v>BAU, cost</v>
      </c>
      <c r="B10814" s="54">
        <v>13</v>
      </c>
      <c r="C10814" s="54" t="str">
        <f t="shared" ref="C10814:I10814" si="8630">C9968</f>
        <v>London</v>
      </c>
      <c r="D10814" s="54">
        <f t="shared" si="8630"/>
        <v>1</v>
      </c>
      <c r="E10814" s="54">
        <f t="shared" si="8630"/>
        <v>2020</v>
      </c>
      <c r="F10814" s="54" t="str">
        <f t="shared" si="8630"/>
        <v>Householders, average 2010/11</v>
      </c>
      <c r="G10814" s="54">
        <f t="shared" si="8630"/>
        <v>2</v>
      </c>
      <c r="H10814" s="54">
        <f t="shared" si="8630"/>
        <v>0.78600000000000003</v>
      </c>
      <c r="I10814" s="54">
        <f t="shared" si="8630"/>
        <v>0.78600000000000003</v>
      </c>
    </row>
    <row r="10815" spans="1:9" x14ac:dyDescent="0.25">
      <c r="A10815" s="54" t="str">
        <f t="shared" si="8603"/>
        <v>BAU, cost</v>
      </c>
      <c r="B10815" s="54">
        <v>13</v>
      </c>
      <c r="C10815" s="54" t="str">
        <f t="shared" ref="C10815:I10815" si="8631">C9969</f>
        <v>London</v>
      </c>
      <c r="D10815" s="54">
        <f t="shared" si="8631"/>
        <v>1</v>
      </c>
      <c r="E10815" s="54">
        <f t="shared" si="8631"/>
        <v>2020</v>
      </c>
      <c r="F10815" s="54" t="str">
        <f t="shared" si="8631"/>
        <v>Households, optimum sorting</v>
      </c>
      <c r="G10815" s="54">
        <f t="shared" si="8631"/>
        <v>3</v>
      </c>
      <c r="H10815" s="54">
        <f t="shared" si="8631"/>
        <v>0.21400000000000002</v>
      </c>
      <c r="I10815" s="54">
        <f t="shared" si="8631"/>
        <v>0.21400000000000002</v>
      </c>
    </row>
    <row r="10816" spans="1:9" x14ac:dyDescent="0.25">
      <c r="A10816" s="54" t="str">
        <f t="shared" si="8603"/>
        <v>BAU, cost</v>
      </c>
      <c r="B10816" s="54">
        <v>13</v>
      </c>
      <c r="C10816" s="54" t="str">
        <f t="shared" ref="C10816:I10816" si="8632">C9970</f>
        <v>London</v>
      </c>
      <c r="D10816" s="54">
        <f t="shared" si="8632"/>
        <v>1</v>
      </c>
      <c r="E10816" s="54">
        <f t="shared" si="8632"/>
        <v>2021</v>
      </c>
      <c r="F10816" s="54" t="str">
        <f t="shared" si="8632"/>
        <v>MSW-like C&amp;I, average 2010/11</v>
      </c>
      <c r="G10816" s="54">
        <f t="shared" si="8632"/>
        <v>4</v>
      </c>
      <c r="H10816" s="54">
        <f t="shared" si="8632"/>
        <v>0.72499999999999998</v>
      </c>
      <c r="I10816" s="54">
        <f t="shared" si="8632"/>
        <v>0.72499999999999998</v>
      </c>
    </row>
    <row r="10817" spans="1:9" x14ac:dyDescent="0.25">
      <c r="A10817" s="54" t="str">
        <f t="shared" si="8603"/>
        <v>BAU, cost</v>
      </c>
      <c r="B10817" s="54">
        <v>13</v>
      </c>
      <c r="C10817" s="54" t="str">
        <f t="shared" ref="C10817:I10817" si="8633">C9971</f>
        <v>London</v>
      </c>
      <c r="D10817" s="54">
        <f t="shared" si="8633"/>
        <v>1</v>
      </c>
      <c r="E10817" s="54">
        <f t="shared" si="8633"/>
        <v>2021</v>
      </c>
      <c r="F10817" s="54" t="str">
        <f t="shared" si="8633"/>
        <v>MSW-like C&amp;I, optimum sorting</v>
      </c>
      <c r="G10817" s="54">
        <f t="shared" si="8633"/>
        <v>5</v>
      </c>
      <c r="H10817" s="54">
        <f t="shared" si="8633"/>
        <v>0.27500000000000002</v>
      </c>
      <c r="I10817" s="54">
        <f t="shared" si="8633"/>
        <v>0.27500000000000002</v>
      </c>
    </row>
    <row r="10818" spans="1:9" x14ac:dyDescent="0.25">
      <c r="A10818" s="54" t="str">
        <f t="shared" si="8603"/>
        <v>BAU, cost</v>
      </c>
      <c r="B10818" s="54">
        <v>13</v>
      </c>
      <c r="C10818" s="54" t="str">
        <f t="shared" ref="C10818:I10818" si="8634">C9972</f>
        <v>London</v>
      </c>
      <c r="D10818" s="54">
        <f t="shared" si="8634"/>
        <v>1</v>
      </c>
      <c r="E10818" s="54">
        <f t="shared" si="8634"/>
        <v>2022</v>
      </c>
      <c r="F10818" s="54" t="str">
        <f t="shared" si="8634"/>
        <v>Householders, average 2010/11</v>
      </c>
      <c r="G10818" s="54">
        <f t="shared" si="8634"/>
        <v>2</v>
      </c>
      <c r="H10818" s="54">
        <f t="shared" si="8634"/>
        <v>0.72100000000000009</v>
      </c>
      <c r="I10818" s="54">
        <f t="shared" si="8634"/>
        <v>0.72100000000000009</v>
      </c>
    </row>
    <row r="10819" spans="1:9" x14ac:dyDescent="0.25">
      <c r="A10819" s="54" t="str">
        <f t="shared" si="8603"/>
        <v>BAU, cost</v>
      </c>
      <c r="B10819" s="54">
        <v>13</v>
      </c>
      <c r="C10819" s="54" t="str">
        <f t="shared" ref="C10819:I10819" si="8635">C9973</f>
        <v>London</v>
      </c>
      <c r="D10819" s="54">
        <f t="shared" si="8635"/>
        <v>1</v>
      </c>
      <c r="E10819" s="54">
        <f t="shared" si="8635"/>
        <v>2022</v>
      </c>
      <c r="F10819" s="54" t="str">
        <f t="shared" si="8635"/>
        <v>Households, optimum sorting</v>
      </c>
      <c r="G10819" s="54">
        <f t="shared" si="8635"/>
        <v>3</v>
      </c>
      <c r="H10819" s="54">
        <f t="shared" si="8635"/>
        <v>0.27900000000000003</v>
      </c>
      <c r="I10819" s="54">
        <f t="shared" si="8635"/>
        <v>0.27900000000000003</v>
      </c>
    </row>
    <row r="10820" spans="1:9" x14ac:dyDescent="0.25">
      <c r="A10820" s="54" t="str">
        <f t="shared" si="8603"/>
        <v>BAU, cost</v>
      </c>
      <c r="B10820" s="54">
        <v>13</v>
      </c>
      <c r="C10820" s="54" t="str">
        <f t="shared" ref="C10820:I10820" si="8636">C9974</f>
        <v>London</v>
      </c>
      <c r="D10820" s="54">
        <f t="shared" si="8636"/>
        <v>1</v>
      </c>
      <c r="E10820" s="54">
        <f t="shared" si="8636"/>
        <v>2023</v>
      </c>
      <c r="F10820" s="54" t="str">
        <f t="shared" si="8636"/>
        <v>MSW-like C&amp;I, average 2010/12</v>
      </c>
      <c r="G10820" s="54">
        <f t="shared" si="8636"/>
        <v>4</v>
      </c>
      <c r="H10820" s="54">
        <f t="shared" si="8636"/>
        <v>0.66100000000000003</v>
      </c>
      <c r="I10820" s="54">
        <f t="shared" si="8636"/>
        <v>0.66100000000000003</v>
      </c>
    </row>
    <row r="10821" spans="1:9" x14ac:dyDescent="0.25">
      <c r="A10821" s="54" t="str">
        <f t="shared" si="8603"/>
        <v>BAU, cost</v>
      </c>
      <c r="B10821" s="54">
        <v>13</v>
      </c>
      <c r="C10821" s="54" t="str">
        <f t="shared" ref="C10821:I10821" si="8637">C9975</f>
        <v>London</v>
      </c>
      <c r="D10821" s="54">
        <f t="shared" si="8637"/>
        <v>1</v>
      </c>
      <c r="E10821" s="54">
        <f t="shared" si="8637"/>
        <v>2023</v>
      </c>
      <c r="F10821" s="54" t="str">
        <f t="shared" si="8637"/>
        <v>MSW-like C&amp;I, optimum sorting</v>
      </c>
      <c r="G10821" s="54">
        <f t="shared" si="8637"/>
        <v>5</v>
      </c>
      <c r="H10821" s="54">
        <f t="shared" si="8637"/>
        <v>0.33900000000000002</v>
      </c>
      <c r="I10821" s="54">
        <f t="shared" si="8637"/>
        <v>0.33900000000000002</v>
      </c>
    </row>
    <row r="10822" spans="1:9" x14ac:dyDescent="0.25">
      <c r="A10822" s="54" t="str">
        <f t="shared" si="8603"/>
        <v>BAU, cost</v>
      </c>
      <c r="B10822" s="54">
        <v>13</v>
      </c>
      <c r="C10822" s="54" t="str">
        <f t="shared" ref="C10822:I10822" si="8638">C9976</f>
        <v>London</v>
      </c>
      <c r="D10822" s="54">
        <f t="shared" si="8638"/>
        <v>1</v>
      </c>
      <c r="E10822" s="54">
        <f t="shared" si="8638"/>
        <v>2024</v>
      </c>
      <c r="F10822" s="54" t="str">
        <f t="shared" si="8638"/>
        <v>Householders, average 2010/11</v>
      </c>
      <c r="G10822" s="54">
        <f t="shared" si="8638"/>
        <v>2</v>
      </c>
      <c r="H10822" s="54">
        <f t="shared" si="8638"/>
        <v>0.65600000000000014</v>
      </c>
      <c r="I10822" s="54">
        <f t="shared" si="8638"/>
        <v>0.65600000000000014</v>
      </c>
    </row>
    <row r="10823" spans="1:9" x14ac:dyDescent="0.25">
      <c r="A10823" s="54" t="str">
        <f t="shared" si="8603"/>
        <v>BAU, cost</v>
      </c>
      <c r="B10823" s="54">
        <v>13</v>
      </c>
      <c r="C10823" s="54" t="str">
        <f t="shared" ref="C10823:I10823" si="8639">C9977</f>
        <v>London</v>
      </c>
      <c r="D10823" s="54">
        <f t="shared" si="8639"/>
        <v>1</v>
      </c>
      <c r="E10823" s="54">
        <f t="shared" si="8639"/>
        <v>2024</v>
      </c>
      <c r="F10823" s="54" t="str">
        <f t="shared" si="8639"/>
        <v>Households, optimum sorting</v>
      </c>
      <c r="G10823" s="54">
        <f t="shared" si="8639"/>
        <v>3</v>
      </c>
      <c r="H10823" s="54">
        <f t="shared" si="8639"/>
        <v>0.34400000000000003</v>
      </c>
      <c r="I10823" s="54">
        <f t="shared" si="8639"/>
        <v>0.34400000000000003</v>
      </c>
    </row>
    <row r="10824" spans="1:9" x14ac:dyDescent="0.25">
      <c r="A10824" s="54" t="str">
        <f t="shared" si="8603"/>
        <v>BAU, cost</v>
      </c>
      <c r="B10824" s="54">
        <v>13</v>
      </c>
      <c r="C10824" s="54" t="str">
        <f t="shared" ref="C10824:I10824" si="8640">C9978</f>
        <v>London</v>
      </c>
      <c r="D10824" s="54">
        <f t="shared" si="8640"/>
        <v>1</v>
      </c>
      <c r="E10824" s="54">
        <f t="shared" si="8640"/>
        <v>2025</v>
      </c>
      <c r="F10824" s="54" t="str">
        <f t="shared" si="8640"/>
        <v>MSW-like C&amp;I, average 2010/13</v>
      </c>
      <c r="G10824" s="54">
        <f t="shared" si="8640"/>
        <v>4</v>
      </c>
      <c r="H10824" s="54">
        <f t="shared" si="8640"/>
        <v>0.59699999999999998</v>
      </c>
      <c r="I10824" s="54">
        <f t="shared" si="8640"/>
        <v>0.59699999999999998</v>
      </c>
    </row>
    <row r="10825" spans="1:9" x14ac:dyDescent="0.25">
      <c r="A10825" s="54" t="str">
        <f t="shared" si="8603"/>
        <v>BAU, cost</v>
      </c>
      <c r="B10825" s="54">
        <v>13</v>
      </c>
      <c r="C10825" s="54" t="str">
        <f t="shared" ref="C10825:I10825" si="8641">C9979</f>
        <v>London</v>
      </c>
      <c r="D10825" s="54">
        <f t="shared" si="8641"/>
        <v>1</v>
      </c>
      <c r="E10825" s="54">
        <f t="shared" si="8641"/>
        <v>2025</v>
      </c>
      <c r="F10825" s="54" t="str">
        <f t="shared" si="8641"/>
        <v>MSW-like C&amp;I, optimum sorting</v>
      </c>
      <c r="G10825" s="54">
        <f t="shared" si="8641"/>
        <v>5</v>
      </c>
      <c r="H10825" s="54">
        <f t="shared" si="8641"/>
        <v>0.40300000000000002</v>
      </c>
      <c r="I10825" s="54">
        <f t="shared" si="8641"/>
        <v>0.40300000000000002</v>
      </c>
    </row>
    <row r="10826" spans="1:9" x14ac:dyDescent="0.25">
      <c r="A10826" s="54" t="str">
        <f t="shared" si="8603"/>
        <v>BAU, cost</v>
      </c>
      <c r="B10826" s="54">
        <v>13</v>
      </c>
      <c r="C10826" s="54" t="str">
        <f t="shared" ref="C10826:I10826" si="8642">C9980</f>
        <v>London</v>
      </c>
      <c r="D10826" s="54">
        <f t="shared" si="8642"/>
        <v>1</v>
      </c>
      <c r="E10826" s="54">
        <f t="shared" si="8642"/>
        <v>2026</v>
      </c>
      <c r="F10826" s="54" t="str">
        <f t="shared" si="8642"/>
        <v>Householders, average 2010/11</v>
      </c>
      <c r="G10826" s="54">
        <f t="shared" si="8642"/>
        <v>2</v>
      </c>
      <c r="H10826" s="54">
        <f t="shared" si="8642"/>
        <v>0.59100000000000019</v>
      </c>
      <c r="I10826" s="54">
        <f t="shared" si="8642"/>
        <v>0.59100000000000019</v>
      </c>
    </row>
    <row r="10827" spans="1:9" x14ac:dyDescent="0.25">
      <c r="A10827" s="54" t="str">
        <f t="shared" si="8603"/>
        <v>BAU, cost</v>
      </c>
      <c r="B10827" s="54">
        <v>13</v>
      </c>
      <c r="C10827" s="54" t="str">
        <f t="shared" ref="C10827:I10827" si="8643">C9981</f>
        <v>London</v>
      </c>
      <c r="D10827" s="54">
        <f t="shared" si="8643"/>
        <v>1</v>
      </c>
      <c r="E10827" s="54">
        <f t="shared" si="8643"/>
        <v>2026</v>
      </c>
      <c r="F10827" s="54" t="str">
        <f t="shared" si="8643"/>
        <v>Households, optimum sorting</v>
      </c>
      <c r="G10827" s="54">
        <f t="shared" si="8643"/>
        <v>3</v>
      </c>
      <c r="H10827" s="54">
        <f t="shared" si="8643"/>
        <v>0.40900000000000003</v>
      </c>
      <c r="I10827" s="54">
        <f t="shared" si="8643"/>
        <v>0.40900000000000003</v>
      </c>
    </row>
    <row r="10828" spans="1:9" x14ac:dyDescent="0.25">
      <c r="A10828" s="54" t="str">
        <f t="shared" si="8603"/>
        <v>BAU, cost</v>
      </c>
      <c r="B10828" s="54">
        <v>13</v>
      </c>
      <c r="C10828" s="54" t="str">
        <f t="shared" ref="C10828:I10828" si="8644">C9982</f>
        <v>London</v>
      </c>
      <c r="D10828" s="54">
        <f t="shared" si="8644"/>
        <v>1</v>
      </c>
      <c r="E10828" s="54">
        <f t="shared" si="8644"/>
        <v>2027</v>
      </c>
      <c r="F10828" s="54" t="str">
        <f t="shared" si="8644"/>
        <v>MSW-like C&amp;I, average 2010/14</v>
      </c>
      <c r="G10828" s="54">
        <f t="shared" si="8644"/>
        <v>4</v>
      </c>
      <c r="H10828" s="54">
        <f t="shared" si="8644"/>
        <v>0.53299999999999992</v>
      </c>
      <c r="I10828" s="54">
        <f t="shared" si="8644"/>
        <v>0.53299999999999992</v>
      </c>
    </row>
    <row r="10829" spans="1:9" x14ac:dyDescent="0.25">
      <c r="A10829" s="54" t="str">
        <f t="shared" si="8603"/>
        <v>BAU, cost</v>
      </c>
      <c r="B10829" s="54">
        <v>13</v>
      </c>
      <c r="C10829" s="54" t="str">
        <f t="shared" ref="C10829:I10829" si="8645">C9983</f>
        <v>London</v>
      </c>
      <c r="D10829" s="54">
        <f t="shared" si="8645"/>
        <v>1</v>
      </c>
      <c r="E10829" s="54">
        <f t="shared" si="8645"/>
        <v>2027</v>
      </c>
      <c r="F10829" s="54" t="str">
        <f t="shared" si="8645"/>
        <v>MSW-like C&amp;I, optimum sorting</v>
      </c>
      <c r="G10829" s="54">
        <f t="shared" si="8645"/>
        <v>5</v>
      </c>
      <c r="H10829" s="54">
        <f t="shared" si="8645"/>
        <v>0.46700000000000003</v>
      </c>
      <c r="I10829" s="54">
        <f t="shared" si="8645"/>
        <v>0.46700000000000003</v>
      </c>
    </row>
    <row r="10830" spans="1:9" x14ac:dyDescent="0.25">
      <c r="A10830" s="54" t="str">
        <f t="shared" si="8603"/>
        <v>BAU, cost</v>
      </c>
      <c r="B10830" s="54">
        <v>13</v>
      </c>
      <c r="C10830" s="54" t="str">
        <f t="shared" ref="C10830:I10830" si="8646">C9984</f>
        <v>London</v>
      </c>
      <c r="D10830" s="54">
        <f t="shared" si="8646"/>
        <v>1</v>
      </c>
      <c r="E10830" s="54">
        <f t="shared" si="8646"/>
        <v>2028</v>
      </c>
      <c r="F10830" s="54" t="str">
        <f t="shared" si="8646"/>
        <v>Householders, average 2010/11</v>
      </c>
      <c r="G10830" s="54">
        <f t="shared" si="8646"/>
        <v>2</v>
      </c>
      <c r="H10830" s="54">
        <f t="shared" si="8646"/>
        <v>0.52600000000000025</v>
      </c>
      <c r="I10830" s="54">
        <f t="shared" si="8646"/>
        <v>0.52600000000000025</v>
      </c>
    </row>
    <row r="10831" spans="1:9" x14ac:dyDescent="0.25">
      <c r="A10831" s="54" t="str">
        <f t="shared" si="8603"/>
        <v>BAU, cost</v>
      </c>
      <c r="B10831" s="54">
        <v>13</v>
      </c>
      <c r="C10831" s="54" t="str">
        <f t="shared" ref="C10831:I10831" si="8647">C9985</f>
        <v>London</v>
      </c>
      <c r="D10831" s="54">
        <f t="shared" si="8647"/>
        <v>1</v>
      </c>
      <c r="E10831" s="54">
        <f t="shared" si="8647"/>
        <v>2028</v>
      </c>
      <c r="F10831" s="54" t="str">
        <f t="shared" si="8647"/>
        <v>Households, optimum sorting</v>
      </c>
      <c r="G10831" s="54">
        <f t="shared" si="8647"/>
        <v>3</v>
      </c>
      <c r="H10831" s="54">
        <f t="shared" si="8647"/>
        <v>0.47400000000000003</v>
      </c>
      <c r="I10831" s="54">
        <f t="shared" si="8647"/>
        <v>0.47400000000000003</v>
      </c>
    </row>
    <row r="10832" spans="1:9" x14ac:dyDescent="0.25">
      <c r="A10832" s="54" t="str">
        <f t="shared" si="8603"/>
        <v>BAU, cost</v>
      </c>
      <c r="B10832" s="54">
        <v>13</v>
      </c>
      <c r="C10832" s="54" t="str">
        <f t="shared" ref="C10832:I10832" si="8648">C9986</f>
        <v>London</v>
      </c>
      <c r="D10832" s="54">
        <f t="shared" si="8648"/>
        <v>1</v>
      </c>
      <c r="E10832" s="54">
        <f t="shared" si="8648"/>
        <v>2029</v>
      </c>
      <c r="F10832" s="54" t="str">
        <f t="shared" si="8648"/>
        <v>MSW-like C&amp;I, average 2010/15</v>
      </c>
      <c r="G10832" s="54">
        <f t="shared" si="8648"/>
        <v>4</v>
      </c>
      <c r="H10832" s="54">
        <f t="shared" si="8648"/>
        <v>0.46899999999999992</v>
      </c>
      <c r="I10832" s="54">
        <f t="shared" si="8648"/>
        <v>0.46899999999999992</v>
      </c>
    </row>
    <row r="10833" spans="1:9" x14ac:dyDescent="0.25">
      <c r="A10833" s="54" t="str">
        <f t="shared" si="8603"/>
        <v>BAU, cost</v>
      </c>
      <c r="B10833" s="54">
        <v>13</v>
      </c>
      <c r="C10833" s="54" t="str">
        <f t="shared" ref="C10833:I10833" si="8649">C9987</f>
        <v>London</v>
      </c>
      <c r="D10833" s="54">
        <f t="shared" si="8649"/>
        <v>1</v>
      </c>
      <c r="E10833" s="54">
        <f t="shared" si="8649"/>
        <v>2029</v>
      </c>
      <c r="F10833" s="54" t="str">
        <f t="shared" si="8649"/>
        <v>MSW-like C&amp;I, optimum sorting</v>
      </c>
      <c r="G10833" s="54">
        <f t="shared" si="8649"/>
        <v>5</v>
      </c>
      <c r="H10833" s="54">
        <f t="shared" si="8649"/>
        <v>0.53100000000000003</v>
      </c>
      <c r="I10833" s="54">
        <f t="shared" si="8649"/>
        <v>0.53100000000000003</v>
      </c>
    </row>
    <row r="10834" spans="1:9" x14ac:dyDescent="0.25">
      <c r="A10834" s="54" t="str">
        <f t="shared" si="8603"/>
        <v>BAU, cost</v>
      </c>
      <c r="B10834" s="54">
        <v>13</v>
      </c>
      <c r="C10834" s="54" t="str">
        <f t="shared" ref="C10834:I10834" si="8650">C9988</f>
        <v>London</v>
      </c>
      <c r="D10834" s="54">
        <f t="shared" si="8650"/>
        <v>1</v>
      </c>
      <c r="E10834" s="54">
        <f t="shared" si="8650"/>
        <v>2030</v>
      </c>
      <c r="F10834" s="54" t="str">
        <f t="shared" si="8650"/>
        <v>Householders, average 2010/11</v>
      </c>
      <c r="G10834" s="54">
        <f t="shared" si="8650"/>
        <v>2</v>
      </c>
      <c r="H10834" s="54">
        <f t="shared" si="8650"/>
        <v>0.46100000000000024</v>
      </c>
      <c r="I10834" s="54">
        <f t="shared" si="8650"/>
        <v>0.46100000000000024</v>
      </c>
    </row>
    <row r="10835" spans="1:9" x14ac:dyDescent="0.25">
      <c r="A10835" s="54" t="str">
        <f t="shared" si="8603"/>
        <v>BAU, cost</v>
      </c>
      <c r="B10835" s="54">
        <v>13</v>
      </c>
      <c r="C10835" s="54" t="str">
        <f t="shared" ref="C10835:I10835" si="8651">C9989</f>
        <v>London</v>
      </c>
      <c r="D10835" s="54">
        <f t="shared" si="8651"/>
        <v>1</v>
      </c>
      <c r="E10835" s="54">
        <f t="shared" si="8651"/>
        <v>2030</v>
      </c>
      <c r="F10835" s="54" t="str">
        <f t="shared" si="8651"/>
        <v>Households, optimum sorting</v>
      </c>
      <c r="G10835" s="54">
        <f t="shared" si="8651"/>
        <v>3</v>
      </c>
      <c r="H10835" s="54">
        <f t="shared" si="8651"/>
        <v>0.53900000000000003</v>
      </c>
      <c r="I10835" s="54">
        <f t="shared" si="8651"/>
        <v>0.53900000000000003</v>
      </c>
    </row>
    <row r="10836" spans="1:9" x14ac:dyDescent="0.25">
      <c r="A10836" s="54" t="str">
        <f t="shared" si="8603"/>
        <v>BAU, cost</v>
      </c>
      <c r="B10836" s="54">
        <v>13</v>
      </c>
      <c r="C10836" s="54" t="str">
        <f t="shared" ref="C10836:I10836" si="8652">C9990</f>
        <v>London</v>
      </c>
      <c r="D10836" s="54">
        <f t="shared" si="8652"/>
        <v>1</v>
      </c>
      <c r="E10836" s="54">
        <f t="shared" si="8652"/>
        <v>2031</v>
      </c>
      <c r="F10836" s="54" t="str">
        <f t="shared" si="8652"/>
        <v>MSW-like C&amp;I, average 2010/16</v>
      </c>
      <c r="G10836" s="54">
        <f t="shared" si="8652"/>
        <v>4</v>
      </c>
      <c r="H10836" s="54">
        <f t="shared" si="8652"/>
        <v>0.40499999999999992</v>
      </c>
      <c r="I10836" s="54">
        <f t="shared" si="8652"/>
        <v>0.40499999999999992</v>
      </c>
    </row>
    <row r="10837" spans="1:9" x14ac:dyDescent="0.25">
      <c r="A10837" s="54" t="str">
        <f t="shared" si="8603"/>
        <v>BAU, cost</v>
      </c>
      <c r="B10837" s="54">
        <v>13</v>
      </c>
      <c r="C10837" s="54" t="str">
        <f t="shared" ref="C10837:I10837" si="8653">C9991</f>
        <v>London</v>
      </c>
      <c r="D10837" s="54">
        <f t="shared" si="8653"/>
        <v>1</v>
      </c>
      <c r="E10837" s="54">
        <f t="shared" si="8653"/>
        <v>2031</v>
      </c>
      <c r="F10837" s="54" t="str">
        <f t="shared" si="8653"/>
        <v>MSW-like C&amp;I, optimum sorting</v>
      </c>
      <c r="G10837" s="54">
        <f t="shared" si="8653"/>
        <v>5</v>
      </c>
      <c r="H10837" s="54">
        <f t="shared" si="8653"/>
        <v>0.59499999999999997</v>
      </c>
      <c r="I10837" s="54">
        <f t="shared" si="8653"/>
        <v>0.59499999999999997</v>
      </c>
    </row>
    <row r="10838" spans="1:9" x14ac:dyDescent="0.25">
      <c r="A10838" s="54" t="str">
        <f t="shared" si="8603"/>
        <v>BAU, cost</v>
      </c>
      <c r="B10838" s="54">
        <v>13</v>
      </c>
      <c r="C10838" s="54" t="str">
        <f t="shared" ref="C10838:I10838" si="8654">C9992</f>
        <v>London</v>
      </c>
      <c r="D10838" s="54">
        <f t="shared" si="8654"/>
        <v>1</v>
      </c>
      <c r="E10838" s="54">
        <f t="shared" si="8654"/>
        <v>2032</v>
      </c>
      <c r="F10838" s="54" t="str">
        <f t="shared" si="8654"/>
        <v>Householders, average 2010/11</v>
      </c>
      <c r="G10838" s="54">
        <f t="shared" si="8654"/>
        <v>2</v>
      </c>
      <c r="H10838" s="54">
        <f t="shared" si="8654"/>
        <v>0.39600000000000024</v>
      </c>
      <c r="I10838" s="54">
        <f t="shared" si="8654"/>
        <v>0.39600000000000024</v>
      </c>
    </row>
    <row r="10839" spans="1:9" x14ac:dyDescent="0.25">
      <c r="A10839" s="54" t="str">
        <f t="shared" si="8603"/>
        <v>BAU, cost</v>
      </c>
      <c r="B10839" s="54">
        <v>13</v>
      </c>
      <c r="C10839" s="54" t="str">
        <f t="shared" ref="C10839:I10839" si="8655">C9993</f>
        <v>London</v>
      </c>
      <c r="D10839" s="54">
        <f t="shared" si="8655"/>
        <v>1</v>
      </c>
      <c r="E10839" s="54">
        <f t="shared" si="8655"/>
        <v>2032</v>
      </c>
      <c r="F10839" s="54" t="str">
        <f t="shared" si="8655"/>
        <v>Households, optimum sorting</v>
      </c>
      <c r="G10839" s="54">
        <f t="shared" si="8655"/>
        <v>3</v>
      </c>
      <c r="H10839" s="54">
        <f t="shared" si="8655"/>
        <v>0.60400000000000009</v>
      </c>
      <c r="I10839" s="54">
        <f t="shared" si="8655"/>
        <v>0.60400000000000009</v>
      </c>
    </row>
    <row r="10840" spans="1:9" x14ac:dyDescent="0.25">
      <c r="A10840" s="54" t="str">
        <f t="shared" si="8603"/>
        <v>BAU, cost</v>
      </c>
      <c r="B10840" s="54">
        <v>13</v>
      </c>
      <c r="C10840" s="54" t="str">
        <f t="shared" ref="C10840:I10840" si="8656">C9994</f>
        <v>London</v>
      </c>
      <c r="D10840" s="54">
        <f t="shared" si="8656"/>
        <v>1</v>
      </c>
      <c r="E10840" s="54">
        <f t="shared" si="8656"/>
        <v>2033</v>
      </c>
      <c r="F10840" s="54" t="str">
        <f t="shared" si="8656"/>
        <v>MSW-like C&amp;I, average 2010/17</v>
      </c>
      <c r="G10840" s="54">
        <f t="shared" si="8656"/>
        <v>4</v>
      </c>
      <c r="H10840" s="54">
        <f t="shared" si="8656"/>
        <v>0.34099999999999991</v>
      </c>
      <c r="I10840" s="54">
        <f t="shared" si="8656"/>
        <v>0.34099999999999991</v>
      </c>
    </row>
    <row r="10841" spans="1:9" x14ac:dyDescent="0.25">
      <c r="A10841" s="54" t="str">
        <f t="shared" si="8603"/>
        <v>BAU, cost</v>
      </c>
      <c r="B10841" s="54">
        <v>13</v>
      </c>
      <c r="C10841" s="54" t="str">
        <f t="shared" ref="C10841:I10841" si="8657">C9995</f>
        <v>London</v>
      </c>
      <c r="D10841" s="54">
        <f t="shared" si="8657"/>
        <v>1</v>
      </c>
      <c r="E10841" s="54">
        <f t="shared" si="8657"/>
        <v>2033</v>
      </c>
      <c r="F10841" s="54" t="str">
        <f t="shared" si="8657"/>
        <v>MSW-like C&amp;I, optimum sorting</v>
      </c>
      <c r="G10841" s="54">
        <f t="shared" si="8657"/>
        <v>5</v>
      </c>
      <c r="H10841" s="54">
        <f t="shared" si="8657"/>
        <v>0.65900000000000003</v>
      </c>
      <c r="I10841" s="54">
        <f t="shared" si="8657"/>
        <v>0.65900000000000003</v>
      </c>
    </row>
    <row r="10842" spans="1:9" x14ac:dyDescent="0.25">
      <c r="A10842" s="54" t="str">
        <f t="shared" si="8603"/>
        <v>BAU, cost</v>
      </c>
      <c r="B10842" s="54">
        <v>13</v>
      </c>
      <c r="C10842" s="54" t="str">
        <f t="shared" ref="C10842:I10842" si="8658">C9996</f>
        <v>London</v>
      </c>
      <c r="D10842" s="54">
        <f t="shared" si="8658"/>
        <v>1</v>
      </c>
      <c r="E10842" s="54">
        <f t="shared" si="8658"/>
        <v>2034</v>
      </c>
      <c r="F10842" s="54" t="str">
        <f t="shared" si="8658"/>
        <v>Householders, average 2010/11</v>
      </c>
      <c r="G10842" s="54">
        <f t="shared" si="8658"/>
        <v>2</v>
      </c>
      <c r="H10842" s="54">
        <f t="shared" si="8658"/>
        <v>0.33100000000000024</v>
      </c>
      <c r="I10842" s="54">
        <f t="shared" si="8658"/>
        <v>0.33100000000000024</v>
      </c>
    </row>
    <row r="10843" spans="1:9" x14ac:dyDescent="0.25">
      <c r="A10843" s="54" t="str">
        <f t="shared" si="8603"/>
        <v>BAU, cost</v>
      </c>
      <c r="B10843" s="54">
        <v>13</v>
      </c>
      <c r="C10843" s="54" t="str">
        <f t="shared" ref="C10843:I10843" si="8659">C9997</f>
        <v>London</v>
      </c>
      <c r="D10843" s="54">
        <f t="shared" si="8659"/>
        <v>1</v>
      </c>
      <c r="E10843" s="54">
        <f t="shared" si="8659"/>
        <v>2034</v>
      </c>
      <c r="F10843" s="54" t="str">
        <f t="shared" si="8659"/>
        <v>Households, optimum sorting</v>
      </c>
      <c r="G10843" s="54">
        <f t="shared" si="8659"/>
        <v>3</v>
      </c>
      <c r="H10843" s="54">
        <f t="shared" si="8659"/>
        <v>0.66900000000000004</v>
      </c>
      <c r="I10843" s="54">
        <f t="shared" si="8659"/>
        <v>0.66900000000000004</v>
      </c>
    </row>
    <row r="10844" spans="1:9" x14ac:dyDescent="0.25">
      <c r="A10844" s="54" t="str">
        <f t="shared" si="8603"/>
        <v>BAU, cost</v>
      </c>
      <c r="B10844" s="54">
        <v>13</v>
      </c>
      <c r="C10844" s="54" t="str">
        <f t="shared" ref="C10844:I10844" si="8660">C9998</f>
        <v>London</v>
      </c>
      <c r="D10844" s="54">
        <f t="shared" si="8660"/>
        <v>1</v>
      </c>
      <c r="E10844" s="54">
        <f t="shared" si="8660"/>
        <v>2035</v>
      </c>
      <c r="F10844" s="54" t="str">
        <f t="shared" si="8660"/>
        <v>MSW-like C&amp;I, average 2010/18</v>
      </c>
      <c r="G10844" s="54">
        <f t="shared" si="8660"/>
        <v>4</v>
      </c>
      <c r="H10844" s="54">
        <f t="shared" si="8660"/>
        <v>0.27699999999999991</v>
      </c>
      <c r="I10844" s="54">
        <f t="shared" si="8660"/>
        <v>0.27699999999999991</v>
      </c>
    </row>
    <row r="10845" spans="1:9" x14ac:dyDescent="0.25">
      <c r="A10845" s="54" t="str">
        <f t="shared" si="8603"/>
        <v>BAU, cost</v>
      </c>
      <c r="B10845" s="54">
        <v>13</v>
      </c>
      <c r="C10845" s="54" t="str">
        <f t="shared" ref="C10845:I10845" si="8661">C9999</f>
        <v>London</v>
      </c>
      <c r="D10845" s="54">
        <f t="shared" si="8661"/>
        <v>1</v>
      </c>
      <c r="E10845" s="54">
        <f t="shared" si="8661"/>
        <v>2035</v>
      </c>
      <c r="F10845" s="54" t="str">
        <f t="shared" si="8661"/>
        <v>MSW-like C&amp;I, optimum sorting</v>
      </c>
      <c r="G10845" s="54">
        <f t="shared" si="8661"/>
        <v>5</v>
      </c>
      <c r="H10845" s="54">
        <f t="shared" si="8661"/>
        <v>0.72300000000000009</v>
      </c>
      <c r="I10845" s="54">
        <f t="shared" si="8661"/>
        <v>0.72300000000000009</v>
      </c>
    </row>
    <row r="10846" spans="1:9" x14ac:dyDescent="0.25">
      <c r="A10846" s="54" t="str">
        <f t="shared" si="8603"/>
        <v>BAU, cost</v>
      </c>
      <c r="B10846" s="54">
        <v>13</v>
      </c>
      <c r="C10846" s="54" t="str">
        <f t="shared" ref="C10846:I10846" si="8662">C10000</f>
        <v>London</v>
      </c>
      <c r="D10846" s="54">
        <f t="shared" si="8662"/>
        <v>1</v>
      </c>
      <c r="E10846" s="54">
        <f t="shared" si="8662"/>
        <v>2036</v>
      </c>
      <c r="F10846" s="54" t="str">
        <f t="shared" si="8662"/>
        <v>Householders, average 2010/11</v>
      </c>
      <c r="G10846" s="54">
        <f t="shared" si="8662"/>
        <v>2</v>
      </c>
      <c r="H10846" s="54">
        <f t="shared" si="8662"/>
        <v>0.26600000000000024</v>
      </c>
      <c r="I10846" s="54">
        <f t="shared" si="8662"/>
        <v>0.26600000000000024</v>
      </c>
    </row>
    <row r="10847" spans="1:9" x14ac:dyDescent="0.25">
      <c r="A10847" s="54" t="str">
        <f t="shared" si="8603"/>
        <v>BAU, cost</v>
      </c>
      <c r="B10847" s="54">
        <v>13</v>
      </c>
      <c r="C10847" s="54" t="str">
        <f t="shared" ref="C10847:I10847" si="8663">C10001</f>
        <v>London</v>
      </c>
      <c r="D10847" s="54">
        <f t="shared" si="8663"/>
        <v>1</v>
      </c>
      <c r="E10847" s="54">
        <f t="shared" si="8663"/>
        <v>2036</v>
      </c>
      <c r="F10847" s="54" t="str">
        <f t="shared" si="8663"/>
        <v>Households, optimum sorting</v>
      </c>
      <c r="G10847" s="54">
        <f t="shared" si="8663"/>
        <v>3</v>
      </c>
      <c r="H10847" s="54">
        <f t="shared" si="8663"/>
        <v>0.73399999999999999</v>
      </c>
      <c r="I10847" s="54">
        <f t="shared" si="8663"/>
        <v>0.73399999999999999</v>
      </c>
    </row>
    <row r="10848" spans="1:9" x14ac:dyDescent="0.25">
      <c r="A10848" s="54" t="str">
        <f t="shared" si="8603"/>
        <v>BAU, cost</v>
      </c>
      <c r="B10848" s="54">
        <v>13</v>
      </c>
      <c r="C10848" s="54" t="str">
        <f t="shared" ref="C10848:I10848" si="8664">C10002</f>
        <v>London</v>
      </c>
      <c r="D10848" s="54">
        <f t="shared" si="8664"/>
        <v>1</v>
      </c>
      <c r="E10848" s="54">
        <f t="shared" si="8664"/>
        <v>2037</v>
      </c>
      <c r="F10848" s="54" t="str">
        <f t="shared" si="8664"/>
        <v>MSW-like C&amp;I, average 2010/19</v>
      </c>
      <c r="G10848" s="54">
        <f t="shared" si="8664"/>
        <v>4</v>
      </c>
      <c r="H10848" s="54">
        <f t="shared" si="8664"/>
        <v>0.21299999999999991</v>
      </c>
      <c r="I10848" s="54">
        <f t="shared" si="8664"/>
        <v>0.21299999999999991</v>
      </c>
    </row>
    <row r="10849" spans="1:9" x14ac:dyDescent="0.25">
      <c r="A10849" s="54" t="str">
        <f t="shared" si="8603"/>
        <v>BAU, cost</v>
      </c>
      <c r="B10849" s="54">
        <v>13</v>
      </c>
      <c r="C10849" s="54" t="str">
        <f t="shared" ref="C10849:I10849" si="8665">C10003</f>
        <v>London</v>
      </c>
      <c r="D10849" s="54">
        <f t="shared" si="8665"/>
        <v>1</v>
      </c>
      <c r="E10849" s="54">
        <f t="shared" si="8665"/>
        <v>2037</v>
      </c>
      <c r="F10849" s="54" t="str">
        <f t="shared" si="8665"/>
        <v>MSW-like C&amp;I, optimum sorting</v>
      </c>
      <c r="G10849" s="54">
        <f t="shared" si="8665"/>
        <v>5</v>
      </c>
      <c r="H10849" s="54">
        <f t="shared" si="8665"/>
        <v>0.78700000000000014</v>
      </c>
      <c r="I10849" s="54">
        <f t="shared" si="8665"/>
        <v>0.78700000000000014</v>
      </c>
    </row>
    <row r="10850" spans="1:9" x14ac:dyDescent="0.25">
      <c r="A10850" s="54" t="str">
        <f t="shared" si="8603"/>
        <v>BAU, cost</v>
      </c>
      <c r="B10850" s="54">
        <v>13</v>
      </c>
      <c r="C10850" s="54" t="str">
        <f t="shared" ref="C10850:I10850" si="8666">C10004</f>
        <v>London</v>
      </c>
      <c r="D10850" s="54">
        <f t="shared" si="8666"/>
        <v>1</v>
      </c>
      <c r="E10850" s="54">
        <f t="shared" si="8666"/>
        <v>2038</v>
      </c>
      <c r="F10850" s="54" t="str">
        <f t="shared" si="8666"/>
        <v>Householders, average 2010/11</v>
      </c>
      <c r="G10850" s="54">
        <f t="shared" si="8666"/>
        <v>2</v>
      </c>
      <c r="H10850" s="54">
        <f t="shared" si="8666"/>
        <v>0.20100000000000023</v>
      </c>
      <c r="I10850" s="54">
        <f t="shared" si="8666"/>
        <v>0.20100000000000023</v>
      </c>
    </row>
    <row r="10851" spans="1:9" x14ac:dyDescent="0.25">
      <c r="A10851" s="54" t="str">
        <f t="shared" si="8603"/>
        <v>BAU, cost</v>
      </c>
      <c r="B10851" s="54">
        <v>13</v>
      </c>
      <c r="C10851" s="54" t="str">
        <f t="shared" ref="C10851:I10851" si="8667">C10005</f>
        <v>London</v>
      </c>
      <c r="D10851" s="54">
        <f t="shared" si="8667"/>
        <v>1</v>
      </c>
      <c r="E10851" s="54">
        <f t="shared" si="8667"/>
        <v>2038</v>
      </c>
      <c r="F10851" s="54" t="str">
        <f t="shared" si="8667"/>
        <v>Households, optimum sorting</v>
      </c>
      <c r="G10851" s="54">
        <f t="shared" si="8667"/>
        <v>3</v>
      </c>
      <c r="H10851" s="54">
        <f t="shared" si="8667"/>
        <v>0.79899999999999993</v>
      </c>
      <c r="I10851" s="54">
        <f t="shared" si="8667"/>
        <v>0.79899999999999993</v>
      </c>
    </row>
    <row r="10852" spans="1:9" x14ac:dyDescent="0.25">
      <c r="A10852" s="54" t="str">
        <f t="shared" ref="A10852:A10915" si="8668">A10006</f>
        <v>BAU, cost</v>
      </c>
      <c r="B10852" s="54">
        <v>13</v>
      </c>
      <c r="C10852" s="54" t="str">
        <f t="shared" ref="C10852:I10852" si="8669">C10006</f>
        <v>London</v>
      </c>
      <c r="D10852" s="54">
        <f t="shared" si="8669"/>
        <v>1</v>
      </c>
      <c r="E10852" s="54">
        <f t="shared" si="8669"/>
        <v>2039</v>
      </c>
      <c r="F10852" s="54" t="str">
        <f t="shared" si="8669"/>
        <v>MSW-like C&amp;I, average 2010/20</v>
      </c>
      <c r="G10852" s="54">
        <f t="shared" si="8669"/>
        <v>4</v>
      </c>
      <c r="H10852" s="54">
        <f t="shared" si="8669"/>
        <v>0.14899999999999991</v>
      </c>
      <c r="I10852" s="54">
        <f t="shared" si="8669"/>
        <v>0.14899999999999991</v>
      </c>
    </row>
    <row r="10853" spans="1:9" x14ac:dyDescent="0.25">
      <c r="A10853" s="54" t="str">
        <f t="shared" si="8668"/>
        <v>BAU, cost</v>
      </c>
      <c r="B10853" s="54">
        <v>13</v>
      </c>
      <c r="C10853" s="54" t="str">
        <f t="shared" ref="C10853:I10853" si="8670">C10007</f>
        <v>London</v>
      </c>
      <c r="D10853" s="54">
        <f t="shared" si="8670"/>
        <v>1</v>
      </c>
      <c r="E10853" s="54">
        <f t="shared" si="8670"/>
        <v>2039</v>
      </c>
      <c r="F10853" s="54" t="str">
        <f t="shared" si="8670"/>
        <v>MSW-like C&amp;I, optimum sorting</v>
      </c>
      <c r="G10853" s="54">
        <f t="shared" si="8670"/>
        <v>5</v>
      </c>
      <c r="H10853" s="54">
        <f t="shared" si="8670"/>
        <v>0.8510000000000002</v>
      </c>
      <c r="I10853" s="54">
        <f t="shared" si="8670"/>
        <v>0.8510000000000002</v>
      </c>
    </row>
    <row r="10854" spans="1:9" x14ac:dyDescent="0.25">
      <c r="A10854" s="54" t="str">
        <f t="shared" si="8668"/>
        <v>BAU, cost</v>
      </c>
      <c r="B10854" s="54">
        <v>13</v>
      </c>
      <c r="C10854" s="54" t="str">
        <f t="shared" ref="C10854:I10854" si="8671">C10008</f>
        <v>London</v>
      </c>
      <c r="D10854" s="54">
        <f t="shared" si="8671"/>
        <v>1</v>
      </c>
      <c r="E10854" s="54">
        <f t="shared" si="8671"/>
        <v>2040</v>
      </c>
      <c r="F10854" s="54" t="str">
        <f t="shared" si="8671"/>
        <v>Householders, average 2010/11</v>
      </c>
      <c r="G10854" s="54">
        <f t="shared" si="8671"/>
        <v>2</v>
      </c>
      <c r="H10854" s="54">
        <f t="shared" si="8671"/>
        <v>0.13600000000000023</v>
      </c>
      <c r="I10854" s="54">
        <f t="shared" si="8671"/>
        <v>0.13600000000000023</v>
      </c>
    </row>
    <row r="10855" spans="1:9" x14ac:dyDescent="0.25">
      <c r="A10855" s="54" t="str">
        <f t="shared" si="8668"/>
        <v>BAU, cost</v>
      </c>
      <c r="B10855" s="54">
        <v>13</v>
      </c>
      <c r="C10855" s="54" t="str">
        <f t="shared" ref="C10855:I10855" si="8672">C10009</f>
        <v>London</v>
      </c>
      <c r="D10855" s="54">
        <f t="shared" si="8672"/>
        <v>1</v>
      </c>
      <c r="E10855" s="54">
        <f t="shared" si="8672"/>
        <v>2040</v>
      </c>
      <c r="F10855" s="54" t="str">
        <f t="shared" si="8672"/>
        <v>Households, optimum sorting</v>
      </c>
      <c r="G10855" s="54">
        <f t="shared" si="8672"/>
        <v>3</v>
      </c>
      <c r="H10855" s="54">
        <f t="shared" si="8672"/>
        <v>0.86399999999999988</v>
      </c>
      <c r="I10855" s="54">
        <f t="shared" si="8672"/>
        <v>0.86399999999999988</v>
      </c>
    </row>
    <row r="10856" spans="1:9" x14ac:dyDescent="0.25">
      <c r="A10856" s="54" t="str">
        <f t="shared" si="8668"/>
        <v>BAU, cost</v>
      </c>
      <c r="B10856" s="54">
        <v>13</v>
      </c>
      <c r="C10856" s="54" t="str">
        <f t="shared" ref="C10856:I10856" si="8673">C10010</f>
        <v>London</v>
      </c>
      <c r="D10856" s="54">
        <f t="shared" si="8673"/>
        <v>1</v>
      </c>
      <c r="E10856" s="54">
        <f t="shared" si="8673"/>
        <v>2041</v>
      </c>
      <c r="F10856" s="54" t="str">
        <f t="shared" si="8673"/>
        <v>MSW-like C&amp;I, average 2010/21</v>
      </c>
      <c r="G10856" s="54">
        <f t="shared" si="8673"/>
        <v>4</v>
      </c>
      <c r="H10856" s="54">
        <f t="shared" si="8673"/>
        <v>8.4999999999999909E-2</v>
      </c>
      <c r="I10856" s="54">
        <f t="shared" si="8673"/>
        <v>8.4999999999999909E-2</v>
      </c>
    </row>
    <row r="10857" spans="1:9" x14ac:dyDescent="0.25">
      <c r="A10857" s="54" t="str">
        <f t="shared" si="8668"/>
        <v>BAU, cost</v>
      </c>
      <c r="B10857" s="54">
        <v>13</v>
      </c>
      <c r="C10857" s="54" t="str">
        <f t="shared" ref="C10857:I10857" si="8674">C10011</f>
        <v>London</v>
      </c>
      <c r="D10857" s="54">
        <f t="shared" si="8674"/>
        <v>1</v>
      </c>
      <c r="E10857" s="54">
        <f t="shared" si="8674"/>
        <v>2041</v>
      </c>
      <c r="F10857" s="54" t="str">
        <f t="shared" si="8674"/>
        <v>MSW-like C&amp;I, optimum sorting</v>
      </c>
      <c r="G10857" s="54">
        <f t="shared" si="8674"/>
        <v>5</v>
      </c>
      <c r="H10857" s="54">
        <f t="shared" si="8674"/>
        <v>0.91500000000000026</v>
      </c>
      <c r="I10857" s="54">
        <f t="shared" si="8674"/>
        <v>0.91500000000000026</v>
      </c>
    </row>
    <row r="10858" spans="1:9" x14ac:dyDescent="0.25">
      <c r="A10858" s="54" t="str">
        <f t="shared" si="8668"/>
        <v>BAU, cost</v>
      </c>
      <c r="B10858" s="54">
        <v>13</v>
      </c>
      <c r="C10858" s="54" t="str">
        <f t="shared" ref="C10858:I10858" si="8675">C10012</f>
        <v>South East</v>
      </c>
      <c r="D10858" s="54">
        <f t="shared" si="8675"/>
        <v>2</v>
      </c>
      <c r="E10858" s="54">
        <f t="shared" si="8675"/>
        <v>2010</v>
      </c>
      <c r="F10858" s="54" t="str">
        <f t="shared" si="8675"/>
        <v>Householders, average 2006/07</v>
      </c>
      <c r="G10858" s="54">
        <f t="shared" si="8675"/>
        <v>1</v>
      </c>
      <c r="H10858" s="54">
        <f t="shared" si="8675"/>
        <v>0.15</v>
      </c>
      <c r="I10858" s="54">
        <f t="shared" si="8675"/>
        <v>0.15</v>
      </c>
    </row>
    <row r="10859" spans="1:9" x14ac:dyDescent="0.25">
      <c r="A10859" s="54" t="str">
        <f t="shared" si="8668"/>
        <v>BAU, cost</v>
      </c>
      <c r="B10859" s="54">
        <v>13</v>
      </c>
      <c r="C10859" s="54" t="str">
        <f t="shared" ref="C10859:I10859" si="8676">C10013</f>
        <v>South East</v>
      </c>
      <c r="D10859" s="54">
        <f t="shared" si="8676"/>
        <v>2</v>
      </c>
      <c r="E10859" s="54">
        <f t="shared" si="8676"/>
        <v>2010</v>
      </c>
      <c r="F10859" s="54" t="str">
        <f t="shared" si="8676"/>
        <v>Householders, average 2010/11</v>
      </c>
      <c r="G10859" s="54">
        <f t="shared" si="8676"/>
        <v>2</v>
      </c>
      <c r="H10859" s="54">
        <f t="shared" si="8676"/>
        <v>0.85</v>
      </c>
      <c r="I10859" s="54">
        <f t="shared" si="8676"/>
        <v>0.85</v>
      </c>
    </row>
    <row r="10860" spans="1:9" x14ac:dyDescent="0.25">
      <c r="A10860" s="54" t="str">
        <f t="shared" si="8668"/>
        <v>BAU, cost</v>
      </c>
      <c r="B10860" s="54">
        <v>13</v>
      </c>
      <c r="C10860" s="54" t="str">
        <f t="shared" ref="C10860:I10860" si="8677">C10014</f>
        <v>South East</v>
      </c>
      <c r="D10860" s="54">
        <f t="shared" si="8677"/>
        <v>2</v>
      </c>
      <c r="E10860" s="54">
        <f t="shared" si="8677"/>
        <v>2010</v>
      </c>
      <c r="F10860" s="54" t="str">
        <f t="shared" si="8677"/>
        <v>MSW-like C&amp;I, average 2010/11</v>
      </c>
      <c r="G10860" s="54">
        <f t="shared" si="8677"/>
        <v>4</v>
      </c>
      <c r="H10860" s="54">
        <f t="shared" si="8677"/>
        <v>1</v>
      </c>
      <c r="I10860" s="54">
        <f t="shared" si="8677"/>
        <v>1</v>
      </c>
    </row>
    <row r="10861" spans="1:9" x14ac:dyDescent="0.25">
      <c r="A10861" s="54" t="str">
        <f t="shared" si="8668"/>
        <v>BAU, cost</v>
      </c>
      <c r="B10861" s="54">
        <v>13</v>
      </c>
      <c r="C10861" s="54" t="str">
        <f t="shared" ref="C10861:I10861" si="8678">C10015</f>
        <v>South East</v>
      </c>
      <c r="D10861" s="54">
        <f t="shared" si="8678"/>
        <v>2</v>
      </c>
      <c r="E10861" s="54">
        <f t="shared" si="8678"/>
        <v>2011</v>
      </c>
      <c r="F10861" s="54" t="str">
        <f t="shared" si="8678"/>
        <v>Householders, average 2006/07</v>
      </c>
      <c r="G10861" s="54">
        <f t="shared" si="8678"/>
        <v>1</v>
      </c>
      <c r="H10861" s="54">
        <f t="shared" si="8678"/>
        <v>0.03</v>
      </c>
      <c r="I10861" s="54">
        <f t="shared" si="8678"/>
        <v>0.03</v>
      </c>
    </row>
    <row r="10862" spans="1:9" x14ac:dyDescent="0.25">
      <c r="A10862" s="54" t="str">
        <f t="shared" si="8668"/>
        <v>BAU, cost</v>
      </c>
      <c r="B10862" s="54">
        <v>13</v>
      </c>
      <c r="C10862" s="54" t="str">
        <f t="shared" ref="C10862:I10862" si="8679">C10016</f>
        <v>South East</v>
      </c>
      <c r="D10862" s="54">
        <f t="shared" si="8679"/>
        <v>2</v>
      </c>
      <c r="E10862" s="54">
        <f t="shared" si="8679"/>
        <v>2011</v>
      </c>
      <c r="F10862" s="54" t="str">
        <f t="shared" si="8679"/>
        <v>Householders, average 2010/11</v>
      </c>
      <c r="G10862" s="54">
        <f t="shared" si="8679"/>
        <v>2</v>
      </c>
      <c r="H10862" s="54">
        <f t="shared" si="8679"/>
        <v>0.97</v>
      </c>
      <c r="I10862" s="54">
        <f t="shared" si="8679"/>
        <v>0.97</v>
      </c>
    </row>
    <row r="10863" spans="1:9" x14ac:dyDescent="0.25">
      <c r="A10863" s="54" t="str">
        <f t="shared" si="8668"/>
        <v>BAU, cost</v>
      </c>
      <c r="B10863" s="54">
        <v>13</v>
      </c>
      <c r="C10863" s="54" t="str">
        <f t="shared" ref="C10863:I10863" si="8680">C10017</f>
        <v>South East</v>
      </c>
      <c r="D10863" s="54">
        <f t="shared" si="8680"/>
        <v>2</v>
      </c>
      <c r="E10863" s="54">
        <f t="shared" si="8680"/>
        <v>2011</v>
      </c>
      <c r="F10863" s="54" t="str">
        <f t="shared" si="8680"/>
        <v>MSW-like C&amp;I, average 2010/11</v>
      </c>
      <c r="G10863" s="54">
        <f t="shared" si="8680"/>
        <v>4</v>
      </c>
      <c r="H10863" s="54">
        <f t="shared" si="8680"/>
        <v>0.95</v>
      </c>
      <c r="I10863" s="54">
        <f t="shared" si="8680"/>
        <v>0.95</v>
      </c>
    </row>
    <row r="10864" spans="1:9" x14ac:dyDescent="0.25">
      <c r="A10864" s="54" t="str">
        <f t="shared" si="8668"/>
        <v>BAU, cost</v>
      </c>
      <c r="B10864" s="54">
        <v>13</v>
      </c>
      <c r="C10864" s="54" t="str">
        <f t="shared" ref="C10864:I10864" si="8681">C10018</f>
        <v>South East</v>
      </c>
      <c r="D10864" s="54">
        <f t="shared" si="8681"/>
        <v>2</v>
      </c>
      <c r="E10864" s="54">
        <f t="shared" si="8681"/>
        <v>2011</v>
      </c>
      <c r="F10864" s="54" t="str">
        <f t="shared" si="8681"/>
        <v>MSW-like C&amp;I, optimum sorting</v>
      </c>
      <c r="G10864" s="54">
        <f t="shared" si="8681"/>
        <v>5</v>
      </c>
      <c r="H10864" s="54">
        <f t="shared" si="8681"/>
        <v>0.05</v>
      </c>
      <c r="I10864" s="54">
        <f t="shared" si="8681"/>
        <v>0.05</v>
      </c>
    </row>
    <row r="10865" spans="1:9" x14ac:dyDescent="0.25">
      <c r="A10865" s="54" t="str">
        <f t="shared" si="8668"/>
        <v>BAU, cost</v>
      </c>
      <c r="B10865" s="54">
        <v>13</v>
      </c>
      <c r="C10865" s="54" t="str">
        <f t="shared" ref="C10865:I10865" si="8682">C10019</f>
        <v>South East</v>
      </c>
      <c r="D10865" s="54">
        <f t="shared" si="8682"/>
        <v>2</v>
      </c>
      <c r="E10865" s="54">
        <f t="shared" si="8682"/>
        <v>2012</v>
      </c>
      <c r="F10865" s="54" t="str">
        <f t="shared" si="8682"/>
        <v>Householders, average 2010/11</v>
      </c>
      <c r="G10865" s="54">
        <f t="shared" si="8682"/>
        <v>2</v>
      </c>
      <c r="H10865" s="54">
        <f t="shared" si="8682"/>
        <v>1</v>
      </c>
      <c r="I10865" s="54">
        <f t="shared" si="8682"/>
        <v>1</v>
      </c>
    </row>
    <row r="10866" spans="1:9" x14ac:dyDescent="0.25">
      <c r="A10866" s="54" t="str">
        <f t="shared" si="8668"/>
        <v>BAU, cost</v>
      </c>
      <c r="B10866" s="54">
        <v>13</v>
      </c>
      <c r="C10866" s="54" t="str">
        <f t="shared" ref="C10866:I10866" si="8683">C10020</f>
        <v>South East</v>
      </c>
      <c r="D10866" s="54">
        <f t="shared" si="8683"/>
        <v>2</v>
      </c>
      <c r="E10866" s="54">
        <f t="shared" si="8683"/>
        <v>2012</v>
      </c>
      <c r="F10866" s="54" t="str">
        <f t="shared" si="8683"/>
        <v>MSW-like C&amp;I, average 2010/11</v>
      </c>
      <c r="G10866" s="54">
        <f t="shared" si="8683"/>
        <v>4</v>
      </c>
      <c r="H10866" s="54">
        <f t="shared" si="8683"/>
        <v>0.93799999999999994</v>
      </c>
      <c r="I10866" s="54">
        <f t="shared" si="8683"/>
        <v>0.93799999999999994</v>
      </c>
    </row>
    <row r="10867" spans="1:9" x14ac:dyDescent="0.25">
      <c r="A10867" s="54" t="str">
        <f t="shared" si="8668"/>
        <v>BAU, cost</v>
      </c>
      <c r="B10867" s="54">
        <v>13</v>
      </c>
      <c r="C10867" s="54" t="str">
        <f t="shared" ref="C10867:I10867" si="8684">C10021</f>
        <v>South East</v>
      </c>
      <c r="D10867" s="54">
        <f t="shared" si="8684"/>
        <v>2</v>
      </c>
      <c r="E10867" s="54">
        <f t="shared" si="8684"/>
        <v>2012</v>
      </c>
      <c r="F10867" s="54" t="str">
        <f t="shared" si="8684"/>
        <v>MSW-like C&amp;I, optimum sorting</v>
      </c>
      <c r="G10867" s="54">
        <f t="shared" si="8684"/>
        <v>5</v>
      </c>
      <c r="H10867" s="54">
        <f t="shared" si="8684"/>
        <v>6.2E-2</v>
      </c>
      <c r="I10867" s="54">
        <f t="shared" si="8684"/>
        <v>6.2E-2</v>
      </c>
    </row>
    <row r="10868" spans="1:9" x14ac:dyDescent="0.25">
      <c r="A10868" s="54" t="str">
        <f t="shared" si="8668"/>
        <v>BAU, cost</v>
      </c>
      <c r="B10868" s="54">
        <v>13</v>
      </c>
      <c r="C10868" s="54" t="str">
        <f t="shared" ref="C10868:I10868" si="8685">C10022</f>
        <v>South East</v>
      </c>
      <c r="D10868" s="54">
        <f t="shared" si="8685"/>
        <v>2</v>
      </c>
      <c r="E10868" s="54">
        <f t="shared" si="8685"/>
        <v>2013</v>
      </c>
      <c r="F10868" s="54" t="str">
        <f t="shared" si="8685"/>
        <v>Householders, average 2010/11</v>
      </c>
      <c r="G10868" s="54">
        <f t="shared" si="8685"/>
        <v>2</v>
      </c>
      <c r="H10868" s="54">
        <f t="shared" si="8685"/>
        <v>0.97899999999999998</v>
      </c>
      <c r="I10868" s="54">
        <f t="shared" si="8685"/>
        <v>0.97899999999999998</v>
      </c>
    </row>
    <row r="10869" spans="1:9" x14ac:dyDescent="0.25">
      <c r="A10869" s="54" t="str">
        <f t="shared" si="8668"/>
        <v>BAU, cost</v>
      </c>
      <c r="B10869" s="54">
        <v>13</v>
      </c>
      <c r="C10869" s="54" t="str">
        <f t="shared" ref="C10869:I10869" si="8686">C10023</f>
        <v>South East</v>
      </c>
      <c r="D10869" s="54">
        <f t="shared" si="8686"/>
        <v>2</v>
      </c>
      <c r="E10869" s="54">
        <f t="shared" si="8686"/>
        <v>2013</v>
      </c>
      <c r="F10869" s="54" t="str">
        <f t="shared" si="8686"/>
        <v>Households, optimum sorting</v>
      </c>
      <c r="G10869" s="54">
        <f t="shared" si="8686"/>
        <v>3</v>
      </c>
      <c r="H10869" s="54">
        <f t="shared" si="8686"/>
        <v>2.1000000000000001E-2</v>
      </c>
      <c r="I10869" s="54">
        <f t="shared" si="8686"/>
        <v>2.1000000000000001E-2</v>
      </c>
    </row>
    <row r="10870" spans="1:9" x14ac:dyDescent="0.25">
      <c r="A10870" s="54" t="str">
        <f t="shared" si="8668"/>
        <v>BAU, cost</v>
      </c>
      <c r="B10870" s="54">
        <v>13</v>
      </c>
      <c r="C10870" s="54" t="str">
        <f t="shared" ref="C10870:I10870" si="8687">C10024</f>
        <v>South East</v>
      </c>
      <c r="D10870" s="54">
        <f t="shared" si="8687"/>
        <v>2</v>
      </c>
      <c r="E10870" s="54">
        <f t="shared" si="8687"/>
        <v>2013</v>
      </c>
      <c r="F10870" s="54" t="str">
        <f t="shared" si="8687"/>
        <v>MSW-like C&amp;I, average 2010/11</v>
      </c>
      <c r="G10870" s="54">
        <f t="shared" si="8687"/>
        <v>4</v>
      </c>
      <c r="H10870" s="54">
        <f t="shared" si="8687"/>
        <v>0.92100000000000004</v>
      </c>
      <c r="I10870" s="54">
        <f t="shared" si="8687"/>
        <v>0.92100000000000004</v>
      </c>
    </row>
    <row r="10871" spans="1:9" x14ac:dyDescent="0.25">
      <c r="A10871" s="54" t="str">
        <f t="shared" si="8668"/>
        <v>BAU, cost</v>
      </c>
      <c r="B10871" s="54">
        <v>13</v>
      </c>
      <c r="C10871" s="54" t="str">
        <f t="shared" ref="C10871:I10871" si="8688">C10025</f>
        <v>South East</v>
      </c>
      <c r="D10871" s="54">
        <f t="shared" si="8688"/>
        <v>2</v>
      </c>
      <c r="E10871" s="54">
        <f t="shared" si="8688"/>
        <v>2013</v>
      </c>
      <c r="F10871" s="54" t="str">
        <f t="shared" si="8688"/>
        <v>MSW-like C&amp;I, optimum sorting</v>
      </c>
      <c r="G10871" s="54">
        <f t="shared" si="8688"/>
        <v>5</v>
      </c>
      <c r="H10871" s="54">
        <f t="shared" si="8688"/>
        <v>7.9000000000000001E-2</v>
      </c>
      <c r="I10871" s="54">
        <f t="shared" si="8688"/>
        <v>7.9000000000000001E-2</v>
      </c>
    </row>
    <row r="10872" spans="1:9" x14ac:dyDescent="0.25">
      <c r="A10872" s="54" t="str">
        <f t="shared" si="8668"/>
        <v>BAU, cost</v>
      </c>
      <c r="B10872" s="54">
        <v>13</v>
      </c>
      <c r="C10872" s="54" t="str">
        <f t="shared" ref="C10872:I10872" si="8689">C10026</f>
        <v>South East</v>
      </c>
      <c r="D10872" s="54">
        <f t="shared" si="8689"/>
        <v>2</v>
      </c>
      <c r="E10872" s="54">
        <f t="shared" si="8689"/>
        <v>2014</v>
      </c>
      <c r="F10872" s="54" t="str">
        <f t="shared" si="8689"/>
        <v>Householders, average 2010/11</v>
      </c>
      <c r="G10872" s="54">
        <f t="shared" si="8689"/>
        <v>2</v>
      </c>
      <c r="H10872" s="54">
        <f t="shared" si="8689"/>
        <v>0.95799999999999996</v>
      </c>
      <c r="I10872" s="54">
        <f t="shared" si="8689"/>
        <v>0.95799999999999996</v>
      </c>
    </row>
    <row r="10873" spans="1:9" x14ac:dyDescent="0.25">
      <c r="A10873" s="54" t="str">
        <f t="shared" si="8668"/>
        <v>BAU, cost</v>
      </c>
      <c r="B10873" s="54">
        <v>13</v>
      </c>
      <c r="C10873" s="54" t="str">
        <f t="shared" ref="C10873:I10873" si="8690">C10027</f>
        <v>South East</v>
      </c>
      <c r="D10873" s="54">
        <f t="shared" si="8690"/>
        <v>2</v>
      </c>
      <c r="E10873" s="54">
        <f t="shared" si="8690"/>
        <v>2014</v>
      </c>
      <c r="F10873" s="54" t="str">
        <f t="shared" si="8690"/>
        <v>Households, optimum sorting</v>
      </c>
      <c r="G10873" s="54">
        <f t="shared" si="8690"/>
        <v>3</v>
      </c>
      <c r="H10873" s="54">
        <f t="shared" si="8690"/>
        <v>4.2000000000000003E-2</v>
      </c>
      <c r="I10873" s="54">
        <f t="shared" si="8690"/>
        <v>4.2000000000000003E-2</v>
      </c>
    </row>
    <row r="10874" spans="1:9" x14ac:dyDescent="0.25">
      <c r="A10874" s="54" t="str">
        <f t="shared" si="8668"/>
        <v>BAU, cost</v>
      </c>
      <c r="B10874" s="54">
        <v>13</v>
      </c>
      <c r="C10874" s="54" t="str">
        <f t="shared" ref="C10874:I10874" si="8691">C10028</f>
        <v>South East</v>
      </c>
      <c r="D10874" s="54">
        <f t="shared" si="8691"/>
        <v>2</v>
      </c>
      <c r="E10874" s="54">
        <f t="shared" si="8691"/>
        <v>2014</v>
      </c>
      <c r="F10874" s="54" t="str">
        <f t="shared" si="8691"/>
        <v>MSW-like C&amp;I, average 2010/11</v>
      </c>
      <c r="G10874" s="54">
        <f t="shared" si="8691"/>
        <v>4</v>
      </c>
      <c r="H10874" s="54">
        <f t="shared" si="8691"/>
        <v>0.90300000000000002</v>
      </c>
      <c r="I10874" s="54">
        <f t="shared" si="8691"/>
        <v>0.90300000000000002</v>
      </c>
    </row>
    <row r="10875" spans="1:9" x14ac:dyDescent="0.25">
      <c r="A10875" s="54" t="str">
        <f t="shared" si="8668"/>
        <v>BAU, cost</v>
      </c>
      <c r="B10875" s="54">
        <v>13</v>
      </c>
      <c r="C10875" s="54" t="str">
        <f t="shared" ref="C10875:I10875" si="8692">C10029</f>
        <v>South East</v>
      </c>
      <c r="D10875" s="54">
        <f t="shared" si="8692"/>
        <v>2</v>
      </c>
      <c r="E10875" s="54">
        <f t="shared" si="8692"/>
        <v>2014</v>
      </c>
      <c r="F10875" s="54" t="str">
        <f t="shared" si="8692"/>
        <v>MSW-like C&amp;I, optimum sorting</v>
      </c>
      <c r="G10875" s="54">
        <f t="shared" si="8692"/>
        <v>5</v>
      </c>
      <c r="H10875" s="54">
        <f t="shared" si="8692"/>
        <v>9.7000000000000003E-2</v>
      </c>
      <c r="I10875" s="54">
        <f t="shared" si="8692"/>
        <v>9.7000000000000003E-2</v>
      </c>
    </row>
    <row r="10876" spans="1:9" x14ac:dyDescent="0.25">
      <c r="A10876" s="54" t="str">
        <f t="shared" si="8668"/>
        <v>BAU, cost</v>
      </c>
      <c r="B10876" s="54">
        <v>13</v>
      </c>
      <c r="C10876" s="54" t="str">
        <f t="shared" ref="C10876:I10876" si="8693">C10030</f>
        <v>South East</v>
      </c>
      <c r="D10876" s="54">
        <f t="shared" si="8693"/>
        <v>2</v>
      </c>
      <c r="E10876" s="54">
        <f t="shared" si="8693"/>
        <v>2015</v>
      </c>
      <c r="F10876" s="54" t="str">
        <f t="shared" si="8693"/>
        <v>Householders, average 2010/11</v>
      </c>
      <c r="G10876" s="54">
        <f t="shared" si="8693"/>
        <v>2</v>
      </c>
      <c r="H10876" s="54">
        <f t="shared" si="8693"/>
        <v>0.93699999999999994</v>
      </c>
      <c r="I10876" s="54">
        <f t="shared" si="8693"/>
        <v>0.93699999999999994</v>
      </c>
    </row>
    <row r="10877" spans="1:9" x14ac:dyDescent="0.25">
      <c r="A10877" s="54" t="str">
        <f t="shared" si="8668"/>
        <v>BAU, cost</v>
      </c>
      <c r="B10877" s="54">
        <v>13</v>
      </c>
      <c r="C10877" s="54" t="str">
        <f t="shared" ref="C10877:I10877" si="8694">C10031</f>
        <v>South East</v>
      </c>
      <c r="D10877" s="54">
        <f t="shared" si="8694"/>
        <v>2</v>
      </c>
      <c r="E10877" s="54">
        <f t="shared" si="8694"/>
        <v>2015</v>
      </c>
      <c r="F10877" s="54" t="str">
        <f t="shared" si="8694"/>
        <v>Households, optimum sorting</v>
      </c>
      <c r="G10877" s="54">
        <f t="shared" si="8694"/>
        <v>3</v>
      </c>
      <c r="H10877" s="54">
        <f t="shared" si="8694"/>
        <v>6.3E-2</v>
      </c>
      <c r="I10877" s="54">
        <f t="shared" si="8694"/>
        <v>6.3E-2</v>
      </c>
    </row>
    <row r="10878" spans="1:9" x14ac:dyDescent="0.25">
      <c r="A10878" s="54" t="str">
        <f t="shared" si="8668"/>
        <v>BAU, cost</v>
      </c>
      <c r="B10878" s="54">
        <v>13</v>
      </c>
      <c r="C10878" s="54" t="str">
        <f t="shared" ref="C10878:I10878" si="8695">C10032</f>
        <v>South East</v>
      </c>
      <c r="D10878" s="54">
        <f t="shared" si="8695"/>
        <v>2</v>
      </c>
      <c r="E10878" s="54">
        <f t="shared" si="8695"/>
        <v>2015</v>
      </c>
      <c r="F10878" s="54" t="str">
        <f t="shared" si="8695"/>
        <v>MSW-like C&amp;I, average 2010/11</v>
      </c>
      <c r="G10878" s="54">
        <f t="shared" si="8695"/>
        <v>4</v>
      </c>
      <c r="H10878" s="54">
        <f t="shared" si="8695"/>
        <v>0.88600000000000001</v>
      </c>
      <c r="I10878" s="54">
        <f t="shared" si="8695"/>
        <v>0.88600000000000001</v>
      </c>
    </row>
    <row r="10879" spans="1:9" x14ac:dyDescent="0.25">
      <c r="A10879" s="54" t="str">
        <f t="shared" si="8668"/>
        <v>BAU, cost</v>
      </c>
      <c r="B10879" s="54">
        <v>13</v>
      </c>
      <c r="C10879" s="54" t="str">
        <f t="shared" ref="C10879:I10879" si="8696">C10033</f>
        <v>South East</v>
      </c>
      <c r="D10879" s="54">
        <f t="shared" si="8696"/>
        <v>2</v>
      </c>
      <c r="E10879" s="54">
        <f t="shared" si="8696"/>
        <v>2015</v>
      </c>
      <c r="F10879" s="54" t="str">
        <f t="shared" si="8696"/>
        <v>MSW-like C&amp;I, optimum sorting</v>
      </c>
      <c r="G10879" s="54">
        <f t="shared" si="8696"/>
        <v>5</v>
      </c>
      <c r="H10879" s="54">
        <f t="shared" si="8696"/>
        <v>0.114</v>
      </c>
      <c r="I10879" s="54">
        <f t="shared" si="8696"/>
        <v>0.114</v>
      </c>
    </row>
    <row r="10880" spans="1:9" x14ac:dyDescent="0.25">
      <c r="A10880" s="54" t="str">
        <f t="shared" si="8668"/>
        <v>BAU, cost</v>
      </c>
      <c r="B10880" s="54">
        <v>13</v>
      </c>
      <c r="C10880" s="54" t="str">
        <f t="shared" ref="C10880:I10880" si="8697">C10034</f>
        <v>South East</v>
      </c>
      <c r="D10880" s="54">
        <f t="shared" si="8697"/>
        <v>2</v>
      </c>
      <c r="E10880" s="54">
        <f t="shared" si="8697"/>
        <v>2016</v>
      </c>
      <c r="F10880" s="54" t="str">
        <f t="shared" si="8697"/>
        <v>Householders, average 2010/11</v>
      </c>
      <c r="G10880" s="54">
        <f t="shared" si="8697"/>
        <v>2</v>
      </c>
      <c r="H10880" s="54">
        <f t="shared" si="8697"/>
        <v>0.91599999999999993</v>
      </c>
      <c r="I10880" s="54">
        <f t="shared" si="8697"/>
        <v>0.91599999999999993</v>
      </c>
    </row>
    <row r="10881" spans="1:9" x14ac:dyDescent="0.25">
      <c r="A10881" s="54" t="str">
        <f t="shared" si="8668"/>
        <v>BAU, cost</v>
      </c>
      <c r="B10881" s="54">
        <v>13</v>
      </c>
      <c r="C10881" s="54" t="str">
        <f t="shared" ref="C10881:I10881" si="8698">C10035</f>
        <v>South East</v>
      </c>
      <c r="D10881" s="54">
        <f t="shared" si="8698"/>
        <v>2</v>
      </c>
      <c r="E10881" s="54">
        <f t="shared" si="8698"/>
        <v>2016</v>
      </c>
      <c r="F10881" s="54" t="str">
        <f t="shared" si="8698"/>
        <v>Households, optimum sorting</v>
      </c>
      <c r="G10881" s="54">
        <f t="shared" si="8698"/>
        <v>3</v>
      </c>
      <c r="H10881" s="54">
        <f t="shared" si="8698"/>
        <v>8.4000000000000005E-2</v>
      </c>
      <c r="I10881" s="54">
        <f t="shared" si="8698"/>
        <v>8.4000000000000005E-2</v>
      </c>
    </row>
    <row r="10882" spans="1:9" x14ac:dyDescent="0.25">
      <c r="A10882" s="54" t="str">
        <f t="shared" si="8668"/>
        <v>BAU, cost</v>
      </c>
      <c r="B10882" s="54">
        <v>13</v>
      </c>
      <c r="C10882" s="54" t="str">
        <f t="shared" ref="C10882:I10882" si="8699">C10036</f>
        <v>South East</v>
      </c>
      <c r="D10882" s="54">
        <f t="shared" si="8699"/>
        <v>2</v>
      </c>
      <c r="E10882" s="54">
        <f t="shared" si="8699"/>
        <v>2017</v>
      </c>
      <c r="F10882" s="54" t="str">
        <f t="shared" si="8699"/>
        <v>MSW-like C&amp;I, average 2010/11</v>
      </c>
      <c r="G10882" s="54">
        <f t="shared" si="8699"/>
        <v>4</v>
      </c>
      <c r="H10882" s="54">
        <f t="shared" si="8699"/>
        <v>0.85399999999999998</v>
      </c>
      <c r="I10882" s="54">
        <f t="shared" si="8699"/>
        <v>0.85399999999999998</v>
      </c>
    </row>
    <row r="10883" spans="1:9" x14ac:dyDescent="0.25">
      <c r="A10883" s="54" t="str">
        <f t="shared" si="8668"/>
        <v>BAU, cost</v>
      </c>
      <c r="B10883" s="54">
        <v>13</v>
      </c>
      <c r="C10883" s="54" t="str">
        <f t="shared" ref="C10883:I10883" si="8700">C10037</f>
        <v>South East</v>
      </c>
      <c r="D10883" s="54">
        <f t="shared" si="8700"/>
        <v>2</v>
      </c>
      <c r="E10883" s="54">
        <f t="shared" si="8700"/>
        <v>2017</v>
      </c>
      <c r="F10883" s="54" t="str">
        <f t="shared" si="8700"/>
        <v>MSW-like C&amp;I, optimum sorting</v>
      </c>
      <c r="G10883" s="54">
        <f t="shared" si="8700"/>
        <v>5</v>
      </c>
      <c r="H10883" s="54">
        <f t="shared" si="8700"/>
        <v>0.14600000000000002</v>
      </c>
      <c r="I10883" s="54">
        <f t="shared" si="8700"/>
        <v>0.14600000000000002</v>
      </c>
    </row>
    <row r="10884" spans="1:9" x14ac:dyDescent="0.25">
      <c r="A10884" s="54" t="str">
        <f t="shared" si="8668"/>
        <v>BAU, cost</v>
      </c>
      <c r="B10884" s="54">
        <v>13</v>
      </c>
      <c r="C10884" s="54" t="str">
        <f t="shared" ref="C10884:I10884" si="8701">C10038</f>
        <v>South East</v>
      </c>
      <c r="D10884" s="54">
        <f t="shared" si="8701"/>
        <v>2</v>
      </c>
      <c r="E10884" s="54">
        <f t="shared" si="8701"/>
        <v>2017</v>
      </c>
      <c r="F10884" s="54" t="str">
        <f t="shared" si="8701"/>
        <v>Householders, average 2010/11</v>
      </c>
      <c r="G10884" s="54">
        <f t="shared" si="8701"/>
        <v>2</v>
      </c>
      <c r="H10884" s="54">
        <f t="shared" si="8701"/>
        <v>0.88349999999999995</v>
      </c>
      <c r="I10884" s="54">
        <f t="shared" si="8701"/>
        <v>0.88349999999999995</v>
      </c>
    </row>
    <row r="10885" spans="1:9" x14ac:dyDescent="0.25">
      <c r="A10885" s="54" t="str">
        <f t="shared" si="8668"/>
        <v>BAU, cost</v>
      </c>
      <c r="B10885" s="54">
        <v>13</v>
      </c>
      <c r="C10885" s="54" t="str">
        <f t="shared" ref="C10885:I10885" si="8702">C10039</f>
        <v>South East</v>
      </c>
      <c r="D10885" s="54">
        <f t="shared" si="8702"/>
        <v>2</v>
      </c>
      <c r="E10885" s="54">
        <f t="shared" si="8702"/>
        <v>2017</v>
      </c>
      <c r="F10885" s="54" t="str">
        <f t="shared" si="8702"/>
        <v>Households, optimum sorting</v>
      </c>
      <c r="G10885" s="54">
        <f t="shared" si="8702"/>
        <v>3</v>
      </c>
      <c r="H10885" s="54">
        <f t="shared" si="8702"/>
        <v>0.11650000000000001</v>
      </c>
      <c r="I10885" s="54">
        <f t="shared" si="8702"/>
        <v>0.11650000000000001</v>
      </c>
    </row>
    <row r="10886" spans="1:9" x14ac:dyDescent="0.25">
      <c r="A10886" s="54" t="str">
        <f t="shared" si="8668"/>
        <v>BAU, cost</v>
      </c>
      <c r="B10886" s="54">
        <v>13</v>
      </c>
      <c r="C10886" s="54" t="str">
        <f t="shared" ref="C10886:I10886" si="8703">C10040</f>
        <v>South East</v>
      </c>
      <c r="D10886" s="54">
        <f t="shared" si="8703"/>
        <v>2</v>
      </c>
      <c r="E10886" s="54">
        <f t="shared" si="8703"/>
        <v>2018</v>
      </c>
      <c r="F10886" s="54" t="str">
        <f t="shared" si="8703"/>
        <v>MSW-like C&amp;I, average 2010/11</v>
      </c>
      <c r="G10886" s="54">
        <f t="shared" si="8703"/>
        <v>4</v>
      </c>
      <c r="H10886" s="54">
        <f t="shared" si="8703"/>
        <v>0.82199999999999995</v>
      </c>
      <c r="I10886" s="54">
        <f t="shared" si="8703"/>
        <v>0.82199999999999995</v>
      </c>
    </row>
    <row r="10887" spans="1:9" x14ac:dyDescent="0.25">
      <c r="A10887" s="54" t="str">
        <f t="shared" si="8668"/>
        <v>BAU, cost</v>
      </c>
      <c r="B10887" s="54">
        <v>13</v>
      </c>
      <c r="C10887" s="54" t="str">
        <f t="shared" ref="C10887:I10887" si="8704">C10041</f>
        <v>South East</v>
      </c>
      <c r="D10887" s="54">
        <f t="shared" si="8704"/>
        <v>2</v>
      </c>
      <c r="E10887" s="54">
        <f t="shared" si="8704"/>
        <v>2018</v>
      </c>
      <c r="F10887" s="54" t="str">
        <f t="shared" si="8704"/>
        <v>MSW-like C&amp;I, optimum sorting</v>
      </c>
      <c r="G10887" s="54">
        <f t="shared" si="8704"/>
        <v>5</v>
      </c>
      <c r="H10887" s="54">
        <f t="shared" si="8704"/>
        <v>0.17800000000000002</v>
      </c>
      <c r="I10887" s="54">
        <f t="shared" si="8704"/>
        <v>0.17800000000000002</v>
      </c>
    </row>
    <row r="10888" spans="1:9" x14ac:dyDescent="0.25">
      <c r="A10888" s="54" t="str">
        <f t="shared" si="8668"/>
        <v>BAU, cost</v>
      </c>
      <c r="B10888" s="54">
        <v>13</v>
      </c>
      <c r="C10888" s="54" t="str">
        <f t="shared" ref="C10888:I10888" si="8705">C10042</f>
        <v>South East</v>
      </c>
      <c r="D10888" s="54">
        <f t="shared" si="8705"/>
        <v>2</v>
      </c>
      <c r="E10888" s="54">
        <f t="shared" si="8705"/>
        <v>2018</v>
      </c>
      <c r="F10888" s="54" t="str">
        <f t="shared" si="8705"/>
        <v>Householders, average 2010/11</v>
      </c>
      <c r="G10888" s="54">
        <f t="shared" si="8705"/>
        <v>2</v>
      </c>
      <c r="H10888" s="54">
        <f t="shared" si="8705"/>
        <v>0.85099999999999998</v>
      </c>
      <c r="I10888" s="54">
        <f t="shared" si="8705"/>
        <v>0.85099999999999998</v>
      </c>
    </row>
    <row r="10889" spans="1:9" x14ac:dyDescent="0.25">
      <c r="A10889" s="54" t="str">
        <f t="shared" si="8668"/>
        <v>BAU, cost</v>
      </c>
      <c r="B10889" s="54">
        <v>13</v>
      </c>
      <c r="C10889" s="54" t="str">
        <f t="shared" ref="C10889:I10889" si="8706">C10043</f>
        <v>South East</v>
      </c>
      <c r="D10889" s="54">
        <f t="shared" si="8706"/>
        <v>2</v>
      </c>
      <c r="E10889" s="54">
        <f t="shared" si="8706"/>
        <v>2018</v>
      </c>
      <c r="F10889" s="54" t="str">
        <f t="shared" si="8706"/>
        <v>Households, optimum sorting</v>
      </c>
      <c r="G10889" s="54">
        <f t="shared" si="8706"/>
        <v>3</v>
      </c>
      <c r="H10889" s="54">
        <f t="shared" si="8706"/>
        <v>0.14900000000000002</v>
      </c>
      <c r="I10889" s="54">
        <f t="shared" si="8706"/>
        <v>0.14900000000000002</v>
      </c>
    </row>
    <row r="10890" spans="1:9" x14ac:dyDescent="0.25">
      <c r="A10890" s="54" t="str">
        <f t="shared" si="8668"/>
        <v>BAU, cost</v>
      </c>
      <c r="B10890" s="54">
        <v>13</v>
      </c>
      <c r="C10890" s="54" t="str">
        <f t="shared" ref="C10890:I10890" si="8707">C10044</f>
        <v>South East</v>
      </c>
      <c r="D10890" s="54">
        <f t="shared" si="8707"/>
        <v>2</v>
      </c>
      <c r="E10890" s="54">
        <f t="shared" si="8707"/>
        <v>2019</v>
      </c>
      <c r="F10890" s="54" t="str">
        <f t="shared" si="8707"/>
        <v>MSW-like C&amp;I, average 2010/11</v>
      </c>
      <c r="G10890" s="54">
        <f t="shared" si="8707"/>
        <v>4</v>
      </c>
      <c r="H10890" s="54">
        <f t="shared" si="8707"/>
        <v>0.78999999999999992</v>
      </c>
      <c r="I10890" s="54">
        <f t="shared" si="8707"/>
        <v>0.78999999999999992</v>
      </c>
    </row>
    <row r="10891" spans="1:9" x14ac:dyDescent="0.25">
      <c r="A10891" s="54" t="str">
        <f t="shared" si="8668"/>
        <v>BAU, cost</v>
      </c>
      <c r="B10891" s="54">
        <v>13</v>
      </c>
      <c r="C10891" s="54" t="str">
        <f t="shared" ref="C10891:I10891" si="8708">C10045</f>
        <v>South East</v>
      </c>
      <c r="D10891" s="54">
        <f t="shared" si="8708"/>
        <v>2</v>
      </c>
      <c r="E10891" s="54">
        <f t="shared" si="8708"/>
        <v>2019</v>
      </c>
      <c r="F10891" s="54" t="str">
        <f t="shared" si="8708"/>
        <v>MSW-like C&amp;I, optimum sorting</v>
      </c>
      <c r="G10891" s="54">
        <f t="shared" si="8708"/>
        <v>5</v>
      </c>
      <c r="H10891" s="54">
        <f t="shared" si="8708"/>
        <v>0.21000000000000002</v>
      </c>
      <c r="I10891" s="54">
        <f t="shared" si="8708"/>
        <v>0.21000000000000002</v>
      </c>
    </row>
    <row r="10892" spans="1:9" x14ac:dyDescent="0.25">
      <c r="A10892" s="54" t="str">
        <f t="shared" si="8668"/>
        <v>BAU, cost</v>
      </c>
      <c r="B10892" s="54">
        <v>13</v>
      </c>
      <c r="C10892" s="54" t="str">
        <f t="shared" ref="C10892:I10892" si="8709">C10046</f>
        <v>South East</v>
      </c>
      <c r="D10892" s="54">
        <f t="shared" si="8709"/>
        <v>2</v>
      </c>
      <c r="E10892" s="54">
        <f t="shared" si="8709"/>
        <v>2019</v>
      </c>
      <c r="F10892" s="54" t="str">
        <f t="shared" si="8709"/>
        <v>Householders, average 2010/11</v>
      </c>
      <c r="G10892" s="54">
        <f t="shared" si="8709"/>
        <v>2</v>
      </c>
      <c r="H10892" s="54">
        <f t="shared" si="8709"/>
        <v>0.81850000000000001</v>
      </c>
      <c r="I10892" s="54">
        <f t="shared" si="8709"/>
        <v>0.81850000000000001</v>
      </c>
    </row>
    <row r="10893" spans="1:9" x14ac:dyDescent="0.25">
      <c r="A10893" s="54" t="str">
        <f t="shared" si="8668"/>
        <v>BAU, cost</v>
      </c>
      <c r="B10893" s="54">
        <v>13</v>
      </c>
      <c r="C10893" s="54" t="str">
        <f t="shared" ref="C10893:I10893" si="8710">C10047</f>
        <v>South East</v>
      </c>
      <c r="D10893" s="54">
        <f t="shared" si="8710"/>
        <v>2</v>
      </c>
      <c r="E10893" s="54">
        <f t="shared" si="8710"/>
        <v>2019</v>
      </c>
      <c r="F10893" s="54" t="str">
        <f t="shared" si="8710"/>
        <v>Households, optimum sorting</v>
      </c>
      <c r="G10893" s="54">
        <f t="shared" si="8710"/>
        <v>3</v>
      </c>
      <c r="H10893" s="54">
        <f t="shared" si="8710"/>
        <v>0.18150000000000002</v>
      </c>
      <c r="I10893" s="54">
        <f t="shared" si="8710"/>
        <v>0.18150000000000002</v>
      </c>
    </row>
    <row r="10894" spans="1:9" x14ac:dyDescent="0.25">
      <c r="A10894" s="54" t="str">
        <f t="shared" si="8668"/>
        <v>BAU, cost</v>
      </c>
      <c r="B10894" s="54">
        <v>13</v>
      </c>
      <c r="C10894" s="54" t="str">
        <f t="shared" ref="C10894:I10894" si="8711">C10048</f>
        <v>South East</v>
      </c>
      <c r="D10894" s="54">
        <f t="shared" si="8711"/>
        <v>2</v>
      </c>
      <c r="E10894" s="54">
        <f t="shared" si="8711"/>
        <v>2020</v>
      </c>
      <c r="F10894" s="54" t="str">
        <f t="shared" si="8711"/>
        <v>MSW-like C&amp;I, average 2010/11</v>
      </c>
      <c r="G10894" s="54">
        <f t="shared" si="8711"/>
        <v>4</v>
      </c>
      <c r="H10894" s="54">
        <f t="shared" si="8711"/>
        <v>0.7579999999999999</v>
      </c>
      <c r="I10894" s="54">
        <f t="shared" si="8711"/>
        <v>0.7579999999999999</v>
      </c>
    </row>
    <row r="10895" spans="1:9" x14ac:dyDescent="0.25">
      <c r="A10895" s="54" t="str">
        <f t="shared" si="8668"/>
        <v>BAU, cost</v>
      </c>
      <c r="B10895" s="54">
        <v>13</v>
      </c>
      <c r="C10895" s="54" t="str">
        <f t="shared" ref="C10895:I10895" si="8712">C10049</f>
        <v>South East</v>
      </c>
      <c r="D10895" s="54">
        <f t="shared" si="8712"/>
        <v>2</v>
      </c>
      <c r="E10895" s="54">
        <f t="shared" si="8712"/>
        <v>2020</v>
      </c>
      <c r="F10895" s="54" t="str">
        <f t="shared" si="8712"/>
        <v>MSW-like C&amp;I, optimum sorting</v>
      </c>
      <c r="G10895" s="54">
        <f t="shared" si="8712"/>
        <v>5</v>
      </c>
      <c r="H10895" s="54">
        <f t="shared" si="8712"/>
        <v>0.24200000000000002</v>
      </c>
      <c r="I10895" s="54">
        <f t="shared" si="8712"/>
        <v>0.24200000000000002</v>
      </c>
    </row>
    <row r="10896" spans="1:9" x14ac:dyDescent="0.25">
      <c r="A10896" s="54" t="str">
        <f t="shared" si="8668"/>
        <v>BAU, cost</v>
      </c>
      <c r="B10896" s="54">
        <v>13</v>
      </c>
      <c r="C10896" s="54" t="str">
        <f t="shared" ref="C10896:I10896" si="8713">C10050</f>
        <v>South East</v>
      </c>
      <c r="D10896" s="54">
        <f t="shared" si="8713"/>
        <v>2</v>
      </c>
      <c r="E10896" s="54">
        <f t="shared" si="8713"/>
        <v>2020</v>
      </c>
      <c r="F10896" s="54" t="str">
        <f t="shared" si="8713"/>
        <v>Householders, average 2010/11</v>
      </c>
      <c r="G10896" s="54">
        <f t="shared" si="8713"/>
        <v>2</v>
      </c>
      <c r="H10896" s="54">
        <f t="shared" si="8713"/>
        <v>0.78600000000000003</v>
      </c>
      <c r="I10896" s="54">
        <f t="shared" si="8713"/>
        <v>0.78600000000000003</v>
      </c>
    </row>
    <row r="10897" spans="1:9" x14ac:dyDescent="0.25">
      <c r="A10897" s="54" t="str">
        <f t="shared" si="8668"/>
        <v>BAU, cost</v>
      </c>
      <c r="B10897" s="54">
        <v>13</v>
      </c>
      <c r="C10897" s="54" t="str">
        <f t="shared" ref="C10897:I10897" si="8714">C10051</f>
        <v>South East</v>
      </c>
      <c r="D10897" s="54">
        <f t="shared" si="8714"/>
        <v>2</v>
      </c>
      <c r="E10897" s="54">
        <f t="shared" si="8714"/>
        <v>2020</v>
      </c>
      <c r="F10897" s="54" t="str">
        <f t="shared" si="8714"/>
        <v>Households, optimum sorting</v>
      </c>
      <c r="G10897" s="54">
        <f t="shared" si="8714"/>
        <v>3</v>
      </c>
      <c r="H10897" s="54">
        <f t="shared" si="8714"/>
        <v>0.21400000000000002</v>
      </c>
      <c r="I10897" s="54">
        <f t="shared" si="8714"/>
        <v>0.21400000000000002</v>
      </c>
    </row>
    <row r="10898" spans="1:9" x14ac:dyDescent="0.25">
      <c r="A10898" s="54" t="str">
        <f t="shared" si="8668"/>
        <v>BAU, cost</v>
      </c>
      <c r="B10898" s="54">
        <v>13</v>
      </c>
      <c r="C10898" s="54" t="str">
        <f t="shared" ref="C10898:I10898" si="8715">C10052</f>
        <v>South East</v>
      </c>
      <c r="D10898" s="54">
        <f t="shared" si="8715"/>
        <v>2</v>
      </c>
      <c r="E10898" s="54">
        <f t="shared" si="8715"/>
        <v>2021</v>
      </c>
      <c r="F10898" s="54" t="str">
        <f t="shared" si="8715"/>
        <v>MSW-like C&amp;I, average 2010/11</v>
      </c>
      <c r="G10898" s="54">
        <f t="shared" si="8715"/>
        <v>4</v>
      </c>
      <c r="H10898" s="54">
        <f t="shared" si="8715"/>
        <v>0.72499999999999998</v>
      </c>
      <c r="I10898" s="54">
        <f t="shared" si="8715"/>
        <v>0.72499999999999998</v>
      </c>
    </row>
    <row r="10899" spans="1:9" x14ac:dyDescent="0.25">
      <c r="A10899" s="54" t="str">
        <f t="shared" si="8668"/>
        <v>BAU, cost</v>
      </c>
      <c r="B10899" s="54">
        <v>13</v>
      </c>
      <c r="C10899" s="54" t="str">
        <f t="shared" ref="C10899:I10899" si="8716">C10053</f>
        <v>South East</v>
      </c>
      <c r="D10899" s="54">
        <f t="shared" si="8716"/>
        <v>2</v>
      </c>
      <c r="E10899" s="54">
        <f t="shared" si="8716"/>
        <v>2021</v>
      </c>
      <c r="F10899" s="54" t="str">
        <f t="shared" si="8716"/>
        <v>MSW-like C&amp;I, optimum sorting</v>
      </c>
      <c r="G10899" s="54">
        <f t="shared" si="8716"/>
        <v>5</v>
      </c>
      <c r="H10899" s="54">
        <f t="shared" si="8716"/>
        <v>0.27500000000000002</v>
      </c>
      <c r="I10899" s="54">
        <f t="shared" si="8716"/>
        <v>0.27500000000000002</v>
      </c>
    </row>
    <row r="10900" spans="1:9" x14ac:dyDescent="0.25">
      <c r="A10900" s="54" t="str">
        <f t="shared" si="8668"/>
        <v>BAU, cost</v>
      </c>
      <c r="B10900" s="54">
        <v>13</v>
      </c>
      <c r="C10900" s="54" t="str">
        <f t="shared" ref="C10900:I10900" si="8717">C10054</f>
        <v>South East</v>
      </c>
      <c r="D10900" s="54">
        <f t="shared" si="8717"/>
        <v>2</v>
      </c>
      <c r="E10900" s="54">
        <f t="shared" si="8717"/>
        <v>2022</v>
      </c>
      <c r="F10900" s="54" t="str">
        <f t="shared" si="8717"/>
        <v>Householders, average 2010/11</v>
      </c>
      <c r="G10900" s="54">
        <f t="shared" si="8717"/>
        <v>2</v>
      </c>
      <c r="H10900" s="54">
        <f t="shared" si="8717"/>
        <v>0.72100000000000009</v>
      </c>
      <c r="I10900" s="54">
        <f t="shared" si="8717"/>
        <v>0.72100000000000009</v>
      </c>
    </row>
    <row r="10901" spans="1:9" x14ac:dyDescent="0.25">
      <c r="A10901" s="54" t="str">
        <f t="shared" si="8668"/>
        <v>BAU, cost</v>
      </c>
      <c r="B10901" s="54">
        <v>13</v>
      </c>
      <c r="C10901" s="54" t="str">
        <f t="shared" ref="C10901:I10901" si="8718">C10055</f>
        <v>South East</v>
      </c>
      <c r="D10901" s="54">
        <f t="shared" si="8718"/>
        <v>2</v>
      </c>
      <c r="E10901" s="54">
        <f t="shared" si="8718"/>
        <v>2022</v>
      </c>
      <c r="F10901" s="54" t="str">
        <f t="shared" si="8718"/>
        <v>Households, optimum sorting</v>
      </c>
      <c r="G10901" s="54">
        <f t="shared" si="8718"/>
        <v>3</v>
      </c>
      <c r="H10901" s="54">
        <f t="shared" si="8718"/>
        <v>0.27900000000000003</v>
      </c>
      <c r="I10901" s="54">
        <f t="shared" si="8718"/>
        <v>0.27900000000000003</v>
      </c>
    </row>
    <row r="10902" spans="1:9" x14ac:dyDescent="0.25">
      <c r="A10902" s="54" t="str">
        <f t="shared" si="8668"/>
        <v>BAU, cost</v>
      </c>
      <c r="B10902" s="54">
        <v>13</v>
      </c>
      <c r="C10902" s="54" t="str">
        <f t="shared" ref="C10902:I10902" si="8719">C10056</f>
        <v>South East</v>
      </c>
      <c r="D10902" s="54">
        <f t="shared" si="8719"/>
        <v>2</v>
      </c>
      <c r="E10902" s="54">
        <f t="shared" si="8719"/>
        <v>2023</v>
      </c>
      <c r="F10902" s="54" t="str">
        <f t="shared" si="8719"/>
        <v>MSW-like C&amp;I, average 2010/12</v>
      </c>
      <c r="G10902" s="54">
        <f t="shared" si="8719"/>
        <v>4</v>
      </c>
      <c r="H10902" s="54">
        <f t="shared" si="8719"/>
        <v>0.66100000000000003</v>
      </c>
      <c r="I10902" s="54">
        <f t="shared" si="8719"/>
        <v>0.66100000000000003</v>
      </c>
    </row>
    <row r="10903" spans="1:9" x14ac:dyDescent="0.25">
      <c r="A10903" s="54" t="str">
        <f t="shared" si="8668"/>
        <v>BAU, cost</v>
      </c>
      <c r="B10903" s="54">
        <v>13</v>
      </c>
      <c r="C10903" s="54" t="str">
        <f t="shared" ref="C10903:I10903" si="8720">C10057</f>
        <v>South East</v>
      </c>
      <c r="D10903" s="54">
        <f t="shared" si="8720"/>
        <v>2</v>
      </c>
      <c r="E10903" s="54">
        <f t="shared" si="8720"/>
        <v>2023</v>
      </c>
      <c r="F10903" s="54" t="str">
        <f t="shared" si="8720"/>
        <v>MSW-like C&amp;I, optimum sorting</v>
      </c>
      <c r="G10903" s="54">
        <f t="shared" si="8720"/>
        <v>5</v>
      </c>
      <c r="H10903" s="54">
        <f t="shared" si="8720"/>
        <v>0.33900000000000002</v>
      </c>
      <c r="I10903" s="54">
        <f t="shared" si="8720"/>
        <v>0.33900000000000002</v>
      </c>
    </row>
    <row r="10904" spans="1:9" x14ac:dyDescent="0.25">
      <c r="A10904" s="54" t="str">
        <f t="shared" si="8668"/>
        <v>BAU, cost</v>
      </c>
      <c r="B10904" s="54">
        <v>13</v>
      </c>
      <c r="C10904" s="54" t="str">
        <f t="shared" ref="C10904:I10904" si="8721">C10058</f>
        <v>South East</v>
      </c>
      <c r="D10904" s="54">
        <f t="shared" si="8721"/>
        <v>2</v>
      </c>
      <c r="E10904" s="54">
        <f t="shared" si="8721"/>
        <v>2024</v>
      </c>
      <c r="F10904" s="54" t="str">
        <f t="shared" si="8721"/>
        <v>Householders, average 2010/11</v>
      </c>
      <c r="G10904" s="54">
        <f t="shared" si="8721"/>
        <v>2</v>
      </c>
      <c r="H10904" s="54">
        <f t="shared" si="8721"/>
        <v>0.65600000000000014</v>
      </c>
      <c r="I10904" s="54">
        <f t="shared" si="8721"/>
        <v>0.65600000000000014</v>
      </c>
    </row>
    <row r="10905" spans="1:9" x14ac:dyDescent="0.25">
      <c r="A10905" s="54" t="str">
        <f t="shared" si="8668"/>
        <v>BAU, cost</v>
      </c>
      <c r="B10905" s="54">
        <v>13</v>
      </c>
      <c r="C10905" s="54" t="str">
        <f t="shared" ref="C10905:I10905" si="8722">C10059</f>
        <v>South East</v>
      </c>
      <c r="D10905" s="54">
        <f t="shared" si="8722"/>
        <v>2</v>
      </c>
      <c r="E10905" s="54">
        <f t="shared" si="8722"/>
        <v>2024</v>
      </c>
      <c r="F10905" s="54" t="str">
        <f t="shared" si="8722"/>
        <v>Households, optimum sorting</v>
      </c>
      <c r="G10905" s="54">
        <f t="shared" si="8722"/>
        <v>3</v>
      </c>
      <c r="H10905" s="54">
        <f t="shared" si="8722"/>
        <v>0.34400000000000003</v>
      </c>
      <c r="I10905" s="54">
        <f t="shared" si="8722"/>
        <v>0.34400000000000003</v>
      </c>
    </row>
    <row r="10906" spans="1:9" x14ac:dyDescent="0.25">
      <c r="A10906" s="54" t="str">
        <f t="shared" si="8668"/>
        <v>BAU, cost</v>
      </c>
      <c r="B10906" s="54">
        <v>13</v>
      </c>
      <c r="C10906" s="54" t="str">
        <f t="shared" ref="C10906:I10906" si="8723">C10060</f>
        <v>South East</v>
      </c>
      <c r="D10906" s="54">
        <f t="shared" si="8723"/>
        <v>2</v>
      </c>
      <c r="E10906" s="54">
        <f t="shared" si="8723"/>
        <v>2025</v>
      </c>
      <c r="F10906" s="54" t="str">
        <f t="shared" si="8723"/>
        <v>MSW-like C&amp;I, average 2010/13</v>
      </c>
      <c r="G10906" s="54">
        <f t="shared" si="8723"/>
        <v>4</v>
      </c>
      <c r="H10906" s="54">
        <f t="shared" si="8723"/>
        <v>0.59699999999999998</v>
      </c>
      <c r="I10906" s="54">
        <f t="shared" si="8723"/>
        <v>0.59699999999999998</v>
      </c>
    </row>
    <row r="10907" spans="1:9" x14ac:dyDescent="0.25">
      <c r="A10907" s="54" t="str">
        <f t="shared" si="8668"/>
        <v>BAU, cost</v>
      </c>
      <c r="B10907" s="54">
        <v>13</v>
      </c>
      <c r="C10907" s="54" t="str">
        <f t="shared" ref="C10907:I10907" si="8724">C10061</f>
        <v>South East</v>
      </c>
      <c r="D10907" s="54">
        <f t="shared" si="8724"/>
        <v>2</v>
      </c>
      <c r="E10907" s="54">
        <f t="shared" si="8724"/>
        <v>2025</v>
      </c>
      <c r="F10907" s="54" t="str">
        <f t="shared" si="8724"/>
        <v>MSW-like C&amp;I, optimum sorting</v>
      </c>
      <c r="G10907" s="54">
        <f t="shared" si="8724"/>
        <v>5</v>
      </c>
      <c r="H10907" s="54">
        <f t="shared" si="8724"/>
        <v>0.40300000000000002</v>
      </c>
      <c r="I10907" s="54">
        <f t="shared" si="8724"/>
        <v>0.40300000000000002</v>
      </c>
    </row>
    <row r="10908" spans="1:9" x14ac:dyDescent="0.25">
      <c r="A10908" s="54" t="str">
        <f t="shared" si="8668"/>
        <v>BAU, cost</v>
      </c>
      <c r="B10908" s="54">
        <v>13</v>
      </c>
      <c r="C10908" s="54" t="str">
        <f t="shared" ref="C10908:I10908" si="8725">C10062</f>
        <v>South East</v>
      </c>
      <c r="D10908" s="54">
        <f t="shared" si="8725"/>
        <v>2</v>
      </c>
      <c r="E10908" s="54">
        <f t="shared" si="8725"/>
        <v>2026</v>
      </c>
      <c r="F10908" s="54" t="str">
        <f t="shared" si="8725"/>
        <v>Householders, average 2010/11</v>
      </c>
      <c r="G10908" s="54">
        <f t="shared" si="8725"/>
        <v>2</v>
      </c>
      <c r="H10908" s="54">
        <f t="shared" si="8725"/>
        <v>0.59100000000000019</v>
      </c>
      <c r="I10908" s="54">
        <f t="shared" si="8725"/>
        <v>0.59100000000000019</v>
      </c>
    </row>
    <row r="10909" spans="1:9" x14ac:dyDescent="0.25">
      <c r="A10909" s="54" t="str">
        <f t="shared" si="8668"/>
        <v>BAU, cost</v>
      </c>
      <c r="B10909" s="54">
        <v>13</v>
      </c>
      <c r="C10909" s="54" t="str">
        <f t="shared" ref="C10909:I10909" si="8726">C10063</f>
        <v>South East</v>
      </c>
      <c r="D10909" s="54">
        <f t="shared" si="8726"/>
        <v>2</v>
      </c>
      <c r="E10909" s="54">
        <f t="shared" si="8726"/>
        <v>2026</v>
      </c>
      <c r="F10909" s="54" t="str">
        <f t="shared" si="8726"/>
        <v>Households, optimum sorting</v>
      </c>
      <c r="G10909" s="54">
        <f t="shared" si="8726"/>
        <v>3</v>
      </c>
      <c r="H10909" s="54">
        <f t="shared" si="8726"/>
        <v>0.40900000000000003</v>
      </c>
      <c r="I10909" s="54">
        <f t="shared" si="8726"/>
        <v>0.40900000000000003</v>
      </c>
    </row>
    <row r="10910" spans="1:9" x14ac:dyDescent="0.25">
      <c r="A10910" s="54" t="str">
        <f t="shared" si="8668"/>
        <v>BAU, cost</v>
      </c>
      <c r="B10910" s="54">
        <v>13</v>
      </c>
      <c r="C10910" s="54" t="str">
        <f t="shared" ref="C10910:I10910" si="8727">C10064</f>
        <v>South East</v>
      </c>
      <c r="D10910" s="54">
        <f t="shared" si="8727"/>
        <v>2</v>
      </c>
      <c r="E10910" s="54">
        <f t="shared" si="8727"/>
        <v>2027</v>
      </c>
      <c r="F10910" s="54" t="str">
        <f t="shared" si="8727"/>
        <v>MSW-like C&amp;I, average 2010/14</v>
      </c>
      <c r="G10910" s="54">
        <f t="shared" si="8727"/>
        <v>4</v>
      </c>
      <c r="H10910" s="54">
        <f t="shared" si="8727"/>
        <v>0.53299999999999992</v>
      </c>
      <c r="I10910" s="54">
        <f t="shared" si="8727"/>
        <v>0.53299999999999992</v>
      </c>
    </row>
    <row r="10911" spans="1:9" x14ac:dyDescent="0.25">
      <c r="A10911" s="54" t="str">
        <f t="shared" si="8668"/>
        <v>BAU, cost</v>
      </c>
      <c r="B10911" s="54">
        <v>13</v>
      </c>
      <c r="C10911" s="54" t="str">
        <f t="shared" ref="C10911:I10911" si="8728">C10065</f>
        <v>South East</v>
      </c>
      <c r="D10911" s="54">
        <f t="shared" si="8728"/>
        <v>2</v>
      </c>
      <c r="E10911" s="54">
        <f t="shared" si="8728"/>
        <v>2027</v>
      </c>
      <c r="F10911" s="54" t="str">
        <f t="shared" si="8728"/>
        <v>MSW-like C&amp;I, optimum sorting</v>
      </c>
      <c r="G10911" s="54">
        <f t="shared" si="8728"/>
        <v>5</v>
      </c>
      <c r="H10911" s="54">
        <f t="shared" si="8728"/>
        <v>0.46700000000000003</v>
      </c>
      <c r="I10911" s="54">
        <f t="shared" si="8728"/>
        <v>0.46700000000000003</v>
      </c>
    </row>
    <row r="10912" spans="1:9" x14ac:dyDescent="0.25">
      <c r="A10912" s="54" t="str">
        <f t="shared" si="8668"/>
        <v>BAU, cost</v>
      </c>
      <c r="B10912" s="54">
        <v>13</v>
      </c>
      <c r="C10912" s="54" t="str">
        <f t="shared" ref="C10912:I10912" si="8729">C10066</f>
        <v>South East</v>
      </c>
      <c r="D10912" s="54">
        <f t="shared" si="8729"/>
        <v>2</v>
      </c>
      <c r="E10912" s="54">
        <f t="shared" si="8729"/>
        <v>2028</v>
      </c>
      <c r="F10912" s="54" t="str">
        <f t="shared" si="8729"/>
        <v>Householders, average 2010/11</v>
      </c>
      <c r="G10912" s="54">
        <f t="shared" si="8729"/>
        <v>2</v>
      </c>
      <c r="H10912" s="54">
        <f t="shared" si="8729"/>
        <v>0.52600000000000025</v>
      </c>
      <c r="I10912" s="54">
        <f t="shared" si="8729"/>
        <v>0.52600000000000025</v>
      </c>
    </row>
    <row r="10913" spans="1:9" x14ac:dyDescent="0.25">
      <c r="A10913" s="54" t="str">
        <f t="shared" si="8668"/>
        <v>BAU, cost</v>
      </c>
      <c r="B10913" s="54">
        <v>13</v>
      </c>
      <c r="C10913" s="54" t="str">
        <f t="shared" ref="C10913:I10913" si="8730">C10067</f>
        <v>South East</v>
      </c>
      <c r="D10913" s="54">
        <f t="shared" si="8730"/>
        <v>2</v>
      </c>
      <c r="E10913" s="54">
        <f t="shared" si="8730"/>
        <v>2028</v>
      </c>
      <c r="F10913" s="54" t="str">
        <f t="shared" si="8730"/>
        <v>Households, optimum sorting</v>
      </c>
      <c r="G10913" s="54">
        <f t="shared" si="8730"/>
        <v>3</v>
      </c>
      <c r="H10913" s="54">
        <f t="shared" si="8730"/>
        <v>0.47400000000000003</v>
      </c>
      <c r="I10913" s="54">
        <f t="shared" si="8730"/>
        <v>0.47400000000000003</v>
      </c>
    </row>
    <row r="10914" spans="1:9" x14ac:dyDescent="0.25">
      <c r="A10914" s="54" t="str">
        <f t="shared" si="8668"/>
        <v>BAU, cost</v>
      </c>
      <c r="B10914" s="54">
        <v>13</v>
      </c>
      <c r="C10914" s="54" t="str">
        <f t="shared" ref="C10914:I10914" si="8731">C10068</f>
        <v>South East</v>
      </c>
      <c r="D10914" s="54">
        <f t="shared" si="8731"/>
        <v>2</v>
      </c>
      <c r="E10914" s="54">
        <f t="shared" si="8731"/>
        <v>2029</v>
      </c>
      <c r="F10914" s="54" t="str">
        <f t="shared" si="8731"/>
        <v>MSW-like C&amp;I, average 2010/15</v>
      </c>
      <c r="G10914" s="54">
        <f t="shared" si="8731"/>
        <v>4</v>
      </c>
      <c r="H10914" s="54">
        <f t="shared" si="8731"/>
        <v>0.46899999999999992</v>
      </c>
      <c r="I10914" s="54">
        <f t="shared" si="8731"/>
        <v>0.46899999999999992</v>
      </c>
    </row>
    <row r="10915" spans="1:9" x14ac:dyDescent="0.25">
      <c r="A10915" s="54" t="str">
        <f t="shared" si="8668"/>
        <v>BAU, cost</v>
      </c>
      <c r="B10915" s="54">
        <v>13</v>
      </c>
      <c r="C10915" s="54" t="str">
        <f t="shared" ref="C10915:I10915" si="8732">C10069</f>
        <v>South East</v>
      </c>
      <c r="D10915" s="54">
        <f t="shared" si="8732"/>
        <v>2</v>
      </c>
      <c r="E10915" s="54">
        <f t="shared" si="8732"/>
        <v>2029</v>
      </c>
      <c r="F10915" s="54" t="str">
        <f t="shared" si="8732"/>
        <v>MSW-like C&amp;I, optimum sorting</v>
      </c>
      <c r="G10915" s="54">
        <f t="shared" si="8732"/>
        <v>5</v>
      </c>
      <c r="H10915" s="54">
        <f t="shared" si="8732"/>
        <v>0.53100000000000003</v>
      </c>
      <c r="I10915" s="54">
        <f t="shared" si="8732"/>
        <v>0.53100000000000003</v>
      </c>
    </row>
    <row r="10916" spans="1:9" x14ac:dyDescent="0.25">
      <c r="A10916" s="54" t="str">
        <f t="shared" ref="A10916:A10979" si="8733">A10070</f>
        <v>BAU, cost</v>
      </c>
      <c r="B10916" s="54">
        <v>13</v>
      </c>
      <c r="C10916" s="54" t="str">
        <f t="shared" ref="C10916:I10916" si="8734">C10070</f>
        <v>South East</v>
      </c>
      <c r="D10916" s="54">
        <f t="shared" si="8734"/>
        <v>2</v>
      </c>
      <c r="E10916" s="54">
        <f t="shared" si="8734"/>
        <v>2030</v>
      </c>
      <c r="F10916" s="54" t="str">
        <f t="shared" si="8734"/>
        <v>Householders, average 2010/11</v>
      </c>
      <c r="G10916" s="54">
        <f t="shared" si="8734"/>
        <v>2</v>
      </c>
      <c r="H10916" s="54">
        <f t="shared" si="8734"/>
        <v>0.46100000000000024</v>
      </c>
      <c r="I10916" s="54">
        <f t="shared" si="8734"/>
        <v>0.46100000000000024</v>
      </c>
    </row>
    <row r="10917" spans="1:9" x14ac:dyDescent="0.25">
      <c r="A10917" s="54" t="str">
        <f t="shared" si="8733"/>
        <v>BAU, cost</v>
      </c>
      <c r="B10917" s="54">
        <v>13</v>
      </c>
      <c r="C10917" s="54" t="str">
        <f t="shared" ref="C10917:I10917" si="8735">C10071</f>
        <v>South East</v>
      </c>
      <c r="D10917" s="54">
        <f t="shared" si="8735"/>
        <v>2</v>
      </c>
      <c r="E10917" s="54">
        <f t="shared" si="8735"/>
        <v>2030</v>
      </c>
      <c r="F10917" s="54" t="str">
        <f t="shared" si="8735"/>
        <v>Households, optimum sorting</v>
      </c>
      <c r="G10917" s="54">
        <f t="shared" si="8735"/>
        <v>3</v>
      </c>
      <c r="H10917" s="54">
        <f t="shared" si="8735"/>
        <v>0.53900000000000003</v>
      </c>
      <c r="I10917" s="54">
        <f t="shared" si="8735"/>
        <v>0.53900000000000003</v>
      </c>
    </row>
    <row r="10918" spans="1:9" x14ac:dyDescent="0.25">
      <c r="A10918" s="54" t="str">
        <f t="shared" si="8733"/>
        <v>BAU, cost</v>
      </c>
      <c r="B10918" s="54">
        <v>13</v>
      </c>
      <c r="C10918" s="54" t="str">
        <f t="shared" ref="C10918:I10918" si="8736">C10072</f>
        <v>South East</v>
      </c>
      <c r="D10918" s="54">
        <f t="shared" si="8736"/>
        <v>2</v>
      </c>
      <c r="E10918" s="54">
        <f t="shared" si="8736"/>
        <v>2031</v>
      </c>
      <c r="F10918" s="54" t="str">
        <f t="shared" si="8736"/>
        <v>MSW-like C&amp;I, average 2010/16</v>
      </c>
      <c r="G10918" s="54">
        <f t="shared" si="8736"/>
        <v>4</v>
      </c>
      <c r="H10918" s="54">
        <f t="shared" si="8736"/>
        <v>0.40499999999999992</v>
      </c>
      <c r="I10918" s="54">
        <f t="shared" si="8736"/>
        <v>0.40499999999999992</v>
      </c>
    </row>
    <row r="10919" spans="1:9" x14ac:dyDescent="0.25">
      <c r="A10919" s="54" t="str">
        <f t="shared" si="8733"/>
        <v>BAU, cost</v>
      </c>
      <c r="B10919" s="54">
        <v>13</v>
      </c>
      <c r="C10919" s="54" t="str">
        <f t="shared" ref="C10919:I10919" si="8737">C10073</f>
        <v>South East</v>
      </c>
      <c r="D10919" s="54">
        <f t="shared" si="8737"/>
        <v>2</v>
      </c>
      <c r="E10919" s="54">
        <f t="shared" si="8737"/>
        <v>2031</v>
      </c>
      <c r="F10919" s="54" t="str">
        <f t="shared" si="8737"/>
        <v>MSW-like C&amp;I, optimum sorting</v>
      </c>
      <c r="G10919" s="54">
        <f t="shared" si="8737"/>
        <v>5</v>
      </c>
      <c r="H10919" s="54">
        <f t="shared" si="8737"/>
        <v>0.59499999999999997</v>
      </c>
      <c r="I10919" s="54">
        <f t="shared" si="8737"/>
        <v>0.59499999999999997</v>
      </c>
    </row>
    <row r="10920" spans="1:9" x14ac:dyDescent="0.25">
      <c r="A10920" s="54" t="str">
        <f t="shared" si="8733"/>
        <v>BAU, cost</v>
      </c>
      <c r="B10920" s="54">
        <v>13</v>
      </c>
      <c r="C10920" s="54" t="str">
        <f t="shared" ref="C10920:I10920" si="8738">C10074</f>
        <v>South East</v>
      </c>
      <c r="D10920" s="54">
        <f t="shared" si="8738"/>
        <v>2</v>
      </c>
      <c r="E10920" s="54">
        <f t="shared" si="8738"/>
        <v>2032</v>
      </c>
      <c r="F10920" s="54" t="str">
        <f t="shared" si="8738"/>
        <v>Householders, average 2010/11</v>
      </c>
      <c r="G10920" s="54">
        <f t="shared" si="8738"/>
        <v>2</v>
      </c>
      <c r="H10920" s="54">
        <f t="shared" si="8738"/>
        <v>0.39600000000000024</v>
      </c>
      <c r="I10920" s="54">
        <f t="shared" si="8738"/>
        <v>0.39600000000000024</v>
      </c>
    </row>
    <row r="10921" spans="1:9" x14ac:dyDescent="0.25">
      <c r="A10921" s="54" t="str">
        <f t="shared" si="8733"/>
        <v>BAU, cost</v>
      </c>
      <c r="B10921" s="54">
        <v>13</v>
      </c>
      <c r="C10921" s="54" t="str">
        <f t="shared" ref="C10921:I10921" si="8739">C10075</f>
        <v>South East</v>
      </c>
      <c r="D10921" s="54">
        <f t="shared" si="8739"/>
        <v>2</v>
      </c>
      <c r="E10921" s="54">
        <f t="shared" si="8739"/>
        <v>2032</v>
      </c>
      <c r="F10921" s="54" t="str">
        <f t="shared" si="8739"/>
        <v>Households, optimum sorting</v>
      </c>
      <c r="G10921" s="54">
        <f t="shared" si="8739"/>
        <v>3</v>
      </c>
      <c r="H10921" s="54">
        <f t="shared" si="8739"/>
        <v>0.60400000000000009</v>
      </c>
      <c r="I10921" s="54">
        <f t="shared" si="8739"/>
        <v>0.60400000000000009</v>
      </c>
    </row>
    <row r="10922" spans="1:9" x14ac:dyDescent="0.25">
      <c r="A10922" s="54" t="str">
        <f t="shared" si="8733"/>
        <v>BAU, cost</v>
      </c>
      <c r="B10922" s="54">
        <v>13</v>
      </c>
      <c r="C10922" s="54" t="str">
        <f t="shared" ref="C10922:I10922" si="8740">C10076</f>
        <v>South East</v>
      </c>
      <c r="D10922" s="54">
        <f t="shared" si="8740"/>
        <v>2</v>
      </c>
      <c r="E10922" s="54">
        <f t="shared" si="8740"/>
        <v>2033</v>
      </c>
      <c r="F10922" s="54" t="str">
        <f t="shared" si="8740"/>
        <v>MSW-like C&amp;I, average 2010/17</v>
      </c>
      <c r="G10922" s="54">
        <f t="shared" si="8740"/>
        <v>4</v>
      </c>
      <c r="H10922" s="54">
        <f t="shared" si="8740"/>
        <v>0.34099999999999991</v>
      </c>
      <c r="I10922" s="54">
        <f t="shared" si="8740"/>
        <v>0.34099999999999991</v>
      </c>
    </row>
    <row r="10923" spans="1:9" x14ac:dyDescent="0.25">
      <c r="A10923" s="54" t="str">
        <f t="shared" si="8733"/>
        <v>BAU, cost</v>
      </c>
      <c r="B10923" s="54">
        <v>13</v>
      </c>
      <c r="C10923" s="54" t="str">
        <f t="shared" ref="C10923:I10923" si="8741">C10077</f>
        <v>South East</v>
      </c>
      <c r="D10923" s="54">
        <f t="shared" si="8741"/>
        <v>2</v>
      </c>
      <c r="E10923" s="54">
        <f t="shared" si="8741"/>
        <v>2033</v>
      </c>
      <c r="F10923" s="54" t="str">
        <f t="shared" si="8741"/>
        <v>MSW-like C&amp;I, optimum sorting</v>
      </c>
      <c r="G10923" s="54">
        <f t="shared" si="8741"/>
        <v>5</v>
      </c>
      <c r="H10923" s="54">
        <f t="shared" si="8741"/>
        <v>0.65900000000000003</v>
      </c>
      <c r="I10923" s="54">
        <f t="shared" si="8741"/>
        <v>0.65900000000000003</v>
      </c>
    </row>
    <row r="10924" spans="1:9" x14ac:dyDescent="0.25">
      <c r="A10924" s="54" t="str">
        <f t="shared" si="8733"/>
        <v>BAU, cost</v>
      </c>
      <c r="B10924" s="54">
        <v>13</v>
      </c>
      <c r="C10924" s="54" t="str">
        <f t="shared" ref="C10924:I10924" si="8742">C10078</f>
        <v>South East</v>
      </c>
      <c r="D10924" s="54">
        <f t="shared" si="8742"/>
        <v>2</v>
      </c>
      <c r="E10924" s="54">
        <f t="shared" si="8742"/>
        <v>2034</v>
      </c>
      <c r="F10924" s="54" t="str">
        <f t="shared" si="8742"/>
        <v>Householders, average 2010/11</v>
      </c>
      <c r="G10924" s="54">
        <f t="shared" si="8742"/>
        <v>2</v>
      </c>
      <c r="H10924" s="54">
        <f t="shared" si="8742"/>
        <v>0.33100000000000024</v>
      </c>
      <c r="I10924" s="54">
        <f t="shared" si="8742"/>
        <v>0.33100000000000024</v>
      </c>
    </row>
    <row r="10925" spans="1:9" x14ac:dyDescent="0.25">
      <c r="A10925" s="54" t="str">
        <f t="shared" si="8733"/>
        <v>BAU, cost</v>
      </c>
      <c r="B10925" s="54">
        <v>13</v>
      </c>
      <c r="C10925" s="54" t="str">
        <f t="shared" ref="C10925:I10925" si="8743">C10079</f>
        <v>South East</v>
      </c>
      <c r="D10925" s="54">
        <f t="shared" si="8743"/>
        <v>2</v>
      </c>
      <c r="E10925" s="54">
        <f t="shared" si="8743"/>
        <v>2034</v>
      </c>
      <c r="F10925" s="54" t="str">
        <f t="shared" si="8743"/>
        <v>Households, optimum sorting</v>
      </c>
      <c r="G10925" s="54">
        <f t="shared" si="8743"/>
        <v>3</v>
      </c>
      <c r="H10925" s="54">
        <f t="shared" si="8743"/>
        <v>0.66900000000000004</v>
      </c>
      <c r="I10925" s="54">
        <f t="shared" si="8743"/>
        <v>0.66900000000000004</v>
      </c>
    </row>
    <row r="10926" spans="1:9" x14ac:dyDescent="0.25">
      <c r="A10926" s="54" t="str">
        <f t="shared" si="8733"/>
        <v>BAU, cost</v>
      </c>
      <c r="B10926" s="54">
        <v>13</v>
      </c>
      <c r="C10926" s="54" t="str">
        <f t="shared" ref="C10926:I10926" si="8744">C10080</f>
        <v>South East</v>
      </c>
      <c r="D10926" s="54">
        <f t="shared" si="8744"/>
        <v>2</v>
      </c>
      <c r="E10926" s="54">
        <f t="shared" si="8744"/>
        <v>2035</v>
      </c>
      <c r="F10926" s="54" t="str">
        <f t="shared" si="8744"/>
        <v>MSW-like C&amp;I, average 2010/18</v>
      </c>
      <c r="G10926" s="54">
        <f t="shared" si="8744"/>
        <v>4</v>
      </c>
      <c r="H10926" s="54">
        <f t="shared" si="8744"/>
        <v>0.27699999999999991</v>
      </c>
      <c r="I10926" s="54">
        <f t="shared" si="8744"/>
        <v>0.27699999999999991</v>
      </c>
    </row>
    <row r="10927" spans="1:9" x14ac:dyDescent="0.25">
      <c r="A10927" s="54" t="str">
        <f t="shared" si="8733"/>
        <v>BAU, cost</v>
      </c>
      <c r="B10927" s="54">
        <v>13</v>
      </c>
      <c r="C10927" s="54" t="str">
        <f t="shared" ref="C10927:I10927" si="8745">C10081</f>
        <v>South East</v>
      </c>
      <c r="D10927" s="54">
        <f t="shared" si="8745"/>
        <v>2</v>
      </c>
      <c r="E10927" s="54">
        <f t="shared" si="8745"/>
        <v>2035</v>
      </c>
      <c r="F10927" s="54" t="str">
        <f t="shared" si="8745"/>
        <v>MSW-like C&amp;I, optimum sorting</v>
      </c>
      <c r="G10927" s="54">
        <f t="shared" si="8745"/>
        <v>5</v>
      </c>
      <c r="H10927" s="54">
        <f t="shared" si="8745"/>
        <v>0.72300000000000009</v>
      </c>
      <c r="I10927" s="54">
        <f t="shared" si="8745"/>
        <v>0.72300000000000009</v>
      </c>
    </row>
    <row r="10928" spans="1:9" x14ac:dyDescent="0.25">
      <c r="A10928" s="54" t="str">
        <f t="shared" si="8733"/>
        <v>BAU, cost</v>
      </c>
      <c r="B10928" s="54">
        <v>13</v>
      </c>
      <c r="C10928" s="54" t="str">
        <f t="shared" ref="C10928:I10928" si="8746">C10082</f>
        <v>South East</v>
      </c>
      <c r="D10928" s="54">
        <f t="shared" si="8746"/>
        <v>2</v>
      </c>
      <c r="E10928" s="54">
        <f t="shared" si="8746"/>
        <v>2036</v>
      </c>
      <c r="F10928" s="54" t="str">
        <f t="shared" si="8746"/>
        <v>Householders, average 2010/11</v>
      </c>
      <c r="G10928" s="54">
        <f t="shared" si="8746"/>
        <v>2</v>
      </c>
      <c r="H10928" s="54">
        <f t="shared" si="8746"/>
        <v>0.26600000000000024</v>
      </c>
      <c r="I10928" s="54">
        <f t="shared" si="8746"/>
        <v>0.26600000000000024</v>
      </c>
    </row>
    <row r="10929" spans="1:9" x14ac:dyDescent="0.25">
      <c r="A10929" s="54" t="str">
        <f t="shared" si="8733"/>
        <v>BAU, cost</v>
      </c>
      <c r="B10929" s="54">
        <v>13</v>
      </c>
      <c r="C10929" s="54" t="str">
        <f t="shared" ref="C10929:I10929" si="8747">C10083</f>
        <v>South East</v>
      </c>
      <c r="D10929" s="54">
        <f t="shared" si="8747"/>
        <v>2</v>
      </c>
      <c r="E10929" s="54">
        <f t="shared" si="8747"/>
        <v>2036</v>
      </c>
      <c r="F10929" s="54" t="str">
        <f t="shared" si="8747"/>
        <v>Households, optimum sorting</v>
      </c>
      <c r="G10929" s="54">
        <f t="shared" si="8747"/>
        <v>3</v>
      </c>
      <c r="H10929" s="54">
        <f t="shared" si="8747"/>
        <v>0.73399999999999999</v>
      </c>
      <c r="I10929" s="54">
        <f t="shared" si="8747"/>
        <v>0.73399999999999999</v>
      </c>
    </row>
    <row r="10930" spans="1:9" x14ac:dyDescent="0.25">
      <c r="A10930" s="54" t="str">
        <f t="shared" si="8733"/>
        <v>BAU, cost</v>
      </c>
      <c r="B10930" s="54">
        <v>13</v>
      </c>
      <c r="C10930" s="54" t="str">
        <f t="shared" ref="C10930:I10930" si="8748">C10084</f>
        <v>South East</v>
      </c>
      <c r="D10930" s="54">
        <f t="shared" si="8748"/>
        <v>2</v>
      </c>
      <c r="E10930" s="54">
        <f t="shared" si="8748"/>
        <v>2037</v>
      </c>
      <c r="F10930" s="54" t="str">
        <f t="shared" si="8748"/>
        <v>MSW-like C&amp;I, average 2010/19</v>
      </c>
      <c r="G10930" s="54">
        <f t="shared" si="8748"/>
        <v>4</v>
      </c>
      <c r="H10930" s="54">
        <f t="shared" si="8748"/>
        <v>0.21299999999999991</v>
      </c>
      <c r="I10930" s="54">
        <f t="shared" si="8748"/>
        <v>0.21299999999999991</v>
      </c>
    </row>
    <row r="10931" spans="1:9" x14ac:dyDescent="0.25">
      <c r="A10931" s="54" t="str">
        <f t="shared" si="8733"/>
        <v>BAU, cost</v>
      </c>
      <c r="B10931" s="54">
        <v>13</v>
      </c>
      <c r="C10931" s="54" t="str">
        <f t="shared" ref="C10931:I10931" si="8749">C10085</f>
        <v>South East</v>
      </c>
      <c r="D10931" s="54">
        <f t="shared" si="8749"/>
        <v>2</v>
      </c>
      <c r="E10931" s="54">
        <f t="shared" si="8749"/>
        <v>2037</v>
      </c>
      <c r="F10931" s="54" t="str">
        <f t="shared" si="8749"/>
        <v>MSW-like C&amp;I, optimum sorting</v>
      </c>
      <c r="G10931" s="54">
        <f t="shared" si="8749"/>
        <v>5</v>
      </c>
      <c r="H10931" s="54">
        <f t="shared" si="8749"/>
        <v>0.78700000000000014</v>
      </c>
      <c r="I10931" s="54">
        <f t="shared" si="8749"/>
        <v>0.78700000000000014</v>
      </c>
    </row>
    <row r="10932" spans="1:9" x14ac:dyDescent="0.25">
      <c r="A10932" s="54" t="str">
        <f t="shared" si="8733"/>
        <v>BAU, cost</v>
      </c>
      <c r="B10932" s="54">
        <v>13</v>
      </c>
      <c r="C10932" s="54" t="str">
        <f t="shared" ref="C10932:I10932" si="8750">C10086</f>
        <v>South East</v>
      </c>
      <c r="D10932" s="54">
        <f t="shared" si="8750"/>
        <v>2</v>
      </c>
      <c r="E10932" s="54">
        <f t="shared" si="8750"/>
        <v>2038</v>
      </c>
      <c r="F10932" s="54" t="str">
        <f t="shared" si="8750"/>
        <v>Householders, average 2010/11</v>
      </c>
      <c r="G10932" s="54">
        <f t="shared" si="8750"/>
        <v>2</v>
      </c>
      <c r="H10932" s="54">
        <f t="shared" si="8750"/>
        <v>0.20100000000000023</v>
      </c>
      <c r="I10932" s="54">
        <f t="shared" si="8750"/>
        <v>0.20100000000000023</v>
      </c>
    </row>
    <row r="10933" spans="1:9" x14ac:dyDescent="0.25">
      <c r="A10933" s="54" t="str">
        <f t="shared" si="8733"/>
        <v>BAU, cost</v>
      </c>
      <c r="B10933" s="54">
        <v>13</v>
      </c>
      <c r="C10933" s="54" t="str">
        <f t="shared" ref="C10933:I10933" si="8751">C10087</f>
        <v>South East</v>
      </c>
      <c r="D10933" s="54">
        <f t="shared" si="8751"/>
        <v>2</v>
      </c>
      <c r="E10933" s="54">
        <f t="shared" si="8751"/>
        <v>2038</v>
      </c>
      <c r="F10933" s="54" t="str">
        <f t="shared" si="8751"/>
        <v>Households, optimum sorting</v>
      </c>
      <c r="G10933" s="54">
        <f t="shared" si="8751"/>
        <v>3</v>
      </c>
      <c r="H10933" s="54">
        <f t="shared" si="8751"/>
        <v>0.79899999999999993</v>
      </c>
      <c r="I10933" s="54">
        <f t="shared" si="8751"/>
        <v>0.79899999999999993</v>
      </c>
    </row>
    <row r="10934" spans="1:9" x14ac:dyDescent="0.25">
      <c r="A10934" s="54" t="str">
        <f t="shared" si="8733"/>
        <v>BAU, cost</v>
      </c>
      <c r="B10934" s="54">
        <v>13</v>
      </c>
      <c r="C10934" s="54" t="str">
        <f t="shared" ref="C10934:I10934" si="8752">C10088</f>
        <v>South East</v>
      </c>
      <c r="D10934" s="54">
        <f t="shared" si="8752"/>
        <v>2</v>
      </c>
      <c r="E10934" s="54">
        <f t="shared" si="8752"/>
        <v>2039</v>
      </c>
      <c r="F10934" s="54" t="str">
        <f t="shared" si="8752"/>
        <v>MSW-like C&amp;I, average 2010/20</v>
      </c>
      <c r="G10934" s="54">
        <f t="shared" si="8752"/>
        <v>4</v>
      </c>
      <c r="H10934" s="54">
        <f t="shared" si="8752"/>
        <v>0.14899999999999991</v>
      </c>
      <c r="I10934" s="54">
        <f t="shared" si="8752"/>
        <v>0.14899999999999991</v>
      </c>
    </row>
    <row r="10935" spans="1:9" x14ac:dyDescent="0.25">
      <c r="A10935" s="54" t="str">
        <f t="shared" si="8733"/>
        <v>BAU, cost</v>
      </c>
      <c r="B10935" s="54">
        <v>13</v>
      </c>
      <c r="C10935" s="54" t="str">
        <f t="shared" ref="C10935:I10935" si="8753">C10089</f>
        <v>South East</v>
      </c>
      <c r="D10935" s="54">
        <f t="shared" si="8753"/>
        <v>2</v>
      </c>
      <c r="E10935" s="54">
        <f t="shared" si="8753"/>
        <v>2039</v>
      </c>
      <c r="F10935" s="54" t="str">
        <f t="shared" si="8753"/>
        <v>MSW-like C&amp;I, optimum sorting</v>
      </c>
      <c r="G10935" s="54">
        <f t="shared" si="8753"/>
        <v>5</v>
      </c>
      <c r="H10935" s="54">
        <f t="shared" si="8753"/>
        <v>0.8510000000000002</v>
      </c>
      <c r="I10935" s="54">
        <f t="shared" si="8753"/>
        <v>0.8510000000000002</v>
      </c>
    </row>
    <row r="10936" spans="1:9" x14ac:dyDescent="0.25">
      <c r="A10936" s="54" t="str">
        <f t="shared" si="8733"/>
        <v>BAU, cost</v>
      </c>
      <c r="B10936" s="54">
        <v>13</v>
      </c>
      <c r="C10936" s="54" t="str">
        <f t="shared" ref="C10936:I10936" si="8754">C10090</f>
        <v>South East</v>
      </c>
      <c r="D10936" s="54">
        <f t="shared" si="8754"/>
        <v>2</v>
      </c>
      <c r="E10936" s="54">
        <f t="shared" si="8754"/>
        <v>2040</v>
      </c>
      <c r="F10936" s="54" t="str">
        <f t="shared" si="8754"/>
        <v>Householders, average 2010/11</v>
      </c>
      <c r="G10936" s="54">
        <f t="shared" si="8754"/>
        <v>2</v>
      </c>
      <c r="H10936" s="54">
        <f t="shared" si="8754"/>
        <v>0.13600000000000023</v>
      </c>
      <c r="I10936" s="54">
        <f t="shared" si="8754"/>
        <v>0.13600000000000023</v>
      </c>
    </row>
    <row r="10937" spans="1:9" x14ac:dyDescent="0.25">
      <c r="A10937" s="54" t="str">
        <f t="shared" si="8733"/>
        <v>BAU, cost</v>
      </c>
      <c r="B10937" s="54">
        <v>13</v>
      </c>
      <c r="C10937" s="54" t="str">
        <f t="shared" ref="C10937:I10937" si="8755">C10091</f>
        <v>South East</v>
      </c>
      <c r="D10937" s="54">
        <f t="shared" si="8755"/>
        <v>2</v>
      </c>
      <c r="E10937" s="54">
        <f t="shared" si="8755"/>
        <v>2040</v>
      </c>
      <c r="F10937" s="54" t="str">
        <f t="shared" si="8755"/>
        <v>Households, optimum sorting</v>
      </c>
      <c r="G10937" s="54">
        <f t="shared" si="8755"/>
        <v>3</v>
      </c>
      <c r="H10937" s="54">
        <f t="shared" si="8755"/>
        <v>0.86399999999999988</v>
      </c>
      <c r="I10937" s="54">
        <f t="shared" si="8755"/>
        <v>0.86399999999999988</v>
      </c>
    </row>
    <row r="10938" spans="1:9" x14ac:dyDescent="0.25">
      <c r="A10938" s="54" t="str">
        <f t="shared" si="8733"/>
        <v>BAU, cost</v>
      </c>
      <c r="B10938" s="54">
        <v>13</v>
      </c>
      <c r="C10938" s="54" t="str">
        <f t="shared" ref="C10938:I10938" si="8756">C10092</f>
        <v>South East</v>
      </c>
      <c r="D10938" s="54">
        <f t="shared" si="8756"/>
        <v>2</v>
      </c>
      <c r="E10938" s="54">
        <f t="shared" si="8756"/>
        <v>2041</v>
      </c>
      <c r="F10938" s="54" t="str">
        <f t="shared" si="8756"/>
        <v>MSW-like C&amp;I, average 2010/21</v>
      </c>
      <c r="G10938" s="54">
        <f t="shared" si="8756"/>
        <v>4</v>
      </c>
      <c r="H10938" s="54">
        <f t="shared" si="8756"/>
        <v>8.4999999999999909E-2</v>
      </c>
      <c r="I10938" s="54">
        <f t="shared" si="8756"/>
        <v>8.4999999999999909E-2</v>
      </c>
    </row>
    <row r="10939" spans="1:9" x14ac:dyDescent="0.25">
      <c r="A10939" s="54" t="str">
        <f t="shared" si="8733"/>
        <v>BAU, cost</v>
      </c>
      <c r="B10939" s="54">
        <v>13</v>
      </c>
      <c r="C10939" s="54" t="str">
        <f t="shared" ref="C10939:I10939" si="8757">C10093</f>
        <v>South East</v>
      </c>
      <c r="D10939" s="54">
        <f t="shared" si="8757"/>
        <v>2</v>
      </c>
      <c r="E10939" s="54">
        <f t="shared" si="8757"/>
        <v>2041</v>
      </c>
      <c r="F10939" s="54" t="str">
        <f t="shared" si="8757"/>
        <v>MSW-like C&amp;I, optimum sorting</v>
      </c>
      <c r="G10939" s="54">
        <f t="shared" si="8757"/>
        <v>5</v>
      </c>
      <c r="H10939" s="54">
        <f t="shared" si="8757"/>
        <v>0.91500000000000026</v>
      </c>
      <c r="I10939" s="54">
        <f t="shared" si="8757"/>
        <v>0.91500000000000026</v>
      </c>
    </row>
    <row r="10940" spans="1:9" x14ac:dyDescent="0.25">
      <c r="A10940" s="54" t="str">
        <f t="shared" si="8733"/>
        <v>BAU, cost</v>
      </c>
      <c r="B10940" s="54">
        <v>13</v>
      </c>
      <c r="C10940" s="54" t="str">
        <f t="shared" ref="C10940:I10940" si="8758">C10094</f>
        <v>East of England</v>
      </c>
      <c r="D10940" s="54">
        <f t="shared" si="8758"/>
        <v>3</v>
      </c>
      <c r="E10940" s="54">
        <f t="shared" si="8758"/>
        <v>2010</v>
      </c>
      <c r="F10940" s="54" t="str">
        <f t="shared" si="8758"/>
        <v>Householders, average 2006/07</v>
      </c>
      <c r="G10940" s="54">
        <f t="shared" si="8758"/>
        <v>1</v>
      </c>
      <c r="H10940" s="54">
        <f t="shared" si="8758"/>
        <v>0.15</v>
      </c>
      <c r="I10940" s="54">
        <f t="shared" si="8758"/>
        <v>0.15</v>
      </c>
    </row>
    <row r="10941" spans="1:9" x14ac:dyDescent="0.25">
      <c r="A10941" s="54" t="str">
        <f t="shared" si="8733"/>
        <v>BAU, cost</v>
      </c>
      <c r="B10941" s="54">
        <v>13</v>
      </c>
      <c r="C10941" s="54" t="str">
        <f t="shared" ref="C10941:I10941" si="8759">C10095</f>
        <v>East of England</v>
      </c>
      <c r="D10941" s="54">
        <f t="shared" si="8759"/>
        <v>3</v>
      </c>
      <c r="E10941" s="54">
        <f t="shared" si="8759"/>
        <v>2010</v>
      </c>
      <c r="F10941" s="54" t="str">
        <f t="shared" si="8759"/>
        <v>Householders, average 2010/11</v>
      </c>
      <c r="G10941" s="54">
        <f t="shared" si="8759"/>
        <v>2</v>
      </c>
      <c r="H10941" s="54">
        <f t="shared" si="8759"/>
        <v>0.85</v>
      </c>
      <c r="I10941" s="54">
        <f t="shared" si="8759"/>
        <v>0.85</v>
      </c>
    </row>
    <row r="10942" spans="1:9" x14ac:dyDescent="0.25">
      <c r="A10942" s="54" t="str">
        <f t="shared" si="8733"/>
        <v>BAU, cost</v>
      </c>
      <c r="B10942" s="54">
        <v>13</v>
      </c>
      <c r="C10942" s="54" t="str">
        <f t="shared" ref="C10942:I10942" si="8760">C10096</f>
        <v>East of England</v>
      </c>
      <c r="D10942" s="54">
        <f t="shared" si="8760"/>
        <v>3</v>
      </c>
      <c r="E10942" s="54">
        <f t="shared" si="8760"/>
        <v>2010</v>
      </c>
      <c r="F10942" s="54" t="str">
        <f t="shared" si="8760"/>
        <v>MSW-like C&amp;I, average 2010/11</v>
      </c>
      <c r="G10942" s="54">
        <f t="shared" si="8760"/>
        <v>4</v>
      </c>
      <c r="H10942" s="54">
        <f t="shared" si="8760"/>
        <v>1</v>
      </c>
      <c r="I10942" s="54">
        <f t="shared" si="8760"/>
        <v>1</v>
      </c>
    </row>
    <row r="10943" spans="1:9" x14ac:dyDescent="0.25">
      <c r="A10943" s="54" t="str">
        <f t="shared" si="8733"/>
        <v>BAU, cost</v>
      </c>
      <c r="B10943" s="54">
        <v>13</v>
      </c>
      <c r="C10943" s="54" t="str">
        <f t="shared" ref="C10943:I10943" si="8761">C10097</f>
        <v>East of England</v>
      </c>
      <c r="D10943" s="54">
        <f t="shared" si="8761"/>
        <v>3</v>
      </c>
      <c r="E10943" s="54">
        <f t="shared" si="8761"/>
        <v>2011</v>
      </c>
      <c r="F10943" s="54" t="str">
        <f t="shared" si="8761"/>
        <v>Householders, average 2006/07</v>
      </c>
      <c r="G10943" s="54">
        <f t="shared" si="8761"/>
        <v>1</v>
      </c>
      <c r="H10943" s="54">
        <f t="shared" si="8761"/>
        <v>0.03</v>
      </c>
      <c r="I10943" s="54">
        <f t="shared" si="8761"/>
        <v>0.03</v>
      </c>
    </row>
    <row r="10944" spans="1:9" x14ac:dyDescent="0.25">
      <c r="A10944" s="54" t="str">
        <f t="shared" si="8733"/>
        <v>BAU, cost</v>
      </c>
      <c r="B10944" s="54">
        <v>13</v>
      </c>
      <c r="C10944" s="54" t="str">
        <f t="shared" ref="C10944:I10944" si="8762">C10098</f>
        <v>East of England</v>
      </c>
      <c r="D10944" s="54">
        <f t="shared" si="8762"/>
        <v>3</v>
      </c>
      <c r="E10944" s="54">
        <f t="shared" si="8762"/>
        <v>2011</v>
      </c>
      <c r="F10944" s="54" t="str">
        <f t="shared" si="8762"/>
        <v>Householders, average 2010/11</v>
      </c>
      <c r="G10944" s="54">
        <f t="shared" si="8762"/>
        <v>2</v>
      </c>
      <c r="H10944" s="54">
        <f t="shared" si="8762"/>
        <v>0.97</v>
      </c>
      <c r="I10944" s="54">
        <f t="shared" si="8762"/>
        <v>0.97</v>
      </c>
    </row>
    <row r="10945" spans="1:9" x14ac:dyDescent="0.25">
      <c r="A10945" s="54" t="str">
        <f t="shared" si="8733"/>
        <v>BAU, cost</v>
      </c>
      <c r="B10945" s="54">
        <v>13</v>
      </c>
      <c r="C10945" s="54" t="str">
        <f t="shared" ref="C10945:I10945" si="8763">C10099</f>
        <v>East of England</v>
      </c>
      <c r="D10945" s="54">
        <f t="shared" si="8763"/>
        <v>3</v>
      </c>
      <c r="E10945" s="54">
        <f t="shared" si="8763"/>
        <v>2011</v>
      </c>
      <c r="F10945" s="54" t="str">
        <f t="shared" si="8763"/>
        <v>MSW-like C&amp;I, average 2010/11</v>
      </c>
      <c r="G10945" s="54">
        <f t="shared" si="8763"/>
        <v>4</v>
      </c>
      <c r="H10945" s="54">
        <f t="shared" si="8763"/>
        <v>0.95</v>
      </c>
      <c r="I10945" s="54">
        <f t="shared" si="8763"/>
        <v>0.95</v>
      </c>
    </row>
    <row r="10946" spans="1:9" x14ac:dyDescent="0.25">
      <c r="A10946" s="54" t="str">
        <f t="shared" si="8733"/>
        <v>BAU, cost</v>
      </c>
      <c r="B10946" s="54">
        <v>13</v>
      </c>
      <c r="C10946" s="54" t="str">
        <f t="shared" ref="C10946:I10946" si="8764">C10100</f>
        <v>East of England</v>
      </c>
      <c r="D10946" s="54">
        <f t="shared" si="8764"/>
        <v>3</v>
      </c>
      <c r="E10946" s="54">
        <f t="shared" si="8764"/>
        <v>2011</v>
      </c>
      <c r="F10946" s="54" t="str">
        <f t="shared" si="8764"/>
        <v>MSW-like C&amp;I, optimum sorting</v>
      </c>
      <c r="G10946" s="54">
        <f t="shared" si="8764"/>
        <v>5</v>
      </c>
      <c r="H10946" s="54">
        <f t="shared" si="8764"/>
        <v>0.05</v>
      </c>
      <c r="I10946" s="54">
        <f t="shared" si="8764"/>
        <v>0.05</v>
      </c>
    </row>
    <row r="10947" spans="1:9" x14ac:dyDescent="0.25">
      <c r="A10947" s="54" t="str">
        <f t="shared" si="8733"/>
        <v>BAU, cost</v>
      </c>
      <c r="B10947" s="54">
        <v>13</v>
      </c>
      <c r="C10947" s="54" t="str">
        <f t="shared" ref="C10947:I10947" si="8765">C10101</f>
        <v>East of England</v>
      </c>
      <c r="D10947" s="54">
        <f t="shared" si="8765"/>
        <v>3</v>
      </c>
      <c r="E10947" s="54">
        <f t="shared" si="8765"/>
        <v>2012</v>
      </c>
      <c r="F10947" s="54" t="str">
        <f t="shared" si="8765"/>
        <v>Householders, average 2010/11</v>
      </c>
      <c r="G10947" s="54">
        <f t="shared" si="8765"/>
        <v>2</v>
      </c>
      <c r="H10947" s="54">
        <f t="shared" si="8765"/>
        <v>1</v>
      </c>
      <c r="I10947" s="54">
        <f t="shared" si="8765"/>
        <v>1</v>
      </c>
    </row>
    <row r="10948" spans="1:9" x14ac:dyDescent="0.25">
      <c r="A10948" s="54" t="str">
        <f t="shared" si="8733"/>
        <v>BAU, cost</v>
      </c>
      <c r="B10948" s="54">
        <v>13</v>
      </c>
      <c r="C10948" s="54" t="str">
        <f t="shared" ref="C10948:I10948" si="8766">C10102</f>
        <v>East of England</v>
      </c>
      <c r="D10948" s="54">
        <f t="shared" si="8766"/>
        <v>3</v>
      </c>
      <c r="E10948" s="54">
        <f t="shared" si="8766"/>
        <v>2012</v>
      </c>
      <c r="F10948" s="54" t="str">
        <f t="shared" si="8766"/>
        <v>MSW-like C&amp;I, average 2010/11</v>
      </c>
      <c r="G10948" s="54">
        <f t="shared" si="8766"/>
        <v>4</v>
      </c>
      <c r="H10948" s="54">
        <f t="shared" si="8766"/>
        <v>0.93799999999999994</v>
      </c>
      <c r="I10948" s="54">
        <f t="shared" si="8766"/>
        <v>0.93799999999999994</v>
      </c>
    </row>
    <row r="10949" spans="1:9" x14ac:dyDescent="0.25">
      <c r="A10949" s="54" t="str">
        <f t="shared" si="8733"/>
        <v>BAU, cost</v>
      </c>
      <c r="B10949" s="54">
        <v>13</v>
      </c>
      <c r="C10949" s="54" t="str">
        <f t="shared" ref="C10949:I10949" si="8767">C10103</f>
        <v>East of England</v>
      </c>
      <c r="D10949" s="54">
        <f t="shared" si="8767"/>
        <v>3</v>
      </c>
      <c r="E10949" s="54">
        <f t="shared" si="8767"/>
        <v>2012</v>
      </c>
      <c r="F10949" s="54" t="str">
        <f t="shared" si="8767"/>
        <v>MSW-like C&amp;I, optimum sorting</v>
      </c>
      <c r="G10949" s="54">
        <f t="shared" si="8767"/>
        <v>5</v>
      </c>
      <c r="H10949" s="54">
        <f t="shared" si="8767"/>
        <v>6.2E-2</v>
      </c>
      <c r="I10949" s="54">
        <f t="shared" si="8767"/>
        <v>6.2E-2</v>
      </c>
    </row>
    <row r="10950" spans="1:9" x14ac:dyDescent="0.25">
      <c r="A10950" s="54" t="str">
        <f t="shared" si="8733"/>
        <v>BAU, cost</v>
      </c>
      <c r="B10950" s="54">
        <v>13</v>
      </c>
      <c r="C10950" s="54" t="str">
        <f t="shared" ref="C10950:I10950" si="8768">C10104</f>
        <v>East of England</v>
      </c>
      <c r="D10950" s="54">
        <f t="shared" si="8768"/>
        <v>3</v>
      </c>
      <c r="E10950" s="54">
        <f t="shared" si="8768"/>
        <v>2013</v>
      </c>
      <c r="F10950" s="54" t="str">
        <f t="shared" si="8768"/>
        <v>Householders, average 2010/11</v>
      </c>
      <c r="G10950" s="54">
        <f t="shared" si="8768"/>
        <v>2</v>
      </c>
      <c r="H10950" s="54">
        <f t="shared" si="8768"/>
        <v>0.97899999999999998</v>
      </c>
      <c r="I10950" s="54">
        <f t="shared" si="8768"/>
        <v>0.97899999999999998</v>
      </c>
    </row>
    <row r="10951" spans="1:9" x14ac:dyDescent="0.25">
      <c r="A10951" s="54" t="str">
        <f t="shared" si="8733"/>
        <v>BAU, cost</v>
      </c>
      <c r="B10951" s="54">
        <v>13</v>
      </c>
      <c r="C10951" s="54" t="str">
        <f t="shared" ref="C10951:I10951" si="8769">C10105</f>
        <v>East of England</v>
      </c>
      <c r="D10951" s="54">
        <f t="shared" si="8769"/>
        <v>3</v>
      </c>
      <c r="E10951" s="54">
        <f t="shared" si="8769"/>
        <v>2013</v>
      </c>
      <c r="F10951" s="54" t="str">
        <f t="shared" si="8769"/>
        <v>Households, optimum sorting</v>
      </c>
      <c r="G10951" s="54">
        <f t="shared" si="8769"/>
        <v>3</v>
      </c>
      <c r="H10951" s="54">
        <f t="shared" si="8769"/>
        <v>2.1000000000000001E-2</v>
      </c>
      <c r="I10951" s="54">
        <f t="shared" si="8769"/>
        <v>2.1000000000000001E-2</v>
      </c>
    </row>
    <row r="10952" spans="1:9" x14ac:dyDescent="0.25">
      <c r="A10952" s="54" t="str">
        <f t="shared" si="8733"/>
        <v>BAU, cost</v>
      </c>
      <c r="B10952" s="54">
        <v>13</v>
      </c>
      <c r="C10952" s="54" t="str">
        <f t="shared" ref="C10952:I10952" si="8770">C10106</f>
        <v>East of England</v>
      </c>
      <c r="D10952" s="54">
        <f t="shared" si="8770"/>
        <v>3</v>
      </c>
      <c r="E10952" s="54">
        <f t="shared" si="8770"/>
        <v>2013</v>
      </c>
      <c r="F10952" s="54" t="str">
        <f t="shared" si="8770"/>
        <v>MSW-like C&amp;I, average 2010/11</v>
      </c>
      <c r="G10952" s="54">
        <f t="shared" si="8770"/>
        <v>4</v>
      </c>
      <c r="H10952" s="54">
        <f t="shared" si="8770"/>
        <v>0.92100000000000004</v>
      </c>
      <c r="I10952" s="54">
        <f t="shared" si="8770"/>
        <v>0.92100000000000004</v>
      </c>
    </row>
    <row r="10953" spans="1:9" x14ac:dyDescent="0.25">
      <c r="A10953" s="54" t="str">
        <f t="shared" si="8733"/>
        <v>BAU, cost</v>
      </c>
      <c r="B10953" s="54">
        <v>13</v>
      </c>
      <c r="C10953" s="54" t="str">
        <f t="shared" ref="C10953:I10953" si="8771">C10107</f>
        <v>East of England</v>
      </c>
      <c r="D10953" s="54">
        <f t="shared" si="8771"/>
        <v>3</v>
      </c>
      <c r="E10953" s="54">
        <f t="shared" si="8771"/>
        <v>2013</v>
      </c>
      <c r="F10953" s="54" t="str">
        <f t="shared" si="8771"/>
        <v>MSW-like C&amp;I, optimum sorting</v>
      </c>
      <c r="G10953" s="54">
        <f t="shared" si="8771"/>
        <v>5</v>
      </c>
      <c r="H10953" s="54">
        <f t="shared" si="8771"/>
        <v>7.9000000000000001E-2</v>
      </c>
      <c r="I10953" s="54">
        <f t="shared" si="8771"/>
        <v>7.9000000000000001E-2</v>
      </c>
    </row>
    <row r="10954" spans="1:9" x14ac:dyDescent="0.25">
      <c r="A10954" s="54" t="str">
        <f t="shared" si="8733"/>
        <v>BAU, cost</v>
      </c>
      <c r="B10954" s="54">
        <v>13</v>
      </c>
      <c r="C10954" s="54" t="str">
        <f t="shared" ref="C10954:I10954" si="8772">C10108</f>
        <v>East of England</v>
      </c>
      <c r="D10954" s="54">
        <f t="shared" si="8772"/>
        <v>3</v>
      </c>
      <c r="E10954" s="54">
        <f t="shared" si="8772"/>
        <v>2014</v>
      </c>
      <c r="F10954" s="54" t="str">
        <f t="shared" si="8772"/>
        <v>Householders, average 2010/11</v>
      </c>
      <c r="G10954" s="54">
        <f t="shared" si="8772"/>
        <v>2</v>
      </c>
      <c r="H10954" s="54">
        <f t="shared" si="8772"/>
        <v>0.95799999999999996</v>
      </c>
      <c r="I10954" s="54">
        <f t="shared" si="8772"/>
        <v>0.95799999999999996</v>
      </c>
    </row>
    <row r="10955" spans="1:9" x14ac:dyDescent="0.25">
      <c r="A10955" s="54" t="str">
        <f t="shared" si="8733"/>
        <v>BAU, cost</v>
      </c>
      <c r="B10955" s="54">
        <v>13</v>
      </c>
      <c r="C10955" s="54" t="str">
        <f t="shared" ref="C10955:I10955" si="8773">C10109</f>
        <v>East of England</v>
      </c>
      <c r="D10955" s="54">
        <f t="shared" si="8773"/>
        <v>3</v>
      </c>
      <c r="E10955" s="54">
        <f t="shared" si="8773"/>
        <v>2014</v>
      </c>
      <c r="F10955" s="54" t="str">
        <f t="shared" si="8773"/>
        <v>Households, optimum sorting</v>
      </c>
      <c r="G10955" s="54">
        <f t="shared" si="8773"/>
        <v>3</v>
      </c>
      <c r="H10955" s="54">
        <f t="shared" si="8773"/>
        <v>4.2000000000000003E-2</v>
      </c>
      <c r="I10955" s="54">
        <f t="shared" si="8773"/>
        <v>4.2000000000000003E-2</v>
      </c>
    </row>
    <row r="10956" spans="1:9" x14ac:dyDescent="0.25">
      <c r="A10956" s="54" t="str">
        <f t="shared" si="8733"/>
        <v>BAU, cost</v>
      </c>
      <c r="B10956" s="54">
        <v>13</v>
      </c>
      <c r="C10956" s="54" t="str">
        <f t="shared" ref="C10956:I10956" si="8774">C10110</f>
        <v>East of England</v>
      </c>
      <c r="D10956" s="54">
        <f t="shared" si="8774"/>
        <v>3</v>
      </c>
      <c r="E10956" s="54">
        <f t="shared" si="8774"/>
        <v>2014</v>
      </c>
      <c r="F10956" s="54" t="str">
        <f t="shared" si="8774"/>
        <v>MSW-like C&amp;I, average 2010/11</v>
      </c>
      <c r="G10956" s="54">
        <f t="shared" si="8774"/>
        <v>4</v>
      </c>
      <c r="H10956" s="54">
        <f t="shared" si="8774"/>
        <v>0.90300000000000002</v>
      </c>
      <c r="I10956" s="54">
        <f t="shared" si="8774"/>
        <v>0.90300000000000002</v>
      </c>
    </row>
    <row r="10957" spans="1:9" x14ac:dyDescent="0.25">
      <c r="A10957" s="54" t="str">
        <f t="shared" si="8733"/>
        <v>BAU, cost</v>
      </c>
      <c r="B10957" s="54">
        <v>13</v>
      </c>
      <c r="C10957" s="54" t="str">
        <f t="shared" ref="C10957:I10957" si="8775">C10111</f>
        <v>East of England</v>
      </c>
      <c r="D10957" s="54">
        <f t="shared" si="8775"/>
        <v>3</v>
      </c>
      <c r="E10957" s="54">
        <f t="shared" si="8775"/>
        <v>2014</v>
      </c>
      <c r="F10957" s="54" t="str">
        <f t="shared" si="8775"/>
        <v>MSW-like C&amp;I, optimum sorting</v>
      </c>
      <c r="G10957" s="54">
        <f t="shared" si="8775"/>
        <v>5</v>
      </c>
      <c r="H10957" s="54">
        <f t="shared" si="8775"/>
        <v>9.7000000000000003E-2</v>
      </c>
      <c r="I10957" s="54">
        <f t="shared" si="8775"/>
        <v>9.7000000000000003E-2</v>
      </c>
    </row>
    <row r="10958" spans="1:9" x14ac:dyDescent="0.25">
      <c r="A10958" s="54" t="str">
        <f t="shared" si="8733"/>
        <v>BAU, cost</v>
      </c>
      <c r="B10958" s="54">
        <v>13</v>
      </c>
      <c r="C10958" s="54" t="str">
        <f t="shared" ref="C10958:I10958" si="8776">C10112</f>
        <v>East of England</v>
      </c>
      <c r="D10958" s="54">
        <f t="shared" si="8776"/>
        <v>3</v>
      </c>
      <c r="E10958" s="54">
        <f t="shared" si="8776"/>
        <v>2015</v>
      </c>
      <c r="F10958" s="54" t="str">
        <f t="shared" si="8776"/>
        <v>Householders, average 2010/11</v>
      </c>
      <c r="G10958" s="54">
        <f t="shared" si="8776"/>
        <v>2</v>
      </c>
      <c r="H10958" s="54">
        <f t="shared" si="8776"/>
        <v>0.93699999999999994</v>
      </c>
      <c r="I10958" s="54">
        <f t="shared" si="8776"/>
        <v>0.93699999999999994</v>
      </c>
    </row>
    <row r="10959" spans="1:9" x14ac:dyDescent="0.25">
      <c r="A10959" s="54" t="str">
        <f t="shared" si="8733"/>
        <v>BAU, cost</v>
      </c>
      <c r="B10959" s="54">
        <v>13</v>
      </c>
      <c r="C10959" s="54" t="str">
        <f t="shared" ref="C10959:I10959" si="8777">C10113</f>
        <v>East of England</v>
      </c>
      <c r="D10959" s="54">
        <f t="shared" si="8777"/>
        <v>3</v>
      </c>
      <c r="E10959" s="54">
        <f t="shared" si="8777"/>
        <v>2015</v>
      </c>
      <c r="F10959" s="54" t="str">
        <f t="shared" si="8777"/>
        <v>Households, optimum sorting</v>
      </c>
      <c r="G10959" s="54">
        <f t="shared" si="8777"/>
        <v>3</v>
      </c>
      <c r="H10959" s="54">
        <f t="shared" si="8777"/>
        <v>6.3E-2</v>
      </c>
      <c r="I10959" s="54">
        <f t="shared" si="8777"/>
        <v>6.3E-2</v>
      </c>
    </row>
    <row r="10960" spans="1:9" x14ac:dyDescent="0.25">
      <c r="A10960" s="54" t="str">
        <f t="shared" si="8733"/>
        <v>BAU, cost</v>
      </c>
      <c r="B10960" s="54">
        <v>13</v>
      </c>
      <c r="C10960" s="54" t="str">
        <f t="shared" ref="C10960:I10960" si="8778">C10114</f>
        <v>East of England</v>
      </c>
      <c r="D10960" s="54">
        <f t="shared" si="8778"/>
        <v>3</v>
      </c>
      <c r="E10960" s="54">
        <f t="shared" si="8778"/>
        <v>2015</v>
      </c>
      <c r="F10960" s="54" t="str">
        <f t="shared" si="8778"/>
        <v>MSW-like C&amp;I, average 2010/11</v>
      </c>
      <c r="G10960" s="54">
        <f t="shared" si="8778"/>
        <v>4</v>
      </c>
      <c r="H10960" s="54">
        <f t="shared" si="8778"/>
        <v>0.88600000000000001</v>
      </c>
      <c r="I10960" s="54">
        <f t="shared" si="8778"/>
        <v>0.88600000000000001</v>
      </c>
    </row>
    <row r="10961" spans="1:9" x14ac:dyDescent="0.25">
      <c r="A10961" s="54" t="str">
        <f t="shared" si="8733"/>
        <v>BAU, cost</v>
      </c>
      <c r="B10961" s="54">
        <v>13</v>
      </c>
      <c r="C10961" s="54" t="str">
        <f t="shared" ref="C10961:I10961" si="8779">C10115</f>
        <v>East of England</v>
      </c>
      <c r="D10961" s="54">
        <f t="shared" si="8779"/>
        <v>3</v>
      </c>
      <c r="E10961" s="54">
        <f t="shared" si="8779"/>
        <v>2015</v>
      </c>
      <c r="F10961" s="54" t="str">
        <f t="shared" si="8779"/>
        <v>MSW-like C&amp;I, optimum sorting</v>
      </c>
      <c r="G10961" s="54">
        <f t="shared" si="8779"/>
        <v>5</v>
      </c>
      <c r="H10961" s="54">
        <f t="shared" si="8779"/>
        <v>0.114</v>
      </c>
      <c r="I10961" s="54">
        <f t="shared" si="8779"/>
        <v>0.114</v>
      </c>
    </row>
    <row r="10962" spans="1:9" x14ac:dyDescent="0.25">
      <c r="A10962" s="54" t="str">
        <f t="shared" si="8733"/>
        <v>BAU, cost</v>
      </c>
      <c r="B10962" s="54">
        <v>13</v>
      </c>
      <c r="C10962" s="54" t="str">
        <f t="shared" ref="C10962:I10962" si="8780">C10116</f>
        <v>East of England</v>
      </c>
      <c r="D10962" s="54">
        <f t="shared" si="8780"/>
        <v>3</v>
      </c>
      <c r="E10962" s="54">
        <f t="shared" si="8780"/>
        <v>2016</v>
      </c>
      <c r="F10962" s="54" t="str">
        <f t="shared" si="8780"/>
        <v>Householders, average 2010/11</v>
      </c>
      <c r="G10962" s="54">
        <f t="shared" si="8780"/>
        <v>2</v>
      </c>
      <c r="H10962" s="54">
        <f t="shared" si="8780"/>
        <v>0.91599999999999993</v>
      </c>
      <c r="I10962" s="54">
        <f t="shared" si="8780"/>
        <v>0.91599999999999993</v>
      </c>
    </row>
    <row r="10963" spans="1:9" x14ac:dyDescent="0.25">
      <c r="A10963" s="54" t="str">
        <f t="shared" si="8733"/>
        <v>BAU, cost</v>
      </c>
      <c r="B10963" s="54">
        <v>13</v>
      </c>
      <c r="C10963" s="54" t="str">
        <f t="shared" ref="C10963:I10963" si="8781">C10117</f>
        <v>East of England</v>
      </c>
      <c r="D10963" s="54">
        <f t="shared" si="8781"/>
        <v>3</v>
      </c>
      <c r="E10963" s="54">
        <f t="shared" si="8781"/>
        <v>2016</v>
      </c>
      <c r="F10963" s="54" t="str">
        <f t="shared" si="8781"/>
        <v>Households, optimum sorting</v>
      </c>
      <c r="G10963" s="54">
        <f t="shared" si="8781"/>
        <v>3</v>
      </c>
      <c r="H10963" s="54">
        <f t="shared" si="8781"/>
        <v>8.4000000000000005E-2</v>
      </c>
      <c r="I10963" s="54">
        <f t="shared" si="8781"/>
        <v>8.4000000000000005E-2</v>
      </c>
    </row>
    <row r="10964" spans="1:9" x14ac:dyDescent="0.25">
      <c r="A10964" s="54" t="str">
        <f t="shared" si="8733"/>
        <v>BAU, cost</v>
      </c>
      <c r="B10964" s="54">
        <v>13</v>
      </c>
      <c r="C10964" s="54" t="str">
        <f t="shared" ref="C10964:I10964" si="8782">C10118</f>
        <v>East of England</v>
      </c>
      <c r="D10964" s="54">
        <f t="shared" si="8782"/>
        <v>3</v>
      </c>
      <c r="E10964" s="54">
        <f t="shared" si="8782"/>
        <v>2017</v>
      </c>
      <c r="F10964" s="54" t="str">
        <f t="shared" si="8782"/>
        <v>MSW-like C&amp;I, average 2010/11</v>
      </c>
      <c r="G10964" s="54">
        <f t="shared" si="8782"/>
        <v>4</v>
      </c>
      <c r="H10964" s="54">
        <f t="shared" si="8782"/>
        <v>0.85399999999999998</v>
      </c>
      <c r="I10964" s="54">
        <f t="shared" si="8782"/>
        <v>0.85399999999999998</v>
      </c>
    </row>
    <row r="10965" spans="1:9" x14ac:dyDescent="0.25">
      <c r="A10965" s="54" t="str">
        <f t="shared" si="8733"/>
        <v>BAU, cost</v>
      </c>
      <c r="B10965" s="54">
        <v>13</v>
      </c>
      <c r="C10965" s="54" t="str">
        <f t="shared" ref="C10965:I10965" si="8783">C10119</f>
        <v>East of England</v>
      </c>
      <c r="D10965" s="54">
        <f t="shared" si="8783"/>
        <v>3</v>
      </c>
      <c r="E10965" s="54">
        <f t="shared" si="8783"/>
        <v>2017</v>
      </c>
      <c r="F10965" s="54" t="str">
        <f t="shared" si="8783"/>
        <v>MSW-like C&amp;I, optimum sorting</v>
      </c>
      <c r="G10965" s="54">
        <f t="shared" si="8783"/>
        <v>5</v>
      </c>
      <c r="H10965" s="54">
        <f t="shared" si="8783"/>
        <v>0.14600000000000002</v>
      </c>
      <c r="I10965" s="54">
        <f t="shared" si="8783"/>
        <v>0.14600000000000002</v>
      </c>
    </row>
    <row r="10966" spans="1:9" x14ac:dyDescent="0.25">
      <c r="A10966" s="54" t="str">
        <f t="shared" si="8733"/>
        <v>BAU, cost</v>
      </c>
      <c r="B10966" s="54">
        <v>13</v>
      </c>
      <c r="C10966" s="54" t="str">
        <f t="shared" ref="C10966:I10966" si="8784">C10120</f>
        <v>East of England</v>
      </c>
      <c r="D10966" s="54">
        <f t="shared" si="8784"/>
        <v>3</v>
      </c>
      <c r="E10966" s="54">
        <f t="shared" si="8784"/>
        <v>2017</v>
      </c>
      <c r="F10966" s="54" t="str">
        <f t="shared" si="8784"/>
        <v>Householders, average 2010/11</v>
      </c>
      <c r="G10966" s="54">
        <f t="shared" si="8784"/>
        <v>2</v>
      </c>
      <c r="H10966" s="54">
        <f t="shared" si="8784"/>
        <v>0.88349999999999995</v>
      </c>
      <c r="I10966" s="54">
        <f t="shared" si="8784"/>
        <v>0.88349999999999995</v>
      </c>
    </row>
    <row r="10967" spans="1:9" x14ac:dyDescent="0.25">
      <c r="A10967" s="54" t="str">
        <f t="shared" si="8733"/>
        <v>BAU, cost</v>
      </c>
      <c r="B10967" s="54">
        <v>13</v>
      </c>
      <c r="C10967" s="54" t="str">
        <f t="shared" ref="C10967:I10967" si="8785">C10121</f>
        <v>East of England</v>
      </c>
      <c r="D10967" s="54">
        <f t="shared" si="8785"/>
        <v>3</v>
      </c>
      <c r="E10967" s="54">
        <f t="shared" si="8785"/>
        <v>2017</v>
      </c>
      <c r="F10967" s="54" t="str">
        <f t="shared" si="8785"/>
        <v>Households, optimum sorting</v>
      </c>
      <c r="G10967" s="54">
        <f t="shared" si="8785"/>
        <v>3</v>
      </c>
      <c r="H10967" s="54">
        <f t="shared" si="8785"/>
        <v>0.11650000000000001</v>
      </c>
      <c r="I10967" s="54">
        <f t="shared" si="8785"/>
        <v>0.11650000000000001</v>
      </c>
    </row>
    <row r="10968" spans="1:9" x14ac:dyDescent="0.25">
      <c r="A10968" s="54" t="str">
        <f t="shared" si="8733"/>
        <v>BAU, cost</v>
      </c>
      <c r="B10968" s="54">
        <v>13</v>
      </c>
      <c r="C10968" s="54" t="str">
        <f t="shared" ref="C10968:I10968" si="8786">C10122</f>
        <v>East of England</v>
      </c>
      <c r="D10968" s="54">
        <f t="shared" si="8786"/>
        <v>3</v>
      </c>
      <c r="E10968" s="54">
        <f t="shared" si="8786"/>
        <v>2018</v>
      </c>
      <c r="F10968" s="54" t="str">
        <f t="shared" si="8786"/>
        <v>MSW-like C&amp;I, average 2010/11</v>
      </c>
      <c r="G10968" s="54">
        <f t="shared" si="8786"/>
        <v>4</v>
      </c>
      <c r="H10968" s="54">
        <f t="shared" si="8786"/>
        <v>0.82199999999999995</v>
      </c>
      <c r="I10968" s="54">
        <f t="shared" si="8786"/>
        <v>0.82199999999999995</v>
      </c>
    </row>
    <row r="10969" spans="1:9" x14ac:dyDescent="0.25">
      <c r="A10969" s="54" t="str">
        <f t="shared" si="8733"/>
        <v>BAU, cost</v>
      </c>
      <c r="B10969" s="54">
        <v>13</v>
      </c>
      <c r="C10969" s="54" t="str">
        <f t="shared" ref="C10969:I10969" si="8787">C10123</f>
        <v>East of England</v>
      </c>
      <c r="D10969" s="54">
        <f t="shared" si="8787"/>
        <v>3</v>
      </c>
      <c r="E10969" s="54">
        <f t="shared" si="8787"/>
        <v>2018</v>
      </c>
      <c r="F10969" s="54" t="str">
        <f t="shared" si="8787"/>
        <v>MSW-like C&amp;I, optimum sorting</v>
      </c>
      <c r="G10969" s="54">
        <f t="shared" si="8787"/>
        <v>5</v>
      </c>
      <c r="H10969" s="54">
        <f t="shared" si="8787"/>
        <v>0.17800000000000002</v>
      </c>
      <c r="I10969" s="54">
        <f t="shared" si="8787"/>
        <v>0.17800000000000002</v>
      </c>
    </row>
    <row r="10970" spans="1:9" x14ac:dyDescent="0.25">
      <c r="A10970" s="54" t="str">
        <f t="shared" si="8733"/>
        <v>BAU, cost</v>
      </c>
      <c r="B10970" s="54">
        <v>13</v>
      </c>
      <c r="C10970" s="54" t="str">
        <f t="shared" ref="C10970:I10970" si="8788">C10124</f>
        <v>East of England</v>
      </c>
      <c r="D10970" s="54">
        <f t="shared" si="8788"/>
        <v>3</v>
      </c>
      <c r="E10970" s="54">
        <f t="shared" si="8788"/>
        <v>2018</v>
      </c>
      <c r="F10970" s="54" t="str">
        <f t="shared" si="8788"/>
        <v>Householders, average 2010/11</v>
      </c>
      <c r="G10970" s="54">
        <f t="shared" si="8788"/>
        <v>2</v>
      </c>
      <c r="H10970" s="54">
        <f t="shared" si="8788"/>
        <v>0.85099999999999998</v>
      </c>
      <c r="I10970" s="54">
        <f t="shared" si="8788"/>
        <v>0.85099999999999998</v>
      </c>
    </row>
    <row r="10971" spans="1:9" x14ac:dyDescent="0.25">
      <c r="A10971" s="54" t="str">
        <f t="shared" si="8733"/>
        <v>BAU, cost</v>
      </c>
      <c r="B10971" s="54">
        <v>13</v>
      </c>
      <c r="C10971" s="54" t="str">
        <f t="shared" ref="C10971:I10971" si="8789">C10125</f>
        <v>East of England</v>
      </c>
      <c r="D10971" s="54">
        <f t="shared" si="8789"/>
        <v>3</v>
      </c>
      <c r="E10971" s="54">
        <f t="shared" si="8789"/>
        <v>2018</v>
      </c>
      <c r="F10971" s="54" t="str">
        <f t="shared" si="8789"/>
        <v>Households, optimum sorting</v>
      </c>
      <c r="G10971" s="54">
        <f t="shared" si="8789"/>
        <v>3</v>
      </c>
      <c r="H10971" s="54">
        <f t="shared" si="8789"/>
        <v>0.14900000000000002</v>
      </c>
      <c r="I10971" s="54">
        <f t="shared" si="8789"/>
        <v>0.14900000000000002</v>
      </c>
    </row>
    <row r="10972" spans="1:9" x14ac:dyDescent="0.25">
      <c r="A10972" s="54" t="str">
        <f t="shared" si="8733"/>
        <v>BAU, cost</v>
      </c>
      <c r="B10972" s="54">
        <v>13</v>
      </c>
      <c r="C10972" s="54" t="str">
        <f t="shared" ref="C10972:I10972" si="8790">C10126</f>
        <v>East of England</v>
      </c>
      <c r="D10972" s="54">
        <f t="shared" si="8790"/>
        <v>3</v>
      </c>
      <c r="E10972" s="54">
        <f t="shared" si="8790"/>
        <v>2019</v>
      </c>
      <c r="F10972" s="54" t="str">
        <f t="shared" si="8790"/>
        <v>MSW-like C&amp;I, average 2010/11</v>
      </c>
      <c r="G10972" s="54">
        <f t="shared" si="8790"/>
        <v>4</v>
      </c>
      <c r="H10972" s="54">
        <f t="shared" si="8790"/>
        <v>0.78999999999999992</v>
      </c>
      <c r="I10972" s="54">
        <f t="shared" si="8790"/>
        <v>0.78999999999999992</v>
      </c>
    </row>
    <row r="10973" spans="1:9" x14ac:dyDescent="0.25">
      <c r="A10973" s="54" t="str">
        <f t="shared" si="8733"/>
        <v>BAU, cost</v>
      </c>
      <c r="B10973" s="54">
        <v>13</v>
      </c>
      <c r="C10973" s="54" t="str">
        <f t="shared" ref="C10973:I10973" si="8791">C10127</f>
        <v>East of England</v>
      </c>
      <c r="D10973" s="54">
        <f t="shared" si="8791"/>
        <v>3</v>
      </c>
      <c r="E10973" s="54">
        <f t="shared" si="8791"/>
        <v>2019</v>
      </c>
      <c r="F10973" s="54" t="str">
        <f t="shared" si="8791"/>
        <v>MSW-like C&amp;I, optimum sorting</v>
      </c>
      <c r="G10973" s="54">
        <f t="shared" si="8791"/>
        <v>5</v>
      </c>
      <c r="H10973" s="54">
        <f t="shared" si="8791"/>
        <v>0.21000000000000002</v>
      </c>
      <c r="I10973" s="54">
        <f t="shared" si="8791"/>
        <v>0.21000000000000002</v>
      </c>
    </row>
    <row r="10974" spans="1:9" x14ac:dyDescent="0.25">
      <c r="A10974" s="54" t="str">
        <f t="shared" si="8733"/>
        <v>BAU, cost</v>
      </c>
      <c r="B10974" s="54">
        <v>13</v>
      </c>
      <c r="C10974" s="54" t="str">
        <f t="shared" ref="C10974:I10974" si="8792">C10128</f>
        <v>East of England</v>
      </c>
      <c r="D10974" s="54">
        <f t="shared" si="8792"/>
        <v>3</v>
      </c>
      <c r="E10974" s="54">
        <f t="shared" si="8792"/>
        <v>2019</v>
      </c>
      <c r="F10974" s="54" t="str">
        <f t="shared" si="8792"/>
        <v>Householders, average 2010/11</v>
      </c>
      <c r="G10974" s="54">
        <f t="shared" si="8792"/>
        <v>2</v>
      </c>
      <c r="H10974" s="54">
        <f t="shared" si="8792"/>
        <v>0.81850000000000001</v>
      </c>
      <c r="I10974" s="54">
        <f t="shared" si="8792"/>
        <v>0.81850000000000001</v>
      </c>
    </row>
    <row r="10975" spans="1:9" x14ac:dyDescent="0.25">
      <c r="A10975" s="54" t="str">
        <f t="shared" si="8733"/>
        <v>BAU, cost</v>
      </c>
      <c r="B10975" s="54">
        <v>13</v>
      </c>
      <c r="C10975" s="54" t="str">
        <f t="shared" ref="C10975:I10975" si="8793">C10129</f>
        <v>East of England</v>
      </c>
      <c r="D10975" s="54">
        <f t="shared" si="8793"/>
        <v>3</v>
      </c>
      <c r="E10975" s="54">
        <f t="shared" si="8793"/>
        <v>2019</v>
      </c>
      <c r="F10975" s="54" t="str">
        <f t="shared" si="8793"/>
        <v>Households, optimum sorting</v>
      </c>
      <c r="G10975" s="54">
        <f t="shared" si="8793"/>
        <v>3</v>
      </c>
      <c r="H10975" s="54">
        <f t="shared" si="8793"/>
        <v>0.18150000000000002</v>
      </c>
      <c r="I10975" s="54">
        <f t="shared" si="8793"/>
        <v>0.18150000000000002</v>
      </c>
    </row>
    <row r="10976" spans="1:9" x14ac:dyDescent="0.25">
      <c r="A10976" s="54" t="str">
        <f t="shared" si="8733"/>
        <v>BAU, cost</v>
      </c>
      <c r="B10976" s="54">
        <v>13</v>
      </c>
      <c r="C10976" s="54" t="str">
        <f t="shared" ref="C10976:I10976" si="8794">C10130</f>
        <v>East of England</v>
      </c>
      <c r="D10976" s="54">
        <f t="shared" si="8794"/>
        <v>3</v>
      </c>
      <c r="E10976" s="54">
        <f t="shared" si="8794"/>
        <v>2020</v>
      </c>
      <c r="F10976" s="54" t="str">
        <f t="shared" si="8794"/>
        <v>MSW-like C&amp;I, average 2010/11</v>
      </c>
      <c r="G10976" s="54">
        <f t="shared" si="8794"/>
        <v>4</v>
      </c>
      <c r="H10976" s="54">
        <f t="shared" si="8794"/>
        <v>0.7579999999999999</v>
      </c>
      <c r="I10976" s="54">
        <f t="shared" si="8794"/>
        <v>0.7579999999999999</v>
      </c>
    </row>
    <row r="10977" spans="1:9" x14ac:dyDescent="0.25">
      <c r="A10977" s="54" t="str">
        <f t="shared" si="8733"/>
        <v>BAU, cost</v>
      </c>
      <c r="B10977" s="54">
        <v>13</v>
      </c>
      <c r="C10977" s="54" t="str">
        <f t="shared" ref="C10977:I10977" si="8795">C10131</f>
        <v>East of England</v>
      </c>
      <c r="D10977" s="54">
        <f t="shared" si="8795"/>
        <v>3</v>
      </c>
      <c r="E10977" s="54">
        <f t="shared" si="8795"/>
        <v>2020</v>
      </c>
      <c r="F10977" s="54" t="str">
        <f t="shared" si="8795"/>
        <v>MSW-like C&amp;I, optimum sorting</v>
      </c>
      <c r="G10977" s="54">
        <f t="shared" si="8795"/>
        <v>5</v>
      </c>
      <c r="H10977" s="54">
        <f t="shared" si="8795"/>
        <v>0.24200000000000002</v>
      </c>
      <c r="I10977" s="54">
        <f t="shared" si="8795"/>
        <v>0.24200000000000002</v>
      </c>
    </row>
    <row r="10978" spans="1:9" x14ac:dyDescent="0.25">
      <c r="A10978" s="54" t="str">
        <f t="shared" si="8733"/>
        <v>BAU, cost</v>
      </c>
      <c r="B10978" s="54">
        <v>13</v>
      </c>
      <c r="C10978" s="54" t="str">
        <f t="shared" ref="C10978:I10978" si="8796">C10132</f>
        <v>East of England</v>
      </c>
      <c r="D10978" s="54">
        <f t="shared" si="8796"/>
        <v>3</v>
      </c>
      <c r="E10978" s="54">
        <f t="shared" si="8796"/>
        <v>2020</v>
      </c>
      <c r="F10978" s="54" t="str">
        <f t="shared" si="8796"/>
        <v>Householders, average 2010/11</v>
      </c>
      <c r="G10978" s="54">
        <f t="shared" si="8796"/>
        <v>2</v>
      </c>
      <c r="H10978" s="54">
        <f t="shared" si="8796"/>
        <v>0.78600000000000003</v>
      </c>
      <c r="I10978" s="54">
        <f t="shared" si="8796"/>
        <v>0.78600000000000003</v>
      </c>
    </row>
    <row r="10979" spans="1:9" x14ac:dyDescent="0.25">
      <c r="A10979" s="54" t="str">
        <f t="shared" si="8733"/>
        <v>BAU, cost</v>
      </c>
      <c r="B10979" s="54">
        <v>13</v>
      </c>
      <c r="C10979" s="54" t="str">
        <f t="shared" ref="C10979:I10979" si="8797">C10133</f>
        <v>East of England</v>
      </c>
      <c r="D10979" s="54">
        <f t="shared" si="8797"/>
        <v>3</v>
      </c>
      <c r="E10979" s="54">
        <f t="shared" si="8797"/>
        <v>2020</v>
      </c>
      <c r="F10979" s="54" t="str">
        <f t="shared" si="8797"/>
        <v>Households, optimum sorting</v>
      </c>
      <c r="G10979" s="54">
        <f t="shared" si="8797"/>
        <v>3</v>
      </c>
      <c r="H10979" s="54">
        <f t="shared" si="8797"/>
        <v>0.21400000000000002</v>
      </c>
      <c r="I10979" s="54">
        <f t="shared" si="8797"/>
        <v>0.21400000000000002</v>
      </c>
    </row>
    <row r="10980" spans="1:9" x14ac:dyDescent="0.25">
      <c r="A10980" s="54" t="str">
        <f t="shared" ref="A10980:A11043" si="8798">A10134</f>
        <v>BAU, cost</v>
      </c>
      <c r="B10980" s="54">
        <v>13</v>
      </c>
      <c r="C10980" s="54" t="str">
        <f t="shared" ref="C10980:I10980" si="8799">C10134</f>
        <v>East of England</v>
      </c>
      <c r="D10980" s="54">
        <f t="shared" si="8799"/>
        <v>3</v>
      </c>
      <c r="E10980" s="54">
        <f t="shared" si="8799"/>
        <v>2021</v>
      </c>
      <c r="F10980" s="54" t="str">
        <f t="shared" si="8799"/>
        <v>MSW-like C&amp;I, average 2010/11</v>
      </c>
      <c r="G10980" s="54">
        <f t="shared" si="8799"/>
        <v>4</v>
      </c>
      <c r="H10980" s="54">
        <f t="shared" si="8799"/>
        <v>0.72499999999999998</v>
      </c>
      <c r="I10980" s="54">
        <f t="shared" si="8799"/>
        <v>0.72499999999999998</v>
      </c>
    </row>
    <row r="10981" spans="1:9" x14ac:dyDescent="0.25">
      <c r="A10981" s="54" t="str">
        <f t="shared" si="8798"/>
        <v>BAU, cost</v>
      </c>
      <c r="B10981" s="54">
        <v>13</v>
      </c>
      <c r="C10981" s="54" t="str">
        <f t="shared" ref="C10981:I10981" si="8800">C10135</f>
        <v>East of England</v>
      </c>
      <c r="D10981" s="54">
        <f t="shared" si="8800"/>
        <v>3</v>
      </c>
      <c r="E10981" s="54">
        <f t="shared" si="8800"/>
        <v>2021</v>
      </c>
      <c r="F10981" s="54" t="str">
        <f t="shared" si="8800"/>
        <v>MSW-like C&amp;I, optimum sorting</v>
      </c>
      <c r="G10981" s="54">
        <f t="shared" si="8800"/>
        <v>5</v>
      </c>
      <c r="H10981" s="54">
        <f t="shared" si="8800"/>
        <v>0.27500000000000002</v>
      </c>
      <c r="I10981" s="54">
        <f t="shared" si="8800"/>
        <v>0.27500000000000002</v>
      </c>
    </row>
    <row r="10982" spans="1:9" x14ac:dyDescent="0.25">
      <c r="A10982" s="54" t="str">
        <f t="shared" si="8798"/>
        <v>BAU, cost</v>
      </c>
      <c r="B10982" s="54">
        <v>13</v>
      </c>
      <c r="C10982" s="54" t="str">
        <f t="shared" ref="C10982:I10982" si="8801">C10136</f>
        <v>East of England</v>
      </c>
      <c r="D10982" s="54">
        <f t="shared" si="8801"/>
        <v>3</v>
      </c>
      <c r="E10982" s="54">
        <f t="shared" si="8801"/>
        <v>2022</v>
      </c>
      <c r="F10982" s="54" t="str">
        <f t="shared" si="8801"/>
        <v>Householders, average 2010/11</v>
      </c>
      <c r="G10982" s="54">
        <f t="shared" si="8801"/>
        <v>2</v>
      </c>
      <c r="H10982" s="54">
        <f t="shared" si="8801"/>
        <v>0.72100000000000009</v>
      </c>
      <c r="I10982" s="54">
        <f t="shared" si="8801"/>
        <v>0.72100000000000009</v>
      </c>
    </row>
    <row r="10983" spans="1:9" x14ac:dyDescent="0.25">
      <c r="A10983" s="54" t="str">
        <f t="shared" si="8798"/>
        <v>BAU, cost</v>
      </c>
      <c r="B10983" s="54">
        <v>13</v>
      </c>
      <c r="C10983" s="54" t="str">
        <f t="shared" ref="C10983:I10983" si="8802">C10137</f>
        <v>East of England</v>
      </c>
      <c r="D10983" s="54">
        <f t="shared" si="8802"/>
        <v>3</v>
      </c>
      <c r="E10983" s="54">
        <f t="shared" si="8802"/>
        <v>2022</v>
      </c>
      <c r="F10983" s="54" t="str">
        <f t="shared" si="8802"/>
        <v>Households, optimum sorting</v>
      </c>
      <c r="G10983" s="54">
        <f t="shared" si="8802"/>
        <v>3</v>
      </c>
      <c r="H10983" s="54">
        <f t="shared" si="8802"/>
        <v>0.27900000000000003</v>
      </c>
      <c r="I10983" s="54">
        <f t="shared" si="8802"/>
        <v>0.27900000000000003</v>
      </c>
    </row>
    <row r="10984" spans="1:9" x14ac:dyDescent="0.25">
      <c r="A10984" s="54" t="str">
        <f t="shared" si="8798"/>
        <v>BAU, cost</v>
      </c>
      <c r="B10984" s="54">
        <v>13</v>
      </c>
      <c r="C10984" s="54" t="str">
        <f t="shared" ref="C10984:I10984" si="8803">C10138</f>
        <v>East of England</v>
      </c>
      <c r="D10984" s="54">
        <f t="shared" si="8803"/>
        <v>3</v>
      </c>
      <c r="E10984" s="54">
        <f t="shared" si="8803"/>
        <v>2023</v>
      </c>
      <c r="F10984" s="54" t="str">
        <f t="shared" si="8803"/>
        <v>MSW-like C&amp;I, average 2010/12</v>
      </c>
      <c r="G10984" s="54">
        <f t="shared" si="8803"/>
        <v>4</v>
      </c>
      <c r="H10984" s="54">
        <f t="shared" si="8803"/>
        <v>0.66100000000000003</v>
      </c>
      <c r="I10984" s="54">
        <f t="shared" si="8803"/>
        <v>0.66100000000000003</v>
      </c>
    </row>
    <row r="10985" spans="1:9" x14ac:dyDescent="0.25">
      <c r="A10985" s="54" t="str">
        <f t="shared" si="8798"/>
        <v>BAU, cost</v>
      </c>
      <c r="B10985" s="54">
        <v>13</v>
      </c>
      <c r="C10985" s="54" t="str">
        <f t="shared" ref="C10985:I10985" si="8804">C10139</f>
        <v>East of England</v>
      </c>
      <c r="D10985" s="54">
        <f t="shared" si="8804"/>
        <v>3</v>
      </c>
      <c r="E10985" s="54">
        <f t="shared" si="8804"/>
        <v>2023</v>
      </c>
      <c r="F10985" s="54" t="str">
        <f t="shared" si="8804"/>
        <v>MSW-like C&amp;I, optimum sorting</v>
      </c>
      <c r="G10985" s="54">
        <f t="shared" si="8804"/>
        <v>5</v>
      </c>
      <c r="H10985" s="54">
        <f t="shared" si="8804"/>
        <v>0.33900000000000002</v>
      </c>
      <c r="I10985" s="54">
        <f t="shared" si="8804"/>
        <v>0.33900000000000002</v>
      </c>
    </row>
    <row r="10986" spans="1:9" x14ac:dyDescent="0.25">
      <c r="A10986" s="54" t="str">
        <f t="shared" si="8798"/>
        <v>BAU, cost</v>
      </c>
      <c r="B10986" s="54">
        <v>13</v>
      </c>
      <c r="C10986" s="54" t="str">
        <f t="shared" ref="C10986:I10986" si="8805">C10140</f>
        <v>East of England</v>
      </c>
      <c r="D10986" s="54">
        <f t="shared" si="8805"/>
        <v>3</v>
      </c>
      <c r="E10986" s="54">
        <f t="shared" si="8805"/>
        <v>2024</v>
      </c>
      <c r="F10986" s="54" t="str">
        <f t="shared" si="8805"/>
        <v>Householders, average 2010/11</v>
      </c>
      <c r="G10986" s="54">
        <f t="shared" si="8805"/>
        <v>2</v>
      </c>
      <c r="H10986" s="54">
        <f t="shared" si="8805"/>
        <v>0.65600000000000014</v>
      </c>
      <c r="I10986" s="54">
        <f t="shared" si="8805"/>
        <v>0.65600000000000014</v>
      </c>
    </row>
    <row r="10987" spans="1:9" x14ac:dyDescent="0.25">
      <c r="A10987" s="54" t="str">
        <f t="shared" si="8798"/>
        <v>BAU, cost</v>
      </c>
      <c r="B10987" s="54">
        <v>13</v>
      </c>
      <c r="C10987" s="54" t="str">
        <f t="shared" ref="C10987:I10987" si="8806">C10141</f>
        <v>East of England</v>
      </c>
      <c r="D10987" s="54">
        <f t="shared" si="8806"/>
        <v>3</v>
      </c>
      <c r="E10987" s="54">
        <f t="shared" si="8806"/>
        <v>2024</v>
      </c>
      <c r="F10987" s="54" t="str">
        <f t="shared" si="8806"/>
        <v>Households, optimum sorting</v>
      </c>
      <c r="G10987" s="54">
        <f t="shared" si="8806"/>
        <v>3</v>
      </c>
      <c r="H10987" s="54">
        <f t="shared" si="8806"/>
        <v>0.34400000000000003</v>
      </c>
      <c r="I10987" s="54">
        <f t="shared" si="8806"/>
        <v>0.34400000000000003</v>
      </c>
    </row>
    <row r="10988" spans="1:9" x14ac:dyDescent="0.25">
      <c r="A10988" s="54" t="str">
        <f t="shared" si="8798"/>
        <v>BAU, cost</v>
      </c>
      <c r="B10988" s="54">
        <v>13</v>
      </c>
      <c r="C10988" s="54" t="str">
        <f t="shared" ref="C10988:I10988" si="8807">C10142</f>
        <v>East of England</v>
      </c>
      <c r="D10988" s="54">
        <f t="shared" si="8807"/>
        <v>3</v>
      </c>
      <c r="E10988" s="54">
        <f t="shared" si="8807"/>
        <v>2025</v>
      </c>
      <c r="F10988" s="54" t="str">
        <f t="shared" si="8807"/>
        <v>MSW-like C&amp;I, average 2010/13</v>
      </c>
      <c r="G10988" s="54">
        <f t="shared" si="8807"/>
        <v>4</v>
      </c>
      <c r="H10988" s="54">
        <f t="shared" si="8807"/>
        <v>0.59699999999999998</v>
      </c>
      <c r="I10988" s="54">
        <f t="shared" si="8807"/>
        <v>0.59699999999999998</v>
      </c>
    </row>
    <row r="10989" spans="1:9" x14ac:dyDescent="0.25">
      <c r="A10989" s="54" t="str">
        <f t="shared" si="8798"/>
        <v>BAU, cost</v>
      </c>
      <c r="B10989" s="54">
        <v>13</v>
      </c>
      <c r="C10989" s="54" t="str">
        <f t="shared" ref="C10989:I10989" si="8808">C10143</f>
        <v>East of England</v>
      </c>
      <c r="D10989" s="54">
        <f t="shared" si="8808"/>
        <v>3</v>
      </c>
      <c r="E10989" s="54">
        <f t="shared" si="8808"/>
        <v>2025</v>
      </c>
      <c r="F10989" s="54" t="str">
        <f t="shared" si="8808"/>
        <v>MSW-like C&amp;I, optimum sorting</v>
      </c>
      <c r="G10989" s="54">
        <f t="shared" si="8808"/>
        <v>5</v>
      </c>
      <c r="H10989" s="54">
        <f t="shared" si="8808"/>
        <v>0.40300000000000002</v>
      </c>
      <c r="I10989" s="54">
        <f t="shared" si="8808"/>
        <v>0.40300000000000002</v>
      </c>
    </row>
    <row r="10990" spans="1:9" x14ac:dyDescent="0.25">
      <c r="A10990" s="54" t="str">
        <f t="shared" si="8798"/>
        <v>BAU, cost</v>
      </c>
      <c r="B10990" s="54">
        <v>13</v>
      </c>
      <c r="C10990" s="54" t="str">
        <f t="shared" ref="C10990:I10990" si="8809">C10144</f>
        <v>East of England</v>
      </c>
      <c r="D10990" s="54">
        <f t="shared" si="8809"/>
        <v>3</v>
      </c>
      <c r="E10990" s="54">
        <f t="shared" si="8809"/>
        <v>2026</v>
      </c>
      <c r="F10990" s="54" t="str">
        <f t="shared" si="8809"/>
        <v>Householders, average 2010/11</v>
      </c>
      <c r="G10990" s="54">
        <f t="shared" si="8809"/>
        <v>2</v>
      </c>
      <c r="H10990" s="54">
        <f t="shared" si="8809"/>
        <v>0.59100000000000019</v>
      </c>
      <c r="I10990" s="54">
        <f t="shared" si="8809"/>
        <v>0.59100000000000019</v>
      </c>
    </row>
    <row r="10991" spans="1:9" x14ac:dyDescent="0.25">
      <c r="A10991" s="54" t="str">
        <f t="shared" si="8798"/>
        <v>BAU, cost</v>
      </c>
      <c r="B10991" s="54">
        <v>13</v>
      </c>
      <c r="C10991" s="54" t="str">
        <f t="shared" ref="C10991:I10991" si="8810">C10145</f>
        <v>East of England</v>
      </c>
      <c r="D10991" s="54">
        <f t="shared" si="8810"/>
        <v>3</v>
      </c>
      <c r="E10991" s="54">
        <f t="shared" si="8810"/>
        <v>2026</v>
      </c>
      <c r="F10991" s="54" t="str">
        <f t="shared" si="8810"/>
        <v>Households, optimum sorting</v>
      </c>
      <c r="G10991" s="54">
        <f t="shared" si="8810"/>
        <v>3</v>
      </c>
      <c r="H10991" s="54">
        <f t="shared" si="8810"/>
        <v>0.40900000000000003</v>
      </c>
      <c r="I10991" s="54">
        <f t="shared" si="8810"/>
        <v>0.40900000000000003</v>
      </c>
    </row>
    <row r="10992" spans="1:9" x14ac:dyDescent="0.25">
      <c r="A10992" s="54" t="str">
        <f t="shared" si="8798"/>
        <v>BAU, cost</v>
      </c>
      <c r="B10992" s="54">
        <v>13</v>
      </c>
      <c r="C10992" s="54" t="str">
        <f t="shared" ref="C10992:I10992" si="8811">C10146</f>
        <v>East of England</v>
      </c>
      <c r="D10992" s="54">
        <f t="shared" si="8811"/>
        <v>3</v>
      </c>
      <c r="E10992" s="54">
        <f t="shared" si="8811"/>
        <v>2027</v>
      </c>
      <c r="F10992" s="54" t="str">
        <f t="shared" si="8811"/>
        <v>MSW-like C&amp;I, average 2010/14</v>
      </c>
      <c r="G10992" s="54">
        <f t="shared" si="8811"/>
        <v>4</v>
      </c>
      <c r="H10992" s="54">
        <f t="shared" si="8811"/>
        <v>0.53299999999999992</v>
      </c>
      <c r="I10992" s="54">
        <f t="shared" si="8811"/>
        <v>0.53299999999999992</v>
      </c>
    </row>
    <row r="10993" spans="1:9" x14ac:dyDescent="0.25">
      <c r="A10993" s="54" t="str">
        <f t="shared" si="8798"/>
        <v>BAU, cost</v>
      </c>
      <c r="B10993" s="54">
        <v>13</v>
      </c>
      <c r="C10993" s="54" t="str">
        <f t="shared" ref="C10993:I10993" si="8812">C10147</f>
        <v>East of England</v>
      </c>
      <c r="D10993" s="54">
        <f t="shared" si="8812"/>
        <v>3</v>
      </c>
      <c r="E10993" s="54">
        <f t="shared" si="8812"/>
        <v>2027</v>
      </c>
      <c r="F10993" s="54" t="str">
        <f t="shared" si="8812"/>
        <v>MSW-like C&amp;I, optimum sorting</v>
      </c>
      <c r="G10993" s="54">
        <f t="shared" si="8812"/>
        <v>5</v>
      </c>
      <c r="H10993" s="54">
        <f t="shared" si="8812"/>
        <v>0.46700000000000003</v>
      </c>
      <c r="I10993" s="54">
        <f t="shared" si="8812"/>
        <v>0.46700000000000003</v>
      </c>
    </row>
    <row r="10994" spans="1:9" x14ac:dyDescent="0.25">
      <c r="A10994" s="54" t="str">
        <f t="shared" si="8798"/>
        <v>BAU, cost</v>
      </c>
      <c r="B10994" s="54">
        <v>13</v>
      </c>
      <c r="C10994" s="54" t="str">
        <f t="shared" ref="C10994:I10994" si="8813">C10148</f>
        <v>East of England</v>
      </c>
      <c r="D10994" s="54">
        <f t="shared" si="8813"/>
        <v>3</v>
      </c>
      <c r="E10994" s="54">
        <f t="shared" si="8813"/>
        <v>2028</v>
      </c>
      <c r="F10994" s="54" t="str">
        <f t="shared" si="8813"/>
        <v>Householders, average 2010/11</v>
      </c>
      <c r="G10994" s="54">
        <f t="shared" si="8813"/>
        <v>2</v>
      </c>
      <c r="H10994" s="54">
        <f t="shared" si="8813"/>
        <v>0.52600000000000025</v>
      </c>
      <c r="I10994" s="54">
        <f t="shared" si="8813"/>
        <v>0.52600000000000025</v>
      </c>
    </row>
    <row r="10995" spans="1:9" x14ac:dyDescent="0.25">
      <c r="A10995" s="54" t="str">
        <f t="shared" si="8798"/>
        <v>BAU, cost</v>
      </c>
      <c r="B10995" s="54">
        <v>13</v>
      </c>
      <c r="C10995" s="54" t="str">
        <f t="shared" ref="C10995:I10995" si="8814">C10149</f>
        <v>East of England</v>
      </c>
      <c r="D10995" s="54">
        <f t="shared" si="8814"/>
        <v>3</v>
      </c>
      <c r="E10995" s="54">
        <f t="shared" si="8814"/>
        <v>2028</v>
      </c>
      <c r="F10995" s="54" t="str">
        <f t="shared" si="8814"/>
        <v>Households, optimum sorting</v>
      </c>
      <c r="G10995" s="54">
        <f t="shared" si="8814"/>
        <v>3</v>
      </c>
      <c r="H10995" s="54">
        <f t="shared" si="8814"/>
        <v>0.47400000000000003</v>
      </c>
      <c r="I10995" s="54">
        <f t="shared" si="8814"/>
        <v>0.47400000000000003</v>
      </c>
    </row>
    <row r="10996" spans="1:9" x14ac:dyDescent="0.25">
      <c r="A10996" s="54" t="str">
        <f t="shared" si="8798"/>
        <v>BAU, cost</v>
      </c>
      <c r="B10996" s="54">
        <v>13</v>
      </c>
      <c r="C10996" s="54" t="str">
        <f t="shared" ref="C10996:I10996" si="8815">C10150</f>
        <v>East of England</v>
      </c>
      <c r="D10996" s="54">
        <f t="shared" si="8815"/>
        <v>3</v>
      </c>
      <c r="E10996" s="54">
        <f t="shared" si="8815"/>
        <v>2029</v>
      </c>
      <c r="F10996" s="54" t="str">
        <f t="shared" si="8815"/>
        <v>MSW-like C&amp;I, average 2010/15</v>
      </c>
      <c r="G10996" s="54">
        <f t="shared" si="8815"/>
        <v>4</v>
      </c>
      <c r="H10996" s="54">
        <f t="shared" si="8815"/>
        <v>0.46899999999999992</v>
      </c>
      <c r="I10996" s="54">
        <f t="shared" si="8815"/>
        <v>0.46899999999999992</v>
      </c>
    </row>
    <row r="10997" spans="1:9" x14ac:dyDescent="0.25">
      <c r="A10997" s="54" t="str">
        <f t="shared" si="8798"/>
        <v>BAU, cost</v>
      </c>
      <c r="B10997" s="54">
        <v>13</v>
      </c>
      <c r="C10997" s="54" t="str">
        <f t="shared" ref="C10997:I10997" si="8816">C10151</f>
        <v>East of England</v>
      </c>
      <c r="D10997" s="54">
        <f t="shared" si="8816"/>
        <v>3</v>
      </c>
      <c r="E10997" s="54">
        <f t="shared" si="8816"/>
        <v>2029</v>
      </c>
      <c r="F10997" s="54" t="str">
        <f t="shared" si="8816"/>
        <v>MSW-like C&amp;I, optimum sorting</v>
      </c>
      <c r="G10997" s="54">
        <f t="shared" si="8816"/>
        <v>5</v>
      </c>
      <c r="H10997" s="54">
        <f t="shared" si="8816"/>
        <v>0.53100000000000003</v>
      </c>
      <c r="I10997" s="54">
        <f t="shared" si="8816"/>
        <v>0.53100000000000003</v>
      </c>
    </row>
    <row r="10998" spans="1:9" x14ac:dyDescent="0.25">
      <c r="A10998" s="54" t="str">
        <f t="shared" si="8798"/>
        <v>BAU, cost</v>
      </c>
      <c r="B10998" s="54">
        <v>13</v>
      </c>
      <c r="C10998" s="54" t="str">
        <f t="shared" ref="C10998:I10998" si="8817">C10152</f>
        <v>East of England</v>
      </c>
      <c r="D10998" s="54">
        <f t="shared" si="8817"/>
        <v>3</v>
      </c>
      <c r="E10998" s="54">
        <f t="shared" si="8817"/>
        <v>2030</v>
      </c>
      <c r="F10998" s="54" t="str">
        <f t="shared" si="8817"/>
        <v>Householders, average 2010/11</v>
      </c>
      <c r="G10998" s="54">
        <f t="shared" si="8817"/>
        <v>2</v>
      </c>
      <c r="H10998" s="54">
        <f t="shared" si="8817"/>
        <v>0.46100000000000024</v>
      </c>
      <c r="I10998" s="54">
        <f t="shared" si="8817"/>
        <v>0.46100000000000024</v>
      </c>
    </row>
    <row r="10999" spans="1:9" x14ac:dyDescent="0.25">
      <c r="A10999" s="54" t="str">
        <f t="shared" si="8798"/>
        <v>BAU, cost</v>
      </c>
      <c r="B10999" s="54">
        <v>13</v>
      </c>
      <c r="C10999" s="54" t="str">
        <f t="shared" ref="C10999:I10999" si="8818">C10153</f>
        <v>East of England</v>
      </c>
      <c r="D10999" s="54">
        <f t="shared" si="8818"/>
        <v>3</v>
      </c>
      <c r="E10999" s="54">
        <f t="shared" si="8818"/>
        <v>2030</v>
      </c>
      <c r="F10999" s="54" t="str">
        <f t="shared" si="8818"/>
        <v>Households, optimum sorting</v>
      </c>
      <c r="G10999" s="54">
        <f t="shared" si="8818"/>
        <v>3</v>
      </c>
      <c r="H10999" s="54">
        <f t="shared" si="8818"/>
        <v>0.53900000000000003</v>
      </c>
      <c r="I10999" s="54">
        <f t="shared" si="8818"/>
        <v>0.53900000000000003</v>
      </c>
    </row>
    <row r="11000" spans="1:9" x14ac:dyDescent="0.25">
      <c r="A11000" s="54" t="str">
        <f t="shared" si="8798"/>
        <v>BAU, cost</v>
      </c>
      <c r="B11000" s="54">
        <v>13</v>
      </c>
      <c r="C11000" s="54" t="str">
        <f t="shared" ref="C11000:I11000" si="8819">C10154</f>
        <v>East of England</v>
      </c>
      <c r="D11000" s="54">
        <f t="shared" si="8819"/>
        <v>3</v>
      </c>
      <c r="E11000" s="54">
        <f t="shared" si="8819"/>
        <v>2031</v>
      </c>
      <c r="F11000" s="54" t="str">
        <f t="shared" si="8819"/>
        <v>MSW-like C&amp;I, average 2010/16</v>
      </c>
      <c r="G11000" s="54">
        <f t="shared" si="8819"/>
        <v>4</v>
      </c>
      <c r="H11000" s="54">
        <f t="shared" si="8819"/>
        <v>0.40499999999999992</v>
      </c>
      <c r="I11000" s="54">
        <f t="shared" si="8819"/>
        <v>0.40499999999999992</v>
      </c>
    </row>
    <row r="11001" spans="1:9" x14ac:dyDescent="0.25">
      <c r="A11001" s="54" t="str">
        <f t="shared" si="8798"/>
        <v>BAU, cost</v>
      </c>
      <c r="B11001" s="54">
        <v>13</v>
      </c>
      <c r="C11001" s="54" t="str">
        <f t="shared" ref="C11001:I11001" si="8820">C10155</f>
        <v>East of England</v>
      </c>
      <c r="D11001" s="54">
        <f t="shared" si="8820"/>
        <v>3</v>
      </c>
      <c r="E11001" s="54">
        <f t="shared" si="8820"/>
        <v>2031</v>
      </c>
      <c r="F11001" s="54" t="str">
        <f t="shared" si="8820"/>
        <v>MSW-like C&amp;I, optimum sorting</v>
      </c>
      <c r="G11001" s="54">
        <f t="shared" si="8820"/>
        <v>5</v>
      </c>
      <c r="H11001" s="54">
        <f t="shared" si="8820"/>
        <v>0.59499999999999997</v>
      </c>
      <c r="I11001" s="54">
        <f t="shared" si="8820"/>
        <v>0.59499999999999997</v>
      </c>
    </row>
    <row r="11002" spans="1:9" x14ac:dyDescent="0.25">
      <c r="A11002" s="54" t="str">
        <f t="shared" si="8798"/>
        <v>BAU, cost</v>
      </c>
      <c r="B11002" s="54">
        <v>13</v>
      </c>
      <c r="C11002" s="54" t="str">
        <f t="shared" ref="C11002:I11002" si="8821">C10156</f>
        <v>East of England</v>
      </c>
      <c r="D11002" s="54">
        <f t="shared" si="8821"/>
        <v>3</v>
      </c>
      <c r="E11002" s="54">
        <f t="shared" si="8821"/>
        <v>2032</v>
      </c>
      <c r="F11002" s="54" t="str">
        <f t="shared" si="8821"/>
        <v>Householders, average 2010/11</v>
      </c>
      <c r="G11002" s="54">
        <f t="shared" si="8821"/>
        <v>2</v>
      </c>
      <c r="H11002" s="54">
        <f t="shared" si="8821"/>
        <v>0.39600000000000024</v>
      </c>
      <c r="I11002" s="54">
        <f t="shared" si="8821"/>
        <v>0.39600000000000024</v>
      </c>
    </row>
    <row r="11003" spans="1:9" x14ac:dyDescent="0.25">
      <c r="A11003" s="54" t="str">
        <f t="shared" si="8798"/>
        <v>BAU, cost</v>
      </c>
      <c r="B11003" s="54">
        <v>13</v>
      </c>
      <c r="C11003" s="54" t="str">
        <f t="shared" ref="C11003:I11003" si="8822">C10157</f>
        <v>East of England</v>
      </c>
      <c r="D11003" s="54">
        <f t="shared" si="8822"/>
        <v>3</v>
      </c>
      <c r="E11003" s="54">
        <f t="shared" si="8822"/>
        <v>2032</v>
      </c>
      <c r="F11003" s="54" t="str">
        <f t="shared" si="8822"/>
        <v>Households, optimum sorting</v>
      </c>
      <c r="G11003" s="54">
        <f t="shared" si="8822"/>
        <v>3</v>
      </c>
      <c r="H11003" s="54">
        <f t="shared" si="8822"/>
        <v>0.60400000000000009</v>
      </c>
      <c r="I11003" s="54">
        <f t="shared" si="8822"/>
        <v>0.60400000000000009</v>
      </c>
    </row>
    <row r="11004" spans="1:9" x14ac:dyDescent="0.25">
      <c r="A11004" s="54" t="str">
        <f t="shared" si="8798"/>
        <v>BAU, cost</v>
      </c>
      <c r="B11004" s="54">
        <v>13</v>
      </c>
      <c r="C11004" s="54" t="str">
        <f t="shared" ref="C11004:I11004" si="8823">C10158</f>
        <v>East of England</v>
      </c>
      <c r="D11004" s="54">
        <f t="shared" si="8823"/>
        <v>3</v>
      </c>
      <c r="E11004" s="54">
        <f t="shared" si="8823"/>
        <v>2033</v>
      </c>
      <c r="F11004" s="54" t="str">
        <f t="shared" si="8823"/>
        <v>MSW-like C&amp;I, average 2010/17</v>
      </c>
      <c r="G11004" s="54">
        <f t="shared" si="8823"/>
        <v>4</v>
      </c>
      <c r="H11004" s="54">
        <f t="shared" si="8823"/>
        <v>0.34099999999999991</v>
      </c>
      <c r="I11004" s="54">
        <f t="shared" si="8823"/>
        <v>0.34099999999999991</v>
      </c>
    </row>
    <row r="11005" spans="1:9" x14ac:dyDescent="0.25">
      <c r="A11005" s="54" t="str">
        <f t="shared" si="8798"/>
        <v>BAU, cost</v>
      </c>
      <c r="B11005" s="54">
        <v>13</v>
      </c>
      <c r="C11005" s="54" t="str">
        <f t="shared" ref="C11005:I11005" si="8824">C10159</f>
        <v>East of England</v>
      </c>
      <c r="D11005" s="54">
        <f t="shared" si="8824"/>
        <v>3</v>
      </c>
      <c r="E11005" s="54">
        <f t="shared" si="8824"/>
        <v>2033</v>
      </c>
      <c r="F11005" s="54" t="str">
        <f t="shared" si="8824"/>
        <v>MSW-like C&amp;I, optimum sorting</v>
      </c>
      <c r="G11005" s="54">
        <f t="shared" si="8824"/>
        <v>5</v>
      </c>
      <c r="H11005" s="54">
        <f t="shared" si="8824"/>
        <v>0.65900000000000003</v>
      </c>
      <c r="I11005" s="54">
        <f t="shared" si="8824"/>
        <v>0.65900000000000003</v>
      </c>
    </row>
    <row r="11006" spans="1:9" x14ac:dyDescent="0.25">
      <c r="A11006" s="54" t="str">
        <f t="shared" si="8798"/>
        <v>BAU, cost</v>
      </c>
      <c r="B11006" s="54">
        <v>13</v>
      </c>
      <c r="C11006" s="54" t="str">
        <f t="shared" ref="C11006:I11006" si="8825">C10160</f>
        <v>East of England</v>
      </c>
      <c r="D11006" s="54">
        <f t="shared" si="8825"/>
        <v>3</v>
      </c>
      <c r="E11006" s="54">
        <f t="shared" si="8825"/>
        <v>2034</v>
      </c>
      <c r="F11006" s="54" t="str">
        <f t="shared" si="8825"/>
        <v>Householders, average 2010/11</v>
      </c>
      <c r="G11006" s="54">
        <f t="shared" si="8825"/>
        <v>2</v>
      </c>
      <c r="H11006" s="54">
        <f t="shared" si="8825"/>
        <v>0.33100000000000024</v>
      </c>
      <c r="I11006" s="54">
        <f t="shared" si="8825"/>
        <v>0.33100000000000024</v>
      </c>
    </row>
    <row r="11007" spans="1:9" x14ac:dyDescent="0.25">
      <c r="A11007" s="54" t="str">
        <f t="shared" si="8798"/>
        <v>BAU, cost</v>
      </c>
      <c r="B11007" s="54">
        <v>13</v>
      </c>
      <c r="C11007" s="54" t="str">
        <f t="shared" ref="C11007:I11007" si="8826">C10161</f>
        <v>East of England</v>
      </c>
      <c r="D11007" s="54">
        <f t="shared" si="8826"/>
        <v>3</v>
      </c>
      <c r="E11007" s="54">
        <f t="shared" si="8826"/>
        <v>2034</v>
      </c>
      <c r="F11007" s="54" t="str">
        <f t="shared" si="8826"/>
        <v>Households, optimum sorting</v>
      </c>
      <c r="G11007" s="54">
        <f t="shared" si="8826"/>
        <v>3</v>
      </c>
      <c r="H11007" s="54">
        <f t="shared" si="8826"/>
        <v>0.66900000000000004</v>
      </c>
      <c r="I11007" s="54">
        <f t="shared" si="8826"/>
        <v>0.66900000000000004</v>
      </c>
    </row>
    <row r="11008" spans="1:9" x14ac:dyDescent="0.25">
      <c r="A11008" s="54" t="str">
        <f t="shared" si="8798"/>
        <v>BAU, cost</v>
      </c>
      <c r="B11008" s="54">
        <v>13</v>
      </c>
      <c r="C11008" s="54" t="str">
        <f t="shared" ref="C11008:I11008" si="8827">C10162</f>
        <v>East of England</v>
      </c>
      <c r="D11008" s="54">
        <f t="shared" si="8827"/>
        <v>3</v>
      </c>
      <c r="E11008" s="54">
        <f t="shared" si="8827"/>
        <v>2035</v>
      </c>
      <c r="F11008" s="54" t="str">
        <f t="shared" si="8827"/>
        <v>MSW-like C&amp;I, average 2010/18</v>
      </c>
      <c r="G11008" s="54">
        <f t="shared" si="8827"/>
        <v>4</v>
      </c>
      <c r="H11008" s="54">
        <f t="shared" si="8827"/>
        <v>0.27699999999999991</v>
      </c>
      <c r="I11008" s="54">
        <f t="shared" si="8827"/>
        <v>0.27699999999999991</v>
      </c>
    </row>
    <row r="11009" spans="1:9" x14ac:dyDescent="0.25">
      <c r="A11009" s="54" t="str">
        <f t="shared" si="8798"/>
        <v>BAU, cost</v>
      </c>
      <c r="B11009" s="54">
        <v>13</v>
      </c>
      <c r="C11009" s="54" t="str">
        <f t="shared" ref="C11009:I11009" si="8828">C10163</f>
        <v>East of England</v>
      </c>
      <c r="D11009" s="54">
        <f t="shared" si="8828"/>
        <v>3</v>
      </c>
      <c r="E11009" s="54">
        <f t="shared" si="8828"/>
        <v>2035</v>
      </c>
      <c r="F11009" s="54" t="str">
        <f t="shared" si="8828"/>
        <v>MSW-like C&amp;I, optimum sorting</v>
      </c>
      <c r="G11009" s="54">
        <f t="shared" si="8828"/>
        <v>5</v>
      </c>
      <c r="H11009" s="54">
        <f t="shared" si="8828"/>
        <v>0.72300000000000009</v>
      </c>
      <c r="I11009" s="54">
        <f t="shared" si="8828"/>
        <v>0.72300000000000009</v>
      </c>
    </row>
    <row r="11010" spans="1:9" x14ac:dyDescent="0.25">
      <c r="A11010" s="54" t="str">
        <f t="shared" si="8798"/>
        <v>BAU, cost</v>
      </c>
      <c r="B11010" s="54">
        <v>13</v>
      </c>
      <c r="C11010" s="54" t="str">
        <f t="shared" ref="C11010:I11010" si="8829">C10164</f>
        <v>East of England</v>
      </c>
      <c r="D11010" s="54">
        <f t="shared" si="8829"/>
        <v>3</v>
      </c>
      <c r="E11010" s="54">
        <f t="shared" si="8829"/>
        <v>2036</v>
      </c>
      <c r="F11010" s="54" t="str">
        <f t="shared" si="8829"/>
        <v>Householders, average 2010/11</v>
      </c>
      <c r="G11010" s="54">
        <f t="shared" si="8829"/>
        <v>2</v>
      </c>
      <c r="H11010" s="54">
        <f t="shared" si="8829"/>
        <v>0.26600000000000024</v>
      </c>
      <c r="I11010" s="54">
        <f t="shared" si="8829"/>
        <v>0.26600000000000024</v>
      </c>
    </row>
    <row r="11011" spans="1:9" x14ac:dyDescent="0.25">
      <c r="A11011" s="54" t="str">
        <f t="shared" si="8798"/>
        <v>BAU, cost</v>
      </c>
      <c r="B11011" s="54">
        <v>13</v>
      </c>
      <c r="C11011" s="54" t="str">
        <f t="shared" ref="C11011:I11011" si="8830">C10165</f>
        <v>East of England</v>
      </c>
      <c r="D11011" s="54">
        <f t="shared" si="8830"/>
        <v>3</v>
      </c>
      <c r="E11011" s="54">
        <f t="shared" si="8830"/>
        <v>2036</v>
      </c>
      <c r="F11011" s="54" t="str">
        <f t="shared" si="8830"/>
        <v>Households, optimum sorting</v>
      </c>
      <c r="G11011" s="54">
        <f t="shared" si="8830"/>
        <v>3</v>
      </c>
      <c r="H11011" s="54">
        <f t="shared" si="8830"/>
        <v>0.73399999999999999</v>
      </c>
      <c r="I11011" s="54">
        <f t="shared" si="8830"/>
        <v>0.73399999999999999</v>
      </c>
    </row>
    <row r="11012" spans="1:9" x14ac:dyDescent="0.25">
      <c r="A11012" s="54" t="str">
        <f t="shared" si="8798"/>
        <v>BAU, cost</v>
      </c>
      <c r="B11012" s="54">
        <v>13</v>
      </c>
      <c r="C11012" s="54" t="str">
        <f t="shared" ref="C11012:I11012" si="8831">C10166</f>
        <v>East of England</v>
      </c>
      <c r="D11012" s="54">
        <f t="shared" si="8831"/>
        <v>3</v>
      </c>
      <c r="E11012" s="54">
        <f t="shared" si="8831"/>
        <v>2037</v>
      </c>
      <c r="F11012" s="54" t="str">
        <f t="shared" si="8831"/>
        <v>MSW-like C&amp;I, average 2010/19</v>
      </c>
      <c r="G11012" s="54">
        <f t="shared" si="8831"/>
        <v>4</v>
      </c>
      <c r="H11012" s="54">
        <f t="shared" si="8831"/>
        <v>0.21299999999999991</v>
      </c>
      <c r="I11012" s="54">
        <f t="shared" si="8831"/>
        <v>0.21299999999999991</v>
      </c>
    </row>
    <row r="11013" spans="1:9" x14ac:dyDescent="0.25">
      <c r="A11013" s="54" t="str">
        <f t="shared" si="8798"/>
        <v>BAU, cost</v>
      </c>
      <c r="B11013" s="54">
        <v>13</v>
      </c>
      <c r="C11013" s="54" t="str">
        <f t="shared" ref="C11013:I11013" si="8832">C10167</f>
        <v>East of England</v>
      </c>
      <c r="D11013" s="54">
        <f t="shared" si="8832"/>
        <v>3</v>
      </c>
      <c r="E11013" s="54">
        <f t="shared" si="8832"/>
        <v>2037</v>
      </c>
      <c r="F11013" s="54" t="str">
        <f t="shared" si="8832"/>
        <v>MSW-like C&amp;I, optimum sorting</v>
      </c>
      <c r="G11013" s="54">
        <f t="shared" si="8832"/>
        <v>5</v>
      </c>
      <c r="H11013" s="54">
        <f t="shared" si="8832"/>
        <v>0.78700000000000014</v>
      </c>
      <c r="I11013" s="54">
        <f t="shared" si="8832"/>
        <v>0.78700000000000014</v>
      </c>
    </row>
    <row r="11014" spans="1:9" x14ac:dyDescent="0.25">
      <c r="A11014" s="54" t="str">
        <f t="shared" si="8798"/>
        <v>BAU, cost</v>
      </c>
      <c r="B11014" s="54">
        <v>13</v>
      </c>
      <c r="C11014" s="54" t="str">
        <f t="shared" ref="C11014:I11014" si="8833">C10168</f>
        <v>East of England</v>
      </c>
      <c r="D11014" s="54">
        <f t="shared" si="8833"/>
        <v>3</v>
      </c>
      <c r="E11014" s="54">
        <f t="shared" si="8833"/>
        <v>2038</v>
      </c>
      <c r="F11014" s="54" t="str">
        <f t="shared" si="8833"/>
        <v>Householders, average 2010/11</v>
      </c>
      <c r="G11014" s="54">
        <f t="shared" si="8833"/>
        <v>2</v>
      </c>
      <c r="H11014" s="54">
        <f t="shared" si="8833"/>
        <v>0.20100000000000023</v>
      </c>
      <c r="I11014" s="54">
        <f t="shared" si="8833"/>
        <v>0.20100000000000023</v>
      </c>
    </row>
    <row r="11015" spans="1:9" x14ac:dyDescent="0.25">
      <c r="A11015" s="54" t="str">
        <f t="shared" si="8798"/>
        <v>BAU, cost</v>
      </c>
      <c r="B11015" s="54">
        <v>13</v>
      </c>
      <c r="C11015" s="54" t="str">
        <f t="shared" ref="C11015:I11015" si="8834">C10169</f>
        <v>East of England</v>
      </c>
      <c r="D11015" s="54">
        <f t="shared" si="8834"/>
        <v>3</v>
      </c>
      <c r="E11015" s="54">
        <f t="shared" si="8834"/>
        <v>2038</v>
      </c>
      <c r="F11015" s="54" t="str">
        <f t="shared" si="8834"/>
        <v>Households, optimum sorting</v>
      </c>
      <c r="G11015" s="54">
        <f t="shared" si="8834"/>
        <v>3</v>
      </c>
      <c r="H11015" s="54">
        <f t="shared" si="8834"/>
        <v>0.79899999999999993</v>
      </c>
      <c r="I11015" s="54">
        <f t="shared" si="8834"/>
        <v>0.79899999999999993</v>
      </c>
    </row>
    <row r="11016" spans="1:9" x14ac:dyDescent="0.25">
      <c r="A11016" s="54" t="str">
        <f t="shared" si="8798"/>
        <v>BAU, cost</v>
      </c>
      <c r="B11016" s="54">
        <v>13</v>
      </c>
      <c r="C11016" s="54" t="str">
        <f t="shared" ref="C11016:I11016" si="8835">C10170</f>
        <v>East of England</v>
      </c>
      <c r="D11016" s="54">
        <f t="shared" si="8835"/>
        <v>3</v>
      </c>
      <c r="E11016" s="54">
        <f t="shared" si="8835"/>
        <v>2039</v>
      </c>
      <c r="F11016" s="54" t="str">
        <f t="shared" si="8835"/>
        <v>MSW-like C&amp;I, average 2010/20</v>
      </c>
      <c r="G11016" s="54">
        <f t="shared" si="8835"/>
        <v>4</v>
      </c>
      <c r="H11016" s="54">
        <f t="shared" si="8835"/>
        <v>0.14899999999999991</v>
      </c>
      <c r="I11016" s="54">
        <f t="shared" si="8835"/>
        <v>0.14899999999999991</v>
      </c>
    </row>
    <row r="11017" spans="1:9" x14ac:dyDescent="0.25">
      <c r="A11017" s="54" t="str">
        <f t="shared" si="8798"/>
        <v>BAU, cost</v>
      </c>
      <c r="B11017" s="54">
        <v>13</v>
      </c>
      <c r="C11017" s="54" t="str">
        <f t="shared" ref="C11017:I11017" si="8836">C10171</f>
        <v>East of England</v>
      </c>
      <c r="D11017" s="54">
        <f t="shared" si="8836"/>
        <v>3</v>
      </c>
      <c r="E11017" s="54">
        <f t="shared" si="8836"/>
        <v>2039</v>
      </c>
      <c r="F11017" s="54" t="str">
        <f t="shared" si="8836"/>
        <v>MSW-like C&amp;I, optimum sorting</v>
      </c>
      <c r="G11017" s="54">
        <f t="shared" si="8836"/>
        <v>5</v>
      </c>
      <c r="H11017" s="54">
        <f t="shared" si="8836"/>
        <v>0.8510000000000002</v>
      </c>
      <c r="I11017" s="54">
        <f t="shared" si="8836"/>
        <v>0.8510000000000002</v>
      </c>
    </row>
    <row r="11018" spans="1:9" x14ac:dyDescent="0.25">
      <c r="A11018" s="54" t="str">
        <f t="shared" si="8798"/>
        <v>BAU, cost</v>
      </c>
      <c r="B11018" s="54">
        <v>13</v>
      </c>
      <c r="C11018" s="54" t="str">
        <f t="shared" ref="C11018:I11018" si="8837">C10172</f>
        <v>East of England</v>
      </c>
      <c r="D11018" s="54">
        <f t="shared" si="8837"/>
        <v>3</v>
      </c>
      <c r="E11018" s="54">
        <f t="shared" si="8837"/>
        <v>2040</v>
      </c>
      <c r="F11018" s="54" t="str">
        <f t="shared" si="8837"/>
        <v>Householders, average 2010/11</v>
      </c>
      <c r="G11018" s="54">
        <f t="shared" si="8837"/>
        <v>2</v>
      </c>
      <c r="H11018" s="54">
        <f t="shared" si="8837"/>
        <v>0.13600000000000023</v>
      </c>
      <c r="I11018" s="54">
        <f t="shared" si="8837"/>
        <v>0.13600000000000023</v>
      </c>
    </row>
    <row r="11019" spans="1:9" x14ac:dyDescent="0.25">
      <c r="A11019" s="54" t="str">
        <f t="shared" si="8798"/>
        <v>BAU, cost</v>
      </c>
      <c r="B11019" s="54">
        <v>13</v>
      </c>
      <c r="C11019" s="54" t="str">
        <f t="shared" ref="C11019:I11019" si="8838">C10173</f>
        <v>East of England</v>
      </c>
      <c r="D11019" s="54">
        <f t="shared" si="8838"/>
        <v>3</v>
      </c>
      <c r="E11019" s="54">
        <f t="shared" si="8838"/>
        <v>2040</v>
      </c>
      <c r="F11019" s="54" t="str">
        <f t="shared" si="8838"/>
        <v>Households, optimum sorting</v>
      </c>
      <c r="G11019" s="54">
        <f t="shared" si="8838"/>
        <v>3</v>
      </c>
      <c r="H11019" s="54">
        <f t="shared" si="8838"/>
        <v>0.86399999999999988</v>
      </c>
      <c r="I11019" s="54">
        <f t="shared" si="8838"/>
        <v>0.86399999999999988</v>
      </c>
    </row>
    <row r="11020" spans="1:9" x14ac:dyDescent="0.25">
      <c r="A11020" s="54" t="str">
        <f t="shared" si="8798"/>
        <v>BAU, cost</v>
      </c>
      <c r="B11020" s="54">
        <v>13</v>
      </c>
      <c r="C11020" s="54" t="str">
        <f t="shared" ref="C11020:I11020" si="8839">C10174</f>
        <v>East of England</v>
      </c>
      <c r="D11020" s="54">
        <f t="shared" si="8839"/>
        <v>3</v>
      </c>
      <c r="E11020" s="54">
        <f t="shared" si="8839"/>
        <v>2041</v>
      </c>
      <c r="F11020" s="54" t="str">
        <f t="shared" si="8839"/>
        <v>MSW-like C&amp;I, average 2010/21</v>
      </c>
      <c r="G11020" s="54">
        <f t="shared" si="8839"/>
        <v>4</v>
      </c>
      <c r="H11020" s="54">
        <f t="shared" si="8839"/>
        <v>8.4999999999999909E-2</v>
      </c>
      <c r="I11020" s="54">
        <f t="shared" si="8839"/>
        <v>8.4999999999999909E-2</v>
      </c>
    </row>
    <row r="11021" spans="1:9" x14ac:dyDescent="0.25">
      <c r="A11021" s="54" t="str">
        <f t="shared" si="8798"/>
        <v>BAU, cost</v>
      </c>
      <c r="B11021" s="54">
        <v>13</v>
      </c>
      <c r="C11021" s="54" t="str">
        <f t="shared" ref="C11021:I11021" si="8840">C10175</f>
        <v>East of England</v>
      </c>
      <c r="D11021" s="54">
        <f t="shared" si="8840"/>
        <v>3</v>
      </c>
      <c r="E11021" s="54">
        <f t="shared" si="8840"/>
        <v>2041</v>
      </c>
      <c r="F11021" s="54" t="str">
        <f t="shared" si="8840"/>
        <v>MSW-like C&amp;I, optimum sorting</v>
      </c>
      <c r="G11021" s="54">
        <f t="shared" si="8840"/>
        <v>5</v>
      </c>
      <c r="H11021" s="54">
        <f t="shared" si="8840"/>
        <v>0.91500000000000026</v>
      </c>
      <c r="I11021" s="54">
        <f t="shared" si="8840"/>
        <v>0.91500000000000026</v>
      </c>
    </row>
    <row r="11022" spans="1:9" x14ac:dyDescent="0.25">
      <c r="A11022" s="54" t="str">
        <f t="shared" si="8798"/>
        <v>BAU, cost</v>
      </c>
      <c r="B11022" s="54">
        <v>13</v>
      </c>
      <c r="C11022" s="54" t="str">
        <f t="shared" ref="C11022:I11022" si="8841">C10176</f>
        <v>South West</v>
      </c>
      <c r="D11022" s="54">
        <f t="shared" si="8841"/>
        <v>4</v>
      </c>
      <c r="E11022" s="54">
        <f t="shared" si="8841"/>
        <v>2010</v>
      </c>
      <c r="F11022" s="54" t="str">
        <f t="shared" si="8841"/>
        <v>Householders, average 2006/07</v>
      </c>
      <c r="G11022" s="54">
        <f t="shared" si="8841"/>
        <v>1</v>
      </c>
      <c r="H11022" s="54">
        <f t="shared" si="8841"/>
        <v>0.15</v>
      </c>
      <c r="I11022" s="54">
        <f t="shared" si="8841"/>
        <v>0.15</v>
      </c>
    </row>
    <row r="11023" spans="1:9" x14ac:dyDescent="0.25">
      <c r="A11023" s="54" t="str">
        <f t="shared" si="8798"/>
        <v>BAU, cost</v>
      </c>
      <c r="B11023" s="54">
        <v>13</v>
      </c>
      <c r="C11023" s="54" t="str">
        <f t="shared" ref="C11023:I11023" si="8842">C10177</f>
        <v>South West</v>
      </c>
      <c r="D11023" s="54">
        <f t="shared" si="8842"/>
        <v>4</v>
      </c>
      <c r="E11023" s="54">
        <f t="shared" si="8842"/>
        <v>2010</v>
      </c>
      <c r="F11023" s="54" t="str">
        <f t="shared" si="8842"/>
        <v>Householders, average 2010/11</v>
      </c>
      <c r="G11023" s="54">
        <f t="shared" si="8842"/>
        <v>2</v>
      </c>
      <c r="H11023" s="54">
        <f t="shared" si="8842"/>
        <v>0.85</v>
      </c>
      <c r="I11023" s="54">
        <f t="shared" si="8842"/>
        <v>0.85</v>
      </c>
    </row>
    <row r="11024" spans="1:9" x14ac:dyDescent="0.25">
      <c r="A11024" s="54" t="str">
        <f t="shared" si="8798"/>
        <v>BAU, cost</v>
      </c>
      <c r="B11024" s="54">
        <v>13</v>
      </c>
      <c r="C11024" s="54" t="str">
        <f t="shared" ref="C11024:I11024" si="8843">C10178</f>
        <v>South West</v>
      </c>
      <c r="D11024" s="54">
        <f t="shared" si="8843"/>
        <v>4</v>
      </c>
      <c r="E11024" s="54">
        <f t="shared" si="8843"/>
        <v>2010</v>
      </c>
      <c r="F11024" s="54" t="str">
        <f t="shared" si="8843"/>
        <v>MSW-like C&amp;I, average 2010/11</v>
      </c>
      <c r="G11024" s="54">
        <f t="shared" si="8843"/>
        <v>4</v>
      </c>
      <c r="H11024" s="54">
        <f t="shared" si="8843"/>
        <v>1</v>
      </c>
      <c r="I11024" s="54">
        <f t="shared" si="8843"/>
        <v>1</v>
      </c>
    </row>
    <row r="11025" spans="1:9" x14ac:dyDescent="0.25">
      <c r="A11025" s="54" t="str">
        <f t="shared" si="8798"/>
        <v>BAU, cost</v>
      </c>
      <c r="B11025" s="54">
        <v>13</v>
      </c>
      <c r="C11025" s="54" t="str">
        <f t="shared" ref="C11025:I11025" si="8844">C10179</f>
        <v>South West</v>
      </c>
      <c r="D11025" s="54">
        <f t="shared" si="8844"/>
        <v>4</v>
      </c>
      <c r="E11025" s="54">
        <f t="shared" si="8844"/>
        <v>2011</v>
      </c>
      <c r="F11025" s="54" t="str">
        <f t="shared" si="8844"/>
        <v>Householders, average 2006/07</v>
      </c>
      <c r="G11025" s="54">
        <f t="shared" si="8844"/>
        <v>1</v>
      </c>
      <c r="H11025" s="54">
        <f t="shared" si="8844"/>
        <v>0.03</v>
      </c>
      <c r="I11025" s="54">
        <f t="shared" si="8844"/>
        <v>0.03</v>
      </c>
    </row>
    <row r="11026" spans="1:9" x14ac:dyDescent="0.25">
      <c r="A11026" s="54" t="str">
        <f t="shared" si="8798"/>
        <v>BAU, cost</v>
      </c>
      <c r="B11026" s="54">
        <v>13</v>
      </c>
      <c r="C11026" s="54" t="str">
        <f t="shared" ref="C11026:I11026" si="8845">C10180</f>
        <v>South West</v>
      </c>
      <c r="D11026" s="54">
        <f t="shared" si="8845"/>
        <v>4</v>
      </c>
      <c r="E11026" s="54">
        <f t="shared" si="8845"/>
        <v>2011</v>
      </c>
      <c r="F11026" s="54" t="str">
        <f t="shared" si="8845"/>
        <v>Householders, average 2010/11</v>
      </c>
      <c r="G11026" s="54">
        <f t="shared" si="8845"/>
        <v>2</v>
      </c>
      <c r="H11026" s="54">
        <f t="shared" si="8845"/>
        <v>0.97</v>
      </c>
      <c r="I11026" s="54">
        <f t="shared" si="8845"/>
        <v>0.97</v>
      </c>
    </row>
    <row r="11027" spans="1:9" x14ac:dyDescent="0.25">
      <c r="A11027" s="54" t="str">
        <f t="shared" si="8798"/>
        <v>BAU, cost</v>
      </c>
      <c r="B11027" s="54">
        <v>13</v>
      </c>
      <c r="C11027" s="54" t="str">
        <f t="shared" ref="C11027:I11027" si="8846">C10181</f>
        <v>South West</v>
      </c>
      <c r="D11027" s="54">
        <f t="shared" si="8846"/>
        <v>4</v>
      </c>
      <c r="E11027" s="54">
        <f t="shared" si="8846"/>
        <v>2011</v>
      </c>
      <c r="F11027" s="54" t="str">
        <f t="shared" si="8846"/>
        <v>MSW-like C&amp;I, average 2010/11</v>
      </c>
      <c r="G11027" s="54">
        <f t="shared" si="8846"/>
        <v>4</v>
      </c>
      <c r="H11027" s="54">
        <f t="shared" si="8846"/>
        <v>0.95</v>
      </c>
      <c r="I11027" s="54">
        <f t="shared" si="8846"/>
        <v>0.95</v>
      </c>
    </row>
    <row r="11028" spans="1:9" x14ac:dyDescent="0.25">
      <c r="A11028" s="54" t="str">
        <f t="shared" si="8798"/>
        <v>BAU, cost</v>
      </c>
      <c r="B11028" s="54">
        <v>13</v>
      </c>
      <c r="C11028" s="54" t="str">
        <f t="shared" ref="C11028:I11028" si="8847">C10182</f>
        <v>South West</v>
      </c>
      <c r="D11028" s="54">
        <f t="shared" si="8847"/>
        <v>4</v>
      </c>
      <c r="E11028" s="54">
        <f t="shared" si="8847"/>
        <v>2011</v>
      </c>
      <c r="F11028" s="54" t="str">
        <f t="shared" si="8847"/>
        <v>MSW-like C&amp;I, optimum sorting</v>
      </c>
      <c r="G11028" s="54">
        <f t="shared" si="8847"/>
        <v>5</v>
      </c>
      <c r="H11028" s="54">
        <f t="shared" si="8847"/>
        <v>0.05</v>
      </c>
      <c r="I11028" s="54">
        <f t="shared" si="8847"/>
        <v>0.05</v>
      </c>
    </row>
    <row r="11029" spans="1:9" x14ac:dyDescent="0.25">
      <c r="A11029" s="54" t="str">
        <f t="shared" si="8798"/>
        <v>BAU, cost</v>
      </c>
      <c r="B11029" s="54">
        <v>13</v>
      </c>
      <c r="C11029" s="54" t="str">
        <f t="shared" ref="C11029:I11029" si="8848">C10183</f>
        <v>South West</v>
      </c>
      <c r="D11029" s="54">
        <f t="shared" si="8848"/>
        <v>4</v>
      </c>
      <c r="E11029" s="54">
        <f t="shared" si="8848"/>
        <v>2012</v>
      </c>
      <c r="F11029" s="54" t="str">
        <f t="shared" si="8848"/>
        <v>Householders, average 2010/11</v>
      </c>
      <c r="G11029" s="54">
        <f t="shared" si="8848"/>
        <v>2</v>
      </c>
      <c r="H11029" s="54">
        <f t="shared" si="8848"/>
        <v>1</v>
      </c>
      <c r="I11029" s="54">
        <f t="shared" si="8848"/>
        <v>1</v>
      </c>
    </row>
    <row r="11030" spans="1:9" x14ac:dyDescent="0.25">
      <c r="A11030" s="54" t="str">
        <f t="shared" si="8798"/>
        <v>BAU, cost</v>
      </c>
      <c r="B11030" s="54">
        <v>13</v>
      </c>
      <c r="C11030" s="54" t="str">
        <f t="shared" ref="C11030:I11030" si="8849">C10184</f>
        <v>South West</v>
      </c>
      <c r="D11030" s="54">
        <f t="shared" si="8849"/>
        <v>4</v>
      </c>
      <c r="E11030" s="54">
        <f t="shared" si="8849"/>
        <v>2012</v>
      </c>
      <c r="F11030" s="54" t="str">
        <f t="shared" si="8849"/>
        <v>MSW-like C&amp;I, average 2010/11</v>
      </c>
      <c r="G11030" s="54">
        <f t="shared" si="8849"/>
        <v>4</v>
      </c>
      <c r="H11030" s="54">
        <f t="shared" si="8849"/>
        <v>0.93799999999999994</v>
      </c>
      <c r="I11030" s="54">
        <f t="shared" si="8849"/>
        <v>0.93799999999999994</v>
      </c>
    </row>
    <row r="11031" spans="1:9" x14ac:dyDescent="0.25">
      <c r="A11031" s="54" t="str">
        <f t="shared" si="8798"/>
        <v>BAU, cost</v>
      </c>
      <c r="B11031" s="54">
        <v>13</v>
      </c>
      <c r="C11031" s="54" t="str">
        <f t="shared" ref="C11031:I11031" si="8850">C10185</f>
        <v>South West</v>
      </c>
      <c r="D11031" s="54">
        <f t="shared" si="8850"/>
        <v>4</v>
      </c>
      <c r="E11031" s="54">
        <f t="shared" si="8850"/>
        <v>2012</v>
      </c>
      <c r="F11031" s="54" t="str">
        <f t="shared" si="8850"/>
        <v>MSW-like C&amp;I, optimum sorting</v>
      </c>
      <c r="G11031" s="54">
        <f t="shared" si="8850"/>
        <v>5</v>
      </c>
      <c r="H11031" s="54">
        <f t="shared" si="8850"/>
        <v>6.2E-2</v>
      </c>
      <c r="I11031" s="54">
        <f t="shared" si="8850"/>
        <v>6.2E-2</v>
      </c>
    </row>
    <row r="11032" spans="1:9" x14ac:dyDescent="0.25">
      <c r="A11032" s="54" t="str">
        <f t="shared" si="8798"/>
        <v>BAU, cost</v>
      </c>
      <c r="B11032" s="54">
        <v>13</v>
      </c>
      <c r="C11032" s="54" t="str">
        <f t="shared" ref="C11032:I11032" si="8851">C10186</f>
        <v>South West</v>
      </c>
      <c r="D11032" s="54">
        <f t="shared" si="8851"/>
        <v>4</v>
      </c>
      <c r="E11032" s="54">
        <f t="shared" si="8851"/>
        <v>2013</v>
      </c>
      <c r="F11032" s="54" t="str">
        <f t="shared" si="8851"/>
        <v>Householders, average 2010/11</v>
      </c>
      <c r="G11032" s="54">
        <f t="shared" si="8851"/>
        <v>2</v>
      </c>
      <c r="H11032" s="54">
        <f t="shared" si="8851"/>
        <v>0.97899999999999998</v>
      </c>
      <c r="I11032" s="54">
        <f t="shared" si="8851"/>
        <v>0.97899999999999998</v>
      </c>
    </row>
    <row r="11033" spans="1:9" x14ac:dyDescent="0.25">
      <c r="A11033" s="54" t="str">
        <f t="shared" si="8798"/>
        <v>BAU, cost</v>
      </c>
      <c r="B11033" s="54">
        <v>13</v>
      </c>
      <c r="C11033" s="54" t="str">
        <f t="shared" ref="C11033:I11033" si="8852">C10187</f>
        <v>South West</v>
      </c>
      <c r="D11033" s="54">
        <f t="shared" si="8852"/>
        <v>4</v>
      </c>
      <c r="E11033" s="54">
        <f t="shared" si="8852"/>
        <v>2013</v>
      </c>
      <c r="F11033" s="54" t="str">
        <f t="shared" si="8852"/>
        <v>Households, optimum sorting</v>
      </c>
      <c r="G11033" s="54">
        <f t="shared" si="8852"/>
        <v>3</v>
      </c>
      <c r="H11033" s="54">
        <f t="shared" si="8852"/>
        <v>2.1000000000000001E-2</v>
      </c>
      <c r="I11033" s="54">
        <f t="shared" si="8852"/>
        <v>2.1000000000000001E-2</v>
      </c>
    </row>
    <row r="11034" spans="1:9" x14ac:dyDescent="0.25">
      <c r="A11034" s="54" t="str">
        <f t="shared" si="8798"/>
        <v>BAU, cost</v>
      </c>
      <c r="B11034" s="54">
        <v>13</v>
      </c>
      <c r="C11034" s="54" t="str">
        <f t="shared" ref="C11034:I11034" si="8853">C10188</f>
        <v>South West</v>
      </c>
      <c r="D11034" s="54">
        <f t="shared" si="8853"/>
        <v>4</v>
      </c>
      <c r="E11034" s="54">
        <f t="shared" si="8853"/>
        <v>2013</v>
      </c>
      <c r="F11034" s="54" t="str">
        <f t="shared" si="8853"/>
        <v>MSW-like C&amp;I, average 2010/11</v>
      </c>
      <c r="G11034" s="54">
        <f t="shared" si="8853"/>
        <v>4</v>
      </c>
      <c r="H11034" s="54">
        <f t="shared" si="8853"/>
        <v>0.92100000000000004</v>
      </c>
      <c r="I11034" s="54">
        <f t="shared" si="8853"/>
        <v>0.92100000000000004</v>
      </c>
    </row>
    <row r="11035" spans="1:9" x14ac:dyDescent="0.25">
      <c r="A11035" s="54" t="str">
        <f t="shared" si="8798"/>
        <v>BAU, cost</v>
      </c>
      <c r="B11035" s="54">
        <v>13</v>
      </c>
      <c r="C11035" s="54" t="str">
        <f t="shared" ref="C11035:I11035" si="8854">C10189</f>
        <v>South West</v>
      </c>
      <c r="D11035" s="54">
        <f t="shared" si="8854"/>
        <v>4</v>
      </c>
      <c r="E11035" s="54">
        <f t="shared" si="8854"/>
        <v>2013</v>
      </c>
      <c r="F11035" s="54" t="str">
        <f t="shared" si="8854"/>
        <v>MSW-like C&amp;I, optimum sorting</v>
      </c>
      <c r="G11035" s="54">
        <f t="shared" si="8854"/>
        <v>5</v>
      </c>
      <c r="H11035" s="54">
        <f t="shared" si="8854"/>
        <v>7.9000000000000001E-2</v>
      </c>
      <c r="I11035" s="54">
        <f t="shared" si="8854"/>
        <v>7.9000000000000001E-2</v>
      </c>
    </row>
    <row r="11036" spans="1:9" x14ac:dyDescent="0.25">
      <c r="A11036" s="54" t="str">
        <f t="shared" si="8798"/>
        <v>BAU, cost</v>
      </c>
      <c r="B11036" s="54">
        <v>13</v>
      </c>
      <c r="C11036" s="54" t="str">
        <f t="shared" ref="C11036:I11036" si="8855">C10190</f>
        <v>South West</v>
      </c>
      <c r="D11036" s="54">
        <f t="shared" si="8855"/>
        <v>4</v>
      </c>
      <c r="E11036" s="54">
        <f t="shared" si="8855"/>
        <v>2014</v>
      </c>
      <c r="F11036" s="54" t="str">
        <f t="shared" si="8855"/>
        <v>Householders, average 2010/11</v>
      </c>
      <c r="G11036" s="54">
        <f t="shared" si="8855"/>
        <v>2</v>
      </c>
      <c r="H11036" s="54">
        <f t="shared" si="8855"/>
        <v>0.95799999999999996</v>
      </c>
      <c r="I11036" s="54">
        <f t="shared" si="8855"/>
        <v>0.95799999999999996</v>
      </c>
    </row>
    <row r="11037" spans="1:9" x14ac:dyDescent="0.25">
      <c r="A11037" s="54" t="str">
        <f t="shared" si="8798"/>
        <v>BAU, cost</v>
      </c>
      <c r="B11037" s="54">
        <v>13</v>
      </c>
      <c r="C11037" s="54" t="str">
        <f t="shared" ref="C11037:I11037" si="8856">C10191</f>
        <v>South West</v>
      </c>
      <c r="D11037" s="54">
        <f t="shared" si="8856"/>
        <v>4</v>
      </c>
      <c r="E11037" s="54">
        <f t="shared" si="8856"/>
        <v>2014</v>
      </c>
      <c r="F11037" s="54" t="str">
        <f t="shared" si="8856"/>
        <v>Households, optimum sorting</v>
      </c>
      <c r="G11037" s="54">
        <f t="shared" si="8856"/>
        <v>3</v>
      </c>
      <c r="H11037" s="54">
        <f t="shared" si="8856"/>
        <v>4.2000000000000003E-2</v>
      </c>
      <c r="I11037" s="54">
        <f t="shared" si="8856"/>
        <v>4.2000000000000003E-2</v>
      </c>
    </row>
    <row r="11038" spans="1:9" x14ac:dyDescent="0.25">
      <c r="A11038" s="54" t="str">
        <f t="shared" si="8798"/>
        <v>BAU, cost</v>
      </c>
      <c r="B11038" s="54">
        <v>13</v>
      </c>
      <c r="C11038" s="54" t="str">
        <f t="shared" ref="C11038:I11038" si="8857">C10192</f>
        <v>South West</v>
      </c>
      <c r="D11038" s="54">
        <f t="shared" si="8857"/>
        <v>4</v>
      </c>
      <c r="E11038" s="54">
        <f t="shared" si="8857"/>
        <v>2014</v>
      </c>
      <c r="F11038" s="54" t="str">
        <f t="shared" si="8857"/>
        <v>MSW-like C&amp;I, average 2010/11</v>
      </c>
      <c r="G11038" s="54">
        <f t="shared" si="8857"/>
        <v>4</v>
      </c>
      <c r="H11038" s="54">
        <f t="shared" si="8857"/>
        <v>0.90300000000000002</v>
      </c>
      <c r="I11038" s="54">
        <f t="shared" si="8857"/>
        <v>0.90300000000000002</v>
      </c>
    </row>
    <row r="11039" spans="1:9" x14ac:dyDescent="0.25">
      <c r="A11039" s="54" t="str">
        <f t="shared" si="8798"/>
        <v>BAU, cost</v>
      </c>
      <c r="B11039" s="54">
        <v>13</v>
      </c>
      <c r="C11039" s="54" t="str">
        <f t="shared" ref="C11039:I11039" si="8858">C10193</f>
        <v>South West</v>
      </c>
      <c r="D11039" s="54">
        <f t="shared" si="8858"/>
        <v>4</v>
      </c>
      <c r="E11039" s="54">
        <f t="shared" si="8858"/>
        <v>2014</v>
      </c>
      <c r="F11039" s="54" t="str">
        <f t="shared" si="8858"/>
        <v>MSW-like C&amp;I, optimum sorting</v>
      </c>
      <c r="G11039" s="54">
        <f t="shared" si="8858"/>
        <v>5</v>
      </c>
      <c r="H11039" s="54">
        <f t="shared" si="8858"/>
        <v>9.7000000000000003E-2</v>
      </c>
      <c r="I11039" s="54">
        <f t="shared" si="8858"/>
        <v>9.7000000000000003E-2</v>
      </c>
    </row>
    <row r="11040" spans="1:9" x14ac:dyDescent="0.25">
      <c r="A11040" s="54" t="str">
        <f t="shared" si="8798"/>
        <v>BAU, cost</v>
      </c>
      <c r="B11040" s="54">
        <v>13</v>
      </c>
      <c r="C11040" s="54" t="str">
        <f t="shared" ref="C11040:I11040" si="8859">C10194</f>
        <v>South West</v>
      </c>
      <c r="D11040" s="54">
        <f t="shared" si="8859"/>
        <v>4</v>
      </c>
      <c r="E11040" s="54">
        <f t="shared" si="8859"/>
        <v>2015</v>
      </c>
      <c r="F11040" s="54" t="str">
        <f t="shared" si="8859"/>
        <v>Householders, average 2010/11</v>
      </c>
      <c r="G11040" s="54">
        <f t="shared" si="8859"/>
        <v>2</v>
      </c>
      <c r="H11040" s="54">
        <f t="shared" si="8859"/>
        <v>0.93699999999999994</v>
      </c>
      <c r="I11040" s="54">
        <f t="shared" si="8859"/>
        <v>0.93699999999999994</v>
      </c>
    </row>
    <row r="11041" spans="1:9" x14ac:dyDescent="0.25">
      <c r="A11041" s="54" t="str">
        <f t="shared" si="8798"/>
        <v>BAU, cost</v>
      </c>
      <c r="B11041" s="54">
        <v>13</v>
      </c>
      <c r="C11041" s="54" t="str">
        <f t="shared" ref="C11041:I11041" si="8860">C10195</f>
        <v>South West</v>
      </c>
      <c r="D11041" s="54">
        <f t="shared" si="8860"/>
        <v>4</v>
      </c>
      <c r="E11041" s="54">
        <f t="shared" si="8860"/>
        <v>2015</v>
      </c>
      <c r="F11041" s="54" t="str">
        <f t="shared" si="8860"/>
        <v>Households, optimum sorting</v>
      </c>
      <c r="G11041" s="54">
        <f t="shared" si="8860"/>
        <v>3</v>
      </c>
      <c r="H11041" s="54">
        <f t="shared" si="8860"/>
        <v>6.3E-2</v>
      </c>
      <c r="I11041" s="54">
        <f t="shared" si="8860"/>
        <v>6.3E-2</v>
      </c>
    </row>
    <row r="11042" spans="1:9" x14ac:dyDescent="0.25">
      <c r="A11042" s="54" t="str">
        <f t="shared" si="8798"/>
        <v>BAU, cost</v>
      </c>
      <c r="B11042" s="54">
        <v>13</v>
      </c>
      <c r="C11042" s="54" t="str">
        <f t="shared" ref="C11042:I11042" si="8861">C10196</f>
        <v>South West</v>
      </c>
      <c r="D11042" s="54">
        <f t="shared" si="8861"/>
        <v>4</v>
      </c>
      <c r="E11042" s="54">
        <f t="shared" si="8861"/>
        <v>2015</v>
      </c>
      <c r="F11042" s="54" t="str">
        <f t="shared" si="8861"/>
        <v>MSW-like C&amp;I, average 2010/11</v>
      </c>
      <c r="G11042" s="54">
        <f t="shared" si="8861"/>
        <v>4</v>
      </c>
      <c r="H11042" s="54">
        <f t="shared" si="8861"/>
        <v>0.88600000000000001</v>
      </c>
      <c r="I11042" s="54">
        <f t="shared" si="8861"/>
        <v>0.88600000000000001</v>
      </c>
    </row>
    <row r="11043" spans="1:9" x14ac:dyDescent="0.25">
      <c r="A11043" s="54" t="str">
        <f t="shared" si="8798"/>
        <v>BAU, cost</v>
      </c>
      <c r="B11043" s="54">
        <v>13</v>
      </c>
      <c r="C11043" s="54" t="str">
        <f t="shared" ref="C11043:I11043" si="8862">C10197</f>
        <v>South West</v>
      </c>
      <c r="D11043" s="54">
        <f t="shared" si="8862"/>
        <v>4</v>
      </c>
      <c r="E11043" s="54">
        <f t="shared" si="8862"/>
        <v>2015</v>
      </c>
      <c r="F11043" s="54" t="str">
        <f t="shared" si="8862"/>
        <v>MSW-like C&amp;I, optimum sorting</v>
      </c>
      <c r="G11043" s="54">
        <f t="shared" si="8862"/>
        <v>5</v>
      </c>
      <c r="H11043" s="54">
        <f t="shared" si="8862"/>
        <v>0.114</v>
      </c>
      <c r="I11043" s="54">
        <f t="shared" si="8862"/>
        <v>0.114</v>
      </c>
    </row>
    <row r="11044" spans="1:9" x14ac:dyDescent="0.25">
      <c r="A11044" s="54" t="str">
        <f t="shared" ref="A11044:A11107" si="8863">A10198</f>
        <v>BAU, cost</v>
      </c>
      <c r="B11044" s="54">
        <v>13</v>
      </c>
      <c r="C11044" s="54" t="str">
        <f t="shared" ref="C11044:I11044" si="8864">C10198</f>
        <v>South West</v>
      </c>
      <c r="D11044" s="54">
        <f t="shared" si="8864"/>
        <v>4</v>
      </c>
      <c r="E11044" s="54">
        <f t="shared" si="8864"/>
        <v>2016</v>
      </c>
      <c r="F11044" s="54" t="str">
        <f t="shared" si="8864"/>
        <v>Householders, average 2010/11</v>
      </c>
      <c r="G11044" s="54">
        <f t="shared" si="8864"/>
        <v>2</v>
      </c>
      <c r="H11044" s="54">
        <f t="shared" si="8864"/>
        <v>0.91599999999999993</v>
      </c>
      <c r="I11044" s="54">
        <f t="shared" si="8864"/>
        <v>0.91599999999999993</v>
      </c>
    </row>
    <row r="11045" spans="1:9" x14ac:dyDescent="0.25">
      <c r="A11045" s="54" t="str">
        <f t="shared" si="8863"/>
        <v>BAU, cost</v>
      </c>
      <c r="B11045" s="54">
        <v>13</v>
      </c>
      <c r="C11045" s="54" t="str">
        <f t="shared" ref="C11045:I11045" si="8865">C10199</f>
        <v>South West</v>
      </c>
      <c r="D11045" s="54">
        <f t="shared" si="8865"/>
        <v>4</v>
      </c>
      <c r="E11045" s="54">
        <f t="shared" si="8865"/>
        <v>2016</v>
      </c>
      <c r="F11045" s="54" t="str">
        <f t="shared" si="8865"/>
        <v>Households, optimum sorting</v>
      </c>
      <c r="G11045" s="54">
        <f t="shared" si="8865"/>
        <v>3</v>
      </c>
      <c r="H11045" s="54">
        <f t="shared" si="8865"/>
        <v>8.4000000000000005E-2</v>
      </c>
      <c r="I11045" s="54">
        <f t="shared" si="8865"/>
        <v>8.4000000000000005E-2</v>
      </c>
    </row>
    <row r="11046" spans="1:9" x14ac:dyDescent="0.25">
      <c r="A11046" s="54" t="str">
        <f t="shared" si="8863"/>
        <v>BAU, cost</v>
      </c>
      <c r="B11046" s="54">
        <v>13</v>
      </c>
      <c r="C11046" s="54" t="str">
        <f t="shared" ref="C11046:I11046" si="8866">C10200</f>
        <v>South West</v>
      </c>
      <c r="D11046" s="54">
        <f t="shared" si="8866"/>
        <v>4</v>
      </c>
      <c r="E11046" s="54">
        <f t="shared" si="8866"/>
        <v>2017</v>
      </c>
      <c r="F11046" s="54" t="str">
        <f t="shared" si="8866"/>
        <v>MSW-like C&amp;I, average 2010/11</v>
      </c>
      <c r="G11046" s="54">
        <f t="shared" si="8866"/>
        <v>4</v>
      </c>
      <c r="H11046" s="54">
        <f t="shared" si="8866"/>
        <v>0.85399999999999998</v>
      </c>
      <c r="I11046" s="54">
        <f t="shared" si="8866"/>
        <v>0.85399999999999998</v>
      </c>
    </row>
    <row r="11047" spans="1:9" x14ac:dyDescent="0.25">
      <c r="A11047" s="54" t="str">
        <f t="shared" si="8863"/>
        <v>BAU, cost</v>
      </c>
      <c r="B11047" s="54">
        <v>13</v>
      </c>
      <c r="C11047" s="54" t="str">
        <f t="shared" ref="C11047:I11047" si="8867">C10201</f>
        <v>South West</v>
      </c>
      <c r="D11047" s="54">
        <f t="shared" si="8867"/>
        <v>4</v>
      </c>
      <c r="E11047" s="54">
        <f t="shared" si="8867"/>
        <v>2017</v>
      </c>
      <c r="F11047" s="54" t="str">
        <f t="shared" si="8867"/>
        <v>MSW-like C&amp;I, optimum sorting</v>
      </c>
      <c r="G11047" s="54">
        <f t="shared" si="8867"/>
        <v>5</v>
      </c>
      <c r="H11047" s="54">
        <f t="shared" si="8867"/>
        <v>0.14600000000000002</v>
      </c>
      <c r="I11047" s="54">
        <f t="shared" si="8867"/>
        <v>0.14600000000000002</v>
      </c>
    </row>
    <row r="11048" spans="1:9" x14ac:dyDescent="0.25">
      <c r="A11048" s="54" t="str">
        <f t="shared" si="8863"/>
        <v>BAU, cost</v>
      </c>
      <c r="B11048" s="54">
        <v>13</v>
      </c>
      <c r="C11048" s="54" t="str">
        <f t="shared" ref="C11048:I11048" si="8868">C10202</f>
        <v>South West</v>
      </c>
      <c r="D11048" s="54">
        <f t="shared" si="8868"/>
        <v>4</v>
      </c>
      <c r="E11048" s="54">
        <f t="shared" si="8868"/>
        <v>2017</v>
      </c>
      <c r="F11048" s="54" t="str">
        <f t="shared" si="8868"/>
        <v>Householders, average 2010/11</v>
      </c>
      <c r="G11048" s="54">
        <f t="shared" si="8868"/>
        <v>2</v>
      </c>
      <c r="H11048" s="54">
        <f t="shared" si="8868"/>
        <v>0.88349999999999995</v>
      </c>
      <c r="I11048" s="54">
        <f t="shared" si="8868"/>
        <v>0.88349999999999995</v>
      </c>
    </row>
    <row r="11049" spans="1:9" x14ac:dyDescent="0.25">
      <c r="A11049" s="54" t="str">
        <f t="shared" si="8863"/>
        <v>BAU, cost</v>
      </c>
      <c r="B11049" s="54">
        <v>13</v>
      </c>
      <c r="C11049" s="54" t="str">
        <f t="shared" ref="C11049:I11049" si="8869">C10203</f>
        <v>South West</v>
      </c>
      <c r="D11049" s="54">
        <f t="shared" si="8869"/>
        <v>4</v>
      </c>
      <c r="E11049" s="54">
        <f t="shared" si="8869"/>
        <v>2017</v>
      </c>
      <c r="F11049" s="54" t="str">
        <f t="shared" si="8869"/>
        <v>Households, optimum sorting</v>
      </c>
      <c r="G11049" s="54">
        <f t="shared" si="8869"/>
        <v>3</v>
      </c>
      <c r="H11049" s="54">
        <f t="shared" si="8869"/>
        <v>0.11650000000000001</v>
      </c>
      <c r="I11049" s="54">
        <f t="shared" si="8869"/>
        <v>0.11650000000000001</v>
      </c>
    </row>
    <row r="11050" spans="1:9" x14ac:dyDescent="0.25">
      <c r="A11050" s="54" t="str">
        <f t="shared" si="8863"/>
        <v>BAU, cost</v>
      </c>
      <c r="B11050" s="54">
        <v>13</v>
      </c>
      <c r="C11050" s="54" t="str">
        <f t="shared" ref="C11050:I11050" si="8870">C10204</f>
        <v>South West</v>
      </c>
      <c r="D11050" s="54">
        <f t="shared" si="8870"/>
        <v>4</v>
      </c>
      <c r="E11050" s="54">
        <f t="shared" si="8870"/>
        <v>2018</v>
      </c>
      <c r="F11050" s="54" t="str">
        <f t="shared" si="8870"/>
        <v>MSW-like C&amp;I, average 2010/11</v>
      </c>
      <c r="G11050" s="54">
        <f t="shared" si="8870"/>
        <v>4</v>
      </c>
      <c r="H11050" s="54">
        <f t="shared" si="8870"/>
        <v>0.82199999999999995</v>
      </c>
      <c r="I11050" s="54">
        <f t="shared" si="8870"/>
        <v>0.82199999999999995</v>
      </c>
    </row>
    <row r="11051" spans="1:9" x14ac:dyDescent="0.25">
      <c r="A11051" s="54" t="str">
        <f t="shared" si="8863"/>
        <v>BAU, cost</v>
      </c>
      <c r="B11051" s="54">
        <v>13</v>
      </c>
      <c r="C11051" s="54" t="str">
        <f t="shared" ref="C11051:I11051" si="8871">C10205</f>
        <v>South West</v>
      </c>
      <c r="D11051" s="54">
        <f t="shared" si="8871"/>
        <v>4</v>
      </c>
      <c r="E11051" s="54">
        <f t="shared" si="8871"/>
        <v>2018</v>
      </c>
      <c r="F11051" s="54" t="str">
        <f t="shared" si="8871"/>
        <v>MSW-like C&amp;I, optimum sorting</v>
      </c>
      <c r="G11051" s="54">
        <f t="shared" si="8871"/>
        <v>5</v>
      </c>
      <c r="H11051" s="54">
        <f t="shared" si="8871"/>
        <v>0.17800000000000002</v>
      </c>
      <c r="I11051" s="54">
        <f t="shared" si="8871"/>
        <v>0.17800000000000002</v>
      </c>
    </row>
    <row r="11052" spans="1:9" x14ac:dyDescent="0.25">
      <c r="A11052" s="54" t="str">
        <f t="shared" si="8863"/>
        <v>BAU, cost</v>
      </c>
      <c r="B11052" s="54">
        <v>13</v>
      </c>
      <c r="C11052" s="54" t="str">
        <f t="shared" ref="C11052:I11052" si="8872">C10206</f>
        <v>South West</v>
      </c>
      <c r="D11052" s="54">
        <f t="shared" si="8872"/>
        <v>4</v>
      </c>
      <c r="E11052" s="54">
        <f t="shared" si="8872"/>
        <v>2018</v>
      </c>
      <c r="F11052" s="54" t="str">
        <f t="shared" si="8872"/>
        <v>Householders, average 2010/11</v>
      </c>
      <c r="G11052" s="54">
        <f t="shared" si="8872"/>
        <v>2</v>
      </c>
      <c r="H11052" s="54">
        <f t="shared" si="8872"/>
        <v>0.85099999999999998</v>
      </c>
      <c r="I11052" s="54">
        <f t="shared" si="8872"/>
        <v>0.85099999999999998</v>
      </c>
    </row>
    <row r="11053" spans="1:9" x14ac:dyDescent="0.25">
      <c r="A11053" s="54" t="str">
        <f t="shared" si="8863"/>
        <v>BAU, cost</v>
      </c>
      <c r="B11053" s="54">
        <v>13</v>
      </c>
      <c r="C11053" s="54" t="str">
        <f t="shared" ref="C11053:I11053" si="8873">C10207</f>
        <v>South West</v>
      </c>
      <c r="D11053" s="54">
        <f t="shared" si="8873"/>
        <v>4</v>
      </c>
      <c r="E11053" s="54">
        <f t="shared" si="8873"/>
        <v>2018</v>
      </c>
      <c r="F11053" s="54" t="str">
        <f t="shared" si="8873"/>
        <v>Households, optimum sorting</v>
      </c>
      <c r="G11053" s="54">
        <f t="shared" si="8873"/>
        <v>3</v>
      </c>
      <c r="H11053" s="54">
        <f t="shared" si="8873"/>
        <v>0.14900000000000002</v>
      </c>
      <c r="I11053" s="54">
        <f t="shared" si="8873"/>
        <v>0.14900000000000002</v>
      </c>
    </row>
    <row r="11054" spans="1:9" x14ac:dyDescent="0.25">
      <c r="A11054" s="54" t="str">
        <f t="shared" si="8863"/>
        <v>BAU, cost</v>
      </c>
      <c r="B11054" s="54">
        <v>13</v>
      </c>
      <c r="C11054" s="54" t="str">
        <f t="shared" ref="C11054:I11054" si="8874">C10208</f>
        <v>South West</v>
      </c>
      <c r="D11054" s="54">
        <f t="shared" si="8874"/>
        <v>4</v>
      </c>
      <c r="E11054" s="54">
        <f t="shared" si="8874"/>
        <v>2019</v>
      </c>
      <c r="F11054" s="54" t="str">
        <f t="shared" si="8874"/>
        <v>MSW-like C&amp;I, average 2010/11</v>
      </c>
      <c r="G11054" s="54">
        <f t="shared" si="8874"/>
        <v>4</v>
      </c>
      <c r="H11054" s="54">
        <f t="shared" si="8874"/>
        <v>0.78999999999999992</v>
      </c>
      <c r="I11054" s="54">
        <f t="shared" si="8874"/>
        <v>0.78999999999999992</v>
      </c>
    </row>
    <row r="11055" spans="1:9" x14ac:dyDescent="0.25">
      <c r="A11055" s="54" t="str">
        <f t="shared" si="8863"/>
        <v>BAU, cost</v>
      </c>
      <c r="B11055" s="54">
        <v>13</v>
      </c>
      <c r="C11055" s="54" t="str">
        <f t="shared" ref="C11055:I11055" si="8875">C10209</f>
        <v>South West</v>
      </c>
      <c r="D11055" s="54">
        <f t="shared" si="8875"/>
        <v>4</v>
      </c>
      <c r="E11055" s="54">
        <f t="shared" si="8875"/>
        <v>2019</v>
      </c>
      <c r="F11055" s="54" t="str">
        <f t="shared" si="8875"/>
        <v>MSW-like C&amp;I, optimum sorting</v>
      </c>
      <c r="G11055" s="54">
        <f t="shared" si="8875"/>
        <v>5</v>
      </c>
      <c r="H11055" s="54">
        <f t="shared" si="8875"/>
        <v>0.21000000000000002</v>
      </c>
      <c r="I11055" s="54">
        <f t="shared" si="8875"/>
        <v>0.21000000000000002</v>
      </c>
    </row>
    <row r="11056" spans="1:9" x14ac:dyDescent="0.25">
      <c r="A11056" s="54" t="str">
        <f t="shared" si="8863"/>
        <v>BAU, cost</v>
      </c>
      <c r="B11056" s="54">
        <v>13</v>
      </c>
      <c r="C11056" s="54" t="str">
        <f t="shared" ref="C11056:I11056" si="8876">C10210</f>
        <v>South West</v>
      </c>
      <c r="D11056" s="54">
        <f t="shared" si="8876"/>
        <v>4</v>
      </c>
      <c r="E11056" s="54">
        <f t="shared" si="8876"/>
        <v>2019</v>
      </c>
      <c r="F11056" s="54" t="str">
        <f t="shared" si="8876"/>
        <v>Householders, average 2010/11</v>
      </c>
      <c r="G11056" s="54">
        <f t="shared" si="8876"/>
        <v>2</v>
      </c>
      <c r="H11056" s="54">
        <f t="shared" si="8876"/>
        <v>0.81850000000000001</v>
      </c>
      <c r="I11056" s="54">
        <f t="shared" si="8876"/>
        <v>0.81850000000000001</v>
      </c>
    </row>
    <row r="11057" spans="1:9" x14ac:dyDescent="0.25">
      <c r="A11057" s="54" t="str">
        <f t="shared" si="8863"/>
        <v>BAU, cost</v>
      </c>
      <c r="B11057" s="54">
        <v>13</v>
      </c>
      <c r="C11057" s="54" t="str">
        <f t="shared" ref="C11057:I11057" si="8877">C10211</f>
        <v>South West</v>
      </c>
      <c r="D11057" s="54">
        <f t="shared" si="8877"/>
        <v>4</v>
      </c>
      <c r="E11057" s="54">
        <f t="shared" si="8877"/>
        <v>2019</v>
      </c>
      <c r="F11057" s="54" t="str">
        <f t="shared" si="8877"/>
        <v>Households, optimum sorting</v>
      </c>
      <c r="G11057" s="54">
        <f t="shared" si="8877"/>
        <v>3</v>
      </c>
      <c r="H11057" s="54">
        <f t="shared" si="8877"/>
        <v>0.18150000000000002</v>
      </c>
      <c r="I11057" s="54">
        <f t="shared" si="8877"/>
        <v>0.18150000000000002</v>
      </c>
    </row>
    <row r="11058" spans="1:9" x14ac:dyDescent="0.25">
      <c r="A11058" s="54" t="str">
        <f t="shared" si="8863"/>
        <v>BAU, cost</v>
      </c>
      <c r="B11058" s="54">
        <v>13</v>
      </c>
      <c r="C11058" s="54" t="str">
        <f t="shared" ref="C11058:I11058" si="8878">C10212</f>
        <v>South West</v>
      </c>
      <c r="D11058" s="54">
        <f t="shared" si="8878"/>
        <v>4</v>
      </c>
      <c r="E11058" s="54">
        <f t="shared" si="8878"/>
        <v>2020</v>
      </c>
      <c r="F11058" s="54" t="str">
        <f t="shared" si="8878"/>
        <v>MSW-like C&amp;I, average 2010/11</v>
      </c>
      <c r="G11058" s="54">
        <f t="shared" si="8878"/>
        <v>4</v>
      </c>
      <c r="H11058" s="54">
        <f t="shared" si="8878"/>
        <v>0.7579999999999999</v>
      </c>
      <c r="I11058" s="54">
        <f t="shared" si="8878"/>
        <v>0.7579999999999999</v>
      </c>
    </row>
    <row r="11059" spans="1:9" x14ac:dyDescent="0.25">
      <c r="A11059" s="54" t="str">
        <f t="shared" si="8863"/>
        <v>BAU, cost</v>
      </c>
      <c r="B11059" s="54">
        <v>13</v>
      </c>
      <c r="C11059" s="54" t="str">
        <f t="shared" ref="C11059:I11059" si="8879">C10213</f>
        <v>South West</v>
      </c>
      <c r="D11059" s="54">
        <f t="shared" si="8879"/>
        <v>4</v>
      </c>
      <c r="E11059" s="54">
        <f t="shared" si="8879"/>
        <v>2020</v>
      </c>
      <c r="F11059" s="54" t="str">
        <f t="shared" si="8879"/>
        <v>MSW-like C&amp;I, optimum sorting</v>
      </c>
      <c r="G11059" s="54">
        <f t="shared" si="8879"/>
        <v>5</v>
      </c>
      <c r="H11059" s="54">
        <f t="shared" si="8879"/>
        <v>0.24200000000000002</v>
      </c>
      <c r="I11059" s="54">
        <f t="shared" si="8879"/>
        <v>0.24200000000000002</v>
      </c>
    </row>
    <row r="11060" spans="1:9" x14ac:dyDescent="0.25">
      <c r="A11060" s="54" t="str">
        <f t="shared" si="8863"/>
        <v>BAU, cost</v>
      </c>
      <c r="B11060" s="54">
        <v>13</v>
      </c>
      <c r="C11060" s="54" t="str">
        <f t="shared" ref="C11060:I11060" si="8880">C10214</f>
        <v>South West</v>
      </c>
      <c r="D11060" s="54">
        <f t="shared" si="8880"/>
        <v>4</v>
      </c>
      <c r="E11060" s="54">
        <f t="shared" si="8880"/>
        <v>2020</v>
      </c>
      <c r="F11060" s="54" t="str">
        <f t="shared" si="8880"/>
        <v>Householders, average 2010/11</v>
      </c>
      <c r="G11060" s="54">
        <f t="shared" si="8880"/>
        <v>2</v>
      </c>
      <c r="H11060" s="54">
        <f t="shared" si="8880"/>
        <v>0.78600000000000003</v>
      </c>
      <c r="I11060" s="54">
        <f t="shared" si="8880"/>
        <v>0.78600000000000003</v>
      </c>
    </row>
    <row r="11061" spans="1:9" x14ac:dyDescent="0.25">
      <c r="A11061" s="54" t="str">
        <f t="shared" si="8863"/>
        <v>BAU, cost</v>
      </c>
      <c r="B11061" s="54">
        <v>13</v>
      </c>
      <c r="C11061" s="54" t="str">
        <f t="shared" ref="C11061:I11061" si="8881">C10215</f>
        <v>South West</v>
      </c>
      <c r="D11061" s="54">
        <f t="shared" si="8881"/>
        <v>4</v>
      </c>
      <c r="E11061" s="54">
        <f t="shared" si="8881"/>
        <v>2020</v>
      </c>
      <c r="F11061" s="54" t="str">
        <f t="shared" si="8881"/>
        <v>Households, optimum sorting</v>
      </c>
      <c r="G11061" s="54">
        <f t="shared" si="8881"/>
        <v>3</v>
      </c>
      <c r="H11061" s="54">
        <f t="shared" si="8881"/>
        <v>0.21400000000000002</v>
      </c>
      <c r="I11061" s="54">
        <f t="shared" si="8881"/>
        <v>0.21400000000000002</v>
      </c>
    </row>
    <row r="11062" spans="1:9" x14ac:dyDescent="0.25">
      <c r="A11062" s="54" t="str">
        <f t="shared" si="8863"/>
        <v>BAU, cost</v>
      </c>
      <c r="B11062" s="54">
        <v>13</v>
      </c>
      <c r="C11062" s="54" t="str">
        <f t="shared" ref="C11062:I11062" si="8882">C10216</f>
        <v>South West</v>
      </c>
      <c r="D11062" s="54">
        <f t="shared" si="8882"/>
        <v>4</v>
      </c>
      <c r="E11062" s="54">
        <f t="shared" si="8882"/>
        <v>2021</v>
      </c>
      <c r="F11062" s="54" t="str">
        <f t="shared" si="8882"/>
        <v>MSW-like C&amp;I, average 2010/11</v>
      </c>
      <c r="G11062" s="54">
        <f t="shared" si="8882"/>
        <v>4</v>
      </c>
      <c r="H11062" s="54">
        <f t="shared" si="8882"/>
        <v>0.72499999999999998</v>
      </c>
      <c r="I11062" s="54">
        <f t="shared" si="8882"/>
        <v>0.72499999999999998</v>
      </c>
    </row>
    <row r="11063" spans="1:9" x14ac:dyDescent="0.25">
      <c r="A11063" s="54" t="str">
        <f t="shared" si="8863"/>
        <v>BAU, cost</v>
      </c>
      <c r="B11063" s="54">
        <v>13</v>
      </c>
      <c r="C11063" s="54" t="str">
        <f t="shared" ref="C11063:I11063" si="8883">C10217</f>
        <v>South West</v>
      </c>
      <c r="D11063" s="54">
        <f t="shared" si="8883"/>
        <v>4</v>
      </c>
      <c r="E11063" s="54">
        <f t="shared" si="8883"/>
        <v>2021</v>
      </c>
      <c r="F11063" s="54" t="str">
        <f t="shared" si="8883"/>
        <v>MSW-like C&amp;I, optimum sorting</v>
      </c>
      <c r="G11063" s="54">
        <f t="shared" si="8883"/>
        <v>5</v>
      </c>
      <c r="H11063" s="54">
        <f t="shared" si="8883"/>
        <v>0.27500000000000002</v>
      </c>
      <c r="I11063" s="54">
        <f t="shared" si="8883"/>
        <v>0.27500000000000002</v>
      </c>
    </row>
    <row r="11064" spans="1:9" x14ac:dyDescent="0.25">
      <c r="A11064" s="54" t="str">
        <f t="shared" si="8863"/>
        <v>BAU, cost</v>
      </c>
      <c r="B11064" s="54">
        <v>13</v>
      </c>
      <c r="C11064" s="54" t="str">
        <f t="shared" ref="C11064:I11064" si="8884">C10218</f>
        <v>South West</v>
      </c>
      <c r="D11064" s="54">
        <f t="shared" si="8884"/>
        <v>4</v>
      </c>
      <c r="E11064" s="54">
        <f t="shared" si="8884"/>
        <v>2022</v>
      </c>
      <c r="F11064" s="54" t="str">
        <f t="shared" si="8884"/>
        <v>Householders, average 2010/11</v>
      </c>
      <c r="G11064" s="54">
        <f t="shared" si="8884"/>
        <v>2</v>
      </c>
      <c r="H11064" s="54">
        <f t="shared" si="8884"/>
        <v>0.72100000000000009</v>
      </c>
      <c r="I11064" s="54">
        <f t="shared" si="8884"/>
        <v>0.72100000000000009</v>
      </c>
    </row>
    <row r="11065" spans="1:9" x14ac:dyDescent="0.25">
      <c r="A11065" s="54" t="str">
        <f t="shared" si="8863"/>
        <v>BAU, cost</v>
      </c>
      <c r="B11065" s="54">
        <v>13</v>
      </c>
      <c r="C11065" s="54" t="str">
        <f t="shared" ref="C11065:I11065" si="8885">C10219</f>
        <v>South West</v>
      </c>
      <c r="D11065" s="54">
        <f t="shared" si="8885"/>
        <v>4</v>
      </c>
      <c r="E11065" s="54">
        <f t="shared" si="8885"/>
        <v>2022</v>
      </c>
      <c r="F11065" s="54" t="str">
        <f t="shared" si="8885"/>
        <v>Households, optimum sorting</v>
      </c>
      <c r="G11065" s="54">
        <f t="shared" si="8885"/>
        <v>3</v>
      </c>
      <c r="H11065" s="54">
        <f t="shared" si="8885"/>
        <v>0.27900000000000003</v>
      </c>
      <c r="I11065" s="54">
        <f t="shared" si="8885"/>
        <v>0.27900000000000003</v>
      </c>
    </row>
    <row r="11066" spans="1:9" x14ac:dyDescent="0.25">
      <c r="A11066" s="54" t="str">
        <f t="shared" si="8863"/>
        <v>BAU, cost</v>
      </c>
      <c r="B11066" s="54">
        <v>13</v>
      </c>
      <c r="C11066" s="54" t="str">
        <f t="shared" ref="C11066:I11066" si="8886">C10220</f>
        <v>South West</v>
      </c>
      <c r="D11066" s="54">
        <f t="shared" si="8886"/>
        <v>4</v>
      </c>
      <c r="E11066" s="54">
        <f t="shared" si="8886"/>
        <v>2023</v>
      </c>
      <c r="F11066" s="54" t="str">
        <f t="shared" si="8886"/>
        <v>MSW-like C&amp;I, average 2010/12</v>
      </c>
      <c r="G11066" s="54">
        <f t="shared" si="8886"/>
        <v>4</v>
      </c>
      <c r="H11066" s="54">
        <f t="shared" si="8886"/>
        <v>0.66100000000000003</v>
      </c>
      <c r="I11066" s="54">
        <f t="shared" si="8886"/>
        <v>0.66100000000000003</v>
      </c>
    </row>
    <row r="11067" spans="1:9" x14ac:dyDescent="0.25">
      <c r="A11067" s="54" t="str">
        <f t="shared" si="8863"/>
        <v>BAU, cost</v>
      </c>
      <c r="B11067" s="54">
        <v>13</v>
      </c>
      <c r="C11067" s="54" t="str">
        <f t="shared" ref="C11067:I11067" si="8887">C10221</f>
        <v>South West</v>
      </c>
      <c r="D11067" s="54">
        <f t="shared" si="8887"/>
        <v>4</v>
      </c>
      <c r="E11067" s="54">
        <f t="shared" si="8887"/>
        <v>2023</v>
      </c>
      <c r="F11067" s="54" t="str">
        <f t="shared" si="8887"/>
        <v>MSW-like C&amp;I, optimum sorting</v>
      </c>
      <c r="G11067" s="54">
        <f t="shared" si="8887"/>
        <v>5</v>
      </c>
      <c r="H11067" s="54">
        <f t="shared" si="8887"/>
        <v>0.33900000000000002</v>
      </c>
      <c r="I11067" s="54">
        <f t="shared" si="8887"/>
        <v>0.33900000000000002</v>
      </c>
    </row>
    <row r="11068" spans="1:9" x14ac:dyDescent="0.25">
      <c r="A11068" s="54" t="str">
        <f t="shared" si="8863"/>
        <v>BAU, cost</v>
      </c>
      <c r="B11068" s="54">
        <v>13</v>
      </c>
      <c r="C11068" s="54" t="str">
        <f t="shared" ref="C11068:I11068" si="8888">C10222</f>
        <v>South West</v>
      </c>
      <c r="D11068" s="54">
        <f t="shared" si="8888"/>
        <v>4</v>
      </c>
      <c r="E11068" s="54">
        <f t="shared" si="8888"/>
        <v>2024</v>
      </c>
      <c r="F11068" s="54" t="str">
        <f t="shared" si="8888"/>
        <v>Householders, average 2010/11</v>
      </c>
      <c r="G11068" s="54">
        <f t="shared" si="8888"/>
        <v>2</v>
      </c>
      <c r="H11068" s="54">
        <f t="shared" si="8888"/>
        <v>0.65600000000000014</v>
      </c>
      <c r="I11068" s="54">
        <f t="shared" si="8888"/>
        <v>0.65600000000000014</v>
      </c>
    </row>
    <row r="11069" spans="1:9" x14ac:dyDescent="0.25">
      <c r="A11069" s="54" t="str">
        <f t="shared" si="8863"/>
        <v>BAU, cost</v>
      </c>
      <c r="B11069" s="54">
        <v>13</v>
      </c>
      <c r="C11069" s="54" t="str">
        <f t="shared" ref="C11069:I11069" si="8889">C10223</f>
        <v>South West</v>
      </c>
      <c r="D11069" s="54">
        <f t="shared" si="8889"/>
        <v>4</v>
      </c>
      <c r="E11069" s="54">
        <f t="shared" si="8889"/>
        <v>2024</v>
      </c>
      <c r="F11069" s="54" t="str">
        <f t="shared" si="8889"/>
        <v>Households, optimum sorting</v>
      </c>
      <c r="G11069" s="54">
        <f t="shared" si="8889"/>
        <v>3</v>
      </c>
      <c r="H11069" s="54">
        <f t="shared" si="8889"/>
        <v>0.34400000000000003</v>
      </c>
      <c r="I11069" s="54">
        <f t="shared" si="8889"/>
        <v>0.34400000000000003</v>
      </c>
    </row>
    <row r="11070" spans="1:9" x14ac:dyDescent="0.25">
      <c r="A11070" s="54" t="str">
        <f t="shared" si="8863"/>
        <v>BAU, cost</v>
      </c>
      <c r="B11070" s="54">
        <v>13</v>
      </c>
      <c r="C11070" s="54" t="str">
        <f t="shared" ref="C11070:I11070" si="8890">C10224</f>
        <v>South West</v>
      </c>
      <c r="D11070" s="54">
        <f t="shared" si="8890"/>
        <v>4</v>
      </c>
      <c r="E11070" s="54">
        <f t="shared" si="8890"/>
        <v>2025</v>
      </c>
      <c r="F11070" s="54" t="str">
        <f t="shared" si="8890"/>
        <v>MSW-like C&amp;I, average 2010/13</v>
      </c>
      <c r="G11070" s="54">
        <f t="shared" si="8890"/>
        <v>4</v>
      </c>
      <c r="H11070" s="54">
        <f t="shared" si="8890"/>
        <v>0.59699999999999998</v>
      </c>
      <c r="I11070" s="54">
        <f t="shared" si="8890"/>
        <v>0.59699999999999998</v>
      </c>
    </row>
    <row r="11071" spans="1:9" x14ac:dyDescent="0.25">
      <c r="A11071" s="54" t="str">
        <f t="shared" si="8863"/>
        <v>BAU, cost</v>
      </c>
      <c r="B11071" s="54">
        <v>13</v>
      </c>
      <c r="C11071" s="54" t="str">
        <f t="shared" ref="C11071:I11071" si="8891">C10225</f>
        <v>South West</v>
      </c>
      <c r="D11071" s="54">
        <f t="shared" si="8891"/>
        <v>4</v>
      </c>
      <c r="E11071" s="54">
        <f t="shared" si="8891"/>
        <v>2025</v>
      </c>
      <c r="F11071" s="54" t="str">
        <f t="shared" si="8891"/>
        <v>MSW-like C&amp;I, optimum sorting</v>
      </c>
      <c r="G11071" s="54">
        <f t="shared" si="8891"/>
        <v>5</v>
      </c>
      <c r="H11071" s="54">
        <f t="shared" si="8891"/>
        <v>0.40300000000000002</v>
      </c>
      <c r="I11071" s="54">
        <f t="shared" si="8891"/>
        <v>0.40300000000000002</v>
      </c>
    </row>
    <row r="11072" spans="1:9" x14ac:dyDescent="0.25">
      <c r="A11072" s="54" t="str">
        <f t="shared" si="8863"/>
        <v>BAU, cost</v>
      </c>
      <c r="B11072" s="54">
        <v>13</v>
      </c>
      <c r="C11072" s="54" t="str">
        <f t="shared" ref="C11072:I11072" si="8892">C10226</f>
        <v>South West</v>
      </c>
      <c r="D11072" s="54">
        <f t="shared" si="8892"/>
        <v>4</v>
      </c>
      <c r="E11072" s="54">
        <f t="shared" si="8892"/>
        <v>2026</v>
      </c>
      <c r="F11072" s="54" t="str">
        <f t="shared" si="8892"/>
        <v>Householders, average 2010/11</v>
      </c>
      <c r="G11072" s="54">
        <f t="shared" si="8892"/>
        <v>2</v>
      </c>
      <c r="H11072" s="54">
        <f t="shared" si="8892"/>
        <v>0.59100000000000019</v>
      </c>
      <c r="I11072" s="54">
        <f t="shared" si="8892"/>
        <v>0.59100000000000019</v>
      </c>
    </row>
    <row r="11073" spans="1:9" x14ac:dyDescent="0.25">
      <c r="A11073" s="54" t="str">
        <f t="shared" si="8863"/>
        <v>BAU, cost</v>
      </c>
      <c r="B11073" s="54">
        <v>13</v>
      </c>
      <c r="C11073" s="54" t="str">
        <f t="shared" ref="C11073:I11073" si="8893">C10227</f>
        <v>South West</v>
      </c>
      <c r="D11073" s="54">
        <f t="shared" si="8893"/>
        <v>4</v>
      </c>
      <c r="E11073" s="54">
        <f t="shared" si="8893"/>
        <v>2026</v>
      </c>
      <c r="F11073" s="54" t="str">
        <f t="shared" si="8893"/>
        <v>Households, optimum sorting</v>
      </c>
      <c r="G11073" s="54">
        <f t="shared" si="8893"/>
        <v>3</v>
      </c>
      <c r="H11073" s="54">
        <f t="shared" si="8893"/>
        <v>0.40900000000000003</v>
      </c>
      <c r="I11073" s="54">
        <f t="shared" si="8893"/>
        <v>0.40900000000000003</v>
      </c>
    </row>
    <row r="11074" spans="1:9" x14ac:dyDescent="0.25">
      <c r="A11074" s="54" t="str">
        <f t="shared" si="8863"/>
        <v>BAU, cost</v>
      </c>
      <c r="B11074" s="54">
        <v>13</v>
      </c>
      <c r="C11074" s="54" t="str">
        <f t="shared" ref="C11074:I11074" si="8894">C10228</f>
        <v>South West</v>
      </c>
      <c r="D11074" s="54">
        <f t="shared" si="8894"/>
        <v>4</v>
      </c>
      <c r="E11074" s="54">
        <f t="shared" si="8894"/>
        <v>2027</v>
      </c>
      <c r="F11074" s="54" t="str">
        <f t="shared" si="8894"/>
        <v>MSW-like C&amp;I, average 2010/14</v>
      </c>
      <c r="G11074" s="54">
        <f t="shared" si="8894"/>
        <v>4</v>
      </c>
      <c r="H11074" s="54">
        <f t="shared" si="8894"/>
        <v>0.53299999999999992</v>
      </c>
      <c r="I11074" s="54">
        <f t="shared" si="8894"/>
        <v>0.53299999999999992</v>
      </c>
    </row>
    <row r="11075" spans="1:9" x14ac:dyDescent="0.25">
      <c r="A11075" s="54" t="str">
        <f t="shared" si="8863"/>
        <v>BAU, cost</v>
      </c>
      <c r="B11075" s="54">
        <v>13</v>
      </c>
      <c r="C11075" s="54" t="str">
        <f t="shared" ref="C11075:I11075" si="8895">C10229</f>
        <v>South West</v>
      </c>
      <c r="D11075" s="54">
        <f t="shared" si="8895"/>
        <v>4</v>
      </c>
      <c r="E11075" s="54">
        <f t="shared" si="8895"/>
        <v>2027</v>
      </c>
      <c r="F11075" s="54" t="str">
        <f t="shared" si="8895"/>
        <v>MSW-like C&amp;I, optimum sorting</v>
      </c>
      <c r="G11075" s="54">
        <f t="shared" si="8895"/>
        <v>5</v>
      </c>
      <c r="H11075" s="54">
        <f t="shared" si="8895"/>
        <v>0.46700000000000003</v>
      </c>
      <c r="I11075" s="54">
        <f t="shared" si="8895"/>
        <v>0.46700000000000003</v>
      </c>
    </row>
    <row r="11076" spans="1:9" x14ac:dyDescent="0.25">
      <c r="A11076" s="54" t="str">
        <f t="shared" si="8863"/>
        <v>BAU, cost</v>
      </c>
      <c r="B11076" s="54">
        <v>13</v>
      </c>
      <c r="C11076" s="54" t="str">
        <f t="shared" ref="C11076:I11076" si="8896">C10230</f>
        <v>South West</v>
      </c>
      <c r="D11076" s="54">
        <f t="shared" si="8896"/>
        <v>4</v>
      </c>
      <c r="E11076" s="54">
        <f t="shared" si="8896"/>
        <v>2028</v>
      </c>
      <c r="F11076" s="54" t="str">
        <f t="shared" si="8896"/>
        <v>Householders, average 2010/11</v>
      </c>
      <c r="G11076" s="54">
        <f t="shared" si="8896"/>
        <v>2</v>
      </c>
      <c r="H11076" s="54">
        <f t="shared" si="8896"/>
        <v>0.52600000000000025</v>
      </c>
      <c r="I11076" s="54">
        <f t="shared" si="8896"/>
        <v>0.52600000000000025</v>
      </c>
    </row>
    <row r="11077" spans="1:9" x14ac:dyDescent="0.25">
      <c r="A11077" s="54" t="str">
        <f t="shared" si="8863"/>
        <v>BAU, cost</v>
      </c>
      <c r="B11077" s="54">
        <v>13</v>
      </c>
      <c r="C11077" s="54" t="str">
        <f t="shared" ref="C11077:I11077" si="8897">C10231</f>
        <v>South West</v>
      </c>
      <c r="D11077" s="54">
        <f t="shared" si="8897"/>
        <v>4</v>
      </c>
      <c r="E11077" s="54">
        <f t="shared" si="8897"/>
        <v>2028</v>
      </c>
      <c r="F11077" s="54" t="str">
        <f t="shared" si="8897"/>
        <v>Households, optimum sorting</v>
      </c>
      <c r="G11077" s="54">
        <f t="shared" si="8897"/>
        <v>3</v>
      </c>
      <c r="H11077" s="54">
        <f t="shared" si="8897"/>
        <v>0.47400000000000003</v>
      </c>
      <c r="I11077" s="54">
        <f t="shared" si="8897"/>
        <v>0.47400000000000003</v>
      </c>
    </row>
    <row r="11078" spans="1:9" x14ac:dyDescent="0.25">
      <c r="A11078" s="54" t="str">
        <f t="shared" si="8863"/>
        <v>BAU, cost</v>
      </c>
      <c r="B11078" s="54">
        <v>13</v>
      </c>
      <c r="C11078" s="54" t="str">
        <f t="shared" ref="C11078:I11078" si="8898">C10232</f>
        <v>South West</v>
      </c>
      <c r="D11078" s="54">
        <f t="shared" si="8898"/>
        <v>4</v>
      </c>
      <c r="E11078" s="54">
        <f t="shared" si="8898"/>
        <v>2029</v>
      </c>
      <c r="F11078" s="54" t="str">
        <f t="shared" si="8898"/>
        <v>MSW-like C&amp;I, average 2010/15</v>
      </c>
      <c r="G11078" s="54">
        <f t="shared" si="8898"/>
        <v>4</v>
      </c>
      <c r="H11078" s="54">
        <f t="shared" si="8898"/>
        <v>0.46899999999999992</v>
      </c>
      <c r="I11078" s="54">
        <f t="shared" si="8898"/>
        <v>0.46899999999999992</v>
      </c>
    </row>
    <row r="11079" spans="1:9" x14ac:dyDescent="0.25">
      <c r="A11079" s="54" t="str">
        <f t="shared" si="8863"/>
        <v>BAU, cost</v>
      </c>
      <c r="B11079" s="54">
        <v>13</v>
      </c>
      <c r="C11079" s="54" t="str">
        <f t="shared" ref="C11079:I11079" si="8899">C10233</f>
        <v>South West</v>
      </c>
      <c r="D11079" s="54">
        <f t="shared" si="8899"/>
        <v>4</v>
      </c>
      <c r="E11079" s="54">
        <f t="shared" si="8899"/>
        <v>2029</v>
      </c>
      <c r="F11079" s="54" t="str">
        <f t="shared" si="8899"/>
        <v>MSW-like C&amp;I, optimum sorting</v>
      </c>
      <c r="G11079" s="54">
        <f t="shared" si="8899"/>
        <v>5</v>
      </c>
      <c r="H11079" s="54">
        <f t="shared" si="8899"/>
        <v>0.53100000000000003</v>
      </c>
      <c r="I11079" s="54">
        <f t="shared" si="8899"/>
        <v>0.53100000000000003</v>
      </c>
    </row>
    <row r="11080" spans="1:9" x14ac:dyDescent="0.25">
      <c r="A11080" s="54" t="str">
        <f t="shared" si="8863"/>
        <v>BAU, cost</v>
      </c>
      <c r="B11080" s="54">
        <v>13</v>
      </c>
      <c r="C11080" s="54" t="str">
        <f t="shared" ref="C11080:I11080" si="8900">C10234</f>
        <v>South West</v>
      </c>
      <c r="D11080" s="54">
        <f t="shared" si="8900"/>
        <v>4</v>
      </c>
      <c r="E11080" s="54">
        <f t="shared" si="8900"/>
        <v>2030</v>
      </c>
      <c r="F11080" s="54" t="str">
        <f t="shared" si="8900"/>
        <v>Householders, average 2010/11</v>
      </c>
      <c r="G11080" s="54">
        <f t="shared" si="8900"/>
        <v>2</v>
      </c>
      <c r="H11080" s="54">
        <f t="shared" si="8900"/>
        <v>0.46100000000000024</v>
      </c>
      <c r="I11080" s="54">
        <f t="shared" si="8900"/>
        <v>0.46100000000000024</v>
      </c>
    </row>
    <row r="11081" spans="1:9" x14ac:dyDescent="0.25">
      <c r="A11081" s="54" t="str">
        <f t="shared" si="8863"/>
        <v>BAU, cost</v>
      </c>
      <c r="B11081" s="54">
        <v>13</v>
      </c>
      <c r="C11081" s="54" t="str">
        <f t="shared" ref="C11081:I11081" si="8901">C10235</f>
        <v>South West</v>
      </c>
      <c r="D11081" s="54">
        <f t="shared" si="8901"/>
        <v>4</v>
      </c>
      <c r="E11081" s="54">
        <f t="shared" si="8901"/>
        <v>2030</v>
      </c>
      <c r="F11081" s="54" t="str">
        <f t="shared" si="8901"/>
        <v>Households, optimum sorting</v>
      </c>
      <c r="G11081" s="54">
        <f t="shared" si="8901"/>
        <v>3</v>
      </c>
      <c r="H11081" s="54">
        <f t="shared" si="8901"/>
        <v>0.53900000000000003</v>
      </c>
      <c r="I11081" s="54">
        <f t="shared" si="8901"/>
        <v>0.53900000000000003</v>
      </c>
    </row>
    <row r="11082" spans="1:9" x14ac:dyDescent="0.25">
      <c r="A11082" s="54" t="str">
        <f t="shared" si="8863"/>
        <v>BAU, cost</v>
      </c>
      <c r="B11082" s="54">
        <v>13</v>
      </c>
      <c r="C11082" s="54" t="str">
        <f t="shared" ref="C11082:I11082" si="8902">C10236</f>
        <v>South West</v>
      </c>
      <c r="D11082" s="54">
        <f t="shared" si="8902"/>
        <v>4</v>
      </c>
      <c r="E11082" s="54">
        <f t="shared" si="8902"/>
        <v>2031</v>
      </c>
      <c r="F11082" s="54" t="str">
        <f t="shared" si="8902"/>
        <v>MSW-like C&amp;I, average 2010/16</v>
      </c>
      <c r="G11082" s="54">
        <f t="shared" si="8902"/>
        <v>4</v>
      </c>
      <c r="H11082" s="54">
        <f t="shared" si="8902"/>
        <v>0.40499999999999992</v>
      </c>
      <c r="I11082" s="54">
        <f t="shared" si="8902"/>
        <v>0.40499999999999992</v>
      </c>
    </row>
    <row r="11083" spans="1:9" x14ac:dyDescent="0.25">
      <c r="A11083" s="54" t="str">
        <f t="shared" si="8863"/>
        <v>BAU, cost</v>
      </c>
      <c r="B11083" s="54">
        <v>13</v>
      </c>
      <c r="C11083" s="54" t="str">
        <f t="shared" ref="C11083:I11083" si="8903">C10237</f>
        <v>South West</v>
      </c>
      <c r="D11083" s="54">
        <f t="shared" si="8903"/>
        <v>4</v>
      </c>
      <c r="E11083" s="54">
        <f t="shared" si="8903"/>
        <v>2031</v>
      </c>
      <c r="F11083" s="54" t="str">
        <f t="shared" si="8903"/>
        <v>MSW-like C&amp;I, optimum sorting</v>
      </c>
      <c r="G11083" s="54">
        <f t="shared" si="8903"/>
        <v>5</v>
      </c>
      <c r="H11083" s="54">
        <f t="shared" si="8903"/>
        <v>0.59499999999999997</v>
      </c>
      <c r="I11083" s="54">
        <f t="shared" si="8903"/>
        <v>0.59499999999999997</v>
      </c>
    </row>
    <row r="11084" spans="1:9" x14ac:dyDescent="0.25">
      <c r="A11084" s="54" t="str">
        <f t="shared" si="8863"/>
        <v>BAU, cost</v>
      </c>
      <c r="B11084" s="54">
        <v>13</v>
      </c>
      <c r="C11084" s="54" t="str">
        <f t="shared" ref="C11084:I11084" si="8904">C10238</f>
        <v>South West</v>
      </c>
      <c r="D11084" s="54">
        <f t="shared" si="8904"/>
        <v>4</v>
      </c>
      <c r="E11084" s="54">
        <f t="shared" si="8904"/>
        <v>2032</v>
      </c>
      <c r="F11084" s="54" t="str">
        <f t="shared" si="8904"/>
        <v>Householders, average 2010/11</v>
      </c>
      <c r="G11084" s="54">
        <f t="shared" si="8904"/>
        <v>2</v>
      </c>
      <c r="H11084" s="54">
        <f t="shared" si="8904"/>
        <v>0.39600000000000024</v>
      </c>
      <c r="I11084" s="54">
        <f t="shared" si="8904"/>
        <v>0.39600000000000024</v>
      </c>
    </row>
    <row r="11085" spans="1:9" x14ac:dyDescent="0.25">
      <c r="A11085" s="54" t="str">
        <f t="shared" si="8863"/>
        <v>BAU, cost</v>
      </c>
      <c r="B11085" s="54">
        <v>13</v>
      </c>
      <c r="C11085" s="54" t="str">
        <f t="shared" ref="C11085:I11085" si="8905">C10239</f>
        <v>South West</v>
      </c>
      <c r="D11085" s="54">
        <f t="shared" si="8905"/>
        <v>4</v>
      </c>
      <c r="E11085" s="54">
        <f t="shared" si="8905"/>
        <v>2032</v>
      </c>
      <c r="F11085" s="54" t="str">
        <f t="shared" si="8905"/>
        <v>Households, optimum sorting</v>
      </c>
      <c r="G11085" s="54">
        <f t="shared" si="8905"/>
        <v>3</v>
      </c>
      <c r="H11085" s="54">
        <f t="shared" si="8905"/>
        <v>0.60400000000000009</v>
      </c>
      <c r="I11085" s="54">
        <f t="shared" si="8905"/>
        <v>0.60400000000000009</v>
      </c>
    </row>
    <row r="11086" spans="1:9" x14ac:dyDescent="0.25">
      <c r="A11086" s="54" t="str">
        <f t="shared" si="8863"/>
        <v>BAU, cost</v>
      </c>
      <c r="B11086" s="54">
        <v>13</v>
      </c>
      <c r="C11086" s="54" t="str">
        <f t="shared" ref="C11086:I11086" si="8906">C10240</f>
        <v>South West</v>
      </c>
      <c r="D11086" s="54">
        <f t="shared" si="8906"/>
        <v>4</v>
      </c>
      <c r="E11086" s="54">
        <f t="shared" si="8906"/>
        <v>2033</v>
      </c>
      <c r="F11086" s="54" t="str">
        <f t="shared" si="8906"/>
        <v>MSW-like C&amp;I, average 2010/17</v>
      </c>
      <c r="G11086" s="54">
        <f t="shared" si="8906"/>
        <v>4</v>
      </c>
      <c r="H11086" s="54">
        <f t="shared" si="8906"/>
        <v>0.34099999999999991</v>
      </c>
      <c r="I11086" s="54">
        <f t="shared" si="8906"/>
        <v>0.34099999999999991</v>
      </c>
    </row>
    <row r="11087" spans="1:9" x14ac:dyDescent="0.25">
      <c r="A11087" s="54" t="str">
        <f t="shared" si="8863"/>
        <v>BAU, cost</v>
      </c>
      <c r="B11087" s="54">
        <v>13</v>
      </c>
      <c r="C11087" s="54" t="str">
        <f t="shared" ref="C11087:I11087" si="8907">C10241</f>
        <v>South West</v>
      </c>
      <c r="D11087" s="54">
        <f t="shared" si="8907"/>
        <v>4</v>
      </c>
      <c r="E11087" s="54">
        <f t="shared" si="8907"/>
        <v>2033</v>
      </c>
      <c r="F11087" s="54" t="str">
        <f t="shared" si="8907"/>
        <v>MSW-like C&amp;I, optimum sorting</v>
      </c>
      <c r="G11087" s="54">
        <f t="shared" si="8907"/>
        <v>5</v>
      </c>
      <c r="H11087" s="54">
        <f t="shared" si="8907"/>
        <v>0.65900000000000003</v>
      </c>
      <c r="I11087" s="54">
        <f t="shared" si="8907"/>
        <v>0.65900000000000003</v>
      </c>
    </row>
    <row r="11088" spans="1:9" x14ac:dyDescent="0.25">
      <c r="A11088" s="54" t="str">
        <f t="shared" si="8863"/>
        <v>BAU, cost</v>
      </c>
      <c r="B11088" s="54">
        <v>13</v>
      </c>
      <c r="C11088" s="54" t="str">
        <f t="shared" ref="C11088:I11088" si="8908">C10242</f>
        <v>South West</v>
      </c>
      <c r="D11088" s="54">
        <f t="shared" si="8908"/>
        <v>4</v>
      </c>
      <c r="E11088" s="54">
        <f t="shared" si="8908"/>
        <v>2034</v>
      </c>
      <c r="F11088" s="54" t="str">
        <f t="shared" si="8908"/>
        <v>Householders, average 2010/11</v>
      </c>
      <c r="G11088" s="54">
        <f t="shared" si="8908"/>
        <v>2</v>
      </c>
      <c r="H11088" s="54">
        <f t="shared" si="8908"/>
        <v>0.33100000000000024</v>
      </c>
      <c r="I11088" s="54">
        <f t="shared" si="8908"/>
        <v>0.33100000000000024</v>
      </c>
    </row>
    <row r="11089" spans="1:9" x14ac:dyDescent="0.25">
      <c r="A11089" s="54" t="str">
        <f t="shared" si="8863"/>
        <v>BAU, cost</v>
      </c>
      <c r="B11089" s="54">
        <v>13</v>
      </c>
      <c r="C11089" s="54" t="str">
        <f t="shared" ref="C11089:I11089" si="8909">C10243</f>
        <v>South West</v>
      </c>
      <c r="D11089" s="54">
        <f t="shared" si="8909"/>
        <v>4</v>
      </c>
      <c r="E11089" s="54">
        <f t="shared" si="8909"/>
        <v>2034</v>
      </c>
      <c r="F11089" s="54" t="str">
        <f t="shared" si="8909"/>
        <v>Households, optimum sorting</v>
      </c>
      <c r="G11089" s="54">
        <f t="shared" si="8909"/>
        <v>3</v>
      </c>
      <c r="H11089" s="54">
        <f t="shared" si="8909"/>
        <v>0.66900000000000004</v>
      </c>
      <c r="I11089" s="54">
        <f t="shared" si="8909"/>
        <v>0.66900000000000004</v>
      </c>
    </row>
    <row r="11090" spans="1:9" x14ac:dyDescent="0.25">
      <c r="A11090" s="54" t="str">
        <f t="shared" si="8863"/>
        <v>BAU, cost</v>
      </c>
      <c r="B11090" s="54">
        <v>13</v>
      </c>
      <c r="C11090" s="54" t="str">
        <f t="shared" ref="C11090:I11090" si="8910">C10244</f>
        <v>South West</v>
      </c>
      <c r="D11090" s="54">
        <f t="shared" si="8910"/>
        <v>4</v>
      </c>
      <c r="E11090" s="54">
        <f t="shared" si="8910"/>
        <v>2035</v>
      </c>
      <c r="F11090" s="54" t="str">
        <f t="shared" si="8910"/>
        <v>MSW-like C&amp;I, average 2010/18</v>
      </c>
      <c r="G11090" s="54">
        <f t="shared" si="8910"/>
        <v>4</v>
      </c>
      <c r="H11090" s="54">
        <f t="shared" si="8910"/>
        <v>0.27699999999999991</v>
      </c>
      <c r="I11090" s="54">
        <f t="shared" si="8910"/>
        <v>0.27699999999999991</v>
      </c>
    </row>
    <row r="11091" spans="1:9" x14ac:dyDescent="0.25">
      <c r="A11091" s="54" t="str">
        <f t="shared" si="8863"/>
        <v>BAU, cost</v>
      </c>
      <c r="B11091" s="54">
        <v>13</v>
      </c>
      <c r="C11091" s="54" t="str">
        <f t="shared" ref="C11091:I11091" si="8911">C10245</f>
        <v>South West</v>
      </c>
      <c r="D11091" s="54">
        <f t="shared" si="8911"/>
        <v>4</v>
      </c>
      <c r="E11091" s="54">
        <f t="shared" si="8911"/>
        <v>2035</v>
      </c>
      <c r="F11091" s="54" t="str">
        <f t="shared" si="8911"/>
        <v>MSW-like C&amp;I, optimum sorting</v>
      </c>
      <c r="G11091" s="54">
        <f t="shared" si="8911"/>
        <v>5</v>
      </c>
      <c r="H11091" s="54">
        <f t="shared" si="8911"/>
        <v>0.72300000000000009</v>
      </c>
      <c r="I11091" s="54">
        <f t="shared" si="8911"/>
        <v>0.72300000000000009</v>
      </c>
    </row>
    <row r="11092" spans="1:9" x14ac:dyDescent="0.25">
      <c r="A11092" s="54" t="str">
        <f t="shared" si="8863"/>
        <v>BAU, cost</v>
      </c>
      <c r="B11092" s="54">
        <v>13</v>
      </c>
      <c r="C11092" s="54" t="str">
        <f t="shared" ref="C11092:I11092" si="8912">C10246</f>
        <v>South West</v>
      </c>
      <c r="D11092" s="54">
        <f t="shared" si="8912"/>
        <v>4</v>
      </c>
      <c r="E11092" s="54">
        <f t="shared" si="8912"/>
        <v>2036</v>
      </c>
      <c r="F11092" s="54" t="str">
        <f t="shared" si="8912"/>
        <v>Householders, average 2010/11</v>
      </c>
      <c r="G11092" s="54">
        <f t="shared" si="8912"/>
        <v>2</v>
      </c>
      <c r="H11092" s="54">
        <f t="shared" si="8912"/>
        <v>0.26600000000000024</v>
      </c>
      <c r="I11092" s="54">
        <f t="shared" si="8912"/>
        <v>0.26600000000000024</v>
      </c>
    </row>
    <row r="11093" spans="1:9" x14ac:dyDescent="0.25">
      <c r="A11093" s="54" t="str">
        <f t="shared" si="8863"/>
        <v>BAU, cost</v>
      </c>
      <c r="B11093" s="54">
        <v>13</v>
      </c>
      <c r="C11093" s="54" t="str">
        <f t="shared" ref="C11093:I11093" si="8913">C10247</f>
        <v>South West</v>
      </c>
      <c r="D11093" s="54">
        <f t="shared" si="8913"/>
        <v>4</v>
      </c>
      <c r="E11093" s="54">
        <f t="shared" si="8913"/>
        <v>2036</v>
      </c>
      <c r="F11093" s="54" t="str">
        <f t="shared" si="8913"/>
        <v>Households, optimum sorting</v>
      </c>
      <c r="G11093" s="54">
        <f t="shared" si="8913"/>
        <v>3</v>
      </c>
      <c r="H11093" s="54">
        <f t="shared" si="8913"/>
        <v>0.73399999999999999</v>
      </c>
      <c r="I11093" s="54">
        <f t="shared" si="8913"/>
        <v>0.73399999999999999</v>
      </c>
    </row>
    <row r="11094" spans="1:9" x14ac:dyDescent="0.25">
      <c r="A11094" s="54" t="str">
        <f t="shared" si="8863"/>
        <v>BAU, cost</v>
      </c>
      <c r="B11094" s="54">
        <v>13</v>
      </c>
      <c r="C11094" s="54" t="str">
        <f t="shared" ref="C11094:I11094" si="8914">C10248</f>
        <v>South West</v>
      </c>
      <c r="D11094" s="54">
        <f t="shared" si="8914"/>
        <v>4</v>
      </c>
      <c r="E11094" s="54">
        <f t="shared" si="8914"/>
        <v>2037</v>
      </c>
      <c r="F11094" s="54" t="str">
        <f t="shared" si="8914"/>
        <v>MSW-like C&amp;I, average 2010/19</v>
      </c>
      <c r="G11094" s="54">
        <f t="shared" si="8914"/>
        <v>4</v>
      </c>
      <c r="H11094" s="54">
        <f t="shared" si="8914"/>
        <v>0.21299999999999991</v>
      </c>
      <c r="I11094" s="54">
        <f t="shared" si="8914"/>
        <v>0.21299999999999991</v>
      </c>
    </row>
    <row r="11095" spans="1:9" x14ac:dyDescent="0.25">
      <c r="A11095" s="54" t="str">
        <f t="shared" si="8863"/>
        <v>BAU, cost</v>
      </c>
      <c r="B11095" s="54">
        <v>13</v>
      </c>
      <c r="C11095" s="54" t="str">
        <f t="shared" ref="C11095:I11095" si="8915">C10249</f>
        <v>South West</v>
      </c>
      <c r="D11095" s="54">
        <f t="shared" si="8915"/>
        <v>4</v>
      </c>
      <c r="E11095" s="54">
        <f t="shared" si="8915"/>
        <v>2037</v>
      </c>
      <c r="F11095" s="54" t="str">
        <f t="shared" si="8915"/>
        <v>MSW-like C&amp;I, optimum sorting</v>
      </c>
      <c r="G11095" s="54">
        <f t="shared" si="8915"/>
        <v>5</v>
      </c>
      <c r="H11095" s="54">
        <f t="shared" si="8915"/>
        <v>0.78700000000000014</v>
      </c>
      <c r="I11095" s="54">
        <f t="shared" si="8915"/>
        <v>0.78700000000000014</v>
      </c>
    </row>
    <row r="11096" spans="1:9" x14ac:dyDescent="0.25">
      <c r="A11096" s="54" t="str">
        <f t="shared" si="8863"/>
        <v>BAU, cost</v>
      </c>
      <c r="B11096" s="54">
        <v>13</v>
      </c>
      <c r="C11096" s="54" t="str">
        <f t="shared" ref="C11096:I11096" si="8916">C10250</f>
        <v>South West</v>
      </c>
      <c r="D11096" s="54">
        <f t="shared" si="8916"/>
        <v>4</v>
      </c>
      <c r="E11096" s="54">
        <f t="shared" si="8916"/>
        <v>2038</v>
      </c>
      <c r="F11096" s="54" t="str">
        <f t="shared" si="8916"/>
        <v>Householders, average 2010/11</v>
      </c>
      <c r="G11096" s="54">
        <f t="shared" si="8916"/>
        <v>2</v>
      </c>
      <c r="H11096" s="54">
        <f t="shared" si="8916"/>
        <v>0.20100000000000023</v>
      </c>
      <c r="I11096" s="54">
        <f t="shared" si="8916"/>
        <v>0.20100000000000023</v>
      </c>
    </row>
    <row r="11097" spans="1:9" x14ac:dyDescent="0.25">
      <c r="A11097" s="54" t="str">
        <f t="shared" si="8863"/>
        <v>BAU, cost</v>
      </c>
      <c r="B11097" s="54">
        <v>13</v>
      </c>
      <c r="C11097" s="54" t="str">
        <f t="shared" ref="C11097:I11097" si="8917">C10251</f>
        <v>South West</v>
      </c>
      <c r="D11097" s="54">
        <f t="shared" si="8917"/>
        <v>4</v>
      </c>
      <c r="E11097" s="54">
        <f t="shared" si="8917"/>
        <v>2038</v>
      </c>
      <c r="F11097" s="54" t="str">
        <f t="shared" si="8917"/>
        <v>Households, optimum sorting</v>
      </c>
      <c r="G11097" s="54">
        <f t="shared" si="8917"/>
        <v>3</v>
      </c>
      <c r="H11097" s="54">
        <f t="shared" si="8917"/>
        <v>0.79899999999999993</v>
      </c>
      <c r="I11097" s="54">
        <f t="shared" si="8917"/>
        <v>0.79899999999999993</v>
      </c>
    </row>
    <row r="11098" spans="1:9" x14ac:dyDescent="0.25">
      <c r="A11098" s="54" t="str">
        <f t="shared" si="8863"/>
        <v>BAU, cost</v>
      </c>
      <c r="B11098" s="54">
        <v>13</v>
      </c>
      <c r="C11098" s="54" t="str">
        <f t="shared" ref="C11098:I11098" si="8918">C10252</f>
        <v>South West</v>
      </c>
      <c r="D11098" s="54">
        <f t="shared" si="8918"/>
        <v>4</v>
      </c>
      <c r="E11098" s="54">
        <f t="shared" si="8918"/>
        <v>2039</v>
      </c>
      <c r="F11098" s="54" t="str">
        <f t="shared" si="8918"/>
        <v>MSW-like C&amp;I, average 2010/20</v>
      </c>
      <c r="G11098" s="54">
        <f t="shared" si="8918"/>
        <v>4</v>
      </c>
      <c r="H11098" s="54">
        <f t="shared" si="8918"/>
        <v>0.14899999999999991</v>
      </c>
      <c r="I11098" s="54">
        <f t="shared" si="8918"/>
        <v>0.14899999999999991</v>
      </c>
    </row>
    <row r="11099" spans="1:9" x14ac:dyDescent="0.25">
      <c r="A11099" s="54" t="str">
        <f t="shared" si="8863"/>
        <v>BAU, cost</v>
      </c>
      <c r="B11099" s="54">
        <v>13</v>
      </c>
      <c r="C11099" s="54" t="str">
        <f t="shared" ref="C11099:I11099" si="8919">C10253</f>
        <v>South West</v>
      </c>
      <c r="D11099" s="54">
        <f t="shared" si="8919"/>
        <v>4</v>
      </c>
      <c r="E11099" s="54">
        <f t="shared" si="8919"/>
        <v>2039</v>
      </c>
      <c r="F11099" s="54" t="str">
        <f t="shared" si="8919"/>
        <v>MSW-like C&amp;I, optimum sorting</v>
      </c>
      <c r="G11099" s="54">
        <f t="shared" si="8919"/>
        <v>5</v>
      </c>
      <c r="H11099" s="54">
        <f t="shared" si="8919"/>
        <v>0.8510000000000002</v>
      </c>
      <c r="I11099" s="54">
        <f t="shared" si="8919"/>
        <v>0.8510000000000002</v>
      </c>
    </row>
    <row r="11100" spans="1:9" x14ac:dyDescent="0.25">
      <c r="A11100" s="54" t="str">
        <f t="shared" si="8863"/>
        <v>BAU, cost</v>
      </c>
      <c r="B11100" s="54">
        <v>13</v>
      </c>
      <c r="C11100" s="54" t="str">
        <f t="shared" ref="C11100:I11100" si="8920">C10254</f>
        <v>South West</v>
      </c>
      <c r="D11100" s="54">
        <f t="shared" si="8920"/>
        <v>4</v>
      </c>
      <c r="E11100" s="54">
        <f t="shared" si="8920"/>
        <v>2040</v>
      </c>
      <c r="F11100" s="54" t="str">
        <f t="shared" si="8920"/>
        <v>Householders, average 2010/11</v>
      </c>
      <c r="G11100" s="54">
        <f t="shared" si="8920"/>
        <v>2</v>
      </c>
      <c r="H11100" s="54">
        <f t="shared" si="8920"/>
        <v>0.13600000000000023</v>
      </c>
      <c r="I11100" s="54">
        <f t="shared" si="8920"/>
        <v>0.13600000000000023</v>
      </c>
    </row>
    <row r="11101" spans="1:9" x14ac:dyDescent="0.25">
      <c r="A11101" s="54" t="str">
        <f t="shared" si="8863"/>
        <v>BAU, cost</v>
      </c>
      <c r="B11101" s="54">
        <v>13</v>
      </c>
      <c r="C11101" s="54" t="str">
        <f t="shared" ref="C11101:I11101" si="8921">C10255</f>
        <v>South West</v>
      </c>
      <c r="D11101" s="54">
        <f t="shared" si="8921"/>
        <v>4</v>
      </c>
      <c r="E11101" s="54">
        <f t="shared" si="8921"/>
        <v>2040</v>
      </c>
      <c r="F11101" s="54" t="str">
        <f t="shared" si="8921"/>
        <v>Households, optimum sorting</v>
      </c>
      <c r="G11101" s="54">
        <f t="shared" si="8921"/>
        <v>3</v>
      </c>
      <c r="H11101" s="54">
        <f t="shared" si="8921"/>
        <v>0.86399999999999988</v>
      </c>
      <c r="I11101" s="54">
        <f t="shared" si="8921"/>
        <v>0.86399999999999988</v>
      </c>
    </row>
    <row r="11102" spans="1:9" x14ac:dyDescent="0.25">
      <c r="A11102" s="54" t="str">
        <f t="shared" si="8863"/>
        <v>BAU, cost</v>
      </c>
      <c r="B11102" s="54">
        <v>13</v>
      </c>
      <c r="C11102" s="54" t="str">
        <f t="shared" ref="C11102:I11102" si="8922">C10256</f>
        <v>South West</v>
      </c>
      <c r="D11102" s="54">
        <f t="shared" si="8922"/>
        <v>4</v>
      </c>
      <c r="E11102" s="54">
        <f t="shared" si="8922"/>
        <v>2041</v>
      </c>
      <c r="F11102" s="54" t="str">
        <f t="shared" si="8922"/>
        <v>MSW-like C&amp;I, average 2010/21</v>
      </c>
      <c r="G11102" s="54">
        <f t="shared" si="8922"/>
        <v>4</v>
      </c>
      <c r="H11102" s="54">
        <f t="shared" si="8922"/>
        <v>8.4999999999999909E-2</v>
      </c>
      <c r="I11102" s="54">
        <f t="shared" si="8922"/>
        <v>8.4999999999999909E-2</v>
      </c>
    </row>
    <row r="11103" spans="1:9" x14ac:dyDescent="0.25">
      <c r="A11103" s="54" t="str">
        <f t="shared" si="8863"/>
        <v>BAU, cost</v>
      </c>
      <c r="B11103" s="54">
        <v>13</v>
      </c>
      <c r="C11103" s="54" t="str">
        <f t="shared" ref="C11103:I11103" si="8923">C10257</f>
        <v>South West</v>
      </c>
      <c r="D11103" s="54">
        <f t="shared" si="8923"/>
        <v>4</v>
      </c>
      <c r="E11103" s="54">
        <f t="shared" si="8923"/>
        <v>2041</v>
      </c>
      <c r="F11103" s="54" t="str">
        <f t="shared" si="8923"/>
        <v>MSW-like C&amp;I, optimum sorting</v>
      </c>
      <c r="G11103" s="54">
        <f t="shared" si="8923"/>
        <v>5</v>
      </c>
      <c r="H11103" s="54">
        <f t="shared" si="8923"/>
        <v>0.91500000000000026</v>
      </c>
      <c r="I11103" s="54">
        <f t="shared" si="8923"/>
        <v>0.91500000000000026</v>
      </c>
    </row>
    <row r="11104" spans="1:9" x14ac:dyDescent="0.25">
      <c r="A11104" s="54" t="str">
        <f t="shared" si="8863"/>
        <v>BAU, cost</v>
      </c>
      <c r="B11104" s="54">
        <v>13</v>
      </c>
      <c r="C11104" s="54" t="str">
        <f t="shared" ref="C11104:I11104" si="8924">C10258</f>
        <v>West Midlands</v>
      </c>
      <c r="D11104" s="54">
        <f t="shared" si="8924"/>
        <v>5</v>
      </c>
      <c r="E11104" s="54">
        <f t="shared" si="8924"/>
        <v>2010</v>
      </c>
      <c r="F11104" s="54" t="str">
        <f t="shared" si="8924"/>
        <v>Householders, average 2006/07</v>
      </c>
      <c r="G11104" s="54">
        <f t="shared" si="8924"/>
        <v>1</v>
      </c>
      <c r="H11104" s="54">
        <f t="shared" si="8924"/>
        <v>0.15</v>
      </c>
      <c r="I11104" s="54">
        <f t="shared" si="8924"/>
        <v>0.15</v>
      </c>
    </row>
    <row r="11105" spans="1:9" x14ac:dyDescent="0.25">
      <c r="A11105" s="54" t="str">
        <f t="shared" si="8863"/>
        <v>BAU, cost</v>
      </c>
      <c r="B11105" s="54">
        <v>13</v>
      </c>
      <c r="C11105" s="54" t="str">
        <f t="shared" ref="C11105:I11105" si="8925">C10259</f>
        <v>West Midlands</v>
      </c>
      <c r="D11105" s="54">
        <f t="shared" si="8925"/>
        <v>5</v>
      </c>
      <c r="E11105" s="54">
        <f t="shared" si="8925"/>
        <v>2010</v>
      </c>
      <c r="F11105" s="54" t="str">
        <f t="shared" si="8925"/>
        <v>Householders, average 2010/11</v>
      </c>
      <c r="G11105" s="54">
        <f t="shared" si="8925"/>
        <v>2</v>
      </c>
      <c r="H11105" s="54">
        <f t="shared" si="8925"/>
        <v>0.85</v>
      </c>
      <c r="I11105" s="54">
        <f t="shared" si="8925"/>
        <v>0.85</v>
      </c>
    </row>
    <row r="11106" spans="1:9" x14ac:dyDescent="0.25">
      <c r="A11106" s="54" t="str">
        <f t="shared" si="8863"/>
        <v>BAU, cost</v>
      </c>
      <c r="B11106" s="54">
        <v>13</v>
      </c>
      <c r="C11106" s="54" t="str">
        <f t="shared" ref="C11106:I11106" si="8926">C10260</f>
        <v>West Midlands</v>
      </c>
      <c r="D11106" s="54">
        <f t="shared" si="8926"/>
        <v>5</v>
      </c>
      <c r="E11106" s="54">
        <f t="shared" si="8926"/>
        <v>2010</v>
      </c>
      <c r="F11106" s="54" t="str">
        <f t="shared" si="8926"/>
        <v>MSW-like C&amp;I, average 2010/11</v>
      </c>
      <c r="G11106" s="54">
        <f t="shared" si="8926"/>
        <v>4</v>
      </c>
      <c r="H11106" s="54">
        <f t="shared" si="8926"/>
        <v>1</v>
      </c>
      <c r="I11106" s="54">
        <f t="shared" si="8926"/>
        <v>1</v>
      </c>
    </row>
    <row r="11107" spans="1:9" x14ac:dyDescent="0.25">
      <c r="A11107" s="54" t="str">
        <f t="shared" si="8863"/>
        <v>BAU, cost</v>
      </c>
      <c r="B11107" s="54">
        <v>13</v>
      </c>
      <c r="C11107" s="54" t="str">
        <f t="shared" ref="C11107:I11107" si="8927">C10261</f>
        <v>West Midlands</v>
      </c>
      <c r="D11107" s="54">
        <f t="shared" si="8927"/>
        <v>5</v>
      </c>
      <c r="E11107" s="54">
        <f t="shared" si="8927"/>
        <v>2011</v>
      </c>
      <c r="F11107" s="54" t="str">
        <f t="shared" si="8927"/>
        <v>Householders, average 2006/07</v>
      </c>
      <c r="G11107" s="54">
        <f t="shared" si="8927"/>
        <v>1</v>
      </c>
      <c r="H11107" s="54">
        <f t="shared" si="8927"/>
        <v>0.03</v>
      </c>
      <c r="I11107" s="54">
        <f t="shared" si="8927"/>
        <v>0.03</v>
      </c>
    </row>
    <row r="11108" spans="1:9" x14ac:dyDescent="0.25">
      <c r="A11108" s="54" t="str">
        <f t="shared" ref="A11108:A11171" si="8928">A10262</f>
        <v>BAU, cost</v>
      </c>
      <c r="B11108" s="54">
        <v>13</v>
      </c>
      <c r="C11108" s="54" t="str">
        <f t="shared" ref="C11108:I11108" si="8929">C10262</f>
        <v>West Midlands</v>
      </c>
      <c r="D11108" s="54">
        <f t="shared" si="8929"/>
        <v>5</v>
      </c>
      <c r="E11108" s="54">
        <f t="shared" si="8929"/>
        <v>2011</v>
      </c>
      <c r="F11108" s="54" t="str">
        <f t="shared" si="8929"/>
        <v>Householders, average 2010/11</v>
      </c>
      <c r="G11108" s="54">
        <f t="shared" si="8929"/>
        <v>2</v>
      </c>
      <c r="H11108" s="54">
        <f t="shared" si="8929"/>
        <v>0.97</v>
      </c>
      <c r="I11108" s="54">
        <f t="shared" si="8929"/>
        <v>0.97</v>
      </c>
    </row>
    <row r="11109" spans="1:9" x14ac:dyDescent="0.25">
      <c r="A11109" s="54" t="str">
        <f t="shared" si="8928"/>
        <v>BAU, cost</v>
      </c>
      <c r="B11109" s="54">
        <v>13</v>
      </c>
      <c r="C11109" s="54" t="str">
        <f t="shared" ref="C11109:I11109" si="8930">C10263</f>
        <v>West Midlands</v>
      </c>
      <c r="D11109" s="54">
        <f t="shared" si="8930"/>
        <v>5</v>
      </c>
      <c r="E11109" s="54">
        <f t="shared" si="8930"/>
        <v>2011</v>
      </c>
      <c r="F11109" s="54" t="str">
        <f t="shared" si="8930"/>
        <v>MSW-like C&amp;I, average 2010/11</v>
      </c>
      <c r="G11109" s="54">
        <f t="shared" si="8930"/>
        <v>4</v>
      </c>
      <c r="H11109" s="54">
        <f t="shared" si="8930"/>
        <v>0.95</v>
      </c>
      <c r="I11109" s="54">
        <f t="shared" si="8930"/>
        <v>0.95</v>
      </c>
    </row>
    <row r="11110" spans="1:9" x14ac:dyDescent="0.25">
      <c r="A11110" s="54" t="str">
        <f t="shared" si="8928"/>
        <v>BAU, cost</v>
      </c>
      <c r="B11110" s="54">
        <v>13</v>
      </c>
      <c r="C11110" s="54" t="str">
        <f t="shared" ref="C11110:I11110" si="8931">C10264</f>
        <v>West Midlands</v>
      </c>
      <c r="D11110" s="54">
        <f t="shared" si="8931"/>
        <v>5</v>
      </c>
      <c r="E11110" s="54">
        <f t="shared" si="8931"/>
        <v>2011</v>
      </c>
      <c r="F11110" s="54" t="str">
        <f t="shared" si="8931"/>
        <v>MSW-like C&amp;I, optimum sorting</v>
      </c>
      <c r="G11110" s="54">
        <f t="shared" si="8931"/>
        <v>5</v>
      </c>
      <c r="H11110" s="54">
        <f t="shared" si="8931"/>
        <v>0.05</v>
      </c>
      <c r="I11110" s="54">
        <f t="shared" si="8931"/>
        <v>0.05</v>
      </c>
    </row>
    <row r="11111" spans="1:9" x14ac:dyDescent="0.25">
      <c r="A11111" s="54" t="str">
        <f t="shared" si="8928"/>
        <v>BAU, cost</v>
      </c>
      <c r="B11111" s="54">
        <v>13</v>
      </c>
      <c r="C11111" s="54" t="str">
        <f t="shared" ref="C11111:I11111" si="8932">C10265</f>
        <v>West Midlands</v>
      </c>
      <c r="D11111" s="54">
        <f t="shared" si="8932"/>
        <v>5</v>
      </c>
      <c r="E11111" s="54">
        <f t="shared" si="8932"/>
        <v>2012</v>
      </c>
      <c r="F11111" s="54" t="str">
        <f t="shared" si="8932"/>
        <v>Householders, average 2010/11</v>
      </c>
      <c r="G11111" s="54">
        <f t="shared" si="8932"/>
        <v>2</v>
      </c>
      <c r="H11111" s="54">
        <f t="shared" si="8932"/>
        <v>1</v>
      </c>
      <c r="I11111" s="54">
        <f t="shared" si="8932"/>
        <v>1</v>
      </c>
    </row>
    <row r="11112" spans="1:9" x14ac:dyDescent="0.25">
      <c r="A11112" s="54" t="str">
        <f t="shared" si="8928"/>
        <v>BAU, cost</v>
      </c>
      <c r="B11112" s="54">
        <v>13</v>
      </c>
      <c r="C11112" s="54" t="str">
        <f t="shared" ref="C11112:I11112" si="8933">C10266</f>
        <v>West Midlands</v>
      </c>
      <c r="D11112" s="54">
        <f t="shared" si="8933"/>
        <v>5</v>
      </c>
      <c r="E11112" s="54">
        <f t="shared" si="8933"/>
        <v>2012</v>
      </c>
      <c r="F11112" s="54" t="str">
        <f t="shared" si="8933"/>
        <v>MSW-like C&amp;I, average 2010/11</v>
      </c>
      <c r="G11112" s="54">
        <f t="shared" si="8933"/>
        <v>4</v>
      </c>
      <c r="H11112" s="54">
        <f t="shared" si="8933"/>
        <v>0.93799999999999994</v>
      </c>
      <c r="I11112" s="54">
        <f t="shared" si="8933"/>
        <v>0.93799999999999994</v>
      </c>
    </row>
    <row r="11113" spans="1:9" x14ac:dyDescent="0.25">
      <c r="A11113" s="54" t="str">
        <f t="shared" si="8928"/>
        <v>BAU, cost</v>
      </c>
      <c r="B11113" s="54">
        <v>13</v>
      </c>
      <c r="C11113" s="54" t="str">
        <f t="shared" ref="C11113:I11113" si="8934">C10267</f>
        <v>West Midlands</v>
      </c>
      <c r="D11113" s="54">
        <f t="shared" si="8934"/>
        <v>5</v>
      </c>
      <c r="E11113" s="54">
        <f t="shared" si="8934"/>
        <v>2012</v>
      </c>
      <c r="F11113" s="54" t="str">
        <f t="shared" si="8934"/>
        <v>MSW-like C&amp;I, optimum sorting</v>
      </c>
      <c r="G11113" s="54">
        <f t="shared" si="8934"/>
        <v>5</v>
      </c>
      <c r="H11113" s="54">
        <f t="shared" si="8934"/>
        <v>6.2E-2</v>
      </c>
      <c r="I11113" s="54">
        <f t="shared" si="8934"/>
        <v>6.2E-2</v>
      </c>
    </row>
    <row r="11114" spans="1:9" x14ac:dyDescent="0.25">
      <c r="A11114" s="54" t="str">
        <f t="shared" si="8928"/>
        <v>BAU, cost</v>
      </c>
      <c r="B11114" s="54">
        <v>13</v>
      </c>
      <c r="C11114" s="54" t="str">
        <f t="shared" ref="C11114:I11114" si="8935">C10268</f>
        <v>West Midlands</v>
      </c>
      <c r="D11114" s="54">
        <f t="shared" si="8935"/>
        <v>5</v>
      </c>
      <c r="E11114" s="54">
        <f t="shared" si="8935"/>
        <v>2013</v>
      </c>
      <c r="F11114" s="54" t="str">
        <f t="shared" si="8935"/>
        <v>Householders, average 2010/11</v>
      </c>
      <c r="G11114" s="54">
        <f t="shared" si="8935"/>
        <v>2</v>
      </c>
      <c r="H11114" s="54">
        <f t="shared" si="8935"/>
        <v>0.97899999999999998</v>
      </c>
      <c r="I11114" s="54">
        <f t="shared" si="8935"/>
        <v>0.97899999999999998</v>
      </c>
    </row>
    <row r="11115" spans="1:9" x14ac:dyDescent="0.25">
      <c r="A11115" s="54" t="str">
        <f t="shared" si="8928"/>
        <v>BAU, cost</v>
      </c>
      <c r="B11115" s="54">
        <v>13</v>
      </c>
      <c r="C11115" s="54" t="str">
        <f t="shared" ref="C11115:I11115" si="8936">C10269</f>
        <v>West Midlands</v>
      </c>
      <c r="D11115" s="54">
        <f t="shared" si="8936"/>
        <v>5</v>
      </c>
      <c r="E11115" s="54">
        <f t="shared" si="8936"/>
        <v>2013</v>
      </c>
      <c r="F11115" s="54" t="str">
        <f t="shared" si="8936"/>
        <v>Households, optimum sorting</v>
      </c>
      <c r="G11115" s="54">
        <f t="shared" si="8936"/>
        <v>3</v>
      </c>
      <c r="H11115" s="54">
        <f t="shared" si="8936"/>
        <v>2.1000000000000001E-2</v>
      </c>
      <c r="I11115" s="54">
        <f t="shared" si="8936"/>
        <v>2.1000000000000001E-2</v>
      </c>
    </row>
    <row r="11116" spans="1:9" x14ac:dyDescent="0.25">
      <c r="A11116" s="54" t="str">
        <f t="shared" si="8928"/>
        <v>BAU, cost</v>
      </c>
      <c r="B11116" s="54">
        <v>13</v>
      </c>
      <c r="C11116" s="54" t="str">
        <f t="shared" ref="C11116:I11116" si="8937">C10270</f>
        <v>West Midlands</v>
      </c>
      <c r="D11116" s="54">
        <f t="shared" si="8937"/>
        <v>5</v>
      </c>
      <c r="E11116" s="54">
        <f t="shared" si="8937"/>
        <v>2013</v>
      </c>
      <c r="F11116" s="54" t="str">
        <f t="shared" si="8937"/>
        <v>MSW-like C&amp;I, average 2010/11</v>
      </c>
      <c r="G11116" s="54">
        <f t="shared" si="8937"/>
        <v>4</v>
      </c>
      <c r="H11116" s="54">
        <f t="shared" si="8937"/>
        <v>0.92100000000000004</v>
      </c>
      <c r="I11116" s="54">
        <f t="shared" si="8937"/>
        <v>0.92100000000000004</v>
      </c>
    </row>
    <row r="11117" spans="1:9" x14ac:dyDescent="0.25">
      <c r="A11117" s="54" t="str">
        <f t="shared" si="8928"/>
        <v>BAU, cost</v>
      </c>
      <c r="B11117" s="54">
        <v>13</v>
      </c>
      <c r="C11117" s="54" t="str">
        <f t="shared" ref="C11117:I11117" si="8938">C10271</f>
        <v>West Midlands</v>
      </c>
      <c r="D11117" s="54">
        <f t="shared" si="8938"/>
        <v>5</v>
      </c>
      <c r="E11117" s="54">
        <f t="shared" si="8938"/>
        <v>2013</v>
      </c>
      <c r="F11117" s="54" t="str">
        <f t="shared" si="8938"/>
        <v>MSW-like C&amp;I, optimum sorting</v>
      </c>
      <c r="G11117" s="54">
        <f t="shared" si="8938"/>
        <v>5</v>
      </c>
      <c r="H11117" s="54">
        <f t="shared" si="8938"/>
        <v>7.9000000000000001E-2</v>
      </c>
      <c r="I11117" s="54">
        <f t="shared" si="8938"/>
        <v>7.9000000000000001E-2</v>
      </c>
    </row>
    <row r="11118" spans="1:9" x14ac:dyDescent="0.25">
      <c r="A11118" s="54" t="str">
        <f t="shared" si="8928"/>
        <v>BAU, cost</v>
      </c>
      <c r="B11118" s="54">
        <v>13</v>
      </c>
      <c r="C11118" s="54" t="str">
        <f t="shared" ref="C11118:I11118" si="8939">C10272</f>
        <v>West Midlands</v>
      </c>
      <c r="D11118" s="54">
        <f t="shared" si="8939"/>
        <v>5</v>
      </c>
      <c r="E11118" s="54">
        <f t="shared" si="8939"/>
        <v>2014</v>
      </c>
      <c r="F11118" s="54" t="str">
        <f t="shared" si="8939"/>
        <v>Householders, average 2010/11</v>
      </c>
      <c r="G11118" s="54">
        <f t="shared" si="8939"/>
        <v>2</v>
      </c>
      <c r="H11118" s="54">
        <f t="shared" si="8939"/>
        <v>0.95799999999999996</v>
      </c>
      <c r="I11118" s="54">
        <f t="shared" si="8939"/>
        <v>0.95799999999999996</v>
      </c>
    </row>
    <row r="11119" spans="1:9" x14ac:dyDescent="0.25">
      <c r="A11119" s="54" t="str">
        <f t="shared" si="8928"/>
        <v>BAU, cost</v>
      </c>
      <c r="B11119" s="54">
        <v>13</v>
      </c>
      <c r="C11119" s="54" t="str">
        <f t="shared" ref="C11119:I11119" si="8940">C10273</f>
        <v>West Midlands</v>
      </c>
      <c r="D11119" s="54">
        <f t="shared" si="8940"/>
        <v>5</v>
      </c>
      <c r="E11119" s="54">
        <f t="shared" si="8940"/>
        <v>2014</v>
      </c>
      <c r="F11119" s="54" t="str">
        <f t="shared" si="8940"/>
        <v>Households, optimum sorting</v>
      </c>
      <c r="G11119" s="54">
        <f t="shared" si="8940"/>
        <v>3</v>
      </c>
      <c r="H11119" s="54">
        <f t="shared" si="8940"/>
        <v>4.2000000000000003E-2</v>
      </c>
      <c r="I11119" s="54">
        <f t="shared" si="8940"/>
        <v>4.2000000000000003E-2</v>
      </c>
    </row>
    <row r="11120" spans="1:9" x14ac:dyDescent="0.25">
      <c r="A11120" s="54" t="str">
        <f t="shared" si="8928"/>
        <v>BAU, cost</v>
      </c>
      <c r="B11120" s="54">
        <v>13</v>
      </c>
      <c r="C11120" s="54" t="str">
        <f t="shared" ref="C11120:I11120" si="8941">C10274</f>
        <v>West Midlands</v>
      </c>
      <c r="D11120" s="54">
        <f t="shared" si="8941"/>
        <v>5</v>
      </c>
      <c r="E11120" s="54">
        <f t="shared" si="8941"/>
        <v>2014</v>
      </c>
      <c r="F11120" s="54" t="str">
        <f t="shared" si="8941"/>
        <v>MSW-like C&amp;I, average 2010/11</v>
      </c>
      <c r="G11120" s="54">
        <f t="shared" si="8941"/>
        <v>4</v>
      </c>
      <c r="H11120" s="54">
        <f t="shared" si="8941"/>
        <v>0.90300000000000002</v>
      </c>
      <c r="I11120" s="54">
        <f t="shared" si="8941"/>
        <v>0.90300000000000002</v>
      </c>
    </row>
    <row r="11121" spans="1:9" x14ac:dyDescent="0.25">
      <c r="A11121" s="54" t="str">
        <f t="shared" si="8928"/>
        <v>BAU, cost</v>
      </c>
      <c r="B11121" s="54">
        <v>13</v>
      </c>
      <c r="C11121" s="54" t="str">
        <f t="shared" ref="C11121:I11121" si="8942">C10275</f>
        <v>West Midlands</v>
      </c>
      <c r="D11121" s="54">
        <f t="shared" si="8942"/>
        <v>5</v>
      </c>
      <c r="E11121" s="54">
        <f t="shared" si="8942"/>
        <v>2014</v>
      </c>
      <c r="F11121" s="54" t="str">
        <f t="shared" si="8942"/>
        <v>MSW-like C&amp;I, optimum sorting</v>
      </c>
      <c r="G11121" s="54">
        <f t="shared" si="8942"/>
        <v>5</v>
      </c>
      <c r="H11121" s="54">
        <f t="shared" si="8942"/>
        <v>9.7000000000000003E-2</v>
      </c>
      <c r="I11121" s="54">
        <f t="shared" si="8942"/>
        <v>9.7000000000000003E-2</v>
      </c>
    </row>
    <row r="11122" spans="1:9" x14ac:dyDescent="0.25">
      <c r="A11122" s="54" t="str">
        <f t="shared" si="8928"/>
        <v>BAU, cost</v>
      </c>
      <c r="B11122" s="54">
        <v>13</v>
      </c>
      <c r="C11122" s="54" t="str">
        <f t="shared" ref="C11122:I11122" si="8943">C10276</f>
        <v>West Midlands</v>
      </c>
      <c r="D11122" s="54">
        <f t="shared" si="8943"/>
        <v>5</v>
      </c>
      <c r="E11122" s="54">
        <f t="shared" si="8943"/>
        <v>2015</v>
      </c>
      <c r="F11122" s="54" t="str">
        <f t="shared" si="8943"/>
        <v>Householders, average 2010/11</v>
      </c>
      <c r="G11122" s="54">
        <f t="shared" si="8943"/>
        <v>2</v>
      </c>
      <c r="H11122" s="54">
        <f t="shared" si="8943"/>
        <v>0.93699999999999994</v>
      </c>
      <c r="I11122" s="54">
        <f t="shared" si="8943"/>
        <v>0.93699999999999994</v>
      </c>
    </row>
    <row r="11123" spans="1:9" x14ac:dyDescent="0.25">
      <c r="A11123" s="54" t="str">
        <f t="shared" si="8928"/>
        <v>BAU, cost</v>
      </c>
      <c r="B11123" s="54">
        <v>13</v>
      </c>
      <c r="C11123" s="54" t="str">
        <f t="shared" ref="C11123:I11123" si="8944">C10277</f>
        <v>West Midlands</v>
      </c>
      <c r="D11123" s="54">
        <f t="shared" si="8944"/>
        <v>5</v>
      </c>
      <c r="E11123" s="54">
        <f t="shared" si="8944"/>
        <v>2015</v>
      </c>
      <c r="F11123" s="54" t="str">
        <f t="shared" si="8944"/>
        <v>Households, optimum sorting</v>
      </c>
      <c r="G11123" s="54">
        <f t="shared" si="8944"/>
        <v>3</v>
      </c>
      <c r="H11123" s="54">
        <f t="shared" si="8944"/>
        <v>6.3E-2</v>
      </c>
      <c r="I11123" s="54">
        <f t="shared" si="8944"/>
        <v>6.3E-2</v>
      </c>
    </row>
    <row r="11124" spans="1:9" x14ac:dyDescent="0.25">
      <c r="A11124" s="54" t="str">
        <f t="shared" si="8928"/>
        <v>BAU, cost</v>
      </c>
      <c r="B11124" s="54">
        <v>13</v>
      </c>
      <c r="C11124" s="54" t="str">
        <f t="shared" ref="C11124:I11124" si="8945">C10278</f>
        <v>West Midlands</v>
      </c>
      <c r="D11124" s="54">
        <f t="shared" si="8945"/>
        <v>5</v>
      </c>
      <c r="E11124" s="54">
        <f t="shared" si="8945"/>
        <v>2015</v>
      </c>
      <c r="F11124" s="54" t="str">
        <f t="shared" si="8945"/>
        <v>MSW-like C&amp;I, average 2010/11</v>
      </c>
      <c r="G11124" s="54">
        <f t="shared" si="8945"/>
        <v>4</v>
      </c>
      <c r="H11124" s="54">
        <f t="shared" si="8945"/>
        <v>0.88600000000000001</v>
      </c>
      <c r="I11124" s="54">
        <f t="shared" si="8945"/>
        <v>0.88600000000000001</v>
      </c>
    </row>
    <row r="11125" spans="1:9" x14ac:dyDescent="0.25">
      <c r="A11125" s="54" t="str">
        <f t="shared" si="8928"/>
        <v>BAU, cost</v>
      </c>
      <c r="B11125" s="54">
        <v>13</v>
      </c>
      <c r="C11125" s="54" t="str">
        <f t="shared" ref="C11125:I11125" si="8946">C10279</f>
        <v>West Midlands</v>
      </c>
      <c r="D11125" s="54">
        <f t="shared" si="8946"/>
        <v>5</v>
      </c>
      <c r="E11125" s="54">
        <f t="shared" si="8946"/>
        <v>2015</v>
      </c>
      <c r="F11125" s="54" t="str">
        <f t="shared" si="8946"/>
        <v>MSW-like C&amp;I, optimum sorting</v>
      </c>
      <c r="G11125" s="54">
        <f t="shared" si="8946"/>
        <v>5</v>
      </c>
      <c r="H11125" s="54">
        <f t="shared" si="8946"/>
        <v>0.114</v>
      </c>
      <c r="I11125" s="54">
        <f t="shared" si="8946"/>
        <v>0.114</v>
      </c>
    </row>
    <row r="11126" spans="1:9" x14ac:dyDescent="0.25">
      <c r="A11126" s="54" t="str">
        <f t="shared" si="8928"/>
        <v>BAU, cost</v>
      </c>
      <c r="B11126" s="54">
        <v>13</v>
      </c>
      <c r="C11126" s="54" t="str">
        <f t="shared" ref="C11126:I11126" si="8947">C10280</f>
        <v>West Midlands</v>
      </c>
      <c r="D11126" s="54">
        <f t="shared" si="8947"/>
        <v>5</v>
      </c>
      <c r="E11126" s="54">
        <f t="shared" si="8947"/>
        <v>2016</v>
      </c>
      <c r="F11126" s="54" t="str">
        <f t="shared" si="8947"/>
        <v>Householders, average 2010/11</v>
      </c>
      <c r="G11126" s="54">
        <f t="shared" si="8947"/>
        <v>2</v>
      </c>
      <c r="H11126" s="54">
        <f t="shared" si="8947"/>
        <v>0.91599999999999993</v>
      </c>
      <c r="I11126" s="54">
        <f t="shared" si="8947"/>
        <v>0.91599999999999993</v>
      </c>
    </row>
    <row r="11127" spans="1:9" x14ac:dyDescent="0.25">
      <c r="A11127" s="54" t="str">
        <f t="shared" si="8928"/>
        <v>BAU, cost</v>
      </c>
      <c r="B11127" s="54">
        <v>13</v>
      </c>
      <c r="C11127" s="54" t="str">
        <f t="shared" ref="C11127:I11127" si="8948">C10281</f>
        <v>West Midlands</v>
      </c>
      <c r="D11127" s="54">
        <f t="shared" si="8948"/>
        <v>5</v>
      </c>
      <c r="E11127" s="54">
        <f t="shared" si="8948"/>
        <v>2016</v>
      </c>
      <c r="F11127" s="54" t="str">
        <f t="shared" si="8948"/>
        <v>Households, optimum sorting</v>
      </c>
      <c r="G11127" s="54">
        <f t="shared" si="8948"/>
        <v>3</v>
      </c>
      <c r="H11127" s="54">
        <f t="shared" si="8948"/>
        <v>8.4000000000000005E-2</v>
      </c>
      <c r="I11127" s="54">
        <f t="shared" si="8948"/>
        <v>8.4000000000000005E-2</v>
      </c>
    </row>
    <row r="11128" spans="1:9" x14ac:dyDescent="0.25">
      <c r="A11128" s="54" t="str">
        <f t="shared" si="8928"/>
        <v>BAU, cost</v>
      </c>
      <c r="B11128" s="54">
        <v>13</v>
      </c>
      <c r="C11128" s="54" t="str">
        <f t="shared" ref="C11128:I11128" si="8949">C10282</f>
        <v>West Midlands</v>
      </c>
      <c r="D11128" s="54">
        <f t="shared" si="8949"/>
        <v>5</v>
      </c>
      <c r="E11128" s="54">
        <f t="shared" si="8949"/>
        <v>2017</v>
      </c>
      <c r="F11128" s="54" t="str">
        <f t="shared" si="8949"/>
        <v>MSW-like C&amp;I, average 2010/11</v>
      </c>
      <c r="G11128" s="54">
        <f t="shared" si="8949"/>
        <v>4</v>
      </c>
      <c r="H11128" s="54">
        <f t="shared" si="8949"/>
        <v>0.85399999999999998</v>
      </c>
      <c r="I11128" s="54">
        <f t="shared" si="8949"/>
        <v>0.85399999999999998</v>
      </c>
    </row>
    <row r="11129" spans="1:9" x14ac:dyDescent="0.25">
      <c r="A11129" s="54" t="str">
        <f t="shared" si="8928"/>
        <v>BAU, cost</v>
      </c>
      <c r="B11129" s="54">
        <v>13</v>
      </c>
      <c r="C11129" s="54" t="str">
        <f t="shared" ref="C11129:I11129" si="8950">C10283</f>
        <v>West Midlands</v>
      </c>
      <c r="D11129" s="54">
        <f t="shared" si="8950"/>
        <v>5</v>
      </c>
      <c r="E11129" s="54">
        <f t="shared" si="8950"/>
        <v>2017</v>
      </c>
      <c r="F11129" s="54" t="str">
        <f t="shared" si="8950"/>
        <v>MSW-like C&amp;I, optimum sorting</v>
      </c>
      <c r="G11129" s="54">
        <f t="shared" si="8950"/>
        <v>5</v>
      </c>
      <c r="H11129" s="54">
        <f t="shared" si="8950"/>
        <v>0.14600000000000002</v>
      </c>
      <c r="I11129" s="54">
        <f t="shared" si="8950"/>
        <v>0.14600000000000002</v>
      </c>
    </row>
    <row r="11130" spans="1:9" x14ac:dyDescent="0.25">
      <c r="A11130" s="54" t="str">
        <f t="shared" si="8928"/>
        <v>BAU, cost</v>
      </c>
      <c r="B11130" s="54">
        <v>13</v>
      </c>
      <c r="C11130" s="54" t="str">
        <f t="shared" ref="C11130:I11130" si="8951">C10284</f>
        <v>West Midlands</v>
      </c>
      <c r="D11130" s="54">
        <f t="shared" si="8951"/>
        <v>5</v>
      </c>
      <c r="E11130" s="54">
        <f t="shared" si="8951"/>
        <v>2017</v>
      </c>
      <c r="F11130" s="54" t="str">
        <f t="shared" si="8951"/>
        <v>Householders, average 2010/11</v>
      </c>
      <c r="G11130" s="54">
        <f t="shared" si="8951"/>
        <v>2</v>
      </c>
      <c r="H11130" s="54">
        <f t="shared" si="8951"/>
        <v>0.88349999999999995</v>
      </c>
      <c r="I11130" s="54">
        <f t="shared" si="8951"/>
        <v>0.88349999999999995</v>
      </c>
    </row>
    <row r="11131" spans="1:9" x14ac:dyDescent="0.25">
      <c r="A11131" s="54" t="str">
        <f t="shared" si="8928"/>
        <v>BAU, cost</v>
      </c>
      <c r="B11131" s="54">
        <v>13</v>
      </c>
      <c r="C11131" s="54" t="str">
        <f t="shared" ref="C11131:I11131" si="8952">C10285</f>
        <v>West Midlands</v>
      </c>
      <c r="D11131" s="54">
        <f t="shared" si="8952"/>
        <v>5</v>
      </c>
      <c r="E11131" s="54">
        <f t="shared" si="8952"/>
        <v>2017</v>
      </c>
      <c r="F11131" s="54" t="str">
        <f t="shared" si="8952"/>
        <v>Households, optimum sorting</v>
      </c>
      <c r="G11131" s="54">
        <f t="shared" si="8952"/>
        <v>3</v>
      </c>
      <c r="H11131" s="54">
        <f t="shared" si="8952"/>
        <v>0.11650000000000001</v>
      </c>
      <c r="I11131" s="54">
        <f t="shared" si="8952"/>
        <v>0.11650000000000001</v>
      </c>
    </row>
    <row r="11132" spans="1:9" x14ac:dyDescent="0.25">
      <c r="A11132" s="54" t="str">
        <f t="shared" si="8928"/>
        <v>BAU, cost</v>
      </c>
      <c r="B11132" s="54">
        <v>13</v>
      </c>
      <c r="C11132" s="54" t="str">
        <f t="shared" ref="C11132:I11132" si="8953">C10286</f>
        <v>West Midlands</v>
      </c>
      <c r="D11132" s="54">
        <f t="shared" si="8953"/>
        <v>5</v>
      </c>
      <c r="E11132" s="54">
        <f t="shared" si="8953"/>
        <v>2018</v>
      </c>
      <c r="F11132" s="54" t="str">
        <f t="shared" si="8953"/>
        <v>MSW-like C&amp;I, average 2010/11</v>
      </c>
      <c r="G11132" s="54">
        <f t="shared" si="8953"/>
        <v>4</v>
      </c>
      <c r="H11132" s="54">
        <f t="shared" si="8953"/>
        <v>0.82199999999999995</v>
      </c>
      <c r="I11132" s="54">
        <f t="shared" si="8953"/>
        <v>0.82199999999999995</v>
      </c>
    </row>
    <row r="11133" spans="1:9" x14ac:dyDescent="0.25">
      <c r="A11133" s="54" t="str">
        <f t="shared" si="8928"/>
        <v>BAU, cost</v>
      </c>
      <c r="B11133" s="54">
        <v>13</v>
      </c>
      <c r="C11133" s="54" t="str">
        <f t="shared" ref="C11133:I11133" si="8954">C10287</f>
        <v>West Midlands</v>
      </c>
      <c r="D11133" s="54">
        <f t="shared" si="8954"/>
        <v>5</v>
      </c>
      <c r="E11133" s="54">
        <f t="shared" si="8954"/>
        <v>2018</v>
      </c>
      <c r="F11133" s="54" t="str">
        <f t="shared" si="8954"/>
        <v>MSW-like C&amp;I, optimum sorting</v>
      </c>
      <c r="G11133" s="54">
        <f t="shared" si="8954"/>
        <v>5</v>
      </c>
      <c r="H11133" s="54">
        <f t="shared" si="8954"/>
        <v>0.17800000000000002</v>
      </c>
      <c r="I11133" s="54">
        <f t="shared" si="8954"/>
        <v>0.17800000000000002</v>
      </c>
    </row>
    <row r="11134" spans="1:9" x14ac:dyDescent="0.25">
      <c r="A11134" s="54" t="str">
        <f t="shared" si="8928"/>
        <v>BAU, cost</v>
      </c>
      <c r="B11134" s="54">
        <v>13</v>
      </c>
      <c r="C11134" s="54" t="str">
        <f t="shared" ref="C11134:I11134" si="8955">C10288</f>
        <v>West Midlands</v>
      </c>
      <c r="D11134" s="54">
        <f t="shared" si="8955"/>
        <v>5</v>
      </c>
      <c r="E11134" s="54">
        <f t="shared" si="8955"/>
        <v>2018</v>
      </c>
      <c r="F11134" s="54" t="str">
        <f t="shared" si="8955"/>
        <v>Householders, average 2010/11</v>
      </c>
      <c r="G11134" s="54">
        <f t="shared" si="8955"/>
        <v>2</v>
      </c>
      <c r="H11134" s="54">
        <f t="shared" si="8955"/>
        <v>0.85099999999999998</v>
      </c>
      <c r="I11134" s="54">
        <f t="shared" si="8955"/>
        <v>0.85099999999999998</v>
      </c>
    </row>
    <row r="11135" spans="1:9" x14ac:dyDescent="0.25">
      <c r="A11135" s="54" t="str">
        <f t="shared" si="8928"/>
        <v>BAU, cost</v>
      </c>
      <c r="B11135" s="54">
        <v>13</v>
      </c>
      <c r="C11135" s="54" t="str">
        <f t="shared" ref="C11135:I11135" si="8956">C10289</f>
        <v>West Midlands</v>
      </c>
      <c r="D11135" s="54">
        <f t="shared" si="8956"/>
        <v>5</v>
      </c>
      <c r="E11135" s="54">
        <f t="shared" si="8956"/>
        <v>2018</v>
      </c>
      <c r="F11135" s="54" t="str">
        <f t="shared" si="8956"/>
        <v>Households, optimum sorting</v>
      </c>
      <c r="G11135" s="54">
        <f t="shared" si="8956"/>
        <v>3</v>
      </c>
      <c r="H11135" s="54">
        <f t="shared" si="8956"/>
        <v>0.14900000000000002</v>
      </c>
      <c r="I11135" s="54">
        <f t="shared" si="8956"/>
        <v>0.14900000000000002</v>
      </c>
    </row>
    <row r="11136" spans="1:9" x14ac:dyDescent="0.25">
      <c r="A11136" s="54" t="str">
        <f t="shared" si="8928"/>
        <v>BAU, cost</v>
      </c>
      <c r="B11136" s="54">
        <v>13</v>
      </c>
      <c r="C11136" s="54" t="str">
        <f t="shared" ref="C11136:I11136" si="8957">C10290</f>
        <v>West Midlands</v>
      </c>
      <c r="D11136" s="54">
        <f t="shared" si="8957"/>
        <v>5</v>
      </c>
      <c r="E11136" s="54">
        <f t="shared" si="8957"/>
        <v>2019</v>
      </c>
      <c r="F11136" s="54" t="str">
        <f t="shared" si="8957"/>
        <v>MSW-like C&amp;I, average 2010/11</v>
      </c>
      <c r="G11136" s="54">
        <f t="shared" si="8957"/>
        <v>4</v>
      </c>
      <c r="H11136" s="54">
        <f t="shared" si="8957"/>
        <v>0.78999999999999992</v>
      </c>
      <c r="I11136" s="54">
        <f t="shared" si="8957"/>
        <v>0.78999999999999992</v>
      </c>
    </row>
    <row r="11137" spans="1:9" x14ac:dyDescent="0.25">
      <c r="A11137" s="54" t="str">
        <f t="shared" si="8928"/>
        <v>BAU, cost</v>
      </c>
      <c r="B11137" s="54">
        <v>13</v>
      </c>
      <c r="C11137" s="54" t="str">
        <f t="shared" ref="C11137:I11137" si="8958">C10291</f>
        <v>West Midlands</v>
      </c>
      <c r="D11137" s="54">
        <f t="shared" si="8958"/>
        <v>5</v>
      </c>
      <c r="E11137" s="54">
        <f t="shared" si="8958"/>
        <v>2019</v>
      </c>
      <c r="F11137" s="54" t="str">
        <f t="shared" si="8958"/>
        <v>MSW-like C&amp;I, optimum sorting</v>
      </c>
      <c r="G11137" s="54">
        <f t="shared" si="8958"/>
        <v>5</v>
      </c>
      <c r="H11137" s="54">
        <f t="shared" si="8958"/>
        <v>0.21000000000000002</v>
      </c>
      <c r="I11137" s="54">
        <f t="shared" si="8958"/>
        <v>0.21000000000000002</v>
      </c>
    </row>
    <row r="11138" spans="1:9" x14ac:dyDescent="0.25">
      <c r="A11138" s="54" t="str">
        <f t="shared" si="8928"/>
        <v>BAU, cost</v>
      </c>
      <c r="B11138" s="54">
        <v>13</v>
      </c>
      <c r="C11138" s="54" t="str">
        <f t="shared" ref="C11138:I11138" si="8959">C10292</f>
        <v>West Midlands</v>
      </c>
      <c r="D11138" s="54">
        <f t="shared" si="8959"/>
        <v>5</v>
      </c>
      <c r="E11138" s="54">
        <f t="shared" si="8959"/>
        <v>2019</v>
      </c>
      <c r="F11138" s="54" t="str">
        <f t="shared" si="8959"/>
        <v>Householders, average 2010/11</v>
      </c>
      <c r="G11138" s="54">
        <f t="shared" si="8959"/>
        <v>2</v>
      </c>
      <c r="H11138" s="54">
        <f t="shared" si="8959"/>
        <v>0.81850000000000001</v>
      </c>
      <c r="I11138" s="54">
        <f t="shared" si="8959"/>
        <v>0.81850000000000001</v>
      </c>
    </row>
    <row r="11139" spans="1:9" x14ac:dyDescent="0.25">
      <c r="A11139" s="54" t="str">
        <f t="shared" si="8928"/>
        <v>BAU, cost</v>
      </c>
      <c r="B11139" s="54">
        <v>13</v>
      </c>
      <c r="C11139" s="54" t="str">
        <f t="shared" ref="C11139:I11139" si="8960">C10293</f>
        <v>West Midlands</v>
      </c>
      <c r="D11139" s="54">
        <f t="shared" si="8960"/>
        <v>5</v>
      </c>
      <c r="E11139" s="54">
        <f t="shared" si="8960"/>
        <v>2019</v>
      </c>
      <c r="F11139" s="54" t="str">
        <f t="shared" si="8960"/>
        <v>Households, optimum sorting</v>
      </c>
      <c r="G11139" s="54">
        <f t="shared" si="8960"/>
        <v>3</v>
      </c>
      <c r="H11139" s="54">
        <f t="shared" si="8960"/>
        <v>0.18150000000000002</v>
      </c>
      <c r="I11139" s="54">
        <f t="shared" si="8960"/>
        <v>0.18150000000000002</v>
      </c>
    </row>
    <row r="11140" spans="1:9" x14ac:dyDescent="0.25">
      <c r="A11140" s="54" t="str">
        <f t="shared" si="8928"/>
        <v>BAU, cost</v>
      </c>
      <c r="B11140" s="54">
        <v>13</v>
      </c>
      <c r="C11140" s="54" t="str">
        <f t="shared" ref="C11140:I11140" si="8961">C10294</f>
        <v>West Midlands</v>
      </c>
      <c r="D11140" s="54">
        <f t="shared" si="8961"/>
        <v>5</v>
      </c>
      <c r="E11140" s="54">
        <f t="shared" si="8961"/>
        <v>2020</v>
      </c>
      <c r="F11140" s="54" t="str">
        <f t="shared" si="8961"/>
        <v>MSW-like C&amp;I, average 2010/11</v>
      </c>
      <c r="G11140" s="54">
        <f t="shared" si="8961"/>
        <v>4</v>
      </c>
      <c r="H11140" s="54">
        <f t="shared" si="8961"/>
        <v>0.7579999999999999</v>
      </c>
      <c r="I11140" s="54">
        <f t="shared" si="8961"/>
        <v>0.7579999999999999</v>
      </c>
    </row>
    <row r="11141" spans="1:9" x14ac:dyDescent="0.25">
      <c r="A11141" s="54" t="str">
        <f t="shared" si="8928"/>
        <v>BAU, cost</v>
      </c>
      <c r="B11141" s="54">
        <v>13</v>
      </c>
      <c r="C11141" s="54" t="str">
        <f t="shared" ref="C11141:I11141" si="8962">C10295</f>
        <v>West Midlands</v>
      </c>
      <c r="D11141" s="54">
        <f t="shared" si="8962"/>
        <v>5</v>
      </c>
      <c r="E11141" s="54">
        <f t="shared" si="8962"/>
        <v>2020</v>
      </c>
      <c r="F11141" s="54" t="str">
        <f t="shared" si="8962"/>
        <v>MSW-like C&amp;I, optimum sorting</v>
      </c>
      <c r="G11141" s="54">
        <f t="shared" si="8962"/>
        <v>5</v>
      </c>
      <c r="H11141" s="54">
        <f t="shared" si="8962"/>
        <v>0.24200000000000002</v>
      </c>
      <c r="I11141" s="54">
        <f t="shared" si="8962"/>
        <v>0.24200000000000002</v>
      </c>
    </row>
    <row r="11142" spans="1:9" x14ac:dyDescent="0.25">
      <c r="A11142" s="54" t="str">
        <f t="shared" si="8928"/>
        <v>BAU, cost</v>
      </c>
      <c r="B11142" s="54">
        <v>13</v>
      </c>
      <c r="C11142" s="54" t="str">
        <f t="shared" ref="C11142:I11142" si="8963">C10296</f>
        <v>West Midlands</v>
      </c>
      <c r="D11142" s="54">
        <f t="shared" si="8963"/>
        <v>5</v>
      </c>
      <c r="E11142" s="54">
        <f t="shared" si="8963"/>
        <v>2020</v>
      </c>
      <c r="F11142" s="54" t="str">
        <f t="shared" si="8963"/>
        <v>Householders, average 2010/11</v>
      </c>
      <c r="G11142" s="54">
        <f t="shared" si="8963"/>
        <v>2</v>
      </c>
      <c r="H11142" s="54">
        <f t="shared" si="8963"/>
        <v>0.78600000000000003</v>
      </c>
      <c r="I11142" s="54">
        <f t="shared" si="8963"/>
        <v>0.78600000000000003</v>
      </c>
    </row>
    <row r="11143" spans="1:9" x14ac:dyDescent="0.25">
      <c r="A11143" s="54" t="str">
        <f t="shared" si="8928"/>
        <v>BAU, cost</v>
      </c>
      <c r="B11143" s="54">
        <v>13</v>
      </c>
      <c r="C11143" s="54" t="str">
        <f t="shared" ref="C11143:I11143" si="8964">C10297</f>
        <v>West Midlands</v>
      </c>
      <c r="D11143" s="54">
        <f t="shared" si="8964"/>
        <v>5</v>
      </c>
      <c r="E11143" s="54">
        <f t="shared" si="8964"/>
        <v>2020</v>
      </c>
      <c r="F11143" s="54" t="str">
        <f t="shared" si="8964"/>
        <v>Households, optimum sorting</v>
      </c>
      <c r="G11143" s="54">
        <f t="shared" si="8964"/>
        <v>3</v>
      </c>
      <c r="H11143" s="54">
        <f t="shared" si="8964"/>
        <v>0.21400000000000002</v>
      </c>
      <c r="I11143" s="54">
        <f t="shared" si="8964"/>
        <v>0.21400000000000002</v>
      </c>
    </row>
    <row r="11144" spans="1:9" x14ac:dyDescent="0.25">
      <c r="A11144" s="54" t="str">
        <f t="shared" si="8928"/>
        <v>BAU, cost</v>
      </c>
      <c r="B11144" s="54">
        <v>13</v>
      </c>
      <c r="C11144" s="54" t="str">
        <f t="shared" ref="C11144:I11144" si="8965">C10298</f>
        <v>West Midlands</v>
      </c>
      <c r="D11144" s="54">
        <f t="shared" si="8965"/>
        <v>5</v>
      </c>
      <c r="E11144" s="54">
        <f t="shared" si="8965"/>
        <v>2021</v>
      </c>
      <c r="F11144" s="54" t="str">
        <f t="shared" si="8965"/>
        <v>MSW-like C&amp;I, average 2010/11</v>
      </c>
      <c r="G11144" s="54">
        <f t="shared" si="8965"/>
        <v>4</v>
      </c>
      <c r="H11144" s="54">
        <f t="shared" si="8965"/>
        <v>0.72499999999999998</v>
      </c>
      <c r="I11144" s="54">
        <f t="shared" si="8965"/>
        <v>0.72499999999999998</v>
      </c>
    </row>
    <row r="11145" spans="1:9" x14ac:dyDescent="0.25">
      <c r="A11145" s="54" t="str">
        <f t="shared" si="8928"/>
        <v>BAU, cost</v>
      </c>
      <c r="B11145" s="54">
        <v>13</v>
      </c>
      <c r="C11145" s="54" t="str">
        <f t="shared" ref="C11145:I11145" si="8966">C10299</f>
        <v>West Midlands</v>
      </c>
      <c r="D11145" s="54">
        <f t="shared" si="8966"/>
        <v>5</v>
      </c>
      <c r="E11145" s="54">
        <f t="shared" si="8966"/>
        <v>2021</v>
      </c>
      <c r="F11145" s="54" t="str">
        <f t="shared" si="8966"/>
        <v>MSW-like C&amp;I, optimum sorting</v>
      </c>
      <c r="G11145" s="54">
        <f t="shared" si="8966"/>
        <v>5</v>
      </c>
      <c r="H11145" s="54">
        <f t="shared" si="8966"/>
        <v>0.27500000000000002</v>
      </c>
      <c r="I11145" s="54">
        <f t="shared" si="8966"/>
        <v>0.27500000000000002</v>
      </c>
    </row>
    <row r="11146" spans="1:9" x14ac:dyDescent="0.25">
      <c r="A11146" s="54" t="str">
        <f t="shared" si="8928"/>
        <v>BAU, cost</v>
      </c>
      <c r="B11146" s="54">
        <v>13</v>
      </c>
      <c r="C11146" s="54" t="str">
        <f t="shared" ref="C11146:I11146" si="8967">C10300</f>
        <v>West Midlands</v>
      </c>
      <c r="D11146" s="54">
        <f t="shared" si="8967"/>
        <v>5</v>
      </c>
      <c r="E11146" s="54">
        <f t="shared" si="8967"/>
        <v>2022</v>
      </c>
      <c r="F11146" s="54" t="str">
        <f t="shared" si="8967"/>
        <v>Householders, average 2010/11</v>
      </c>
      <c r="G11146" s="54">
        <f t="shared" si="8967"/>
        <v>2</v>
      </c>
      <c r="H11146" s="54">
        <f t="shared" si="8967"/>
        <v>0.72100000000000009</v>
      </c>
      <c r="I11146" s="54">
        <f t="shared" si="8967"/>
        <v>0.72100000000000009</v>
      </c>
    </row>
    <row r="11147" spans="1:9" x14ac:dyDescent="0.25">
      <c r="A11147" s="54" t="str">
        <f t="shared" si="8928"/>
        <v>BAU, cost</v>
      </c>
      <c r="B11147" s="54">
        <v>13</v>
      </c>
      <c r="C11147" s="54" t="str">
        <f t="shared" ref="C11147:I11147" si="8968">C10301</f>
        <v>West Midlands</v>
      </c>
      <c r="D11147" s="54">
        <f t="shared" si="8968"/>
        <v>5</v>
      </c>
      <c r="E11147" s="54">
        <f t="shared" si="8968"/>
        <v>2022</v>
      </c>
      <c r="F11147" s="54" t="str">
        <f t="shared" si="8968"/>
        <v>Households, optimum sorting</v>
      </c>
      <c r="G11147" s="54">
        <f t="shared" si="8968"/>
        <v>3</v>
      </c>
      <c r="H11147" s="54">
        <f t="shared" si="8968"/>
        <v>0.27900000000000003</v>
      </c>
      <c r="I11147" s="54">
        <f t="shared" si="8968"/>
        <v>0.27900000000000003</v>
      </c>
    </row>
    <row r="11148" spans="1:9" x14ac:dyDescent="0.25">
      <c r="A11148" s="54" t="str">
        <f t="shared" si="8928"/>
        <v>BAU, cost</v>
      </c>
      <c r="B11148" s="54">
        <v>13</v>
      </c>
      <c r="C11148" s="54" t="str">
        <f t="shared" ref="C11148:I11148" si="8969">C10302</f>
        <v>West Midlands</v>
      </c>
      <c r="D11148" s="54">
        <f t="shared" si="8969"/>
        <v>5</v>
      </c>
      <c r="E11148" s="54">
        <f t="shared" si="8969"/>
        <v>2023</v>
      </c>
      <c r="F11148" s="54" t="str">
        <f t="shared" si="8969"/>
        <v>MSW-like C&amp;I, average 2010/12</v>
      </c>
      <c r="G11148" s="54">
        <f t="shared" si="8969"/>
        <v>4</v>
      </c>
      <c r="H11148" s="54">
        <f t="shared" si="8969"/>
        <v>0.66100000000000003</v>
      </c>
      <c r="I11148" s="54">
        <f t="shared" si="8969"/>
        <v>0.66100000000000003</v>
      </c>
    </row>
    <row r="11149" spans="1:9" x14ac:dyDescent="0.25">
      <c r="A11149" s="54" t="str">
        <f t="shared" si="8928"/>
        <v>BAU, cost</v>
      </c>
      <c r="B11149" s="54">
        <v>13</v>
      </c>
      <c r="C11149" s="54" t="str">
        <f t="shared" ref="C11149:I11149" si="8970">C10303</f>
        <v>West Midlands</v>
      </c>
      <c r="D11149" s="54">
        <f t="shared" si="8970"/>
        <v>5</v>
      </c>
      <c r="E11149" s="54">
        <f t="shared" si="8970"/>
        <v>2023</v>
      </c>
      <c r="F11149" s="54" t="str">
        <f t="shared" si="8970"/>
        <v>MSW-like C&amp;I, optimum sorting</v>
      </c>
      <c r="G11149" s="54">
        <f t="shared" si="8970"/>
        <v>5</v>
      </c>
      <c r="H11149" s="54">
        <f t="shared" si="8970"/>
        <v>0.33900000000000002</v>
      </c>
      <c r="I11149" s="54">
        <f t="shared" si="8970"/>
        <v>0.33900000000000002</v>
      </c>
    </row>
    <row r="11150" spans="1:9" x14ac:dyDescent="0.25">
      <c r="A11150" s="54" t="str">
        <f t="shared" si="8928"/>
        <v>BAU, cost</v>
      </c>
      <c r="B11150" s="54">
        <v>13</v>
      </c>
      <c r="C11150" s="54" t="str">
        <f t="shared" ref="C11150:I11150" si="8971">C10304</f>
        <v>West Midlands</v>
      </c>
      <c r="D11150" s="54">
        <f t="shared" si="8971"/>
        <v>5</v>
      </c>
      <c r="E11150" s="54">
        <f t="shared" si="8971"/>
        <v>2024</v>
      </c>
      <c r="F11150" s="54" t="str">
        <f t="shared" si="8971"/>
        <v>Householders, average 2010/11</v>
      </c>
      <c r="G11150" s="54">
        <f t="shared" si="8971"/>
        <v>2</v>
      </c>
      <c r="H11150" s="54">
        <f t="shared" si="8971"/>
        <v>0.65600000000000014</v>
      </c>
      <c r="I11150" s="54">
        <f t="shared" si="8971"/>
        <v>0.65600000000000014</v>
      </c>
    </row>
    <row r="11151" spans="1:9" x14ac:dyDescent="0.25">
      <c r="A11151" s="54" t="str">
        <f t="shared" si="8928"/>
        <v>BAU, cost</v>
      </c>
      <c r="B11151" s="54">
        <v>13</v>
      </c>
      <c r="C11151" s="54" t="str">
        <f t="shared" ref="C11151:I11151" si="8972">C10305</f>
        <v>West Midlands</v>
      </c>
      <c r="D11151" s="54">
        <f t="shared" si="8972"/>
        <v>5</v>
      </c>
      <c r="E11151" s="54">
        <f t="shared" si="8972"/>
        <v>2024</v>
      </c>
      <c r="F11151" s="54" t="str">
        <f t="shared" si="8972"/>
        <v>Households, optimum sorting</v>
      </c>
      <c r="G11151" s="54">
        <f t="shared" si="8972"/>
        <v>3</v>
      </c>
      <c r="H11151" s="54">
        <f t="shared" si="8972"/>
        <v>0.34400000000000003</v>
      </c>
      <c r="I11151" s="54">
        <f t="shared" si="8972"/>
        <v>0.34400000000000003</v>
      </c>
    </row>
    <row r="11152" spans="1:9" x14ac:dyDescent="0.25">
      <c r="A11152" s="54" t="str">
        <f t="shared" si="8928"/>
        <v>BAU, cost</v>
      </c>
      <c r="B11152" s="54">
        <v>13</v>
      </c>
      <c r="C11152" s="54" t="str">
        <f t="shared" ref="C11152:I11152" si="8973">C10306</f>
        <v>West Midlands</v>
      </c>
      <c r="D11152" s="54">
        <f t="shared" si="8973"/>
        <v>5</v>
      </c>
      <c r="E11152" s="54">
        <f t="shared" si="8973"/>
        <v>2025</v>
      </c>
      <c r="F11152" s="54" t="str">
        <f t="shared" si="8973"/>
        <v>MSW-like C&amp;I, average 2010/13</v>
      </c>
      <c r="G11152" s="54">
        <f t="shared" si="8973"/>
        <v>4</v>
      </c>
      <c r="H11152" s="54">
        <f t="shared" si="8973"/>
        <v>0.59699999999999998</v>
      </c>
      <c r="I11152" s="54">
        <f t="shared" si="8973"/>
        <v>0.59699999999999998</v>
      </c>
    </row>
    <row r="11153" spans="1:9" x14ac:dyDescent="0.25">
      <c r="A11153" s="54" t="str">
        <f t="shared" si="8928"/>
        <v>BAU, cost</v>
      </c>
      <c r="B11153" s="54">
        <v>13</v>
      </c>
      <c r="C11153" s="54" t="str">
        <f t="shared" ref="C11153:I11153" si="8974">C10307</f>
        <v>West Midlands</v>
      </c>
      <c r="D11153" s="54">
        <f t="shared" si="8974"/>
        <v>5</v>
      </c>
      <c r="E11153" s="54">
        <f t="shared" si="8974"/>
        <v>2025</v>
      </c>
      <c r="F11153" s="54" t="str">
        <f t="shared" si="8974"/>
        <v>MSW-like C&amp;I, optimum sorting</v>
      </c>
      <c r="G11153" s="54">
        <f t="shared" si="8974"/>
        <v>5</v>
      </c>
      <c r="H11153" s="54">
        <f t="shared" si="8974"/>
        <v>0.40300000000000002</v>
      </c>
      <c r="I11153" s="54">
        <f t="shared" si="8974"/>
        <v>0.40300000000000002</v>
      </c>
    </row>
    <row r="11154" spans="1:9" x14ac:dyDescent="0.25">
      <c r="A11154" s="54" t="str">
        <f t="shared" si="8928"/>
        <v>BAU, cost</v>
      </c>
      <c r="B11154" s="54">
        <v>13</v>
      </c>
      <c r="C11154" s="54" t="str">
        <f t="shared" ref="C11154:I11154" si="8975">C10308</f>
        <v>West Midlands</v>
      </c>
      <c r="D11154" s="54">
        <f t="shared" si="8975"/>
        <v>5</v>
      </c>
      <c r="E11154" s="54">
        <f t="shared" si="8975"/>
        <v>2026</v>
      </c>
      <c r="F11154" s="54" t="str">
        <f t="shared" si="8975"/>
        <v>Householders, average 2010/11</v>
      </c>
      <c r="G11154" s="54">
        <f t="shared" si="8975"/>
        <v>2</v>
      </c>
      <c r="H11154" s="54">
        <f t="shared" si="8975"/>
        <v>0.59100000000000019</v>
      </c>
      <c r="I11154" s="54">
        <f t="shared" si="8975"/>
        <v>0.59100000000000019</v>
      </c>
    </row>
    <row r="11155" spans="1:9" x14ac:dyDescent="0.25">
      <c r="A11155" s="54" t="str">
        <f t="shared" si="8928"/>
        <v>BAU, cost</v>
      </c>
      <c r="B11155" s="54">
        <v>13</v>
      </c>
      <c r="C11155" s="54" t="str">
        <f t="shared" ref="C11155:I11155" si="8976">C10309</f>
        <v>West Midlands</v>
      </c>
      <c r="D11155" s="54">
        <f t="shared" si="8976"/>
        <v>5</v>
      </c>
      <c r="E11155" s="54">
        <f t="shared" si="8976"/>
        <v>2026</v>
      </c>
      <c r="F11155" s="54" t="str">
        <f t="shared" si="8976"/>
        <v>Households, optimum sorting</v>
      </c>
      <c r="G11155" s="54">
        <f t="shared" si="8976"/>
        <v>3</v>
      </c>
      <c r="H11155" s="54">
        <f t="shared" si="8976"/>
        <v>0.40900000000000003</v>
      </c>
      <c r="I11155" s="54">
        <f t="shared" si="8976"/>
        <v>0.40900000000000003</v>
      </c>
    </row>
    <row r="11156" spans="1:9" x14ac:dyDescent="0.25">
      <c r="A11156" s="54" t="str">
        <f t="shared" si="8928"/>
        <v>BAU, cost</v>
      </c>
      <c r="B11156" s="54">
        <v>13</v>
      </c>
      <c r="C11156" s="54" t="str">
        <f t="shared" ref="C11156:I11156" si="8977">C10310</f>
        <v>West Midlands</v>
      </c>
      <c r="D11156" s="54">
        <f t="shared" si="8977"/>
        <v>5</v>
      </c>
      <c r="E11156" s="54">
        <f t="shared" si="8977"/>
        <v>2027</v>
      </c>
      <c r="F11156" s="54" t="str">
        <f t="shared" si="8977"/>
        <v>MSW-like C&amp;I, average 2010/14</v>
      </c>
      <c r="G11156" s="54">
        <f t="shared" si="8977"/>
        <v>4</v>
      </c>
      <c r="H11156" s="54">
        <f t="shared" si="8977"/>
        <v>0.53299999999999992</v>
      </c>
      <c r="I11156" s="54">
        <f t="shared" si="8977"/>
        <v>0.53299999999999992</v>
      </c>
    </row>
    <row r="11157" spans="1:9" x14ac:dyDescent="0.25">
      <c r="A11157" s="54" t="str">
        <f t="shared" si="8928"/>
        <v>BAU, cost</v>
      </c>
      <c r="B11157" s="54">
        <v>13</v>
      </c>
      <c r="C11157" s="54" t="str">
        <f t="shared" ref="C11157:I11157" si="8978">C10311</f>
        <v>West Midlands</v>
      </c>
      <c r="D11157" s="54">
        <f t="shared" si="8978"/>
        <v>5</v>
      </c>
      <c r="E11157" s="54">
        <f t="shared" si="8978"/>
        <v>2027</v>
      </c>
      <c r="F11157" s="54" t="str">
        <f t="shared" si="8978"/>
        <v>MSW-like C&amp;I, optimum sorting</v>
      </c>
      <c r="G11157" s="54">
        <f t="shared" si="8978"/>
        <v>5</v>
      </c>
      <c r="H11157" s="54">
        <f t="shared" si="8978"/>
        <v>0.46700000000000003</v>
      </c>
      <c r="I11157" s="54">
        <f t="shared" si="8978"/>
        <v>0.46700000000000003</v>
      </c>
    </row>
    <row r="11158" spans="1:9" x14ac:dyDescent="0.25">
      <c r="A11158" s="54" t="str">
        <f t="shared" si="8928"/>
        <v>BAU, cost</v>
      </c>
      <c r="B11158" s="54">
        <v>13</v>
      </c>
      <c r="C11158" s="54" t="str">
        <f t="shared" ref="C11158:I11158" si="8979">C10312</f>
        <v>West Midlands</v>
      </c>
      <c r="D11158" s="54">
        <f t="shared" si="8979"/>
        <v>5</v>
      </c>
      <c r="E11158" s="54">
        <f t="shared" si="8979"/>
        <v>2028</v>
      </c>
      <c r="F11158" s="54" t="str">
        <f t="shared" si="8979"/>
        <v>Householders, average 2010/11</v>
      </c>
      <c r="G11158" s="54">
        <f t="shared" si="8979"/>
        <v>2</v>
      </c>
      <c r="H11158" s="54">
        <f t="shared" si="8979"/>
        <v>0.52600000000000025</v>
      </c>
      <c r="I11158" s="54">
        <f t="shared" si="8979"/>
        <v>0.52600000000000025</v>
      </c>
    </row>
    <row r="11159" spans="1:9" x14ac:dyDescent="0.25">
      <c r="A11159" s="54" t="str">
        <f t="shared" si="8928"/>
        <v>BAU, cost</v>
      </c>
      <c r="B11159" s="54">
        <v>13</v>
      </c>
      <c r="C11159" s="54" t="str">
        <f t="shared" ref="C11159:I11159" si="8980">C10313</f>
        <v>West Midlands</v>
      </c>
      <c r="D11159" s="54">
        <f t="shared" si="8980"/>
        <v>5</v>
      </c>
      <c r="E11159" s="54">
        <f t="shared" si="8980"/>
        <v>2028</v>
      </c>
      <c r="F11159" s="54" t="str">
        <f t="shared" si="8980"/>
        <v>Households, optimum sorting</v>
      </c>
      <c r="G11159" s="54">
        <f t="shared" si="8980"/>
        <v>3</v>
      </c>
      <c r="H11159" s="54">
        <f t="shared" si="8980"/>
        <v>0.47400000000000003</v>
      </c>
      <c r="I11159" s="54">
        <f t="shared" si="8980"/>
        <v>0.47400000000000003</v>
      </c>
    </row>
    <row r="11160" spans="1:9" x14ac:dyDescent="0.25">
      <c r="A11160" s="54" t="str">
        <f t="shared" si="8928"/>
        <v>BAU, cost</v>
      </c>
      <c r="B11160" s="54">
        <v>13</v>
      </c>
      <c r="C11160" s="54" t="str">
        <f t="shared" ref="C11160:I11160" si="8981">C10314</f>
        <v>West Midlands</v>
      </c>
      <c r="D11160" s="54">
        <f t="shared" si="8981"/>
        <v>5</v>
      </c>
      <c r="E11160" s="54">
        <f t="shared" si="8981"/>
        <v>2029</v>
      </c>
      <c r="F11160" s="54" t="str">
        <f t="shared" si="8981"/>
        <v>MSW-like C&amp;I, average 2010/15</v>
      </c>
      <c r="G11160" s="54">
        <f t="shared" si="8981"/>
        <v>4</v>
      </c>
      <c r="H11160" s="54">
        <f t="shared" si="8981"/>
        <v>0.46899999999999992</v>
      </c>
      <c r="I11160" s="54">
        <f t="shared" si="8981"/>
        <v>0.46899999999999992</v>
      </c>
    </row>
    <row r="11161" spans="1:9" x14ac:dyDescent="0.25">
      <c r="A11161" s="54" t="str">
        <f t="shared" si="8928"/>
        <v>BAU, cost</v>
      </c>
      <c r="B11161" s="54">
        <v>13</v>
      </c>
      <c r="C11161" s="54" t="str">
        <f t="shared" ref="C11161:I11161" si="8982">C10315</f>
        <v>West Midlands</v>
      </c>
      <c r="D11161" s="54">
        <f t="shared" si="8982"/>
        <v>5</v>
      </c>
      <c r="E11161" s="54">
        <f t="shared" si="8982"/>
        <v>2029</v>
      </c>
      <c r="F11161" s="54" t="str">
        <f t="shared" si="8982"/>
        <v>MSW-like C&amp;I, optimum sorting</v>
      </c>
      <c r="G11161" s="54">
        <f t="shared" si="8982"/>
        <v>5</v>
      </c>
      <c r="H11161" s="54">
        <f t="shared" si="8982"/>
        <v>0.53100000000000003</v>
      </c>
      <c r="I11161" s="54">
        <f t="shared" si="8982"/>
        <v>0.53100000000000003</v>
      </c>
    </row>
    <row r="11162" spans="1:9" x14ac:dyDescent="0.25">
      <c r="A11162" s="54" t="str">
        <f t="shared" si="8928"/>
        <v>BAU, cost</v>
      </c>
      <c r="B11162" s="54">
        <v>13</v>
      </c>
      <c r="C11162" s="54" t="str">
        <f t="shared" ref="C11162:I11162" si="8983">C10316</f>
        <v>West Midlands</v>
      </c>
      <c r="D11162" s="54">
        <f t="shared" si="8983"/>
        <v>5</v>
      </c>
      <c r="E11162" s="54">
        <f t="shared" si="8983"/>
        <v>2030</v>
      </c>
      <c r="F11162" s="54" t="str">
        <f t="shared" si="8983"/>
        <v>Householders, average 2010/11</v>
      </c>
      <c r="G11162" s="54">
        <f t="shared" si="8983"/>
        <v>2</v>
      </c>
      <c r="H11162" s="54">
        <f t="shared" si="8983"/>
        <v>0.46100000000000024</v>
      </c>
      <c r="I11162" s="54">
        <f t="shared" si="8983"/>
        <v>0.46100000000000024</v>
      </c>
    </row>
    <row r="11163" spans="1:9" x14ac:dyDescent="0.25">
      <c r="A11163" s="54" t="str">
        <f t="shared" si="8928"/>
        <v>BAU, cost</v>
      </c>
      <c r="B11163" s="54">
        <v>13</v>
      </c>
      <c r="C11163" s="54" t="str">
        <f t="shared" ref="C11163:I11163" si="8984">C10317</f>
        <v>West Midlands</v>
      </c>
      <c r="D11163" s="54">
        <f t="shared" si="8984"/>
        <v>5</v>
      </c>
      <c r="E11163" s="54">
        <f t="shared" si="8984"/>
        <v>2030</v>
      </c>
      <c r="F11163" s="54" t="str">
        <f t="shared" si="8984"/>
        <v>Households, optimum sorting</v>
      </c>
      <c r="G11163" s="54">
        <f t="shared" si="8984"/>
        <v>3</v>
      </c>
      <c r="H11163" s="54">
        <f t="shared" si="8984"/>
        <v>0.53900000000000003</v>
      </c>
      <c r="I11163" s="54">
        <f t="shared" si="8984"/>
        <v>0.53900000000000003</v>
      </c>
    </row>
    <row r="11164" spans="1:9" x14ac:dyDescent="0.25">
      <c r="A11164" s="54" t="str">
        <f t="shared" si="8928"/>
        <v>BAU, cost</v>
      </c>
      <c r="B11164" s="54">
        <v>13</v>
      </c>
      <c r="C11164" s="54" t="str">
        <f t="shared" ref="C11164:I11164" si="8985">C10318</f>
        <v>West Midlands</v>
      </c>
      <c r="D11164" s="54">
        <f t="shared" si="8985"/>
        <v>5</v>
      </c>
      <c r="E11164" s="54">
        <f t="shared" si="8985"/>
        <v>2031</v>
      </c>
      <c r="F11164" s="54" t="str">
        <f t="shared" si="8985"/>
        <v>MSW-like C&amp;I, average 2010/16</v>
      </c>
      <c r="G11164" s="54">
        <f t="shared" si="8985"/>
        <v>4</v>
      </c>
      <c r="H11164" s="54">
        <f t="shared" si="8985"/>
        <v>0.40499999999999992</v>
      </c>
      <c r="I11164" s="54">
        <f t="shared" si="8985"/>
        <v>0.40499999999999992</v>
      </c>
    </row>
    <row r="11165" spans="1:9" x14ac:dyDescent="0.25">
      <c r="A11165" s="54" t="str">
        <f t="shared" si="8928"/>
        <v>BAU, cost</v>
      </c>
      <c r="B11165" s="54">
        <v>13</v>
      </c>
      <c r="C11165" s="54" t="str">
        <f t="shared" ref="C11165:I11165" si="8986">C10319</f>
        <v>West Midlands</v>
      </c>
      <c r="D11165" s="54">
        <f t="shared" si="8986"/>
        <v>5</v>
      </c>
      <c r="E11165" s="54">
        <f t="shared" si="8986"/>
        <v>2031</v>
      </c>
      <c r="F11165" s="54" t="str">
        <f t="shared" si="8986"/>
        <v>MSW-like C&amp;I, optimum sorting</v>
      </c>
      <c r="G11165" s="54">
        <f t="shared" si="8986"/>
        <v>5</v>
      </c>
      <c r="H11165" s="54">
        <f t="shared" si="8986"/>
        <v>0.59499999999999997</v>
      </c>
      <c r="I11165" s="54">
        <f t="shared" si="8986"/>
        <v>0.59499999999999997</v>
      </c>
    </row>
    <row r="11166" spans="1:9" x14ac:dyDescent="0.25">
      <c r="A11166" s="54" t="str">
        <f t="shared" si="8928"/>
        <v>BAU, cost</v>
      </c>
      <c r="B11166" s="54">
        <v>13</v>
      </c>
      <c r="C11166" s="54" t="str">
        <f t="shared" ref="C11166:I11166" si="8987">C10320</f>
        <v>West Midlands</v>
      </c>
      <c r="D11166" s="54">
        <f t="shared" si="8987"/>
        <v>5</v>
      </c>
      <c r="E11166" s="54">
        <f t="shared" si="8987"/>
        <v>2032</v>
      </c>
      <c r="F11166" s="54" t="str">
        <f t="shared" si="8987"/>
        <v>Householders, average 2010/11</v>
      </c>
      <c r="G11166" s="54">
        <f t="shared" si="8987"/>
        <v>2</v>
      </c>
      <c r="H11166" s="54">
        <f t="shared" si="8987"/>
        <v>0.39600000000000024</v>
      </c>
      <c r="I11166" s="54">
        <f t="shared" si="8987"/>
        <v>0.39600000000000024</v>
      </c>
    </row>
    <row r="11167" spans="1:9" x14ac:dyDescent="0.25">
      <c r="A11167" s="54" t="str">
        <f t="shared" si="8928"/>
        <v>BAU, cost</v>
      </c>
      <c r="B11167" s="54">
        <v>13</v>
      </c>
      <c r="C11167" s="54" t="str">
        <f t="shared" ref="C11167:I11167" si="8988">C10321</f>
        <v>West Midlands</v>
      </c>
      <c r="D11167" s="54">
        <f t="shared" si="8988"/>
        <v>5</v>
      </c>
      <c r="E11167" s="54">
        <f t="shared" si="8988"/>
        <v>2032</v>
      </c>
      <c r="F11167" s="54" t="str">
        <f t="shared" si="8988"/>
        <v>Households, optimum sorting</v>
      </c>
      <c r="G11167" s="54">
        <f t="shared" si="8988"/>
        <v>3</v>
      </c>
      <c r="H11167" s="54">
        <f t="shared" si="8988"/>
        <v>0.60400000000000009</v>
      </c>
      <c r="I11167" s="54">
        <f t="shared" si="8988"/>
        <v>0.60400000000000009</v>
      </c>
    </row>
    <row r="11168" spans="1:9" x14ac:dyDescent="0.25">
      <c r="A11168" s="54" t="str">
        <f t="shared" si="8928"/>
        <v>BAU, cost</v>
      </c>
      <c r="B11168" s="54">
        <v>13</v>
      </c>
      <c r="C11168" s="54" t="str">
        <f t="shared" ref="C11168:I11168" si="8989">C10322</f>
        <v>West Midlands</v>
      </c>
      <c r="D11168" s="54">
        <f t="shared" si="8989"/>
        <v>5</v>
      </c>
      <c r="E11168" s="54">
        <f t="shared" si="8989"/>
        <v>2033</v>
      </c>
      <c r="F11168" s="54" t="str">
        <f t="shared" si="8989"/>
        <v>MSW-like C&amp;I, average 2010/17</v>
      </c>
      <c r="G11168" s="54">
        <f t="shared" si="8989"/>
        <v>4</v>
      </c>
      <c r="H11168" s="54">
        <f t="shared" si="8989"/>
        <v>0.34099999999999991</v>
      </c>
      <c r="I11168" s="54">
        <f t="shared" si="8989"/>
        <v>0.34099999999999991</v>
      </c>
    </row>
    <row r="11169" spans="1:9" x14ac:dyDescent="0.25">
      <c r="A11169" s="54" t="str">
        <f t="shared" si="8928"/>
        <v>BAU, cost</v>
      </c>
      <c r="B11169" s="54">
        <v>13</v>
      </c>
      <c r="C11169" s="54" t="str">
        <f t="shared" ref="C11169:I11169" si="8990">C10323</f>
        <v>West Midlands</v>
      </c>
      <c r="D11169" s="54">
        <f t="shared" si="8990"/>
        <v>5</v>
      </c>
      <c r="E11169" s="54">
        <f t="shared" si="8990"/>
        <v>2033</v>
      </c>
      <c r="F11169" s="54" t="str">
        <f t="shared" si="8990"/>
        <v>MSW-like C&amp;I, optimum sorting</v>
      </c>
      <c r="G11169" s="54">
        <f t="shared" si="8990"/>
        <v>5</v>
      </c>
      <c r="H11169" s="54">
        <f t="shared" si="8990"/>
        <v>0.65900000000000003</v>
      </c>
      <c r="I11169" s="54">
        <f t="shared" si="8990"/>
        <v>0.65900000000000003</v>
      </c>
    </row>
    <row r="11170" spans="1:9" x14ac:dyDescent="0.25">
      <c r="A11170" s="54" t="str">
        <f t="shared" si="8928"/>
        <v>BAU, cost</v>
      </c>
      <c r="B11170" s="54">
        <v>13</v>
      </c>
      <c r="C11170" s="54" t="str">
        <f t="shared" ref="C11170:I11170" si="8991">C10324</f>
        <v>West Midlands</v>
      </c>
      <c r="D11170" s="54">
        <f t="shared" si="8991"/>
        <v>5</v>
      </c>
      <c r="E11170" s="54">
        <f t="shared" si="8991"/>
        <v>2034</v>
      </c>
      <c r="F11170" s="54" t="str">
        <f t="shared" si="8991"/>
        <v>Householders, average 2010/11</v>
      </c>
      <c r="G11170" s="54">
        <f t="shared" si="8991"/>
        <v>2</v>
      </c>
      <c r="H11170" s="54">
        <f t="shared" si="8991"/>
        <v>0.33100000000000024</v>
      </c>
      <c r="I11170" s="54">
        <f t="shared" si="8991"/>
        <v>0.33100000000000024</v>
      </c>
    </row>
    <row r="11171" spans="1:9" x14ac:dyDescent="0.25">
      <c r="A11171" s="54" t="str">
        <f t="shared" si="8928"/>
        <v>BAU, cost</v>
      </c>
      <c r="B11171" s="54">
        <v>13</v>
      </c>
      <c r="C11171" s="54" t="str">
        <f t="shared" ref="C11171:I11171" si="8992">C10325</f>
        <v>West Midlands</v>
      </c>
      <c r="D11171" s="54">
        <f t="shared" si="8992"/>
        <v>5</v>
      </c>
      <c r="E11171" s="54">
        <f t="shared" si="8992"/>
        <v>2034</v>
      </c>
      <c r="F11171" s="54" t="str">
        <f t="shared" si="8992"/>
        <v>Households, optimum sorting</v>
      </c>
      <c r="G11171" s="54">
        <f t="shared" si="8992"/>
        <v>3</v>
      </c>
      <c r="H11171" s="54">
        <f t="shared" si="8992"/>
        <v>0.66900000000000004</v>
      </c>
      <c r="I11171" s="54">
        <f t="shared" si="8992"/>
        <v>0.66900000000000004</v>
      </c>
    </row>
    <row r="11172" spans="1:9" x14ac:dyDescent="0.25">
      <c r="A11172" s="54" t="str">
        <f t="shared" ref="A11172:A11235" si="8993">A10326</f>
        <v>BAU, cost</v>
      </c>
      <c r="B11172" s="54">
        <v>13</v>
      </c>
      <c r="C11172" s="54" t="str">
        <f t="shared" ref="C11172:I11172" si="8994">C10326</f>
        <v>West Midlands</v>
      </c>
      <c r="D11172" s="54">
        <f t="shared" si="8994"/>
        <v>5</v>
      </c>
      <c r="E11172" s="54">
        <f t="shared" si="8994"/>
        <v>2035</v>
      </c>
      <c r="F11172" s="54" t="str">
        <f t="shared" si="8994"/>
        <v>MSW-like C&amp;I, average 2010/18</v>
      </c>
      <c r="G11172" s="54">
        <f t="shared" si="8994"/>
        <v>4</v>
      </c>
      <c r="H11172" s="54">
        <f t="shared" si="8994"/>
        <v>0.27699999999999991</v>
      </c>
      <c r="I11172" s="54">
        <f t="shared" si="8994"/>
        <v>0.27699999999999991</v>
      </c>
    </row>
    <row r="11173" spans="1:9" x14ac:dyDescent="0.25">
      <c r="A11173" s="54" t="str">
        <f t="shared" si="8993"/>
        <v>BAU, cost</v>
      </c>
      <c r="B11173" s="54">
        <v>13</v>
      </c>
      <c r="C11173" s="54" t="str">
        <f t="shared" ref="C11173:I11173" si="8995">C10327</f>
        <v>West Midlands</v>
      </c>
      <c r="D11173" s="54">
        <f t="shared" si="8995"/>
        <v>5</v>
      </c>
      <c r="E11173" s="54">
        <f t="shared" si="8995"/>
        <v>2035</v>
      </c>
      <c r="F11173" s="54" t="str">
        <f t="shared" si="8995"/>
        <v>MSW-like C&amp;I, optimum sorting</v>
      </c>
      <c r="G11173" s="54">
        <f t="shared" si="8995"/>
        <v>5</v>
      </c>
      <c r="H11173" s="54">
        <f t="shared" si="8995"/>
        <v>0.72300000000000009</v>
      </c>
      <c r="I11173" s="54">
        <f t="shared" si="8995"/>
        <v>0.72300000000000009</v>
      </c>
    </row>
    <row r="11174" spans="1:9" x14ac:dyDescent="0.25">
      <c r="A11174" s="54" t="str">
        <f t="shared" si="8993"/>
        <v>BAU, cost</v>
      </c>
      <c r="B11174" s="54">
        <v>13</v>
      </c>
      <c r="C11174" s="54" t="str">
        <f t="shared" ref="C11174:I11174" si="8996">C10328</f>
        <v>West Midlands</v>
      </c>
      <c r="D11174" s="54">
        <f t="shared" si="8996"/>
        <v>5</v>
      </c>
      <c r="E11174" s="54">
        <f t="shared" si="8996"/>
        <v>2036</v>
      </c>
      <c r="F11174" s="54" t="str">
        <f t="shared" si="8996"/>
        <v>Householders, average 2010/11</v>
      </c>
      <c r="G11174" s="54">
        <f t="shared" si="8996"/>
        <v>2</v>
      </c>
      <c r="H11174" s="54">
        <f t="shared" si="8996"/>
        <v>0.26600000000000024</v>
      </c>
      <c r="I11174" s="54">
        <f t="shared" si="8996"/>
        <v>0.26600000000000024</v>
      </c>
    </row>
    <row r="11175" spans="1:9" x14ac:dyDescent="0.25">
      <c r="A11175" s="54" t="str">
        <f t="shared" si="8993"/>
        <v>BAU, cost</v>
      </c>
      <c r="B11175" s="54">
        <v>13</v>
      </c>
      <c r="C11175" s="54" t="str">
        <f t="shared" ref="C11175:I11175" si="8997">C10329</f>
        <v>West Midlands</v>
      </c>
      <c r="D11175" s="54">
        <f t="shared" si="8997"/>
        <v>5</v>
      </c>
      <c r="E11175" s="54">
        <f t="shared" si="8997"/>
        <v>2036</v>
      </c>
      <c r="F11175" s="54" t="str">
        <f t="shared" si="8997"/>
        <v>Households, optimum sorting</v>
      </c>
      <c r="G11175" s="54">
        <f t="shared" si="8997"/>
        <v>3</v>
      </c>
      <c r="H11175" s="54">
        <f t="shared" si="8997"/>
        <v>0.73399999999999999</v>
      </c>
      <c r="I11175" s="54">
        <f t="shared" si="8997"/>
        <v>0.73399999999999999</v>
      </c>
    </row>
    <row r="11176" spans="1:9" x14ac:dyDescent="0.25">
      <c r="A11176" s="54" t="str">
        <f t="shared" si="8993"/>
        <v>BAU, cost</v>
      </c>
      <c r="B11176" s="54">
        <v>13</v>
      </c>
      <c r="C11176" s="54" t="str">
        <f t="shared" ref="C11176:I11176" si="8998">C10330</f>
        <v>West Midlands</v>
      </c>
      <c r="D11176" s="54">
        <f t="shared" si="8998"/>
        <v>5</v>
      </c>
      <c r="E11176" s="54">
        <f t="shared" si="8998"/>
        <v>2037</v>
      </c>
      <c r="F11176" s="54" t="str">
        <f t="shared" si="8998"/>
        <v>MSW-like C&amp;I, average 2010/19</v>
      </c>
      <c r="G11176" s="54">
        <f t="shared" si="8998"/>
        <v>4</v>
      </c>
      <c r="H11176" s="54">
        <f t="shared" si="8998"/>
        <v>0.21299999999999991</v>
      </c>
      <c r="I11176" s="54">
        <f t="shared" si="8998"/>
        <v>0.21299999999999991</v>
      </c>
    </row>
    <row r="11177" spans="1:9" x14ac:dyDescent="0.25">
      <c r="A11177" s="54" t="str">
        <f t="shared" si="8993"/>
        <v>BAU, cost</v>
      </c>
      <c r="B11177" s="54">
        <v>13</v>
      </c>
      <c r="C11177" s="54" t="str">
        <f t="shared" ref="C11177:I11177" si="8999">C10331</f>
        <v>West Midlands</v>
      </c>
      <c r="D11177" s="54">
        <f t="shared" si="8999"/>
        <v>5</v>
      </c>
      <c r="E11177" s="54">
        <f t="shared" si="8999"/>
        <v>2037</v>
      </c>
      <c r="F11177" s="54" t="str">
        <f t="shared" si="8999"/>
        <v>MSW-like C&amp;I, optimum sorting</v>
      </c>
      <c r="G11177" s="54">
        <f t="shared" si="8999"/>
        <v>5</v>
      </c>
      <c r="H11177" s="54">
        <f t="shared" si="8999"/>
        <v>0.78700000000000014</v>
      </c>
      <c r="I11177" s="54">
        <f t="shared" si="8999"/>
        <v>0.78700000000000014</v>
      </c>
    </row>
    <row r="11178" spans="1:9" x14ac:dyDescent="0.25">
      <c r="A11178" s="54" t="str">
        <f t="shared" si="8993"/>
        <v>BAU, cost</v>
      </c>
      <c r="B11178" s="54">
        <v>13</v>
      </c>
      <c r="C11178" s="54" t="str">
        <f t="shared" ref="C11178:I11178" si="9000">C10332</f>
        <v>West Midlands</v>
      </c>
      <c r="D11178" s="54">
        <f t="shared" si="9000"/>
        <v>5</v>
      </c>
      <c r="E11178" s="54">
        <f t="shared" si="9000"/>
        <v>2038</v>
      </c>
      <c r="F11178" s="54" t="str">
        <f t="shared" si="9000"/>
        <v>Householders, average 2010/11</v>
      </c>
      <c r="G11178" s="54">
        <f t="shared" si="9000"/>
        <v>2</v>
      </c>
      <c r="H11178" s="54">
        <f t="shared" si="9000"/>
        <v>0.20100000000000023</v>
      </c>
      <c r="I11178" s="54">
        <f t="shared" si="9000"/>
        <v>0.20100000000000023</v>
      </c>
    </row>
    <row r="11179" spans="1:9" x14ac:dyDescent="0.25">
      <c r="A11179" s="54" t="str">
        <f t="shared" si="8993"/>
        <v>BAU, cost</v>
      </c>
      <c r="B11179" s="54">
        <v>13</v>
      </c>
      <c r="C11179" s="54" t="str">
        <f t="shared" ref="C11179:I11179" si="9001">C10333</f>
        <v>West Midlands</v>
      </c>
      <c r="D11179" s="54">
        <f t="shared" si="9001"/>
        <v>5</v>
      </c>
      <c r="E11179" s="54">
        <f t="shared" si="9001"/>
        <v>2038</v>
      </c>
      <c r="F11179" s="54" t="str">
        <f t="shared" si="9001"/>
        <v>Households, optimum sorting</v>
      </c>
      <c r="G11179" s="54">
        <f t="shared" si="9001"/>
        <v>3</v>
      </c>
      <c r="H11179" s="54">
        <f t="shared" si="9001"/>
        <v>0.79899999999999993</v>
      </c>
      <c r="I11179" s="54">
        <f t="shared" si="9001"/>
        <v>0.79899999999999993</v>
      </c>
    </row>
    <row r="11180" spans="1:9" x14ac:dyDescent="0.25">
      <c r="A11180" s="54" t="str">
        <f t="shared" si="8993"/>
        <v>BAU, cost</v>
      </c>
      <c r="B11180" s="54">
        <v>13</v>
      </c>
      <c r="C11180" s="54" t="str">
        <f t="shared" ref="C11180:I11180" si="9002">C10334</f>
        <v>West Midlands</v>
      </c>
      <c r="D11180" s="54">
        <f t="shared" si="9002"/>
        <v>5</v>
      </c>
      <c r="E11180" s="54">
        <f t="shared" si="9002"/>
        <v>2039</v>
      </c>
      <c r="F11180" s="54" t="str">
        <f t="shared" si="9002"/>
        <v>MSW-like C&amp;I, average 2010/20</v>
      </c>
      <c r="G11180" s="54">
        <f t="shared" si="9002"/>
        <v>4</v>
      </c>
      <c r="H11180" s="54">
        <f t="shared" si="9002"/>
        <v>0.14899999999999991</v>
      </c>
      <c r="I11180" s="54">
        <f t="shared" si="9002"/>
        <v>0.14899999999999991</v>
      </c>
    </row>
    <row r="11181" spans="1:9" x14ac:dyDescent="0.25">
      <c r="A11181" s="54" t="str">
        <f t="shared" si="8993"/>
        <v>BAU, cost</v>
      </c>
      <c r="B11181" s="54">
        <v>13</v>
      </c>
      <c r="C11181" s="54" t="str">
        <f t="shared" ref="C11181:I11181" si="9003">C10335</f>
        <v>West Midlands</v>
      </c>
      <c r="D11181" s="54">
        <f t="shared" si="9003"/>
        <v>5</v>
      </c>
      <c r="E11181" s="54">
        <f t="shared" si="9003"/>
        <v>2039</v>
      </c>
      <c r="F11181" s="54" t="str">
        <f t="shared" si="9003"/>
        <v>MSW-like C&amp;I, optimum sorting</v>
      </c>
      <c r="G11181" s="54">
        <f t="shared" si="9003"/>
        <v>5</v>
      </c>
      <c r="H11181" s="54">
        <f t="shared" si="9003"/>
        <v>0.8510000000000002</v>
      </c>
      <c r="I11181" s="54">
        <f t="shared" si="9003"/>
        <v>0.8510000000000002</v>
      </c>
    </row>
    <row r="11182" spans="1:9" x14ac:dyDescent="0.25">
      <c r="A11182" s="54" t="str">
        <f t="shared" si="8993"/>
        <v>BAU, cost</v>
      </c>
      <c r="B11182" s="54">
        <v>13</v>
      </c>
      <c r="C11182" s="54" t="str">
        <f t="shared" ref="C11182:I11182" si="9004">C10336</f>
        <v>West Midlands</v>
      </c>
      <c r="D11182" s="54">
        <f t="shared" si="9004"/>
        <v>5</v>
      </c>
      <c r="E11182" s="54">
        <f t="shared" si="9004"/>
        <v>2040</v>
      </c>
      <c r="F11182" s="54" t="str">
        <f t="shared" si="9004"/>
        <v>Householders, average 2010/11</v>
      </c>
      <c r="G11182" s="54">
        <f t="shared" si="9004"/>
        <v>2</v>
      </c>
      <c r="H11182" s="54">
        <f t="shared" si="9004"/>
        <v>0.13600000000000023</v>
      </c>
      <c r="I11182" s="54">
        <f t="shared" si="9004"/>
        <v>0.13600000000000023</v>
      </c>
    </row>
    <row r="11183" spans="1:9" x14ac:dyDescent="0.25">
      <c r="A11183" s="54" t="str">
        <f t="shared" si="8993"/>
        <v>BAU, cost</v>
      </c>
      <c r="B11183" s="54">
        <v>13</v>
      </c>
      <c r="C11183" s="54" t="str">
        <f t="shared" ref="C11183:I11183" si="9005">C10337</f>
        <v>West Midlands</v>
      </c>
      <c r="D11183" s="54">
        <f t="shared" si="9005"/>
        <v>5</v>
      </c>
      <c r="E11183" s="54">
        <f t="shared" si="9005"/>
        <v>2040</v>
      </c>
      <c r="F11183" s="54" t="str">
        <f t="shared" si="9005"/>
        <v>Households, optimum sorting</v>
      </c>
      <c r="G11183" s="54">
        <f t="shared" si="9005"/>
        <v>3</v>
      </c>
      <c r="H11183" s="54">
        <f t="shared" si="9005"/>
        <v>0.86399999999999988</v>
      </c>
      <c r="I11183" s="54">
        <f t="shared" si="9005"/>
        <v>0.86399999999999988</v>
      </c>
    </row>
    <row r="11184" spans="1:9" x14ac:dyDescent="0.25">
      <c r="A11184" s="54" t="str">
        <f t="shared" si="8993"/>
        <v>BAU, cost</v>
      </c>
      <c r="B11184" s="54">
        <v>13</v>
      </c>
      <c r="C11184" s="54" t="str">
        <f t="shared" ref="C11184:I11184" si="9006">C10338</f>
        <v>West Midlands</v>
      </c>
      <c r="D11184" s="54">
        <f t="shared" si="9006"/>
        <v>5</v>
      </c>
      <c r="E11184" s="54">
        <f t="shared" si="9006"/>
        <v>2041</v>
      </c>
      <c r="F11184" s="54" t="str">
        <f t="shared" si="9006"/>
        <v>MSW-like C&amp;I, average 2010/21</v>
      </c>
      <c r="G11184" s="54">
        <f t="shared" si="9006"/>
        <v>4</v>
      </c>
      <c r="H11184" s="54">
        <f t="shared" si="9006"/>
        <v>8.4999999999999909E-2</v>
      </c>
      <c r="I11184" s="54">
        <f t="shared" si="9006"/>
        <v>8.4999999999999909E-2</v>
      </c>
    </row>
    <row r="11185" spans="1:9" x14ac:dyDescent="0.25">
      <c r="A11185" s="54" t="str">
        <f t="shared" si="8993"/>
        <v>BAU, cost</v>
      </c>
      <c r="B11185" s="54">
        <v>13</v>
      </c>
      <c r="C11185" s="54" t="str">
        <f t="shared" ref="C11185:I11185" si="9007">C10339</f>
        <v>West Midlands</v>
      </c>
      <c r="D11185" s="54">
        <f t="shared" si="9007"/>
        <v>5</v>
      </c>
      <c r="E11185" s="54">
        <f t="shared" si="9007"/>
        <v>2041</v>
      </c>
      <c r="F11185" s="54" t="str">
        <f t="shared" si="9007"/>
        <v>MSW-like C&amp;I, optimum sorting</v>
      </c>
      <c r="G11185" s="54">
        <f t="shared" si="9007"/>
        <v>5</v>
      </c>
      <c r="H11185" s="54">
        <f t="shared" si="9007"/>
        <v>0.91500000000000026</v>
      </c>
      <c r="I11185" s="54">
        <f t="shared" si="9007"/>
        <v>0.91500000000000026</v>
      </c>
    </row>
    <row r="11186" spans="1:9" x14ac:dyDescent="0.25">
      <c r="A11186" s="54" t="str">
        <f t="shared" si="8993"/>
        <v>BAU, cost</v>
      </c>
      <c r="B11186" s="54">
        <v>13</v>
      </c>
      <c r="C11186" s="54" t="str">
        <f t="shared" ref="C11186:I11186" si="9008">C10340</f>
        <v>East Midlands</v>
      </c>
      <c r="D11186" s="54">
        <f t="shared" si="9008"/>
        <v>6</v>
      </c>
      <c r="E11186" s="54">
        <f t="shared" si="9008"/>
        <v>2010</v>
      </c>
      <c r="F11186" s="54" t="str">
        <f t="shared" si="9008"/>
        <v>Householders, average 2006/07</v>
      </c>
      <c r="G11186" s="54">
        <f t="shared" si="9008"/>
        <v>1</v>
      </c>
      <c r="H11186" s="54">
        <f t="shared" si="9008"/>
        <v>0.15</v>
      </c>
      <c r="I11186" s="54">
        <f t="shared" si="9008"/>
        <v>0.15</v>
      </c>
    </row>
    <row r="11187" spans="1:9" x14ac:dyDescent="0.25">
      <c r="A11187" s="54" t="str">
        <f t="shared" si="8993"/>
        <v>BAU, cost</v>
      </c>
      <c r="B11187" s="54">
        <v>13</v>
      </c>
      <c r="C11187" s="54" t="str">
        <f t="shared" ref="C11187:I11187" si="9009">C10341</f>
        <v>East Midlands</v>
      </c>
      <c r="D11187" s="54">
        <f t="shared" si="9009"/>
        <v>6</v>
      </c>
      <c r="E11187" s="54">
        <f t="shared" si="9009"/>
        <v>2010</v>
      </c>
      <c r="F11187" s="54" t="str">
        <f t="shared" si="9009"/>
        <v>Householders, average 2010/11</v>
      </c>
      <c r="G11187" s="54">
        <f t="shared" si="9009"/>
        <v>2</v>
      </c>
      <c r="H11187" s="54">
        <f t="shared" si="9009"/>
        <v>0.85</v>
      </c>
      <c r="I11187" s="54">
        <f t="shared" si="9009"/>
        <v>0.85</v>
      </c>
    </row>
    <row r="11188" spans="1:9" x14ac:dyDescent="0.25">
      <c r="A11188" s="54" t="str">
        <f t="shared" si="8993"/>
        <v>BAU, cost</v>
      </c>
      <c r="B11188" s="54">
        <v>13</v>
      </c>
      <c r="C11188" s="54" t="str">
        <f t="shared" ref="C11188:I11188" si="9010">C10342</f>
        <v>East Midlands</v>
      </c>
      <c r="D11188" s="54">
        <f t="shared" si="9010"/>
        <v>6</v>
      </c>
      <c r="E11188" s="54">
        <f t="shared" si="9010"/>
        <v>2010</v>
      </c>
      <c r="F11188" s="54" t="str">
        <f t="shared" si="9010"/>
        <v>MSW-like C&amp;I, average 2010/11</v>
      </c>
      <c r="G11188" s="54">
        <f t="shared" si="9010"/>
        <v>4</v>
      </c>
      <c r="H11188" s="54">
        <f t="shared" si="9010"/>
        <v>1</v>
      </c>
      <c r="I11188" s="54">
        <f t="shared" si="9010"/>
        <v>1</v>
      </c>
    </row>
    <row r="11189" spans="1:9" x14ac:dyDescent="0.25">
      <c r="A11189" s="54" t="str">
        <f t="shared" si="8993"/>
        <v>BAU, cost</v>
      </c>
      <c r="B11189" s="54">
        <v>13</v>
      </c>
      <c r="C11189" s="54" t="str">
        <f t="shared" ref="C11189:I11189" si="9011">C10343</f>
        <v>East Midlands</v>
      </c>
      <c r="D11189" s="54">
        <f t="shared" si="9011"/>
        <v>6</v>
      </c>
      <c r="E11189" s="54">
        <f t="shared" si="9011"/>
        <v>2011</v>
      </c>
      <c r="F11189" s="54" t="str">
        <f t="shared" si="9011"/>
        <v>Householders, average 2006/07</v>
      </c>
      <c r="G11189" s="54">
        <f t="shared" si="9011"/>
        <v>1</v>
      </c>
      <c r="H11189" s="54">
        <f t="shared" si="9011"/>
        <v>0.03</v>
      </c>
      <c r="I11189" s="54">
        <f t="shared" si="9011"/>
        <v>0.03</v>
      </c>
    </row>
    <row r="11190" spans="1:9" x14ac:dyDescent="0.25">
      <c r="A11190" s="54" t="str">
        <f t="shared" si="8993"/>
        <v>BAU, cost</v>
      </c>
      <c r="B11190" s="54">
        <v>13</v>
      </c>
      <c r="C11190" s="54" t="str">
        <f t="shared" ref="C11190:I11190" si="9012">C10344</f>
        <v>East Midlands</v>
      </c>
      <c r="D11190" s="54">
        <f t="shared" si="9012"/>
        <v>6</v>
      </c>
      <c r="E11190" s="54">
        <f t="shared" si="9012"/>
        <v>2011</v>
      </c>
      <c r="F11190" s="54" t="str">
        <f t="shared" si="9012"/>
        <v>Householders, average 2010/11</v>
      </c>
      <c r="G11190" s="54">
        <f t="shared" si="9012"/>
        <v>2</v>
      </c>
      <c r="H11190" s="54">
        <f t="shared" si="9012"/>
        <v>0.97</v>
      </c>
      <c r="I11190" s="54">
        <f t="shared" si="9012"/>
        <v>0.97</v>
      </c>
    </row>
    <row r="11191" spans="1:9" x14ac:dyDescent="0.25">
      <c r="A11191" s="54" t="str">
        <f t="shared" si="8993"/>
        <v>BAU, cost</v>
      </c>
      <c r="B11191" s="54">
        <v>13</v>
      </c>
      <c r="C11191" s="54" t="str">
        <f t="shared" ref="C11191:I11191" si="9013">C10345</f>
        <v>East Midlands</v>
      </c>
      <c r="D11191" s="54">
        <f t="shared" si="9013"/>
        <v>6</v>
      </c>
      <c r="E11191" s="54">
        <f t="shared" si="9013"/>
        <v>2011</v>
      </c>
      <c r="F11191" s="54" t="str">
        <f t="shared" si="9013"/>
        <v>MSW-like C&amp;I, average 2010/11</v>
      </c>
      <c r="G11191" s="54">
        <f t="shared" si="9013"/>
        <v>4</v>
      </c>
      <c r="H11191" s="54">
        <f t="shared" si="9013"/>
        <v>0.95</v>
      </c>
      <c r="I11191" s="54">
        <f t="shared" si="9013"/>
        <v>0.95</v>
      </c>
    </row>
    <row r="11192" spans="1:9" x14ac:dyDescent="0.25">
      <c r="A11192" s="54" t="str">
        <f t="shared" si="8993"/>
        <v>BAU, cost</v>
      </c>
      <c r="B11192" s="54">
        <v>13</v>
      </c>
      <c r="C11192" s="54" t="str">
        <f t="shared" ref="C11192:I11192" si="9014">C10346</f>
        <v>East Midlands</v>
      </c>
      <c r="D11192" s="54">
        <f t="shared" si="9014"/>
        <v>6</v>
      </c>
      <c r="E11192" s="54">
        <f t="shared" si="9014"/>
        <v>2011</v>
      </c>
      <c r="F11192" s="54" t="str">
        <f t="shared" si="9014"/>
        <v>MSW-like C&amp;I, optimum sorting</v>
      </c>
      <c r="G11192" s="54">
        <f t="shared" si="9014"/>
        <v>5</v>
      </c>
      <c r="H11192" s="54">
        <f t="shared" si="9014"/>
        <v>0.05</v>
      </c>
      <c r="I11192" s="54">
        <f t="shared" si="9014"/>
        <v>0.05</v>
      </c>
    </row>
    <row r="11193" spans="1:9" x14ac:dyDescent="0.25">
      <c r="A11193" s="54" t="str">
        <f t="shared" si="8993"/>
        <v>BAU, cost</v>
      </c>
      <c r="B11193" s="54">
        <v>13</v>
      </c>
      <c r="C11193" s="54" t="str">
        <f t="shared" ref="C11193:I11193" si="9015">C10347</f>
        <v>East Midlands</v>
      </c>
      <c r="D11193" s="54">
        <f t="shared" si="9015"/>
        <v>6</v>
      </c>
      <c r="E11193" s="54">
        <f t="shared" si="9015"/>
        <v>2012</v>
      </c>
      <c r="F11193" s="54" t="str">
        <f t="shared" si="9015"/>
        <v>Householders, average 2010/11</v>
      </c>
      <c r="G11193" s="54">
        <f t="shared" si="9015"/>
        <v>2</v>
      </c>
      <c r="H11193" s="54">
        <f t="shared" si="9015"/>
        <v>1</v>
      </c>
      <c r="I11193" s="54">
        <f t="shared" si="9015"/>
        <v>1</v>
      </c>
    </row>
    <row r="11194" spans="1:9" x14ac:dyDescent="0.25">
      <c r="A11194" s="54" t="str">
        <f t="shared" si="8993"/>
        <v>BAU, cost</v>
      </c>
      <c r="B11194" s="54">
        <v>13</v>
      </c>
      <c r="C11194" s="54" t="str">
        <f t="shared" ref="C11194:I11194" si="9016">C10348</f>
        <v>East Midlands</v>
      </c>
      <c r="D11194" s="54">
        <f t="shared" si="9016"/>
        <v>6</v>
      </c>
      <c r="E11194" s="54">
        <f t="shared" si="9016"/>
        <v>2012</v>
      </c>
      <c r="F11194" s="54" t="str">
        <f t="shared" si="9016"/>
        <v>MSW-like C&amp;I, average 2010/11</v>
      </c>
      <c r="G11194" s="54">
        <f t="shared" si="9016"/>
        <v>4</v>
      </c>
      <c r="H11194" s="54">
        <f t="shared" si="9016"/>
        <v>0.93799999999999994</v>
      </c>
      <c r="I11194" s="54">
        <f t="shared" si="9016"/>
        <v>0.93799999999999994</v>
      </c>
    </row>
    <row r="11195" spans="1:9" x14ac:dyDescent="0.25">
      <c r="A11195" s="54" t="str">
        <f t="shared" si="8993"/>
        <v>BAU, cost</v>
      </c>
      <c r="B11195" s="54">
        <v>13</v>
      </c>
      <c r="C11195" s="54" t="str">
        <f t="shared" ref="C11195:I11195" si="9017">C10349</f>
        <v>East Midlands</v>
      </c>
      <c r="D11195" s="54">
        <f t="shared" si="9017"/>
        <v>6</v>
      </c>
      <c r="E11195" s="54">
        <f t="shared" si="9017"/>
        <v>2012</v>
      </c>
      <c r="F11195" s="54" t="str">
        <f t="shared" si="9017"/>
        <v>MSW-like C&amp;I, optimum sorting</v>
      </c>
      <c r="G11195" s="54">
        <f t="shared" si="9017"/>
        <v>5</v>
      </c>
      <c r="H11195" s="54">
        <f t="shared" si="9017"/>
        <v>6.2E-2</v>
      </c>
      <c r="I11195" s="54">
        <f t="shared" si="9017"/>
        <v>6.2E-2</v>
      </c>
    </row>
    <row r="11196" spans="1:9" x14ac:dyDescent="0.25">
      <c r="A11196" s="54" t="str">
        <f t="shared" si="8993"/>
        <v>BAU, cost</v>
      </c>
      <c r="B11196" s="54">
        <v>13</v>
      </c>
      <c r="C11196" s="54" t="str">
        <f t="shared" ref="C11196:I11196" si="9018">C10350</f>
        <v>East Midlands</v>
      </c>
      <c r="D11196" s="54">
        <f t="shared" si="9018"/>
        <v>6</v>
      </c>
      <c r="E11196" s="54">
        <f t="shared" si="9018"/>
        <v>2013</v>
      </c>
      <c r="F11196" s="54" t="str">
        <f t="shared" si="9018"/>
        <v>Householders, average 2010/11</v>
      </c>
      <c r="G11196" s="54">
        <f t="shared" si="9018"/>
        <v>2</v>
      </c>
      <c r="H11196" s="54">
        <f t="shared" si="9018"/>
        <v>0.97899999999999998</v>
      </c>
      <c r="I11196" s="54">
        <f t="shared" si="9018"/>
        <v>0.97899999999999998</v>
      </c>
    </row>
    <row r="11197" spans="1:9" x14ac:dyDescent="0.25">
      <c r="A11197" s="54" t="str">
        <f t="shared" si="8993"/>
        <v>BAU, cost</v>
      </c>
      <c r="B11197" s="54">
        <v>13</v>
      </c>
      <c r="C11197" s="54" t="str">
        <f t="shared" ref="C11197:I11197" si="9019">C10351</f>
        <v>East Midlands</v>
      </c>
      <c r="D11197" s="54">
        <f t="shared" si="9019"/>
        <v>6</v>
      </c>
      <c r="E11197" s="54">
        <f t="shared" si="9019"/>
        <v>2013</v>
      </c>
      <c r="F11197" s="54" t="str">
        <f t="shared" si="9019"/>
        <v>Households, optimum sorting</v>
      </c>
      <c r="G11197" s="54">
        <f t="shared" si="9019"/>
        <v>3</v>
      </c>
      <c r="H11197" s="54">
        <f t="shared" si="9019"/>
        <v>2.1000000000000001E-2</v>
      </c>
      <c r="I11197" s="54">
        <f t="shared" si="9019"/>
        <v>2.1000000000000001E-2</v>
      </c>
    </row>
    <row r="11198" spans="1:9" x14ac:dyDescent="0.25">
      <c r="A11198" s="54" t="str">
        <f t="shared" si="8993"/>
        <v>BAU, cost</v>
      </c>
      <c r="B11198" s="54">
        <v>13</v>
      </c>
      <c r="C11198" s="54" t="str">
        <f t="shared" ref="C11198:I11198" si="9020">C10352</f>
        <v>East Midlands</v>
      </c>
      <c r="D11198" s="54">
        <f t="shared" si="9020"/>
        <v>6</v>
      </c>
      <c r="E11198" s="54">
        <f t="shared" si="9020"/>
        <v>2013</v>
      </c>
      <c r="F11198" s="54" t="str">
        <f t="shared" si="9020"/>
        <v>MSW-like C&amp;I, average 2010/11</v>
      </c>
      <c r="G11198" s="54">
        <f t="shared" si="9020"/>
        <v>4</v>
      </c>
      <c r="H11198" s="54">
        <f t="shared" si="9020"/>
        <v>0.92100000000000004</v>
      </c>
      <c r="I11198" s="54">
        <f t="shared" si="9020"/>
        <v>0.92100000000000004</v>
      </c>
    </row>
    <row r="11199" spans="1:9" x14ac:dyDescent="0.25">
      <c r="A11199" s="54" t="str">
        <f t="shared" si="8993"/>
        <v>BAU, cost</v>
      </c>
      <c r="B11199" s="54">
        <v>13</v>
      </c>
      <c r="C11199" s="54" t="str">
        <f t="shared" ref="C11199:I11199" si="9021">C10353</f>
        <v>East Midlands</v>
      </c>
      <c r="D11199" s="54">
        <f t="shared" si="9021"/>
        <v>6</v>
      </c>
      <c r="E11199" s="54">
        <f t="shared" si="9021"/>
        <v>2013</v>
      </c>
      <c r="F11199" s="54" t="str">
        <f t="shared" si="9021"/>
        <v>MSW-like C&amp;I, optimum sorting</v>
      </c>
      <c r="G11199" s="54">
        <f t="shared" si="9021"/>
        <v>5</v>
      </c>
      <c r="H11199" s="54">
        <f t="shared" si="9021"/>
        <v>7.9000000000000001E-2</v>
      </c>
      <c r="I11199" s="54">
        <f t="shared" si="9021"/>
        <v>7.9000000000000001E-2</v>
      </c>
    </row>
    <row r="11200" spans="1:9" x14ac:dyDescent="0.25">
      <c r="A11200" s="54" t="str">
        <f t="shared" si="8993"/>
        <v>BAU, cost</v>
      </c>
      <c r="B11200" s="54">
        <v>13</v>
      </c>
      <c r="C11200" s="54" t="str">
        <f t="shared" ref="C11200:I11200" si="9022">C10354</f>
        <v>East Midlands</v>
      </c>
      <c r="D11200" s="54">
        <f t="shared" si="9022"/>
        <v>6</v>
      </c>
      <c r="E11200" s="54">
        <f t="shared" si="9022"/>
        <v>2014</v>
      </c>
      <c r="F11200" s="54" t="str">
        <f t="shared" si="9022"/>
        <v>Householders, average 2010/11</v>
      </c>
      <c r="G11200" s="54">
        <f t="shared" si="9022"/>
        <v>2</v>
      </c>
      <c r="H11200" s="54">
        <f t="shared" si="9022"/>
        <v>0.95799999999999996</v>
      </c>
      <c r="I11200" s="54">
        <f t="shared" si="9022"/>
        <v>0.95799999999999996</v>
      </c>
    </row>
    <row r="11201" spans="1:9" x14ac:dyDescent="0.25">
      <c r="A11201" s="54" t="str">
        <f t="shared" si="8993"/>
        <v>BAU, cost</v>
      </c>
      <c r="B11201" s="54">
        <v>13</v>
      </c>
      <c r="C11201" s="54" t="str">
        <f t="shared" ref="C11201:I11201" si="9023">C10355</f>
        <v>East Midlands</v>
      </c>
      <c r="D11201" s="54">
        <f t="shared" si="9023"/>
        <v>6</v>
      </c>
      <c r="E11201" s="54">
        <f t="shared" si="9023"/>
        <v>2014</v>
      </c>
      <c r="F11201" s="54" t="str">
        <f t="shared" si="9023"/>
        <v>Households, optimum sorting</v>
      </c>
      <c r="G11201" s="54">
        <f t="shared" si="9023"/>
        <v>3</v>
      </c>
      <c r="H11201" s="54">
        <f t="shared" si="9023"/>
        <v>4.2000000000000003E-2</v>
      </c>
      <c r="I11201" s="54">
        <f t="shared" si="9023"/>
        <v>4.2000000000000003E-2</v>
      </c>
    </row>
    <row r="11202" spans="1:9" x14ac:dyDescent="0.25">
      <c r="A11202" s="54" t="str">
        <f t="shared" si="8993"/>
        <v>BAU, cost</v>
      </c>
      <c r="B11202" s="54">
        <v>13</v>
      </c>
      <c r="C11202" s="54" t="str">
        <f t="shared" ref="C11202:I11202" si="9024">C10356</f>
        <v>East Midlands</v>
      </c>
      <c r="D11202" s="54">
        <f t="shared" si="9024"/>
        <v>6</v>
      </c>
      <c r="E11202" s="54">
        <f t="shared" si="9024"/>
        <v>2014</v>
      </c>
      <c r="F11202" s="54" t="str">
        <f t="shared" si="9024"/>
        <v>MSW-like C&amp;I, average 2010/11</v>
      </c>
      <c r="G11202" s="54">
        <f t="shared" si="9024"/>
        <v>4</v>
      </c>
      <c r="H11202" s="54">
        <f t="shared" si="9024"/>
        <v>0.90300000000000002</v>
      </c>
      <c r="I11202" s="54">
        <f t="shared" si="9024"/>
        <v>0.90300000000000002</v>
      </c>
    </row>
    <row r="11203" spans="1:9" x14ac:dyDescent="0.25">
      <c r="A11203" s="54" t="str">
        <f t="shared" si="8993"/>
        <v>BAU, cost</v>
      </c>
      <c r="B11203" s="54">
        <v>13</v>
      </c>
      <c r="C11203" s="54" t="str">
        <f t="shared" ref="C11203:I11203" si="9025">C10357</f>
        <v>East Midlands</v>
      </c>
      <c r="D11203" s="54">
        <f t="shared" si="9025"/>
        <v>6</v>
      </c>
      <c r="E11203" s="54">
        <f t="shared" si="9025"/>
        <v>2014</v>
      </c>
      <c r="F11203" s="54" t="str">
        <f t="shared" si="9025"/>
        <v>MSW-like C&amp;I, optimum sorting</v>
      </c>
      <c r="G11203" s="54">
        <f t="shared" si="9025"/>
        <v>5</v>
      </c>
      <c r="H11203" s="54">
        <f t="shared" si="9025"/>
        <v>9.7000000000000003E-2</v>
      </c>
      <c r="I11203" s="54">
        <f t="shared" si="9025"/>
        <v>9.7000000000000003E-2</v>
      </c>
    </row>
    <row r="11204" spans="1:9" x14ac:dyDescent="0.25">
      <c r="A11204" s="54" t="str">
        <f t="shared" si="8993"/>
        <v>BAU, cost</v>
      </c>
      <c r="B11204" s="54">
        <v>13</v>
      </c>
      <c r="C11204" s="54" t="str">
        <f t="shared" ref="C11204:I11204" si="9026">C10358</f>
        <v>East Midlands</v>
      </c>
      <c r="D11204" s="54">
        <f t="shared" si="9026"/>
        <v>6</v>
      </c>
      <c r="E11204" s="54">
        <f t="shared" si="9026"/>
        <v>2015</v>
      </c>
      <c r="F11204" s="54" t="str">
        <f t="shared" si="9026"/>
        <v>Householders, average 2010/11</v>
      </c>
      <c r="G11204" s="54">
        <f t="shared" si="9026"/>
        <v>2</v>
      </c>
      <c r="H11204" s="54">
        <f t="shared" si="9026"/>
        <v>0.93699999999999994</v>
      </c>
      <c r="I11204" s="54">
        <f t="shared" si="9026"/>
        <v>0.93699999999999994</v>
      </c>
    </row>
    <row r="11205" spans="1:9" x14ac:dyDescent="0.25">
      <c r="A11205" s="54" t="str">
        <f t="shared" si="8993"/>
        <v>BAU, cost</v>
      </c>
      <c r="B11205" s="54">
        <v>13</v>
      </c>
      <c r="C11205" s="54" t="str">
        <f t="shared" ref="C11205:I11205" si="9027">C10359</f>
        <v>East Midlands</v>
      </c>
      <c r="D11205" s="54">
        <f t="shared" si="9027"/>
        <v>6</v>
      </c>
      <c r="E11205" s="54">
        <f t="shared" si="9027"/>
        <v>2015</v>
      </c>
      <c r="F11205" s="54" t="str">
        <f t="shared" si="9027"/>
        <v>Households, optimum sorting</v>
      </c>
      <c r="G11205" s="54">
        <f t="shared" si="9027"/>
        <v>3</v>
      </c>
      <c r="H11205" s="54">
        <f t="shared" si="9027"/>
        <v>6.3E-2</v>
      </c>
      <c r="I11205" s="54">
        <f t="shared" si="9027"/>
        <v>6.3E-2</v>
      </c>
    </row>
    <row r="11206" spans="1:9" x14ac:dyDescent="0.25">
      <c r="A11206" s="54" t="str">
        <f t="shared" si="8993"/>
        <v>BAU, cost</v>
      </c>
      <c r="B11206" s="54">
        <v>13</v>
      </c>
      <c r="C11206" s="54" t="str">
        <f t="shared" ref="C11206:I11206" si="9028">C10360</f>
        <v>East Midlands</v>
      </c>
      <c r="D11206" s="54">
        <f t="shared" si="9028"/>
        <v>6</v>
      </c>
      <c r="E11206" s="54">
        <f t="shared" si="9028"/>
        <v>2015</v>
      </c>
      <c r="F11206" s="54" t="str">
        <f t="shared" si="9028"/>
        <v>MSW-like C&amp;I, average 2010/11</v>
      </c>
      <c r="G11206" s="54">
        <f t="shared" si="9028"/>
        <v>4</v>
      </c>
      <c r="H11206" s="54">
        <f t="shared" si="9028"/>
        <v>0.88600000000000001</v>
      </c>
      <c r="I11206" s="54">
        <f t="shared" si="9028"/>
        <v>0.88600000000000001</v>
      </c>
    </row>
    <row r="11207" spans="1:9" x14ac:dyDescent="0.25">
      <c r="A11207" s="54" t="str">
        <f t="shared" si="8993"/>
        <v>BAU, cost</v>
      </c>
      <c r="B11207" s="54">
        <v>13</v>
      </c>
      <c r="C11207" s="54" t="str">
        <f t="shared" ref="C11207:I11207" si="9029">C10361</f>
        <v>East Midlands</v>
      </c>
      <c r="D11207" s="54">
        <f t="shared" si="9029"/>
        <v>6</v>
      </c>
      <c r="E11207" s="54">
        <f t="shared" si="9029"/>
        <v>2015</v>
      </c>
      <c r="F11207" s="54" t="str">
        <f t="shared" si="9029"/>
        <v>MSW-like C&amp;I, optimum sorting</v>
      </c>
      <c r="G11207" s="54">
        <f t="shared" si="9029"/>
        <v>5</v>
      </c>
      <c r="H11207" s="54">
        <f t="shared" si="9029"/>
        <v>0.114</v>
      </c>
      <c r="I11207" s="54">
        <f t="shared" si="9029"/>
        <v>0.114</v>
      </c>
    </row>
    <row r="11208" spans="1:9" x14ac:dyDescent="0.25">
      <c r="A11208" s="54" t="str">
        <f t="shared" si="8993"/>
        <v>BAU, cost</v>
      </c>
      <c r="B11208" s="54">
        <v>13</v>
      </c>
      <c r="C11208" s="54" t="str">
        <f t="shared" ref="C11208:I11208" si="9030">C10362</f>
        <v>East Midlands</v>
      </c>
      <c r="D11208" s="54">
        <f t="shared" si="9030"/>
        <v>6</v>
      </c>
      <c r="E11208" s="54">
        <f t="shared" si="9030"/>
        <v>2016</v>
      </c>
      <c r="F11208" s="54" t="str">
        <f t="shared" si="9030"/>
        <v>Householders, average 2010/11</v>
      </c>
      <c r="G11208" s="54">
        <f t="shared" si="9030"/>
        <v>2</v>
      </c>
      <c r="H11208" s="54">
        <f t="shared" si="9030"/>
        <v>0.91599999999999993</v>
      </c>
      <c r="I11208" s="54">
        <f t="shared" si="9030"/>
        <v>0.91599999999999993</v>
      </c>
    </row>
    <row r="11209" spans="1:9" x14ac:dyDescent="0.25">
      <c r="A11209" s="54" t="str">
        <f t="shared" si="8993"/>
        <v>BAU, cost</v>
      </c>
      <c r="B11209" s="54">
        <v>13</v>
      </c>
      <c r="C11209" s="54" t="str">
        <f t="shared" ref="C11209:I11209" si="9031">C10363</f>
        <v>East Midlands</v>
      </c>
      <c r="D11209" s="54">
        <f t="shared" si="9031"/>
        <v>6</v>
      </c>
      <c r="E11209" s="54">
        <f t="shared" si="9031"/>
        <v>2016</v>
      </c>
      <c r="F11209" s="54" t="str">
        <f t="shared" si="9031"/>
        <v>Households, optimum sorting</v>
      </c>
      <c r="G11209" s="54">
        <f t="shared" si="9031"/>
        <v>3</v>
      </c>
      <c r="H11209" s="54">
        <f t="shared" si="9031"/>
        <v>8.4000000000000005E-2</v>
      </c>
      <c r="I11209" s="54">
        <f t="shared" si="9031"/>
        <v>8.4000000000000005E-2</v>
      </c>
    </row>
    <row r="11210" spans="1:9" x14ac:dyDescent="0.25">
      <c r="A11210" s="54" t="str">
        <f t="shared" si="8993"/>
        <v>BAU, cost</v>
      </c>
      <c r="B11210" s="54">
        <v>13</v>
      </c>
      <c r="C11210" s="54" t="str">
        <f t="shared" ref="C11210:I11210" si="9032">C10364</f>
        <v>East Midlands</v>
      </c>
      <c r="D11210" s="54">
        <f t="shared" si="9032"/>
        <v>6</v>
      </c>
      <c r="E11210" s="54">
        <f t="shared" si="9032"/>
        <v>2017</v>
      </c>
      <c r="F11210" s="54" t="str">
        <f t="shared" si="9032"/>
        <v>MSW-like C&amp;I, average 2010/11</v>
      </c>
      <c r="G11210" s="54">
        <f t="shared" si="9032"/>
        <v>4</v>
      </c>
      <c r="H11210" s="54">
        <f t="shared" si="9032"/>
        <v>0.85399999999999998</v>
      </c>
      <c r="I11210" s="54">
        <f t="shared" si="9032"/>
        <v>0.85399999999999998</v>
      </c>
    </row>
    <row r="11211" spans="1:9" x14ac:dyDescent="0.25">
      <c r="A11211" s="54" t="str">
        <f t="shared" si="8993"/>
        <v>BAU, cost</v>
      </c>
      <c r="B11211" s="54">
        <v>13</v>
      </c>
      <c r="C11211" s="54" t="str">
        <f t="shared" ref="C11211:I11211" si="9033">C10365</f>
        <v>East Midlands</v>
      </c>
      <c r="D11211" s="54">
        <f t="shared" si="9033"/>
        <v>6</v>
      </c>
      <c r="E11211" s="54">
        <f t="shared" si="9033"/>
        <v>2017</v>
      </c>
      <c r="F11211" s="54" t="str">
        <f t="shared" si="9033"/>
        <v>MSW-like C&amp;I, optimum sorting</v>
      </c>
      <c r="G11211" s="54">
        <f t="shared" si="9033"/>
        <v>5</v>
      </c>
      <c r="H11211" s="54">
        <f t="shared" si="9033"/>
        <v>0.14600000000000002</v>
      </c>
      <c r="I11211" s="54">
        <f t="shared" si="9033"/>
        <v>0.14600000000000002</v>
      </c>
    </row>
    <row r="11212" spans="1:9" x14ac:dyDescent="0.25">
      <c r="A11212" s="54" t="str">
        <f t="shared" si="8993"/>
        <v>BAU, cost</v>
      </c>
      <c r="B11212" s="54">
        <v>13</v>
      </c>
      <c r="C11212" s="54" t="str">
        <f t="shared" ref="C11212:I11212" si="9034">C10366</f>
        <v>East Midlands</v>
      </c>
      <c r="D11212" s="54">
        <f t="shared" si="9034"/>
        <v>6</v>
      </c>
      <c r="E11212" s="54">
        <f t="shared" si="9034"/>
        <v>2017</v>
      </c>
      <c r="F11212" s="54" t="str">
        <f t="shared" si="9034"/>
        <v>Householders, average 2010/11</v>
      </c>
      <c r="G11212" s="54">
        <f t="shared" si="9034"/>
        <v>2</v>
      </c>
      <c r="H11212" s="54">
        <f t="shared" si="9034"/>
        <v>0.88349999999999995</v>
      </c>
      <c r="I11212" s="54">
        <f t="shared" si="9034"/>
        <v>0.88349999999999995</v>
      </c>
    </row>
    <row r="11213" spans="1:9" x14ac:dyDescent="0.25">
      <c r="A11213" s="54" t="str">
        <f t="shared" si="8993"/>
        <v>BAU, cost</v>
      </c>
      <c r="B11213" s="54">
        <v>13</v>
      </c>
      <c r="C11213" s="54" t="str">
        <f t="shared" ref="C11213:I11213" si="9035">C10367</f>
        <v>East Midlands</v>
      </c>
      <c r="D11213" s="54">
        <f t="shared" si="9035"/>
        <v>6</v>
      </c>
      <c r="E11213" s="54">
        <f t="shared" si="9035"/>
        <v>2017</v>
      </c>
      <c r="F11213" s="54" t="str">
        <f t="shared" si="9035"/>
        <v>Households, optimum sorting</v>
      </c>
      <c r="G11213" s="54">
        <f t="shared" si="9035"/>
        <v>3</v>
      </c>
      <c r="H11213" s="54">
        <f t="shared" si="9035"/>
        <v>0.11650000000000001</v>
      </c>
      <c r="I11213" s="54">
        <f t="shared" si="9035"/>
        <v>0.11650000000000001</v>
      </c>
    </row>
    <row r="11214" spans="1:9" x14ac:dyDescent="0.25">
      <c r="A11214" s="54" t="str">
        <f t="shared" si="8993"/>
        <v>BAU, cost</v>
      </c>
      <c r="B11214" s="54">
        <v>13</v>
      </c>
      <c r="C11214" s="54" t="str">
        <f t="shared" ref="C11214:I11214" si="9036">C10368</f>
        <v>East Midlands</v>
      </c>
      <c r="D11214" s="54">
        <f t="shared" si="9036"/>
        <v>6</v>
      </c>
      <c r="E11214" s="54">
        <f t="shared" si="9036"/>
        <v>2018</v>
      </c>
      <c r="F11214" s="54" t="str">
        <f t="shared" si="9036"/>
        <v>MSW-like C&amp;I, average 2010/11</v>
      </c>
      <c r="G11214" s="54">
        <f t="shared" si="9036"/>
        <v>4</v>
      </c>
      <c r="H11214" s="54">
        <f t="shared" si="9036"/>
        <v>0.82199999999999995</v>
      </c>
      <c r="I11214" s="54">
        <f t="shared" si="9036"/>
        <v>0.82199999999999995</v>
      </c>
    </row>
    <row r="11215" spans="1:9" x14ac:dyDescent="0.25">
      <c r="A11215" s="54" t="str">
        <f t="shared" si="8993"/>
        <v>BAU, cost</v>
      </c>
      <c r="B11215" s="54">
        <v>13</v>
      </c>
      <c r="C11215" s="54" t="str">
        <f t="shared" ref="C11215:I11215" si="9037">C10369</f>
        <v>East Midlands</v>
      </c>
      <c r="D11215" s="54">
        <f t="shared" si="9037"/>
        <v>6</v>
      </c>
      <c r="E11215" s="54">
        <f t="shared" si="9037"/>
        <v>2018</v>
      </c>
      <c r="F11215" s="54" t="str">
        <f t="shared" si="9037"/>
        <v>MSW-like C&amp;I, optimum sorting</v>
      </c>
      <c r="G11215" s="54">
        <f t="shared" si="9037"/>
        <v>5</v>
      </c>
      <c r="H11215" s="54">
        <f t="shared" si="9037"/>
        <v>0.17800000000000002</v>
      </c>
      <c r="I11215" s="54">
        <f t="shared" si="9037"/>
        <v>0.17800000000000002</v>
      </c>
    </row>
    <row r="11216" spans="1:9" x14ac:dyDescent="0.25">
      <c r="A11216" s="54" t="str">
        <f t="shared" si="8993"/>
        <v>BAU, cost</v>
      </c>
      <c r="B11216" s="54">
        <v>13</v>
      </c>
      <c r="C11216" s="54" t="str">
        <f t="shared" ref="C11216:I11216" si="9038">C10370</f>
        <v>East Midlands</v>
      </c>
      <c r="D11216" s="54">
        <f t="shared" si="9038"/>
        <v>6</v>
      </c>
      <c r="E11216" s="54">
        <f t="shared" si="9038"/>
        <v>2018</v>
      </c>
      <c r="F11216" s="54" t="str">
        <f t="shared" si="9038"/>
        <v>Householders, average 2010/11</v>
      </c>
      <c r="G11216" s="54">
        <f t="shared" si="9038"/>
        <v>2</v>
      </c>
      <c r="H11216" s="54">
        <f t="shared" si="9038"/>
        <v>0.85099999999999998</v>
      </c>
      <c r="I11216" s="54">
        <f t="shared" si="9038"/>
        <v>0.85099999999999998</v>
      </c>
    </row>
    <row r="11217" spans="1:9" x14ac:dyDescent="0.25">
      <c r="A11217" s="54" t="str">
        <f t="shared" si="8993"/>
        <v>BAU, cost</v>
      </c>
      <c r="B11217" s="54">
        <v>13</v>
      </c>
      <c r="C11217" s="54" t="str">
        <f t="shared" ref="C11217:I11217" si="9039">C10371</f>
        <v>East Midlands</v>
      </c>
      <c r="D11217" s="54">
        <f t="shared" si="9039"/>
        <v>6</v>
      </c>
      <c r="E11217" s="54">
        <f t="shared" si="9039"/>
        <v>2018</v>
      </c>
      <c r="F11217" s="54" t="str">
        <f t="shared" si="9039"/>
        <v>Households, optimum sorting</v>
      </c>
      <c r="G11217" s="54">
        <f t="shared" si="9039"/>
        <v>3</v>
      </c>
      <c r="H11217" s="54">
        <f t="shared" si="9039"/>
        <v>0.14900000000000002</v>
      </c>
      <c r="I11217" s="54">
        <f t="shared" si="9039"/>
        <v>0.14900000000000002</v>
      </c>
    </row>
    <row r="11218" spans="1:9" x14ac:dyDescent="0.25">
      <c r="A11218" s="54" t="str">
        <f t="shared" si="8993"/>
        <v>BAU, cost</v>
      </c>
      <c r="B11218" s="54">
        <v>13</v>
      </c>
      <c r="C11218" s="54" t="str">
        <f t="shared" ref="C11218:I11218" si="9040">C10372</f>
        <v>East Midlands</v>
      </c>
      <c r="D11218" s="54">
        <f t="shared" si="9040"/>
        <v>6</v>
      </c>
      <c r="E11218" s="54">
        <f t="shared" si="9040"/>
        <v>2019</v>
      </c>
      <c r="F11218" s="54" t="str">
        <f t="shared" si="9040"/>
        <v>MSW-like C&amp;I, average 2010/11</v>
      </c>
      <c r="G11218" s="54">
        <f t="shared" si="9040"/>
        <v>4</v>
      </c>
      <c r="H11218" s="54">
        <f t="shared" si="9040"/>
        <v>0.78999999999999992</v>
      </c>
      <c r="I11218" s="54">
        <f t="shared" si="9040"/>
        <v>0.78999999999999992</v>
      </c>
    </row>
    <row r="11219" spans="1:9" x14ac:dyDescent="0.25">
      <c r="A11219" s="54" t="str">
        <f t="shared" si="8993"/>
        <v>BAU, cost</v>
      </c>
      <c r="B11219" s="54">
        <v>13</v>
      </c>
      <c r="C11219" s="54" t="str">
        <f t="shared" ref="C11219:I11219" si="9041">C10373</f>
        <v>East Midlands</v>
      </c>
      <c r="D11219" s="54">
        <f t="shared" si="9041"/>
        <v>6</v>
      </c>
      <c r="E11219" s="54">
        <f t="shared" si="9041"/>
        <v>2019</v>
      </c>
      <c r="F11219" s="54" t="str">
        <f t="shared" si="9041"/>
        <v>MSW-like C&amp;I, optimum sorting</v>
      </c>
      <c r="G11219" s="54">
        <f t="shared" si="9041"/>
        <v>5</v>
      </c>
      <c r="H11219" s="54">
        <f t="shared" si="9041"/>
        <v>0.21000000000000002</v>
      </c>
      <c r="I11219" s="54">
        <f t="shared" si="9041"/>
        <v>0.21000000000000002</v>
      </c>
    </row>
    <row r="11220" spans="1:9" x14ac:dyDescent="0.25">
      <c r="A11220" s="54" t="str">
        <f t="shared" si="8993"/>
        <v>BAU, cost</v>
      </c>
      <c r="B11220" s="54">
        <v>13</v>
      </c>
      <c r="C11220" s="54" t="str">
        <f t="shared" ref="C11220:I11220" si="9042">C10374</f>
        <v>East Midlands</v>
      </c>
      <c r="D11220" s="54">
        <f t="shared" si="9042"/>
        <v>6</v>
      </c>
      <c r="E11220" s="54">
        <f t="shared" si="9042"/>
        <v>2019</v>
      </c>
      <c r="F11220" s="54" t="str">
        <f t="shared" si="9042"/>
        <v>Householders, average 2010/11</v>
      </c>
      <c r="G11220" s="54">
        <f t="shared" si="9042"/>
        <v>2</v>
      </c>
      <c r="H11220" s="54">
        <f t="shared" si="9042"/>
        <v>0.81850000000000001</v>
      </c>
      <c r="I11220" s="54">
        <f t="shared" si="9042"/>
        <v>0.81850000000000001</v>
      </c>
    </row>
    <row r="11221" spans="1:9" x14ac:dyDescent="0.25">
      <c r="A11221" s="54" t="str">
        <f t="shared" si="8993"/>
        <v>BAU, cost</v>
      </c>
      <c r="B11221" s="54">
        <v>13</v>
      </c>
      <c r="C11221" s="54" t="str">
        <f t="shared" ref="C11221:I11221" si="9043">C10375</f>
        <v>East Midlands</v>
      </c>
      <c r="D11221" s="54">
        <f t="shared" si="9043"/>
        <v>6</v>
      </c>
      <c r="E11221" s="54">
        <f t="shared" si="9043"/>
        <v>2019</v>
      </c>
      <c r="F11221" s="54" t="str">
        <f t="shared" si="9043"/>
        <v>Households, optimum sorting</v>
      </c>
      <c r="G11221" s="54">
        <f t="shared" si="9043"/>
        <v>3</v>
      </c>
      <c r="H11221" s="54">
        <f t="shared" si="9043"/>
        <v>0.18150000000000002</v>
      </c>
      <c r="I11221" s="54">
        <f t="shared" si="9043"/>
        <v>0.18150000000000002</v>
      </c>
    </row>
    <row r="11222" spans="1:9" x14ac:dyDescent="0.25">
      <c r="A11222" s="54" t="str">
        <f t="shared" si="8993"/>
        <v>BAU, cost</v>
      </c>
      <c r="B11222" s="54">
        <v>13</v>
      </c>
      <c r="C11222" s="54" t="str">
        <f t="shared" ref="C11222:I11222" si="9044">C10376</f>
        <v>East Midlands</v>
      </c>
      <c r="D11222" s="54">
        <f t="shared" si="9044"/>
        <v>6</v>
      </c>
      <c r="E11222" s="54">
        <f t="shared" si="9044"/>
        <v>2020</v>
      </c>
      <c r="F11222" s="54" t="str">
        <f t="shared" si="9044"/>
        <v>MSW-like C&amp;I, average 2010/11</v>
      </c>
      <c r="G11222" s="54">
        <f t="shared" si="9044"/>
        <v>4</v>
      </c>
      <c r="H11222" s="54">
        <f t="shared" si="9044"/>
        <v>0.7579999999999999</v>
      </c>
      <c r="I11222" s="54">
        <f t="shared" si="9044"/>
        <v>0.7579999999999999</v>
      </c>
    </row>
    <row r="11223" spans="1:9" x14ac:dyDescent="0.25">
      <c r="A11223" s="54" t="str">
        <f t="shared" si="8993"/>
        <v>BAU, cost</v>
      </c>
      <c r="B11223" s="54">
        <v>13</v>
      </c>
      <c r="C11223" s="54" t="str">
        <f t="shared" ref="C11223:I11223" si="9045">C10377</f>
        <v>East Midlands</v>
      </c>
      <c r="D11223" s="54">
        <f t="shared" si="9045"/>
        <v>6</v>
      </c>
      <c r="E11223" s="54">
        <f t="shared" si="9045"/>
        <v>2020</v>
      </c>
      <c r="F11223" s="54" t="str">
        <f t="shared" si="9045"/>
        <v>MSW-like C&amp;I, optimum sorting</v>
      </c>
      <c r="G11223" s="54">
        <f t="shared" si="9045"/>
        <v>5</v>
      </c>
      <c r="H11223" s="54">
        <f t="shared" si="9045"/>
        <v>0.24200000000000002</v>
      </c>
      <c r="I11223" s="54">
        <f t="shared" si="9045"/>
        <v>0.24200000000000002</v>
      </c>
    </row>
    <row r="11224" spans="1:9" x14ac:dyDescent="0.25">
      <c r="A11224" s="54" t="str">
        <f t="shared" si="8993"/>
        <v>BAU, cost</v>
      </c>
      <c r="B11224" s="54">
        <v>13</v>
      </c>
      <c r="C11224" s="54" t="str">
        <f t="shared" ref="C11224:I11224" si="9046">C10378</f>
        <v>East Midlands</v>
      </c>
      <c r="D11224" s="54">
        <f t="shared" si="9046"/>
        <v>6</v>
      </c>
      <c r="E11224" s="54">
        <f t="shared" si="9046"/>
        <v>2020</v>
      </c>
      <c r="F11224" s="54" t="str">
        <f t="shared" si="9046"/>
        <v>Householders, average 2010/11</v>
      </c>
      <c r="G11224" s="54">
        <f t="shared" si="9046"/>
        <v>2</v>
      </c>
      <c r="H11224" s="54">
        <f t="shared" si="9046"/>
        <v>0.78600000000000003</v>
      </c>
      <c r="I11224" s="54">
        <f t="shared" si="9046"/>
        <v>0.78600000000000003</v>
      </c>
    </row>
    <row r="11225" spans="1:9" x14ac:dyDescent="0.25">
      <c r="A11225" s="54" t="str">
        <f t="shared" si="8993"/>
        <v>BAU, cost</v>
      </c>
      <c r="B11225" s="54">
        <v>13</v>
      </c>
      <c r="C11225" s="54" t="str">
        <f t="shared" ref="C11225:I11225" si="9047">C10379</f>
        <v>East Midlands</v>
      </c>
      <c r="D11225" s="54">
        <f t="shared" si="9047"/>
        <v>6</v>
      </c>
      <c r="E11225" s="54">
        <f t="shared" si="9047"/>
        <v>2020</v>
      </c>
      <c r="F11225" s="54" t="str">
        <f t="shared" si="9047"/>
        <v>Households, optimum sorting</v>
      </c>
      <c r="G11225" s="54">
        <f t="shared" si="9047"/>
        <v>3</v>
      </c>
      <c r="H11225" s="54">
        <f t="shared" si="9047"/>
        <v>0.21400000000000002</v>
      </c>
      <c r="I11225" s="54">
        <f t="shared" si="9047"/>
        <v>0.21400000000000002</v>
      </c>
    </row>
    <row r="11226" spans="1:9" x14ac:dyDescent="0.25">
      <c r="A11226" s="54" t="str">
        <f t="shared" si="8993"/>
        <v>BAU, cost</v>
      </c>
      <c r="B11226" s="54">
        <v>13</v>
      </c>
      <c r="C11226" s="54" t="str">
        <f t="shared" ref="C11226:I11226" si="9048">C10380</f>
        <v>East Midlands</v>
      </c>
      <c r="D11226" s="54">
        <f t="shared" si="9048"/>
        <v>6</v>
      </c>
      <c r="E11226" s="54">
        <f t="shared" si="9048"/>
        <v>2021</v>
      </c>
      <c r="F11226" s="54" t="str">
        <f t="shared" si="9048"/>
        <v>MSW-like C&amp;I, average 2010/11</v>
      </c>
      <c r="G11226" s="54">
        <f t="shared" si="9048"/>
        <v>4</v>
      </c>
      <c r="H11226" s="54">
        <f t="shared" si="9048"/>
        <v>0.72499999999999998</v>
      </c>
      <c r="I11226" s="54">
        <f t="shared" si="9048"/>
        <v>0.72499999999999998</v>
      </c>
    </row>
    <row r="11227" spans="1:9" x14ac:dyDescent="0.25">
      <c r="A11227" s="54" t="str">
        <f t="shared" si="8993"/>
        <v>BAU, cost</v>
      </c>
      <c r="B11227" s="54">
        <v>13</v>
      </c>
      <c r="C11227" s="54" t="str">
        <f t="shared" ref="C11227:I11227" si="9049">C10381</f>
        <v>East Midlands</v>
      </c>
      <c r="D11227" s="54">
        <f t="shared" si="9049"/>
        <v>6</v>
      </c>
      <c r="E11227" s="54">
        <f t="shared" si="9049"/>
        <v>2021</v>
      </c>
      <c r="F11227" s="54" t="str">
        <f t="shared" si="9049"/>
        <v>MSW-like C&amp;I, optimum sorting</v>
      </c>
      <c r="G11227" s="54">
        <f t="shared" si="9049"/>
        <v>5</v>
      </c>
      <c r="H11227" s="54">
        <f t="shared" si="9049"/>
        <v>0.27500000000000002</v>
      </c>
      <c r="I11227" s="54">
        <f t="shared" si="9049"/>
        <v>0.27500000000000002</v>
      </c>
    </row>
    <row r="11228" spans="1:9" x14ac:dyDescent="0.25">
      <c r="A11228" s="54" t="str">
        <f t="shared" si="8993"/>
        <v>BAU, cost</v>
      </c>
      <c r="B11228" s="54">
        <v>13</v>
      </c>
      <c r="C11228" s="54" t="str">
        <f t="shared" ref="C11228:I11228" si="9050">C10382</f>
        <v>East Midlands</v>
      </c>
      <c r="D11228" s="54">
        <f t="shared" si="9050"/>
        <v>6</v>
      </c>
      <c r="E11228" s="54">
        <f t="shared" si="9050"/>
        <v>2022</v>
      </c>
      <c r="F11228" s="54" t="str">
        <f t="shared" si="9050"/>
        <v>Householders, average 2010/11</v>
      </c>
      <c r="G11228" s="54">
        <f t="shared" si="9050"/>
        <v>2</v>
      </c>
      <c r="H11228" s="54">
        <f t="shared" si="9050"/>
        <v>0.72100000000000009</v>
      </c>
      <c r="I11228" s="54">
        <f t="shared" si="9050"/>
        <v>0.72100000000000009</v>
      </c>
    </row>
    <row r="11229" spans="1:9" x14ac:dyDescent="0.25">
      <c r="A11229" s="54" t="str">
        <f t="shared" si="8993"/>
        <v>BAU, cost</v>
      </c>
      <c r="B11229" s="54">
        <v>13</v>
      </c>
      <c r="C11229" s="54" t="str">
        <f t="shared" ref="C11229:I11229" si="9051">C10383</f>
        <v>East Midlands</v>
      </c>
      <c r="D11229" s="54">
        <f t="shared" si="9051"/>
        <v>6</v>
      </c>
      <c r="E11229" s="54">
        <f t="shared" si="9051"/>
        <v>2022</v>
      </c>
      <c r="F11229" s="54" t="str">
        <f t="shared" si="9051"/>
        <v>Households, optimum sorting</v>
      </c>
      <c r="G11229" s="54">
        <f t="shared" si="9051"/>
        <v>3</v>
      </c>
      <c r="H11229" s="54">
        <f t="shared" si="9051"/>
        <v>0.27900000000000003</v>
      </c>
      <c r="I11229" s="54">
        <f t="shared" si="9051"/>
        <v>0.27900000000000003</v>
      </c>
    </row>
    <row r="11230" spans="1:9" x14ac:dyDescent="0.25">
      <c r="A11230" s="54" t="str">
        <f t="shared" si="8993"/>
        <v>BAU, cost</v>
      </c>
      <c r="B11230" s="54">
        <v>13</v>
      </c>
      <c r="C11230" s="54" t="str">
        <f t="shared" ref="C11230:I11230" si="9052">C10384</f>
        <v>East Midlands</v>
      </c>
      <c r="D11230" s="54">
        <f t="shared" si="9052"/>
        <v>6</v>
      </c>
      <c r="E11230" s="54">
        <f t="shared" si="9052"/>
        <v>2023</v>
      </c>
      <c r="F11230" s="54" t="str">
        <f t="shared" si="9052"/>
        <v>MSW-like C&amp;I, average 2010/12</v>
      </c>
      <c r="G11230" s="54">
        <f t="shared" si="9052"/>
        <v>4</v>
      </c>
      <c r="H11230" s="54">
        <f t="shared" si="9052"/>
        <v>0.66100000000000003</v>
      </c>
      <c r="I11230" s="54">
        <f t="shared" si="9052"/>
        <v>0.66100000000000003</v>
      </c>
    </row>
    <row r="11231" spans="1:9" x14ac:dyDescent="0.25">
      <c r="A11231" s="54" t="str">
        <f t="shared" si="8993"/>
        <v>BAU, cost</v>
      </c>
      <c r="B11231" s="54">
        <v>13</v>
      </c>
      <c r="C11231" s="54" t="str">
        <f t="shared" ref="C11231:I11231" si="9053">C10385</f>
        <v>East Midlands</v>
      </c>
      <c r="D11231" s="54">
        <f t="shared" si="9053"/>
        <v>6</v>
      </c>
      <c r="E11231" s="54">
        <f t="shared" si="9053"/>
        <v>2023</v>
      </c>
      <c r="F11231" s="54" t="str">
        <f t="shared" si="9053"/>
        <v>MSW-like C&amp;I, optimum sorting</v>
      </c>
      <c r="G11231" s="54">
        <f t="shared" si="9053"/>
        <v>5</v>
      </c>
      <c r="H11231" s="54">
        <f t="shared" si="9053"/>
        <v>0.33900000000000002</v>
      </c>
      <c r="I11231" s="54">
        <f t="shared" si="9053"/>
        <v>0.33900000000000002</v>
      </c>
    </row>
    <row r="11232" spans="1:9" x14ac:dyDescent="0.25">
      <c r="A11232" s="54" t="str">
        <f t="shared" si="8993"/>
        <v>BAU, cost</v>
      </c>
      <c r="B11232" s="54">
        <v>13</v>
      </c>
      <c r="C11232" s="54" t="str">
        <f t="shared" ref="C11232:I11232" si="9054">C10386</f>
        <v>East Midlands</v>
      </c>
      <c r="D11232" s="54">
        <f t="shared" si="9054"/>
        <v>6</v>
      </c>
      <c r="E11232" s="54">
        <f t="shared" si="9054"/>
        <v>2024</v>
      </c>
      <c r="F11232" s="54" t="str">
        <f t="shared" si="9054"/>
        <v>Householders, average 2010/11</v>
      </c>
      <c r="G11232" s="54">
        <f t="shared" si="9054"/>
        <v>2</v>
      </c>
      <c r="H11232" s="54">
        <f t="shared" si="9054"/>
        <v>0.65600000000000014</v>
      </c>
      <c r="I11232" s="54">
        <f t="shared" si="9054"/>
        <v>0.65600000000000014</v>
      </c>
    </row>
    <row r="11233" spans="1:9" x14ac:dyDescent="0.25">
      <c r="A11233" s="54" t="str">
        <f t="shared" si="8993"/>
        <v>BAU, cost</v>
      </c>
      <c r="B11233" s="54">
        <v>13</v>
      </c>
      <c r="C11233" s="54" t="str">
        <f t="shared" ref="C11233:I11233" si="9055">C10387</f>
        <v>East Midlands</v>
      </c>
      <c r="D11233" s="54">
        <f t="shared" si="9055"/>
        <v>6</v>
      </c>
      <c r="E11233" s="54">
        <f t="shared" si="9055"/>
        <v>2024</v>
      </c>
      <c r="F11233" s="54" t="str">
        <f t="shared" si="9055"/>
        <v>Households, optimum sorting</v>
      </c>
      <c r="G11233" s="54">
        <f t="shared" si="9055"/>
        <v>3</v>
      </c>
      <c r="H11233" s="54">
        <f t="shared" si="9055"/>
        <v>0.34400000000000003</v>
      </c>
      <c r="I11233" s="54">
        <f t="shared" si="9055"/>
        <v>0.34400000000000003</v>
      </c>
    </row>
    <row r="11234" spans="1:9" x14ac:dyDescent="0.25">
      <c r="A11234" s="54" t="str">
        <f t="shared" si="8993"/>
        <v>BAU, cost</v>
      </c>
      <c r="B11234" s="54">
        <v>13</v>
      </c>
      <c r="C11234" s="54" t="str">
        <f t="shared" ref="C11234:I11234" si="9056">C10388</f>
        <v>East Midlands</v>
      </c>
      <c r="D11234" s="54">
        <f t="shared" si="9056"/>
        <v>6</v>
      </c>
      <c r="E11234" s="54">
        <f t="shared" si="9056"/>
        <v>2025</v>
      </c>
      <c r="F11234" s="54" t="str">
        <f t="shared" si="9056"/>
        <v>MSW-like C&amp;I, average 2010/13</v>
      </c>
      <c r="G11234" s="54">
        <f t="shared" si="9056"/>
        <v>4</v>
      </c>
      <c r="H11234" s="54">
        <f t="shared" si="9056"/>
        <v>0.59699999999999998</v>
      </c>
      <c r="I11234" s="54">
        <f t="shared" si="9056"/>
        <v>0.59699999999999998</v>
      </c>
    </row>
    <row r="11235" spans="1:9" x14ac:dyDescent="0.25">
      <c r="A11235" s="54" t="str">
        <f t="shared" si="8993"/>
        <v>BAU, cost</v>
      </c>
      <c r="B11235" s="54">
        <v>13</v>
      </c>
      <c r="C11235" s="54" t="str">
        <f t="shared" ref="C11235:I11235" si="9057">C10389</f>
        <v>East Midlands</v>
      </c>
      <c r="D11235" s="54">
        <f t="shared" si="9057"/>
        <v>6</v>
      </c>
      <c r="E11235" s="54">
        <f t="shared" si="9057"/>
        <v>2025</v>
      </c>
      <c r="F11235" s="54" t="str">
        <f t="shared" si="9057"/>
        <v>MSW-like C&amp;I, optimum sorting</v>
      </c>
      <c r="G11235" s="54">
        <f t="shared" si="9057"/>
        <v>5</v>
      </c>
      <c r="H11235" s="54">
        <f t="shared" si="9057"/>
        <v>0.40300000000000002</v>
      </c>
      <c r="I11235" s="54">
        <f t="shared" si="9057"/>
        <v>0.40300000000000002</v>
      </c>
    </row>
    <row r="11236" spans="1:9" x14ac:dyDescent="0.25">
      <c r="A11236" s="54" t="str">
        <f t="shared" ref="A11236:A11299" si="9058">A10390</f>
        <v>BAU, cost</v>
      </c>
      <c r="B11236" s="54">
        <v>13</v>
      </c>
      <c r="C11236" s="54" t="str">
        <f t="shared" ref="C11236:I11236" si="9059">C10390</f>
        <v>East Midlands</v>
      </c>
      <c r="D11236" s="54">
        <f t="shared" si="9059"/>
        <v>6</v>
      </c>
      <c r="E11236" s="54">
        <f t="shared" si="9059"/>
        <v>2026</v>
      </c>
      <c r="F11236" s="54" t="str">
        <f t="shared" si="9059"/>
        <v>Householders, average 2010/11</v>
      </c>
      <c r="G11236" s="54">
        <f t="shared" si="9059"/>
        <v>2</v>
      </c>
      <c r="H11236" s="54">
        <f t="shared" si="9059"/>
        <v>0.59100000000000019</v>
      </c>
      <c r="I11236" s="54">
        <f t="shared" si="9059"/>
        <v>0.59100000000000019</v>
      </c>
    </row>
    <row r="11237" spans="1:9" x14ac:dyDescent="0.25">
      <c r="A11237" s="54" t="str">
        <f t="shared" si="9058"/>
        <v>BAU, cost</v>
      </c>
      <c r="B11237" s="54">
        <v>13</v>
      </c>
      <c r="C11237" s="54" t="str">
        <f t="shared" ref="C11237:I11237" si="9060">C10391</f>
        <v>East Midlands</v>
      </c>
      <c r="D11237" s="54">
        <f t="shared" si="9060"/>
        <v>6</v>
      </c>
      <c r="E11237" s="54">
        <f t="shared" si="9060"/>
        <v>2026</v>
      </c>
      <c r="F11237" s="54" t="str">
        <f t="shared" si="9060"/>
        <v>Households, optimum sorting</v>
      </c>
      <c r="G11237" s="54">
        <f t="shared" si="9060"/>
        <v>3</v>
      </c>
      <c r="H11237" s="54">
        <f t="shared" si="9060"/>
        <v>0.40900000000000003</v>
      </c>
      <c r="I11237" s="54">
        <f t="shared" si="9060"/>
        <v>0.40900000000000003</v>
      </c>
    </row>
    <row r="11238" spans="1:9" x14ac:dyDescent="0.25">
      <c r="A11238" s="54" t="str">
        <f t="shared" si="9058"/>
        <v>BAU, cost</v>
      </c>
      <c r="B11238" s="54">
        <v>13</v>
      </c>
      <c r="C11238" s="54" t="str">
        <f t="shared" ref="C11238:I11238" si="9061">C10392</f>
        <v>East Midlands</v>
      </c>
      <c r="D11238" s="54">
        <f t="shared" si="9061"/>
        <v>6</v>
      </c>
      <c r="E11238" s="54">
        <f t="shared" si="9061"/>
        <v>2027</v>
      </c>
      <c r="F11238" s="54" t="str">
        <f t="shared" si="9061"/>
        <v>MSW-like C&amp;I, average 2010/14</v>
      </c>
      <c r="G11238" s="54">
        <f t="shared" si="9061"/>
        <v>4</v>
      </c>
      <c r="H11238" s="54">
        <f t="shared" si="9061"/>
        <v>0.53299999999999992</v>
      </c>
      <c r="I11238" s="54">
        <f t="shared" si="9061"/>
        <v>0.53299999999999992</v>
      </c>
    </row>
    <row r="11239" spans="1:9" x14ac:dyDescent="0.25">
      <c r="A11239" s="54" t="str">
        <f t="shared" si="9058"/>
        <v>BAU, cost</v>
      </c>
      <c r="B11239" s="54">
        <v>13</v>
      </c>
      <c r="C11239" s="54" t="str">
        <f t="shared" ref="C11239:I11239" si="9062">C10393</f>
        <v>East Midlands</v>
      </c>
      <c r="D11239" s="54">
        <f t="shared" si="9062"/>
        <v>6</v>
      </c>
      <c r="E11239" s="54">
        <f t="shared" si="9062"/>
        <v>2027</v>
      </c>
      <c r="F11239" s="54" t="str">
        <f t="shared" si="9062"/>
        <v>MSW-like C&amp;I, optimum sorting</v>
      </c>
      <c r="G11239" s="54">
        <f t="shared" si="9062"/>
        <v>5</v>
      </c>
      <c r="H11239" s="54">
        <f t="shared" si="9062"/>
        <v>0.46700000000000003</v>
      </c>
      <c r="I11239" s="54">
        <f t="shared" si="9062"/>
        <v>0.46700000000000003</v>
      </c>
    </row>
    <row r="11240" spans="1:9" x14ac:dyDescent="0.25">
      <c r="A11240" s="54" t="str">
        <f t="shared" si="9058"/>
        <v>BAU, cost</v>
      </c>
      <c r="B11240" s="54">
        <v>13</v>
      </c>
      <c r="C11240" s="54" t="str">
        <f t="shared" ref="C11240:I11240" si="9063">C10394</f>
        <v>East Midlands</v>
      </c>
      <c r="D11240" s="54">
        <f t="shared" si="9063"/>
        <v>6</v>
      </c>
      <c r="E11240" s="54">
        <f t="shared" si="9063"/>
        <v>2028</v>
      </c>
      <c r="F11240" s="54" t="str">
        <f t="shared" si="9063"/>
        <v>Householders, average 2010/11</v>
      </c>
      <c r="G11240" s="54">
        <f t="shared" si="9063"/>
        <v>2</v>
      </c>
      <c r="H11240" s="54">
        <f t="shared" si="9063"/>
        <v>0.52600000000000025</v>
      </c>
      <c r="I11240" s="54">
        <f t="shared" si="9063"/>
        <v>0.52600000000000025</v>
      </c>
    </row>
    <row r="11241" spans="1:9" x14ac:dyDescent="0.25">
      <c r="A11241" s="54" t="str">
        <f t="shared" si="9058"/>
        <v>BAU, cost</v>
      </c>
      <c r="B11241" s="54">
        <v>13</v>
      </c>
      <c r="C11241" s="54" t="str">
        <f t="shared" ref="C11241:I11241" si="9064">C10395</f>
        <v>East Midlands</v>
      </c>
      <c r="D11241" s="54">
        <f t="shared" si="9064"/>
        <v>6</v>
      </c>
      <c r="E11241" s="54">
        <f t="shared" si="9064"/>
        <v>2028</v>
      </c>
      <c r="F11241" s="54" t="str">
        <f t="shared" si="9064"/>
        <v>Households, optimum sorting</v>
      </c>
      <c r="G11241" s="54">
        <f t="shared" si="9064"/>
        <v>3</v>
      </c>
      <c r="H11241" s="54">
        <f t="shared" si="9064"/>
        <v>0.47400000000000003</v>
      </c>
      <c r="I11241" s="54">
        <f t="shared" si="9064"/>
        <v>0.47400000000000003</v>
      </c>
    </row>
    <row r="11242" spans="1:9" x14ac:dyDescent="0.25">
      <c r="A11242" s="54" t="str">
        <f t="shared" si="9058"/>
        <v>BAU, cost</v>
      </c>
      <c r="B11242" s="54">
        <v>13</v>
      </c>
      <c r="C11242" s="54" t="str">
        <f t="shared" ref="C11242:I11242" si="9065">C10396</f>
        <v>East Midlands</v>
      </c>
      <c r="D11242" s="54">
        <f t="shared" si="9065"/>
        <v>6</v>
      </c>
      <c r="E11242" s="54">
        <f t="shared" si="9065"/>
        <v>2029</v>
      </c>
      <c r="F11242" s="54" t="str">
        <f t="shared" si="9065"/>
        <v>MSW-like C&amp;I, average 2010/15</v>
      </c>
      <c r="G11242" s="54">
        <f t="shared" si="9065"/>
        <v>4</v>
      </c>
      <c r="H11242" s="54">
        <f t="shared" si="9065"/>
        <v>0.46899999999999992</v>
      </c>
      <c r="I11242" s="54">
        <f t="shared" si="9065"/>
        <v>0.46899999999999992</v>
      </c>
    </row>
    <row r="11243" spans="1:9" x14ac:dyDescent="0.25">
      <c r="A11243" s="54" t="str">
        <f t="shared" si="9058"/>
        <v>BAU, cost</v>
      </c>
      <c r="B11243" s="54">
        <v>13</v>
      </c>
      <c r="C11243" s="54" t="str">
        <f t="shared" ref="C11243:I11243" si="9066">C10397</f>
        <v>East Midlands</v>
      </c>
      <c r="D11243" s="54">
        <f t="shared" si="9066"/>
        <v>6</v>
      </c>
      <c r="E11243" s="54">
        <f t="shared" si="9066"/>
        <v>2029</v>
      </c>
      <c r="F11243" s="54" t="str">
        <f t="shared" si="9066"/>
        <v>MSW-like C&amp;I, optimum sorting</v>
      </c>
      <c r="G11243" s="54">
        <f t="shared" si="9066"/>
        <v>5</v>
      </c>
      <c r="H11243" s="54">
        <f t="shared" si="9066"/>
        <v>0.53100000000000003</v>
      </c>
      <c r="I11243" s="54">
        <f t="shared" si="9066"/>
        <v>0.53100000000000003</v>
      </c>
    </row>
    <row r="11244" spans="1:9" x14ac:dyDescent="0.25">
      <c r="A11244" s="54" t="str">
        <f t="shared" si="9058"/>
        <v>BAU, cost</v>
      </c>
      <c r="B11244" s="54">
        <v>13</v>
      </c>
      <c r="C11244" s="54" t="str">
        <f t="shared" ref="C11244:I11244" si="9067">C10398</f>
        <v>East Midlands</v>
      </c>
      <c r="D11244" s="54">
        <f t="shared" si="9067"/>
        <v>6</v>
      </c>
      <c r="E11244" s="54">
        <f t="shared" si="9067"/>
        <v>2030</v>
      </c>
      <c r="F11244" s="54" t="str">
        <f t="shared" si="9067"/>
        <v>Householders, average 2010/11</v>
      </c>
      <c r="G11244" s="54">
        <f t="shared" si="9067"/>
        <v>2</v>
      </c>
      <c r="H11244" s="54">
        <f t="shared" si="9067"/>
        <v>0.46100000000000024</v>
      </c>
      <c r="I11244" s="54">
        <f t="shared" si="9067"/>
        <v>0.46100000000000024</v>
      </c>
    </row>
    <row r="11245" spans="1:9" x14ac:dyDescent="0.25">
      <c r="A11245" s="54" t="str">
        <f t="shared" si="9058"/>
        <v>BAU, cost</v>
      </c>
      <c r="B11245" s="54">
        <v>13</v>
      </c>
      <c r="C11245" s="54" t="str">
        <f t="shared" ref="C11245:I11245" si="9068">C10399</f>
        <v>East Midlands</v>
      </c>
      <c r="D11245" s="54">
        <f t="shared" si="9068"/>
        <v>6</v>
      </c>
      <c r="E11245" s="54">
        <f t="shared" si="9068"/>
        <v>2030</v>
      </c>
      <c r="F11245" s="54" t="str">
        <f t="shared" si="9068"/>
        <v>Households, optimum sorting</v>
      </c>
      <c r="G11245" s="54">
        <f t="shared" si="9068"/>
        <v>3</v>
      </c>
      <c r="H11245" s="54">
        <f t="shared" si="9068"/>
        <v>0.53900000000000003</v>
      </c>
      <c r="I11245" s="54">
        <f t="shared" si="9068"/>
        <v>0.53900000000000003</v>
      </c>
    </row>
    <row r="11246" spans="1:9" x14ac:dyDescent="0.25">
      <c r="A11246" s="54" t="str">
        <f t="shared" si="9058"/>
        <v>BAU, cost</v>
      </c>
      <c r="B11246" s="54">
        <v>13</v>
      </c>
      <c r="C11246" s="54" t="str">
        <f t="shared" ref="C11246:I11246" si="9069">C10400</f>
        <v>East Midlands</v>
      </c>
      <c r="D11246" s="54">
        <f t="shared" si="9069"/>
        <v>6</v>
      </c>
      <c r="E11246" s="54">
        <f t="shared" si="9069"/>
        <v>2031</v>
      </c>
      <c r="F11246" s="54" t="str">
        <f t="shared" si="9069"/>
        <v>MSW-like C&amp;I, average 2010/16</v>
      </c>
      <c r="G11246" s="54">
        <f t="shared" si="9069"/>
        <v>4</v>
      </c>
      <c r="H11246" s="54">
        <f t="shared" si="9069"/>
        <v>0.40499999999999992</v>
      </c>
      <c r="I11246" s="54">
        <f t="shared" si="9069"/>
        <v>0.40499999999999992</v>
      </c>
    </row>
    <row r="11247" spans="1:9" x14ac:dyDescent="0.25">
      <c r="A11247" s="54" t="str">
        <f t="shared" si="9058"/>
        <v>BAU, cost</v>
      </c>
      <c r="B11247" s="54">
        <v>13</v>
      </c>
      <c r="C11247" s="54" t="str">
        <f t="shared" ref="C11247:I11247" si="9070">C10401</f>
        <v>East Midlands</v>
      </c>
      <c r="D11247" s="54">
        <f t="shared" si="9070"/>
        <v>6</v>
      </c>
      <c r="E11247" s="54">
        <f t="shared" si="9070"/>
        <v>2031</v>
      </c>
      <c r="F11247" s="54" t="str">
        <f t="shared" si="9070"/>
        <v>MSW-like C&amp;I, optimum sorting</v>
      </c>
      <c r="G11247" s="54">
        <f t="shared" si="9070"/>
        <v>5</v>
      </c>
      <c r="H11247" s="54">
        <f t="shared" si="9070"/>
        <v>0.59499999999999997</v>
      </c>
      <c r="I11247" s="54">
        <f t="shared" si="9070"/>
        <v>0.59499999999999997</v>
      </c>
    </row>
    <row r="11248" spans="1:9" x14ac:dyDescent="0.25">
      <c r="A11248" s="54" t="str">
        <f t="shared" si="9058"/>
        <v>BAU, cost</v>
      </c>
      <c r="B11248" s="54">
        <v>13</v>
      </c>
      <c r="C11248" s="54" t="str">
        <f t="shared" ref="C11248:I11248" si="9071">C10402</f>
        <v>East Midlands</v>
      </c>
      <c r="D11248" s="54">
        <f t="shared" si="9071"/>
        <v>6</v>
      </c>
      <c r="E11248" s="54">
        <f t="shared" si="9071"/>
        <v>2032</v>
      </c>
      <c r="F11248" s="54" t="str">
        <f t="shared" si="9071"/>
        <v>Householders, average 2010/11</v>
      </c>
      <c r="G11248" s="54">
        <f t="shared" si="9071"/>
        <v>2</v>
      </c>
      <c r="H11248" s="54">
        <f t="shared" si="9071"/>
        <v>0.39600000000000024</v>
      </c>
      <c r="I11248" s="54">
        <f t="shared" si="9071"/>
        <v>0.39600000000000024</v>
      </c>
    </row>
    <row r="11249" spans="1:9" x14ac:dyDescent="0.25">
      <c r="A11249" s="54" t="str">
        <f t="shared" si="9058"/>
        <v>BAU, cost</v>
      </c>
      <c r="B11249" s="54">
        <v>13</v>
      </c>
      <c r="C11249" s="54" t="str">
        <f t="shared" ref="C11249:I11249" si="9072">C10403</f>
        <v>East Midlands</v>
      </c>
      <c r="D11249" s="54">
        <f t="shared" si="9072"/>
        <v>6</v>
      </c>
      <c r="E11249" s="54">
        <f t="shared" si="9072"/>
        <v>2032</v>
      </c>
      <c r="F11249" s="54" t="str">
        <f t="shared" si="9072"/>
        <v>Households, optimum sorting</v>
      </c>
      <c r="G11249" s="54">
        <f t="shared" si="9072"/>
        <v>3</v>
      </c>
      <c r="H11249" s="54">
        <f t="shared" si="9072"/>
        <v>0.60400000000000009</v>
      </c>
      <c r="I11249" s="54">
        <f t="shared" si="9072"/>
        <v>0.60400000000000009</v>
      </c>
    </row>
    <row r="11250" spans="1:9" x14ac:dyDescent="0.25">
      <c r="A11250" s="54" t="str">
        <f t="shared" si="9058"/>
        <v>BAU, cost</v>
      </c>
      <c r="B11250" s="54">
        <v>13</v>
      </c>
      <c r="C11250" s="54" t="str">
        <f t="shared" ref="C11250:I11250" si="9073">C10404</f>
        <v>East Midlands</v>
      </c>
      <c r="D11250" s="54">
        <f t="shared" si="9073"/>
        <v>6</v>
      </c>
      <c r="E11250" s="54">
        <f t="shared" si="9073"/>
        <v>2033</v>
      </c>
      <c r="F11250" s="54" t="str">
        <f t="shared" si="9073"/>
        <v>MSW-like C&amp;I, average 2010/17</v>
      </c>
      <c r="G11250" s="54">
        <f t="shared" si="9073"/>
        <v>4</v>
      </c>
      <c r="H11250" s="54">
        <f t="shared" si="9073"/>
        <v>0.34099999999999991</v>
      </c>
      <c r="I11250" s="54">
        <f t="shared" si="9073"/>
        <v>0.34099999999999991</v>
      </c>
    </row>
    <row r="11251" spans="1:9" x14ac:dyDescent="0.25">
      <c r="A11251" s="54" t="str">
        <f t="shared" si="9058"/>
        <v>BAU, cost</v>
      </c>
      <c r="B11251" s="54">
        <v>13</v>
      </c>
      <c r="C11251" s="54" t="str">
        <f t="shared" ref="C11251:I11251" si="9074">C10405</f>
        <v>East Midlands</v>
      </c>
      <c r="D11251" s="54">
        <f t="shared" si="9074"/>
        <v>6</v>
      </c>
      <c r="E11251" s="54">
        <f t="shared" si="9074"/>
        <v>2033</v>
      </c>
      <c r="F11251" s="54" t="str">
        <f t="shared" si="9074"/>
        <v>MSW-like C&amp;I, optimum sorting</v>
      </c>
      <c r="G11251" s="54">
        <f t="shared" si="9074"/>
        <v>5</v>
      </c>
      <c r="H11251" s="54">
        <f t="shared" si="9074"/>
        <v>0.65900000000000003</v>
      </c>
      <c r="I11251" s="54">
        <f t="shared" si="9074"/>
        <v>0.65900000000000003</v>
      </c>
    </row>
    <row r="11252" spans="1:9" x14ac:dyDescent="0.25">
      <c r="A11252" s="54" t="str">
        <f t="shared" si="9058"/>
        <v>BAU, cost</v>
      </c>
      <c r="B11252" s="54">
        <v>13</v>
      </c>
      <c r="C11252" s="54" t="str">
        <f t="shared" ref="C11252:I11252" si="9075">C10406</f>
        <v>East Midlands</v>
      </c>
      <c r="D11252" s="54">
        <f t="shared" si="9075"/>
        <v>6</v>
      </c>
      <c r="E11252" s="54">
        <f t="shared" si="9075"/>
        <v>2034</v>
      </c>
      <c r="F11252" s="54" t="str">
        <f t="shared" si="9075"/>
        <v>Householders, average 2010/11</v>
      </c>
      <c r="G11252" s="54">
        <f t="shared" si="9075"/>
        <v>2</v>
      </c>
      <c r="H11252" s="54">
        <f t="shared" si="9075"/>
        <v>0.33100000000000024</v>
      </c>
      <c r="I11252" s="54">
        <f t="shared" si="9075"/>
        <v>0.33100000000000024</v>
      </c>
    </row>
    <row r="11253" spans="1:9" x14ac:dyDescent="0.25">
      <c r="A11253" s="54" t="str">
        <f t="shared" si="9058"/>
        <v>BAU, cost</v>
      </c>
      <c r="B11253" s="54">
        <v>13</v>
      </c>
      <c r="C11253" s="54" t="str">
        <f t="shared" ref="C11253:I11253" si="9076">C10407</f>
        <v>East Midlands</v>
      </c>
      <c r="D11253" s="54">
        <f t="shared" si="9076"/>
        <v>6</v>
      </c>
      <c r="E11253" s="54">
        <f t="shared" si="9076"/>
        <v>2034</v>
      </c>
      <c r="F11253" s="54" t="str">
        <f t="shared" si="9076"/>
        <v>Households, optimum sorting</v>
      </c>
      <c r="G11253" s="54">
        <f t="shared" si="9076"/>
        <v>3</v>
      </c>
      <c r="H11253" s="54">
        <f t="shared" si="9076"/>
        <v>0.66900000000000004</v>
      </c>
      <c r="I11253" s="54">
        <f t="shared" si="9076"/>
        <v>0.66900000000000004</v>
      </c>
    </row>
    <row r="11254" spans="1:9" x14ac:dyDescent="0.25">
      <c r="A11254" s="54" t="str">
        <f t="shared" si="9058"/>
        <v>BAU, cost</v>
      </c>
      <c r="B11254" s="54">
        <v>13</v>
      </c>
      <c r="C11254" s="54" t="str">
        <f t="shared" ref="C11254:I11254" si="9077">C10408</f>
        <v>East Midlands</v>
      </c>
      <c r="D11254" s="54">
        <f t="shared" si="9077"/>
        <v>6</v>
      </c>
      <c r="E11254" s="54">
        <f t="shared" si="9077"/>
        <v>2035</v>
      </c>
      <c r="F11254" s="54" t="str">
        <f t="shared" si="9077"/>
        <v>MSW-like C&amp;I, average 2010/18</v>
      </c>
      <c r="G11254" s="54">
        <f t="shared" si="9077"/>
        <v>4</v>
      </c>
      <c r="H11254" s="54">
        <f t="shared" si="9077"/>
        <v>0.27699999999999991</v>
      </c>
      <c r="I11254" s="54">
        <f t="shared" si="9077"/>
        <v>0.27699999999999991</v>
      </c>
    </row>
    <row r="11255" spans="1:9" x14ac:dyDescent="0.25">
      <c r="A11255" s="54" t="str">
        <f t="shared" si="9058"/>
        <v>BAU, cost</v>
      </c>
      <c r="B11255" s="54">
        <v>13</v>
      </c>
      <c r="C11255" s="54" t="str">
        <f t="shared" ref="C11255:I11255" si="9078">C10409</f>
        <v>East Midlands</v>
      </c>
      <c r="D11255" s="54">
        <f t="shared" si="9078"/>
        <v>6</v>
      </c>
      <c r="E11255" s="54">
        <f t="shared" si="9078"/>
        <v>2035</v>
      </c>
      <c r="F11255" s="54" t="str">
        <f t="shared" si="9078"/>
        <v>MSW-like C&amp;I, optimum sorting</v>
      </c>
      <c r="G11255" s="54">
        <f t="shared" si="9078"/>
        <v>5</v>
      </c>
      <c r="H11255" s="54">
        <f t="shared" si="9078"/>
        <v>0.72300000000000009</v>
      </c>
      <c r="I11255" s="54">
        <f t="shared" si="9078"/>
        <v>0.72300000000000009</v>
      </c>
    </row>
    <row r="11256" spans="1:9" x14ac:dyDescent="0.25">
      <c r="A11256" s="54" t="str">
        <f t="shared" si="9058"/>
        <v>BAU, cost</v>
      </c>
      <c r="B11256" s="54">
        <v>13</v>
      </c>
      <c r="C11256" s="54" t="str">
        <f t="shared" ref="C11256:I11256" si="9079">C10410</f>
        <v>East Midlands</v>
      </c>
      <c r="D11256" s="54">
        <f t="shared" si="9079"/>
        <v>6</v>
      </c>
      <c r="E11256" s="54">
        <f t="shared" si="9079"/>
        <v>2036</v>
      </c>
      <c r="F11256" s="54" t="str">
        <f t="shared" si="9079"/>
        <v>Householders, average 2010/11</v>
      </c>
      <c r="G11256" s="54">
        <f t="shared" si="9079"/>
        <v>2</v>
      </c>
      <c r="H11256" s="54">
        <f t="shared" si="9079"/>
        <v>0.26600000000000024</v>
      </c>
      <c r="I11256" s="54">
        <f t="shared" si="9079"/>
        <v>0.26600000000000024</v>
      </c>
    </row>
    <row r="11257" spans="1:9" x14ac:dyDescent="0.25">
      <c r="A11257" s="54" t="str">
        <f t="shared" si="9058"/>
        <v>BAU, cost</v>
      </c>
      <c r="B11257" s="54">
        <v>13</v>
      </c>
      <c r="C11257" s="54" t="str">
        <f t="shared" ref="C11257:I11257" si="9080">C10411</f>
        <v>East Midlands</v>
      </c>
      <c r="D11257" s="54">
        <f t="shared" si="9080"/>
        <v>6</v>
      </c>
      <c r="E11257" s="54">
        <f t="shared" si="9080"/>
        <v>2036</v>
      </c>
      <c r="F11257" s="54" t="str">
        <f t="shared" si="9080"/>
        <v>Households, optimum sorting</v>
      </c>
      <c r="G11257" s="54">
        <f t="shared" si="9080"/>
        <v>3</v>
      </c>
      <c r="H11257" s="54">
        <f t="shared" si="9080"/>
        <v>0.73399999999999999</v>
      </c>
      <c r="I11257" s="54">
        <f t="shared" si="9080"/>
        <v>0.73399999999999999</v>
      </c>
    </row>
    <row r="11258" spans="1:9" x14ac:dyDescent="0.25">
      <c r="A11258" s="54" t="str">
        <f t="shared" si="9058"/>
        <v>BAU, cost</v>
      </c>
      <c r="B11258" s="54">
        <v>13</v>
      </c>
      <c r="C11258" s="54" t="str">
        <f t="shared" ref="C11258:I11258" si="9081">C10412</f>
        <v>East Midlands</v>
      </c>
      <c r="D11258" s="54">
        <f t="shared" si="9081"/>
        <v>6</v>
      </c>
      <c r="E11258" s="54">
        <f t="shared" si="9081"/>
        <v>2037</v>
      </c>
      <c r="F11258" s="54" t="str">
        <f t="shared" si="9081"/>
        <v>MSW-like C&amp;I, average 2010/19</v>
      </c>
      <c r="G11258" s="54">
        <f t="shared" si="9081"/>
        <v>4</v>
      </c>
      <c r="H11258" s="54">
        <f t="shared" si="9081"/>
        <v>0.21299999999999991</v>
      </c>
      <c r="I11258" s="54">
        <f t="shared" si="9081"/>
        <v>0.21299999999999991</v>
      </c>
    </row>
    <row r="11259" spans="1:9" x14ac:dyDescent="0.25">
      <c r="A11259" s="54" t="str">
        <f t="shared" si="9058"/>
        <v>BAU, cost</v>
      </c>
      <c r="B11259" s="54">
        <v>13</v>
      </c>
      <c r="C11259" s="54" t="str">
        <f t="shared" ref="C11259:I11259" si="9082">C10413</f>
        <v>East Midlands</v>
      </c>
      <c r="D11259" s="54">
        <f t="shared" si="9082"/>
        <v>6</v>
      </c>
      <c r="E11259" s="54">
        <f t="shared" si="9082"/>
        <v>2037</v>
      </c>
      <c r="F11259" s="54" t="str">
        <f t="shared" si="9082"/>
        <v>MSW-like C&amp;I, optimum sorting</v>
      </c>
      <c r="G11259" s="54">
        <f t="shared" si="9082"/>
        <v>5</v>
      </c>
      <c r="H11259" s="54">
        <f t="shared" si="9082"/>
        <v>0.78700000000000014</v>
      </c>
      <c r="I11259" s="54">
        <f t="shared" si="9082"/>
        <v>0.78700000000000014</v>
      </c>
    </row>
    <row r="11260" spans="1:9" x14ac:dyDescent="0.25">
      <c r="A11260" s="54" t="str">
        <f t="shared" si="9058"/>
        <v>BAU, cost</v>
      </c>
      <c r="B11260" s="54">
        <v>13</v>
      </c>
      <c r="C11260" s="54" t="str">
        <f t="shared" ref="C11260:I11260" si="9083">C10414</f>
        <v>East Midlands</v>
      </c>
      <c r="D11260" s="54">
        <f t="shared" si="9083"/>
        <v>6</v>
      </c>
      <c r="E11260" s="54">
        <f t="shared" si="9083"/>
        <v>2038</v>
      </c>
      <c r="F11260" s="54" t="str">
        <f t="shared" si="9083"/>
        <v>Householders, average 2010/11</v>
      </c>
      <c r="G11260" s="54">
        <f t="shared" si="9083"/>
        <v>2</v>
      </c>
      <c r="H11260" s="54">
        <f t="shared" si="9083"/>
        <v>0.20100000000000023</v>
      </c>
      <c r="I11260" s="54">
        <f t="shared" si="9083"/>
        <v>0.20100000000000023</v>
      </c>
    </row>
    <row r="11261" spans="1:9" x14ac:dyDescent="0.25">
      <c r="A11261" s="54" t="str">
        <f t="shared" si="9058"/>
        <v>BAU, cost</v>
      </c>
      <c r="B11261" s="54">
        <v>13</v>
      </c>
      <c r="C11261" s="54" t="str">
        <f t="shared" ref="C11261:I11261" si="9084">C10415</f>
        <v>East Midlands</v>
      </c>
      <c r="D11261" s="54">
        <f t="shared" si="9084"/>
        <v>6</v>
      </c>
      <c r="E11261" s="54">
        <f t="shared" si="9084"/>
        <v>2038</v>
      </c>
      <c r="F11261" s="54" t="str">
        <f t="shared" si="9084"/>
        <v>Households, optimum sorting</v>
      </c>
      <c r="G11261" s="54">
        <f t="shared" si="9084"/>
        <v>3</v>
      </c>
      <c r="H11261" s="54">
        <f t="shared" si="9084"/>
        <v>0.79899999999999993</v>
      </c>
      <c r="I11261" s="54">
        <f t="shared" si="9084"/>
        <v>0.79899999999999993</v>
      </c>
    </row>
    <row r="11262" spans="1:9" x14ac:dyDescent="0.25">
      <c r="A11262" s="54" t="str">
        <f t="shared" si="9058"/>
        <v>BAU, cost</v>
      </c>
      <c r="B11262" s="54">
        <v>13</v>
      </c>
      <c r="C11262" s="54" t="str">
        <f t="shared" ref="C11262:I11262" si="9085">C10416</f>
        <v>East Midlands</v>
      </c>
      <c r="D11262" s="54">
        <f t="shared" si="9085"/>
        <v>6</v>
      </c>
      <c r="E11262" s="54">
        <f t="shared" si="9085"/>
        <v>2039</v>
      </c>
      <c r="F11262" s="54" t="str">
        <f t="shared" si="9085"/>
        <v>MSW-like C&amp;I, average 2010/20</v>
      </c>
      <c r="G11262" s="54">
        <f t="shared" si="9085"/>
        <v>4</v>
      </c>
      <c r="H11262" s="54">
        <f t="shared" si="9085"/>
        <v>0.14899999999999991</v>
      </c>
      <c r="I11262" s="54">
        <f t="shared" si="9085"/>
        <v>0.14899999999999991</v>
      </c>
    </row>
    <row r="11263" spans="1:9" x14ac:dyDescent="0.25">
      <c r="A11263" s="54" t="str">
        <f t="shared" si="9058"/>
        <v>BAU, cost</v>
      </c>
      <c r="B11263" s="54">
        <v>13</v>
      </c>
      <c r="C11263" s="54" t="str">
        <f t="shared" ref="C11263:I11263" si="9086">C10417</f>
        <v>East Midlands</v>
      </c>
      <c r="D11263" s="54">
        <f t="shared" si="9086"/>
        <v>6</v>
      </c>
      <c r="E11263" s="54">
        <f t="shared" si="9086"/>
        <v>2039</v>
      </c>
      <c r="F11263" s="54" t="str">
        <f t="shared" si="9086"/>
        <v>MSW-like C&amp;I, optimum sorting</v>
      </c>
      <c r="G11263" s="54">
        <f t="shared" si="9086"/>
        <v>5</v>
      </c>
      <c r="H11263" s="54">
        <f t="shared" si="9086"/>
        <v>0.8510000000000002</v>
      </c>
      <c r="I11263" s="54">
        <f t="shared" si="9086"/>
        <v>0.8510000000000002</v>
      </c>
    </row>
    <row r="11264" spans="1:9" x14ac:dyDescent="0.25">
      <c r="A11264" s="54" t="str">
        <f t="shared" si="9058"/>
        <v>BAU, cost</v>
      </c>
      <c r="B11264" s="54">
        <v>13</v>
      </c>
      <c r="C11264" s="54" t="str">
        <f t="shared" ref="C11264:I11264" si="9087">C10418</f>
        <v>East Midlands</v>
      </c>
      <c r="D11264" s="54">
        <f t="shared" si="9087"/>
        <v>6</v>
      </c>
      <c r="E11264" s="54">
        <f t="shared" si="9087"/>
        <v>2040</v>
      </c>
      <c r="F11264" s="54" t="str">
        <f t="shared" si="9087"/>
        <v>Householders, average 2010/11</v>
      </c>
      <c r="G11264" s="54">
        <f t="shared" si="9087"/>
        <v>2</v>
      </c>
      <c r="H11264" s="54">
        <f t="shared" si="9087"/>
        <v>0.13600000000000023</v>
      </c>
      <c r="I11264" s="54">
        <f t="shared" si="9087"/>
        <v>0.13600000000000023</v>
      </c>
    </row>
    <row r="11265" spans="1:9" x14ac:dyDescent="0.25">
      <c r="A11265" s="54" t="str">
        <f t="shared" si="9058"/>
        <v>BAU, cost</v>
      </c>
      <c r="B11265" s="54">
        <v>13</v>
      </c>
      <c r="C11265" s="54" t="str">
        <f t="shared" ref="C11265:I11265" si="9088">C10419</f>
        <v>East Midlands</v>
      </c>
      <c r="D11265" s="54">
        <f t="shared" si="9088"/>
        <v>6</v>
      </c>
      <c r="E11265" s="54">
        <f t="shared" si="9088"/>
        <v>2040</v>
      </c>
      <c r="F11265" s="54" t="str">
        <f t="shared" si="9088"/>
        <v>Households, optimum sorting</v>
      </c>
      <c r="G11265" s="54">
        <f t="shared" si="9088"/>
        <v>3</v>
      </c>
      <c r="H11265" s="54">
        <f t="shared" si="9088"/>
        <v>0.86399999999999988</v>
      </c>
      <c r="I11265" s="54">
        <f t="shared" si="9088"/>
        <v>0.86399999999999988</v>
      </c>
    </row>
    <row r="11266" spans="1:9" x14ac:dyDescent="0.25">
      <c r="A11266" s="54" t="str">
        <f t="shared" si="9058"/>
        <v>BAU, cost</v>
      </c>
      <c r="B11266" s="54">
        <v>13</v>
      </c>
      <c r="C11266" s="54" t="str">
        <f t="shared" ref="C11266:I11266" si="9089">C10420</f>
        <v>East Midlands</v>
      </c>
      <c r="D11266" s="54">
        <f t="shared" si="9089"/>
        <v>6</v>
      </c>
      <c r="E11266" s="54">
        <f t="shared" si="9089"/>
        <v>2041</v>
      </c>
      <c r="F11266" s="54" t="str">
        <f t="shared" si="9089"/>
        <v>MSW-like C&amp;I, average 2010/21</v>
      </c>
      <c r="G11266" s="54">
        <f t="shared" si="9089"/>
        <v>4</v>
      </c>
      <c r="H11266" s="54">
        <f t="shared" si="9089"/>
        <v>8.4999999999999909E-2</v>
      </c>
      <c r="I11266" s="54">
        <f t="shared" si="9089"/>
        <v>8.4999999999999909E-2</v>
      </c>
    </row>
    <row r="11267" spans="1:9" x14ac:dyDescent="0.25">
      <c r="A11267" s="54" t="str">
        <f t="shared" si="9058"/>
        <v>BAU, cost</v>
      </c>
      <c r="B11267" s="54">
        <v>13</v>
      </c>
      <c r="C11267" s="54" t="str">
        <f t="shared" ref="C11267:I11267" si="9090">C10421</f>
        <v>East Midlands</v>
      </c>
      <c r="D11267" s="54">
        <f t="shared" si="9090"/>
        <v>6</v>
      </c>
      <c r="E11267" s="54">
        <f t="shared" si="9090"/>
        <v>2041</v>
      </c>
      <c r="F11267" s="54" t="str">
        <f t="shared" si="9090"/>
        <v>MSW-like C&amp;I, optimum sorting</v>
      </c>
      <c r="G11267" s="54">
        <f t="shared" si="9090"/>
        <v>5</v>
      </c>
      <c r="H11267" s="54">
        <f t="shared" si="9090"/>
        <v>0.91500000000000026</v>
      </c>
      <c r="I11267" s="54">
        <f t="shared" si="9090"/>
        <v>0.91500000000000026</v>
      </c>
    </row>
    <row r="11268" spans="1:9" x14ac:dyDescent="0.25">
      <c r="A11268" s="54" t="str">
        <f t="shared" si="9058"/>
        <v>BAU, cost</v>
      </c>
      <c r="B11268" s="54">
        <v>13</v>
      </c>
      <c r="C11268" s="54" t="str">
        <f t="shared" ref="C11268:I11268" si="9091">C10422</f>
        <v>Yorkshire and The Humber</v>
      </c>
      <c r="D11268" s="54">
        <f t="shared" si="9091"/>
        <v>7</v>
      </c>
      <c r="E11268" s="54">
        <f t="shared" si="9091"/>
        <v>2010</v>
      </c>
      <c r="F11268" s="54" t="str">
        <f t="shared" si="9091"/>
        <v>Householders, average 2006/07</v>
      </c>
      <c r="G11268" s="54">
        <f t="shared" si="9091"/>
        <v>1</v>
      </c>
      <c r="H11268" s="54">
        <f t="shared" si="9091"/>
        <v>0.15</v>
      </c>
      <c r="I11268" s="54">
        <f t="shared" si="9091"/>
        <v>0.15</v>
      </c>
    </row>
    <row r="11269" spans="1:9" x14ac:dyDescent="0.25">
      <c r="A11269" s="54" t="str">
        <f t="shared" si="9058"/>
        <v>BAU, cost</v>
      </c>
      <c r="B11269" s="54">
        <v>13</v>
      </c>
      <c r="C11269" s="54" t="str">
        <f t="shared" ref="C11269:I11269" si="9092">C10423</f>
        <v>Yorkshire and The Humber</v>
      </c>
      <c r="D11269" s="54">
        <f t="shared" si="9092"/>
        <v>7</v>
      </c>
      <c r="E11269" s="54">
        <f t="shared" si="9092"/>
        <v>2010</v>
      </c>
      <c r="F11269" s="54" t="str">
        <f t="shared" si="9092"/>
        <v>Householders, average 2010/11</v>
      </c>
      <c r="G11269" s="54">
        <f t="shared" si="9092"/>
        <v>2</v>
      </c>
      <c r="H11269" s="54">
        <f t="shared" si="9092"/>
        <v>0.85</v>
      </c>
      <c r="I11269" s="54">
        <f t="shared" si="9092"/>
        <v>0.85</v>
      </c>
    </row>
    <row r="11270" spans="1:9" x14ac:dyDescent="0.25">
      <c r="A11270" s="54" t="str">
        <f t="shared" si="9058"/>
        <v>BAU, cost</v>
      </c>
      <c r="B11270" s="54">
        <v>13</v>
      </c>
      <c r="C11270" s="54" t="str">
        <f t="shared" ref="C11270:I11270" si="9093">C10424</f>
        <v>Yorkshire and The Humber</v>
      </c>
      <c r="D11270" s="54">
        <f t="shared" si="9093"/>
        <v>7</v>
      </c>
      <c r="E11270" s="54">
        <f t="shared" si="9093"/>
        <v>2010</v>
      </c>
      <c r="F11270" s="54" t="str">
        <f t="shared" si="9093"/>
        <v>MSW-like C&amp;I, average 2010/11</v>
      </c>
      <c r="G11270" s="54">
        <f t="shared" si="9093"/>
        <v>4</v>
      </c>
      <c r="H11270" s="54">
        <f t="shared" si="9093"/>
        <v>1</v>
      </c>
      <c r="I11270" s="54">
        <f t="shared" si="9093"/>
        <v>1</v>
      </c>
    </row>
    <row r="11271" spans="1:9" x14ac:dyDescent="0.25">
      <c r="A11271" s="54" t="str">
        <f t="shared" si="9058"/>
        <v>BAU, cost</v>
      </c>
      <c r="B11271" s="54">
        <v>13</v>
      </c>
      <c r="C11271" s="54" t="str">
        <f t="shared" ref="C11271:I11271" si="9094">C10425</f>
        <v>Yorkshire and The Humber</v>
      </c>
      <c r="D11271" s="54">
        <f t="shared" si="9094"/>
        <v>7</v>
      </c>
      <c r="E11271" s="54">
        <f t="shared" si="9094"/>
        <v>2011</v>
      </c>
      <c r="F11271" s="54" t="str">
        <f t="shared" si="9094"/>
        <v>Householders, average 2006/07</v>
      </c>
      <c r="G11271" s="54">
        <f t="shared" si="9094"/>
        <v>1</v>
      </c>
      <c r="H11271" s="54">
        <f t="shared" si="9094"/>
        <v>0.03</v>
      </c>
      <c r="I11271" s="54">
        <f t="shared" si="9094"/>
        <v>0.03</v>
      </c>
    </row>
    <row r="11272" spans="1:9" x14ac:dyDescent="0.25">
      <c r="A11272" s="54" t="str">
        <f t="shared" si="9058"/>
        <v>BAU, cost</v>
      </c>
      <c r="B11272" s="54">
        <v>13</v>
      </c>
      <c r="C11272" s="54" t="str">
        <f t="shared" ref="C11272:I11272" si="9095">C10426</f>
        <v>Yorkshire and The Humber</v>
      </c>
      <c r="D11272" s="54">
        <f t="shared" si="9095"/>
        <v>7</v>
      </c>
      <c r="E11272" s="54">
        <f t="shared" si="9095"/>
        <v>2011</v>
      </c>
      <c r="F11272" s="54" t="str">
        <f t="shared" si="9095"/>
        <v>Householders, average 2010/11</v>
      </c>
      <c r="G11272" s="54">
        <f t="shared" si="9095"/>
        <v>2</v>
      </c>
      <c r="H11272" s="54">
        <f t="shared" si="9095"/>
        <v>0.97</v>
      </c>
      <c r="I11272" s="54">
        <f t="shared" si="9095"/>
        <v>0.97</v>
      </c>
    </row>
    <row r="11273" spans="1:9" x14ac:dyDescent="0.25">
      <c r="A11273" s="54" t="str">
        <f t="shared" si="9058"/>
        <v>BAU, cost</v>
      </c>
      <c r="B11273" s="54">
        <v>13</v>
      </c>
      <c r="C11273" s="54" t="str">
        <f t="shared" ref="C11273:I11273" si="9096">C10427</f>
        <v>Yorkshire and The Humber</v>
      </c>
      <c r="D11273" s="54">
        <f t="shared" si="9096"/>
        <v>7</v>
      </c>
      <c r="E11273" s="54">
        <f t="shared" si="9096"/>
        <v>2011</v>
      </c>
      <c r="F11273" s="54" t="str">
        <f t="shared" si="9096"/>
        <v>MSW-like C&amp;I, average 2010/11</v>
      </c>
      <c r="G11273" s="54">
        <f t="shared" si="9096"/>
        <v>4</v>
      </c>
      <c r="H11273" s="54">
        <f t="shared" si="9096"/>
        <v>0.95</v>
      </c>
      <c r="I11273" s="54">
        <f t="shared" si="9096"/>
        <v>0.95</v>
      </c>
    </row>
    <row r="11274" spans="1:9" x14ac:dyDescent="0.25">
      <c r="A11274" s="54" t="str">
        <f t="shared" si="9058"/>
        <v>BAU, cost</v>
      </c>
      <c r="B11274" s="54">
        <v>13</v>
      </c>
      <c r="C11274" s="54" t="str">
        <f t="shared" ref="C11274:I11274" si="9097">C10428</f>
        <v>Yorkshire and The Humber</v>
      </c>
      <c r="D11274" s="54">
        <f t="shared" si="9097"/>
        <v>7</v>
      </c>
      <c r="E11274" s="54">
        <f t="shared" si="9097"/>
        <v>2011</v>
      </c>
      <c r="F11274" s="54" t="str">
        <f t="shared" si="9097"/>
        <v>MSW-like C&amp;I, optimum sorting</v>
      </c>
      <c r="G11274" s="54">
        <f t="shared" si="9097"/>
        <v>5</v>
      </c>
      <c r="H11274" s="54">
        <f t="shared" si="9097"/>
        <v>0.05</v>
      </c>
      <c r="I11274" s="54">
        <f t="shared" si="9097"/>
        <v>0.05</v>
      </c>
    </row>
    <row r="11275" spans="1:9" x14ac:dyDescent="0.25">
      <c r="A11275" s="54" t="str">
        <f t="shared" si="9058"/>
        <v>BAU, cost</v>
      </c>
      <c r="B11275" s="54">
        <v>13</v>
      </c>
      <c r="C11275" s="54" t="str">
        <f t="shared" ref="C11275:I11275" si="9098">C10429</f>
        <v>Yorkshire and The Humber</v>
      </c>
      <c r="D11275" s="54">
        <f t="shared" si="9098"/>
        <v>7</v>
      </c>
      <c r="E11275" s="54">
        <f t="shared" si="9098"/>
        <v>2012</v>
      </c>
      <c r="F11275" s="54" t="str">
        <f t="shared" si="9098"/>
        <v>Householders, average 2010/11</v>
      </c>
      <c r="G11275" s="54">
        <f t="shared" si="9098"/>
        <v>2</v>
      </c>
      <c r="H11275" s="54">
        <f t="shared" si="9098"/>
        <v>1</v>
      </c>
      <c r="I11275" s="54">
        <f t="shared" si="9098"/>
        <v>1</v>
      </c>
    </row>
    <row r="11276" spans="1:9" x14ac:dyDescent="0.25">
      <c r="A11276" s="54" t="str">
        <f t="shared" si="9058"/>
        <v>BAU, cost</v>
      </c>
      <c r="B11276" s="54">
        <v>13</v>
      </c>
      <c r="C11276" s="54" t="str">
        <f t="shared" ref="C11276:I11276" si="9099">C10430</f>
        <v>Yorkshire and The Humber</v>
      </c>
      <c r="D11276" s="54">
        <f t="shared" si="9099"/>
        <v>7</v>
      </c>
      <c r="E11276" s="54">
        <f t="shared" si="9099"/>
        <v>2012</v>
      </c>
      <c r="F11276" s="54" t="str">
        <f t="shared" si="9099"/>
        <v>MSW-like C&amp;I, average 2010/11</v>
      </c>
      <c r="G11276" s="54">
        <f t="shared" si="9099"/>
        <v>4</v>
      </c>
      <c r="H11276" s="54">
        <f t="shared" si="9099"/>
        <v>0.93799999999999994</v>
      </c>
      <c r="I11276" s="54">
        <f t="shared" si="9099"/>
        <v>0.93799999999999994</v>
      </c>
    </row>
    <row r="11277" spans="1:9" x14ac:dyDescent="0.25">
      <c r="A11277" s="54" t="str">
        <f t="shared" si="9058"/>
        <v>BAU, cost</v>
      </c>
      <c r="B11277" s="54">
        <v>13</v>
      </c>
      <c r="C11277" s="54" t="str">
        <f t="shared" ref="C11277:I11277" si="9100">C10431</f>
        <v>Yorkshire and The Humber</v>
      </c>
      <c r="D11277" s="54">
        <f t="shared" si="9100"/>
        <v>7</v>
      </c>
      <c r="E11277" s="54">
        <f t="shared" si="9100"/>
        <v>2012</v>
      </c>
      <c r="F11277" s="54" t="str">
        <f t="shared" si="9100"/>
        <v>MSW-like C&amp;I, optimum sorting</v>
      </c>
      <c r="G11277" s="54">
        <f t="shared" si="9100"/>
        <v>5</v>
      </c>
      <c r="H11277" s="54">
        <f t="shared" si="9100"/>
        <v>6.2E-2</v>
      </c>
      <c r="I11277" s="54">
        <f t="shared" si="9100"/>
        <v>6.2E-2</v>
      </c>
    </row>
    <row r="11278" spans="1:9" x14ac:dyDescent="0.25">
      <c r="A11278" s="54" t="str">
        <f t="shared" si="9058"/>
        <v>BAU, cost</v>
      </c>
      <c r="B11278" s="54">
        <v>13</v>
      </c>
      <c r="C11278" s="54" t="str">
        <f t="shared" ref="C11278:I11278" si="9101">C10432</f>
        <v>Yorkshire and The Humber</v>
      </c>
      <c r="D11278" s="54">
        <f t="shared" si="9101"/>
        <v>7</v>
      </c>
      <c r="E11278" s="54">
        <f t="shared" si="9101"/>
        <v>2013</v>
      </c>
      <c r="F11278" s="54" t="str">
        <f t="shared" si="9101"/>
        <v>Householders, average 2010/11</v>
      </c>
      <c r="G11278" s="54">
        <f t="shared" si="9101"/>
        <v>2</v>
      </c>
      <c r="H11278" s="54">
        <f t="shared" si="9101"/>
        <v>0.97899999999999998</v>
      </c>
      <c r="I11278" s="54">
        <f t="shared" si="9101"/>
        <v>0.97899999999999998</v>
      </c>
    </row>
    <row r="11279" spans="1:9" x14ac:dyDescent="0.25">
      <c r="A11279" s="54" t="str">
        <f t="shared" si="9058"/>
        <v>BAU, cost</v>
      </c>
      <c r="B11279" s="54">
        <v>13</v>
      </c>
      <c r="C11279" s="54" t="str">
        <f t="shared" ref="C11279:I11279" si="9102">C10433</f>
        <v>Yorkshire and The Humber</v>
      </c>
      <c r="D11279" s="54">
        <f t="shared" si="9102"/>
        <v>7</v>
      </c>
      <c r="E11279" s="54">
        <f t="shared" si="9102"/>
        <v>2013</v>
      </c>
      <c r="F11279" s="54" t="str">
        <f t="shared" si="9102"/>
        <v>Households, optimum sorting</v>
      </c>
      <c r="G11279" s="54">
        <f t="shared" si="9102"/>
        <v>3</v>
      </c>
      <c r="H11279" s="54">
        <f t="shared" si="9102"/>
        <v>2.1000000000000001E-2</v>
      </c>
      <c r="I11279" s="54">
        <f t="shared" si="9102"/>
        <v>2.1000000000000001E-2</v>
      </c>
    </row>
    <row r="11280" spans="1:9" x14ac:dyDescent="0.25">
      <c r="A11280" s="54" t="str">
        <f t="shared" si="9058"/>
        <v>BAU, cost</v>
      </c>
      <c r="B11280" s="54">
        <v>13</v>
      </c>
      <c r="C11280" s="54" t="str">
        <f t="shared" ref="C11280:I11280" si="9103">C10434</f>
        <v>Yorkshire and The Humber</v>
      </c>
      <c r="D11280" s="54">
        <f t="shared" si="9103"/>
        <v>7</v>
      </c>
      <c r="E11280" s="54">
        <f t="shared" si="9103"/>
        <v>2013</v>
      </c>
      <c r="F11280" s="54" t="str">
        <f t="shared" si="9103"/>
        <v>MSW-like C&amp;I, average 2010/11</v>
      </c>
      <c r="G11280" s="54">
        <f t="shared" si="9103"/>
        <v>4</v>
      </c>
      <c r="H11280" s="54">
        <f t="shared" si="9103"/>
        <v>0.92100000000000004</v>
      </c>
      <c r="I11280" s="54">
        <f t="shared" si="9103"/>
        <v>0.92100000000000004</v>
      </c>
    </row>
    <row r="11281" spans="1:9" x14ac:dyDescent="0.25">
      <c r="A11281" s="54" t="str">
        <f t="shared" si="9058"/>
        <v>BAU, cost</v>
      </c>
      <c r="B11281" s="54">
        <v>13</v>
      </c>
      <c r="C11281" s="54" t="str">
        <f t="shared" ref="C11281:I11281" si="9104">C10435</f>
        <v>Yorkshire and The Humber</v>
      </c>
      <c r="D11281" s="54">
        <f t="shared" si="9104"/>
        <v>7</v>
      </c>
      <c r="E11281" s="54">
        <f t="shared" si="9104"/>
        <v>2013</v>
      </c>
      <c r="F11281" s="54" t="str">
        <f t="shared" si="9104"/>
        <v>MSW-like C&amp;I, optimum sorting</v>
      </c>
      <c r="G11281" s="54">
        <f t="shared" si="9104"/>
        <v>5</v>
      </c>
      <c r="H11281" s="54">
        <f t="shared" si="9104"/>
        <v>7.9000000000000001E-2</v>
      </c>
      <c r="I11281" s="54">
        <f t="shared" si="9104"/>
        <v>7.9000000000000001E-2</v>
      </c>
    </row>
    <row r="11282" spans="1:9" x14ac:dyDescent="0.25">
      <c r="A11282" s="54" t="str">
        <f t="shared" si="9058"/>
        <v>BAU, cost</v>
      </c>
      <c r="B11282" s="54">
        <v>13</v>
      </c>
      <c r="C11282" s="54" t="str">
        <f t="shared" ref="C11282:I11282" si="9105">C10436</f>
        <v>Yorkshire and The Humber</v>
      </c>
      <c r="D11282" s="54">
        <f t="shared" si="9105"/>
        <v>7</v>
      </c>
      <c r="E11282" s="54">
        <f t="shared" si="9105"/>
        <v>2014</v>
      </c>
      <c r="F11282" s="54" t="str">
        <f t="shared" si="9105"/>
        <v>Householders, average 2010/11</v>
      </c>
      <c r="G11282" s="54">
        <f t="shared" si="9105"/>
        <v>2</v>
      </c>
      <c r="H11282" s="54">
        <f t="shared" si="9105"/>
        <v>0.95799999999999996</v>
      </c>
      <c r="I11282" s="54">
        <f t="shared" si="9105"/>
        <v>0.95799999999999996</v>
      </c>
    </row>
    <row r="11283" spans="1:9" x14ac:dyDescent="0.25">
      <c r="A11283" s="54" t="str">
        <f t="shared" si="9058"/>
        <v>BAU, cost</v>
      </c>
      <c r="B11283" s="54">
        <v>13</v>
      </c>
      <c r="C11283" s="54" t="str">
        <f t="shared" ref="C11283:I11283" si="9106">C10437</f>
        <v>Yorkshire and The Humber</v>
      </c>
      <c r="D11283" s="54">
        <f t="shared" si="9106"/>
        <v>7</v>
      </c>
      <c r="E11283" s="54">
        <f t="shared" si="9106"/>
        <v>2014</v>
      </c>
      <c r="F11283" s="54" t="str">
        <f t="shared" si="9106"/>
        <v>Households, optimum sorting</v>
      </c>
      <c r="G11283" s="54">
        <f t="shared" si="9106"/>
        <v>3</v>
      </c>
      <c r="H11283" s="54">
        <f t="shared" si="9106"/>
        <v>4.2000000000000003E-2</v>
      </c>
      <c r="I11283" s="54">
        <f t="shared" si="9106"/>
        <v>4.2000000000000003E-2</v>
      </c>
    </row>
    <row r="11284" spans="1:9" x14ac:dyDescent="0.25">
      <c r="A11284" s="54" t="str">
        <f t="shared" si="9058"/>
        <v>BAU, cost</v>
      </c>
      <c r="B11284" s="54">
        <v>13</v>
      </c>
      <c r="C11284" s="54" t="str">
        <f t="shared" ref="C11284:I11284" si="9107">C10438</f>
        <v>Yorkshire and The Humber</v>
      </c>
      <c r="D11284" s="54">
        <f t="shared" si="9107"/>
        <v>7</v>
      </c>
      <c r="E11284" s="54">
        <f t="shared" si="9107"/>
        <v>2014</v>
      </c>
      <c r="F11284" s="54" t="str">
        <f t="shared" si="9107"/>
        <v>MSW-like C&amp;I, average 2010/11</v>
      </c>
      <c r="G11284" s="54">
        <f t="shared" si="9107"/>
        <v>4</v>
      </c>
      <c r="H11284" s="54">
        <f t="shared" si="9107"/>
        <v>0.90300000000000002</v>
      </c>
      <c r="I11284" s="54">
        <f t="shared" si="9107"/>
        <v>0.90300000000000002</v>
      </c>
    </row>
    <row r="11285" spans="1:9" x14ac:dyDescent="0.25">
      <c r="A11285" s="54" t="str">
        <f t="shared" si="9058"/>
        <v>BAU, cost</v>
      </c>
      <c r="B11285" s="54">
        <v>13</v>
      </c>
      <c r="C11285" s="54" t="str">
        <f t="shared" ref="C11285:I11285" si="9108">C10439</f>
        <v>Yorkshire and The Humber</v>
      </c>
      <c r="D11285" s="54">
        <f t="shared" si="9108"/>
        <v>7</v>
      </c>
      <c r="E11285" s="54">
        <f t="shared" si="9108"/>
        <v>2014</v>
      </c>
      <c r="F11285" s="54" t="str">
        <f t="shared" si="9108"/>
        <v>MSW-like C&amp;I, optimum sorting</v>
      </c>
      <c r="G11285" s="54">
        <f t="shared" si="9108"/>
        <v>5</v>
      </c>
      <c r="H11285" s="54">
        <f t="shared" si="9108"/>
        <v>9.7000000000000003E-2</v>
      </c>
      <c r="I11285" s="54">
        <f t="shared" si="9108"/>
        <v>9.7000000000000003E-2</v>
      </c>
    </row>
    <row r="11286" spans="1:9" x14ac:dyDescent="0.25">
      <c r="A11286" s="54" t="str">
        <f t="shared" si="9058"/>
        <v>BAU, cost</v>
      </c>
      <c r="B11286" s="54">
        <v>13</v>
      </c>
      <c r="C11286" s="54" t="str">
        <f t="shared" ref="C11286:I11286" si="9109">C10440</f>
        <v>Yorkshire and The Humber</v>
      </c>
      <c r="D11286" s="54">
        <f t="shared" si="9109"/>
        <v>7</v>
      </c>
      <c r="E11286" s="54">
        <f t="shared" si="9109"/>
        <v>2015</v>
      </c>
      <c r="F11286" s="54" t="str">
        <f t="shared" si="9109"/>
        <v>Householders, average 2010/11</v>
      </c>
      <c r="G11286" s="54">
        <f t="shared" si="9109"/>
        <v>2</v>
      </c>
      <c r="H11286" s="54">
        <f t="shared" si="9109"/>
        <v>0.93699999999999994</v>
      </c>
      <c r="I11286" s="54">
        <f t="shared" si="9109"/>
        <v>0.93699999999999994</v>
      </c>
    </row>
    <row r="11287" spans="1:9" x14ac:dyDescent="0.25">
      <c r="A11287" s="54" t="str">
        <f t="shared" si="9058"/>
        <v>BAU, cost</v>
      </c>
      <c r="B11287" s="54">
        <v>13</v>
      </c>
      <c r="C11287" s="54" t="str">
        <f t="shared" ref="C11287:I11287" si="9110">C10441</f>
        <v>Yorkshire and The Humber</v>
      </c>
      <c r="D11287" s="54">
        <f t="shared" si="9110"/>
        <v>7</v>
      </c>
      <c r="E11287" s="54">
        <f t="shared" si="9110"/>
        <v>2015</v>
      </c>
      <c r="F11287" s="54" t="str">
        <f t="shared" si="9110"/>
        <v>Households, optimum sorting</v>
      </c>
      <c r="G11287" s="54">
        <f t="shared" si="9110"/>
        <v>3</v>
      </c>
      <c r="H11287" s="54">
        <f t="shared" si="9110"/>
        <v>6.3E-2</v>
      </c>
      <c r="I11287" s="54">
        <f t="shared" si="9110"/>
        <v>6.3E-2</v>
      </c>
    </row>
    <row r="11288" spans="1:9" x14ac:dyDescent="0.25">
      <c r="A11288" s="54" t="str">
        <f t="shared" si="9058"/>
        <v>BAU, cost</v>
      </c>
      <c r="B11288" s="54">
        <v>13</v>
      </c>
      <c r="C11288" s="54" t="str">
        <f t="shared" ref="C11288:I11288" si="9111">C10442</f>
        <v>Yorkshire and The Humber</v>
      </c>
      <c r="D11288" s="54">
        <f t="shared" si="9111"/>
        <v>7</v>
      </c>
      <c r="E11288" s="54">
        <f t="shared" si="9111"/>
        <v>2015</v>
      </c>
      <c r="F11288" s="54" t="str">
        <f t="shared" si="9111"/>
        <v>MSW-like C&amp;I, average 2010/11</v>
      </c>
      <c r="G11288" s="54">
        <f t="shared" si="9111"/>
        <v>4</v>
      </c>
      <c r="H11288" s="54">
        <f t="shared" si="9111"/>
        <v>0.88600000000000001</v>
      </c>
      <c r="I11288" s="54">
        <f t="shared" si="9111"/>
        <v>0.88600000000000001</v>
      </c>
    </row>
    <row r="11289" spans="1:9" x14ac:dyDescent="0.25">
      <c r="A11289" s="54" t="str">
        <f t="shared" si="9058"/>
        <v>BAU, cost</v>
      </c>
      <c r="B11289" s="54">
        <v>13</v>
      </c>
      <c r="C11289" s="54" t="str">
        <f t="shared" ref="C11289:I11289" si="9112">C10443</f>
        <v>Yorkshire and The Humber</v>
      </c>
      <c r="D11289" s="54">
        <f t="shared" si="9112"/>
        <v>7</v>
      </c>
      <c r="E11289" s="54">
        <f t="shared" si="9112"/>
        <v>2015</v>
      </c>
      <c r="F11289" s="54" t="str">
        <f t="shared" si="9112"/>
        <v>MSW-like C&amp;I, optimum sorting</v>
      </c>
      <c r="G11289" s="54">
        <f t="shared" si="9112"/>
        <v>5</v>
      </c>
      <c r="H11289" s="54">
        <f t="shared" si="9112"/>
        <v>0.114</v>
      </c>
      <c r="I11289" s="54">
        <f t="shared" si="9112"/>
        <v>0.114</v>
      </c>
    </row>
    <row r="11290" spans="1:9" x14ac:dyDescent="0.25">
      <c r="A11290" s="54" t="str">
        <f t="shared" si="9058"/>
        <v>BAU, cost</v>
      </c>
      <c r="B11290" s="54">
        <v>13</v>
      </c>
      <c r="C11290" s="54" t="str">
        <f t="shared" ref="C11290:I11290" si="9113">C10444</f>
        <v>Yorkshire and The Humber</v>
      </c>
      <c r="D11290" s="54">
        <f t="shared" si="9113"/>
        <v>7</v>
      </c>
      <c r="E11290" s="54">
        <f t="shared" si="9113"/>
        <v>2016</v>
      </c>
      <c r="F11290" s="54" t="str">
        <f t="shared" si="9113"/>
        <v>Householders, average 2010/11</v>
      </c>
      <c r="G11290" s="54">
        <f t="shared" si="9113"/>
        <v>2</v>
      </c>
      <c r="H11290" s="54">
        <f t="shared" si="9113"/>
        <v>0.91599999999999993</v>
      </c>
      <c r="I11290" s="54">
        <f t="shared" si="9113"/>
        <v>0.91599999999999993</v>
      </c>
    </row>
    <row r="11291" spans="1:9" x14ac:dyDescent="0.25">
      <c r="A11291" s="54" t="str">
        <f t="shared" si="9058"/>
        <v>BAU, cost</v>
      </c>
      <c r="B11291" s="54">
        <v>13</v>
      </c>
      <c r="C11291" s="54" t="str">
        <f t="shared" ref="C11291:I11291" si="9114">C10445</f>
        <v>Yorkshire and The Humber</v>
      </c>
      <c r="D11291" s="54">
        <f t="shared" si="9114"/>
        <v>7</v>
      </c>
      <c r="E11291" s="54">
        <f t="shared" si="9114"/>
        <v>2016</v>
      </c>
      <c r="F11291" s="54" t="str">
        <f t="shared" si="9114"/>
        <v>Households, optimum sorting</v>
      </c>
      <c r="G11291" s="54">
        <f t="shared" si="9114"/>
        <v>3</v>
      </c>
      <c r="H11291" s="54">
        <f t="shared" si="9114"/>
        <v>8.4000000000000005E-2</v>
      </c>
      <c r="I11291" s="54">
        <f t="shared" si="9114"/>
        <v>8.4000000000000005E-2</v>
      </c>
    </row>
    <row r="11292" spans="1:9" x14ac:dyDescent="0.25">
      <c r="A11292" s="54" t="str">
        <f t="shared" si="9058"/>
        <v>BAU, cost</v>
      </c>
      <c r="B11292" s="54">
        <v>13</v>
      </c>
      <c r="C11292" s="54" t="str">
        <f t="shared" ref="C11292:I11292" si="9115">C10446</f>
        <v>Yorkshire and The Humber</v>
      </c>
      <c r="D11292" s="54">
        <f t="shared" si="9115"/>
        <v>7</v>
      </c>
      <c r="E11292" s="54">
        <f t="shared" si="9115"/>
        <v>2017</v>
      </c>
      <c r="F11292" s="54" t="str">
        <f t="shared" si="9115"/>
        <v>MSW-like C&amp;I, average 2010/11</v>
      </c>
      <c r="G11292" s="54">
        <f t="shared" si="9115"/>
        <v>4</v>
      </c>
      <c r="H11292" s="54">
        <f t="shared" si="9115"/>
        <v>0.85399999999999998</v>
      </c>
      <c r="I11292" s="54">
        <f t="shared" si="9115"/>
        <v>0.85399999999999998</v>
      </c>
    </row>
    <row r="11293" spans="1:9" x14ac:dyDescent="0.25">
      <c r="A11293" s="54" t="str">
        <f t="shared" si="9058"/>
        <v>BAU, cost</v>
      </c>
      <c r="B11293" s="54">
        <v>13</v>
      </c>
      <c r="C11293" s="54" t="str">
        <f t="shared" ref="C11293:I11293" si="9116">C10447</f>
        <v>Yorkshire and The Humber</v>
      </c>
      <c r="D11293" s="54">
        <f t="shared" si="9116"/>
        <v>7</v>
      </c>
      <c r="E11293" s="54">
        <f t="shared" si="9116"/>
        <v>2017</v>
      </c>
      <c r="F11293" s="54" t="str">
        <f t="shared" si="9116"/>
        <v>MSW-like C&amp;I, optimum sorting</v>
      </c>
      <c r="G11293" s="54">
        <f t="shared" si="9116"/>
        <v>5</v>
      </c>
      <c r="H11293" s="54">
        <f t="shared" si="9116"/>
        <v>0.14600000000000002</v>
      </c>
      <c r="I11293" s="54">
        <f t="shared" si="9116"/>
        <v>0.14600000000000002</v>
      </c>
    </row>
    <row r="11294" spans="1:9" x14ac:dyDescent="0.25">
      <c r="A11294" s="54" t="str">
        <f t="shared" si="9058"/>
        <v>BAU, cost</v>
      </c>
      <c r="B11294" s="54">
        <v>13</v>
      </c>
      <c r="C11294" s="54" t="str">
        <f t="shared" ref="C11294:I11294" si="9117">C10448</f>
        <v>Yorkshire and The Humber</v>
      </c>
      <c r="D11294" s="54">
        <f t="shared" si="9117"/>
        <v>7</v>
      </c>
      <c r="E11294" s="54">
        <f t="shared" si="9117"/>
        <v>2017</v>
      </c>
      <c r="F11294" s="54" t="str">
        <f t="shared" si="9117"/>
        <v>Householders, average 2010/11</v>
      </c>
      <c r="G11294" s="54">
        <f t="shared" si="9117"/>
        <v>2</v>
      </c>
      <c r="H11294" s="54">
        <f t="shared" si="9117"/>
        <v>0.88349999999999995</v>
      </c>
      <c r="I11294" s="54">
        <f t="shared" si="9117"/>
        <v>0.88349999999999995</v>
      </c>
    </row>
    <row r="11295" spans="1:9" x14ac:dyDescent="0.25">
      <c r="A11295" s="54" t="str">
        <f t="shared" si="9058"/>
        <v>BAU, cost</v>
      </c>
      <c r="B11295" s="54">
        <v>13</v>
      </c>
      <c r="C11295" s="54" t="str">
        <f t="shared" ref="C11295:I11295" si="9118">C10449</f>
        <v>Yorkshire and The Humber</v>
      </c>
      <c r="D11295" s="54">
        <f t="shared" si="9118"/>
        <v>7</v>
      </c>
      <c r="E11295" s="54">
        <f t="shared" si="9118"/>
        <v>2017</v>
      </c>
      <c r="F11295" s="54" t="str">
        <f t="shared" si="9118"/>
        <v>Households, optimum sorting</v>
      </c>
      <c r="G11295" s="54">
        <f t="shared" si="9118"/>
        <v>3</v>
      </c>
      <c r="H11295" s="54">
        <f t="shared" si="9118"/>
        <v>0.11650000000000001</v>
      </c>
      <c r="I11295" s="54">
        <f t="shared" si="9118"/>
        <v>0.11650000000000001</v>
      </c>
    </row>
    <row r="11296" spans="1:9" x14ac:dyDescent="0.25">
      <c r="A11296" s="54" t="str">
        <f t="shared" si="9058"/>
        <v>BAU, cost</v>
      </c>
      <c r="B11296" s="54">
        <v>13</v>
      </c>
      <c r="C11296" s="54" t="str">
        <f t="shared" ref="C11296:I11296" si="9119">C10450</f>
        <v>Yorkshire and The Humber</v>
      </c>
      <c r="D11296" s="54">
        <f t="shared" si="9119"/>
        <v>7</v>
      </c>
      <c r="E11296" s="54">
        <f t="shared" si="9119"/>
        <v>2018</v>
      </c>
      <c r="F11296" s="54" t="str">
        <f t="shared" si="9119"/>
        <v>MSW-like C&amp;I, average 2010/11</v>
      </c>
      <c r="G11296" s="54">
        <f t="shared" si="9119"/>
        <v>4</v>
      </c>
      <c r="H11296" s="54">
        <f t="shared" si="9119"/>
        <v>0.82199999999999995</v>
      </c>
      <c r="I11296" s="54">
        <f t="shared" si="9119"/>
        <v>0.82199999999999995</v>
      </c>
    </row>
    <row r="11297" spans="1:9" x14ac:dyDescent="0.25">
      <c r="A11297" s="54" t="str">
        <f t="shared" si="9058"/>
        <v>BAU, cost</v>
      </c>
      <c r="B11297" s="54">
        <v>13</v>
      </c>
      <c r="C11297" s="54" t="str">
        <f t="shared" ref="C11297:I11297" si="9120">C10451</f>
        <v>Yorkshire and The Humber</v>
      </c>
      <c r="D11297" s="54">
        <f t="shared" si="9120"/>
        <v>7</v>
      </c>
      <c r="E11297" s="54">
        <f t="shared" si="9120"/>
        <v>2018</v>
      </c>
      <c r="F11297" s="54" t="str">
        <f t="shared" si="9120"/>
        <v>MSW-like C&amp;I, optimum sorting</v>
      </c>
      <c r="G11297" s="54">
        <f t="shared" si="9120"/>
        <v>5</v>
      </c>
      <c r="H11297" s="54">
        <f t="shared" si="9120"/>
        <v>0.17800000000000002</v>
      </c>
      <c r="I11297" s="54">
        <f t="shared" si="9120"/>
        <v>0.17800000000000002</v>
      </c>
    </row>
    <row r="11298" spans="1:9" x14ac:dyDescent="0.25">
      <c r="A11298" s="54" t="str">
        <f t="shared" si="9058"/>
        <v>BAU, cost</v>
      </c>
      <c r="B11298" s="54">
        <v>13</v>
      </c>
      <c r="C11298" s="54" t="str">
        <f t="shared" ref="C11298:I11298" si="9121">C10452</f>
        <v>Yorkshire and The Humber</v>
      </c>
      <c r="D11298" s="54">
        <f t="shared" si="9121"/>
        <v>7</v>
      </c>
      <c r="E11298" s="54">
        <f t="shared" si="9121"/>
        <v>2018</v>
      </c>
      <c r="F11298" s="54" t="str">
        <f t="shared" si="9121"/>
        <v>Householders, average 2010/11</v>
      </c>
      <c r="G11298" s="54">
        <f t="shared" si="9121"/>
        <v>2</v>
      </c>
      <c r="H11298" s="54">
        <f t="shared" si="9121"/>
        <v>0.85099999999999998</v>
      </c>
      <c r="I11298" s="54">
        <f t="shared" si="9121"/>
        <v>0.85099999999999998</v>
      </c>
    </row>
    <row r="11299" spans="1:9" x14ac:dyDescent="0.25">
      <c r="A11299" s="54" t="str">
        <f t="shared" si="9058"/>
        <v>BAU, cost</v>
      </c>
      <c r="B11299" s="54">
        <v>13</v>
      </c>
      <c r="C11299" s="54" t="str">
        <f t="shared" ref="C11299:I11299" si="9122">C10453</f>
        <v>Yorkshire and The Humber</v>
      </c>
      <c r="D11299" s="54">
        <f t="shared" si="9122"/>
        <v>7</v>
      </c>
      <c r="E11299" s="54">
        <f t="shared" si="9122"/>
        <v>2018</v>
      </c>
      <c r="F11299" s="54" t="str">
        <f t="shared" si="9122"/>
        <v>Households, optimum sorting</v>
      </c>
      <c r="G11299" s="54">
        <f t="shared" si="9122"/>
        <v>3</v>
      </c>
      <c r="H11299" s="54">
        <f t="shared" si="9122"/>
        <v>0.14900000000000002</v>
      </c>
      <c r="I11299" s="54">
        <f t="shared" si="9122"/>
        <v>0.14900000000000002</v>
      </c>
    </row>
    <row r="11300" spans="1:9" x14ac:dyDescent="0.25">
      <c r="A11300" s="54" t="str">
        <f t="shared" ref="A11300:A11363" si="9123">A10454</f>
        <v>BAU, cost</v>
      </c>
      <c r="B11300" s="54">
        <v>13</v>
      </c>
      <c r="C11300" s="54" t="str">
        <f t="shared" ref="C11300:I11300" si="9124">C10454</f>
        <v>Yorkshire and The Humber</v>
      </c>
      <c r="D11300" s="54">
        <f t="shared" si="9124"/>
        <v>7</v>
      </c>
      <c r="E11300" s="54">
        <f t="shared" si="9124"/>
        <v>2019</v>
      </c>
      <c r="F11300" s="54" t="str">
        <f t="shared" si="9124"/>
        <v>MSW-like C&amp;I, average 2010/11</v>
      </c>
      <c r="G11300" s="54">
        <f t="shared" si="9124"/>
        <v>4</v>
      </c>
      <c r="H11300" s="54">
        <f t="shared" si="9124"/>
        <v>0.78999999999999992</v>
      </c>
      <c r="I11300" s="54">
        <f t="shared" si="9124"/>
        <v>0.78999999999999992</v>
      </c>
    </row>
    <row r="11301" spans="1:9" x14ac:dyDescent="0.25">
      <c r="A11301" s="54" t="str">
        <f t="shared" si="9123"/>
        <v>BAU, cost</v>
      </c>
      <c r="B11301" s="54">
        <v>13</v>
      </c>
      <c r="C11301" s="54" t="str">
        <f t="shared" ref="C11301:I11301" si="9125">C10455</f>
        <v>Yorkshire and The Humber</v>
      </c>
      <c r="D11301" s="54">
        <f t="shared" si="9125"/>
        <v>7</v>
      </c>
      <c r="E11301" s="54">
        <f t="shared" si="9125"/>
        <v>2019</v>
      </c>
      <c r="F11301" s="54" t="str">
        <f t="shared" si="9125"/>
        <v>MSW-like C&amp;I, optimum sorting</v>
      </c>
      <c r="G11301" s="54">
        <f t="shared" si="9125"/>
        <v>5</v>
      </c>
      <c r="H11301" s="54">
        <f t="shared" si="9125"/>
        <v>0.21000000000000002</v>
      </c>
      <c r="I11301" s="54">
        <f t="shared" si="9125"/>
        <v>0.21000000000000002</v>
      </c>
    </row>
    <row r="11302" spans="1:9" x14ac:dyDescent="0.25">
      <c r="A11302" s="54" t="str">
        <f t="shared" si="9123"/>
        <v>BAU, cost</v>
      </c>
      <c r="B11302" s="54">
        <v>13</v>
      </c>
      <c r="C11302" s="54" t="str">
        <f t="shared" ref="C11302:I11302" si="9126">C10456</f>
        <v>Yorkshire and The Humber</v>
      </c>
      <c r="D11302" s="54">
        <f t="shared" si="9126"/>
        <v>7</v>
      </c>
      <c r="E11302" s="54">
        <f t="shared" si="9126"/>
        <v>2019</v>
      </c>
      <c r="F11302" s="54" t="str">
        <f t="shared" si="9126"/>
        <v>Householders, average 2010/11</v>
      </c>
      <c r="G11302" s="54">
        <f t="shared" si="9126"/>
        <v>2</v>
      </c>
      <c r="H11302" s="54">
        <f t="shared" si="9126"/>
        <v>0.81850000000000001</v>
      </c>
      <c r="I11302" s="54">
        <f t="shared" si="9126"/>
        <v>0.81850000000000001</v>
      </c>
    </row>
    <row r="11303" spans="1:9" x14ac:dyDescent="0.25">
      <c r="A11303" s="54" t="str">
        <f t="shared" si="9123"/>
        <v>BAU, cost</v>
      </c>
      <c r="B11303" s="54">
        <v>13</v>
      </c>
      <c r="C11303" s="54" t="str">
        <f t="shared" ref="C11303:I11303" si="9127">C10457</f>
        <v>Yorkshire and The Humber</v>
      </c>
      <c r="D11303" s="54">
        <f t="shared" si="9127"/>
        <v>7</v>
      </c>
      <c r="E11303" s="54">
        <f t="shared" si="9127"/>
        <v>2019</v>
      </c>
      <c r="F11303" s="54" t="str">
        <f t="shared" si="9127"/>
        <v>Households, optimum sorting</v>
      </c>
      <c r="G11303" s="54">
        <f t="shared" si="9127"/>
        <v>3</v>
      </c>
      <c r="H11303" s="54">
        <f t="shared" si="9127"/>
        <v>0.18150000000000002</v>
      </c>
      <c r="I11303" s="54">
        <f t="shared" si="9127"/>
        <v>0.18150000000000002</v>
      </c>
    </row>
    <row r="11304" spans="1:9" x14ac:dyDescent="0.25">
      <c r="A11304" s="54" t="str">
        <f t="shared" si="9123"/>
        <v>BAU, cost</v>
      </c>
      <c r="B11304" s="54">
        <v>13</v>
      </c>
      <c r="C11304" s="54" t="str">
        <f t="shared" ref="C11304:I11304" si="9128">C10458</f>
        <v>Yorkshire and The Humber</v>
      </c>
      <c r="D11304" s="54">
        <f t="shared" si="9128"/>
        <v>7</v>
      </c>
      <c r="E11304" s="54">
        <f t="shared" si="9128"/>
        <v>2020</v>
      </c>
      <c r="F11304" s="54" t="str">
        <f t="shared" si="9128"/>
        <v>MSW-like C&amp;I, average 2010/11</v>
      </c>
      <c r="G11304" s="54">
        <f t="shared" si="9128"/>
        <v>4</v>
      </c>
      <c r="H11304" s="54">
        <f t="shared" si="9128"/>
        <v>0.7579999999999999</v>
      </c>
      <c r="I11304" s="54">
        <f t="shared" si="9128"/>
        <v>0.7579999999999999</v>
      </c>
    </row>
    <row r="11305" spans="1:9" x14ac:dyDescent="0.25">
      <c r="A11305" s="54" t="str">
        <f t="shared" si="9123"/>
        <v>BAU, cost</v>
      </c>
      <c r="B11305" s="54">
        <v>13</v>
      </c>
      <c r="C11305" s="54" t="str">
        <f t="shared" ref="C11305:I11305" si="9129">C10459</f>
        <v>Yorkshire and The Humber</v>
      </c>
      <c r="D11305" s="54">
        <f t="shared" si="9129"/>
        <v>7</v>
      </c>
      <c r="E11305" s="54">
        <f t="shared" si="9129"/>
        <v>2020</v>
      </c>
      <c r="F11305" s="54" t="str">
        <f t="shared" si="9129"/>
        <v>MSW-like C&amp;I, optimum sorting</v>
      </c>
      <c r="G11305" s="54">
        <f t="shared" si="9129"/>
        <v>5</v>
      </c>
      <c r="H11305" s="54">
        <f t="shared" si="9129"/>
        <v>0.24200000000000002</v>
      </c>
      <c r="I11305" s="54">
        <f t="shared" si="9129"/>
        <v>0.24200000000000002</v>
      </c>
    </row>
    <row r="11306" spans="1:9" x14ac:dyDescent="0.25">
      <c r="A11306" s="54" t="str">
        <f t="shared" si="9123"/>
        <v>BAU, cost</v>
      </c>
      <c r="B11306" s="54">
        <v>13</v>
      </c>
      <c r="C11306" s="54" t="str">
        <f t="shared" ref="C11306:I11306" si="9130">C10460</f>
        <v>Yorkshire and The Humber</v>
      </c>
      <c r="D11306" s="54">
        <f t="shared" si="9130"/>
        <v>7</v>
      </c>
      <c r="E11306" s="54">
        <f t="shared" si="9130"/>
        <v>2020</v>
      </c>
      <c r="F11306" s="54" t="str">
        <f t="shared" si="9130"/>
        <v>Householders, average 2010/11</v>
      </c>
      <c r="G11306" s="54">
        <f t="shared" si="9130"/>
        <v>2</v>
      </c>
      <c r="H11306" s="54">
        <f t="shared" si="9130"/>
        <v>0.78600000000000003</v>
      </c>
      <c r="I11306" s="54">
        <f t="shared" si="9130"/>
        <v>0.78600000000000003</v>
      </c>
    </row>
    <row r="11307" spans="1:9" x14ac:dyDescent="0.25">
      <c r="A11307" s="54" t="str">
        <f t="shared" si="9123"/>
        <v>BAU, cost</v>
      </c>
      <c r="B11307" s="54">
        <v>13</v>
      </c>
      <c r="C11307" s="54" t="str">
        <f t="shared" ref="C11307:I11307" si="9131">C10461</f>
        <v>Yorkshire and The Humber</v>
      </c>
      <c r="D11307" s="54">
        <f t="shared" si="9131"/>
        <v>7</v>
      </c>
      <c r="E11307" s="54">
        <f t="shared" si="9131"/>
        <v>2020</v>
      </c>
      <c r="F11307" s="54" t="str">
        <f t="shared" si="9131"/>
        <v>Households, optimum sorting</v>
      </c>
      <c r="G11307" s="54">
        <f t="shared" si="9131"/>
        <v>3</v>
      </c>
      <c r="H11307" s="54">
        <f t="shared" si="9131"/>
        <v>0.21400000000000002</v>
      </c>
      <c r="I11307" s="54">
        <f t="shared" si="9131"/>
        <v>0.21400000000000002</v>
      </c>
    </row>
    <row r="11308" spans="1:9" x14ac:dyDescent="0.25">
      <c r="A11308" s="54" t="str">
        <f t="shared" si="9123"/>
        <v>BAU, cost</v>
      </c>
      <c r="B11308" s="54">
        <v>13</v>
      </c>
      <c r="C11308" s="54" t="str">
        <f t="shared" ref="C11308:I11308" si="9132">C10462</f>
        <v>Yorkshire and The Humber</v>
      </c>
      <c r="D11308" s="54">
        <f t="shared" si="9132"/>
        <v>7</v>
      </c>
      <c r="E11308" s="54">
        <f t="shared" si="9132"/>
        <v>2021</v>
      </c>
      <c r="F11308" s="54" t="str">
        <f t="shared" si="9132"/>
        <v>MSW-like C&amp;I, average 2010/11</v>
      </c>
      <c r="G11308" s="54">
        <f t="shared" si="9132"/>
        <v>4</v>
      </c>
      <c r="H11308" s="54">
        <f t="shared" si="9132"/>
        <v>0.72499999999999998</v>
      </c>
      <c r="I11308" s="54">
        <f t="shared" si="9132"/>
        <v>0.72499999999999998</v>
      </c>
    </row>
    <row r="11309" spans="1:9" x14ac:dyDescent="0.25">
      <c r="A11309" s="54" t="str">
        <f t="shared" si="9123"/>
        <v>BAU, cost</v>
      </c>
      <c r="B11309" s="54">
        <v>13</v>
      </c>
      <c r="C11309" s="54" t="str">
        <f t="shared" ref="C11309:I11309" si="9133">C10463</f>
        <v>Yorkshire and The Humber</v>
      </c>
      <c r="D11309" s="54">
        <f t="shared" si="9133"/>
        <v>7</v>
      </c>
      <c r="E11309" s="54">
        <f t="shared" si="9133"/>
        <v>2021</v>
      </c>
      <c r="F11309" s="54" t="str">
        <f t="shared" si="9133"/>
        <v>MSW-like C&amp;I, optimum sorting</v>
      </c>
      <c r="G11309" s="54">
        <f t="shared" si="9133"/>
        <v>5</v>
      </c>
      <c r="H11309" s="54">
        <f t="shared" si="9133"/>
        <v>0.27500000000000002</v>
      </c>
      <c r="I11309" s="54">
        <f t="shared" si="9133"/>
        <v>0.27500000000000002</v>
      </c>
    </row>
    <row r="11310" spans="1:9" x14ac:dyDescent="0.25">
      <c r="A11310" s="54" t="str">
        <f t="shared" si="9123"/>
        <v>BAU, cost</v>
      </c>
      <c r="B11310" s="54">
        <v>13</v>
      </c>
      <c r="C11310" s="54" t="str">
        <f t="shared" ref="C11310:I11310" si="9134">C10464</f>
        <v>Yorkshire and The Humber</v>
      </c>
      <c r="D11310" s="54">
        <f t="shared" si="9134"/>
        <v>7</v>
      </c>
      <c r="E11310" s="54">
        <f t="shared" si="9134"/>
        <v>2022</v>
      </c>
      <c r="F11310" s="54" t="str">
        <f t="shared" si="9134"/>
        <v>Householders, average 2010/11</v>
      </c>
      <c r="G11310" s="54">
        <f t="shared" si="9134"/>
        <v>2</v>
      </c>
      <c r="H11310" s="54">
        <f t="shared" si="9134"/>
        <v>0.72100000000000009</v>
      </c>
      <c r="I11310" s="54">
        <f t="shared" si="9134"/>
        <v>0.72100000000000009</v>
      </c>
    </row>
    <row r="11311" spans="1:9" x14ac:dyDescent="0.25">
      <c r="A11311" s="54" t="str">
        <f t="shared" si="9123"/>
        <v>BAU, cost</v>
      </c>
      <c r="B11311" s="54">
        <v>13</v>
      </c>
      <c r="C11311" s="54" t="str">
        <f t="shared" ref="C11311:I11311" si="9135">C10465</f>
        <v>Yorkshire and The Humber</v>
      </c>
      <c r="D11311" s="54">
        <f t="shared" si="9135"/>
        <v>7</v>
      </c>
      <c r="E11311" s="54">
        <f t="shared" si="9135"/>
        <v>2022</v>
      </c>
      <c r="F11311" s="54" t="str">
        <f t="shared" si="9135"/>
        <v>Households, optimum sorting</v>
      </c>
      <c r="G11311" s="54">
        <f t="shared" si="9135"/>
        <v>3</v>
      </c>
      <c r="H11311" s="54">
        <f t="shared" si="9135"/>
        <v>0.27900000000000003</v>
      </c>
      <c r="I11311" s="54">
        <f t="shared" si="9135"/>
        <v>0.27900000000000003</v>
      </c>
    </row>
    <row r="11312" spans="1:9" x14ac:dyDescent="0.25">
      <c r="A11312" s="54" t="str">
        <f t="shared" si="9123"/>
        <v>BAU, cost</v>
      </c>
      <c r="B11312" s="54">
        <v>13</v>
      </c>
      <c r="C11312" s="54" t="str">
        <f t="shared" ref="C11312:I11312" si="9136">C10466</f>
        <v>Yorkshire and The Humber</v>
      </c>
      <c r="D11312" s="54">
        <f t="shared" si="9136"/>
        <v>7</v>
      </c>
      <c r="E11312" s="54">
        <f t="shared" si="9136"/>
        <v>2023</v>
      </c>
      <c r="F11312" s="54" t="str">
        <f t="shared" si="9136"/>
        <v>MSW-like C&amp;I, average 2010/12</v>
      </c>
      <c r="G11312" s="54">
        <f t="shared" si="9136"/>
        <v>4</v>
      </c>
      <c r="H11312" s="54">
        <f t="shared" si="9136"/>
        <v>0.66100000000000003</v>
      </c>
      <c r="I11312" s="54">
        <f t="shared" si="9136"/>
        <v>0.66100000000000003</v>
      </c>
    </row>
    <row r="11313" spans="1:9" x14ac:dyDescent="0.25">
      <c r="A11313" s="54" t="str">
        <f t="shared" si="9123"/>
        <v>BAU, cost</v>
      </c>
      <c r="B11313" s="54">
        <v>13</v>
      </c>
      <c r="C11313" s="54" t="str">
        <f t="shared" ref="C11313:I11313" si="9137">C10467</f>
        <v>Yorkshire and The Humber</v>
      </c>
      <c r="D11313" s="54">
        <f t="shared" si="9137"/>
        <v>7</v>
      </c>
      <c r="E11313" s="54">
        <f t="shared" si="9137"/>
        <v>2023</v>
      </c>
      <c r="F11313" s="54" t="str">
        <f t="shared" si="9137"/>
        <v>MSW-like C&amp;I, optimum sorting</v>
      </c>
      <c r="G11313" s="54">
        <f t="shared" si="9137"/>
        <v>5</v>
      </c>
      <c r="H11313" s="54">
        <f t="shared" si="9137"/>
        <v>0.33900000000000002</v>
      </c>
      <c r="I11313" s="54">
        <f t="shared" si="9137"/>
        <v>0.33900000000000002</v>
      </c>
    </row>
    <row r="11314" spans="1:9" x14ac:dyDescent="0.25">
      <c r="A11314" s="54" t="str">
        <f t="shared" si="9123"/>
        <v>BAU, cost</v>
      </c>
      <c r="B11314" s="54">
        <v>13</v>
      </c>
      <c r="C11314" s="54" t="str">
        <f t="shared" ref="C11314:I11314" si="9138">C10468</f>
        <v>Yorkshire and The Humber</v>
      </c>
      <c r="D11314" s="54">
        <f t="shared" si="9138"/>
        <v>7</v>
      </c>
      <c r="E11314" s="54">
        <f t="shared" si="9138"/>
        <v>2024</v>
      </c>
      <c r="F11314" s="54" t="str">
        <f t="shared" si="9138"/>
        <v>Householders, average 2010/11</v>
      </c>
      <c r="G11314" s="54">
        <f t="shared" si="9138"/>
        <v>2</v>
      </c>
      <c r="H11314" s="54">
        <f t="shared" si="9138"/>
        <v>0.65600000000000014</v>
      </c>
      <c r="I11314" s="54">
        <f t="shared" si="9138"/>
        <v>0.65600000000000014</v>
      </c>
    </row>
    <row r="11315" spans="1:9" x14ac:dyDescent="0.25">
      <c r="A11315" s="54" t="str">
        <f t="shared" si="9123"/>
        <v>BAU, cost</v>
      </c>
      <c r="B11315" s="54">
        <v>13</v>
      </c>
      <c r="C11315" s="54" t="str">
        <f t="shared" ref="C11315:I11315" si="9139">C10469</f>
        <v>Yorkshire and The Humber</v>
      </c>
      <c r="D11315" s="54">
        <f t="shared" si="9139"/>
        <v>7</v>
      </c>
      <c r="E11315" s="54">
        <f t="shared" si="9139"/>
        <v>2024</v>
      </c>
      <c r="F11315" s="54" t="str">
        <f t="shared" si="9139"/>
        <v>Households, optimum sorting</v>
      </c>
      <c r="G11315" s="54">
        <f t="shared" si="9139"/>
        <v>3</v>
      </c>
      <c r="H11315" s="54">
        <f t="shared" si="9139"/>
        <v>0.34400000000000003</v>
      </c>
      <c r="I11315" s="54">
        <f t="shared" si="9139"/>
        <v>0.34400000000000003</v>
      </c>
    </row>
    <row r="11316" spans="1:9" x14ac:dyDescent="0.25">
      <c r="A11316" s="54" t="str">
        <f t="shared" si="9123"/>
        <v>BAU, cost</v>
      </c>
      <c r="B11316" s="54">
        <v>13</v>
      </c>
      <c r="C11316" s="54" t="str">
        <f t="shared" ref="C11316:I11316" si="9140">C10470</f>
        <v>Yorkshire and The Humber</v>
      </c>
      <c r="D11316" s="54">
        <f t="shared" si="9140"/>
        <v>7</v>
      </c>
      <c r="E11316" s="54">
        <f t="shared" si="9140"/>
        <v>2025</v>
      </c>
      <c r="F11316" s="54" t="str">
        <f t="shared" si="9140"/>
        <v>MSW-like C&amp;I, average 2010/13</v>
      </c>
      <c r="G11316" s="54">
        <f t="shared" si="9140"/>
        <v>4</v>
      </c>
      <c r="H11316" s="54">
        <f t="shared" si="9140"/>
        <v>0.59699999999999998</v>
      </c>
      <c r="I11316" s="54">
        <f t="shared" si="9140"/>
        <v>0.59699999999999998</v>
      </c>
    </row>
    <row r="11317" spans="1:9" x14ac:dyDescent="0.25">
      <c r="A11317" s="54" t="str">
        <f t="shared" si="9123"/>
        <v>BAU, cost</v>
      </c>
      <c r="B11317" s="54">
        <v>13</v>
      </c>
      <c r="C11317" s="54" t="str">
        <f t="shared" ref="C11317:I11317" si="9141">C10471</f>
        <v>Yorkshire and The Humber</v>
      </c>
      <c r="D11317" s="54">
        <f t="shared" si="9141"/>
        <v>7</v>
      </c>
      <c r="E11317" s="54">
        <f t="shared" si="9141"/>
        <v>2025</v>
      </c>
      <c r="F11317" s="54" t="str">
        <f t="shared" si="9141"/>
        <v>MSW-like C&amp;I, optimum sorting</v>
      </c>
      <c r="G11317" s="54">
        <f t="shared" si="9141"/>
        <v>5</v>
      </c>
      <c r="H11317" s="54">
        <f t="shared" si="9141"/>
        <v>0.40300000000000002</v>
      </c>
      <c r="I11317" s="54">
        <f t="shared" si="9141"/>
        <v>0.40300000000000002</v>
      </c>
    </row>
    <row r="11318" spans="1:9" x14ac:dyDescent="0.25">
      <c r="A11318" s="54" t="str">
        <f t="shared" si="9123"/>
        <v>BAU, cost</v>
      </c>
      <c r="B11318" s="54">
        <v>13</v>
      </c>
      <c r="C11318" s="54" t="str">
        <f t="shared" ref="C11318:I11318" si="9142">C10472</f>
        <v>Yorkshire and The Humber</v>
      </c>
      <c r="D11318" s="54">
        <f t="shared" si="9142"/>
        <v>7</v>
      </c>
      <c r="E11318" s="54">
        <f t="shared" si="9142"/>
        <v>2026</v>
      </c>
      <c r="F11318" s="54" t="str">
        <f t="shared" si="9142"/>
        <v>Householders, average 2010/11</v>
      </c>
      <c r="G11318" s="54">
        <f t="shared" si="9142"/>
        <v>2</v>
      </c>
      <c r="H11318" s="54">
        <f t="shared" si="9142"/>
        <v>0.59100000000000019</v>
      </c>
      <c r="I11318" s="54">
        <f t="shared" si="9142"/>
        <v>0.59100000000000019</v>
      </c>
    </row>
    <row r="11319" spans="1:9" x14ac:dyDescent="0.25">
      <c r="A11319" s="54" t="str">
        <f t="shared" si="9123"/>
        <v>BAU, cost</v>
      </c>
      <c r="B11319" s="54">
        <v>13</v>
      </c>
      <c r="C11319" s="54" t="str">
        <f t="shared" ref="C11319:I11319" si="9143">C10473</f>
        <v>Yorkshire and The Humber</v>
      </c>
      <c r="D11319" s="54">
        <f t="shared" si="9143"/>
        <v>7</v>
      </c>
      <c r="E11319" s="54">
        <f t="shared" si="9143"/>
        <v>2026</v>
      </c>
      <c r="F11319" s="54" t="str">
        <f t="shared" si="9143"/>
        <v>Households, optimum sorting</v>
      </c>
      <c r="G11319" s="54">
        <f t="shared" si="9143"/>
        <v>3</v>
      </c>
      <c r="H11319" s="54">
        <f t="shared" si="9143"/>
        <v>0.40900000000000003</v>
      </c>
      <c r="I11319" s="54">
        <f t="shared" si="9143"/>
        <v>0.40900000000000003</v>
      </c>
    </row>
    <row r="11320" spans="1:9" x14ac:dyDescent="0.25">
      <c r="A11320" s="54" t="str">
        <f t="shared" si="9123"/>
        <v>BAU, cost</v>
      </c>
      <c r="B11320" s="54">
        <v>13</v>
      </c>
      <c r="C11320" s="54" t="str">
        <f t="shared" ref="C11320:I11320" si="9144">C10474</f>
        <v>Yorkshire and The Humber</v>
      </c>
      <c r="D11320" s="54">
        <f t="shared" si="9144"/>
        <v>7</v>
      </c>
      <c r="E11320" s="54">
        <f t="shared" si="9144"/>
        <v>2027</v>
      </c>
      <c r="F11320" s="54" t="str">
        <f t="shared" si="9144"/>
        <v>MSW-like C&amp;I, average 2010/14</v>
      </c>
      <c r="G11320" s="54">
        <f t="shared" si="9144"/>
        <v>4</v>
      </c>
      <c r="H11320" s="54">
        <f t="shared" si="9144"/>
        <v>0.53299999999999992</v>
      </c>
      <c r="I11320" s="54">
        <f t="shared" si="9144"/>
        <v>0.53299999999999992</v>
      </c>
    </row>
    <row r="11321" spans="1:9" x14ac:dyDescent="0.25">
      <c r="A11321" s="54" t="str">
        <f t="shared" si="9123"/>
        <v>BAU, cost</v>
      </c>
      <c r="B11321" s="54">
        <v>13</v>
      </c>
      <c r="C11321" s="54" t="str">
        <f t="shared" ref="C11321:I11321" si="9145">C10475</f>
        <v>Yorkshire and The Humber</v>
      </c>
      <c r="D11321" s="54">
        <f t="shared" si="9145"/>
        <v>7</v>
      </c>
      <c r="E11321" s="54">
        <f t="shared" si="9145"/>
        <v>2027</v>
      </c>
      <c r="F11321" s="54" t="str">
        <f t="shared" si="9145"/>
        <v>MSW-like C&amp;I, optimum sorting</v>
      </c>
      <c r="G11321" s="54">
        <f t="shared" si="9145"/>
        <v>5</v>
      </c>
      <c r="H11321" s="54">
        <f t="shared" si="9145"/>
        <v>0.46700000000000003</v>
      </c>
      <c r="I11321" s="54">
        <f t="shared" si="9145"/>
        <v>0.46700000000000003</v>
      </c>
    </row>
    <row r="11322" spans="1:9" x14ac:dyDescent="0.25">
      <c r="A11322" s="54" t="str">
        <f t="shared" si="9123"/>
        <v>BAU, cost</v>
      </c>
      <c r="B11322" s="54">
        <v>13</v>
      </c>
      <c r="C11322" s="54" t="str">
        <f t="shared" ref="C11322:I11322" si="9146">C10476</f>
        <v>Yorkshire and The Humber</v>
      </c>
      <c r="D11322" s="54">
        <f t="shared" si="9146"/>
        <v>7</v>
      </c>
      <c r="E11322" s="54">
        <f t="shared" si="9146"/>
        <v>2028</v>
      </c>
      <c r="F11322" s="54" t="str">
        <f t="shared" si="9146"/>
        <v>Householders, average 2010/11</v>
      </c>
      <c r="G11322" s="54">
        <f t="shared" si="9146"/>
        <v>2</v>
      </c>
      <c r="H11322" s="54">
        <f t="shared" si="9146"/>
        <v>0.52600000000000025</v>
      </c>
      <c r="I11322" s="54">
        <f t="shared" si="9146"/>
        <v>0.52600000000000025</v>
      </c>
    </row>
    <row r="11323" spans="1:9" x14ac:dyDescent="0.25">
      <c r="A11323" s="54" t="str">
        <f t="shared" si="9123"/>
        <v>BAU, cost</v>
      </c>
      <c r="B11323" s="54">
        <v>13</v>
      </c>
      <c r="C11323" s="54" t="str">
        <f t="shared" ref="C11323:I11323" si="9147">C10477</f>
        <v>Yorkshire and The Humber</v>
      </c>
      <c r="D11323" s="54">
        <f t="shared" si="9147"/>
        <v>7</v>
      </c>
      <c r="E11323" s="54">
        <f t="shared" si="9147"/>
        <v>2028</v>
      </c>
      <c r="F11323" s="54" t="str">
        <f t="shared" si="9147"/>
        <v>Households, optimum sorting</v>
      </c>
      <c r="G11323" s="54">
        <f t="shared" si="9147"/>
        <v>3</v>
      </c>
      <c r="H11323" s="54">
        <f t="shared" si="9147"/>
        <v>0.47400000000000003</v>
      </c>
      <c r="I11323" s="54">
        <f t="shared" si="9147"/>
        <v>0.47400000000000003</v>
      </c>
    </row>
    <row r="11324" spans="1:9" x14ac:dyDescent="0.25">
      <c r="A11324" s="54" t="str">
        <f t="shared" si="9123"/>
        <v>BAU, cost</v>
      </c>
      <c r="B11324" s="54">
        <v>13</v>
      </c>
      <c r="C11324" s="54" t="str">
        <f t="shared" ref="C11324:I11324" si="9148">C10478</f>
        <v>Yorkshire and The Humber</v>
      </c>
      <c r="D11324" s="54">
        <f t="shared" si="9148"/>
        <v>7</v>
      </c>
      <c r="E11324" s="54">
        <f t="shared" si="9148"/>
        <v>2029</v>
      </c>
      <c r="F11324" s="54" t="str">
        <f t="shared" si="9148"/>
        <v>MSW-like C&amp;I, average 2010/15</v>
      </c>
      <c r="G11324" s="54">
        <f t="shared" si="9148"/>
        <v>4</v>
      </c>
      <c r="H11324" s="54">
        <f t="shared" si="9148"/>
        <v>0.46899999999999992</v>
      </c>
      <c r="I11324" s="54">
        <f t="shared" si="9148"/>
        <v>0.46899999999999992</v>
      </c>
    </row>
    <row r="11325" spans="1:9" x14ac:dyDescent="0.25">
      <c r="A11325" s="54" t="str">
        <f t="shared" si="9123"/>
        <v>BAU, cost</v>
      </c>
      <c r="B11325" s="54">
        <v>13</v>
      </c>
      <c r="C11325" s="54" t="str">
        <f t="shared" ref="C11325:I11325" si="9149">C10479</f>
        <v>Yorkshire and The Humber</v>
      </c>
      <c r="D11325" s="54">
        <f t="shared" si="9149"/>
        <v>7</v>
      </c>
      <c r="E11325" s="54">
        <f t="shared" si="9149"/>
        <v>2029</v>
      </c>
      <c r="F11325" s="54" t="str">
        <f t="shared" si="9149"/>
        <v>MSW-like C&amp;I, optimum sorting</v>
      </c>
      <c r="G11325" s="54">
        <f t="shared" si="9149"/>
        <v>5</v>
      </c>
      <c r="H11325" s="54">
        <f t="shared" si="9149"/>
        <v>0.53100000000000003</v>
      </c>
      <c r="I11325" s="54">
        <f t="shared" si="9149"/>
        <v>0.53100000000000003</v>
      </c>
    </row>
    <row r="11326" spans="1:9" x14ac:dyDescent="0.25">
      <c r="A11326" s="54" t="str">
        <f t="shared" si="9123"/>
        <v>BAU, cost</v>
      </c>
      <c r="B11326" s="54">
        <v>13</v>
      </c>
      <c r="C11326" s="54" t="str">
        <f t="shared" ref="C11326:I11326" si="9150">C10480</f>
        <v>Yorkshire and The Humber</v>
      </c>
      <c r="D11326" s="54">
        <f t="shared" si="9150"/>
        <v>7</v>
      </c>
      <c r="E11326" s="54">
        <f t="shared" si="9150"/>
        <v>2030</v>
      </c>
      <c r="F11326" s="54" t="str">
        <f t="shared" si="9150"/>
        <v>Householders, average 2010/11</v>
      </c>
      <c r="G11326" s="54">
        <f t="shared" si="9150"/>
        <v>2</v>
      </c>
      <c r="H11326" s="54">
        <f t="shared" si="9150"/>
        <v>0.46100000000000024</v>
      </c>
      <c r="I11326" s="54">
        <f t="shared" si="9150"/>
        <v>0.46100000000000024</v>
      </c>
    </row>
    <row r="11327" spans="1:9" x14ac:dyDescent="0.25">
      <c r="A11327" s="54" t="str">
        <f t="shared" si="9123"/>
        <v>BAU, cost</v>
      </c>
      <c r="B11327" s="54">
        <v>13</v>
      </c>
      <c r="C11327" s="54" t="str">
        <f t="shared" ref="C11327:I11327" si="9151">C10481</f>
        <v>Yorkshire and The Humber</v>
      </c>
      <c r="D11327" s="54">
        <f t="shared" si="9151"/>
        <v>7</v>
      </c>
      <c r="E11327" s="54">
        <f t="shared" si="9151"/>
        <v>2030</v>
      </c>
      <c r="F11327" s="54" t="str">
        <f t="shared" si="9151"/>
        <v>Households, optimum sorting</v>
      </c>
      <c r="G11327" s="54">
        <f t="shared" si="9151"/>
        <v>3</v>
      </c>
      <c r="H11327" s="54">
        <f t="shared" si="9151"/>
        <v>0.53900000000000003</v>
      </c>
      <c r="I11327" s="54">
        <f t="shared" si="9151"/>
        <v>0.53900000000000003</v>
      </c>
    </row>
    <row r="11328" spans="1:9" x14ac:dyDescent="0.25">
      <c r="A11328" s="54" t="str">
        <f t="shared" si="9123"/>
        <v>BAU, cost</v>
      </c>
      <c r="B11328" s="54">
        <v>13</v>
      </c>
      <c r="C11328" s="54" t="str">
        <f t="shared" ref="C11328:I11328" si="9152">C10482</f>
        <v>Yorkshire and The Humber</v>
      </c>
      <c r="D11328" s="54">
        <f t="shared" si="9152"/>
        <v>7</v>
      </c>
      <c r="E11328" s="54">
        <f t="shared" si="9152"/>
        <v>2031</v>
      </c>
      <c r="F11328" s="54" t="str">
        <f t="shared" si="9152"/>
        <v>MSW-like C&amp;I, average 2010/16</v>
      </c>
      <c r="G11328" s="54">
        <f t="shared" si="9152"/>
        <v>4</v>
      </c>
      <c r="H11328" s="54">
        <f t="shared" si="9152"/>
        <v>0.40499999999999992</v>
      </c>
      <c r="I11328" s="54">
        <f t="shared" si="9152"/>
        <v>0.40499999999999992</v>
      </c>
    </row>
    <row r="11329" spans="1:9" x14ac:dyDescent="0.25">
      <c r="A11329" s="54" t="str">
        <f t="shared" si="9123"/>
        <v>BAU, cost</v>
      </c>
      <c r="B11329" s="54">
        <v>13</v>
      </c>
      <c r="C11329" s="54" t="str">
        <f t="shared" ref="C11329:I11329" si="9153">C10483</f>
        <v>Yorkshire and The Humber</v>
      </c>
      <c r="D11329" s="54">
        <f t="shared" si="9153"/>
        <v>7</v>
      </c>
      <c r="E11329" s="54">
        <f t="shared" si="9153"/>
        <v>2031</v>
      </c>
      <c r="F11329" s="54" t="str">
        <f t="shared" si="9153"/>
        <v>MSW-like C&amp;I, optimum sorting</v>
      </c>
      <c r="G11329" s="54">
        <f t="shared" si="9153"/>
        <v>5</v>
      </c>
      <c r="H11329" s="54">
        <f t="shared" si="9153"/>
        <v>0.59499999999999997</v>
      </c>
      <c r="I11329" s="54">
        <f t="shared" si="9153"/>
        <v>0.59499999999999997</v>
      </c>
    </row>
    <row r="11330" spans="1:9" x14ac:dyDescent="0.25">
      <c r="A11330" s="54" t="str">
        <f t="shared" si="9123"/>
        <v>BAU, cost</v>
      </c>
      <c r="B11330" s="54">
        <v>13</v>
      </c>
      <c r="C11330" s="54" t="str">
        <f t="shared" ref="C11330:I11330" si="9154">C10484</f>
        <v>Yorkshire and The Humber</v>
      </c>
      <c r="D11330" s="54">
        <f t="shared" si="9154"/>
        <v>7</v>
      </c>
      <c r="E11330" s="54">
        <f t="shared" si="9154"/>
        <v>2032</v>
      </c>
      <c r="F11330" s="54" t="str">
        <f t="shared" si="9154"/>
        <v>Householders, average 2010/11</v>
      </c>
      <c r="G11330" s="54">
        <f t="shared" si="9154"/>
        <v>2</v>
      </c>
      <c r="H11330" s="54">
        <f t="shared" si="9154"/>
        <v>0.39600000000000024</v>
      </c>
      <c r="I11330" s="54">
        <f t="shared" si="9154"/>
        <v>0.39600000000000024</v>
      </c>
    </row>
    <row r="11331" spans="1:9" x14ac:dyDescent="0.25">
      <c r="A11331" s="54" t="str">
        <f t="shared" si="9123"/>
        <v>BAU, cost</v>
      </c>
      <c r="B11331" s="54">
        <v>13</v>
      </c>
      <c r="C11331" s="54" t="str">
        <f t="shared" ref="C11331:I11331" si="9155">C10485</f>
        <v>Yorkshire and The Humber</v>
      </c>
      <c r="D11331" s="54">
        <f t="shared" si="9155"/>
        <v>7</v>
      </c>
      <c r="E11331" s="54">
        <f t="shared" si="9155"/>
        <v>2032</v>
      </c>
      <c r="F11331" s="54" t="str">
        <f t="shared" si="9155"/>
        <v>Households, optimum sorting</v>
      </c>
      <c r="G11331" s="54">
        <f t="shared" si="9155"/>
        <v>3</v>
      </c>
      <c r="H11331" s="54">
        <f t="shared" si="9155"/>
        <v>0.60400000000000009</v>
      </c>
      <c r="I11331" s="54">
        <f t="shared" si="9155"/>
        <v>0.60400000000000009</v>
      </c>
    </row>
    <row r="11332" spans="1:9" x14ac:dyDescent="0.25">
      <c r="A11332" s="54" t="str">
        <f t="shared" si="9123"/>
        <v>BAU, cost</v>
      </c>
      <c r="B11332" s="54">
        <v>13</v>
      </c>
      <c r="C11332" s="54" t="str">
        <f t="shared" ref="C11332:I11332" si="9156">C10486</f>
        <v>Yorkshire and The Humber</v>
      </c>
      <c r="D11332" s="54">
        <f t="shared" si="9156"/>
        <v>7</v>
      </c>
      <c r="E11332" s="54">
        <f t="shared" si="9156"/>
        <v>2033</v>
      </c>
      <c r="F11332" s="54" t="str">
        <f t="shared" si="9156"/>
        <v>MSW-like C&amp;I, average 2010/17</v>
      </c>
      <c r="G11332" s="54">
        <f t="shared" si="9156"/>
        <v>4</v>
      </c>
      <c r="H11332" s="54">
        <f t="shared" si="9156"/>
        <v>0.34099999999999991</v>
      </c>
      <c r="I11332" s="54">
        <f t="shared" si="9156"/>
        <v>0.34099999999999991</v>
      </c>
    </row>
    <row r="11333" spans="1:9" x14ac:dyDescent="0.25">
      <c r="A11333" s="54" t="str">
        <f t="shared" si="9123"/>
        <v>BAU, cost</v>
      </c>
      <c r="B11333" s="54">
        <v>13</v>
      </c>
      <c r="C11333" s="54" t="str">
        <f t="shared" ref="C11333:I11333" si="9157">C10487</f>
        <v>Yorkshire and The Humber</v>
      </c>
      <c r="D11333" s="54">
        <f t="shared" si="9157"/>
        <v>7</v>
      </c>
      <c r="E11333" s="54">
        <f t="shared" si="9157"/>
        <v>2033</v>
      </c>
      <c r="F11333" s="54" t="str">
        <f t="shared" si="9157"/>
        <v>MSW-like C&amp;I, optimum sorting</v>
      </c>
      <c r="G11333" s="54">
        <f t="shared" si="9157"/>
        <v>5</v>
      </c>
      <c r="H11333" s="54">
        <f t="shared" si="9157"/>
        <v>0.65900000000000003</v>
      </c>
      <c r="I11333" s="54">
        <f t="shared" si="9157"/>
        <v>0.65900000000000003</v>
      </c>
    </row>
    <row r="11334" spans="1:9" x14ac:dyDescent="0.25">
      <c r="A11334" s="54" t="str">
        <f t="shared" si="9123"/>
        <v>BAU, cost</v>
      </c>
      <c r="B11334" s="54">
        <v>13</v>
      </c>
      <c r="C11334" s="54" t="str">
        <f t="shared" ref="C11334:I11334" si="9158">C10488</f>
        <v>Yorkshire and The Humber</v>
      </c>
      <c r="D11334" s="54">
        <f t="shared" si="9158"/>
        <v>7</v>
      </c>
      <c r="E11334" s="54">
        <f t="shared" si="9158"/>
        <v>2034</v>
      </c>
      <c r="F11334" s="54" t="str">
        <f t="shared" si="9158"/>
        <v>Householders, average 2010/11</v>
      </c>
      <c r="G11334" s="54">
        <f t="shared" si="9158"/>
        <v>2</v>
      </c>
      <c r="H11334" s="54">
        <f t="shared" si="9158"/>
        <v>0.33100000000000024</v>
      </c>
      <c r="I11334" s="54">
        <f t="shared" si="9158"/>
        <v>0.33100000000000024</v>
      </c>
    </row>
    <row r="11335" spans="1:9" x14ac:dyDescent="0.25">
      <c r="A11335" s="54" t="str">
        <f t="shared" si="9123"/>
        <v>BAU, cost</v>
      </c>
      <c r="B11335" s="54">
        <v>13</v>
      </c>
      <c r="C11335" s="54" t="str">
        <f t="shared" ref="C11335:I11335" si="9159">C10489</f>
        <v>Yorkshire and The Humber</v>
      </c>
      <c r="D11335" s="54">
        <f t="shared" si="9159"/>
        <v>7</v>
      </c>
      <c r="E11335" s="54">
        <f t="shared" si="9159"/>
        <v>2034</v>
      </c>
      <c r="F11335" s="54" t="str">
        <f t="shared" si="9159"/>
        <v>Households, optimum sorting</v>
      </c>
      <c r="G11335" s="54">
        <f t="shared" si="9159"/>
        <v>3</v>
      </c>
      <c r="H11335" s="54">
        <f t="shared" si="9159"/>
        <v>0.66900000000000004</v>
      </c>
      <c r="I11335" s="54">
        <f t="shared" si="9159"/>
        <v>0.66900000000000004</v>
      </c>
    </row>
    <row r="11336" spans="1:9" x14ac:dyDescent="0.25">
      <c r="A11336" s="54" t="str">
        <f t="shared" si="9123"/>
        <v>BAU, cost</v>
      </c>
      <c r="B11336" s="54">
        <v>13</v>
      </c>
      <c r="C11336" s="54" t="str">
        <f t="shared" ref="C11336:I11336" si="9160">C10490</f>
        <v>Yorkshire and The Humber</v>
      </c>
      <c r="D11336" s="54">
        <f t="shared" si="9160"/>
        <v>7</v>
      </c>
      <c r="E11336" s="54">
        <f t="shared" si="9160"/>
        <v>2035</v>
      </c>
      <c r="F11336" s="54" t="str">
        <f t="shared" si="9160"/>
        <v>MSW-like C&amp;I, average 2010/18</v>
      </c>
      <c r="G11336" s="54">
        <f t="shared" si="9160"/>
        <v>4</v>
      </c>
      <c r="H11336" s="54">
        <f t="shared" si="9160"/>
        <v>0.27699999999999991</v>
      </c>
      <c r="I11336" s="54">
        <f t="shared" si="9160"/>
        <v>0.27699999999999991</v>
      </c>
    </row>
    <row r="11337" spans="1:9" x14ac:dyDescent="0.25">
      <c r="A11337" s="54" t="str">
        <f t="shared" si="9123"/>
        <v>BAU, cost</v>
      </c>
      <c r="B11337" s="54">
        <v>13</v>
      </c>
      <c r="C11337" s="54" t="str">
        <f t="shared" ref="C11337:I11337" si="9161">C10491</f>
        <v>Yorkshire and The Humber</v>
      </c>
      <c r="D11337" s="54">
        <f t="shared" si="9161"/>
        <v>7</v>
      </c>
      <c r="E11337" s="54">
        <f t="shared" si="9161"/>
        <v>2035</v>
      </c>
      <c r="F11337" s="54" t="str">
        <f t="shared" si="9161"/>
        <v>MSW-like C&amp;I, optimum sorting</v>
      </c>
      <c r="G11337" s="54">
        <f t="shared" si="9161"/>
        <v>5</v>
      </c>
      <c r="H11337" s="54">
        <f t="shared" si="9161"/>
        <v>0.72300000000000009</v>
      </c>
      <c r="I11337" s="54">
        <f t="shared" si="9161"/>
        <v>0.72300000000000009</v>
      </c>
    </row>
    <row r="11338" spans="1:9" x14ac:dyDescent="0.25">
      <c r="A11338" s="54" t="str">
        <f t="shared" si="9123"/>
        <v>BAU, cost</v>
      </c>
      <c r="B11338" s="54">
        <v>13</v>
      </c>
      <c r="C11338" s="54" t="str">
        <f t="shared" ref="C11338:I11338" si="9162">C10492</f>
        <v>Yorkshire and The Humber</v>
      </c>
      <c r="D11338" s="54">
        <f t="shared" si="9162"/>
        <v>7</v>
      </c>
      <c r="E11338" s="54">
        <f t="shared" si="9162"/>
        <v>2036</v>
      </c>
      <c r="F11338" s="54" t="str">
        <f t="shared" si="9162"/>
        <v>Householders, average 2010/11</v>
      </c>
      <c r="G11338" s="54">
        <f t="shared" si="9162"/>
        <v>2</v>
      </c>
      <c r="H11338" s="54">
        <f t="shared" si="9162"/>
        <v>0.26600000000000024</v>
      </c>
      <c r="I11338" s="54">
        <f t="shared" si="9162"/>
        <v>0.26600000000000024</v>
      </c>
    </row>
    <row r="11339" spans="1:9" x14ac:dyDescent="0.25">
      <c r="A11339" s="54" t="str">
        <f t="shared" si="9123"/>
        <v>BAU, cost</v>
      </c>
      <c r="B11339" s="54">
        <v>13</v>
      </c>
      <c r="C11339" s="54" t="str">
        <f t="shared" ref="C11339:I11339" si="9163">C10493</f>
        <v>Yorkshire and The Humber</v>
      </c>
      <c r="D11339" s="54">
        <f t="shared" si="9163"/>
        <v>7</v>
      </c>
      <c r="E11339" s="54">
        <f t="shared" si="9163"/>
        <v>2036</v>
      </c>
      <c r="F11339" s="54" t="str">
        <f t="shared" si="9163"/>
        <v>Households, optimum sorting</v>
      </c>
      <c r="G11339" s="54">
        <f t="shared" si="9163"/>
        <v>3</v>
      </c>
      <c r="H11339" s="54">
        <f t="shared" si="9163"/>
        <v>0.73399999999999999</v>
      </c>
      <c r="I11339" s="54">
        <f t="shared" si="9163"/>
        <v>0.73399999999999999</v>
      </c>
    </row>
    <row r="11340" spans="1:9" x14ac:dyDescent="0.25">
      <c r="A11340" s="54" t="str">
        <f t="shared" si="9123"/>
        <v>BAU, cost</v>
      </c>
      <c r="B11340" s="54">
        <v>13</v>
      </c>
      <c r="C11340" s="54" t="str">
        <f t="shared" ref="C11340:I11340" si="9164">C10494</f>
        <v>Yorkshire and The Humber</v>
      </c>
      <c r="D11340" s="54">
        <f t="shared" si="9164"/>
        <v>7</v>
      </c>
      <c r="E11340" s="54">
        <f t="shared" si="9164"/>
        <v>2037</v>
      </c>
      <c r="F11340" s="54" t="str">
        <f t="shared" si="9164"/>
        <v>MSW-like C&amp;I, average 2010/19</v>
      </c>
      <c r="G11340" s="54">
        <f t="shared" si="9164"/>
        <v>4</v>
      </c>
      <c r="H11340" s="54">
        <f t="shared" si="9164"/>
        <v>0.21299999999999991</v>
      </c>
      <c r="I11340" s="54">
        <f t="shared" si="9164"/>
        <v>0.21299999999999991</v>
      </c>
    </row>
    <row r="11341" spans="1:9" x14ac:dyDescent="0.25">
      <c r="A11341" s="54" t="str">
        <f t="shared" si="9123"/>
        <v>BAU, cost</v>
      </c>
      <c r="B11341" s="54">
        <v>13</v>
      </c>
      <c r="C11341" s="54" t="str">
        <f t="shared" ref="C11341:I11341" si="9165">C10495</f>
        <v>Yorkshire and The Humber</v>
      </c>
      <c r="D11341" s="54">
        <f t="shared" si="9165"/>
        <v>7</v>
      </c>
      <c r="E11341" s="54">
        <f t="shared" si="9165"/>
        <v>2037</v>
      </c>
      <c r="F11341" s="54" t="str">
        <f t="shared" si="9165"/>
        <v>MSW-like C&amp;I, optimum sorting</v>
      </c>
      <c r="G11341" s="54">
        <f t="shared" si="9165"/>
        <v>5</v>
      </c>
      <c r="H11341" s="54">
        <f t="shared" si="9165"/>
        <v>0.78700000000000014</v>
      </c>
      <c r="I11341" s="54">
        <f t="shared" si="9165"/>
        <v>0.78700000000000014</v>
      </c>
    </row>
    <row r="11342" spans="1:9" x14ac:dyDescent="0.25">
      <c r="A11342" s="54" t="str">
        <f t="shared" si="9123"/>
        <v>BAU, cost</v>
      </c>
      <c r="B11342" s="54">
        <v>13</v>
      </c>
      <c r="C11342" s="54" t="str">
        <f t="shared" ref="C11342:I11342" si="9166">C10496</f>
        <v>Yorkshire and The Humber</v>
      </c>
      <c r="D11342" s="54">
        <f t="shared" si="9166"/>
        <v>7</v>
      </c>
      <c r="E11342" s="54">
        <f t="shared" si="9166"/>
        <v>2038</v>
      </c>
      <c r="F11342" s="54" t="str">
        <f t="shared" si="9166"/>
        <v>Householders, average 2010/11</v>
      </c>
      <c r="G11342" s="54">
        <f t="shared" si="9166"/>
        <v>2</v>
      </c>
      <c r="H11342" s="54">
        <f t="shared" si="9166"/>
        <v>0.20100000000000023</v>
      </c>
      <c r="I11342" s="54">
        <f t="shared" si="9166"/>
        <v>0.20100000000000023</v>
      </c>
    </row>
    <row r="11343" spans="1:9" x14ac:dyDescent="0.25">
      <c r="A11343" s="54" t="str">
        <f t="shared" si="9123"/>
        <v>BAU, cost</v>
      </c>
      <c r="B11343" s="54">
        <v>13</v>
      </c>
      <c r="C11343" s="54" t="str">
        <f t="shared" ref="C11343:I11343" si="9167">C10497</f>
        <v>Yorkshire and The Humber</v>
      </c>
      <c r="D11343" s="54">
        <f t="shared" si="9167"/>
        <v>7</v>
      </c>
      <c r="E11343" s="54">
        <f t="shared" si="9167"/>
        <v>2038</v>
      </c>
      <c r="F11343" s="54" t="str">
        <f t="shared" si="9167"/>
        <v>Households, optimum sorting</v>
      </c>
      <c r="G11343" s="54">
        <f t="shared" si="9167"/>
        <v>3</v>
      </c>
      <c r="H11343" s="54">
        <f t="shared" si="9167"/>
        <v>0.79899999999999993</v>
      </c>
      <c r="I11343" s="54">
        <f t="shared" si="9167"/>
        <v>0.79899999999999993</v>
      </c>
    </row>
    <row r="11344" spans="1:9" x14ac:dyDescent="0.25">
      <c r="A11344" s="54" t="str">
        <f t="shared" si="9123"/>
        <v>BAU, cost</v>
      </c>
      <c r="B11344" s="54">
        <v>13</v>
      </c>
      <c r="C11344" s="54" t="str">
        <f t="shared" ref="C11344:I11344" si="9168">C10498</f>
        <v>Yorkshire and The Humber</v>
      </c>
      <c r="D11344" s="54">
        <f t="shared" si="9168"/>
        <v>7</v>
      </c>
      <c r="E11344" s="54">
        <f t="shared" si="9168"/>
        <v>2039</v>
      </c>
      <c r="F11344" s="54" t="str">
        <f t="shared" si="9168"/>
        <v>MSW-like C&amp;I, average 2010/20</v>
      </c>
      <c r="G11344" s="54">
        <f t="shared" si="9168"/>
        <v>4</v>
      </c>
      <c r="H11344" s="54">
        <f t="shared" si="9168"/>
        <v>0.14899999999999991</v>
      </c>
      <c r="I11344" s="54">
        <f t="shared" si="9168"/>
        <v>0.14899999999999991</v>
      </c>
    </row>
    <row r="11345" spans="1:9" x14ac:dyDescent="0.25">
      <c r="A11345" s="54" t="str">
        <f t="shared" si="9123"/>
        <v>BAU, cost</v>
      </c>
      <c r="B11345" s="54">
        <v>13</v>
      </c>
      <c r="C11345" s="54" t="str">
        <f t="shared" ref="C11345:I11345" si="9169">C10499</f>
        <v>Yorkshire and The Humber</v>
      </c>
      <c r="D11345" s="54">
        <f t="shared" si="9169"/>
        <v>7</v>
      </c>
      <c r="E11345" s="54">
        <f t="shared" si="9169"/>
        <v>2039</v>
      </c>
      <c r="F11345" s="54" t="str">
        <f t="shared" si="9169"/>
        <v>MSW-like C&amp;I, optimum sorting</v>
      </c>
      <c r="G11345" s="54">
        <f t="shared" si="9169"/>
        <v>5</v>
      </c>
      <c r="H11345" s="54">
        <f t="shared" si="9169"/>
        <v>0.8510000000000002</v>
      </c>
      <c r="I11345" s="54">
        <f t="shared" si="9169"/>
        <v>0.8510000000000002</v>
      </c>
    </row>
    <row r="11346" spans="1:9" x14ac:dyDescent="0.25">
      <c r="A11346" s="54" t="str">
        <f t="shared" si="9123"/>
        <v>BAU, cost</v>
      </c>
      <c r="B11346" s="54">
        <v>13</v>
      </c>
      <c r="C11346" s="54" t="str">
        <f t="shared" ref="C11346:I11346" si="9170">C10500</f>
        <v>Yorkshire and The Humber</v>
      </c>
      <c r="D11346" s="54">
        <f t="shared" si="9170"/>
        <v>7</v>
      </c>
      <c r="E11346" s="54">
        <f t="shared" si="9170"/>
        <v>2040</v>
      </c>
      <c r="F11346" s="54" t="str">
        <f t="shared" si="9170"/>
        <v>Householders, average 2010/11</v>
      </c>
      <c r="G11346" s="54">
        <f t="shared" si="9170"/>
        <v>2</v>
      </c>
      <c r="H11346" s="54">
        <f t="shared" si="9170"/>
        <v>0.13600000000000023</v>
      </c>
      <c r="I11346" s="54">
        <f t="shared" si="9170"/>
        <v>0.13600000000000023</v>
      </c>
    </row>
    <row r="11347" spans="1:9" x14ac:dyDescent="0.25">
      <c r="A11347" s="54" t="str">
        <f t="shared" si="9123"/>
        <v>BAU, cost</v>
      </c>
      <c r="B11347" s="54">
        <v>13</v>
      </c>
      <c r="C11347" s="54" t="str">
        <f t="shared" ref="C11347:I11347" si="9171">C10501</f>
        <v>Yorkshire and The Humber</v>
      </c>
      <c r="D11347" s="54">
        <f t="shared" si="9171"/>
        <v>7</v>
      </c>
      <c r="E11347" s="54">
        <f t="shared" si="9171"/>
        <v>2040</v>
      </c>
      <c r="F11347" s="54" t="str">
        <f t="shared" si="9171"/>
        <v>Households, optimum sorting</v>
      </c>
      <c r="G11347" s="54">
        <f t="shared" si="9171"/>
        <v>3</v>
      </c>
      <c r="H11347" s="54">
        <f t="shared" si="9171"/>
        <v>0.86399999999999988</v>
      </c>
      <c r="I11347" s="54">
        <f t="shared" si="9171"/>
        <v>0.86399999999999988</v>
      </c>
    </row>
    <row r="11348" spans="1:9" x14ac:dyDescent="0.25">
      <c r="A11348" s="54" t="str">
        <f t="shared" si="9123"/>
        <v>BAU, cost</v>
      </c>
      <c r="B11348" s="54">
        <v>13</v>
      </c>
      <c r="C11348" s="54" t="str">
        <f t="shared" ref="C11348:I11348" si="9172">C10502</f>
        <v>Yorkshire and The Humber</v>
      </c>
      <c r="D11348" s="54">
        <f t="shared" si="9172"/>
        <v>7</v>
      </c>
      <c r="E11348" s="54">
        <f t="shared" si="9172"/>
        <v>2041</v>
      </c>
      <c r="F11348" s="54" t="str">
        <f t="shared" si="9172"/>
        <v>MSW-like C&amp;I, average 2010/21</v>
      </c>
      <c r="G11348" s="54">
        <f t="shared" si="9172"/>
        <v>4</v>
      </c>
      <c r="H11348" s="54">
        <f t="shared" si="9172"/>
        <v>8.4999999999999909E-2</v>
      </c>
      <c r="I11348" s="54">
        <f t="shared" si="9172"/>
        <v>8.4999999999999909E-2</v>
      </c>
    </row>
    <row r="11349" spans="1:9" x14ac:dyDescent="0.25">
      <c r="A11349" s="54" t="str">
        <f t="shared" si="9123"/>
        <v>BAU, cost</v>
      </c>
      <c r="B11349" s="54">
        <v>13</v>
      </c>
      <c r="C11349" s="54" t="str">
        <f t="shared" ref="C11349:I11349" si="9173">C10503</f>
        <v>Yorkshire and The Humber</v>
      </c>
      <c r="D11349" s="54">
        <f t="shared" si="9173"/>
        <v>7</v>
      </c>
      <c r="E11349" s="54">
        <f t="shared" si="9173"/>
        <v>2041</v>
      </c>
      <c r="F11349" s="54" t="str">
        <f t="shared" si="9173"/>
        <v>MSW-like C&amp;I, optimum sorting</v>
      </c>
      <c r="G11349" s="54">
        <f t="shared" si="9173"/>
        <v>5</v>
      </c>
      <c r="H11349" s="54">
        <f t="shared" si="9173"/>
        <v>0.91500000000000026</v>
      </c>
      <c r="I11349" s="54">
        <f t="shared" si="9173"/>
        <v>0.91500000000000026</v>
      </c>
    </row>
    <row r="11350" spans="1:9" x14ac:dyDescent="0.25">
      <c r="A11350" s="54" t="str">
        <f t="shared" si="9123"/>
        <v>BAU, cost</v>
      </c>
      <c r="B11350" s="54">
        <v>13</v>
      </c>
      <c r="C11350" s="54" t="str">
        <f t="shared" ref="C11350:I11350" si="9174">C10504</f>
        <v>North West</v>
      </c>
      <c r="D11350" s="54">
        <f t="shared" si="9174"/>
        <v>8</v>
      </c>
      <c r="E11350" s="54">
        <f t="shared" si="9174"/>
        <v>2010</v>
      </c>
      <c r="F11350" s="54" t="str">
        <f t="shared" si="9174"/>
        <v>Householders, average 2006/07</v>
      </c>
      <c r="G11350" s="54">
        <f t="shared" si="9174"/>
        <v>1</v>
      </c>
      <c r="H11350" s="54">
        <f t="shared" si="9174"/>
        <v>0.15</v>
      </c>
      <c r="I11350" s="54">
        <f t="shared" si="9174"/>
        <v>0.15</v>
      </c>
    </row>
    <row r="11351" spans="1:9" x14ac:dyDescent="0.25">
      <c r="A11351" s="54" t="str">
        <f t="shared" si="9123"/>
        <v>BAU, cost</v>
      </c>
      <c r="B11351" s="54">
        <v>13</v>
      </c>
      <c r="C11351" s="54" t="str">
        <f t="shared" ref="C11351:I11351" si="9175">C10505</f>
        <v>North West</v>
      </c>
      <c r="D11351" s="54">
        <f t="shared" si="9175"/>
        <v>8</v>
      </c>
      <c r="E11351" s="54">
        <f t="shared" si="9175"/>
        <v>2010</v>
      </c>
      <c r="F11351" s="54" t="str">
        <f t="shared" si="9175"/>
        <v>Householders, average 2010/11</v>
      </c>
      <c r="G11351" s="54">
        <f t="shared" si="9175"/>
        <v>2</v>
      </c>
      <c r="H11351" s="54">
        <f t="shared" si="9175"/>
        <v>0.85</v>
      </c>
      <c r="I11351" s="54">
        <f t="shared" si="9175"/>
        <v>0.85</v>
      </c>
    </row>
    <row r="11352" spans="1:9" x14ac:dyDescent="0.25">
      <c r="A11352" s="54" t="str">
        <f t="shared" si="9123"/>
        <v>BAU, cost</v>
      </c>
      <c r="B11352" s="54">
        <v>13</v>
      </c>
      <c r="C11352" s="54" t="str">
        <f t="shared" ref="C11352:I11352" si="9176">C10506</f>
        <v>North West</v>
      </c>
      <c r="D11352" s="54">
        <f t="shared" si="9176"/>
        <v>8</v>
      </c>
      <c r="E11352" s="54">
        <f t="shared" si="9176"/>
        <v>2010</v>
      </c>
      <c r="F11352" s="54" t="str">
        <f t="shared" si="9176"/>
        <v>MSW-like C&amp;I, average 2010/11</v>
      </c>
      <c r="G11352" s="54">
        <f t="shared" si="9176"/>
        <v>4</v>
      </c>
      <c r="H11352" s="54">
        <f t="shared" si="9176"/>
        <v>1</v>
      </c>
      <c r="I11352" s="54">
        <f t="shared" si="9176"/>
        <v>1</v>
      </c>
    </row>
    <row r="11353" spans="1:9" x14ac:dyDescent="0.25">
      <c r="A11353" s="54" t="str">
        <f t="shared" si="9123"/>
        <v>BAU, cost</v>
      </c>
      <c r="B11353" s="54">
        <v>13</v>
      </c>
      <c r="C11353" s="54" t="str">
        <f t="shared" ref="C11353:I11353" si="9177">C10507</f>
        <v>North West</v>
      </c>
      <c r="D11353" s="54">
        <f t="shared" si="9177"/>
        <v>8</v>
      </c>
      <c r="E11353" s="54">
        <f t="shared" si="9177"/>
        <v>2011</v>
      </c>
      <c r="F11353" s="54" t="str">
        <f t="shared" si="9177"/>
        <v>Householders, average 2006/07</v>
      </c>
      <c r="G11353" s="54">
        <f t="shared" si="9177"/>
        <v>1</v>
      </c>
      <c r="H11353" s="54">
        <f t="shared" si="9177"/>
        <v>0.03</v>
      </c>
      <c r="I11353" s="54">
        <f t="shared" si="9177"/>
        <v>0.03</v>
      </c>
    </row>
    <row r="11354" spans="1:9" x14ac:dyDescent="0.25">
      <c r="A11354" s="54" t="str">
        <f t="shared" si="9123"/>
        <v>BAU, cost</v>
      </c>
      <c r="B11354" s="54">
        <v>13</v>
      </c>
      <c r="C11354" s="54" t="str">
        <f t="shared" ref="C11354:I11354" si="9178">C10508</f>
        <v>North West</v>
      </c>
      <c r="D11354" s="54">
        <f t="shared" si="9178"/>
        <v>8</v>
      </c>
      <c r="E11354" s="54">
        <f t="shared" si="9178"/>
        <v>2011</v>
      </c>
      <c r="F11354" s="54" t="str">
        <f t="shared" si="9178"/>
        <v>Householders, average 2010/11</v>
      </c>
      <c r="G11354" s="54">
        <f t="shared" si="9178"/>
        <v>2</v>
      </c>
      <c r="H11354" s="54">
        <f t="shared" si="9178"/>
        <v>0.97</v>
      </c>
      <c r="I11354" s="54">
        <f t="shared" si="9178"/>
        <v>0.97</v>
      </c>
    </row>
    <row r="11355" spans="1:9" x14ac:dyDescent="0.25">
      <c r="A11355" s="54" t="str">
        <f t="shared" si="9123"/>
        <v>BAU, cost</v>
      </c>
      <c r="B11355" s="54">
        <v>13</v>
      </c>
      <c r="C11355" s="54" t="str">
        <f t="shared" ref="C11355:I11355" si="9179">C10509</f>
        <v>North West</v>
      </c>
      <c r="D11355" s="54">
        <f t="shared" si="9179"/>
        <v>8</v>
      </c>
      <c r="E11355" s="54">
        <f t="shared" si="9179"/>
        <v>2011</v>
      </c>
      <c r="F11355" s="54" t="str">
        <f t="shared" si="9179"/>
        <v>MSW-like C&amp;I, average 2010/11</v>
      </c>
      <c r="G11355" s="54">
        <f t="shared" si="9179"/>
        <v>4</v>
      </c>
      <c r="H11355" s="54">
        <f t="shared" si="9179"/>
        <v>0.95</v>
      </c>
      <c r="I11355" s="54">
        <f t="shared" si="9179"/>
        <v>0.95</v>
      </c>
    </row>
    <row r="11356" spans="1:9" x14ac:dyDescent="0.25">
      <c r="A11356" s="54" t="str">
        <f t="shared" si="9123"/>
        <v>BAU, cost</v>
      </c>
      <c r="B11356" s="54">
        <v>13</v>
      </c>
      <c r="C11356" s="54" t="str">
        <f t="shared" ref="C11356:I11356" si="9180">C10510</f>
        <v>North West</v>
      </c>
      <c r="D11356" s="54">
        <f t="shared" si="9180"/>
        <v>8</v>
      </c>
      <c r="E11356" s="54">
        <f t="shared" si="9180"/>
        <v>2011</v>
      </c>
      <c r="F11356" s="54" t="str">
        <f t="shared" si="9180"/>
        <v>MSW-like C&amp;I, optimum sorting</v>
      </c>
      <c r="G11356" s="54">
        <f t="shared" si="9180"/>
        <v>5</v>
      </c>
      <c r="H11356" s="54">
        <f t="shared" si="9180"/>
        <v>0.05</v>
      </c>
      <c r="I11356" s="54">
        <f t="shared" si="9180"/>
        <v>0.05</v>
      </c>
    </row>
    <row r="11357" spans="1:9" x14ac:dyDescent="0.25">
      <c r="A11357" s="54" t="str">
        <f t="shared" si="9123"/>
        <v>BAU, cost</v>
      </c>
      <c r="B11357" s="54">
        <v>13</v>
      </c>
      <c r="C11357" s="54" t="str">
        <f t="shared" ref="C11357:I11357" si="9181">C10511</f>
        <v>North West</v>
      </c>
      <c r="D11357" s="54">
        <f t="shared" si="9181"/>
        <v>8</v>
      </c>
      <c r="E11357" s="54">
        <f t="shared" si="9181"/>
        <v>2012</v>
      </c>
      <c r="F11357" s="54" t="str">
        <f t="shared" si="9181"/>
        <v>Householders, average 2010/11</v>
      </c>
      <c r="G11357" s="54">
        <f t="shared" si="9181"/>
        <v>2</v>
      </c>
      <c r="H11357" s="54">
        <f t="shared" si="9181"/>
        <v>1</v>
      </c>
      <c r="I11357" s="54">
        <f t="shared" si="9181"/>
        <v>1</v>
      </c>
    </row>
    <row r="11358" spans="1:9" x14ac:dyDescent="0.25">
      <c r="A11358" s="54" t="str">
        <f t="shared" si="9123"/>
        <v>BAU, cost</v>
      </c>
      <c r="B11358" s="54">
        <v>13</v>
      </c>
      <c r="C11358" s="54" t="str">
        <f t="shared" ref="C11358:I11358" si="9182">C10512</f>
        <v>North West</v>
      </c>
      <c r="D11358" s="54">
        <f t="shared" si="9182"/>
        <v>8</v>
      </c>
      <c r="E11358" s="54">
        <f t="shared" si="9182"/>
        <v>2012</v>
      </c>
      <c r="F11358" s="54" t="str">
        <f t="shared" si="9182"/>
        <v>MSW-like C&amp;I, average 2010/11</v>
      </c>
      <c r="G11358" s="54">
        <f t="shared" si="9182"/>
        <v>4</v>
      </c>
      <c r="H11358" s="54">
        <f t="shared" si="9182"/>
        <v>0.93799999999999994</v>
      </c>
      <c r="I11358" s="54">
        <f t="shared" si="9182"/>
        <v>0.93799999999999994</v>
      </c>
    </row>
    <row r="11359" spans="1:9" x14ac:dyDescent="0.25">
      <c r="A11359" s="54" t="str">
        <f t="shared" si="9123"/>
        <v>BAU, cost</v>
      </c>
      <c r="B11359" s="54">
        <v>13</v>
      </c>
      <c r="C11359" s="54" t="str">
        <f t="shared" ref="C11359:I11359" si="9183">C10513</f>
        <v>North West</v>
      </c>
      <c r="D11359" s="54">
        <f t="shared" si="9183"/>
        <v>8</v>
      </c>
      <c r="E11359" s="54">
        <f t="shared" si="9183"/>
        <v>2012</v>
      </c>
      <c r="F11359" s="54" t="str">
        <f t="shared" si="9183"/>
        <v>MSW-like C&amp;I, optimum sorting</v>
      </c>
      <c r="G11359" s="54">
        <f t="shared" si="9183"/>
        <v>5</v>
      </c>
      <c r="H11359" s="54">
        <f t="shared" si="9183"/>
        <v>6.2E-2</v>
      </c>
      <c r="I11359" s="54">
        <f t="shared" si="9183"/>
        <v>6.2E-2</v>
      </c>
    </row>
    <row r="11360" spans="1:9" x14ac:dyDescent="0.25">
      <c r="A11360" s="54" t="str">
        <f t="shared" si="9123"/>
        <v>BAU, cost</v>
      </c>
      <c r="B11360" s="54">
        <v>13</v>
      </c>
      <c r="C11360" s="54" t="str">
        <f t="shared" ref="C11360:I11360" si="9184">C10514</f>
        <v>North West</v>
      </c>
      <c r="D11360" s="54">
        <f t="shared" si="9184"/>
        <v>8</v>
      </c>
      <c r="E11360" s="54">
        <f t="shared" si="9184"/>
        <v>2013</v>
      </c>
      <c r="F11360" s="54" t="str">
        <f t="shared" si="9184"/>
        <v>Householders, average 2010/11</v>
      </c>
      <c r="G11360" s="54">
        <f t="shared" si="9184"/>
        <v>2</v>
      </c>
      <c r="H11360" s="54">
        <f t="shared" si="9184"/>
        <v>0.97899999999999998</v>
      </c>
      <c r="I11360" s="54">
        <f t="shared" si="9184"/>
        <v>0.97899999999999998</v>
      </c>
    </row>
    <row r="11361" spans="1:9" x14ac:dyDescent="0.25">
      <c r="A11361" s="54" t="str">
        <f t="shared" si="9123"/>
        <v>BAU, cost</v>
      </c>
      <c r="B11361" s="54">
        <v>13</v>
      </c>
      <c r="C11361" s="54" t="str">
        <f t="shared" ref="C11361:I11361" si="9185">C10515</f>
        <v>North West</v>
      </c>
      <c r="D11361" s="54">
        <f t="shared" si="9185"/>
        <v>8</v>
      </c>
      <c r="E11361" s="54">
        <f t="shared" si="9185"/>
        <v>2013</v>
      </c>
      <c r="F11361" s="54" t="str">
        <f t="shared" si="9185"/>
        <v>Households, optimum sorting</v>
      </c>
      <c r="G11361" s="54">
        <f t="shared" si="9185"/>
        <v>3</v>
      </c>
      <c r="H11361" s="54">
        <f t="shared" si="9185"/>
        <v>2.1000000000000001E-2</v>
      </c>
      <c r="I11361" s="54">
        <f t="shared" si="9185"/>
        <v>2.1000000000000001E-2</v>
      </c>
    </row>
    <row r="11362" spans="1:9" x14ac:dyDescent="0.25">
      <c r="A11362" s="54" t="str">
        <f t="shared" si="9123"/>
        <v>BAU, cost</v>
      </c>
      <c r="B11362" s="54">
        <v>13</v>
      </c>
      <c r="C11362" s="54" t="str">
        <f t="shared" ref="C11362:I11362" si="9186">C10516</f>
        <v>North West</v>
      </c>
      <c r="D11362" s="54">
        <f t="shared" si="9186"/>
        <v>8</v>
      </c>
      <c r="E11362" s="54">
        <f t="shared" si="9186"/>
        <v>2013</v>
      </c>
      <c r="F11362" s="54" t="str">
        <f t="shared" si="9186"/>
        <v>MSW-like C&amp;I, average 2010/11</v>
      </c>
      <c r="G11362" s="54">
        <f t="shared" si="9186"/>
        <v>4</v>
      </c>
      <c r="H11362" s="54">
        <f t="shared" si="9186"/>
        <v>0.92100000000000004</v>
      </c>
      <c r="I11362" s="54">
        <f t="shared" si="9186"/>
        <v>0.92100000000000004</v>
      </c>
    </row>
    <row r="11363" spans="1:9" x14ac:dyDescent="0.25">
      <c r="A11363" s="54" t="str">
        <f t="shared" si="9123"/>
        <v>BAU, cost</v>
      </c>
      <c r="B11363" s="54">
        <v>13</v>
      </c>
      <c r="C11363" s="54" t="str">
        <f t="shared" ref="C11363:I11363" si="9187">C10517</f>
        <v>North West</v>
      </c>
      <c r="D11363" s="54">
        <f t="shared" si="9187"/>
        <v>8</v>
      </c>
      <c r="E11363" s="54">
        <f t="shared" si="9187"/>
        <v>2013</v>
      </c>
      <c r="F11363" s="54" t="str">
        <f t="shared" si="9187"/>
        <v>MSW-like C&amp;I, optimum sorting</v>
      </c>
      <c r="G11363" s="54">
        <f t="shared" si="9187"/>
        <v>5</v>
      </c>
      <c r="H11363" s="54">
        <f t="shared" si="9187"/>
        <v>7.9000000000000001E-2</v>
      </c>
      <c r="I11363" s="54">
        <f t="shared" si="9187"/>
        <v>7.9000000000000001E-2</v>
      </c>
    </row>
    <row r="11364" spans="1:9" x14ac:dyDescent="0.25">
      <c r="A11364" s="54" t="str">
        <f t="shared" ref="A11364:A11427" si="9188">A10518</f>
        <v>BAU, cost</v>
      </c>
      <c r="B11364" s="54">
        <v>13</v>
      </c>
      <c r="C11364" s="54" t="str">
        <f t="shared" ref="C11364:I11364" si="9189">C10518</f>
        <v>North West</v>
      </c>
      <c r="D11364" s="54">
        <f t="shared" si="9189"/>
        <v>8</v>
      </c>
      <c r="E11364" s="54">
        <f t="shared" si="9189"/>
        <v>2014</v>
      </c>
      <c r="F11364" s="54" t="str">
        <f t="shared" si="9189"/>
        <v>Householders, average 2010/11</v>
      </c>
      <c r="G11364" s="54">
        <f t="shared" si="9189"/>
        <v>2</v>
      </c>
      <c r="H11364" s="54">
        <f t="shared" si="9189"/>
        <v>0.95799999999999996</v>
      </c>
      <c r="I11364" s="54">
        <f t="shared" si="9189"/>
        <v>0.95799999999999996</v>
      </c>
    </row>
    <row r="11365" spans="1:9" x14ac:dyDescent="0.25">
      <c r="A11365" s="54" t="str">
        <f t="shared" si="9188"/>
        <v>BAU, cost</v>
      </c>
      <c r="B11365" s="54">
        <v>13</v>
      </c>
      <c r="C11365" s="54" t="str">
        <f t="shared" ref="C11365:I11365" si="9190">C10519</f>
        <v>North West</v>
      </c>
      <c r="D11365" s="54">
        <f t="shared" si="9190"/>
        <v>8</v>
      </c>
      <c r="E11365" s="54">
        <f t="shared" si="9190"/>
        <v>2014</v>
      </c>
      <c r="F11365" s="54" t="str">
        <f t="shared" si="9190"/>
        <v>Households, optimum sorting</v>
      </c>
      <c r="G11365" s="54">
        <f t="shared" si="9190"/>
        <v>3</v>
      </c>
      <c r="H11365" s="54">
        <f t="shared" si="9190"/>
        <v>4.2000000000000003E-2</v>
      </c>
      <c r="I11365" s="54">
        <f t="shared" si="9190"/>
        <v>4.2000000000000003E-2</v>
      </c>
    </row>
    <row r="11366" spans="1:9" x14ac:dyDescent="0.25">
      <c r="A11366" s="54" t="str">
        <f t="shared" si="9188"/>
        <v>BAU, cost</v>
      </c>
      <c r="B11366" s="54">
        <v>13</v>
      </c>
      <c r="C11366" s="54" t="str">
        <f t="shared" ref="C11366:I11366" si="9191">C10520</f>
        <v>North West</v>
      </c>
      <c r="D11366" s="54">
        <f t="shared" si="9191"/>
        <v>8</v>
      </c>
      <c r="E11366" s="54">
        <f t="shared" si="9191"/>
        <v>2014</v>
      </c>
      <c r="F11366" s="54" t="str">
        <f t="shared" si="9191"/>
        <v>MSW-like C&amp;I, average 2010/11</v>
      </c>
      <c r="G11366" s="54">
        <f t="shared" si="9191"/>
        <v>4</v>
      </c>
      <c r="H11366" s="54">
        <f t="shared" si="9191"/>
        <v>0.90300000000000002</v>
      </c>
      <c r="I11366" s="54">
        <f t="shared" si="9191"/>
        <v>0.90300000000000002</v>
      </c>
    </row>
    <row r="11367" spans="1:9" x14ac:dyDescent="0.25">
      <c r="A11367" s="54" t="str">
        <f t="shared" si="9188"/>
        <v>BAU, cost</v>
      </c>
      <c r="B11367" s="54">
        <v>13</v>
      </c>
      <c r="C11367" s="54" t="str">
        <f t="shared" ref="C11367:I11367" si="9192">C10521</f>
        <v>North West</v>
      </c>
      <c r="D11367" s="54">
        <f t="shared" si="9192"/>
        <v>8</v>
      </c>
      <c r="E11367" s="54">
        <f t="shared" si="9192"/>
        <v>2014</v>
      </c>
      <c r="F11367" s="54" t="str">
        <f t="shared" si="9192"/>
        <v>MSW-like C&amp;I, optimum sorting</v>
      </c>
      <c r="G11367" s="54">
        <f t="shared" si="9192"/>
        <v>5</v>
      </c>
      <c r="H11367" s="54">
        <f t="shared" si="9192"/>
        <v>9.7000000000000003E-2</v>
      </c>
      <c r="I11367" s="54">
        <f t="shared" si="9192"/>
        <v>9.7000000000000003E-2</v>
      </c>
    </row>
    <row r="11368" spans="1:9" x14ac:dyDescent="0.25">
      <c r="A11368" s="54" t="str">
        <f t="shared" si="9188"/>
        <v>BAU, cost</v>
      </c>
      <c r="B11368" s="54">
        <v>13</v>
      </c>
      <c r="C11368" s="54" t="str">
        <f t="shared" ref="C11368:I11368" si="9193">C10522</f>
        <v>North West</v>
      </c>
      <c r="D11368" s="54">
        <f t="shared" si="9193"/>
        <v>8</v>
      </c>
      <c r="E11368" s="54">
        <f t="shared" si="9193"/>
        <v>2015</v>
      </c>
      <c r="F11368" s="54" t="str">
        <f t="shared" si="9193"/>
        <v>Householders, average 2010/11</v>
      </c>
      <c r="G11368" s="54">
        <f t="shared" si="9193"/>
        <v>2</v>
      </c>
      <c r="H11368" s="54">
        <f t="shared" si="9193"/>
        <v>0.93699999999999994</v>
      </c>
      <c r="I11368" s="54">
        <f t="shared" si="9193"/>
        <v>0.93699999999999994</v>
      </c>
    </row>
    <row r="11369" spans="1:9" x14ac:dyDescent="0.25">
      <c r="A11369" s="54" t="str">
        <f t="shared" si="9188"/>
        <v>BAU, cost</v>
      </c>
      <c r="B11369" s="54">
        <v>13</v>
      </c>
      <c r="C11369" s="54" t="str">
        <f t="shared" ref="C11369:I11369" si="9194">C10523</f>
        <v>North West</v>
      </c>
      <c r="D11369" s="54">
        <f t="shared" si="9194"/>
        <v>8</v>
      </c>
      <c r="E11369" s="54">
        <f t="shared" si="9194"/>
        <v>2015</v>
      </c>
      <c r="F11369" s="54" t="str">
        <f t="shared" si="9194"/>
        <v>Households, optimum sorting</v>
      </c>
      <c r="G11369" s="54">
        <f t="shared" si="9194"/>
        <v>3</v>
      </c>
      <c r="H11369" s="54">
        <f t="shared" si="9194"/>
        <v>6.3E-2</v>
      </c>
      <c r="I11369" s="54">
        <f t="shared" si="9194"/>
        <v>6.3E-2</v>
      </c>
    </row>
    <row r="11370" spans="1:9" x14ac:dyDescent="0.25">
      <c r="A11370" s="54" t="str">
        <f t="shared" si="9188"/>
        <v>BAU, cost</v>
      </c>
      <c r="B11370" s="54">
        <v>13</v>
      </c>
      <c r="C11370" s="54" t="str">
        <f t="shared" ref="C11370:I11370" si="9195">C10524</f>
        <v>North West</v>
      </c>
      <c r="D11370" s="54">
        <f t="shared" si="9195"/>
        <v>8</v>
      </c>
      <c r="E11370" s="54">
        <f t="shared" si="9195"/>
        <v>2015</v>
      </c>
      <c r="F11370" s="54" t="str">
        <f t="shared" si="9195"/>
        <v>MSW-like C&amp;I, average 2010/11</v>
      </c>
      <c r="G11370" s="54">
        <f t="shared" si="9195"/>
        <v>4</v>
      </c>
      <c r="H11370" s="54">
        <f t="shared" si="9195"/>
        <v>0.88600000000000001</v>
      </c>
      <c r="I11370" s="54">
        <f t="shared" si="9195"/>
        <v>0.88600000000000001</v>
      </c>
    </row>
    <row r="11371" spans="1:9" x14ac:dyDescent="0.25">
      <c r="A11371" s="54" t="str">
        <f t="shared" si="9188"/>
        <v>BAU, cost</v>
      </c>
      <c r="B11371" s="54">
        <v>13</v>
      </c>
      <c r="C11371" s="54" t="str">
        <f t="shared" ref="C11371:I11371" si="9196">C10525</f>
        <v>North West</v>
      </c>
      <c r="D11371" s="54">
        <f t="shared" si="9196"/>
        <v>8</v>
      </c>
      <c r="E11371" s="54">
        <f t="shared" si="9196"/>
        <v>2015</v>
      </c>
      <c r="F11371" s="54" t="str">
        <f t="shared" si="9196"/>
        <v>MSW-like C&amp;I, optimum sorting</v>
      </c>
      <c r="G11371" s="54">
        <f t="shared" si="9196"/>
        <v>5</v>
      </c>
      <c r="H11371" s="54">
        <f t="shared" si="9196"/>
        <v>0.114</v>
      </c>
      <c r="I11371" s="54">
        <f t="shared" si="9196"/>
        <v>0.114</v>
      </c>
    </row>
    <row r="11372" spans="1:9" x14ac:dyDescent="0.25">
      <c r="A11372" s="54" t="str">
        <f t="shared" si="9188"/>
        <v>BAU, cost</v>
      </c>
      <c r="B11372" s="54">
        <v>13</v>
      </c>
      <c r="C11372" s="54" t="str">
        <f t="shared" ref="C11372:I11372" si="9197">C10526</f>
        <v>North West</v>
      </c>
      <c r="D11372" s="54">
        <f t="shared" si="9197"/>
        <v>8</v>
      </c>
      <c r="E11372" s="54">
        <f t="shared" si="9197"/>
        <v>2016</v>
      </c>
      <c r="F11372" s="54" t="str">
        <f t="shared" si="9197"/>
        <v>Householders, average 2010/11</v>
      </c>
      <c r="G11372" s="54">
        <f t="shared" si="9197"/>
        <v>2</v>
      </c>
      <c r="H11372" s="54">
        <f t="shared" si="9197"/>
        <v>0.91599999999999993</v>
      </c>
      <c r="I11372" s="54">
        <f t="shared" si="9197"/>
        <v>0.91599999999999993</v>
      </c>
    </row>
    <row r="11373" spans="1:9" x14ac:dyDescent="0.25">
      <c r="A11373" s="54" t="str">
        <f t="shared" si="9188"/>
        <v>BAU, cost</v>
      </c>
      <c r="B11373" s="54">
        <v>13</v>
      </c>
      <c r="C11373" s="54" t="str">
        <f t="shared" ref="C11373:I11373" si="9198">C10527</f>
        <v>North West</v>
      </c>
      <c r="D11373" s="54">
        <f t="shared" si="9198"/>
        <v>8</v>
      </c>
      <c r="E11373" s="54">
        <f t="shared" si="9198"/>
        <v>2016</v>
      </c>
      <c r="F11373" s="54" t="str">
        <f t="shared" si="9198"/>
        <v>Households, optimum sorting</v>
      </c>
      <c r="G11373" s="54">
        <f t="shared" si="9198"/>
        <v>3</v>
      </c>
      <c r="H11373" s="54">
        <f t="shared" si="9198"/>
        <v>8.4000000000000005E-2</v>
      </c>
      <c r="I11373" s="54">
        <f t="shared" si="9198"/>
        <v>8.4000000000000005E-2</v>
      </c>
    </row>
    <row r="11374" spans="1:9" x14ac:dyDescent="0.25">
      <c r="A11374" s="54" t="str">
        <f t="shared" si="9188"/>
        <v>BAU, cost</v>
      </c>
      <c r="B11374" s="54">
        <v>13</v>
      </c>
      <c r="C11374" s="54" t="str">
        <f t="shared" ref="C11374:I11374" si="9199">C10528</f>
        <v>North West</v>
      </c>
      <c r="D11374" s="54">
        <f t="shared" si="9199"/>
        <v>8</v>
      </c>
      <c r="E11374" s="54">
        <f t="shared" si="9199"/>
        <v>2017</v>
      </c>
      <c r="F11374" s="54" t="str">
        <f t="shared" si="9199"/>
        <v>MSW-like C&amp;I, average 2010/11</v>
      </c>
      <c r="G11374" s="54">
        <f t="shared" si="9199"/>
        <v>4</v>
      </c>
      <c r="H11374" s="54">
        <f t="shared" si="9199"/>
        <v>0.85399999999999998</v>
      </c>
      <c r="I11374" s="54">
        <f t="shared" si="9199"/>
        <v>0.85399999999999998</v>
      </c>
    </row>
    <row r="11375" spans="1:9" x14ac:dyDescent="0.25">
      <c r="A11375" s="54" t="str">
        <f t="shared" si="9188"/>
        <v>BAU, cost</v>
      </c>
      <c r="B11375" s="54">
        <v>13</v>
      </c>
      <c r="C11375" s="54" t="str">
        <f t="shared" ref="C11375:I11375" si="9200">C10529</f>
        <v>North West</v>
      </c>
      <c r="D11375" s="54">
        <f t="shared" si="9200"/>
        <v>8</v>
      </c>
      <c r="E11375" s="54">
        <f t="shared" si="9200"/>
        <v>2017</v>
      </c>
      <c r="F11375" s="54" t="str">
        <f t="shared" si="9200"/>
        <v>MSW-like C&amp;I, optimum sorting</v>
      </c>
      <c r="G11375" s="54">
        <f t="shared" si="9200"/>
        <v>5</v>
      </c>
      <c r="H11375" s="54">
        <f t="shared" si="9200"/>
        <v>0.14600000000000002</v>
      </c>
      <c r="I11375" s="54">
        <f t="shared" si="9200"/>
        <v>0.14600000000000002</v>
      </c>
    </row>
    <row r="11376" spans="1:9" x14ac:dyDescent="0.25">
      <c r="A11376" s="54" t="str">
        <f t="shared" si="9188"/>
        <v>BAU, cost</v>
      </c>
      <c r="B11376" s="54">
        <v>13</v>
      </c>
      <c r="C11376" s="54" t="str">
        <f t="shared" ref="C11376:I11376" si="9201">C10530</f>
        <v>North West</v>
      </c>
      <c r="D11376" s="54">
        <f t="shared" si="9201"/>
        <v>8</v>
      </c>
      <c r="E11376" s="54">
        <f t="shared" si="9201"/>
        <v>2017</v>
      </c>
      <c r="F11376" s="54" t="str">
        <f t="shared" si="9201"/>
        <v>Householders, average 2010/11</v>
      </c>
      <c r="G11376" s="54">
        <f t="shared" si="9201"/>
        <v>2</v>
      </c>
      <c r="H11376" s="54">
        <f t="shared" si="9201"/>
        <v>0.88349999999999995</v>
      </c>
      <c r="I11376" s="54">
        <f t="shared" si="9201"/>
        <v>0.88349999999999995</v>
      </c>
    </row>
    <row r="11377" spans="1:9" x14ac:dyDescent="0.25">
      <c r="A11377" s="54" t="str">
        <f t="shared" si="9188"/>
        <v>BAU, cost</v>
      </c>
      <c r="B11377" s="54">
        <v>13</v>
      </c>
      <c r="C11377" s="54" t="str">
        <f t="shared" ref="C11377:I11377" si="9202">C10531</f>
        <v>North West</v>
      </c>
      <c r="D11377" s="54">
        <f t="shared" si="9202"/>
        <v>8</v>
      </c>
      <c r="E11377" s="54">
        <f t="shared" si="9202"/>
        <v>2017</v>
      </c>
      <c r="F11377" s="54" t="str">
        <f t="shared" si="9202"/>
        <v>Households, optimum sorting</v>
      </c>
      <c r="G11377" s="54">
        <f t="shared" si="9202"/>
        <v>3</v>
      </c>
      <c r="H11377" s="54">
        <f t="shared" si="9202"/>
        <v>0.11650000000000001</v>
      </c>
      <c r="I11377" s="54">
        <f t="shared" si="9202"/>
        <v>0.11650000000000001</v>
      </c>
    </row>
    <row r="11378" spans="1:9" x14ac:dyDescent="0.25">
      <c r="A11378" s="54" t="str">
        <f t="shared" si="9188"/>
        <v>BAU, cost</v>
      </c>
      <c r="B11378" s="54">
        <v>13</v>
      </c>
      <c r="C11378" s="54" t="str">
        <f t="shared" ref="C11378:I11378" si="9203">C10532</f>
        <v>North West</v>
      </c>
      <c r="D11378" s="54">
        <f t="shared" si="9203"/>
        <v>8</v>
      </c>
      <c r="E11378" s="54">
        <f t="shared" si="9203"/>
        <v>2018</v>
      </c>
      <c r="F11378" s="54" t="str">
        <f t="shared" si="9203"/>
        <v>MSW-like C&amp;I, average 2010/11</v>
      </c>
      <c r="G11378" s="54">
        <f t="shared" si="9203"/>
        <v>4</v>
      </c>
      <c r="H11378" s="54">
        <f t="shared" si="9203"/>
        <v>0.82199999999999995</v>
      </c>
      <c r="I11378" s="54">
        <f t="shared" si="9203"/>
        <v>0.82199999999999995</v>
      </c>
    </row>
    <row r="11379" spans="1:9" x14ac:dyDescent="0.25">
      <c r="A11379" s="54" t="str">
        <f t="shared" si="9188"/>
        <v>BAU, cost</v>
      </c>
      <c r="B11379" s="54">
        <v>13</v>
      </c>
      <c r="C11379" s="54" t="str">
        <f t="shared" ref="C11379:I11379" si="9204">C10533</f>
        <v>North West</v>
      </c>
      <c r="D11379" s="54">
        <f t="shared" si="9204"/>
        <v>8</v>
      </c>
      <c r="E11379" s="54">
        <f t="shared" si="9204"/>
        <v>2018</v>
      </c>
      <c r="F11379" s="54" t="str">
        <f t="shared" si="9204"/>
        <v>MSW-like C&amp;I, optimum sorting</v>
      </c>
      <c r="G11379" s="54">
        <f t="shared" si="9204"/>
        <v>5</v>
      </c>
      <c r="H11379" s="54">
        <f t="shared" si="9204"/>
        <v>0.17800000000000002</v>
      </c>
      <c r="I11379" s="54">
        <f t="shared" si="9204"/>
        <v>0.17800000000000002</v>
      </c>
    </row>
    <row r="11380" spans="1:9" x14ac:dyDescent="0.25">
      <c r="A11380" s="54" t="str">
        <f t="shared" si="9188"/>
        <v>BAU, cost</v>
      </c>
      <c r="B11380" s="54">
        <v>13</v>
      </c>
      <c r="C11380" s="54" t="str">
        <f t="shared" ref="C11380:I11380" si="9205">C10534</f>
        <v>North West</v>
      </c>
      <c r="D11380" s="54">
        <f t="shared" si="9205"/>
        <v>8</v>
      </c>
      <c r="E11380" s="54">
        <f t="shared" si="9205"/>
        <v>2018</v>
      </c>
      <c r="F11380" s="54" t="str">
        <f t="shared" si="9205"/>
        <v>Householders, average 2010/11</v>
      </c>
      <c r="G11380" s="54">
        <f t="shared" si="9205"/>
        <v>2</v>
      </c>
      <c r="H11380" s="54">
        <f t="shared" si="9205"/>
        <v>0.85099999999999998</v>
      </c>
      <c r="I11380" s="54">
        <f t="shared" si="9205"/>
        <v>0.85099999999999998</v>
      </c>
    </row>
    <row r="11381" spans="1:9" x14ac:dyDescent="0.25">
      <c r="A11381" s="54" t="str">
        <f t="shared" si="9188"/>
        <v>BAU, cost</v>
      </c>
      <c r="B11381" s="54">
        <v>13</v>
      </c>
      <c r="C11381" s="54" t="str">
        <f t="shared" ref="C11381:I11381" si="9206">C10535</f>
        <v>North West</v>
      </c>
      <c r="D11381" s="54">
        <f t="shared" si="9206"/>
        <v>8</v>
      </c>
      <c r="E11381" s="54">
        <f t="shared" si="9206"/>
        <v>2018</v>
      </c>
      <c r="F11381" s="54" t="str">
        <f t="shared" si="9206"/>
        <v>Households, optimum sorting</v>
      </c>
      <c r="G11381" s="54">
        <f t="shared" si="9206"/>
        <v>3</v>
      </c>
      <c r="H11381" s="54">
        <f t="shared" si="9206"/>
        <v>0.14900000000000002</v>
      </c>
      <c r="I11381" s="54">
        <f t="shared" si="9206"/>
        <v>0.14900000000000002</v>
      </c>
    </row>
    <row r="11382" spans="1:9" x14ac:dyDescent="0.25">
      <c r="A11382" s="54" t="str">
        <f t="shared" si="9188"/>
        <v>BAU, cost</v>
      </c>
      <c r="B11382" s="54">
        <v>13</v>
      </c>
      <c r="C11382" s="54" t="str">
        <f t="shared" ref="C11382:I11382" si="9207">C10536</f>
        <v>North West</v>
      </c>
      <c r="D11382" s="54">
        <f t="shared" si="9207"/>
        <v>8</v>
      </c>
      <c r="E11382" s="54">
        <f t="shared" si="9207"/>
        <v>2019</v>
      </c>
      <c r="F11382" s="54" t="str">
        <f t="shared" si="9207"/>
        <v>MSW-like C&amp;I, average 2010/11</v>
      </c>
      <c r="G11382" s="54">
        <f t="shared" si="9207"/>
        <v>4</v>
      </c>
      <c r="H11382" s="54">
        <f t="shared" si="9207"/>
        <v>0.78999999999999992</v>
      </c>
      <c r="I11382" s="54">
        <f t="shared" si="9207"/>
        <v>0.78999999999999992</v>
      </c>
    </row>
    <row r="11383" spans="1:9" x14ac:dyDescent="0.25">
      <c r="A11383" s="54" t="str">
        <f t="shared" si="9188"/>
        <v>BAU, cost</v>
      </c>
      <c r="B11383" s="54">
        <v>13</v>
      </c>
      <c r="C11383" s="54" t="str">
        <f t="shared" ref="C11383:I11383" si="9208">C10537</f>
        <v>North West</v>
      </c>
      <c r="D11383" s="54">
        <f t="shared" si="9208"/>
        <v>8</v>
      </c>
      <c r="E11383" s="54">
        <f t="shared" si="9208"/>
        <v>2019</v>
      </c>
      <c r="F11383" s="54" t="str">
        <f t="shared" si="9208"/>
        <v>MSW-like C&amp;I, optimum sorting</v>
      </c>
      <c r="G11383" s="54">
        <f t="shared" si="9208"/>
        <v>5</v>
      </c>
      <c r="H11383" s="54">
        <f t="shared" si="9208"/>
        <v>0.21000000000000002</v>
      </c>
      <c r="I11383" s="54">
        <f t="shared" si="9208"/>
        <v>0.21000000000000002</v>
      </c>
    </row>
    <row r="11384" spans="1:9" x14ac:dyDescent="0.25">
      <c r="A11384" s="54" t="str">
        <f t="shared" si="9188"/>
        <v>BAU, cost</v>
      </c>
      <c r="B11384" s="54">
        <v>13</v>
      </c>
      <c r="C11384" s="54" t="str">
        <f t="shared" ref="C11384:I11384" si="9209">C10538</f>
        <v>North West</v>
      </c>
      <c r="D11384" s="54">
        <f t="shared" si="9209"/>
        <v>8</v>
      </c>
      <c r="E11384" s="54">
        <f t="shared" si="9209"/>
        <v>2019</v>
      </c>
      <c r="F11384" s="54" t="str">
        <f t="shared" si="9209"/>
        <v>Householders, average 2010/11</v>
      </c>
      <c r="G11384" s="54">
        <f t="shared" si="9209"/>
        <v>2</v>
      </c>
      <c r="H11384" s="54">
        <f t="shared" si="9209"/>
        <v>0.81850000000000001</v>
      </c>
      <c r="I11384" s="54">
        <f t="shared" si="9209"/>
        <v>0.81850000000000001</v>
      </c>
    </row>
    <row r="11385" spans="1:9" x14ac:dyDescent="0.25">
      <c r="A11385" s="54" t="str">
        <f t="shared" si="9188"/>
        <v>BAU, cost</v>
      </c>
      <c r="B11385" s="54">
        <v>13</v>
      </c>
      <c r="C11385" s="54" t="str">
        <f t="shared" ref="C11385:I11385" si="9210">C10539</f>
        <v>North West</v>
      </c>
      <c r="D11385" s="54">
        <f t="shared" si="9210"/>
        <v>8</v>
      </c>
      <c r="E11385" s="54">
        <f t="shared" si="9210"/>
        <v>2019</v>
      </c>
      <c r="F11385" s="54" t="str">
        <f t="shared" si="9210"/>
        <v>Households, optimum sorting</v>
      </c>
      <c r="G11385" s="54">
        <f t="shared" si="9210"/>
        <v>3</v>
      </c>
      <c r="H11385" s="54">
        <f t="shared" si="9210"/>
        <v>0.18150000000000002</v>
      </c>
      <c r="I11385" s="54">
        <f t="shared" si="9210"/>
        <v>0.18150000000000002</v>
      </c>
    </row>
    <row r="11386" spans="1:9" x14ac:dyDescent="0.25">
      <c r="A11386" s="54" t="str">
        <f t="shared" si="9188"/>
        <v>BAU, cost</v>
      </c>
      <c r="B11386" s="54">
        <v>13</v>
      </c>
      <c r="C11386" s="54" t="str">
        <f t="shared" ref="C11386:I11386" si="9211">C10540</f>
        <v>North West</v>
      </c>
      <c r="D11386" s="54">
        <f t="shared" si="9211"/>
        <v>8</v>
      </c>
      <c r="E11386" s="54">
        <f t="shared" si="9211"/>
        <v>2020</v>
      </c>
      <c r="F11386" s="54" t="str">
        <f t="shared" si="9211"/>
        <v>MSW-like C&amp;I, average 2010/11</v>
      </c>
      <c r="G11386" s="54">
        <f t="shared" si="9211"/>
        <v>4</v>
      </c>
      <c r="H11386" s="54">
        <f t="shared" si="9211"/>
        <v>0.7579999999999999</v>
      </c>
      <c r="I11386" s="54">
        <f t="shared" si="9211"/>
        <v>0.7579999999999999</v>
      </c>
    </row>
    <row r="11387" spans="1:9" x14ac:dyDescent="0.25">
      <c r="A11387" s="54" t="str">
        <f t="shared" si="9188"/>
        <v>BAU, cost</v>
      </c>
      <c r="B11387" s="54">
        <v>13</v>
      </c>
      <c r="C11387" s="54" t="str">
        <f t="shared" ref="C11387:I11387" si="9212">C10541</f>
        <v>North West</v>
      </c>
      <c r="D11387" s="54">
        <f t="shared" si="9212"/>
        <v>8</v>
      </c>
      <c r="E11387" s="54">
        <f t="shared" si="9212"/>
        <v>2020</v>
      </c>
      <c r="F11387" s="54" t="str">
        <f t="shared" si="9212"/>
        <v>MSW-like C&amp;I, optimum sorting</v>
      </c>
      <c r="G11387" s="54">
        <f t="shared" si="9212"/>
        <v>5</v>
      </c>
      <c r="H11387" s="54">
        <f t="shared" si="9212"/>
        <v>0.24200000000000002</v>
      </c>
      <c r="I11387" s="54">
        <f t="shared" si="9212"/>
        <v>0.24200000000000002</v>
      </c>
    </row>
    <row r="11388" spans="1:9" x14ac:dyDescent="0.25">
      <c r="A11388" s="54" t="str">
        <f t="shared" si="9188"/>
        <v>BAU, cost</v>
      </c>
      <c r="B11388" s="54">
        <v>13</v>
      </c>
      <c r="C11388" s="54" t="str">
        <f t="shared" ref="C11388:I11388" si="9213">C10542</f>
        <v>North West</v>
      </c>
      <c r="D11388" s="54">
        <f t="shared" si="9213"/>
        <v>8</v>
      </c>
      <c r="E11388" s="54">
        <f t="shared" si="9213"/>
        <v>2020</v>
      </c>
      <c r="F11388" s="54" t="str">
        <f t="shared" si="9213"/>
        <v>Householders, average 2010/11</v>
      </c>
      <c r="G11388" s="54">
        <f t="shared" si="9213"/>
        <v>2</v>
      </c>
      <c r="H11388" s="54">
        <f t="shared" si="9213"/>
        <v>0.78600000000000003</v>
      </c>
      <c r="I11388" s="54">
        <f t="shared" si="9213"/>
        <v>0.78600000000000003</v>
      </c>
    </row>
    <row r="11389" spans="1:9" x14ac:dyDescent="0.25">
      <c r="A11389" s="54" t="str">
        <f t="shared" si="9188"/>
        <v>BAU, cost</v>
      </c>
      <c r="B11389" s="54">
        <v>13</v>
      </c>
      <c r="C11389" s="54" t="str">
        <f t="shared" ref="C11389:I11389" si="9214">C10543</f>
        <v>North West</v>
      </c>
      <c r="D11389" s="54">
        <f t="shared" si="9214"/>
        <v>8</v>
      </c>
      <c r="E11389" s="54">
        <f t="shared" si="9214"/>
        <v>2020</v>
      </c>
      <c r="F11389" s="54" t="str">
        <f t="shared" si="9214"/>
        <v>Households, optimum sorting</v>
      </c>
      <c r="G11389" s="54">
        <f t="shared" si="9214"/>
        <v>3</v>
      </c>
      <c r="H11389" s="54">
        <f t="shared" si="9214"/>
        <v>0.21400000000000002</v>
      </c>
      <c r="I11389" s="54">
        <f t="shared" si="9214"/>
        <v>0.21400000000000002</v>
      </c>
    </row>
    <row r="11390" spans="1:9" x14ac:dyDescent="0.25">
      <c r="A11390" s="54" t="str">
        <f t="shared" si="9188"/>
        <v>BAU, cost</v>
      </c>
      <c r="B11390" s="54">
        <v>13</v>
      </c>
      <c r="C11390" s="54" t="str">
        <f t="shared" ref="C11390:I11390" si="9215">C10544</f>
        <v>North West</v>
      </c>
      <c r="D11390" s="54">
        <f t="shared" si="9215"/>
        <v>8</v>
      </c>
      <c r="E11390" s="54">
        <f t="shared" si="9215"/>
        <v>2021</v>
      </c>
      <c r="F11390" s="54" t="str">
        <f t="shared" si="9215"/>
        <v>MSW-like C&amp;I, average 2010/11</v>
      </c>
      <c r="G11390" s="54">
        <f t="shared" si="9215"/>
        <v>4</v>
      </c>
      <c r="H11390" s="54">
        <f t="shared" si="9215"/>
        <v>0.72499999999999998</v>
      </c>
      <c r="I11390" s="54">
        <f t="shared" si="9215"/>
        <v>0.72499999999999998</v>
      </c>
    </row>
    <row r="11391" spans="1:9" x14ac:dyDescent="0.25">
      <c r="A11391" s="54" t="str">
        <f t="shared" si="9188"/>
        <v>BAU, cost</v>
      </c>
      <c r="B11391" s="54">
        <v>13</v>
      </c>
      <c r="C11391" s="54" t="str">
        <f t="shared" ref="C11391:I11391" si="9216">C10545</f>
        <v>North West</v>
      </c>
      <c r="D11391" s="54">
        <f t="shared" si="9216"/>
        <v>8</v>
      </c>
      <c r="E11391" s="54">
        <f t="shared" si="9216"/>
        <v>2021</v>
      </c>
      <c r="F11391" s="54" t="str">
        <f t="shared" si="9216"/>
        <v>MSW-like C&amp;I, optimum sorting</v>
      </c>
      <c r="G11391" s="54">
        <f t="shared" si="9216"/>
        <v>5</v>
      </c>
      <c r="H11391" s="54">
        <f t="shared" si="9216"/>
        <v>0.27500000000000002</v>
      </c>
      <c r="I11391" s="54">
        <f t="shared" si="9216"/>
        <v>0.27500000000000002</v>
      </c>
    </row>
    <row r="11392" spans="1:9" x14ac:dyDescent="0.25">
      <c r="A11392" s="54" t="str">
        <f t="shared" si="9188"/>
        <v>BAU, cost</v>
      </c>
      <c r="B11392" s="54">
        <v>13</v>
      </c>
      <c r="C11392" s="54" t="str">
        <f t="shared" ref="C11392:I11392" si="9217">C10546</f>
        <v>North West</v>
      </c>
      <c r="D11392" s="54">
        <f t="shared" si="9217"/>
        <v>8</v>
      </c>
      <c r="E11392" s="54">
        <f t="shared" si="9217"/>
        <v>2022</v>
      </c>
      <c r="F11392" s="54" t="str">
        <f t="shared" si="9217"/>
        <v>Householders, average 2010/11</v>
      </c>
      <c r="G11392" s="54">
        <f t="shared" si="9217"/>
        <v>2</v>
      </c>
      <c r="H11392" s="54">
        <f t="shared" si="9217"/>
        <v>0.72100000000000009</v>
      </c>
      <c r="I11392" s="54">
        <f t="shared" si="9217"/>
        <v>0.72100000000000009</v>
      </c>
    </row>
    <row r="11393" spans="1:9" x14ac:dyDescent="0.25">
      <c r="A11393" s="54" t="str">
        <f t="shared" si="9188"/>
        <v>BAU, cost</v>
      </c>
      <c r="B11393" s="54">
        <v>13</v>
      </c>
      <c r="C11393" s="54" t="str">
        <f t="shared" ref="C11393:I11393" si="9218">C10547</f>
        <v>North West</v>
      </c>
      <c r="D11393" s="54">
        <f t="shared" si="9218"/>
        <v>8</v>
      </c>
      <c r="E11393" s="54">
        <f t="shared" si="9218"/>
        <v>2022</v>
      </c>
      <c r="F11393" s="54" t="str">
        <f t="shared" si="9218"/>
        <v>Households, optimum sorting</v>
      </c>
      <c r="G11393" s="54">
        <f t="shared" si="9218"/>
        <v>3</v>
      </c>
      <c r="H11393" s="54">
        <f t="shared" si="9218"/>
        <v>0.27900000000000003</v>
      </c>
      <c r="I11393" s="54">
        <f t="shared" si="9218"/>
        <v>0.27900000000000003</v>
      </c>
    </row>
    <row r="11394" spans="1:9" x14ac:dyDescent="0.25">
      <c r="A11394" s="54" t="str">
        <f t="shared" si="9188"/>
        <v>BAU, cost</v>
      </c>
      <c r="B11394" s="54">
        <v>13</v>
      </c>
      <c r="C11394" s="54" t="str">
        <f t="shared" ref="C11394:I11394" si="9219">C10548</f>
        <v>North West</v>
      </c>
      <c r="D11394" s="54">
        <f t="shared" si="9219"/>
        <v>8</v>
      </c>
      <c r="E11394" s="54">
        <f t="shared" si="9219"/>
        <v>2023</v>
      </c>
      <c r="F11394" s="54" t="str">
        <f t="shared" si="9219"/>
        <v>MSW-like C&amp;I, average 2010/12</v>
      </c>
      <c r="G11394" s="54">
        <f t="shared" si="9219"/>
        <v>4</v>
      </c>
      <c r="H11394" s="54">
        <f t="shared" si="9219"/>
        <v>0.66100000000000003</v>
      </c>
      <c r="I11394" s="54">
        <f t="shared" si="9219"/>
        <v>0.66100000000000003</v>
      </c>
    </row>
    <row r="11395" spans="1:9" x14ac:dyDescent="0.25">
      <c r="A11395" s="54" t="str">
        <f t="shared" si="9188"/>
        <v>BAU, cost</v>
      </c>
      <c r="B11395" s="54">
        <v>13</v>
      </c>
      <c r="C11395" s="54" t="str">
        <f t="shared" ref="C11395:I11395" si="9220">C10549</f>
        <v>North West</v>
      </c>
      <c r="D11395" s="54">
        <f t="shared" si="9220"/>
        <v>8</v>
      </c>
      <c r="E11395" s="54">
        <f t="shared" si="9220"/>
        <v>2023</v>
      </c>
      <c r="F11395" s="54" t="str">
        <f t="shared" si="9220"/>
        <v>MSW-like C&amp;I, optimum sorting</v>
      </c>
      <c r="G11395" s="54">
        <f t="shared" si="9220"/>
        <v>5</v>
      </c>
      <c r="H11395" s="54">
        <f t="shared" si="9220"/>
        <v>0.33900000000000002</v>
      </c>
      <c r="I11395" s="54">
        <f t="shared" si="9220"/>
        <v>0.33900000000000002</v>
      </c>
    </row>
    <row r="11396" spans="1:9" x14ac:dyDescent="0.25">
      <c r="A11396" s="54" t="str">
        <f t="shared" si="9188"/>
        <v>BAU, cost</v>
      </c>
      <c r="B11396" s="54">
        <v>13</v>
      </c>
      <c r="C11396" s="54" t="str">
        <f t="shared" ref="C11396:I11396" si="9221">C10550</f>
        <v>North West</v>
      </c>
      <c r="D11396" s="54">
        <f t="shared" si="9221"/>
        <v>8</v>
      </c>
      <c r="E11396" s="54">
        <f t="shared" si="9221"/>
        <v>2024</v>
      </c>
      <c r="F11396" s="54" t="str">
        <f t="shared" si="9221"/>
        <v>Householders, average 2010/11</v>
      </c>
      <c r="G11396" s="54">
        <f t="shared" si="9221"/>
        <v>2</v>
      </c>
      <c r="H11396" s="54">
        <f t="shared" si="9221"/>
        <v>0.65600000000000014</v>
      </c>
      <c r="I11396" s="54">
        <f t="shared" si="9221"/>
        <v>0.65600000000000014</v>
      </c>
    </row>
    <row r="11397" spans="1:9" x14ac:dyDescent="0.25">
      <c r="A11397" s="54" t="str">
        <f t="shared" si="9188"/>
        <v>BAU, cost</v>
      </c>
      <c r="B11397" s="54">
        <v>13</v>
      </c>
      <c r="C11397" s="54" t="str">
        <f t="shared" ref="C11397:I11397" si="9222">C10551</f>
        <v>North West</v>
      </c>
      <c r="D11397" s="54">
        <f t="shared" si="9222"/>
        <v>8</v>
      </c>
      <c r="E11397" s="54">
        <f t="shared" si="9222"/>
        <v>2024</v>
      </c>
      <c r="F11397" s="54" t="str">
        <f t="shared" si="9222"/>
        <v>Households, optimum sorting</v>
      </c>
      <c r="G11397" s="54">
        <f t="shared" si="9222"/>
        <v>3</v>
      </c>
      <c r="H11397" s="54">
        <f t="shared" si="9222"/>
        <v>0.34400000000000003</v>
      </c>
      <c r="I11397" s="54">
        <f t="shared" si="9222"/>
        <v>0.34400000000000003</v>
      </c>
    </row>
    <row r="11398" spans="1:9" x14ac:dyDescent="0.25">
      <c r="A11398" s="54" t="str">
        <f t="shared" si="9188"/>
        <v>BAU, cost</v>
      </c>
      <c r="B11398" s="54">
        <v>13</v>
      </c>
      <c r="C11398" s="54" t="str">
        <f t="shared" ref="C11398:I11398" si="9223">C10552</f>
        <v>North West</v>
      </c>
      <c r="D11398" s="54">
        <f t="shared" si="9223"/>
        <v>8</v>
      </c>
      <c r="E11398" s="54">
        <f t="shared" si="9223"/>
        <v>2025</v>
      </c>
      <c r="F11398" s="54" t="str">
        <f t="shared" si="9223"/>
        <v>MSW-like C&amp;I, average 2010/13</v>
      </c>
      <c r="G11398" s="54">
        <f t="shared" si="9223"/>
        <v>4</v>
      </c>
      <c r="H11398" s="54">
        <f t="shared" si="9223"/>
        <v>0.59699999999999998</v>
      </c>
      <c r="I11398" s="54">
        <f t="shared" si="9223"/>
        <v>0.59699999999999998</v>
      </c>
    </row>
    <row r="11399" spans="1:9" x14ac:dyDescent="0.25">
      <c r="A11399" s="54" t="str">
        <f t="shared" si="9188"/>
        <v>BAU, cost</v>
      </c>
      <c r="B11399" s="54">
        <v>13</v>
      </c>
      <c r="C11399" s="54" t="str">
        <f t="shared" ref="C11399:I11399" si="9224">C10553</f>
        <v>North West</v>
      </c>
      <c r="D11399" s="54">
        <f t="shared" si="9224"/>
        <v>8</v>
      </c>
      <c r="E11399" s="54">
        <f t="shared" si="9224"/>
        <v>2025</v>
      </c>
      <c r="F11399" s="54" t="str">
        <f t="shared" si="9224"/>
        <v>MSW-like C&amp;I, optimum sorting</v>
      </c>
      <c r="G11399" s="54">
        <f t="shared" si="9224"/>
        <v>5</v>
      </c>
      <c r="H11399" s="54">
        <f t="shared" si="9224"/>
        <v>0.40300000000000002</v>
      </c>
      <c r="I11399" s="54">
        <f t="shared" si="9224"/>
        <v>0.40300000000000002</v>
      </c>
    </row>
    <row r="11400" spans="1:9" x14ac:dyDescent="0.25">
      <c r="A11400" s="54" t="str">
        <f t="shared" si="9188"/>
        <v>BAU, cost</v>
      </c>
      <c r="B11400" s="54">
        <v>13</v>
      </c>
      <c r="C11400" s="54" t="str">
        <f t="shared" ref="C11400:I11400" si="9225">C10554</f>
        <v>North West</v>
      </c>
      <c r="D11400" s="54">
        <f t="shared" si="9225"/>
        <v>8</v>
      </c>
      <c r="E11400" s="54">
        <f t="shared" si="9225"/>
        <v>2026</v>
      </c>
      <c r="F11400" s="54" t="str">
        <f t="shared" si="9225"/>
        <v>Householders, average 2010/11</v>
      </c>
      <c r="G11400" s="54">
        <f t="shared" si="9225"/>
        <v>2</v>
      </c>
      <c r="H11400" s="54">
        <f t="shared" si="9225"/>
        <v>0.59100000000000019</v>
      </c>
      <c r="I11400" s="54">
        <f t="shared" si="9225"/>
        <v>0.59100000000000019</v>
      </c>
    </row>
    <row r="11401" spans="1:9" x14ac:dyDescent="0.25">
      <c r="A11401" s="54" t="str">
        <f t="shared" si="9188"/>
        <v>BAU, cost</v>
      </c>
      <c r="B11401" s="54">
        <v>13</v>
      </c>
      <c r="C11401" s="54" t="str">
        <f t="shared" ref="C11401:I11401" si="9226">C10555</f>
        <v>North West</v>
      </c>
      <c r="D11401" s="54">
        <f t="shared" si="9226"/>
        <v>8</v>
      </c>
      <c r="E11401" s="54">
        <f t="shared" si="9226"/>
        <v>2026</v>
      </c>
      <c r="F11401" s="54" t="str">
        <f t="shared" si="9226"/>
        <v>Households, optimum sorting</v>
      </c>
      <c r="G11401" s="54">
        <f t="shared" si="9226"/>
        <v>3</v>
      </c>
      <c r="H11401" s="54">
        <f t="shared" si="9226"/>
        <v>0.40900000000000003</v>
      </c>
      <c r="I11401" s="54">
        <f t="shared" si="9226"/>
        <v>0.40900000000000003</v>
      </c>
    </row>
    <row r="11402" spans="1:9" x14ac:dyDescent="0.25">
      <c r="A11402" s="54" t="str">
        <f t="shared" si="9188"/>
        <v>BAU, cost</v>
      </c>
      <c r="B11402" s="54">
        <v>13</v>
      </c>
      <c r="C11402" s="54" t="str">
        <f t="shared" ref="C11402:I11402" si="9227">C10556</f>
        <v>North West</v>
      </c>
      <c r="D11402" s="54">
        <f t="shared" si="9227"/>
        <v>8</v>
      </c>
      <c r="E11402" s="54">
        <f t="shared" si="9227"/>
        <v>2027</v>
      </c>
      <c r="F11402" s="54" t="str">
        <f t="shared" si="9227"/>
        <v>MSW-like C&amp;I, average 2010/14</v>
      </c>
      <c r="G11402" s="54">
        <f t="shared" si="9227"/>
        <v>4</v>
      </c>
      <c r="H11402" s="54">
        <f t="shared" si="9227"/>
        <v>0.53299999999999992</v>
      </c>
      <c r="I11402" s="54">
        <f t="shared" si="9227"/>
        <v>0.53299999999999992</v>
      </c>
    </row>
    <row r="11403" spans="1:9" x14ac:dyDescent="0.25">
      <c r="A11403" s="54" t="str">
        <f t="shared" si="9188"/>
        <v>BAU, cost</v>
      </c>
      <c r="B11403" s="54">
        <v>13</v>
      </c>
      <c r="C11403" s="54" t="str">
        <f t="shared" ref="C11403:I11403" si="9228">C10557</f>
        <v>North West</v>
      </c>
      <c r="D11403" s="54">
        <f t="shared" si="9228"/>
        <v>8</v>
      </c>
      <c r="E11403" s="54">
        <f t="shared" si="9228"/>
        <v>2027</v>
      </c>
      <c r="F11403" s="54" t="str">
        <f t="shared" si="9228"/>
        <v>MSW-like C&amp;I, optimum sorting</v>
      </c>
      <c r="G11403" s="54">
        <f t="shared" si="9228"/>
        <v>5</v>
      </c>
      <c r="H11403" s="54">
        <f t="shared" si="9228"/>
        <v>0.46700000000000003</v>
      </c>
      <c r="I11403" s="54">
        <f t="shared" si="9228"/>
        <v>0.46700000000000003</v>
      </c>
    </row>
    <row r="11404" spans="1:9" x14ac:dyDescent="0.25">
      <c r="A11404" s="54" t="str">
        <f t="shared" si="9188"/>
        <v>BAU, cost</v>
      </c>
      <c r="B11404" s="54">
        <v>13</v>
      </c>
      <c r="C11404" s="54" t="str">
        <f t="shared" ref="C11404:I11404" si="9229">C10558</f>
        <v>North West</v>
      </c>
      <c r="D11404" s="54">
        <f t="shared" si="9229"/>
        <v>8</v>
      </c>
      <c r="E11404" s="54">
        <f t="shared" si="9229"/>
        <v>2028</v>
      </c>
      <c r="F11404" s="54" t="str">
        <f t="shared" si="9229"/>
        <v>Householders, average 2010/11</v>
      </c>
      <c r="G11404" s="54">
        <f t="shared" si="9229"/>
        <v>2</v>
      </c>
      <c r="H11404" s="54">
        <f t="shared" si="9229"/>
        <v>0.52600000000000025</v>
      </c>
      <c r="I11404" s="54">
        <f t="shared" si="9229"/>
        <v>0.52600000000000025</v>
      </c>
    </row>
    <row r="11405" spans="1:9" x14ac:dyDescent="0.25">
      <c r="A11405" s="54" t="str">
        <f t="shared" si="9188"/>
        <v>BAU, cost</v>
      </c>
      <c r="B11405" s="54">
        <v>13</v>
      </c>
      <c r="C11405" s="54" t="str">
        <f t="shared" ref="C11405:I11405" si="9230">C10559</f>
        <v>North West</v>
      </c>
      <c r="D11405" s="54">
        <f t="shared" si="9230"/>
        <v>8</v>
      </c>
      <c r="E11405" s="54">
        <f t="shared" si="9230"/>
        <v>2028</v>
      </c>
      <c r="F11405" s="54" t="str">
        <f t="shared" si="9230"/>
        <v>Households, optimum sorting</v>
      </c>
      <c r="G11405" s="54">
        <f t="shared" si="9230"/>
        <v>3</v>
      </c>
      <c r="H11405" s="54">
        <f t="shared" si="9230"/>
        <v>0.47400000000000003</v>
      </c>
      <c r="I11405" s="54">
        <f t="shared" si="9230"/>
        <v>0.47400000000000003</v>
      </c>
    </row>
    <row r="11406" spans="1:9" x14ac:dyDescent="0.25">
      <c r="A11406" s="54" t="str">
        <f t="shared" si="9188"/>
        <v>BAU, cost</v>
      </c>
      <c r="B11406" s="54">
        <v>13</v>
      </c>
      <c r="C11406" s="54" t="str">
        <f t="shared" ref="C11406:I11406" si="9231">C10560</f>
        <v>North West</v>
      </c>
      <c r="D11406" s="54">
        <f t="shared" si="9231"/>
        <v>8</v>
      </c>
      <c r="E11406" s="54">
        <f t="shared" si="9231"/>
        <v>2029</v>
      </c>
      <c r="F11406" s="54" t="str">
        <f t="shared" si="9231"/>
        <v>MSW-like C&amp;I, average 2010/15</v>
      </c>
      <c r="G11406" s="54">
        <f t="shared" si="9231"/>
        <v>4</v>
      </c>
      <c r="H11406" s="54">
        <f t="shared" si="9231"/>
        <v>0.46899999999999992</v>
      </c>
      <c r="I11406" s="54">
        <f t="shared" si="9231"/>
        <v>0.46899999999999992</v>
      </c>
    </row>
    <row r="11407" spans="1:9" x14ac:dyDescent="0.25">
      <c r="A11407" s="54" t="str">
        <f t="shared" si="9188"/>
        <v>BAU, cost</v>
      </c>
      <c r="B11407" s="54">
        <v>13</v>
      </c>
      <c r="C11407" s="54" t="str">
        <f t="shared" ref="C11407:I11407" si="9232">C10561</f>
        <v>North West</v>
      </c>
      <c r="D11407" s="54">
        <f t="shared" si="9232"/>
        <v>8</v>
      </c>
      <c r="E11407" s="54">
        <f t="shared" si="9232"/>
        <v>2029</v>
      </c>
      <c r="F11407" s="54" t="str">
        <f t="shared" si="9232"/>
        <v>MSW-like C&amp;I, optimum sorting</v>
      </c>
      <c r="G11407" s="54">
        <f t="shared" si="9232"/>
        <v>5</v>
      </c>
      <c r="H11407" s="54">
        <f t="shared" si="9232"/>
        <v>0.53100000000000003</v>
      </c>
      <c r="I11407" s="54">
        <f t="shared" si="9232"/>
        <v>0.53100000000000003</v>
      </c>
    </row>
    <row r="11408" spans="1:9" x14ac:dyDescent="0.25">
      <c r="A11408" s="54" t="str">
        <f t="shared" si="9188"/>
        <v>BAU, cost</v>
      </c>
      <c r="B11408" s="54">
        <v>13</v>
      </c>
      <c r="C11408" s="54" t="str">
        <f t="shared" ref="C11408:I11408" si="9233">C10562</f>
        <v>North West</v>
      </c>
      <c r="D11408" s="54">
        <f t="shared" si="9233"/>
        <v>8</v>
      </c>
      <c r="E11408" s="54">
        <f t="shared" si="9233"/>
        <v>2030</v>
      </c>
      <c r="F11408" s="54" t="str">
        <f t="shared" si="9233"/>
        <v>Householders, average 2010/11</v>
      </c>
      <c r="G11408" s="54">
        <f t="shared" si="9233"/>
        <v>2</v>
      </c>
      <c r="H11408" s="54">
        <f t="shared" si="9233"/>
        <v>0.46100000000000024</v>
      </c>
      <c r="I11408" s="54">
        <f t="shared" si="9233"/>
        <v>0.46100000000000024</v>
      </c>
    </row>
    <row r="11409" spans="1:9" x14ac:dyDescent="0.25">
      <c r="A11409" s="54" t="str">
        <f t="shared" si="9188"/>
        <v>BAU, cost</v>
      </c>
      <c r="B11409" s="54">
        <v>13</v>
      </c>
      <c r="C11409" s="54" t="str">
        <f t="shared" ref="C11409:I11409" si="9234">C10563</f>
        <v>North West</v>
      </c>
      <c r="D11409" s="54">
        <f t="shared" si="9234"/>
        <v>8</v>
      </c>
      <c r="E11409" s="54">
        <f t="shared" si="9234"/>
        <v>2030</v>
      </c>
      <c r="F11409" s="54" t="str">
        <f t="shared" si="9234"/>
        <v>Households, optimum sorting</v>
      </c>
      <c r="G11409" s="54">
        <f t="shared" si="9234"/>
        <v>3</v>
      </c>
      <c r="H11409" s="54">
        <f t="shared" si="9234"/>
        <v>0.53900000000000003</v>
      </c>
      <c r="I11409" s="54">
        <f t="shared" si="9234"/>
        <v>0.53900000000000003</v>
      </c>
    </row>
    <row r="11410" spans="1:9" x14ac:dyDescent="0.25">
      <c r="A11410" s="54" t="str">
        <f t="shared" si="9188"/>
        <v>BAU, cost</v>
      </c>
      <c r="B11410" s="54">
        <v>13</v>
      </c>
      <c r="C11410" s="54" t="str">
        <f t="shared" ref="C11410:I11410" si="9235">C10564</f>
        <v>North West</v>
      </c>
      <c r="D11410" s="54">
        <f t="shared" si="9235"/>
        <v>8</v>
      </c>
      <c r="E11410" s="54">
        <f t="shared" si="9235"/>
        <v>2031</v>
      </c>
      <c r="F11410" s="54" t="str">
        <f t="shared" si="9235"/>
        <v>MSW-like C&amp;I, average 2010/16</v>
      </c>
      <c r="G11410" s="54">
        <f t="shared" si="9235"/>
        <v>4</v>
      </c>
      <c r="H11410" s="54">
        <f t="shared" si="9235"/>
        <v>0.40499999999999992</v>
      </c>
      <c r="I11410" s="54">
        <f t="shared" si="9235"/>
        <v>0.40499999999999992</v>
      </c>
    </row>
    <row r="11411" spans="1:9" x14ac:dyDescent="0.25">
      <c r="A11411" s="54" t="str">
        <f t="shared" si="9188"/>
        <v>BAU, cost</v>
      </c>
      <c r="B11411" s="54">
        <v>13</v>
      </c>
      <c r="C11411" s="54" t="str">
        <f t="shared" ref="C11411:I11411" si="9236">C10565</f>
        <v>North West</v>
      </c>
      <c r="D11411" s="54">
        <f t="shared" si="9236"/>
        <v>8</v>
      </c>
      <c r="E11411" s="54">
        <f t="shared" si="9236"/>
        <v>2031</v>
      </c>
      <c r="F11411" s="54" t="str">
        <f t="shared" si="9236"/>
        <v>MSW-like C&amp;I, optimum sorting</v>
      </c>
      <c r="G11411" s="54">
        <f t="shared" si="9236"/>
        <v>5</v>
      </c>
      <c r="H11411" s="54">
        <f t="shared" si="9236"/>
        <v>0.59499999999999997</v>
      </c>
      <c r="I11411" s="54">
        <f t="shared" si="9236"/>
        <v>0.59499999999999997</v>
      </c>
    </row>
    <row r="11412" spans="1:9" x14ac:dyDescent="0.25">
      <c r="A11412" s="54" t="str">
        <f t="shared" si="9188"/>
        <v>BAU, cost</v>
      </c>
      <c r="B11412" s="54">
        <v>13</v>
      </c>
      <c r="C11412" s="54" t="str">
        <f t="shared" ref="C11412:I11412" si="9237">C10566</f>
        <v>North West</v>
      </c>
      <c r="D11412" s="54">
        <f t="shared" si="9237"/>
        <v>8</v>
      </c>
      <c r="E11412" s="54">
        <f t="shared" si="9237"/>
        <v>2032</v>
      </c>
      <c r="F11412" s="54" t="str">
        <f t="shared" si="9237"/>
        <v>Householders, average 2010/11</v>
      </c>
      <c r="G11412" s="54">
        <f t="shared" si="9237"/>
        <v>2</v>
      </c>
      <c r="H11412" s="54">
        <f t="shared" si="9237"/>
        <v>0.39600000000000024</v>
      </c>
      <c r="I11412" s="54">
        <f t="shared" si="9237"/>
        <v>0.39600000000000024</v>
      </c>
    </row>
    <row r="11413" spans="1:9" x14ac:dyDescent="0.25">
      <c r="A11413" s="54" t="str">
        <f t="shared" si="9188"/>
        <v>BAU, cost</v>
      </c>
      <c r="B11413" s="54">
        <v>13</v>
      </c>
      <c r="C11413" s="54" t="str">
        <f t="shared" ref="C11413:I11413" si="9238">C10567</f>
        <v>North West</v>
      </c>
      <c r="D11413" s="54">
        <f t="shared" si="9238"/>
        <v>8</v>
      </c>
      <c r="E11413" s="54">
        <f t="shared" si="9238"/>
        <v>2032</v>
      </c>
      <c r="F11413" s="54" t="str">
        <f t="shared" si="9238"/>
        <v>Households, optimum sorting</v>
      </c>
      <c r="G11413" s="54">
        <f t="shared" si="9238"/>
        <v>3</v>
      </c>
      <c r="H11413" s="54">
        <f t="shared" si="9238"/>
        <v>0.60400000000000009</v>
      </c>
      <c r="I11413" s="54">
        <f t="shared" si="9238"/>
        <v>0.60400000000000009</v>
      </c>
    </row>
    <row r="11414" spans="1:9" x14ac:dyDescent="0.25">
      <c r="A11414" s="54" t="str">
        <f t="shared" si="9188"/>
        <v>BAU, cost</v>
      </c>
      <c r="B11414" s="54">
        <v>13</v>
      </c>
      <c r="C11414" s="54" t="str">
        <f t="shared" ref="C11414:I11414" si="9239">C10568</f>
        <v>North West</v>
      </c>
      <c r="D11414" s="54">
        <f t="shared" si="9239"/>
        <v>8</v>
      </c>
      <c r="E11414" s="54">
        <f t="shared" si="9239"/>
        <v>2033</v>
      </c>
      <c r="F11414" s="54" t="str">
        <f t="shared" si="9239"/>
        <v>MSW-like C&amp;I, average 2010/17</v>
      </c>
      <c r="G11414" s="54">
        <f t="shared" si="9239"/>
        <v>4</v>
      </c>
      <c r="H11414" s="54">
        <f t="shared" si="9239"/>
        <v>0.34099999999999991</v>
      </c>
      <c r="I11414" s="54">
        <f t="shared" si="9239"/>
        <v>0.34099999999999991</v>
      </c>
    </row>
    <row r="11415" spans="1:9" x14ac:dyDescent="0.25">
      <c r="A11415" s="54" t="str">
        <f t="shared" si="9188"/>
        <v>BAU, cost</v>
      </c>
      <c r="B11415" s="54">
        <v>13</v>
      </c>
      <c r="C11415" s="54" t="str">
        <f t="shared" ref="C11415:I11415" si="9240">C10569</f>
        <v>North West</v>
      </c>
      <c r="D11415" s="54">
        <f t="shared" si="9240"/>
        <v>8</v>
      </c>
      <c r="E11415" s="54">
        <f t="shared" si="9240"/>
        <v>2033</v>
      </c>
      <c r="F11415" s="54" t="str">
        <f t="shared" si="9240"/>
        <v>MSW-like C&amp;I, optimum sorting</v>
      </c>
      <c r="G11415" s="54">
        <f t="shared" si="9240"/>
        <v>5</v>
      </c>
      <c r="H11415" s="54">
        <f t="shared" si="9240"/>
        <v>0.65900000000000003</v>
      </c>
      <c r="I11415" s="54">
        <f t="shared" si="9240"/>
        <v>0.65900000000000003</v>
      </c>
    </row>
    <row r="11416" spans="1:9" x14ac:dyDescent="0.25">
      <c r="A11416" s="54" t="str">
        <f t="shared" si="9188"/>
        <v>BAU, cost</v>
      </c>
      <c r="B11416" s="54">
        <v>13</v>
      </c>
      <c r="C11416" s="54" t="str">
        <f t="shared" ref="C11416:I11416" si="9241">C10570</f>
        <v>North West</v>
      </c>
      <c r="D11416" s="54">
        <f t="shared" si="9241"/>
        <v>8</v>
      </c>
      <c r="E11416" s="54">
        <f t="shared" si="9241"/>
        <v>2034</v>
      </c>
      <c r="F11416" s="54" t="str">
        <f t="shared" si="9241"/>
        <v>Householders, average 2010/11</v>
      </c>
      <c r="G11416" s="54">
        <f t="shared" si="9241"/>
        <v>2</v>
      </c>
      <c r="H11416" s="54">
        <f t="shared" si="9241"/>
        <v>0.33100000000000024</v>
      </c>
      <c r="I11416" s="54">
        <f t="shared" si="9241"/>
        <v>0.33100000000000024</v>
      </c>
    </row>
    <row r="11417" spans="1:9" x14ac:dyDescent="0.25">
      <c r="A11417" s="54" t="str">
        <f t="shared" si="9188"/>
        <v>BAU, cost</v>
      </c>
      <c r="B11417" s="54">
        <v>13</v>
      </c>
      <c r="C11417" s="54" t="str">
        <f t="shared" ref="C11417:I11417" si="9242">C10571</f>
        <v>North West</v>
      </c>
      <c r="D11417" s="54">
        <f t="shared" si="9242"/>
        <v>8</v>
      </c>
      <c r="E11417" s="54">
        <f t="shared" si="9242"/>
        <v>2034</v>
      </c>
      <c r="F11417" s="54" t="str">
        <f t="shared" si="9242"/>
        <v>Households, optimum sorting</v>
      </c>
      <c r="G11417" s="54">
        <f t="shared" si="9242"/>
        <v>3</v>
      </c>
      <c r="H11417" s="54">
        <f t="shared" si="9242"/>
        <v>0.66900000000000004</v>
      </c>
      <c r="I11417" s="54">
        <f t="shared" si="9242"/>
        <v>0.66900000000000004</v>
      </c>
    </row>
    <row r="11418" spans="1:9" x14ac:dyDescent="0.25">
      <c r="A11418" s="54" t="str">
        <f t="shared" si="9188"/>
        <v>BAU, cost</v>
      </c>
      <c r="B11418" s="54">
        <v>13</v>
      </c>
      <c r="C11418" s="54" t="str">
        <f t="shared" ref="C11418:I11418" si="9243">C10572</f>
        <v>North West</v>
      </c>
      <c r="D11418" s="54">
        <f t="shared" si="9243"/>
        <v>8</v>
      </c>
      <c r="E11418" s="54">
        <f t="shared" si="9243"/>
        <v>2035</v>
      </c>
      <c r="F11418" s="54" t="str">
        <f t="shared" si="9243"/>
        <v>MSW-like C&amp;I, average 2010/18</v>
      </c>
      <c r="G11418" s="54">
        <f t="shared" si="9243"/>
        <v>4</v>
      </c>
      <c r="H11418" s="54">
        <f t="shared" si="9243"/>
        <v>0.27699999999999991</v>
      </c>
      <c r="I11418" s="54">
        <f t="shared" si="9243"/>
        <v>0.27699999999999991</v>
      </c>
    </row>
    <row r="11419" spans="1:9" x14ac:dyDescent="0.25">
      <c r="A11419" s="54" t="str">
        <f t="shared" si="9188"/>
        <v>BAU, cost</v>
      </c>
      <c r="B11419" s="54">
        <v>13</v>
      </c>
      <c r="C11419" s="54" t="str">
        <f t="shared" ref="C11419:I11419" si="9244">C10573</f>
        <v>North West</v>
      </c>
      <c r="D11419" s="54">
        <f t="shared" si="9244"/>
        <v>8</v>
      </c>
      <c r="E11419" s="54">
        <f t="shared" si="9244"/>
        <v>2035</v>
      </c>
      <c r="F11419" s="54" t="str">
        <f t="shared" si="9244"/>
        <v>MSW-like C&amp;I, optimum sorting</v>
      </c>
      <c r="G11419" s="54">
        <f t="shared" si="9244"/>
        <v>5</v>
      </c>
      <c r="H11419" s="54">
        <f t="shared" si="9244"/>
        <v>0.72300000000000009</v>
      </c>
      <c r="I11419" s="54">
        <f t="shared" si="9244"/>
        <v>0.72300000000000009</v>
      </c>
    </row>
    <row r="11420" spans="1:9" x14ac:dyDescent="0.25">
      <c r="A11420" s="54" t="str">
        <f t="shared" si="9188"/>
        <v>BAU, cost</v>
      </c>
      <c r="B11420" s="54">
        <v>13</v>
      </c>
      <c r="C11420" s="54" t="str">
        <f t="shared" ref="C11420:I11420" si="9245">C10574</f>
        <v>North West</v>
      </c>
      <c r="D11420" s="54">
        <f t="shared" si="9245"/>
        <v>8</v>
      </c>
      <c r="E11420" s="54">
        <f t="shared" si="9245"/>
        <v>2036</v>
      </c>
      <c r="F11420" s="54" t="str">
        <f t="shared" si="9245"/>
        <v>Householders, average 2010/11</v>
      </c>
      <c r="G11420" s="54">
        <f t="shared" si="9245"/>
        <v>2</v>
      </c>
      <c r="H11420" s="54">
        <f t="shared" si="9245"/>
        <v>0.26600000000000024</v>
      </c>
      <c r="I11420" s="54">
        <f t="shared" si="9245"/>
        <v>0.26600000000000024</v>
      </c>
    </row>
    <row r="11421" spans="1:9" x14ac:dyDescent="0.25">
      <c r="A11421" s="54" t="str">
        <f t="shared" si="9188"/>
        <v>BAU, cost</v>
      </c>
      <c r="B11421" s="54">
        <v>13</v>
      </c>
      <c r="C11421" s="54" t="str">
        <f t="shared" ref="C11421:I11421" si="9246">C10575</f>
        <v>North West</v>
      </c>
      <c r="D11421" s="54">
        <f t="shared" si="9246"/>
        <v>8</v>
      </c>
      <c r="E11421" s="54">
        <f t="shared" si="9246"/>
        <v>2036</v>
      </c>
      <c r="F11421" s="54" t="str">
        <f t="shared" si="9246"/>
        <v>Households, optimum sorting</v>
      </c>
      <c r="G11421" s="54">
        <f t="shared" si="9246"/>
        <v>3</v>
      </c>
      <c r="H11421" s="54">
        <f t="shared" si="9246"/>
        <v>0.73399999999999999</v>
      </c>
      <c r="I11421" s="54">
        <f t="shared" si="9246"/>
        <v>0.73399999999999999</v>
      </c>
    </row>
    <row r="11422" spans="1:9" x14ac:dyDescent="0.25">
      <c r="A11422" s="54" t="str">
        <f t="shared" si="9188"/>
        <v>BAU, cost</v>
      </c>
      <c r="B11422" s="54">
        <v>13</v>
      </c>
      <c r="C11422" s="54" t="str">
        <f t="shared" ref="C11422:I11422" si="9247">C10576</f>
        <v>North West</v>
      </c>
      <c r="D11422" s="54">
        <f t="shared" si="9247"/>
        <v>8</v>
      </c>
      <c r="E11422" s="54">
        <f t="shared" si="9247"/>
        <v>2037</v>
      </c>
      <c r="F11422" s="54" t="str">
        <f t="shared" si="9247"/>
        <v>MSW-like C&amp;I, average 2010/19</v>
      </c>
      <c r="G11422" s="54">
        <f t="shared" si="9247"/>
        <v>4</v>
      </c>
      <c r="H11422" s="54">
        <f t="shared" si="9247"/>
        <v>0.21299999999999991</v>
      </c>
      <c r="I11422" s="54">
        <f t="shared" si="9247"/>
        <v>0.21299999999999991</v>
      </c>
    </row>
    <row r="11423" spans="1:9" x14ac:dyDescent="0.25">
      <c r="A11423" s="54" t="str">
        <f t="shared" si="9188"/>
        <v>BAU, cost</v>
      </c>
      <c r="B11423" s="54">
        <v>13</v>
      </c>
      <c r="C11423" s="54" t="str">
        <f t="shared" ref="C11423:I11423" si="9248">C10577</f>
        <v>North West</v>
      </c>
      <c r="D11423" s="54">
        <f t="shared" si="9248"/>
        <v>8</v>
      </c>
      <c r="E11423" s="54">
        <f t="shared" si="9248"/>
        <v>2037</v>
      </c>
      <c r="F11423" s="54" t="str">
        <f t="shared" si="9248"/>
        <v>MSW-like C&amp;I, optimum sorting</v>
      </c>
      <c r="G11423" s="54">
        <f t="shared" si="9248"/>
        <v>5</v>
      </c>
      <c r="H11423" s="54">
        <f t="shared" si="9248"/>
        <v>0.78700000000000014</v>
      </c>
      <c r="I11423" s="54">
        <f t="shared" si="9248"/>
        <v>0.78700000000000014</v>
      </c>
    </row>
    <row r="11424" spans="1:9" x14ac:dyDescent="0.25">
      <c r="A11424" s="54" t="str">
        <f t="shared" si="9188"/>
        <v>BAU, cost</v>
      </c>
      <c r="B11424" s="54">
        <v>13</v>
      </c>
      <c r="C11424" s="54" t="str">
        <f t="shared" ref="C11424:I11424" si="9249">C10578</f>
        <v>North West</v>
      </c>
      <c r="D11424" s="54">
        <f t="shared" si="9249"/>
        <v>8</v>
      </c>
      <c r="E11424" s="54">
        <f t="shared" si="9249"/>
        <v>2038</v>
      </c>
      <c r="F11424" s="54" t="str">
        <f t="shared" si="9249"/>
        <v>Householders, average 2010/11</v>
      </c>
      <c r="G11424" s="54">
        <f t="shared" si="9249"/>
        <v>2</v>
      </c>
      <c r="H11424" s="54">
        <f t="shared" si="9249"/>
        <v>0.20100000000000023</v>
      </c>
      <c r="I11424" s="54">
        <f t="shared" si="9249"/>
        <v>0.20100000000000023</v>
      </c>
    </row>
    <row r="11425" spans="1:9" x14ac:dyDescent="0.25">
      <c r="A11425" s="54" t="str">
        <f t="shared" si="9188"/>
        <v>BAU, cost</v>
      </c>
      <c r="B11425" s="54">
        <v>13</v>
      </c>
      <c r="C11425" s="54" t="str">
        <f t="shared" ref="C11425:I11425" si="9250">C10579</f>
        <v>North West</v>
      </c>
      <c r="D11425" s="54">
        <f t="shared" si="9250"/>
        <v>8</v>
      </c>
      <c r="E11425" s="54">
        <f t="shared" si="9250"/>
        <v>2038</v>
      </c>
      <c r="F11425" s="54" t="str">
        <f t="shared" si="9250"/>
        <v>Households, optimum sorting</v>
      </c>
      <c r="G11425" s="54">
        <f t="shared" si="9250"/>
        <v>3</v>
      </c>
      <c r="H11425" s="54">
        <f t="shared" si="9250"/>
        <v>0.79899999999999993</v>
      </c>
      <c r="I11425" s="54">
        <f t="shared" si="9250"/>
        <v>0.79899999999999993</v>
      </c>
    </row>
    <row r="11426" spans="1:9" x14ac:dyDescent="0.25">
      <c r="A11426" s="54" t="str">
        <f t="shared" si="9188"/>
        <v>BAU, cost</v>
      </c>
      <c r="B11426" s="54">
        <v>13</v>
      </c>
      <c r="C11426" s="54" t="str">
        <f t="shared" ref="C11426:I11426" si="9251">C10580</f>
        <v>North West</v>
      </c>
      <c r="D11426" s="54">
        <f t="shared" si="9251"/>
        <v>8</v>
      </c>
      <c r="E11426" s="54">
        <f t="shared" si="9251"/>
        <v>2039</v>
      </c>
      <c r="F11426" s="54" t="str">
        <f t="shared" si="9251"/>
        <v>MSW-like C&amp;I, average 2010/20</v>
      </c>
      <c r="G11426" s="54">
        <f t="shared" si="9251"/>
        <v>4</v>
      </c>
      <c r="H11426" s="54">
        <f t="shared" si="9251"/>
        <v>0.14899999999999991</v>
      </c>
      <c r="I11426" s="54">
        <f t="shared" si="9251"/>
        <v>0.14899999999999991</v>
      </c>
    </row>
    <row r="11427" spans="1:9" x14ac:dyDescent="0.25">
      <c r="A11427" s="54" t="str">
        <f t="shared" si="9188"/>
        <v>BAU, cost</v>
      </c>
      <c r="B11427" s="54">
        <v>13</v>
      </c>
      <c r="C11427" s="54" t="str">
        <f t="shared" ref="C11427:I11427" si="9252">C10581</f>
        <v>North West</v>
      </c>
      <c r="D11427" s="54">
        <f t="shared" si="9252"/>
        <v>8</v>
      </c>
      <c r="E11427" s="54">
        <f t="shared" si="9252"/>
        <v>2039</v>
      </c>
      <c r="F11427" s="54" t="str">
        <f t="shared" si="9252"/>
        <v>MSW-like C&amp;I, optimum sorting</v>
      </c>
      <c r="G11427" s="54">
        <f t="shared" si="9252"/>
        <v>5</v>
      </c>
      <c r="H11427" s="54">
        <f t="shared" si="9252"/>
        <v>0.8510000000000002</v>
      </c>
      <c r="I11427" s="54">
        <f t="shared" si="9252"/>
        <v>0.8510000000000002</v>
      </c>
    </row>
    <row r="11428" spans="1:9" x14ac:dyDescent="0.25">
      <c r="A11428" s="54" t="str">
        <f t="shared" ref="A11428:A11491" si="9253">A10582</f>
        <v>BAU, cost</v>
      </c>
      <c r="B11428" s="54">
        <v>13</v>
      </c>
      <c r="C11428" s="54" t="str">
        <f t="shared" ref="C11428:I11428" si="9254">C10582</f>
        <v>North West</v>
      </c>
      <c r="D11428" s="54">
        <f t="shared" si="9254"/>
        <v>8</v>
      </c>
      <c r="E11428" s="54">
        <f t="shared" si="9254"/>
        <v>2040</v>
      </c>
      <c r="F11428" s="54" t="str">
        <f t="shared" si="9254"/>
        <v>Householders, average 2010/11</v>
      </c>
      <c r="G11428" s="54">
        <f t="shared" si="9254"/>
        <v>2</v>
      </c>
      <c r="H11428" s="54">
        <f t="shared" si="9254"/>
        <v>0.13600000000000023</v>
      </c>
      <c r="I11428" s="54">
        <f t="shared" si="9254"/>
        <v>0.13600000000000023</v>
      </c>
    </row>
    <row r="11429" spans="1:9" x14ac:dyDescent="0.25">
      <c r="A11429" s="54" t="str">
        <f t="shared" si="9253"/>
        <v>BAU, cost</v>
      </c>
      <c r="B11429" s="54">
        <v>13</v>
      </c>
      <c r="C11429" s="54" t="str">
        <f t="shared" ref="C11429:I11429" si="9255">C10583</f>
        <v>North West</v>
      </c>
      <c r="D11429" s="54">
        <f t="shared" si="9255"/>
        <v>8</v>
      </c>
      <c r="E11429" s="54">
        <f t="shared" si="9255"/>
        <v>2040</v>
      </c>
      <c r="F11429" s="54" t="str">
        <f t="shared" si="9255"/>
        <v>Households, optimum sorting</v>
      </c>
      <c r="G11429" s="54">
        <f t="shared" si="9255"/>
        <v>3</v>
      </c>
      <c r="H11429" s="54">
        <f t="shared" si="9255"/>
        <v>0.86399999999999988</v>
      </c>
      <c r="I11429" s="54">
        <f t="shared" si="9255"/>
        <v>0.86399999999999988</v>
      </c>
    </row>
    <row r="11430" spans="1:9" x14ac:dyDescent="0.25">
      <c r="A11430" s="54" t="str">
        <f t="shared" si="9253"/>
        <v>BAU, cost</v>
      </c>
      <c r="B11430" s="54">
        <v>13</v>
      </c>
      <c r="C11430" s="54" t="str">
        <f t="shared" ref="C11430:I11430" si="9256">C10584</f>
        <v>North West</v>
      </c>
      <c r="D11430" s="54">
        <f t="shared" si="9256"/>
        <v>8</v>
      </c>
      <c r="E11430" s="54">
        <f t="shared" si="9256"/>
        <v>2041</v>
      </c>
      <c r="F11430" s="54" t="str">
        <f t="shared" si="9256"/>
        <v>MSW-like C&amp;I, average 2010/21</v>
      </c>
      <c r="G11430" s="54">
        <f t="shared" si="9256"/>
        <v>4</v>
      </c>
      <c r="H11430" s="54">
        <f t="shared" si="9256"/>
        <v>8.4999999999999909E-2</v>
      </c>
      <c r="I11430" s="54">
        <f t="shared" si="9256"/>
        <v>8.4999999999999909E-2</v>
      </c>
    </row>
    <row r="11431" spans="1:9" x14ac:dyDescent="0.25">
      <c r="A11431" s="54" t="str">
        <f t="shared" si="9253"/>
        <v>BAU, cost</v>
      </c>
      <c r="B11431" s="54">
        <v>13</v>
      </c>
      <c r="C11431" s="54" t="str">
        <f t="shared" ref="C11431:I11431" si="9257">C10585</f>
        <v>North West</v>
      </c>
      <c r="D11431" s="54">
        <f t="shared" si="9257"/>
        <v>8</v>
      </c>
      <c r="E11431" s="54">
        <f t="shared" si="9257"/>
        <v>2041</v>
      </c>
      <c r="F11431" s="54" t="str">
        <f t="shared" si="9257"/>
        <v>MSW-like C&amp;I, optimum sorting</v>
      </c>
      <c r="G11431" s="54">
        <f t="shared" si="9257"/>
        <v>5</v>
      </c>
      <c r="H11431" s="54">
        <f t="shared" si="9257"/>
        <v>0.91500000000000026</v>
      </c>
      <c r="I11431" s="54">
        <f t="shared" si="9257"/>
        <v>0.91500000000000026</v>
      </c>
    </row>
    <row r="11432" spans="1:9" x14ac:dyDescent="0.25">
      <c r="A11432" s="54" t="str">
        <f t="shared" si="9253"/>
        <v>BAU, cost</v>
      </c>
      <c r="B11432" s="54">
        <v>13</v>
      </c>
      <c r="C11432" s="54" t="str">
        <f t="shared" ref="C11432:I11432" si="9258">C10586</f>
        <v>North East</v>
      </c>
      <c r="D11432" s="54">
        <f t="shared" si="9258"/>
        <v>9</v>
      </c>
      <c r="E11432" s="54">
        <f t="shared" si="9258"/>
        <v>2010</v>
      </c>
      <c r="F11432" s="54" t="str">
        <f t="shared" si="9258"/>
        <v>Householders, average 2006/07</v>
      </c>
      <c r="G11432" s="54">
        <f t="shared" si="9258"/>
        <v>1</v>
      </c>
      <c r="H11432" s="54">
        <f t="shared" si="9258"/>
        <v>0.15</v>
      </c>
      <c r="I11432" s="54">
        <f t="shared" si="9258"/>
        <v>0.15</v>
      </c>
    </row>
    <row r="11433" spans="1:9" x14ac:dyDescent="0.25">
      <c r="A11433" s="54" t="str">
        <f t="shared" si="9253"/>
        <v>BAU, cost</v>
      </c>
      <c r="B11433" s="54">
        <v>13</v>
      </c>
      <c r="C11433" s="54" t="str">
        <f t="shared" ref="C11433:I11433" si="9259">C10587</f>
        <v>North East</v>
      </c>
      <c r="D11433" s="54">
        <f t="shared" si="9259"/>
        <v>9</v>
      </c>
      <c r="E11433" s="54">
        <f t="shared" si="9259"/>
        <v>2010</v>
      </c>
      <c r="F11433" s="54" t="str">
        <f t="shared" si="9259"/>
        <v>Householders, average 2010/11</v>
      </c>
      <c r="G11433" s="54">
        <f t="shared" si="9259"/>
        <v>2</v>
      </c>
      <c r="H11433" s="54">
        <f t="shared" si="9259"/>
        <v>0.85</v>
      </c>
      <c r="I11433" s="54">
        <f t="shared" si="9259"/>
        <v>0.85</v>
      </c>
    </row>
    <row r="11434" spans="1:9" x14ac:dyDescent="0.25">
      <c r="A11434" s="54" t="str">
        <f t="shared" si="9253"/>
        <v>BAU, cost</v>
      </c>
      <c r="B11434" s="54">
        <v>13</v>
      </c>
      <c r="C11434" s="54" t="str">
        <f t="shared" ref="C11434:I11434" si="9260">C10588</f>
        <v>North East</v>
      </c>
      <c r="D11434" s="54">
        <f t="shared" si="9260"/>
        <v>9</v>
      </c>
      <c r="E11434" s="54">
        <f t="shared" si="9260"/>
        <v>2010</v>
      </c>
      <c r="F11434" s="54" t="str">
        <f t="shared" si="9260"/>
        <v>MSW-like C&amp;I, average 2010/11</v>
      </c>
      <c r="G11434" s="54">
        <f t="shared" si="9260"/>
        <v>4</v>
      </c>
      <c r="H11434" s="54">
        <f t="shared" si="9260"/>
        <v>1</v>
      </c>
      <c r="I11434" s="54">
        <f t="shared" si="9260"/>
        <v>1</v>
      </c>
    </row>
    <row r="11435" spans="1:9" x14ac:dyDescent="0.25">
      <c r="A11435" s="54" t="str">
        <f t="shared" si="9253"/>
        <v>BAU, cost</v>
      </c>
      <c r="B11435" s="54">
        <v>13</v>
      </c>
      <c r="C11435" s="54" t="str">
        <f t="shared" ref="C11435:I11435" si="9261">C10589</f>
        <v>North East</v>
      </c>
      <c r="D11435" s="54">
        <f t="shared" si="9261"/>
        <v>9</v>
      </c>
      <c r="E11435" s="54">
        <f t="shared" si="9261"/>
        <v>2011</v>
      </c>
      <c r="F11435" s="54" t="str">
        <f t="shared" si="9261"/>
        <v>Householders, average 2006/07</v>
      </c>
      <c r="G11435" s="54">
        <f t="shared" si="9261"/>
        <v>1</v>
      </c>
      <c r="H11435" s="54">
        <f t="shared" si="9261"/>
        <v>0.03</v>
      </c>
      <c r="I11435" s="54">
        <f t="shared" si="9261"/>
        <v>0.03</v>
      </c>
    </row>
    <row r="11436" spans="1:9" x14ac:dyDescent="0.25">
      <c r="A11436" s="54" t="str">
        <f t="shared" si="9253"/>
        <v>BAU, cost</v>
      </c>
      <c r="B11436" s="54">
        <v>13</v>
      </c>
      <c r="C11436" s="54" t="str">
        <f t="shared" ref="C11436:I11436" si="9262">C10590</f>
        <v>North East</v>
      </c>
      <c r="D11436" s="54">
        <f t="shared" si="9262"/>
        <v>9</v>
      </c>
      <c r="E11436" s="54">
        <f t="shared" si="9262"/>
        <v>2011</v>
      </c>
      <c r="F11436" s="54" t="str">
        <f t="shared" si="9262"/>
        <v>Householders, average 2010/11</v>
      </c>
      <c r="G11436" s="54">
        <f t="shared" si="9262"/>
        <v>2</v>
      </c>
      <c r="H11436" s="54">
        <f t="shared" si="9262"/>
        <v>0.97</v>
      </c>
      <c r="I11436" s="54">
        <f t="shared" si="9262"/>
        <v>0.97</v>
      </c>
    </row>
    <row r="11437" spans="1:9" x14ac:dyDescent="0.25">
      <c r="A11437" s="54" t="str">
        <f t="shared" si="9253"/>
        <v>BAU, cost</v>
      </c>
      <c r="B11437" s="54">
        <v>13</v>
      </c>
      <c r="C11437" s="54" t="str">
        <f t="shared" ref="C11437:I11437" si="9263">C10591</f>
        <v>North East</v>
      </c>
      <c r="D11437" s="54">
        <f t="shared" si="9263"/>
        <v>9</v>
      </c>
      <c r="E11437" s="54">
        <f t="shared" si="9263"/>
        <v>2011</v>
      </c>
      <c r="F11437" s="54" t="str">
        <f t="shared" si="9263"/>
        <v>MSW-like C&amp;I, average 2010/11</v>
      </c>
      <c r="G11437" s="54">
        <f t="shared" si="9263"/>
        <v>4</v>
      </c>
      <c r="H11437" s="54">
        <f t="shared" si="9263"/>
        <v>0.95</v>
      </c>
      <c r="I11437" s="54">
        <f t="shared" si="9263"/>
        <v>0.95</v>
      </c>
    </row>
    <row r="11438" spans="1:9" x14ac:dyDescent="0.25">
      <c r="A11438" s="54" t="str">
        <f t="shared" si="9253"/>
        <v>BAU, cost</v>
      </c>
      <c r="B11438" s="54">
        <v>13</v>
      </c>
      <c r="C11438" s="54" t="str">
        <f t="shared" ref="C11438:I11438" si="9264">C10592</f>
        <v>North East</v>
      </c>
      <c r="D11438" s="54">
        <f t="shared" si="9264"/>
        <v>9</v>
      </c>
      <c r="E11438" s="54">
        <f t="shared" si="9264"/>
        <v>2011</v>
      </c>
      <c r="F11438" s="54" t="str">
        <f t="shared" si="9264"/>
        <v>MSW-like C&amp;I, optimum sorting</v>
      </c>
      <c r="G11438" s="54">
        <f t="shared" si="9264"/>
        <v>5</v>
      </c>
      <c r="H11438" s="54">
        <f t="shared" si="9264"/>
        <v>0.05</v>
      </c>
      <c r="I11438" s="54">
        <f t="shared" si="9264"/>
        <v>0.05</v>
      </c>
    </row>
    <row r="11439" spans="1:9" x14ac:dyDescent="0.25">
      <c r="A11439" s="54" t="str">
        <f t="shared" si="9253"/>
        <v>BAU, cost</v>
      </c>
      <c r="B11439" s="54">
        <v>13</v>
      </c>
      <c r="C11439" s="54" t="str">
        <f t="shared" ref="C11439:I11439" si="9265">C10593</f>
        <v>North East</v>
      </c>
      <c r="D11439" s="54">
        <f t="shared" si="9265"/>
        <v>9</v>
      </c>
      <c r="E11439" s="54">
        <f t="shared" si="9265"/>
        <v>2012</v>
      </c>
      <c r="F11439" s="54" t="str">
        <f t="shared" si="9265"/>
        <v>Householders, average 2010/11</v>
      </c>
      <c r="G11439" s="54">
        <f t="shared" si="9265"/>
        <v>2</v>
      </c>
      <c r="H11439" s="54">
        <f t="shared" si="9265"/>
        <v>1</v>
      </c>
      <c r="I11439" s="54">
        <f t="shared" si="9265"/>
        <v>1</v>
      </c>
    </row>
    <row r="11440" spans="1:9" x14ac:dyDescent="0.25">
      <c r="A11440" s="54" t="str">
        <f t="shared" si="9253"/>
        <v>BAU, cost</v>
      </c>
      <c r="B11440" s="54">
        <v>13</v>
      </c>
      <c r="C11440" s="54" t="str">
        <f t="shared" ref="C11440:I11440" si="9266">C10594</f>
        <v>North East</v>
      </c>
      <c r="D11440" s="54">
        <f t="shared" si="9266"/>
        <v>9</v>
      </c>
      <c r="E11440" s="54">
        <f t="shared" si="9266"/>
        <v>2012</v>
      </c>
      <c r="F11440" s="54" t="str">
        <f t="shared" si="9266"/>
        <v>MSW-like C&amp;I, average 2010/11</v>
      </c>
      <c r="G11440" s="54">
        <f t="shared" si="9266"/>
        <v>4</v>
      </c>
      <c r="H11440" s="54">
        <f t="shared" si="9266"/>
        <v>0.93799999999999994</v>
      </c>
      <c r="I11440" s="54">
        <f t="shared" si="9266"/>
        <v>0.93799999999999994</v>
      </c>
    </row>
    <row r="11441" spans="1:9" x14ac:dyDescent="0.25">
      <c r="A11441" s="54" t="str">
        <f t="shared" si="9253"/>
        <v>BAU, cost</v>
      </c>
      <c r="B11441" s="54">
        <v>13</v>
      </c>
      <c r="C11441" s="54" t="str">
        <f t="shared" ref="C11441:I11441" si="9267">C10595</f>
        <v>North East</v>
      </c>
      <c r="D11441" s="54">
        <f t="shared" si="9267"/>
        <v>9</v>
      </c>
      <c r="E11441" s="54">
        <f t="shared" si="9267"/>
        <v>2012</v>
      </c>
      <c r="F11441" s="54" t="str">
        <f t="shared" si="9267"/>
        <v>MSW-like C&amp;I, optimum sorting</v>
      </c>
      <c r="G11441" s="54">
        <f t="shared" si="9267"/>
        <v>5</v>
      </c>
      <c r="H11441" s="54">
        <f t="shared" si="9267"/>
        <v>6.2E-2</v>
      </c>
      <c r="I11441" s="54">
        <f t="shared" si="9267"/>
        <v>6.2E-2</v>
      </c>
    </row>
    <row r="11442" spans="1:9" x14ac:dyDescent="0.25">
      <c r="A11442" s="54" t="str">
        <f t="shared" si="9253"/>
        <v>BAU, cost</v>
      </c>
      <c r="B11442" s="54">
        <v>13</v>
      </c>
      <c r="C11442" s="54" t="str">
        <f t="shared" ref="C11442:I11442" si="9268">C10596</f>
        <v>North East</v>
      </c>
      <c r="D11442" s="54">
        <f t="shared" si="9268"/>
        <v>9</v>
      </c>
      <c r="E11442" s="54">
        <f t="shared" si="9268"/>
        <v>2013</v>
      </c>
      <c r="F11442" s="54" t="str">
        <f t="shared" si="9268"/>
        <v>Householders, average 2010/11</v>
      </c>
      <c r="G11442" s="54">
        <f t="shared" si="9268"/>
        <v>2</v>
      </c>
      <c r="H11442" s="54">
        <f t="shared" si="9268"/>
        <v>0.97899999999999998</v>
      </c>
      <c r="I11442" s="54">
        <f t="shared" si="9268"/>
        <v>0.97899999999999998</v>
      </c>
    </row>
    <row r="11443" spans="1:9" x14ac:dyDescent="0.25">
      <c r="A11443" s="54" t="str">
        <f t="shared" si="9253"/>
        <v>BAU, cost</v>
      </c>
      <c r="B11443" s="54">
        <v>13</v>
      </c>
      <c r="C11443" s="54" t="str">
        <f t="shared" ref="C11443:I11443" si="9269">C10597</f>
        <v>North East</v>
      </c>
      <c r="D11443" s="54">
        <f t="shared" si="9269"/>
        <v>9</v>
      </c>
      <c r="E11443" s="54">
        <f t="shared" si="9269"/>
        <v>2013</v>
      </c>
      <c r="F11443" s="54" t="str">
        <f t="shared" si="9269"/>
        <v>Households, optimum sorting</v>
      </c>
      <c r="G11443" s="54">
        <f t="shared" si="9269"/>
        <v>3</v>
      </c>
      <c r="H11443" s="54">
        <f t="shared" si="9269"/>
        <v>2.1000000000000001E-2</v>
      </c>
      <c r="I11443" s="54">
        <f t="shared" si="9269"/>
        <v>2.1000000000000001E-2</v>
      </c>
    </row>
    <row r="11444" spans="1:9" x14ac:dyDescent="0.25">
      <c r="A11444" s="54" t="str">
        <f t="shared" si="9253"/>
        <v>BAU, cost</v>
      </c>
      <c r="B11444" s="54">
        <v>13</v>
      </c>
      <c r="C11444" s="54" t="str">
        <f t="shared" ref="C11444:I11444" si="9270">C10598</f>
        <v>North East</v>
      </c>
      <c r="D11444" s="54">
        <f t="shared" si="9270"/>
        <v>9</v>
      </c>
      <c r="E11444" s="54">
        <f t="shared" si="9270"/>
        <v>2013</v>
      </c>
      <c r="F11444" s="54" t="str">
        <f t="shared" si="9270"/>
        <v>MSW-like C&amp;I, average 2010/11</v>
      </c>
      <c r="G11444" s="54">
        <f t="shared" si="9270"/>
        <v>4</v>
      </c>
      <c r="H11444" s="54">
        <f t="shared" si="9270"/>
        <v>0.92100000000000004</v>
      </c>
      <c r="I11444" s="54">
        <f t="shared" si="9270"/>
        <v>0.92100000000000004</v>
      </c>
    </row>
    <row r="11445" spans="1:9" x14ac:dyDescent="0.25">
      <c r="A11445" s="54" t="str">
        <f t="shared" si="9253"/>
        <v>BAU, cost</v>
      </c>
      <c r="B11445" s="54">
        <v>13</v>
      </c>
      <c r="C11445" s="54" t="str">
        <f t="shared" ref="C11445:I11445" si="9271">C10599</f>
        <v>North East</v>
      </c>
      <c r="D11445" s="54">
        <f t="shared" si="9271"/>
        <v>9</v>
      </c>
      <c r="E11445" s="54">
        <f t="shared" si="9271"/>
        <v>2013</v>
      </c>
      <c r="F11445" s="54" t="str">
        <f t="shared" si="9271"/>
        <v>MSW-like C&amp;I, optimum sorting</v>
      </c>
      <c r="G11445" s="54">
        <f t="shared" si="9271"/>
        <v>5</v>
      </c>
      <c r="H11445" s="54">
        <f t="shared" si="9271"/>
        <v>7.9000000000000001E-2</v>
      </c>
      <c r="I11445" s="54">
        <f t="shared" si="9271"/>
        <v>7.9000000000000001E-2</v>
      </c>
    </row>
    <row r="11446" spans="1:9" x14ac:dyDescent="0.25">
      <c r="A11446" s="54" t="str">
        <f t="shared" si="9253"/>
        <v>BAU, cost</v>
      </c>
      <c r="B11446" s="54">
        <v>13</v>
      </c>
      <c r="C11446" s="54" t="str">
        <f t="shared" ref="C11446:I11446" si="9272">C10600</f>
        <v>North East</v>
      </c>
      <c r="D11446" s="54">
        <f t="shared" si="9272"/>
        <v>9</v>
      </c>
      <c r="E11446" s="54">
        <f t="shared" si="9272"/>
        <v>2014</v>
      </c>
      <c r="F11446" s="54" t="str">
        <f t="shared" si="9272"/>
        <v>Householders, average 2010/11</v>
      </c>
      <c r="G11446" s="54">
        <f t="shared" si="9272"/>
        <v>2</v>
      </c>
      <c r="H11446" s="54">
        <f t="shared" si="9272"/>
        <v>0.95799999999999996</v>
      </c>
      <c r="I11446" s="54">
        <f t="shared" si="9272"/>
        <v>0.95799999999999996</v>
      </c>
    </row>
    <row r="11447" spans="1:9" x14ac:dyDescent="0.25">
      <c r="A11447" s="54" t="str">
        <f t="shared" si="9253"/>
        <v>BAU, cost</v>
      </c>
      <c r="B11447" s="54">
        <v>13</v>
      </c>
      <c r="C11447" s="54" t="str">
        <f t="shared" ref="C11447:I11447" si="9273">C10601</f>
        <v>North East</v>
      </c>
      <c r="D11447" s="54">
        <f t="shared" si="9273"/>
        <v>9</v>
      </c>
      <c r="E11447" s="54">
        <f t="shared" si="9273"/>
        <v>2014</v>
      </c>
      <c r="F11447" s="54" t="str">
        <f t="shared" si="9273"/>
        <v>Households, optimum sorting</v>
      </c>
      <c r="G11447" s="54">
        <f t="shared" si="9273"/>
        <v>3</v>
      </c>
      <c r="H11447" s="54">
        <f t="shared" si="9273"/>
        <v>4.2000000000000003E-2</v>
      </c>
      <c r="I11447" s="54">
        <f t="shared" si="9273"/>
        <v>4.2000000000000003E-2</v>
      </c>
    </row>
    <row r="11448" spans="1:9" x14ac:dyDescent="0.25">
      <c r="A11448" s="54" t="str">
        <f t="shared" si="9253"/>
        <v>BAU, cost</v>
      </c>
      <c r="B11448" s="54">
        <v>13</v>
      </c>
      <c r="C11448" s="54" t="str">
        <f t="shared" ref="C11448:I11448" si="9274">C10602</f>
        <v>North East</v>
      </c>
      <c r="D11448" s="54">
        <f t="shared" si="9274"/>
        <v>9</v>
      </c>
      <c r="E11448" s="54">
        <f t="shared" si="9274"/>
        <v>2014</v>
      </c>
      <c r="F11448" s="54" t="str">
        <f t="shared" si="9274"/>
        <v>MSW-like C&amp;I, average 2010/11</v>
      </c>
      <c r="G11448" s="54">
        <f t="shared" si="9274"/>
        <v>4</v>
      </c>
      <c r="H11448" s="54">
        <f t="shared" si="9274"/>
        <v>0.90300000000000002</v>
      </c>
      <c r="I11448" s="54">
        <f t="shared" si="9274"/>
        <v>0.90300000000000002</v>
      </c>
    </row>
    <row r="11449" spans="1:9" x14ac:dyDescent="0.25">
      <c r="A11449" s="54" t="str">
        <f t="shared" si="9253"/>
        <v>BAU, cost</v>
      </c>
      <c r="B11449" s="54">
        <v>13</v>
      </c>
      <c r="C11449" s="54" t="str">
        <f t="shared" ref="C11449:I11449" si="9275">C10603</f>
        <v>North East</v>
      </c>
      <c r="D11449" s="54">
        <f t="shared" si="9275"/>
        <v>9</v>
      </c>
      <c r="E11449" s="54">
        <f t="shared" si="9275"/>
        <v>2014</v>
      </c>
      <c r="F11449" s="54" t="str">
        <f t="shared" si="9275"/>
        <v>MSW-like C&amp;I, optimum sorting</v>
      </c>
      <c r="G11449" s="54">
        <f t="shared" si="9275"/>
        <v>5</v>
      </c>
      <c r="H11449" s="54">
        <f t="shared" si="9275"/>
        <v>9.7000000000000003E-2</v>
      </c>
      <c r="I11449" s="54">
        <f t="shared" si="9275"/>
        <v>9.7000000000000003E-2</v>
      </c>
    </row>
    <row r="11450" spans="1:9" x14ac:dyDescent="0.25">
      <c r="A11450" s="54" t="str">
        <f t="shared" si="9253"/>
        <v>BAU, cost</v>
      </c>
      <c r="B11450" s="54">
        <v>13</v>
      </c>
      <c r="C11450" s="54" t="str">
        <f t="shared" ref="C11450:I11450" si="9276">C10604</f>
        <v>North East</v>
      </c>
      <c r="D11450" s="54">
        <f t="shared" si="9276"/>
        <v>9</v>
      </c>
      <c r="E11450" s="54">
        <f t="shared" si="9276"/>
        <v>2015</v>
      </c>
      <c r="F11450" s="54" t="str">
        <f t="shared" si="9276"/>
        <v>Householders, average 2010/11</v>
      </c>
      <c r="G11450" s="54">
        <f t="shared" si="9276"/>
        <v>2</v>
      </c>
      <c r="H11450" s="54">
        <f t="shared" si="9276"/>
        <v>0.93699999999999994</v>
      </c>
      <c r="I11450" s="54">
        <f t="shared" si="9276"/>
        <v>0.93699999999999994</v>
      </c>
    </row>
    <row r="11451" spans="1:9" x14ac:dyDescent="0.25">
      <c r="A11451" s="54" t="str">
        <f t="shared" si="9253"/>
        <v>BAU, cost</v>
      </c>
      <c r="B11451" s="54">
        <v>13</v>
      </c>
      <c r="C11451" s="54" t="str">
        <f t="shared" ref="C11451:I11451" si="9277">C10605</f>
        <v>North East</v>
      </c>
      <c r="D11451" s="54">
        <f t="shared" si="9277"/>
        <v>9</v>
      </c>
      <c r="E11451" s="54">
        <f t="shared" si="9277"/>
        <v>2015</v>
      </c>
      <c r="F11451" s="54" t="str">
        <f t="shared" si="9277"/>
        <v>Households, optimum sorting</v>
      </c>
      <c r="G11451" s="54">
        <f t="shared" si="9277"/>
        <v>3</v>
      </c>
      <c r="H11451" s="54">
        <f t="shared" si="9277"/>
        <v>6.3E-2</v>
      </c>
      <c r="I11451" s="54">
        <f t="shared" si="9277"/>
        <v>6.3E-2</v>
      </c>
    </row>
    <row r="11452" spans="1:9" x14ac:dyDescent="0.25">
      <c r="A11452" s="54" t="str">
        <f t="shared" si="9253"/>
        <v>BAU, cost</v>
      </c>
      <c r="B11452" s="54">
        <v>13</v>
      </c>
      <c r="C11452" s="54" t="str">
        <f t="shared" ref="C11452:I11452" si="9278">C10606</f>
        <v>North East</v>
      </c>
      <c r="D11452" s="54">
        <f t="shared" si="9278"/>
        <v>9</v>
      </c>
      <c r="E11452" s="54">
        <f t="shared" si="9278"/>
        <v>2015</v>
      </c>
      <c r="F11452" s="54" t="str">
        <f t="shared" si="9278"/>
        <v>MSW-like C&amp;I, average 2010/11</v>
      </c>
      <c r="G11452" s="54">
        <f t="shared" si="9278"/>
        <v>4</v>
      </c>
      <c r="H11452" s="54">
        <f t="shared" si="9278"/>
        <v>0.88600000000000001</v>
      </c>
      <c r="I11452" s="54">
        <f t="shared" si="9278"/>
        <v>0.88600000000000001</v>
      </c>
    </row>
    <row r="11453" spans="1:9" x14ac:dyDescent="0.25">
      <c r="A11453" s="54" t="str">
        <f t="shared" si="9253"/>
        <v>BAU, cost</v>
      </c>
      <c r="B11453" s="54">
        <v>13</v>
      </c>
      <c r="C11453" s="54" t="str">
        <f t="shared" ref="C11453:I11453" si="9279">C10607</f>
        <v>North East</v>
      </c>
      <c r="D11453" s="54">
        <f t="shared" si="9279"/>
        <v>9</v>
      </c>
      <c r="E11453" s="54">
        <f t="shared" si="9279"/>
        <v>2015</v>
      </c>
      <c r="F11453" s="54" t="str">
        <f t="shared" si="9279"/>
        <v>MSW-like C&amp;I, optimum sorting</v>
      </c>
      <c r="G11453" s="54">
        <f t="shared" si="9279"/>
        <v>5</v>
      </c>
      <c r="H11453" s="54">
        <f t="shared" si="9279"/>
        <v>0.114</v>
      </c>
      <c r="I11453" s="54">
        <f t="shared" si="9279"/>
        <v>0.114</v>
      </c>
    </row>
    <row r="11454" spans="1:9" x14ac:dyDescent="0.25">
      <c r="A11454" s="54" t="str">
        <f t="shared" si="9253"/>
        <v>BAU, cost</v>
      </c>
      <c r="B11454" s="54">
        <v>13</v>
      </c>
      <c r="C11454" s="54" t="str">
        <f t="shared" ref="C11454:I11454" si="9280">C10608</f>
        <v>North East</v>
      </c>
      <c r="D11454" s="54">
        <f t="shared" si="9280"/>
        <v>9</v>
      </c>
      <c r="E11454" s="54">
        <f t="shared" si="9280"/>
        <v>2016</v>
      </c>
      <c r="F11454" s="54" t="str">
        <f t="shared" si="9280"/>
        <v>Householders, average 2010/11</v>
      </c>
      <c r="G11454" s="54">
        <f t="shared" si="9280"/>
        <v>2</v>
      </c>
      <c r="H11454" s="54">
        <f t="shared" si="9280"/>
        <v>0.91599999999999993</v>
      </c>
      <c r="I11454" s="54">
        <f t="shared" si="9280"/>
        <v>0.91599999999999993</v>
      </c>
    </row>
    <row r="11455" spans="1:9" x14ac:dyDescent="0.25">
      <c r="A11455" s="54" t="str">
        <f t="shared" si="9253"/>
        <v>BAU, cost</v>
      </c>
      <c r="B11455" s="54">
        <v>13</v>
      </c>
      <c r="C11455" s="54" t="str">
        <f t="shared" ref="C11455:I11455" si="9281">C10609</f>
        <v>North East</v>
      </c>
      <c r="D11455" s="54">
        <f t="shared" si="9281"/>
        <v>9</v>
      </c>
      <c r="E11455" s="54">
        <f t="shared" si="9281"/>
        <v>2016</v>
      </c>
      <c r="F11455" s="54" t="str">
        <f t="shared" si="9281"/>
        <v>Households, optimum sorting</v>
      </c>
      <c r="G11455" s="54">
        <f t="shared" si="9281"/>
        <v>3</v>
      </c>
      <c r="H11455" s="54">
        <f t="shared" si="9281"/>
        <v>8.4000000000000005E-2</v>
      </c>
      <c r="I11455" s="54">
        <f t="shared" si="9281"/>
        <v>8.4000000000000005E-2</v>
      </c>
    </row>
    <row r="11456" spans="1:9" x14ac:dyDescent="0.25">
      <c r="A11456" s="54" t="str">
        <f t="shared" si="9253"/>
        <v>BAU, cost</v>
      </c>
      <c r="B11456" s="54">
        <v>13</v>
      </c>
      <c r="C11456" s="54" t="str">
        <f t="shared" ref="C11456:I11456" si="9282">C10610</f>
        <v>North East</v>
      </c>
      <c r="D11456" s="54">
        <f t="shared" si="9282"/>
        <v>9</v>
      </c>
      <c r="E11456" s="54">
        <f t="shared" si="9282"/>
        <v>2017</v>
      </c>
      <c r="F11456" s="54" t="str">
        <f t="shared" si="9282"/>
        <v>MSW-like C&amp;I, average 2010/11</v>
      </c>
      <c r="G11456" s="54">
        <f t="shared" si="9282"/>
        <v>4</v>
      </c>
      <c r="H11456" s="54">
        <f t="shared" si="9282"/>
        <v>0.85399999999999998</v>
      </c>
      <c r="I11456" s="54">
        <f t="shared" si="9282"/>
        <v>0.85399999999999998</v>
      </c>
    </row>
    <row r="11457" spans="1:9" x14ac:dyDescent="0.25">
      <c r="A11457" s="54" t="str">
        <f t="shared" si="9253"/>
        <v>BAU, cost</v>
      </c>
      <c r="B11457" s="54">
        <v>13</v>
      </c>
      <c r="C11457" s="54" t="str">
        <f t="shared" ref="C11457:I11457" si="9283">C10611</f>
        <v>North East</v>
      </c>
      <c r="D11457" s="54">
        <f t="shared" si="9283"/>
        <v>9</v>
      </c>
      <c r="E11457" s="54">
        <f t="shared" si="9283"/>
        <v>2017</v>
      </c>
      <c r="F11457" s="54" t="str">
        <f t="shared" si="9283"/>
        <v>MSW-like C&amp;I, optimum sorting</v>
      </c>
      <c r="G11457" s="54">
        <f t="shared" si="9283"/>
        <v>5</v>
      </c>
      <c r="H11457" s="54">
        <f t="shared" si="9283"/>
        <v>0.14600000000000002</v>
      </c>
      <c r="I11457" s="54">
        <f t="shared" si="9283"/>
        <v>0.14600000000000002</v>
      </c>
    </row>
    <row r="11458" spans="1:9" x14ac:dyDescent="0.25">
      <c r="A11458" s="54" t="str">
        <f t="shared" si="9253"/>
        <v>BAU, cost</v>
      </c>
      <c r="B11458" s="54">
        <v>13</v>
      </c>
      <c r="C11458" s="54" t="str">
        <f t="shared" ref="C11458:I11458" si="9284">C10612</f>
        <v>North East</v>
      </c>
      <c r="D11458" s="54">
        <f t="shared" si="9284"/>
        <v>9</v>
      </c>
      <c r="E11458" s="54">
        <f t="shared" si="9284"/>
        <v>2017</v>
      </c>
      <c r="F11458" s="54" t="str">
        <f t="shared" si="9284"/>
        <v>Householders, average 2010/11</v>
      </c>
      <c r="G11458" s="54">
        <f t="shared" si="9284"/>
        <v>2</v>
      </c>
      <c r="H11458" s="54">
        <f t="shared" si="9284"/>
        <v>0.88349999999999995</v>
      </c>
      <c r="I11458" s="54">
        <f t="shared" si="9284"/>
        <v>0.88349999999999995</v>
      </c>
    </row>
    <row r="11459" spans="1:9" x14ac:dyDescent="0.25">
      <c r="A11459" s="54" t="str">
        <f t="shared" si="9253"/>
        <v>BAU, cost</v>
      </c>
      <c r="B11459" s="54">
        <v>13</v>
      </c>
      <c r="C11459" s="54" t="str">
        <f t="shared" ref="C11459:I11459" si="9285">C10613</f>
        <v>North East</v>
      </c>
      <c r="D11459" s="54">
        <f t="shared" si="9285"/>
        <v>9</v>
      </c>
      <c r="E11459" s="54">
        <f t="shared" si="9285"/>
        <v>2017</v>
      </c>
      <c r="F11459" s="54" t="str">
        <f t="shared" si="9285"/>
        <v>Households, optimum sorting</v>
      </c>
      <c r="G11459" s="54">
        <f t="shared" si="9285"/>
        <v>3</v>
      </c>
      <c r="H11459" s="54">
        <f t="shared" si="9285"/>
        <v>0.11650000000000001</v>
      </c>
      <c r="I11459" s="54">
        <f t="shared" si="9285"/>
        <v>0.11650000000000001</v>
      </c>
    </row>
    <row r="11460" spans="1:9" x14ac:dyDescent="0.25">
      <c r="A11460" s="54" t="str">
        <f t="shared" si="9253"/>
        <v>BAU, cost</v>
      </c>
      <c r="B11460" s="54">
        <v>13</v>
      </c>
      <c r="C11460" s="54" t="str">
        <f t="shared" ref="C11460:I11460" si="9286">C10614</f>
        <v>North East</v>
      </c>
      <c r="D11460" s="54">
        <f t="shared" si="9286"/>
        <v>9</v>
      </c>
      <c r="E11460" s="54">
        <f t="shared" si="9286"/>
        <v>2018</v>
      </c>
      <c r="F11460" s="54" t="str">
        <f t="shared" si="9286"/>
        <v>MSW-like C&amp;I, average 2010/11</v>
      </c>
      <c r="G11460" s="54">
        <f t="shared" si="9286"/>
        <v>4</v>
      </c>
      <c r="H11460" s="54">
        <f t="shared" si="9286"/>
        <v>0.82199999999999995</v>
      </c>
      <c r="I11460" s="54">
        <f t="shared" si="9286"/>
        <v>0.82199999999999995</v>
      </c>
    </row>
    <row r="11461" spans="1:9" x14ac:dyDescent="0.25">
      <c r="A11461" s="54" t="str">
        <f t="shared" si="9253"/>
        <v>BAU, cost</v>
      </c>
      <c r="B11461" s="54">
        <v>13</v>
      </c>
      <c r="C11461" s="54" t="str">
        <f t="shared" ref="C11461:I11461" si="9287">C10615</f>
        <v>North East</v>
      </c>
      <c r="D11461" s="54">
        <f t="shared" si="9287"/>
        <v>9</v>
      </c>
      <c r="E11461" s="54">
        <f t="shared" si="9287"/>
        <v>2018</v>
      </c>
      <c r="F11461" s="54" t="str">
        <f t="shared" si="9287"/>
        <v>MSW-like C&amp;I, optimum sorting</v>
      </c>
      <c r="G11461" s="54">
        <f t="shared" si="9287"/>
        <v>5</v>
      </c>
      <c r="H11461" s="54">
        <f t="shared" si="9287"/>
        <v>0.17800000000000002</v>
      </c>
      <c r="I11461" s="54">
        <f t="shared" si="9287"/>
        <v>0.17800000000000002</v>
      </c>
    </row>
    <row r="11462" spans="1:9" x14ac:dyDescent="0.25">
      <c r="A11462" s="54" t="str">
        <f t="shared" si="9253"/>
        <v>BAU, cost</v>
      </c>
      <c r="B11462" s="54">
        <v>13</v>
      </c>
      <c r="C11462" s="54" t="str">
        <f t="shared" ref="C11462:I11462" si="9288">C10616</f>
        <v>North East</v>
      </c>
      <c r="D11462" s="54">
        <f t="shared" si="9288"/>
        <v>9</v>
      </c>
      <c r="E11462" s="54">
        <f t="shared" si="9288"/>
        <v>2018</v>
      </c>
      <c r="F11462" s="54" t="str">
        <f t="shared" si="9288"/>
        <v>Householders, average 2010/11</v>
      </c>
      <c r="G11462" s="54">
        <f t="shared" si="9288"/>
        <v>2</v>
      </c>
      <c r="H11462" s="54">
        <f t="shared" si="9288"/>
        <v>0.85099999999999998</v>
      </c>
      <c r="I11462" s="54">
        <f t="shared" si="9288"/>
        <v>0.85099999999999998</v>
      </c>
    </row>
    <row r="11463" spans="1:9" x14ac:dyDescent="0.25">
      <c r="A11463" s="54" t="str">
        <f t="shared" si="9253"/>
        <v>BAU, cost</v>
      </c>
      <c r="B11463" s="54">
        <v>13</v>
      </c>
      <c r="C11463" s="54" t="str">
        <f t="shared" ref="C11463:I11463" si="9289">C10617</f>
        <v>North East</v>
      </c>
      <c r="D11463" s="54">
        <f t="shared" si="9289"/>
        <v>9</v>
      </c>
      <c r="E11463" s="54">
        <f t="shared" si="9289"/>
        <v>2018</v>
      </c>
      <c r="F11463" s="54" t="str">
        <f t="shared" si="9289"/>
        <v>Households, optimum sorting</v>
      </c>
      <c r="G11463" s="54">
        <f t="shared" si="9289"/>
        <v>3</v>
      </c>
      <c r="H11463" s="54">
        <f t="shared" si="9289"/>
        <v>0.14900000000000002</v>
      </c>
      <c r="I11463" s="54">
        <f t="shared" si="9289"/>
        <v>0.14900000000000002</v>
      </c>
    </row>
    <row r="11464" spans="1:9" x14ac:dyDescent="0.25">
      <c r="A11464" s="54" t="str">
        <f t="shared" si="9253"/>
        <v>BAU, cost</v>
      </c>
      <c r="B11464" s="54">
        <v>13</v>
      </c>
      <c r="C11464" s="54" t="str">
        <f t="shared" ref="C11464:I11464" si="9290">C10618</f>
        <v>North East</v>
      </c>
      <c r="D11464" s="54">
        <f t="shared" si="9290"/>
        <v>9</v>
      </c>
      <c r="E11464" s="54">
        <f t="shared" si="9290"/>
        <v>2019</v>
      </c>
      <c r="F11464" s="54" t="str">
        <f t="shared" si="9290"/>
        <v>MSW-like C&amp;I, average 2010/11</v>
      </c>
      <c r="G11464" s="54">
        <f t="shared" si="9290"/>
        <v>4</v>
      </c>
      <c r="H11464" s="54">
        <f t="shared" si="9290"/>
        <v>0.78999999999999992</v>
      </c>
      <c r="I11464" s="54">
        <f t="shared" si="9290"/>
        <v>0.78999999999999992</v>
      </c>
    </row>
    <row r="11465" spans="1:9" x14ac:dyDescent="0.25">
      <c r="A11465" s="54" t="str">
        <f t="shared" si="9253"/>
        <v>BAU, cost</v>
      </c>
      <c r="B11465" s="54">
        <v>13</v>
      </c>
      <c r="C11465" s="54" t="str">
        <f t="shared" ref="C11465:I11465" si="9291">C10619</f>
        <v>North East</v>
      </c>
      <c r="D11465" s="54">
        <f t="shared" si="9291"/>
        <v>9</v>
      </c>
      <c r="E11465" s="54">
        <f t="shared" si="9291"/>
        <v>2019</v>
      </c>
      <c r="F11465" s="54" t="str">
        <f t="shared" si="9291"/>
        <v>MSW-like C&amp;I, optimum sorting</v>
      </c>
      <c r="G11465" s="54">
        <f t="shared" si="9291"/>
        <v>5</v>
      </c>
      <c r="H11465" s="54">
        <f t="shared" si="9291"/>
        <v>0.21000000000000002</v>
      </c>
      <c r="I11465" s="54">
        <f t="shared" si="9291"/>
        <v>0.21000000000000002</v>
      </c>
    </row>
    <row r="11466" spans="1:9" x14ac:dyDescent="0.25">
      <c r="A11466" s="54" t="str">
        <f t="shared" si="9253"/>
        <v>BAU, cost</v>
      </c>
      <c r="B11466" s="54">
        <v>13</v>
      </c>
      <c r="C11466" s="54" t="str">
        <f t="shared" ref="C11466:I11466" si="9292">C10620</f>
        <v>North East</v>
      </c>
      <c r="D11466" s="54">
        <f t="shared" si="9292"/>
        <v>9</v>
      </c>
      <c r="E11466" s="54">
        <f t="shared" si="9292"/>
        <v>2019</v>
      </c>
      <c r="F11466" s="54" t="str">
        <f t="shared" si="9292"/>
        <v>Householders, average 2010/11</v>
      </c>
      <c r="G11466" s="54">
        <f t="shared" si="9292"/>
        <v>2</v>
      </c>
      <c r="H11466" s="54">
        <f t="shared" si="9292"/>
        <v>0.81850000000000001</v>
      </c>
      <c r="I11466" s="54">
        <f t="shared" si="9292"/>
        <v>0.81850000000000001</v>
      </c>
    </row>
    <row r="11467" spans="1:9" x14ac:dyDescent="0.25">
      <c r="A11467" s="54" t="str">
        <f t="shared" si="9253"/>
        <v>BAU, cost</v>
      </c>
      <c r="B11467" s="54">
        <v>13</v>
      </c>
      <c r="C11467" s="54" t="str">
        <f t="shared" ref="C11467:I11467" si="9293">C10621</f>
        <v>North East</v>
      </c>
      <c r="D11467" s="54">
        <f t="shared" si="9293"/>
        <v>9</v>
      </c>
      <c r="E11467" s="54">
        <f t="shared" si="9293"/>
        <v>2019</v>
      </c>
      <c r="F11467" s="54" t="str">
        <f t="shared" si="9293"/>
        <v>Households, optimum sorting</v>
      </c>
      <c r="G11467" s="54">
        <f t="shared" si="9293"/>
        <v>3</v>
      </c>
      <c r="H11467" s="54">
        <f t="shared" si="9293"/>
        <v>0.18150000000000002</v>
      </c>
      <c r="I11467" s="54">
        <f t="shared" si="9293"/>
        <v>0.18150000000000002</v>
      </c>
    </row>
    <row r="11468" spans="1:9" x14ac:dyDescent="0.25">
      <c r="A11468" s="54" t="str">
        <f t="shared" si="9253"/>
        <v>BAU, cost</v>
      </c>
      <c r="B11468" s="54">
        <v>13</v>
      </c>
      <c r="C11468" s="54" t="str">
        <f t="shared" ref="C11468:I11468" si="9294">C10622</f>
        <v>North East</v>
      </c>
      <c r="D11468" s="54">
        <f t="shared" si="9294"/>
        <v>9</v>
      </c>
      <c r="E11468" s="54">
        <f t="shared" si="9294"/>
        <v>2020</v>
      </c>
      <c r="F11468" s="54" t="str">
        <f t="shared" si="9294"/>
        <v>MSW-like C&amp;I, average 2010/11</v>
      </c>
      <c r="G11468" s="54">
        <f t="shared" si="9294"/>
        <v>4</v>
      </c>
      <c r="H11468" s="54">
        <f t="shared" si="9294"/>
        <v>0.7579999999999999</v>
      </c>
      <c r="I11468" s="54">
        <f t="shared" si="9294"/>
        <v>0.7579999999999999</v>
      </c>
    </row>
    <row r="11469" spans="1:9" x14ac:dyDescent="0.25">
      <c r="A11469" s="54" t="str">
        <f t="shared" si="9253"/>
        <v>BAU, cost</v>
      </c>
      <c r="B11469" s="54">
        <v>13</v>
      </c>
      <c r="C11469" s="54" t="str">
        <f t="shared" ref="C11469:I11469" si="9295">C10623</f>
        <v>North East</v>
      </c>
      <c r="D11469" s="54">
        <f t="shared" si="9295"/>
        <v>9</v>
      </c>
      <c r="E11469" s="54">
        <f t="shared" si="9295"/>
        <v>2020</v>
      </c>
      <c r="F11469" s="54" t="str">
        <f t="shared" si="9295"/>
        <v>MSW-like C&amp;I, optimum sorting</v>
      </c>
      <c r="G11469" s="54">
        <f t="shared" si="9295"/>
        <v>5</v>
      </c>
      <c r="H11469" s="54">
        <f t="shared" si="9295"/>
        <v>0.24200000000000002</v>
      </c>
      <c r="I11469" s="54">
        <f t="shared" si="9295"/>
        <v>0.24200000000000002</v>
      </c>
    </row>
    <row r="11470" spans="1:9" x14ac:dyDescent="0.25">
      <c r="A11470" s="54" t="str">
        <f t="shared" si="9253"/>
        <v>BAU, cost</v>
      </c>
      <c r="B11470" s="54">
        <v>13</v>
      </c>
      <c r="C11470" s="54" t="str">
        <f t="shared" ref="C11470:I11470" si="9296">C10624</f>
        <v>North East</v>
      </c>
      <c r="D11470" s="54">
        <f t="shared" si="9296"/>
        <v>9</v>
      </c>
      <c r="E11470" s="54">
        <f t="shared" si="9296"/>
        <v>2020</v>
      </c>
      <c r="F11470" s="54" t="str">
        <f t="shared" si="9296"/>
        <v>Householders, average 2010/11</v>
      </c>
      <c r="G11470" s="54">
        <f t="shared" si="9296"/>
        <v>2</v>
      </c>
      <c r="H11470" s="54">
        <f t="shared" si="9296"/>
        <v>0.78600000000000003</v>
      </c>
      <c r="I11470" s="54">
        <f t="shared" si="9296"/>
        <v>0.78600000000000003</v>
      </c>
    </row>
    <row r="11471" spans="1:9" x14ac:dyDescent="0.25">
      <c r="A11471" s="54" t="str">
        <f t="shared" si="9253"/>
        <v>BAU, cost</v>
      </c>
      <c r="B11471" s="54">
        <v>13</v>
      </c>
      <c r="C11471" s="54" t="str">
        <f t="shared" ref="C11471:I11471" si="9297">C10625</f>
        <v>North East</v>
      </c>
      <c r="D11471" s="54">
        <f t="shared" si="9297"/>
        <v>9</v>
      </c>
      <c r="E11471" s="54">
        <f t="shared" si="9297"/>
        <v>2020</v>
      </c>
      <c r="F11471" s="54" t="str">
        <f t="shared" si="9297"/>
        <v>Households, optimum sorting</v>
      </c>
      <c r="G11471" s="54">
        <f t="shared" si="9297"/>
        <v>3</v>
      </c>
      <c r="H11471" s="54">
        <f t="shared" si="9297"/>
        <v>0.21400000000000002</v>
      </c>
      <c r="I11471" s="54">
        <f t="shared" si="9297"/>
        <v>0.21400000000000002</v>
      </c>
    </row>
    <row r="11472" spans="1:9" x14ac:dyDescent="0.25">
      <c r="A11472" s="54" t="str">
        <f t="shared" si="9253"/>
        <v>BAU, cost</v>
      </c>
      <c r="B11472" s="54">
        <v>13</v>
      </c>
      <c r="C11472" s="54" t="str">
        <f t="shared" ref="C11472:I11472" si="9298">C10626</f>
        <v>North East</v>
      </c>
      <c r="D11472" s="54">
        <f t="shared" si="9298"/>
        <v>9</v>
      </c>
      <c r="E11472" s="54">
        <f t="shared" si="9298"/>
        <v>2021</v>
      </c>
      <c r="F11472" s="54" t="str">
        <f t="shared" si="9298"/>
        <v>MSW-like C&amp;I, average 2010/11</v>
      </c>
      <c r="G11472" s="54">
        <f t="shared" si="9298"/>
        <v>4</v>
      </c>
      <c r="H11472" s="54">
        <f t="shared" si="9298"/>
        <v>0.72499999999999998</v>
      </c>
      <c r="I11472" s="54">
        <f t="shared" si="9298"/>
        <v>0.72499999999999998</v>
      </c>
    </row>
    <row r="11473" spans="1:9" x14ac:dyDescent="0.25">
      <c r="A11473" s="54" t="str">
        <f t="shared" si="9253"/>
        <v>BAU, cost</v>
      </c>
      <c r="B11473" s="54">
        <v>13</v>
      </c>
      <c r="C11473" s="54" t="str">
        <f t="shared" ref="C11473:I11473" si="9299">C10627</f>
        <v>North East</v>
      </c>
      <c r="D11473" s="54">
        <f t="shared" si="9299"/>
        <v>9</v>
      </c>
      <c r="E11473" s="54">
        <f t="shared" si="9299"/>
        <v>2021</v>
      </c>
      <c r="F11473" s="54" t="str">
        <f t="shared" si="9299"/>
        <v>MSW-like C&amp;I, optimum sorting</v>
      </c>
      <c r="G11473" s="54">
        <f t="shared" si="9299"/>
        <v>5</v>
      </c>
      <c r="H11473" s="54">
        <f t="shared" si="9299"/>
        <v>0.27500000000000002</v>
      </c>
      <c r="I11473" s="54">
        <f t="shared" si="9299"/>
        <v>0.27500000000000002</v>
      </c>
    </row>
    <row r="11474" spans="1:9" x14ac:dyDescent="0.25">
      <c r="A11474" s="54" t="str">
        <f t="shared" si="9253"/>
        <v>BAU, cost</v>
      </c>
      <c r="B11474" s="54">
        <v>13</v>
      </c>
      <c r="C11474" s="54" t="str">
        <f t="shared" ref="C11474:I11474" si="9300">C10628</f>
        <v>North East</v>
      </c>
      <c r="D11474" s="54">
        <f t="shared" si="9300"/>
        <v>9</v>
      </c>
      <c r="E11474" s="54">
        <f t="shared" si="9300"/>
        <v>2022</v>
      </c>
      <c r="F11474" s="54" t="str">
        <f t="shared" si="9300"/>
        <v>Householders, average 2010/11</v>
      </c>
      <c r="G11474" s="54">
        <f t="shared" si="9300"/>
        <v>2</v>
      </c>
      <c r="H11474" s="54">
        <f t="shared" si="9300"/>
        <v>0.72100000000000009</v>
      </c>
      <c r="I11474" s="54">
        <f t="shared" si="9300"/>
        <v>0.72100000000000009</v>
      </c>
    </row>
    <row r="11475" spans="1:9" x14ac:dyDescent="0.25">
      <c r="A11475" s="54" t="str">
        <f t="shared" si="9253"/>
        <v>BAU, cost</v>
      </c>
      <c r="B11475" s="54">
        <v>13</v>
      </c>
      <c r="C11475" s="54" t="str">
        <f t="shared" ref="C11475:I11475" si="9301">C10629</f>
        <v>North East</v>
      </c>
      <c r="D11475" s="54">
        <f t="shared" si="9301"/>
        <v>9</v>
      </c>
      <c r="E11475" s="54">
        <f t="shared" si="9301"/>
        <v>2022</v>
      </c>
      <c r="F11475" s="54" t="str">
        <f t="shared" si="9301"/>
        <v>Households, optimum sorting</v>
      </c>
      <c r="G11475" s="54">
        <f t="shared" si="9301"/>
        <v>3</v>
      </c>
      <c r="H11475" s="54">
        <f t="shared" si="9301"/>
        <v>0.27900000000000003</v>
      </c>
      <c r="I11475" s="54">
        <f t="shared" si="9301"/>
        <v>0.27900000000000003</v>
      </c>
    </row>
    <row r="11476" spans="1:9" x14ac:dyDescent="0.25">
      <c r="A11476" s="54" t="str">
        <f t="shared" si="9253"/>
        <v>BAU, cost</v>
      </c>
      <c r="B11476" s="54">
        <v>13</v>
      </c>
      <c r="C11476" s="54" t="str">
        <f t="shared" ref="C11476:I11476" si="9302">C10630</f>
        <v>North East</v>
      </c>
      <c r="D11476" s="54">
        <f t="shared" si="9302"/>
        <v>9</v>
      </c>
      <c r="E11476" s="54">
        <f t="shared" si="9302"/>
        <v>2023</v>
      </c>
      <c r="F11476" s="54" t="str">
        <f t="shared" si="9302"/>
        <v>MSW-like C&amp;I, average 2010/12</v>
      </c>
      <c r="G11476" s="54">
        <f t="shared" si="9302"/>
        <v>4</v>
      </c>
      <c r="H11476" s="54">
        <f t="shared" si="9302"/>
        <v>0.66100000000000003</v>
      </c>
      <c r="I11476" s="54">
        <f t="shared" si="9302"/>
        <v>0.66100000000000003</v>
      </c>
    </row>
    <row r="11477" spans="1:9" x14ac:dyDescent="0.25">
      <c r="A11477" s="54" t="str">
        <f t="shared" si="9253"/>
        <v>BAU, cost</v>
      </c>
      <c r="B11477" s="54">
        <v>13</v>
      </c>
      <c r="C11477" s="54" t="str">
        <f t="shared" ref="C11477:I11477" si="9303">C10631</f>
        <v>North East</v>
      </c>
      <c r="D11477" s="54">
        <f t="shared" si="9303"/>
        <v>9</v>
      </c>
      <c r="E11477" s="54">
        <f t="shared" si="9303"/>
        <v>2023</v>
      </c>
      <c r="F11477" s="54" t="str">
        <f t="shared" si="9303"/>
        <v>MSW-like C&amp;I, optimum sorting</v>
      </c>
      <c r="G11477" s="54">
        <f t="shared" si="9303"/>
        <v>5</v>
      </c>
      <c r="H11477" s="54">
        <f t="shared" si="9303"/>
        <v>0.33900000000000002</v>
      </c>
      <c r="I11477" s="54">
        <f t="shared" si="9303"/>
        <v>0.33900000000000002</v>
      </c>
    </row>
    <row r="11478" spans="1:9" x14ac:dyDescent="0.25">
      <c r="A11478" s="54" t="str">
        <f t="shared" si="9253"/>
        <v>BAU, cost</v>
      </c>
      <c r="B11478" s="54">
        <v>13</v>
      </c>
      <c r="C11478" s="54" t="str">
        <f t="shared" ref="C11478:I11478" si="9304">C10632</f>
        <v>North East</v>
      </c>
      <c r="D11478" s="54">
        <f t="shared" si="9304"/>
        <v>9</v>
      </c>
      <c r="E11478" s="54">
        <f t="shared" si="9304"/>
        <v>2024</v>
      </c>
      <c r="F11478" s="54" t="str">
        <f t="shared" si="9304"/>
        <v>Householders, average 2010/11</v>
      </c>
      <c r="G11478" s="54">
        <f t="shared" si="9304"/>
        <v>2</v>
      </c>
      <c r="H11478" s="54">
        <f t="shared" si="9304"/>
        <v>0.65600000000000014</v>
      </c>
      <c r="I11478" s="54">
        <f t="shared" si="9304"/>
        <v>0.65600000000000014</v>
      </c>
    </row>
    <row r="11479" spans="1:9" x14ac:dyDescent="0.25">
      <c r="A11479" s="54" t="str">
        <f t="shared" si="9253"/>
        <v>BAU, cost</v>
      </c>
      <c r="B11479" s="54">
        <v>13</v>
      </c>
      <c r="C11479" s="54" t="str">
        <f t="shared" ref="C11479:I11479" si="9305">C10633</f>
        <v>North East</v>
      </c>
      <c r="D11479" s="54">
        <f t="shared" si="9305"/>
        <v>9</v>
      </c>
      <c r="E11479" s="54">
        <f t="shared" si="9305"/>
        <v>2024</v>
      </c>
      <c r="F11479" s="54" t="str">
        <f t="shared" si="9305"/>
        <v>Households, optimum sorting</v>
      </c>
      <c r="G11479" s="54">
        <f t="shared" si="9305"/>
        <v>3</v>
      </c>
      <c r="H11479" s="54">
        <f t="shared" si="9305"/>
        <v>0.34400000000000003</v>
      </c>
      <c r="I11479" s="54">
        <f t="shared" si="9305"/>
        <v>0.34400000000000003</v>
      </c>
    </row>
    <row r="11480" spans="1:9" x14ac:dyDescent="0.25">
      <c r="A11480" s="54" t="str">
        <f t="shared" si="9253"/>
        <v>BAU, cost</v>
      </c>
      <c r="B11480" s="54">
        <v>13</v>
      </c>
      <c r="C11480" s="54" t="str">
        <f t="shared" ref="C11480:I11480" si="9306">C10634</f>
        <v>North East</v>
      </c>
      <c r="D11480" s="54">
        <f t="shared" si="9306"/>
        <v>9</v>
      </c>
      <c r="E11480" s="54">
        <f t="shared" si="9306"/>
        <v>2025</v>
      </c>
      <c r="F11480" s="54" t="str">
        <f t="shared" si="9306"/>
        <v>MSW-like C&amp;I, average 2010/13</v>
      </c>
      <c r="G11480" s="54">
        <f t="shared" si="9306"/>
        <v>4</v>
      </c>
      <c r="H11480" s="54">
        <f t="shared" si="9306"/>
        <v>0.59699999999999998</v>
      </c>
      <c r="I11480" s="54">
        <f t="shared" si="9306"/>
        <v>0.59699999999999998</v>
      </c>
    </row>
    <row r="11481" spans="1:9" x14ac:dyDescent="0.25">
      <c r="A11481" s="54" t="str">
        <f t="shared" si="9253"/>
        <v>BAU, cost</v>
      </c>
      <c r="B11481" s="54">
        <v>13</v>
      </c>
      <c r="C11481" s="54" t="str">
        <f t="shared" ref="C11481:I11481" si="9307">C10635</f>
        <v>North East</v>
      </c>
      <c r="D11481" s="54">
        <f t="shared" si="9307"/>
        <v>9</v>
      </c>
      <c r="E11481" s="54">
        <f t="shared" si="9307"/>
        <v>2025</v>
      </c>
      <c r="F11481" s="54" t="str">
        <f t="shared" si="9307"/>
        <v>MSW-like C&amp;I, optimum sorting</v>
      </c>
      <c r="G11481" s="54">
        <f t="shared" si="9307"/>
        <v>5</v>
      </c>
      <c r="H11481" s="54">
        <f t="shared" si="9307"/>
        <v>0.40300000000000002</v>
      </c>
      <c r="I11481" s="54">
        <f t="shared" si="9307"/>
        <v>0.40300000000000002</v>
      </c>
    </row>
    <row r="11482" spans="1:9" x14ac:dyDescent="0.25">
      <c r="A11482" s="54" t="str">
        <f t="shared" si="9253"/>
        <v>BAU, cost</v>
      </c>
      <c r="B11482" s="54">
        <v>13</v>
      </c>
      <c r="C11482" s="54" t="str">
        <f t="shared" ref="C11482:I11482" si="9308">C10636</f>
        <v>North East</v>
      </c>
      <c r="D11482" s="54">
        <f t="shared" si="9308"/>
        <v>9</v>
      </c>
      <c r="E11482" s="54">
        <f t="shared" si="9308"/>
        <v>2026</v>
      </c>
      <c r="F11482" s="54" t="str">
        <f t="shared" si="9308"/>
        <v>Householders, average 2010/11</v>
      </c>
      <c r="G11482" s="54">
        <f t="shared" si="9308"/>
        <v>2</v>
      </c>
      <c r="H11482" s="54">
        <f t="shared" si="9308"/>
        <v>0.59100000000000019</v>
      </c>
      <c r="I11482" s="54">
        <f t="shared" si="9308"/>
        <v>0.59100000000000019</v>
      </c>
    </row>
    <row r="11483" spans="1:9" x14ac:dyDescent="0.25">
      <c r="A11483" s="54" t="str">
        <f t="shared" si="9253"/>
        <v>BAU, cost</v>
      </c>
      <c r="B11483" s="54">
        <v>13</v>
      </c>
      <c r="C11483" s="54" t="str">
        <f t="shared" ref="C11483:I11483" si="9309">C10637</f>
        <v>North East</v>
      </c>
      <c r="D11483" s="54">
        <f t="shared" si="9309"/>
        <v>9</v>
      </c>
      <c r="E11483" s="54">
        <f t="shared" si="9309"/>
        <v>2026</v>
      </c>
      <c r="F11483" s="54" t="str">
        <f t="shared" si="9309"/>
        <v>Households, optimum sorting</v>
      </c>
      <c r="G11483" s="54">
        <f t="shared" si="9309"/>
        <v>3</v>
      </c>
      <c r="H11483" s="54">
        <f t="shared" si="9309"/>
        <v>0.40900000000000003</v>
      </c>
      <c r="I11483" s="54">
        <f t="shared" si="9309"/>
        <v>0.40900000000000003</v>
      </c>
    </row>
    <row r="11484" spans="1:9" x14ac:dyDescent="0.25">
      <c r="A11484" s="54" t="str">
        <f t="shared" si="9253"/>
        <v>BAU, cost</v>
      </c>
      <c r="B11484" s="54">
        <v>13</v>
      </c>
      <c r="C11484" s="54" t="str">
        <f t="shared" ref="C11484:I11484" si="9310">C10638</f>
        <v>North East</v>
      </c>
      <c r="D11484" s="54">
        <f t="shared" si="9310"/>
        <v>9</v>
      </c>
      <c r="E11484" s="54">
        <f t="shared" si="9310"/>
        <v>2027</v>
      </c>
      <c r="F11484" s="54" t="str">
        <f t="shared" si="9310"/>
        <v>MSW-like C&amp;I, average 2010/14</v>
      </c>
      <c r="G11484" s="54">
        <f t="shared" si="9310"/>
        <v>4</v>
      </c>
      <c r="H11484" s="54">
        <f t="shared" si="9310"/>
        <v>0.53299999999999992</v>
      </c>
      <c r="I11484" s="54">
        <f t="shared" si="9310"/>
        <v>0.53299999999999992</v>
      </c>
    </row>
    <row r="11485" spans="1:9" x14ac:dyDescent="0.25">
      <c r="A11485" s="54" t="str">
        <f t="shared" si="9253"/>
        <v>BAU, cost</v>
      </c>
      <c r="B11485" s="54">
        <v>13</v>
      </c>
      <c r="C11485" s="54" t="str">
        <f t="shared" ref="C11485:I11485" si="9311">C10639</f>
        <v>North East</v>
      </c>
      <c r="D11485" s="54">
        <f t="shared" si="9311"/>
        <v>9</v>
      </c>
      <c r="E11485" s="54">
        <f t="shared" si="9311"/>
        <v>2027</v>
      </c>
      <c r="F11485" s="54" t="str">
        <f t="shared" si="9311"/>
        <v>MSW-like C&amp;I, optimum sorting</v>
      </c>
      <c r="G11485" s="54">
        <f t="shared" si="9311"/>
        <v>5</v>
      </c>
      <c r="H11485" s="54">
        <f t="shared" si="9311"/>
        <v>0.46700000000000003</v>
      </c>
      <c r="I11485" s="54">
        <f t="shared" si="9311"/>
        <v>0.46700000000000003</v>
      </c>
    </row>
    <row r="11486" spans="1:9" x14ac:dyDescent="0.25">
      <c r="A11486" s="54" t="str">
        <f t="shared" si="9253"/>
        <v>BAU, cost</v>
      </c>
      <c r="B11486" s="54">
        <v>13</v>
      </c>
      <c r="C11486" s="54" t="str">
        <f t="shared" ref="C11486:I11486" si="9312">C10640</f>
        <v>North East</v>
      </c>
      <c r="D11486" s="54">
        <f t="shared" si="9312"/>
        <v>9</v>
      </c>
      <c r="E11486" s="54">
        <f t="shared" si="9312"/>
        <v>2028</v>
      </c>
      <c r="F11486" s="54" t="str">
        <f t="shared" si="9312"/>
        <v>Householders, average 2010/11</v>
      </c>
      <c r="G11486" s="54">
        <f t="shared" si="9312"/>
        <v>2</v>
      </c>
      <c r="H11486" s="54">
        <f t="shared" si="9312"/>
        <v>0.52600000000000025</v>
      </c>
      <c r="I11486" s="54">
        <f t="shared" si="9312"/>
        <v>0.52600000000000025</v>
      </c>
    </row>
    <row r="11487" spans="1:9" x14ac:dyDescent="0.25">
      <c r="A11487" s="54" t="str">
        <f t="shared" si="9253"/>
        <v>BAU, cost</v>
      </c>
      <c r="B11487" s="54">
        <v>13</v>
      </c>
      <c r="C11487" s="54" t="str">
        <f t="shared" ref="C11487:I11487" si="9313">C10641</f>
        <v>North East</v>
      </c>
      <c r="D11487" s="54">
        <f t="shared" si="9313"/>
        <v>9</v>
      </c>
      <c r="E11487" s="54">
        <f t="shared" si="9313"/>
        <v>2028</v>
      </c>
      <c r="F11487" s="54" t="str">
        <f t="shared" si="9313"/>
        <v>Households, optimum sorting</v>
      </c>
      <c r="G11487" s="54">
        <f t="shared" si="9313"/>
        <v>3</v>
      </c>
      <c r="H11487" s="54">
        <f t="shared" si="9313"/>
        <v>0.47400000000000003</v>
      </c>
      <c r="I11487" s="54">
        <f t="shared" si="9313"/>
        <v>0.47400000000000003</v>
      </c>
    </row>
    <row r="11488" spans="1:9" x14ac:dyDescent="0.25">
      <c r="A11488" s="54" t="str">
        <f t="shared" si="9253"/>
        <v>BAU, cost</v>
      </c>
      <c r="B11488" s="54">
        <v>13</v>
      </c>
      <c r="C11488" s="54" t="str">
        <f t="shared" ref="C11488:I11488" si="9314">C10642</f>
        <v>North East</v>
      </c>
      <c r="D11488" s="54">
        <f t="shared" si="9314"/>
        <v>9</v>
      </c>
      <c r="E11488" s="54">
        <f t="shared" si="9314"/>
        <v>2029</v>
      </c>
      <c r="F11488" s="54" t="str">
        <f t="shared" si="9314"/>
        <v>MSW-like C&amp;I, average 2010/15</v>
      </c>
      <c r="G11488" s="54">
        <f t="shared" si="9314"/>
        <v>4</v>
      </c>
      <c r="H11488" s="54">
        <f t="shared" si="9314"/>
        <v>0.46899999999999992</v>
      </c>
      <c r="I11488" s="54">
        <f t="shared" si="9314"/>
        <v>0.46899999999999992</v>
      </c>
    </row>
    <row r="11489" spans="1:9" x14ac:dyDescent="0.25">
      <c r="A11489" s="54" t="str">
        <f t="shared" si="9253"/>
        <v>BAU, cost</v>
      </c>
      <c r="B11489" s="54">
        <v>13</v>
      </c>
      <c r="C11489" s="54" t="str">
        <f t="shared" ref="C11489:I11489" si="9315">C10643</f>
        <v>North East</v>
      </c>
      <c r="D11489" s="54">
        <f t="shared" si="9315"/>
        <v>9</v>
      </c>
      <c r="E11489" s="54">
        <f t="shared" si="9315"/>
        <v>2029</v>
      </c>
      <c r="F11489" s="54" t="str">
        <f t="shared" si="9315"/>
        <v>MSW-like C&amp;I, optimum sorting</v>
      </c>
      <c r="G11489" s="54">
        <f t="shared" si="9315"/>
        <v>5</v>
      </c>
      <c r="H11489" s="54">
        <f t="shared" si="9315"/>
        <v>0.53100000000000003</v>
      </c>
      <c r="I11489" s="54">
        <f t="shared" si="9315"/>
        <v>0.53100000000000003</v>
      </c>
    </row>
    <row r="11490" spans="1:9" x14ac:dyDescent="0.25">
      <c r="A11490" s="54" t="str">
        <f t="shared" si="9253"/>
        <v>BAU, cost</v>
      </c>
      <c r="B11490" s="54">
        <v>13</v>
      </c>
      <c r="C11490" s="54" t="str">
        <f t="shared" ref="C11490:I11490" si="9316">C10644</f>
        <v>North East</v>
      </c>
      <c r="D11490" s="54">
        <f t="shared" si="9316"/>
        <v>9</v>
      </c>
      <c r="E11490" s="54">
        <f t="shared" si="9316"/>
        <v>2030</v>
      </c>
      <c r="F11490" s="54" t="str">
        <f t="shared" si="9316"/>
        <v>Householders, average 2010/11</v>
      </c>
      <c r="G11490" s="54">
        <f t="shared" si="9316"/>
        <v>2</v>
      </c>
      <c r="H11490" s="54">
        <f t="shared" si="9316"/>
        <v>0.46100000000000024</v>
      </c>
      <c r="I11490" s="54">
        <f t="shared" si="9316"/>
        <v>0.46100000000000024</v>
      </c>
    </row>
    <row r="11491" spans="1:9" x14ac:dyDescent="0.25">
      <c r="A11491" s="54" t="str">
        <f t="shared" si="9253"/>
        <v>BAU, cost</v>
      </c>
      <c r="B11491" s="54">
        <v>13</v>
      </c>
      <c r="C11491" s="54" t="str">
        <f t="shared" ref="C11491:I11491" si="9317">C10645</f>
        <v>North East</v>
      </c>
      <c r="D11491" s="54">
        <f t="shared" si="9317"/>
        <v>9</v>
      </c>
      <c r="E11491" s="54">
        <f t="shared" si="9317"/>
        <v>2030</v>
      </c>
      <c r="F11491" s="54" t="str">
        <f t="shared" si="9317"/>
        <v>Households, optimum sorting</v>
      </c>
      <c r="G11491" s="54">
        <f t="shared" si="9317"/>
        <v>3</v>
      </c>
      <c r="H11491" s="54">
        <f t="shared" si="9317"/>
        <v>0.53900000000000003</v>
      </c>
      <c r="I11491" s="54">
        <f t="shared" si="9317"/>
        <v>0.53900000000000003</v>
      </c>
    </row>
    <row r="11492" spans="1:9" x14ac:dyDescent="0.25">
      <c r="A11492" s="54" t="str">
        <f t="shared" ref="A11492:A11555" si="9318">A10646</f>
        <v>BAU, cost</v>
      </c>
      <c r="B11492" s="54">
        <v>13</v>
      </c>
      <c r="C11492" s="54" t="str">
        <f t="shared" ref="C11492:I11492" si="9319">C10646</f>
        <v>North East</v>
      </c>
      <c r="D11492" s="54">
        <f t="shared" si="9319"/>
        <v>9</v>
      </c>
      <c r="E11492" s="54">
        <f t="shared" si="9319"/>
        <v>2031</v>
      </c>
      <c r="F11492" s="54" t="str">
        <f t="shared" si="9319"/>
        <v>MSW-like C&amp;I, average 2010/16</v>
      </c>
      <c r="G11492" s="54">
        <f t="shared" si="9319"/>
        <v>4</v>
      </c>
      <c r="H11492" s="54">
        <f t="shared" si="9319"/>
        <v>0.40499999999999992</v>
      </c>
      <c r="I11492" s="54">
        <f t="shared" si="9319"/>
        <v>0.40499999999999992</v>
      </c>
    </row>
    <row r="11493" spans="1:9" x14ac:dyDescent="0.25">
      <c r="A11493" s="54" t="str">
        <f t="shared" si="9318"/>
        <v>BAU, cost</v>
      </c>
      <c r="B11493" s="54">
        <v>13</v>
      </c>
      <c r="C11493" s="54" t="str">
        <f t="shared" ref="C11493:I11493" si="9320">C10647</f>
        <v>North East</v>
      </c>
      <c r="D11493" s="54">
        <f t="shared" si="9320"/>
        <v>9</v>
      </c>
      <c r="E11493" s="54">
        <f t="shared" si="9320"/>
        <v>2031</v>
      </c>
      <c r="F11493" s="54" t="str">
        <f t="shared" si="9320"/>
        <v>MSW-like C&amp;I, optimum sorting</v>
      </c>
      <c r="G11493" s="54">
        <f t="shared" si="9320"/>
        <v>5</v>
      </c>
      <c r="H11493" s="54">
        <f t="shared" si="9320"/>
        <v>0.59499999999999997</v>
      </c>
      <c r="I11493" s="54">
        <f t="shared" si="9320"/>
        <v>0.59499999999999997</v>
      </c>
    </row>
    <row r="11494" spans="1:9" x14ac:dyDescent="0.25">
      <c r="A11494" s="54" t="str">
        <f t="shared" si="9318"/>
        <v>BAU, cost</v>
      </c>
      <c r="B11494" s="54">
        <v>13</v>
      </c>
      <c r="C11494" s="54" t="str">
        <f t="shared" ref="C11494:I11494" si="9321">C10648</f>
        <v>North East</v>
      </c>
      <c r="D11494" s="54">
        <f t="shared" si="9321"/>
        <v>9</v>
      </c>
      <c r="E11494" s="54">
        <f t="shared" si="9321"/>
        <v>2032</v>
      </c>
      <c r="F11494" s="54" t="str">
        <f t="shared" si="9321"/>
        <v>Householders, average 2010/11</v>
      </c>
      <c r="G11494" s="54">
        <f t="shared" si="9321"/>
        <v>2</v>
      </c>
      <c r="H11494" s="54">
        <f t="shared" si="9321"/>
        <v>0.39600000000000024</v>
      </c>
      <c r="I11494" s="54">
        <f t="shared" si="9321"/>
        <v>0.39600000000000024</v>
      </c>
    </row>
    <row r="11495" spans="1:9" x14ac:dyDescent="0.25">
      <c r="A11495" s="54" t="str">
        <f t="shared" si="9318"/>
        <v>BAU, cost</v>
      </c>
      <c r="B11495" s="54">
        <v>13</v>
      </c>
      <c r="C11495" s="54" t="str">
        <f t="shared" ref="C11495:I11495" si="9322">C10649</f>
        <v>North East</v>
      </c>
      <c r="D11495" s="54">
        <f t="shared" si="9322"/>
        <v>9</v>
      </c>
      <c r="E11495" s="54">
        <f t="shared" si="9322"/>
        <v>2032</v>
      </c>
      <c r="F11495" s="54" t="str">
        <f t="shared" si="9322"/>
        <v>Households, optimum sorting</v>
      </c>
      <c r="G11495" s="54">
        <f t="shared" si="9322"/>
        <v>3</v>
      </c>
      <c r="H11495" s="54">
        <f t="shared" si="9322"/>
        <v>0.60400000000000009</v>
      </c>
      <c r="I11495" s="54">
        <f t="shared" si="9322"/>
        <v>0.60400000000000009</v>
      </c>
    </row>
    <row r="11496" spans="1:9" x14ac:dyDescent="0.25">
      <c r="A11496" s="54" t="str">
        <f t="shared" si="9318"/>
        <v>BAU, cost</v>
      </c>
      <c r="B11496" s="54">
        <v>13</v>
      </c>
      <c r="C11496" s="54" t="str">
        <f t="shared" ref="C11496:I11496" si="9323">C10650</f>
        <v>North East</v>
      </c>
      <c r="D11496" s="54">
        <f t="shared" si="9323"/>
        <v>9</v>
      </c>
      <c r="E11496" s="54">
        <f t="shared" si="9323"/>
        <v>2033</v>
      </c>
      <c r="F11496" s="54" t="str">
        <f t="shared" si="9323"/>
        <v>MSW-like C&amp;I, average 2010/17</v>
      </c>
      <c r="G11496" s="54">
        <f t="shared" si="9323"/>
        <v>4</v>
      </c>
      <c r="H11496" s="54">
        <f t="shared" si="9323"/>
        <v>0.34099999999999991</v>
      </c>
      <c r="I11496" s="54">
        <f t="shared" si="9323"/>
        <v>0.34099999999999991</v>
      </c>
    </row>
    <row r="11497" spans="1:9" x14ac:dyDescent="0.25">
      <c r="A11497" s="54" t="str">
        <f t="shared" si="9318"/>
        <v>BAU, cost</v>
      </c>
      <c r="B11497" s="54">
        <v>13</v>
      </c>
      <c r="C11497" s="54" t="str">
        <f t="shared" ref="C11497:I11497" si="9324">C10651</f>
        <v>North East</v>
      </c>
      <c r="D11497" s="54">
        <f t="shared" si="9324"/>
        <v>9</v>
      </c>
      <c r="E11497" s="54">
        <f t="shared" si="9324"/>
        <v>2033</v>
      </c>
      <c r="F11497" s="54" t="str">
        <f t="shared" si="9324"/>
        <v>MSW-like C&amp;I, optimum sorting</v>
      </c>
      <c r="G11497" s="54">
        <f t="shared" si="9324"/>
        <v>5</v>
      </c>
      <c r="H11497" s="54">
        <f t="shared" si="9324"/>
        <v>0.65900000000000003</v>
      </c>
      <c r="I11497" s="54">
        <f t="shared" si="9324"/>
        <v>0.65900000000000003</v>
      </c>
    </row>
    <row r="11498" spans="1:9" x14ac:dyDescent="0.25">
      <c r="A11498" s="54" t="str">
        <f t="shared" si="9318"/>
        <v>BAU, cost</v>
      </c>
      <c r="B11498" s="54">
        <v>13</v>
      </c>
      <c r="C11498" s="54" t="str">
        <f t="shared" ref="C11498:I11498" si="9325">C10652</f>
        <v>North East</v>
      </c>
      <c r="D11498" s="54">
        <f t="shared" si="9325"/>
        <v>9</v>
      </c>
      <c r="E11498" s="54">
        <f t="shared" si="9325"/>
        <v>2034</v>
      </c>
      <c r="F11498" s="54" t="str">
        <f t="shared" si="9325"/>
        <v>Householders, average 2010/11</v>
      </c>
      <c r="G11498" s="54">
        <f t="shared" si="9325"/>
        <v>2</v>
      </c>
      <c r="H11498" s="54">
        <f t="shared" si="9325"/>
        <v>0.33100000000000024</v>
      </c>
      <c r="I11498" s="54">
        <f t="shared" si="9325"/>
        <v>0.33100000000000024</v>
      </c>
    </row>
    <row r="11499" spans="1:9" x14ac:dyDescent="0.25">
      <c r="A11499" s="54" t="str">
        <f t="shared" si="9318"/>
        <v>BAU, cost</v>
      </c>
      <c r="B11499" s="54">
        <v>13</v>
      </c>
      <c r="C11499" s="54" t="str">
        <f t="shared" ref="C11499:I11499" si="9326">C10653</f>
        <v>North East</v>
      </c>
      <c r="D11499" s="54">
        <f t="shared" si="9326"/>
        <v>9</v>
      </c>
      <c r="E11499" s="54">
        <f t="shared" si="9326"/>
        <v>2034</v>
      </c>
      <c r="F11499" s="54" t="str">
        <f t="shared" si="9326"/>
        <v>Households, optimum sorting</v>
      </c>
      <c r="G11499" s="54">
        <f t="shared" si="9326"/>
        <v>3</v>
      </c>
      <c r="H11499" s="54">
        <f t="shared" si="9326"/>
        <v>0.66900000000000004</v>
      </c>
      <c r="I11499" s="54">
        <f t="shared" si="9326"/>
        <v>0.66900000000000004</v>
      </c>
    </row>
    <row r="11500" spans="1:9" x14ac:dyDescent="0.25">
      <c r="A11500" s="54" t="str">
        <f t="shared" si="9318"/>
        <v>BAU, cost</v>
      </c>
      <c r="B11500" s="54">
        <v>13</v>
      </c>
      <c r="C11500" s="54" t="str">
        <f t="shared" ref="C11500:I11500" si="9327">C10654</f>
        <v>North East</v>
      </c>
      <c r="D11500" s="54">
        <f t="shared" si="9327"/>
        <v>9</v>
      </c>
      <c r="E11500" s="54">
        <f t="shared" si="9327"/>
        <v>2035</v>
      </c>
      <c r="F11500" s="54" t="str">
        <f t="shared" si="9327"/>
        <v>MSW-like C&amp;I, average 2010/18</v>
      </c>
      <c r="G11500" s="54">
        <f t="shared" si="9327"/>
        <v>4</v>
      </c>
      <c r="H11500" s="54">
        <f t="shared" si="9327"/>
        <v>0.27699999999999991</v>
      </c>
      <c r="I11500" s="54">
        <f t="shared" si="9327"/>
        <v>0.27699999999999991</v>
      </c>
    </row>
    <row r="11501" spans="1:9" x14ac:dyDescent="0.25">
      <c r="A11501" s="54" t="str">
        <f t="shared" si="9318"/>
        <v>BAU, cost</v>
      </c>
      <c r="B11501" s="54">
        <v>13</v>
      </c>
      <c r="C11501" s="54" t="str">
        <f t="shared" ref="C11501:I11501" si="9328">C10655</f>
        <v>North East</v>
      </c>
      <c r="D11501" s="54">
        <f t="shared" si="9328"/>
        <v>9</v>
      </c>
      <c r="E11501" s="54">
        <f t="shared" si="9328"/>
        <v>2035</v>
      </c>
      <c r="F11501" s="54" t="str">
        <f t="shared" si="9328"/>
        <v>MSW-like C&amp;I, optimum sorting</v>
      </c>
      <c r="G11501" s="54">
        <f t="shared" si="9328"/>
        <v>5</v>
      </c>
      <c r="H11501" s="54">
        <f t="shared" si="9328"/>
        <v>0.72300000000000009</v>
      </c>
      <c r="I11501" s="54">
        <f t="shared" si="9328"/>
        <v>0.72300000000000009</v>
      </c>
    </row>
    <row r="11502" spans="1:9" x14ac:dyDescent="0.25">
      <c r="A11502" s="54" t="str">
        <f t="shared" si="9318"/>
        <v>BAU, cost</v>
      </c>
      <c r="B11502" s="54">
        <v>13</v>
      </c>
      <c r="C11502" s="54" t="str">
        <f t="shared" ref="C11502:I11502" si="9329">C10656</f>
        <v>North East</v>
      </c>
      <c r="D11502" s="54">
        <f t="shared" si="9329"/>
        <v>9</v>
      </c>
      <c r="E11502" s="54">
        <f t="shared" si="9329"/>
        <v>2036</v>
      </c>
      <c r="F11502" s="54" t="str">
        <f t="shared" si="9329"/>
        <v>Householders, average 2010/11</v>
      </c>
      <c r="G11502" s="54">
        <f t="shared" si="9329"/>
        <v>2</v>
      </c>
      <c r="H11502" s="54">
        <f t="shared" si="9329"/>
        <v>0.26600000000000024</v>
      </c>
      <c r="I11502" s="54">
        <f t="shared" si="9329"/>
        <v>0.26600000000000024</v>
      </c>
    </row>
    <row r="11503" spans="1:9" x14ac:dyDescent="0.25">
      <c r="A11503" s="54" t="str">
        <f t="shared" si="9318"/>
        <v>BAU, cost</v>
      </c>
      <c r="B11503" s="54">
        <v>13</v>
      </c>
      <c r="C11503" s="54" t="str">
        <f t="shared" ref="C11503:I11503" si="9330">C10657</f>
        <v>North East</v>
      </c>
      <c r="D11503" s="54">
        <f t="shared" si="9330"/>
        <v>9</v>
      </c>
      <c r="E11503" s="54">
        <f t="shared" si="9330"/>
        <v>2036</v>
      </c>
      <c r="F11503" s="54" t="str">
        <f t="shared" si="9330"/>
        <v>Households, optimum sorting</v>
      </c>
      <c r="G11503" s="54">
        <f t="shared" si="9330"/>
        <v>3</v>
      </c>
      <c r="H11503" s="54">
        <f t="shared" si="9330"/>
        <v>0.73399999999999999</v>
      </c>
      <c r="I11503" s="54">
        <f t="shared" si="9330"/>
        <v>0.73399999999999999</v>
      </c>
    </row>
    <row r="11504" spans="1:9" x14ac:dyDescent="0.25">
      <c r="A11504" s="54" t="str">
        <f t="shared" si="9318"/>
        <v>BAU, cost</v>
      </c>
      <c r="B11504" s="54">
        <v>13</v>
      </c>
      <c r="C11504" s="54" t="str">
        <f t="shared" ref="C11504:I11504" si="9331">C10658</f>
        <v>North East</v>
      </c>
      <c r="D11504" s="54">
        <f t="shared" si="9331"/>
        <v>9</v>
      </c>
      <c r="E11504" s="54">
        <f t="shared" si="9331"/>
        <v>2037</v>
      </c>
      <c r="F11504" s="54" t="str">
        <f t="shared" si="9331"/>
        <v>MSW-like C&amp;I, average 2010/19</v>
      </c>
      <c r="G11504" s="54">
        <f t="shared" si="9331"/>
        <v>4</v>
      </c>
      <c r="H11504" s="54">
        <f t="shared" si="9331"/>
        <v>0.21299999999999991</v>
      </c>
      <c r="I11504" s="54">
        <f t="shared" si="9331"/>
        <v>0.21299999999999991</v>
      </c>
    </row>
    <row r="11505" spans="1:9" x14ac:dyDescent="0.25">
      <c r="A11505" s="54" t="str">
        <f t="shared" si="9318"/>
        <v>BAU, cost</v>
      </c>
      <c r="B11505" s="54">
        <v>13</v>
      </c>
      <c r="C11505" s="54" t="str">
        <f t="shared" ref="C11505:I11505" si="9332">C10659</f>
        <v>North East</v>
      </c>
      <c r="D11505" s="54">
        <f t="shared" si="9332"/>
        <v>9</v>
      </c>
      <c r="E11505" s="54">
        <f t="shared" si="9332"/>
        <v>2037</v>
      </c>
      <c r="F11505" s="54" t="str">
        <f t="shared" si="9332"/>
        <v>MSW-like C&amp;I, optimum sorting</v>
      </c>
      <c r="G11505" s="54">
        <f t="shared" si="9332"/>
        <v>5</v>
      </c>
      <c r="H11505" s="54">
        <f t="shared" si="9332"/>
        <v>0.78700000000000014</v>
      </c>
      <c r="I11505" s="54">
        <f t="shared" si="9332"/>
        <v>0.78700000000000014</v>
      </c>
    </row>
    <row r="11506" spans="1:9" x14ac:dyDescent="0.25">
      <c r="A11506" s="54" t="str">
        <f t="shared" si="9318"/>
        <v>BAU, cost</v>
      </c>
      <c r="B11506" s="54">
        <v>13</v>
      </c>
      <c r="C11506" s="54" t="str">
        <f t="shared" ref="C11506:I11506" si="9333">C10660</f>
        <v>North East</v>
      </c>
      <c r="D11506" s="54">
        <f t="shared" si="9333"/>
        <v>9</v>
      </c>
      <c r="E11506" s="54">
        <f t="shared" si="9333"/>
        <v>2038</v>
      </c>
      <c r="F11506" s="54" t="str">
        <f t="shared" si="9333"/>
        <v>Householders, average 2010/11</v>
      </c>
      <c r="G11506" s="54">
        <f t="shared" si="9333"/>
        <v>2</v>
      </c>
      <c r="H11506" s="54">
        <f t="shared" si="9333"/>
        <v>0.20100000000000023</v>
      </c>
      <c r="I11506" s="54">
        <f t="shared" si="9333"/>
        <v>0.20100000000000023</v>
      </c>
    </row>
    <row r="11507" spans="1:9" x14ac:dyDescent="0.25">
      <c r="A11507" s="54" t="str">
        <f t="shared" si="9318"/>
        <v>BAU, cost</v>
      </c>
      <c r="B11507" s="54">
        <v>13</v>
      </c>
      <c r="C11507" s="54" t="str">
        <f t="shared" ref="C11507:I11507" si="9334">C10661</f>
        <v>North East</v>
      </c>
      <c r="D11507" s="54">
        <f t="shared" si="9334"/>
        <v>9</v>
      </c>
      <c r="E11507" s="54">
        <f t="shared" si="9334"/>
        <v>2038</v>
      </c>
      <c r="F11507" s="54" t="str">
        <f t="shared" si="9334"/>
        <v>Households, optimum sorting</v>
      </c>
      <c r="G11507" s="54">
        <f t="shared" si="9334"/>
        <v>3</v>
      </c>
      <c r="H11507" s="54">
        <f t="shared" si="9334"/>
        <v>0.79899999999999993</v>
      </c>
      <c r="I11507" s="54">
        <f t="shared" si="9334"/>
        <v>0.79899999999999993</v>
      </c>
    </row>
    <row r="11508" spans="1:9" x14ac:dyDescent="0.25">
      <c r="A11508" s="54" t="str">
        <f t="shared" si="9318"/>
        <v>BAU, cost</v>
      </c>
      <c r="B11508" s="54">
        <v>13</v>
      </c>
      <c r="C11508" s="54" t="str">
        <f t="shared" ref="C11508:I11508" si="9335">C10662</f>
        <v>North East</v>
      </c>
      <c r="D11508" s="54">
        <f t="shared" si="9335"/>
        <v>9</v>
      </c>
      <c r="E11508" s="54">
        <f t="shared" si="9335"/>
        <v>2039</v>
      </c>
      <c r="F11508" s="54" t="str">
        <f t="shared" si="9335"/>
        <v>MSW-like C&amp;I, average 2010/20</v>
      </c>
      <c r="G11508" s="54">
        <f t="shared" si="9335"/>
        <v>4</v>
      </c>
      <c r="H11508" s="54">
        <f t="shared" si="9335"/>
        <v>0.14899999999999991</v>
      </c>
      <c r="I11508" s="54">
        <f t="shared" si="9335"/>
        <v>0.14899999999999991</v>
      </c>
    </row>
    <row r="11509" spans="1:9" x14ac:dyDescent="0.25">
      <c r="A11509" s="54" t="str">
        <f t="shared" si="9318"/>
        <v>BAU, cost</v>
      </c>
      <c r="B11509" s="54">
        <v>13</v>
      </c>
      <c r="C11509" s="54" t="str">
        <f t="shared" ref="C11509:I11509" si="9336">C10663</f>
        <v>North East</v>
      </c>
      <c r="D11509" s="54">
        <f t="shared" si="9336"/>
        <v>9</v>
      </c>
      <c r="E11509" s="54">
        <f t="shared" si="9336"/>
        <v>2039</v>
      </c>
      <c r="F11509" s="54" t="str">
        <f t="shared" si="9336"/>
        <v>MSW-like C&amp;I, optimum sorting</v>
      </c>
      <c r="G11509" s="54">
        <f t="shared" si="9336"/>
        <v>5</v>
      </c>
      <c r="H11509" s="54">
        <f t="shared" si="9336"/>
        <v>0.8510000000000002</v>
      </c>
      <c r="I11509" s="54">
        <f t="shared" si="9336"/>
        <v>0.8510000000000002</v>
      </c>
    </row>
    <row r="11510" spans="1:9" x14ac:dyDescent="0.25">
      <c r="A11510" s="54" t="str">
        <f t="shared" si="9318"/>
        <v>BAU, cost</v>
      </c>
      <c r="B11510" s="54">
        <v>13</v>
      </c>
      <c r="C11510" s="54" t="str">
        <f t="shared" ref="C11510:I11510" si="9337">C10664</f>
        <v>North East</v>
      </c>
      <c r="D11510" s="54">
        <f t="shared" si="9337"/>
        <v>9</v>
      </c>
      <c r="E11510" s="54">
        <f t="shared" si="9337"/>
        <v>2040</v>
      </c>
      <c r="F11510" s="54" t="str">
        <f t="shared" si="9337"/>
        <v>Householders, average 2010/11</v>
      </c>
      <c r="G11510" s="54">
        <f t="shared" si="9337"/>
        <v>2</v>
      </c>
      <c r="H11510" s="54">
        <f t="shared" si="9337"/>
        <v>0.13600000000000023</v>
      </c>
      <c r="I11510" s="54">
        <f t="shared" si="9337"/>
        <v>0.13600000000000023</v>
      </c>
    </row>
    <row r="11511" spans="1:9" x14ac:dyDescent="0.25">
      <c r="A11511" s="54" t="str">
        <f t="shared" si="9318"/>
        <v>BAU, cost</v>
      </c>
      <c r="B11511" s="54">
        <v>13</v>
      </c>
      <c r="C11511" s="54" t="str">
        <f t="shared" ref="C11511:I11511" si="9338">C10665</f>
        <v>North East</v>
      </c>
      <c r="D11511" s="54">
        <f t="shared" si="9338"/>
        <v>9</v>
      </c>
      <c r="E11511" s="54">
        <f t="shared" si="9338"/>
        <v>2040</v>
      </c>
      <c r="F11511" s="54" t="str">
        <f t="shared" si="9338"/>
        <v>Households, optimum sorting</v>
      </c>
      <c r="G11511" s="54">
        <f t="shared" si="9338"/>
        <v>3</v>
      </c>
      <c r="H11511" s="54">
        <f t="shared" si="9338"/>
        <v>0.86399999999999988</v>
      </c>
      <c r="I11511" s="54">
        <f t="shared" si="9338"/>
        <v>0.86399999999999988</v>
      </c>
    </row>
    <row r="11512" spans="1:9" x14ac:dyDescent="0.25">
      <c r="A11512" s="54" t="str">
        <f t="shared" si="9318"/>
        <v>BAU, cost</v>
      </c>
      <c r="B11512" s="54">
        <v>13</v>
      </c>
      <c r="C11512" s="54" t="str">
        <f t="shared" ref="C11512:I11512" si="9339">C10666</f>
        <v>North East</v>
      </c>
      <c r="D11512" s="54">
        <f t="shared" si="9339"/>
        <v>9</v>
      </c>
      <c r="E11512" s="54">
        <f t="shared" si="9339"/>
        <v>2041</v>
      </c>
      <c r="F11512" s="54" t="str">
        <f t="shared" si="9339"/>
        <v>MSW-like C&amp;I, average 2010/21</v>
      </c>
      <c r="G11512" s="54">
        <f t="shared" si="9339"/>
        <v>4</v>
      </c>
      <c r="H11512" s="54">
        <f t="shared" si="9339"/>
        <v>8.4999999999999909E-2</v>
      </c>
      <c r="I11512" s="54">
        <f t="shared" si="9339"/>
        <v>8.4999999999999909E-2</v>
      </c>
    </row>
    <row r="11513" spans="1:9" x14ac:dyDescent="0.25">
      <c r="A11513" s="54" t="str">
        <f t="shared" si="9318"/>
        <v>BAU, cost</v>
      </c>
      <c r="B11513" s="54">
        <v>13</v>
      </c>
      <c r="C11513" s="54" t="str">
        <f t="shared" ref="C11513:I11513" si="9340">C10667</f>
        <v>North East</v>
      </c>
      <c r="D11513" s="54">
        <f t="shared" si="9340"/>
        <v>9</v>
      </c>
      <c r="E11513" s="54">
        <f t="shared" si="9340"/>
        <v>2041</v>
      </c>
      <c r="F11513" s="54" t="str">
        <f t="shared" si="9340"/>
        <v>MSW-like C&amp;I, optimum sorting</v>
      </c>
      <c r="G11513" s="54">
        <f t="shared" si="9340"/>
        <v>5</v>
      </c>
      <c r="H11513" s="54">
        <f t="shared" si="9340"/>
        <v>0.91500000000000026</v>
      </c>
      <c r="I11513" s="54">
        <f t="shared" si="9340"/>
        <v>0.91500000000000026</v>
      </c>
    </row>
    <row r="11514" spans="1:9" x14ac:dyDescent="0.25">
      <c r="A11514" s="54" t="str">
        <f t="shared" si="9318"/>
        <v>BAU, cost</v>
      </c>
      <c r="B11514" s="54">
        <v>13</v>
      </c>
      <c r="C11514" s="54" t="str">
        <f t="shared" ref="C11514:I11514" si="9341">C10668</f>
        <v>Wales</v>
      </c>
      <c r="D11514" s="54">
        <f t="shared" si="9341"/>
        <v>10</v>
      </c>
      <c r="E11514" s="54">
        <f t="shared" si="9341"/>
        <v>2010</v>
      </c>
      <c r="F11514" s="54" t="str">
        <f t="shared" si="9341"/>
        <v>Householders, average 2010/11</v>
      </c>
      <c r="G11514" s="54">
        <f t="shared" si="9341"/>
        <v>2</v>
      </c>
      <c r="H11514" s="54">
        <f t="shared" si="9341"/>
        <v>0.98099999999999998</v>
      </c>
      <c r="I11514" s="54">
        <f t="shared" si="9341"/>
        <v>0.98099999999999998</v>
      </c>
    </row>
    <row r="11515" spans="1:9" x14ac:dyDescent="0.25">
      <c r="A11515" s="54" t="str">
        <f t="shared" si="9318"/>
        <v>BAU, cost</v>
      </c>
      <c r="B11515" s="54">
        <v>13</v>
      </c>
      <c r="C11515" s="54" t="str">
        <f t="shared" ref="C11515:I11515" si="9342">C10669</f>
        <v>Wales</v>
      </c>
      <c r="D11515" s="54">
        <f t="shared" si="9342"/>
        <v>10</v>
      </c>
      <c r="E11515" s="54">
        <f t="shared" si="9342"/>
        <v>2010</v>
      </c>
      <c r="F11515" s="54" t="str">
        <f t="shared" si="9342"/>
        <v>Households, optimum sorting</v>
      </c>
      <c r="G11515" s="54">
        <f t="shared" si="9342"/>
        <v>3</v>
      </c>
      <c r="H11515" s="54">
        <f t="shared" si="9342"/>
        <v>1.9E-2</v>
      </c>
      <c r="I11515" s="54">
        <f t="shared" si="9342"/>
        <v>1.9E-2</v>
      </c>
    </row>
    <row r="11516" spans="1:9" x14ac:dyDescent="0.25">
      <c r="A11516" s="54" t="str">
        <f t="shared" si="9318"/>
        <v>BAU, cost</v>
      </c>
      <c r="B11516" s="54">
        <v>13</v>
      </c>
      <c r="C11516" s="54" t="str">
        <f t="shared" ref="C11516:I11516" si="9343">C10670</f>
        <v>Wales</v>
      </c>
      <c r="D11516" s="54">
        <f t="shared" si="9343"/>
        <v>10</v>
      </c>
      <c r="E11516" s="54">
        <f t="shared" si="9343"/>
        <v>2010</v>
      </c>
      <c r="F11516" s="54" t="str">
        <f t="shared" si="9343"/>
        <v>MSW-like C&amp;I, average 2010/11</v>
      </c>
      <c r="G11516" s="54">
        <f t="shared" si="9343"/>
        <v>4</v>
      </c>
      <c r="H11516" s="54">
        <f t="shared" si="9343"/>
        <v>1</v>
      </c>
      <c r="I11516" s="54">
        <f t="shared" si="9343"/>
        <v>1</v>
      </c>
    </row>
    <row r="11517" spans="1:9" x14ac:dyDescent="0.25">
      <c r="A11517" s="54" t="str">
        <f t="shared" si="9318"/>
        <v>BAU, cost</v>
      </c>
      <c r="B11517" s="54">
        <v>13</v>
      </c>
      <c r="C11517" s="54" t="str">
        <f t="shared" ref="C11517:I11517" si="9344">C10671</f>
        <v>Wales</v>
      </c>
      <c r="D11517" s="54">
        <f t="shared" si="9344"/>
        <v>10</v>
      </c>
      <c r="E11517" s="54">
        <f t="shared" si="9344"/>
        <v>2011</v>
      </c>
      <c r="F11517" s="54" t="str">
        <f t="shared" si="9344"/>
        <v>Householders, average 2010/11</v>
      </c>
      <c r="G11517" s="54">
        <f t="shared" si="9344"/>
        <v>2</v>
      </c>
      <c r="H11517" s="54">
        <f t="shared" si="9344"/>
        <v>0.81899999999999995</v>
      </c>
      <c r="I11517" s="54">
        <f t="shared" si="9344"/>
        <v>0.81899999999999995</v>
      </c>
    </row>
    <row r="11518" spans="1:9" x14ac:dyDescent="0.25">
      <c r="A11518" s="54" t="str">
        <f t="shared" si="9318"/>
        <v>BAU, cost</v>
      </c>
      <c r="B11518" s="54">
        <v>13</v>
      </c>
      <c r="C11518" s="54" t="str">
        <f t="shared" ref="C11518:I11518" si="9345">C10672</f>
        <v>Wales</v>
      </c>
      <c r="D11518" s="54">
        <f t="shared" si="9345"/>
        <v>10</v>
      </c>
      <c r="E11518" s="54">
        <f t="shared" si="9345"/>
        <v>2011</v>
      </c>
      <c r="F11518" s="54" t="str">
        <f t="shared" si="9345"/>
        <v>Households, optimum sorting</v>
      </c>
      <c r="G11518" s="54">
        <f t="shared" si="9345"/>
        <v>3</v>
      </c>
      <c r="H11518" s="54">
        <f t="shared" si="9345"/>
        <v>0.18099999999999999</v>
      </c>
      <c r="I11518" s="54">
        <f t="shared" si="9345"/>
        <v>0.18099999999999999</v>
      </c>
    </row>
    <row r="11519" spans="1:9" x14ac:dyDescent="0.25">
      <c r="A11519" s="54" t="str">
        <f t="shared" si="9318"/>
        <v>BAU, cost</v>
      </c>
      <c r="B11519" s="54">
        <v>13</v>
      </c>
      <c r="C11519" s="54" t="str">
        <f t="shared" ref="C11519:I11519" si="9346">C10673</f>
        <v>Wales</v>
      </c>
      <c r="D11519" s="54">
        <f t="shared" si="9346"/>
        <v>10</v>
      </c>
      <c r="E11519" s="54">
        <f t="shared" si="9346"/>
        <v>2011</v>
      </c>
      <c r="F11519" s="54" t="str">
        <f t="shared" si="9346"/>
        <v>MSW-like C&amp;I, average 2010/11</v>
      </c>
      <c r="G11519" s="54">
        <f t="shared" si="9346"/>
        <v>4</v>
      </c>
      <c r="H11519" s="54">
        <f t="shared" si="9346"/>
        <v>0.95</v>
      </c>
      <c r="I11519" s="54">
        <f t="shared" si="9346"/>
        <v>0.95</v>
      </c>
    </row>
    <row r="11520" spans="1:9" x14ac:dyDescent="0.25">
      <c r="A11520" s="54" t="str">
        <f t="shared" si="9318"/>
        <v>BAU, cost</v>
      </c>
      <c r="B11520" s="54">
        <v>13</v>
      </c>
      <c r="C11520" s="54" t="str">
        <f t="shared" ref="C11520:I11520" si="9347">C10674</f>
        <v>Wales</v>
      </c>
      <c r="D11520" s="54">
        <f t="shared" si="9347"/>
        <v>10</v>
      </c>
      <c r="E11520" s="54">
        <f t="shared" si="9347"/>
        <v>2011</v>
      </c>
      <c r="F11520" s="54" t="str">
        <f t="shared" si="9347"/>
        <v>MSW-like C&amp;I, optimum sorting</v>
      </c>
      <c r="G11520" s="54">
        <f t="shared" si="9347"/>
        <v>5</v>
      </c>
      <c r="H11520" s="54">
        <f t="shared" si="9347"/>
        <v>5.0000000000000044E-2</v>
      </c>
      <c r="I11520" s="54">
        <f t="shared" si="9347"/>
        <v>5.0000000000000044E-2</v>
      </c>
    </row>
    <row r="11521" spans="1:9" x14ac:dyDescent="0.25">
      <c r="A11521" s="54" t="str">
        <f t="shared" si="9318"/>
        <v>BAU, cost</v>
      </c>
      <c r="B11521" s="54">
        <v>13</v>
      </c>
      <c r="C11521" s="54" t="str">
        <f t="shared" ref="C11521:I11521" si="9348">C10675</f>
        <v>Wales</v>
      </c>
      <c r="D11521" s="54">
        <f t="shared" si="9348"/>
        <v>10</v>
      </c>
      <c r="E11521" s="54">
        <f t="shared" si="9348"/>
        <v>2012</v>
      </c>
      <c r="F11521" s="54" t="str">
        <f t="shared" si="9348"/>
        <v>Householders, average 2010/11</v>
      </c>
      <c r="G11521" s="54">
        <f t="shared" si="9348"/>
        <v>2</v>
      </c>
      <c r="H11521" s="54">
        <f t="shared" si="9348"/>
        <v>0.70499999999999996</v>
      </c>
      <c r="I11521" s="54">
        <f t="shared" si="9348"/>
        <v>0.70499999999999996</v>
      </c>
    </row>
    <row r="11522" spans="1:9" x14ac:dyDescent="0.25">
      <c r="A11522" s="54" t="str">
        <f t="shared" si="9318"/>
        <v>BAU, cost</v>
      </c>
      <c r="B11522" s="54">
        <v>13</v>
      </c>
      <c r="C11522" s="54" t="str">
        <f t="shared" ref="C11522:I11522" si="9349">C10676</f>
        <v>Wales</v>
      </c>
      <c r="D11522" s="54">
        <f t="shared" si="9349"/>
        <v>10</v>
      </c>
      <c r="E11522" s="54">
        <f t="shared" si="9349"/>
        <v>2012</v>
      </c>
      <c r="F11522" s="54" t="str">
        <f t="shared" si="9349"/>
        <v>Households, optimum sorting</v>
      </c>
      <c r="G11522" s="54">
        <f t="shared" si="9349"/>
        <v>3</v>
      </c>
      <c r="H11522" s="54">
        <f t="shared" si="9349"/>
        <v>0.29499999999999998</v>
      </c>
      <c r="I11522" s="54">
        <f t="shared" si="9349"/>
        <v>0.29499999999999998</v>
      </c>
    </row>
    <row r="11523" spans="1:9" x14ac:dyDescent="0.25">
      <c r="A11523" s="54" t="str">
        <f t="shared" si="9318"/>
        <v>BAU, cost</v>
      </c>
      <c r="B11523" s="54">
        <v>13</v>
      </c>
      <c r="C11523" s="54" t="str">
        <f t="shared" ref="C11523:I11523" si="9350">C10677</f>
        <v>Wales</v>
      </c>
      <c r="D11523" s="54">
        <f t="shared" si="9350"/>
        <v>10</v>
      </c>
      <c r="E11523" s="54">
        <f t="shared" si="9350"/>
        <v>2012</v>
      </c>
      <c r="F11523" s="54" t="str">
        <f t="shared" si="9350"/>
        <v>MSW-like C&amp;I, average 2010/11</v>
      </c>
      <c r="G11523" s="54">
        <f t="shared" si="9350"/>
        <v>4</v>
      </c>
      <c r="H11523" s="54">
        <f t="shared" si="9350"/>
        <v>0.93799999999999994</v>
      </c>
      <c r="I11523" s="54">
        <f t="shared" si="9350"/>
        <v>0.93799999999999994</v>
      </c>
    </row>
    <row r="11524" spans="1:9" x14ac:dyDescent="0.25">
      <c r="A11524" s="54" t="str">
        <f t="shared" si="9318"/>
        <v>BAU, cost</v>
      </c>
      <c r="B11524" s="54">
        <v>13</v>
      </c>
      <c r="C11524" s="54" t="str">
        <f t="shared" ref="C11524:I11524" si="9351">C10678</f>
        <v>Wales</v>
      </c>
      <c r="D11524" s="54">
        <f t="shared" si="9351"/>
        <v>10</v>
      </c>
      <c r="E11524" s="54">
        <f t="shared" si="9351"/>
        <v>2012</v>
      </c>
      <c r="F11524" s="54" t="str">
        <f t="shared" si="9351"/>
        <v>MSW-like C&amp;I, optimum sorting</v>
      </c>
      <c r="G11524" s="54">
        <f t="shared" si="9351"/>
        <v>5</v>
      </c>
      <c r="H11524" s="54">
        <f t="shared" si="9351"/>
        <v>6.2E-2</v>
      </c>
      <c r="I11524" s="54">
        <f t="shared" si="9351"/>
        <v>6.2E-2</v>
      </c>
    </row>
    <row r="11525" spans="1:9" x14ac:dyDescent="0.25">
      <c r="A11525" s="54" t="str">
        <f t="shared" si="9318"/>
        <v>BAU, cost</v>
      </c>
      <c r="B11525" s="54">
        <v>13</v>
      </c>
      <c r="C11525" s="54" t="str">
        <f t="shared" ref="C11525:I11525" si="9352">C10679</f>
        <v>Wales</v>
      </c>
      <c r="D11525" s="54">
        <f t="shared" si="9352"/>
        <v>10</v>
      </c>
      <c r="E11525" s="54">
        <f t="shared" si="9352"/>
        <v>2013</v>
      </c>
      <c r="F11525" s="54" t="str">
        <f t="shared" si="9352"/>
        <v>Householders, average 2010/11</v>
      </c>
      <c r="G11525" s="54">
        <f t="shared" si="9352"/>
        <v>2</v>
      </c>
      <c r="H11525" s="54">
        <f t="shared" si="9352"/>
        <v>0.64899999999999991</v>
      </c>
      <c r="I11525" s="54">
        <f t="shared" si="9352"/>
        <v>0.64899999999999991</v>
      </c>
    </row>
    <row r="11526" spans="1:9" x14ac:dyDescent="0.25">
      <c r="A11526" s="54" t="str">
        <f t="shared" si="9318"/>
        <v>BAU, cost</v>
      </c>
      <c r="B11526" s="54">
        <v>13</v>
      </c>
      <c r="C11526" s="54" t="str">
        <f t="shared" ref="C11526:I11526" si="9353">C10680</f>
        <v>Wales</v>
      </c>
      <c r="D11526" s="54">
        <f t="shared" si="9353"/>
        <v>10</v>
      </c>
      <c r="E11526" s="54">
        <f t="shared" si="9353"/>
        <v>2013</v>
      </c>
      <c r="F11526" s="54" t="str">
        <f t="shared" si="9353"/>
        <v>Households, optimum sorting</v>
      </c>
      <c r="G11526" s="54">
        <f t="shared" si="9353"/>
        <v>3</v>
      </c>
      <c r="H11526" s="54">
        <f t="shared" si="9353"/>
        <v>0.35099999999999998</v>
      </c>
      <c r="I11526" s="54">
        <f t="shared" si="9353"/>
        <v>0.35099999999999998</v>
      </c>
    </row>
    <row r="11527" spans="1:9" x14ac:dyDescent="0.25">
      <c r="A11527" s="54" t="str">
        <f t="shared" si="9318"/>
        <v>BAU, cost</v>
      </c>
      <c r="B11527" s="54">
        <v>13</v>
      </c>
      <c r="C11527" s="54" t="str">
        <f t="shared" ref="C11527:I11527" si="9354">C10681</f>
        <v>Wales</v>
      </c>
      <c r="D11527" s="54">
        <f t="shared" si="9354"/>
        <v>10</v>
      </c>
      <c r="E11527" s="54">
        <f t="shared" si="9354"/>
        <v>2014</v>
      </c>
      <c r="F11527" s="54" t="str">
        <f t="shared" si="9354"/>
        <v>MSW-like C&amp;I, average 2010/11</v>
      </c>
      <c r="G11527" s="54">
        <f t="shared" si="9354"/>
        <v>4</v>
      </c>
      <c r="H11527" s="54">
        <f t="shared" si="9354"/>
        <v>0.92099999999999993</v>
      </c>
      <c r="I11527" s="54">
        <f t="shared" si="9354"/>
        <v>0.92099999999999993</v>
      </c>
    </row>
    <row r="11528" spans="1:9" x14ac:dyDescent="0.25">
      <c r="A11528" s="54" t="str">
        <f t="shared" si="9318"/>
        <v>BAU, cost</v>
      </c>
      <c r="B11528" s="54">
        <v>13</v>
      </c>
      <c r="C11528" s="54" t="str">
        <f t="shared" ref="C11528:I11528" si="9355">C10682</f>
        <v>Wales</v>
      </c>
      <c r="D11528" s="54">
        <f t="shared" si="9355"/>
        <v>10</v>
      </c>
      <c r="E11528" s="54">
        <f t="shared" si="9355"/>
        <v>2014</v>
      </c>
      <c r="F11528" s="54" t="str">
        <f t="shared" si="9355"/>
        <v>MSW-like C&amp;I, optimum sorting</v>
      </c>
      <c r="G11528" s="54">
        <f t="shared" si="9355"/>
        <v>5</v>
      </c>
      <c r="H11528" s="54">
        <f t="shared" si="9355"/>
        <v>7.9000000000000001E-2</v>
      </c>
      <c r="I11528" s="54">
        <f t="shared" si="9355"/>
        <v>7.9000000000000001E-2</v>
      </c>
    </row>
    <row r="11529" spans="1:9" x14ac:dyDescent="0.25">
      <c r="A11529" s="54" t="str">
        <f t="shared" si="9318"/>
        <v>BAU, cost</v>
      </c>
      <c r="B11529" s="54">
        <v>13</v>
      </c>
      <c r="C11529" s="54" t="str">
        <f t="shared" ref="C11529:I11529" si="9356">C10683</f>
        <v>Wales</v>
      </c>
      <c r="D11529" s="54">
        <f t="shared" si="9356"/>
        <v>10</v>
      </c>
      <c r="E11529" s="54">
        <f t="shared" si="9356"/>
        <v>2015</v>
      </c>
      <c r="F11529" s="54" t="str">
        <f t="shared" si="9356"/>
        <v>Householders, average 2010/11</v>
      </c>
      <c r="G11529" s="54">
        <f t="shared" si="9356"/>
        <v>2</v>
      </c>
      <c r="H11529" s="54">
        <f t="shared" si="9356"/>
        <v>0.59299999999999986</v>
      </c>
      <c r="I11529" s="54">
        <f t="shared" si="9356"/>
        <v>0.59299999999999986</v>
      </c>
    </row>
    <row r="11530" spans="1:9" x14ac:dyDescent="0.25">
      <c r="A11530" s="54" t="str">
        <f t="shared" si="9318"/>
        <v>BAU, cost</v>
      </c>
      <c r="B11530" s="54">
        <v>13</v>
      </c>
      <c r="C11530" s="54" t="str">
        <f t="shared" ref="C11530:I11530" si="9357">C10684</f>
        <v>Wales</v>
      </c>
      <c r="D11530" s="54">
        <f t="shared" si="9357"/>
        <v>10</v>
      </c>
      <c r="E11530" s="54">
        <f t="shared" si="9357"/>
        <v>2015</v>
      </c>
      <c r="F11530" s="54" t="str">
        <f t="shared" si="9357"/>
        <v>Households, optimum sorting</v>
      </c>
      <c r="G11530" s="54">
        <f t="shared" si="9357"/>
        <v>3</v>
      </c>
      <c r="H11530" s="54">
        <f t="shared" si="9357"/>
        <v>0.40699999999999997</v>
      </c>
      <c r="I11530" s="54">
        <f t="shared" si="9357"/>
        <v>0.40699999999999997</v>
      </c>
    </row>
    <row r="11531" spans="1:9" x14ac:dyDescent="0.25">
      <c r="A11531" s="54" t="str">
        <f t="shared" si="9318"/>
        <v>BAU, cost</v>
      </c>
      <c r="B11531" s="54">
        <v>13</v>
      </c>
      <c r="C11531" s="54" t="str">
        <f t="shared" ref="C11531:I11531" si="9358">C10685</f>
        <v>Wales</v>
      </c>
      <c r="D11531" s="54">
        <f t="shared" si="9358"/>
        <v>10</v>
      </c>
      <c r="E11531" s="54">
        <f t="shared" si="9358"/>
        <v>2016</v>
      </c>
      <c r="F11531" s="54" t="str">
        <f t="shared" si="9358"/>
        <v>MSW-like C&amp;I, average 2010/11</v>
      </c>
      <c r="G11531" s="54">
        <f t="shared" si="9358"/>
        <v>4</v>
      </c>
      <c r="H11531" s="54">
        <f t="shared" si="9358"/>
        <v>0.90399999999999991</v>
      </c>
      <c r="I11531" s="54">
        <f t="shared" si="9358"/>
        <v>0.90399999999999991</v>
      </c>
    </row>
    <row r="11532" spans="1:9" x14ac:dyDescent="0.25">
      <c r="A11532" s="54" t="str">
        <f t="shared" si="9318"/>
        <v>BAU, cost</v>
      </c>
      <c r="B11532" s="54">
        <v>13</v>
      </c>
      <c r="C11532" s="54" t="str">
        <f t="shared" ref="C11532:I11532" si="9359">C10686</f>
        <v>Wales</v>
      </c>
      <c r="D11532" s="54">
        <f t="shared" si="9359"/>
        <v>10</v>
      </c>
      <c r="E11532" s="54">
        <f t="shared" si="9359"/>
        <v>2016</v>
      </c>
      <c r="F11532" s="54" t="str">
        <f t="shared" si="9359"/>
        <v>MSW-like C&amp;I, optimum sorting</v>
      </c>
      <c r="G11532" s="54">
        <f t="shared" si="9359"/>
        <v>5</v>
      </c>
      <c r="H11532" s="54">
        <f t="shared" si="9359"/>
        <v>9.6000000000000002E-2</v>
      </c>
      <c r="I11532" s="54">
        <f t="shared" si="9359"/>
        <v>9.6000000000000002E-2</v>
      </c>
    </row>
    <row r="11533" spans="1:9" x14ac:dyDescent="0.25">
      <c r="A11533" s="54" t="str">
        <f t="shared" si="9318"/>
        <v>BAU, cost</v>
      </c>
      <c r="B11533" s="54">
        <v>13</v>
      </c>
      <c r="C11533" s="54" t="str">
        <f t="shared" ref="C11533:I11533" si="9360">C10687</f>
        <v>Wales</v>
      </c>
      <c r="D11533" s="54">
        <f t="shared" si="9360"/>
        <v>10</v>
      </c>
      <c r="E11533" s="54">
        <f t="shared" si="9360"/>
        <v>2017</v>
      </c>
      <c r="F11533" s="54" t="str">
        <f t="shared" si="9360"/>
        <v>Householders, average 2010/11</v>
      </c>
      <c r="G11533" s="54">
        <f t="shared" si="9360"/>
        <v>2</v>
      </c>
      <c r="H11533" s="54">
        <f t="shared" si="9360"/>
        <v>0.53699999999999981</v>
      </c>
      <c r="I11533" s="54">
        <f t="shared" si="9360"/>
        <v>0.53699999999999981</v>
      </c>
    </row>
    <row r="11534" spans="1:9" x14ac:dyDescent="0.25">
      <c r="A11534" s="54" t="str">
        <f t="shared" si="9318"/>
        <v>BAU, cost</v>
      </c>
      <c r="B11534" s="54">
        <v>13</v>
      </c>
      <c r="C11534" s="54" t="str">
        <f t="shared" ref="C11534:I11534" si="9361">C10688</f>
        <v>Wales</v>
      </c>
      <c r="D11534" s="54">
        <f t="shared" si="9361"/>
        <v>10</v>
      </c>
      <c r="E11534" s="54">
        <f t="shared" si="9361"/>
        <v>2017</v>
      </c>
      <c r="F11534" s="54" t="str">
        <f t="shared" si="9361"/>
        <v>Households, optimum sorting</v>
      </c>
      <c r="G11534" s="54">
        <f t="shared" si="9361"/>
        <v>3</v>
      </c>
      <c r="H11534" s="54">
        <f t="shared" si="9361"/>
        <v>0.46299999999999997</v>
      </c>
      <c r="I11534" s="54">
        <f t="shared" si="9361"/>
        <v>0.46299999999999997</v>
      </c>
    </row>
    <row r="11535" spans="1:9" x14ac:dyDescent="0.25">
      <c r="A11535" s="54" t="str">
        <f t="shared" si="9318"/>
        <v>BAU, cost</v>
      </c>
      <c r="B11535" s="54">
        <v>13</v>
      </c>
      <c r="C11535" s="54" t="str">
        <f t="shared" ref="C11535:I11535" si="9362">C10689</f>
        <v>Wales</v>
      </c>
      <c r="D11535" s="54">
        <f t="shared" si="9362"/>
        <v>10</v>
      </c>
      <c r="E11535" s="54">
        <f t="shared" si="9362"/>
        <v>2018</v>
      </c>
      <c r="F11535" s="54" t="str">
        <f t="shared" si="9362"/>
        <v>MSW-like C&amp;I, average 2010/11</v>
      </c>
      <c r="G11535" s="54">
        <f t="shared" si="9362"/>
        <v>4</v>
      </c>
      <c r="H11535" s="54">
        <f t="shared" si="9362"/>
        <v>0.88600000000000001</v>
      </c>
      <c r="I11535" s="54">
        <f t="shared" si="9362"/>
        <v>0.88600000000000001</v>
      </c>
    </row>
    <row r="11536" spans="1:9" x14ac:dyDescent="0.25">
      <c r="A11536" s="54" t="str">
        <f t="shared" si="9318"/>
        <v>BAU, cost</v>
      </c>
      <c r="B11536" s="54">
        <v>13</v>
      </c>
      <c r="C11536" s="54" t="str">
        <f t="shared" ref="C11536:I11536" si="9363">C10690</f>
        <v>Wales</v>
      </c>
      <c r="D11536" s="54">
        <f t="shared" si="9363"/>
        <v>10</v>
      </c>
      <c r="E11536" s="54">
        <f t="shared" si="9363"/>
        <v>2018</v>
      </c>
      <c r="F11536" s="54" t="str">
        <f t="shared" si="9363"/>
        <v>MSW-like C&amp;I, optimum sorting</v>
      </c>
      <c r="G11536" s="54">
        <f t="shared" si="9363"/>
        <v>5</v>
      </c>
      <c r="H11536" s="54">
        <f t="shared" si="9363"/>
        <v>0.114</v>
      </c>
      <c r="I11536" s="54">
        <f t="shared" si="9363"/>
        <v>0.114</v>
      </c>
    </row>
    <row r="11537" spans="1:9" x14ac:dyDescent="0.25">
      <c r="A11537" s="54" t="str">
        <f t="shared" si="9318"/>
        <v>BAU, cost</v>
      </c>
      <c r="B11537" s="54">
        <v>13</v>
      </c>
      <c r="C11537" s="54" t="str">
        <f t="shared" ref="C11537:I11537" si="9364">C10691</f>
        <v>Wales</v>
      </c>
      <c r="D11537" s="54">
        <f t="shared" si="9364"/>
        <v>10</v>
      </c>
      <c r="E11537" s="54">
        <f t="shared" si="9364"/>
        <v>2019</v>
      </c>
      <c r="F11537" s="54" t="str">
        <f t="shared" si="9364"/>
        <v>Householders, average 2010/11</v>
      </c>
      <c r="G11537" s="54">
        <f t="shared" si="9364"/>
        <v>2</v>
      </c>
      <c r="H11537" s="54">
        <f t="shared" si="9364"/>
        <v>0.48099999999999982</v>
      </c>
      <c r="I11537" s="54">
        <f t="shared" si="9364"/>
        <v>0.48099999999999982</v>
      </c>
    </row>
    <row r="11538" spans="1:9" x14ac:dyDescent="0.25">
      <c r="A11538" s="54" t="str">
        <f t="shared" si="9318"/>
        <v>BAU, cost</v>
      </c>
      <c r="B11538" s="54">
        <v>13</v>
      </c>
      <c r="C11538" s="54" t="str">
        <f t="shared" ref="C11538:I11538" si="9365">C10692</f>
        <v>Wales</v>
      </c>
      <c r="D11538" s="54">
        <f t="shared" si="9365"/>
        <v>10</v>
      </c>
      <c r="E11538" s="54">
        <f t="shared" si="9365"/>
        <v>2019</v>
      </c>
      <c r="F11538" s="54" t="str">
        <f t="shared" si="9365"/>
        <v>Households, optimum sorting</v>
      </c>
      <c r="G11538" s="54">
        <f t="shared" si="9365"/>
        <v>3</v>
      </c>
      <c r="H11538" s="54">
        <f t="shared" si="9365"/>
        <v>0.51900000000000002</v>
      </c>
      <c r="I11538" s="54">
        <f t="shared" si="9365"/>
        <v>0.51900000000000002</v>
      </c>
    </row>
    <row r="11539" spans="1:9" x14ac:dyDescent="0.25">
      <c r="A11539" s="54" t="str">
        <f t="shared" si="9318"/>
        <v>BAU, cost</v>
      </c>
      <c r="B11539" s="54">
        <v>13</v>
      </c>
      <c r="C11539" s="54" t="str">
        <f t="shared" ref="C11539:I11539" si="9366">C10693</f>
        <v>Wales</v>
      </c>
      <c r="D11539" s="54">
        <f t="shared" si="9366"/>
        <v>10</v>
      </c>
      <c r="E11539" s="54">
        <f t="shared" si="9366"/>
        <v>2020</v>
      </c>
      <c r="F11539" s="54" t="str">
        <f t="shared" si="9366"/>
        <v>MSW-like C&amp;I, average 2010/11</v>
      </c>
      <c r="G11539" s="54">
        <f t="shared" si="9366"/>
        <v>4</v>
      </c>
      <c r="H11539" s="54">
        <f t="shared" si="9366"/>
        <v>0.85399999999999998</v>
      </c>
      <c r="I11539" s="54">
        <f t="shared" si="9366"/>
        <v>0.85399999999999998</v>
      </c>
    </row>
    <row r="11540" spans="1:9" x14ac:dyDescent="0.25">
      <c r="A11540" s="54" t="str">
        <f t="shared" si="9318"/>
        <v>BAU, cost</v>
      </c>
      <c r="B11540" s="54">
        <v>13</v>
      </c>
      <c r="C11540" s="54" t="str">
        <f t="shared" ref="C11540:I11540" si="9367">C10694</f>
        <v>Wales</v>
      </c>
      <c r="D11540" s="54">
        <f t="shared" si="9367"/>
        <v>10</v>
      </c>
      <c r="E11540" s="54">
        <f t="shared" si="9367"/>
        <v>2020</v>
      </c>
      <c r="F11540" s="54" t="str">
        <f t="shared" si="9367"/>
        <v>MSW-like C&amp;I, optimum sorting</v>
      </c>
      <c r="G11540" s="54">
        <f t="shared" si="9367"/>
        <v>5</v>
      </c>
      <c r="H11540" s="54">
        <f t="shared" si="9367"/>
        <v>0.14600000000000002</v>
      </c>
      <c r="I11540" s="54">
        <f t="shared" si="9367"/>
        <v>0.14600000000000002</v>
      </c>
    </row>
    <row r="11541" spans="1:9" x14ac:dyDescent="0.25">
      <c r="A11541" s="54" t="str">
        <f t="shared" si="9318"/>
        <v>BAU, cost</v>
      </c>
      <c r="B11541" s="54">
        <v>13</v>
      </c>
      <c r="C11541" s="54" t="str">
        <f t="shared" ref="C11541:I11541" si="9368">C10695</f>
        <v>Wales</v>
      </c>
      <c r="D11541" s="54">
        <f t="shared" si="9368"/>
        <v>10</v>
      </c>
      <c r="E11541" s="54">
        <f t="shared" si="9368"/>
        <v>2021</v>
      </c>
      <c r="F11541" s="54" t="str">
        <f t="shared" si="9368"/>
        <v>Householders, average 2010/11</v>
      </c>
      <c r="G11541" s="54">
        <f t="shared" si="9368"/>
        <v>2</v>
      </c>
      <c r="H11541" s="54">
        <f t="shared" si="9368"/>
        <v>0.42499999999999982</v>
      </c>
      <c r="I11541" s="54">
        <f t="shared" si="9368"/>
        <v>0.42499999999999982</v>
      </c>
    </row>
    <row r="11542" spans="1:9" x14ac:dyDescent="0.25">
      <c r="A11542" s="54" t="str">
        <f t="shared" si="9318"/>
        <v>BAU, cost</v>
      </c>
      <c r="B11542" s="54">
        <v>13</v>
      </c>
      <c r="C11542" s="54" t="str">
        <f t="shared" ref="C11542:I11542" si="9369">C10696</f>
        <v>Wales</v>
      </c>
      <c r="D11542" s="54">
        <f t="shared" si="9369"/>
        <v>10</v>
      </c>
      <c r="E11542" s="54">
        <f t="shared" si="9369"/>
        <v>2021</v>
      </c>
      <c r="F11542" s="54" t="str">
        <f t="shared" si="9369"/>
        <v>Households, optimum sorting</v>
      </c>
      <c r="G11542" s="54">
        <f t="shared" si="9369"/>
        <v>3</v>
      </c>
      <c r="H11542" s="54">
        <f t="shared" si="9369"/>
        <v>0.57500000000000007</v>
      </c>
      <c r="I11542" s="54">
        <f t="shared" si="9369"/>
        <v>0.57500000000000007</v>
      </c>
    </row>
    <row r="11543" spans="1:9" x14ac:dyDescent="0.25">
      <c r="A11543" s="54" t="str">
        <f t="shared" si="9318"/>
        <v>BAU, cost</v>
      </c>
      <c r="B11543" s="54">
        <v>13</v>
      </c>
      <c r="C11543" s="54" t="str">
        <f t="shared" ref="C11543:I11543" si="9370">C10697</f>
        <v>Wales</v>
      </c>
      <c r="D11543" s="54">
        <f t="shared" si="9370"/>
        <v>10</v>
      </c>
      <c r="E11543" s="54">
        <f t="shared" si="9370"/>
        <v>2022</v>
      </c>
      <c r="F11543" s="54" t="str">
        <f t="shared" si="9370"/>
        <v>MSW-like C&amp;I, average 2010/11</v>
      </c>
      <c r="G11543" s="54">
        <f t="shared" si="9370"/>
        <v>4</v>
      </c>
      <c r="H11543" s="54">
        <f t="shared" si="9370"/>
        <v>0.82199999999999995</v>
      </c>
      <c r="I11543" s="54">
        <f t="shared" si="9370"/>
        <v>0.82199999999999995</v>
      </c>
    </row>
    <row r="11544" spans="1:9" x14ac:dyDescent="0.25">
      <c r="A11544" s="54" t="str">
        <f t="shared" si="9318"/>
        <v>BAU, cost</v>
      </c>
      <c r="B11544" s="54">
        <v>13</v>
      </c>
      <c r="C11544" s="54" t="str">
        <f t="shared" ref="C11544:I11544" si="9371">C10698</f>
        <v>Wales</v>
      </c>
      <c r="D11544" s="54">
        <f t="shared" si="9371"/>
        <v>10</v>
      </c>
      <c r="E11544" s="54">
        <f t="shared" si="9371"/>
        <v>2022</v>
      </c>
      <c r="F11544" s="54" t="str">
        <f t="shared" si="9371"/>
        <v>MSW-like C&amp;I, optimum sorting</v>
      </c>
      <c r="G11544" s="54">
        <f t="shared" si="9371"/>
        <v>5</v>
      </c>
      <c r="H11544" s="54">
        <f t="shared" si="9371"/>
        <v>0.17800000000000002</v>
      </c>
      <c r="I11544" s="54">
        <f t="shared" si="9371"/>
        <v>0.17800000000000002</v>
      </c>
    </row>
    <row r="11545" spans="1:9" x14ac:dyDescent="0.25">
      <c r="A11545" s="54" t="str">
        <f t="shared" si="9318"/>
        <v>BAU, cost</v>
      </c>
      <c r="B11545" s="54">
        <v>13</v>
      </c>
      <c r="C11545" s="54" t="str">
        <f t="shared" ref="C11545:I11545" si="9372">C10699</f>
        <v>Wales</v>
      </c>
      <c r="D11545" s="54">
        <f t="shared" si="9372"/>
        <v>10</v>
      </c>
      <c r="E11545" s="54">
        <f t="shared" si="9372"/>
        <v>2023</v>
      </c>
      <c r="F11545" s="54" t="str">
        <f t="shared" si="9372"/>
        <v>Householders, average 2010/11</v>
      </c>
      <c r="G11545" s="54">
        <f t="shared" si="9372"/>
        <v>2</v>
      </c>
      <c r="H11545" s="54">
        <f t="shared" si="9372"/>
        <v>0.36899999999999983</v>
      </c>
      <c r="I11545" s="54">
        <f t="shared" si="9372"/>
        <v>0.36899999999999983</v>
      </c>
    </row>
    <row r="11546" spans="1:9" x14ac:dyDescent="0.25">
      <c r="A11546" s="54" t="str">
        <f t="shared" si="9318"/>
        <v>BAU, cost</v>
      </c>
      <c r="B11546" s="54">
        <v>13</v>
      </c>
      <c r="C11546" s="54" t="str">
        <f t="shared" ref="C11546:I11546" si="9373">C10700</f>
        <v>Wales</v>
      </c>
      <c r="D11546" s="54">
        <f t="shared" si="9373"/>
        <v>10</v>
      </c>
      <c r="E11546" s="54">
        <f t="shared" si="9373"/>
        <v>2023</v>
      </c>
      <c r="F11546" s="54" t="str">
        <f t="shared" si="9373"/>
        <v>Households, optimum sorting</v>
      </c>
      <c r="G11546" s="54">
        <f t="shared" si="9373"/>
        <v>3</v>
      </c>
      <c r="H11546" s="54">
        <f t="shared" si="9373"/>
        <v>0.63100000000000012</v>
      </c>
      <c r="I11546" s="54">
        <f t="shared" si="9373"/>
        <v>0.63100000000000012</v>
      </c>
    </row>
    <row r="11547" spans="1:9" x14ac:dyDescent="0.25">
      <c r="A11547" s="54" t="str">
        <f t="shared" si="9318"/>
        <v>BAU, cost</v>
      </c>
      <c r="B11547" s="54">
        <v>13</v>
      </c>
      <c r="C11547" s="54" t="str">
        <f t="shared" ref="C11547:I11547" si="9374">C10701</f>
        <v>Wales</v>
      </c>
      <c r="D11547" s="54">
        <f t="shared" si="9374"/>
        <v>10</v>
      </c>
      <c r="E11547" s="54">
        <f t="shared" si="9374"/>
        <v>2024</v>
      </c>
      <c r="F11547" s="54" t="str">
        <f t="shared" si="9374"/>
        <v>MSW-like C&amp;I, average 2010/11</v>
      </c>
      <c r="G11547" s="54">
        <f t="shared" si="9374"/>
        <v>4</v>
      </c>
      <c r="H11547" s="54">
        <f t="shared" si="9374"/>
        <v>0.78999999999999992</v>
      </c>
      <c r="I11547" s="54">
        <f t="shared" si="9374"/>
        <v>0.78999999999999992</v>
      </c>
    </row>
    <row r="11548" spans="1:9" x14ac:dyDescent="0.25">
      <c r="A11548" s="54" t="str">
        <f t="shared" si="9318"/>
        <v>BAU, cost</v>
      </c>
      <c r="B11548" s="54">
        <v>13</v>
      </c>
      <c r="C11548" s="54" t="str">
        <f t="shared" ref="C11548:I11548" si="9375">C10702</f>
        <v>Wales</v>
      </c>
      <c r="D11548" s="54">
        <f t="shared" si="9375"/>
        <v>10</v>
      </c>
      <c r="E11548" s="54">
        <f t="shared" si="9375"/>
        <v>2024</v>
      </c>
      <c r="F11548" s="54" t="str">
        <f t="shared" si="9375"/>
        <v>MSW-like C&amp;I, optimum sorting</v>
      </c>
      <c r="G11548" s="54">
        <f t="shared" si="9375"/>
        <v>5</v>
      </c>
      <c r="H11548" s="54">
        <f t="shared" si="9375"/>
        <v>0.21000000000000002</v>
      </c>
      <c r="I11548" s="54">
        <f t="shared" si="9375"/>
        <v>0.21000000000000002</v>
      </c>
    </row>
    <row r="11549" spans="1:9" x14ac:dyDescent="0.25">
      <c r="A11549" s="54" t="str">
        <f t="shared" si="9318"/>
        <v>BAU, cost</v>
      </c>
      <c r="B11549" s="54">
        <v>13</v>
      </c>
      <c r="C11549" s="54" t="str">
        <f t="shared" ref="C11549:I11549" si="9376">C10703</f>
        <v>Wales</v>
      </c>
      <c r="D11549" s="54">
        <f t="shared" si="9376"/>
        <v>10</v>
      </c>
      <c r="E11549" s="54">
        <f t="shared" si="9376"/>
        <v>2025</v>
      </c>
      <c r="F11549" s="54" t="str">
        <f t="shared" si="9376"/>
        <v>Householders, average 2010/11</v>
      </c>
      <c r="G11549" s="54">
        <f t="shared" si="9376"/>
        <v>2</v>
      </c>
      <c r="H11549" s="54">
        <f t="shared" si="9376"/>
        <v>0.31299999999999983</v>
      </c>
      <c r="I11549" s="54">
        <f t="shared" si="9376"/>
        <v>0.31299999999999983</v>
      </c>
    </row>
    <row r="11550" spans="1:9" x14ac:dyDescent="0.25">
      <c r="A11550" s="54" t="str">
        <f t="shared" si="9318"/>
        <v>BAU, cost</v>
      </c>
      <c r="B11550" s="54">
        <v>13</v>
      </c>
      <c r="C11550" s="54" t="str">
        <f t="shared" ref="C11550:I11550" si="9377">C10704</f>
        <v>Wales</v>
      </c>
      <c r="D11550" s="54">
        <f t="shared" si="9377"/>
        <v>10</v>
      </c>
      <c r="E11550" s="54">
        <f t="shared" si="9377"/>
        <v>2025</v>
      </c>
      <c r="F11550" s="54" t="str">
        <f t="shared" si="9377"/>
        <v>Households, optimum sorting</v>
      </c>
      <c r="G11550" s="54">
        <f t="shared" si="9377"/>
        <v>3</v>
      </c>
      <c r="H11550" s="54">
        <f t="shared" si="9377"/>
        <v>0.68700000000000017</v>
      </c>
      <c r="I11550" s="54">
        <f t="shared" si="9377"/>
        <v>0.68700000000000017</v>
      </c>
    </row>
    <row r="11551" spans="1:9" x14ac:dyDescent="0.25">
      <c r="A11551" s="54" t="str">
        <f t="shared" si="9318"/>
        <v>BAU, cost</v>
      </c>
      <c r="B11551" s="54">
        <v>13</v>
      </c>
      <c r="C11551" s="54" t="str">
        <f t="shared" ref="C11551:I11551" si="9378">C10705</f>
        <v>Wales</v>
      </c>
      <c r="D11551" s="54">
        <f t="shared" si="9378"/>
        <v>10</v>
      </c>
      <c r="E11551" s="54">
        <f t="shared" si="9378"/>
        <v>2026</v>
      </c>
      <c r="F11551" s="54" t="str">
        <f t="shared" si="9378"/>
        <v>MSW-like C&amp;I, average 2010/11</v>
      </c>
      <c r="G11551" s="54">
        <f t="shared" si="9378"/>
        <v>4</v>
      </c>
      <c r="H11551" s="54">
        <f t="shared" si="9378"/>
        <v>0.7579999999999999</v>
      </c>
      <c r="I11551" s="54">
        <f t="shared" si="9378"/>
        <v>0.7579999999999999</v>
      </c>
    </row>
    <row r="11552" spans="1:9" x14ac:dyDescent="0.25">
      <c r="A11552" s="54" t="str">
        <f t="shared" si="9318"/>
        <v>BAU, cost</v>
      </c>
      <c r="B11552" s="54">
        <v>13</v>
      </c>
      <c r="C11552" s="54" t="str">
        <f t="shared" ref="C11552:I11552" si="9379">C10706</f>
        <v>Wales</v>
      </c>
      <c r="D11552" s="54">
        <f t="shared" si="9379"/>
        <v>10</v>
      </c>
      <c r="E11552" s="54">
        <f t="shared" si="9379"/>
        <v>2026</v>
      </c>
      <c r="F11552" s="54" t="str">
        <f t="shared" si="9379"/>
        <v>MSW-like C&amp;I, optimum sorting</v>
      </c>
      <c r="G11552" s="54">
        <f t="shared" si="9379"/>
        <v>5</v>
      </c>
      <c r="H11552" s="54">
        <f t="shared" si="9379"/>
        <v>0.24200000000000002</v>
      </c>
      <c r="I11552" s="54">
        <f t="shared" si="9379"/>
        <v>0.24200000000000002</v>
      </c>
    </row>
    <row r="11553" spans="1:9" x14ac:dyDescent="0.25">
      <c r="A11553" s="54" t="str">
        <f t="shared" si="9318"/>
        <v>BAU, cost</v>
      </c>
      <c r="B11553" s="54">
        <v>13</v>
      </c>
      <c r="C11553" s="54" t="str">
        <f t="shared" ref="C11553:I11553" si="9380">C10707</f>
        <v>Wales</v>
      </c>
      <c r="D11553" s="54">
        <f t="shared" si="9380"/>
        <v>10</v>
      </c>
      <c r="E11553" s="54">
        <f t="shared" si="9380"/>
        <v>2027</v>
      </c>
      <c r="F11553" s="54" t="str">
        <f t="shared" si="9380"/>
        <v>Householders, average 2010/11</v>
      </c>
      <c r="G11553" s="54">
        <f t="shared" si="9380"/>
        <v>2</v>
      </c>
      <c r="H11553" s="54">
        <f t="shared" si="9380"/>
        <v>0.25699999999999984</v>
      </c>
      <c r="I11553" s="54">
        <f t="shared" si="9380"/>
        <v>0.25699999999999984</v>
      </c>
    </row>
    <row r="11554" spans="1:9" x14ac:dyDescent="0.25">
      <c r="A11554" s="54" t="str">
        <f t="shared" si="9318"/>
        <v>BAU, cost</v>
      </c>
      <c r="B11554" s="54">
        <v>13</v>
      </c>
      <c r="C11554" s="54" t="str">
        <f t="shared" ref="C11554:I11554" si="9381">C10708</f>
        <v>Wales</v>
      </c>
      <c r="D11554" s="54">
        <f t="shared" si="9381"/>
        <v>10</v>
      </c>
      <c r="E11554" s="54">
        <f t="shared" si="9381"/>
        <v>2027</v>
      </c>
      <c r="F11554" s="54" t="str">
        <f t="shared" si="9381"/>
        <v>Households, optimum sorting</v>
      </c>
      <c r="G11554" s="54">
        <f t="shared" si="9381"/>
        <v>3</v>
      </c>
      <c r="H11554" s="54">
        <f t="shared" si="9381"/>
        <v>0.74300000000000022</v>
      </c>
      <c r="I11554" s="54">
        <f t="shared" si="9381"/>
        <v>0.74300000000000022</v>
      </c>
    </row>
    <row r="11555" spans="1:9" x14ac:dyDescent="0.25">
      <c r="A11555" s="54" t="str">
        <f t="shared" si="9318"/>
        <v>BAU, cost</v>
      </c>
      <c r="B11555" s="54">
        <v>13</v>
      </c>
      <c r="C11555" s="54" t="str">
        <f t="shared" ref="C11555:I11555" si="9382">C10709</f>
        <v>Wales</v>
      </c>
      <c r="D11555" s="54">
        <f t="shared" si="9382"/>
        <v>10</v>
      </c>
      <c r="E11555" s="54">
        <f t="shared" si="9382"/>
        <v>2028</v>
      </c>
      <c r="F11555" s="54" t="str">
        <f t="shared" si="9382"/>
        <v>MSW-like C&amp;I, average 2010/11</v>
      </c>
      <c r="G11555" s="54">
        <f t="shared" si="9382"/>
        <v>4</v>
      </c>
      <c r="H11555" s="54">
        <f t="shared" si="9382"/>
        <v>0.72499999999999998</v>
      </c>
      <c r="I11555" s="54">
        <f t="shared" si="9382"/>
        <v>0.72499999999999998</v>
      </c>
    </row>
    <row r="11556" spans="1:9" x14ac:dyDescent="0.25">
      <c r="A11556" s="54" t="str">
        <f t="shared" ref="A11556:A11619" si="9383">A10710</f>
        <v>BAU, cost</v>
      </c>
      <c r="B11556" s="54">
        <v>13</v>
      </c>
      <c r="C11556" s="54" t="str">
        <f t="shared" ref="C11556:I11556" si="9384">C10710</f>
        <v>Wales</v>
      </c>
      <c r="D11556" s="54">
        <f t="shared" si="9384"/>
        <v>10</v>
      </c>
      <c r="E11556" s="54">
        <f t="shared" si="9384"/>
        <v>2028</v>
      </c>
      <c r="F11556" s="54" t="str">
        <f t="shared" si="9384"/>
        <v>MSW-like C&amp;I, optimum sorting</v>
      </c>
      <c r="G11556" s="54">
        <f t="shared" si="9384"/>
        <v>5</v>
      </c>
      <c r="H11556" s="54">
        <f t="shared" si="9384"/>
        <v>0.27500000000000002</v>
      </c>
      <c r="I11556" s="54">
        <f t="shared" si="9384"/>
        <v>0.27500000000000002</v>
      </c>
    </row>
    <row r="11557" spans="1:9" x14ac:dyDescent="0.25">
      <c r="A11557" s="54" t="str">
        <f t="shared" si="9383"/>
        <v>BAU, cost</v>
      </c>
      <c r="B11557" s="54">
        <v>13</v>
      </c>
      <c r="C11557" s="54" t="str">
        <f t="shared" ref="C11557:I11557" si="9385">C10711</f>
        <v>Wales</v>
      </c>
      <c r="D11557" s="54">
        <f t="shared" si="9385"/>
        <v>10</v>
      </c>
      <c r="E11557" s="54">
        <f t="shared" si="9385"/>
        <v>2029</v>
      </c>
      <c r="F11557" s="54" t="str">
        <f t="shared" si="9385"/>
        <v>Householders, average 2010/11</v>
      </c>
      <c r="G11557" s="54">
        <f t="shared" si="9385"/>
        <v>2</v>
      </c>
      <c r="H11557" s="54">
        <f t="shared" si="9385"/>
        <v>0.20099999999999985</v>
      </c>
      <c r="I11557" s="54">
        <f t="shared" si="9385"/>
        <v>0.20099999999999985</v>
      </c>
    </row>
    <row r="11558" spans="1:9" x14ac:dyDescent="0.25">
      <c r="A11558" s="54" t="str">
        <f t="shared" si="9383"/>
        <v>BAU, cost</v>
      </c>
      <c r="B11558" s="54">
        <v>13</v>
      </c>
      <c r="C11558" s="54" t="str">
        <f t="shared" ref="C11558:I11558" si="9386">C10712</f>
        <v>Wales</v>
      </c>
      <c r="D11558" s="54">
        <f t="shared" si="9386"/>
        <v>10</v>
      </c>
      <c r="E11558" s="54">
        <f t="shared" si="9386"/>
        <v>2029</v>
      </c>
      <c r="F11558" s="54" t="str">
        <f t="shared" si="9386"/>
        <v>Households, optimum sorting</v>
      </c>
      <c r="G11558" s="54">
        <f t="shared" si="9386"/>
        <v>3</v>
      </c>
      <c r="H11558" s="54">
        <f t="shared" si="9386"/>
        <v>0.79900000000000027</v>
      </c>
      <c r="I11558" s="54">
        <f t="shared" si="9386"/>
        <v>0.79900000000000027</v>
      </c>
    </row>
    <row r="11559" spans="1:9" x14ac:dyDescent="0.25">
      <c r="A11559" s="54" t="str">
        <f t="shared" si="9383"/>
        <v>BAU, cost</v>
      </c>
      <c r="B11559" s="54">
        <v>13</v>
      </c>
      <c r="C11559" s="54" t="str">
        <f t="shared" ref="C11559:I11559" si="9387">C10713</f>
        <v>Wales</v>
      </c>
      <c r="D11559" s="54">
        <f t="shared" si="9387"/>
        <v>10</v>
      </c>
      <c r="E11559" s="54">
        <f t="shared" si="9387"/>
        <v>2030</v>
      </c>
      <c r="F11559" s="54" t="str">
        <f t="shared" si="9387"/>
        <v>MSW-like C&amp;I, average 2010/11</v>
      </c>
      <c r="G11559" s="54">
        <f t="shared" si="9387"/>
        <v>4</v>
      </c>
      <c r="H11559" s="54">
        <f t="shared" si="9387"/>
        <v>0.66100000000000003</v>
      </c>
      <c r="I11559" s="54">
        <f t="shared" si="9387"/>
        <v>0.66100000000000003</v>
      </c>
    </row>
    <row r="11560" spans="1:9" x14ac:dyDescent="0.25">
      <c r="A11560" s="54" t="str">
        <f t="shared" si="9383"/>
        <v>BAU, cost</v>
      </c>
      <c r="B11560" s="54">
        <v>13</v>
      </c>
      <c r="C11560" s="54" t="str">
        <f t="shared" ref="C11560:I11560" si="9388">C10714</f>
        <v>Wales</v>
      </c>
      <c r="D11560" s="54">
        <f t="shared" si="9388"/>
        <v>10</v>
      </c>
      <c r="E11560" s="54">
        <f t="shared" si="9388"/>
        <v>2030</v>
      </c>
      <c r="F11560" s="54" t="str">
        <f t="shared" si="9388"/>
        <v>MSW-like C&amp;I, optimum sorting</v>
      </c>
      <c r="G11560" s="54">
        <f t="shared" si="9388"/>
        <v>5</v>
      </c>
      <c r="H11560" s="54">
        <f t="shared" si="9388"/>
        <v>0.33900000000000002</v>
      </c>
      <c r="I11560" s="54">
        <f t="shared" si="9388"/>
        <v>0.33900000000000002</v>
      </c>
    </row>
    <row r="11561" spans="1:9" x14ac:dyDescent="0.25">
      <c r="A11561" s="54" t="str">
        <f t="shared" si="9383"/>
        <v>BAU, cost</v>
      </c>
      <c r="B11561" s="54">
        <v>13</v>
      </c>
      <c r="C11561" s="54" t="str">
        <f t="shared" ref="C11561:I11561" si="9389">C10715</f>
        <v>Wales</v>
      </c>
      <c r="D11561" s="54">
        <f t="shared" si="9389"/>
        <v>10</v>
      </c>
      <c r="E11561" s="54">
        <f t="shared" si="9389"/>
        <v>2031</v>
      </c>
      <c r="F11561" s="54" t="str">
        <f t="shared" si="9389"/>
        <v>Householders, average 2010/11</v>
      </c>
      <c r="G11561" s="54">
        <f t="shared" si="9389"/>
        <v>2</v>
      </c>
      <c r="H11561" s="54">
        <f t="shared" si="9389"/>
        <v>0.14499999999999985</v>
      </c>
      <c r="I11561" s="54">
        <f t="shared" si="9389"/>
        <v>0.14499999999999985</v>
      </c>
    </row>
    <row r="11562" spans="1:9" x14ac:dyDescent="0.25">
      <c r="A11562" s="54" t="str">
        <f t="shared" si="9383"/>
        <v>BAU, cost</v>
      </c>
      <c r="B11562" s="54">
        <v>13</v>
      </c>
      <c r="C11562" s="54" t="str">
        <f t="shared" ref="C11562:I11562" si="9390">C10716</f>
        <v>Wales</v>
      </c>
      <c r="D11562" s="54">
        <f t="shared" si="9390"/>
        <v>10</v>
      </c>
      <c r="E11562" s="54">
        <f t="shared" si="9390"/>
        <v>2031</v>
      </c>
      <c r="F11562" s="54" t="str">
        <f t="shared" si="9390"/>
        <v>Households, optimum sorting</v>
      </c>
      <c r="G11562" s="54">
        <f t="shared" si="9390"/>
        <v>3</v>
      </c>
      <c r="H11562" s="54">
        <f t="shared" si="9390"/>
        <v>0.85500000000000032</v>
      </c>
      <c r="I11562" s="54">
        <f t="shared" si="9390"/>
        <v>0.85500000000000032</v>
      </c>
    </row>
    <row r="11563" spans="1:9" x14ac:dyDescent="0.25">
      <c r="A11563" s="54" t="str">
        <f t="shared" si="9383"/>
        <v>BAU, cost</v>
      </c>
      <c r="B11563" s="54">
        <v>13</v>
      </c>
      <c r="C11563" s="54" t="str">
        <f t="shared" ref="C11563:I11563" si="9391">C10717</f>
        <v>Wales</v>
      </c>
      <c r="D11563" s="54">
        <f t="shared" si="9391"/>
        <v>10</v>
      </c>
      <c r="E11563" s="54">
        <f t="shared" si="9391"/>
        <v>2032</v>
      </c>
      <c r="F11563" s="54" t="str">
        <f t="shared" si="9391"/>
        <v>MSW-like C&amp;I, average 2010/11</v>
      </c>
      <c r="G11563" s="54">
        <f t="shared" si="9391"/>
        <v>4</v>
      </c>
      <c r="H11563" s="54">
        <f t="shared" si="9391"/>
        <v>0.59699999999999998</v>
      </c>
      <c r="I11563" s="54">
        <f t="shared" si="9391"/>
        <v>0.59699999999999998</v>
      </c>
    </row>
    <row r="11564" spans="1:9" x14ac:dyDescent="0.25">
      <c r="A11564" s="54" t="str">
        <f t="shared" si="9383"/>
        <v>BAU, cost</v>
      </c>
      <c r="B11564" s="54">
        <v>13</v>
      </c>
      <c r="C11564" s="54" t="str">
        <f t="shared" ref="C11564:I11564" si="9392">C10718</f>
        <v>Wales</v>
      </c>
      <c r="D11564" s="54">
        <f t="shared" si="9392"/>
        <v>10</v>
      </c>
      <c r="E11564" s="54">
        <f t="shared" si="9392"/>
        <v>2032</v>
      </c>
      <c r="F11564" s="54" t="str">
        <f t="shared" si="9392"/>
        <v>MSW-like C&amp;I, optimum sorting</v>
      </c>
      <c r="G11564" s="54">
        <f t="shared" si="9392"/>
        <v>5</v>
      </c>
      <c r="H11564" s="54">
        <f t="shared" si="9392"/>
        <v>0.40300000000000002</v>
      </c>
      <c r="I11564" s="54">
        <f t="shared" si="9392"/>
        <v>0.40300000000000002</v>
      </c>
    </row>
    <row r="11565" spans="1:9" x14ac:dyDescent="0.25">
      <c r="A11565" s="54" t="str">
        <f t="shared" si="9383"/>
        <v>BAU, cost</v>
      </c>
      <c r="B11565" s="54">
        <v>13</v>
      </c>
      <c r="C11565" s="54" t="str">
        <f t="shared" ref="C11565:I11565" si="9393">C10719</f>
        <v>Wales</v>
      </c>
      <c r="D11565" s="54">
        <f t="shared" si="9393"/>
        <v>10</v>
      </c>
      <c r="E11565" s="54">
        <f t="shared" si="9393"/>
        <v>2033</v>
      </c>
      <c r="F11565" s="54" t="str">
        <f t="shared" si="9393"/>
        <v>Householders, average 2010/11</v>
      </c>
      <c r="G11565" s="54">
        <f t="shared" si="9393"/>
        <v>2</v>
      </c>
      <c r="H11565" s="54">
        <f t="shared" si="9393"/>
        <v>8.8999999999999996E-2</v>
      </c>
      <c r="I11565" s="54">
        <f t="shared" si="9393"/>
        <v>8.8999999999999996E-2</v>
      </c>
    </row>
    <row r="11566" spans="1:9" x14ac:dyDescent="0.25">
      <c r="A11566" s="54" t="str">
        <f t="shared" si="9383"/>
        <v>BAU, cost</v>
      </c>
      <c r="B11566" s="54">
        <v>13</v>
      </c>
      <c r="C11566" s="54" t="str">
        <f t="shared" ref="C11566:I11566" si="9394">C10720</f>
        <v>Wales</v>
      </c>
      <c r="D11566" s="54">
        <f t="shared" si="9394"/>
        <v>10</v>
      </c>
      <c r="E11566" s="54">
        <f t="shared" si="9394"/>
        <v>2033</v>
      </c>
      <c r="F11566" s="54" t="str">
        <f t="shared" si="9394"/>
        <v>Households, optimum sorting</v>
      </c>
      <c r="G11566" s="54">
        <f t="shared" si="9394"/>
        <v>3</v>
      </c>
      <c r="H11566" s="54">
        <f t="shared" si="9394"/>
        <v>0.91100000000000037</v>
      </c>
      <c r="I11566" s="54">
        <f t="shared" si="9394"/>
        <v>0.91100000000000037</v>
      </c>
    </row>
    <row r="11567" spans="1:9" x14ac:dyDescent="0.25">
      <c r="A11567" s="54" t="str">
        <f t="shared" si="9383"/>
        <v>BAU, cost</v>
      </c>
      <c r="B11567" s="54">
        <v>13</v>
      </c>
      <c r="C11567" s="54" t="str">
        <f t="shared" ref="C11567:I11567" si="9395">C10721</f>
        <v>Wales</v>
      </c>
      <c r="D11567" s="54">
        <f t="shared" si="9395"/>
        <v>10</v>
      </c>
      <c r="E11567" s="54">
        <f t="shared" si="9395"/>
        <v>2034</v>
      </c>
      <c r="F11567" s="54" t="str">
        <f t="shared" si="9395"/>
        <v>MSW-like C&amp;I, average 2010/11</v>
      </c>
      <c r="G11567" s="54">
        <f t="shared" si="9395"/>
        <v>4</v>
      </c>
      <c r="H11567" s="54">
        <f t="shared" si="9395"/>
        <v>0.53299999999999992</v>
      </c>
      <c r="I11567" s="54">
        <f t="shared" si="9395"/>
        <v>0.53299999999999992</v>
      </c>
    </row>
    <row r="11568" spans="1:9" x14ac:dyDescent="0.25">
      <c r="A11568" s="54" t="str">
        <f t="shared" si="9383"/>
        <v>BAU, cost</v>
      </c>
      <c r="B11568" s="54">
        <v>13</v>
      </c>
      <c r="C11568" s="54" t="str">
        <f t="shared" ref="C11568:I11568" si="9396">C10722</f>
        <v>Wales</v>
      </c>
      <c r="D11568" s="54">
        <f t="shared" si="9396"/>
        <v>10</v>
      </c>
      <c r="E11568" s="54">
        <f t="shared" si="9396"/>
        <v>2034</v>
      </c>
      <c r="F11568" s="54" t="str">
        <f t="shared" si="9396"/>
        <v>MSW-like C&amp;I, optimum sorting</v>
      </c>
      <c r="G11568" s="54">
        <f t="shared" si="9396"/>
        <v>5</v>
      </c>
      <c r="H11568" s="54">
        <f t="shared" si="9396"/>
        <v>0.46700000000000003</v>
      </c>
      <c r="I11568" s="54">
        <f t="shared" si="9396"/>
        <v>0.46700000000000003</v>
      </c>
    </row>
    <row r="11569" spans="1:9" x14ac:dyDescent="0.25">
      <c r="A11569" s="54" t="str">
        <f t="shared" si="9383"/>
        <v>BAU, cost</v>
      </c>
      <c r="B11569" s="54">
        <v>13</v>
      </c>
      <c r="C11569" s="54" t="str">
        <f t="shared" ref="C11569:I11569" si="9397">C10723</f>
        <v>Wales</v>
      </c>
      <c r="D11569" s="54">
        <f t="shared" si="9397"/>
        <v>10</v>
      </c>
      <c r="E11569" s="54">
        <f t="shared" si="9397"/>
        <v>2035</v>
      </c>
      <c r="F11569" s="54" t="str">
        <f t="shared" si="9397"/>
        <v>Householders, average 2010/11</v>
      </c>
      <c r="G11569" s="54">
        <f t="shared" si="9397"/>
        <v>2</v>
      </c>
      <c r="H11569" s="54">
        <f t="shared" si="9397"/>
        <v>3.2999999999999856E-2</v>
      </c>
      <c r="I11569" s="54">
        <f t="shared" si="9397"/>
        <v>3.2999999999999856E-2</v>
      </c>
    </row>
    <row r="11570" spans="1:9" x14ac:dyDescent="0.25">
      <c r="A11570" s="54" t="str">
        <f t="shared" si="9383"/>
        <v>BAU, cost</v>
      </c>
      <c r="B11570" s="54">
        <v>13</v>
      </c>
      <c r="C11570" s="54" t="str">
        <f t="shared" ref="C11570:I11570" si="9398">C10724</f>
        <v>Wales</v>
      </c>
      <c r="D11570" s="54">
        <f t="shared" si="9398"/>
        <v>10</v>
      </c>
      <c r="E11570" s="54">
        <f t="shared" si="9398"/>
        <v>2035</v>
      </c>
      <c r="F11570" s="54" t="str">
        <f t="shared" si="9398"/>
        <v>Households, optimum sorting</v>
      </c>
      <c r="G11570" s="54">
        <f t="shared" si="9398"/>
        <v>3</v>
      </c>
      <c r="H11570" s="54">
        <f t="shared" si="9398"/>
        <v>0.96700000000000041</v>
      </c>
      <c r="I11570" s="54">
        <f t="shared" si="9398"/>
        <v>0.96700000000000041</v>
      </c>
    </row>
    <row r="11571" spans="1:9" x14ac:dyDescent="0.25">
      <c r="A11571" s="54" t="str">
        <f t="shared" si="9383"/>
        <v>BAU, cost</v>
      </c>
      <c r="B11571" s="54">
        <v>13</v>
      </c>
      <c r="C11571" s="54" t="str">
        <f t="shared" ref="C11571:I11571" si="9399">C10725</f>
        <v>Wales</v>
      </c>
      <c r="D11571" s="54">
        <f t="shared" si="9399"/>
        <v>10</v>
      </c>
      <c r="E11571" s="54">
        <f t="shared" si="9399"/>
        <v>2036</v>
      </c>
      <c r="F11571" s="54" t="str">
        <f t="shared" si="9399"/>
        <v>MSW-like C&amp;I, average 2010/11</v>
      </c>
      <c r="G11571" s="54">
        <f t="shared" si="9399"/>
        <v>4</v>
      </c>
      <c r="H11571" s="54">
        <f t="shared" si="9399"/>
        <v>0.46899999999999992</v>
      </c>
      <c r="I11571" s="54">
        <f t="shared" si="9399"/>
        <v>0.46899999999999992</v>
      </c>
    </row>
    <row r="11572" spans="1:9" x14ac:dyDescent="0.25">
      <c r="A11572" s="54" t="str">
        <f t="shared" si="9383"/>
        <v>BAU, cost</v>
      </c>
      <c r="B11572" s="54">
        <v>13</v>
      </c>
      <c r="C11572" s="54" t="str">
        <f t="shared" ref="C11572:I11572" si="9400">C10726</f>
        <v>Wales</v>
      </c>
      <c r="D11572" s="54">
        <f t="shared" si="9400"/>
        <v>10</v>
      </c>
      <c r="E11572" s="54">
        <f t="shared" si="9400"/>
        <v>2036</v>
      </c>
      <c r="F11572" s="54" t="str">
        <f t="shared" si="9400"/>
        <v>MSW-like C&amp;I, optimum sorting</v>
      </c>
      <c r="G11572" s="54">
        <f t="shared" si="9400"/>
        <v>5</v>
      </c>
      <c r="H11572" s="54">
        <f t="shared" si="9400"/>
        <v>0.53100000000000003</v>
      </c>
      <c r="I11572" s="54">
        <f t="shared" si="9400"/>
        <v>0.53100000000000003</v>
      </c>
    </row>
    <row r="11573" spans="1:9" x14ac:dyDescent="0.25">
      <c r="A11573" s="54" t="str">
        <f t="shared" si="9383"/>
        <v>BAU, cost</v>
      </c>
      <c r="B11573" s="54">
        <v>13</v>
      </c>
      <c r="C11573" s="54" t="str">
        <f t="shared" ref="C11573:I11573" si="9401">C10727</f>
        <v>Wales</v>
      </c>
      <c r="D11573" s="54">
        <f t="shared" si="9401"/>
        <v>10</v>
      </c>
      <c r="E11573" s="54">
        <f t="shared" si="9401"/>
        <v>2037</v>
      </c>
      <c r="F11573" s="54" t="str">
        <f t="shared" si="9401"/>
        <v>Households, optimum sorting</v>
      </c>
      <c r="G11573" s="54">
        <f t="shared" si="9401"/>
        <v>3</v>
      </c>
      <c r="H11573" s="54">
        <f t="shared" si="9401"/>
        <v>1</v>
      </c>
      <c r="I11573" s="54">
        <f t="shared" si="9401"/>
        <v>1</v>
      </c>
    </row>
    <row r="11574" spans="1:9" x14ac:dyDescent="0.25">
      <c r="A11574" s="54" t="str">
        <f t="shared" si="9383"/>
        <v>BAU, cost</v>
      </c>
      <c r="B11574" s="54">
        <v>13</v>
      </c>
      <c r="C11574" s="54" t="str">
        <f t="shared" ref="C11574:I11574" si="9402">C10728</f>
        <v>Wales</v>
      </c>
      <c r="D11574" s="54">
        <f t="shared" si="9402"/>
        <v>10</v>
      </c>
      <c r="E11574" s="54">
        <f t="shared" si="9402"/>
        <v>2037</v>
      </c>
      <c r="F11574" s="54" t="str">
        <f t="shared" si="9402"/>
        <v>MSW-like C&amp;I, average 2010/11</v>
      </c>
      <c r="G11574" s="54">
        <f t="shared" si="9402"/>
        <v>4</v>
      </c>
      <c r="H11574" s="54">
        <f t="shared" si="9402"/>
        <v>0.40499999999999992</v>
      </c>
      <c r="I11574" s="54">
        <f t="shared" si="9402"/>
        <v>0.40499999999999992</v>
      </c>
    </row>
    <row r="11575" spans="1:9" x14ac:dyDescent="0.25">
      <c r="A11575" s="54" t="str">
        <f t="shared" si="9383"/>
        <v>BAU, cost</v>
      </c>
      <c r="B11575" s="54">
        <v>13</v>
      </c>
      <c r="C11575" s="54" t="str">
        <f t="shared" ref="C11575:I11575" si="9403">C10729</f>
        <v>Wales</v>
      </c>
      <c r="D11575" s="54">
        <f t="shared" si="9403"/>
        <v>10</v>
      </c>
      <c r="E11575" s="54">
        <f t="shared" si="9403"/>
        <v>2038</v>
      </c>
      <c r="F11575" s="54" t="str">
        <f t="shared" si="9403"/>
        <v>MSW-like C&amp;I, optimum sorting</v>
      </c>
      <c r="G11575" s="54">
        <f t="shared" si="9403"/>
        <v>5</v>
      </c>
      <c r="H11575" s="54">
        <f t="shared" si="9403"/>
        <v>0.59499999999999997</v>
      </c>
      <c r="I11575" s="54">
        <f t="shared" si="9403"/>
        <v>0.59499999999999997</v>
      </c>
    </row>
    <row r="11576" spans="1:9" x14ac:dyDescent="0.25">
      <c r="A11576" s="54" t="str">
        <f t="shared" si="9383"/>
        <v>BAU, cost</v>
      </c>
      <c r="B11576" s="54">
        <v>13</v>
      </c>
      <c r="C11576" s="54" t="str">
        <f t="shared" ref="C11576:I11576" si="9404">C10730</f>
        <v>Wales</v>
      </c>
      <c r="D11576" s="54">
        <f t="shared" si="9404"/>
        <v>10</v>
      </c>
      <c r="E11576" s="54">
        <f t="shared" si="9404"/>
        <v>2038</v>
      </c>
      <c r="F11576" s="54" t="str">
        <f t="shared" si="9404"/>
        <v>MSW-like C&amp;I, average 2010/11</v>
      </c>
      <c r="G11576" s="54">
        <f t="shared" si="9404"/>
        <v>4</v>
      </c>
      <c r="H11576" s="54">
        <f t="shared" si="9404"/>
        <v>0.34099999999999991</v>
      </c>
      <c r="I11576" s="54">
        <f t="shared" si="9404"/>
        <v>0.34099999999999991</v>
      </c>
    </row>
    <row r="11577" spans="1:9" x14ac:dyDescent="0.25">
      <c r="A11577" s="54" t="str">
        <f t="shared" si="9383"/>
        <v>BAU, cost</v>
      </c>
      <c r="B11577" s="54">
        <v>13</v>
      </c>
      <c r="C11577" s="54" t="str">
        <f t="shared" ref="C11577:I11577" si="9405">C10731</f>
        <v>Wales</v>
      </c>
      <c r="D11577" s="54">
        <f t="shared" si="9405"/>
        <v>10</v>
      </c>
      <c r="E11577" s="54">
        <f t="shared" si="9405"/>
        <v>2039</v>
      </c>
      <c r="F11577" s="54" t="str">
        <f t="shared" si="9405"/>
        <v>MSW-like C&amp;I, optimum sorting</v>
      </c>
      <c r="G11577" s="54">
        <f t="shared" si="9405"/>
        <v>5</v>
      </c>
      <c r="H11577" s="54">
        <f t="shared" si="9405"/>
        <v>0.65900000000000003</v>
      </c>
      <c r="I11577" s="54">
        <f t="shared" si="9405"/>
        <v>0.65900000000000003</v>
      </c>
    </row>
    <row r="11578" spans="1:9" x14ac:dyDescent="0.25">
      <c r="A11578" s="54" t="str">
        <f t="shared" si="9383"/>
        <v>BAU, cost</v>
      </c>
      <c r="B11578" s="54">
        <v>13</v>
      </c>
      <c r="C11578" s="54" t="str">
        <f t="shared" ref="C11578:I11578" si="9406">C10732</f>
        <v>Wales</v>
      </c>
      <c r="D11578" s="54">
        <f t="shared" si="9406"/>
        <v>10</v>
      </c>
      <c r="E11578" s="54">
        <f t="shared" si="9406"/>
        <v>2039</v>
      </c>
      <c r="F11578" s="54" t="str">
        <f t="shared" si="9406"/>
        <v>MSW-like C&amp;I, average 2010/11</v>
      </c>
      <c r="G11578" s="54">
        <f t="shared" si="9406"/>
        <v>4</v>
      </c>
      <c r="H11578" s="54">
        <f t="shared" si="9406"/>
        <v>0.27699999999999991</v>
      </c>
      <c r="I11578" s="54">
        <f t="shared" si="9406"/>
        <v>0.27699999999999991</v>
      </c>
    </row>
    <row r="11579" spans="1:9" x14ac:dyDescent="0.25">
      <c r="A11579" s="54" t="str">
        <f t="shared" si="9383"/>
        <v>BAU, cost</v>
      </c>
      <c r="B11579" s="54">
        <v>13</v>
      </c>
      <c r="C11579" s="54" t="str">
        <f t="shared" ref="C11579:I11579" si="9407">C10733</f>
        <v>Wales</v>
      </c>
      <c r="D11579" s="54">
        <f t="shared" si="9407"/>
        <v>10</v>
      </c>
      <c r="E11579" s="54">
        <f t="shared" si="9407"/>
        <v>2040</v>
      </c>
      <c r="F11579" s="54" t="str">
        <f t="shared" si="9407"/>
        <v>MSW-like C&amp;I, optimum sorting</v>
      </c>
      <c r="G11579" s="54">
        <f t="shared" si="9407"/>
        <v>5</v>
      </c>
      <c r="H11579" s="54">
        <f t="shared" si="9407"/>
        <v>0.72300000000000009</v>
      </c>
      <c r="I11579" s="54">
        <f t="shared" si="9407"/>
        <v>0.72300000000000009</v>
      </c>
    </row>
    <row r="11580" spans="1:9" x14ac:dyDescent="0.25">
      <c r="A11580" s="54" t="str">
        <f t="shared" si="9383"/>
        <v>BAU, cost</v>
      </c>
      <c r="B11580" s="54">
        <v>13</v>
      </c>
      <c r="C11580" s="54" t="str">
        <f t="shared" ref="C11580:I11580" si="9408">C10734</f>
        <v>Wales</v>
      </c>
      <c r="D11580" s="54">
        <f t="shared" si="9408"/>
        <v>10</v>
      </c>
      <c r="E11580" s="54">
        <f t="shared" si="9408"/>
        <v>2040</v>
      </c>
      <c r="F11580" s="54" t="str">
        <f t="shared" si="9408"/>
        <v>MSW-like C&amp;I, average 2010/11</v>
      </c>
      <c r="G11580" s="54">
        <f t="shared" si="9408"/>
        <v>4</v>
      </c>
      <c r="H11580" s="54">
        <f t="shared" si="9408"/>
        <v>0.21299999999999991</v>
      </c>
      <c r="I11580" s="54">
        <f t="shared" si="9408"/>
        <v>0.21299999999999991</v>
      </c>
    </row>
    <row r="11581" spans="1:9" x14ac:dyDescent="0.25">
      <c r="A11581" s="54" t="str">
        <f t="shared" si="9383"/>
        <v>BAU, cost</v>
      </c>
      <c r="B11581" s="54">
        <v>13</v>
      </c>
      <c r="C11581" s="54" t="str">
        <f t="shared" ref="C11581:I11581" si="9409">C10735</f>
        <v>Wales</v>
      </c>
      <c r="D11581" s="54">
        <f t="shared" si="9409"/>
        <v>10</v>
      </c>
      <c r="E11581" s="54">
        <f t="shared" si="9409"/>
        <v>2041</v>
      </c>
      <c r="F11581" s="54" t="str">
        <f t="shared" si="9409"/>
        <v>MSW-like C&amp;I, optimum sorting</v>
      </c>
      <c r="G11581" s="54">
        <f t="shared" si="9409"/>
        <v>5</v>
      </c>
      <c r="H11581" s="54">
        <f t="shared" si="9409"/>
        <v>0.78700000000000014</v>
      </c>
      <c r="I11581" s="54">
        <f t="shared" si="9409"/>
        <v>0.78700000000000014</v>
      </c>
    </row>
    <row r="11582" spans="1:9" x14ac:dyDescent="0.25">
      <c r="A11582" s="54" t="str">
        <f t="shared" si="9383"/>
        <v>BAU, cost</v>
      </c>
      <c r="B11582" s="54">
        <v>13</v>
      </c>
      <c r="C11582" s="54" t="str">
        <f t="shared" ref="C11582:I11582" si="9410">C10736</f>
        <v>Wales</v>
      </c>
      <c r="D11582" s="54">
        <f t="shared" si="9410"/>
        <v>10</v>
      </c>
      <c r="E11582" s="54">
        <f t="shared" si="9410"/>
        <v>2041</v>
      </c>
      <c r="F11582" s="54" t="str">
        <f t="shared" si="9410"/>
        <v>MSW-like C&amp;I, average 2010/11</v>
      </c>
      <c r="G11582" s="54">
        <f t="shared" si="9410"/>
        <v>4</v>
      </c>
      <c r="H11582" s="54">
        <f t="shared" si="9410"/>
        <v>0.14899999999999991</v>
      </c>
      <c r="I11582" s="54">
        <f t="shared" si="9410"/>
        <v>0.14899999999999991</v>
      </c>
    </row>
    <row r="11583" spans="1:9" x14ac:dyDescent="0.25">
      <c r="A11583" s="54" t="str">
        <f t="shared" si="9383"/>
        <v>BAU, cost</v>
      </c>
      <c r="B11583" s="54">
        <v>13</v>
      </c>
      <c r="C11583" s="54" t="str">
        <f t="shared" ref="C11583:I11583" si="9411">C10737</f>
        <v>Wales</v>
      </c>
      <c r="D11583" s="54">
        <f t="shared" si="9411"/>
        <v>10</v>
      </c>
      <c r="E11583" s="54">
        <f t="shared" si="9411"/>
        <v>2042</v>
      </c>
      <c r="F11583" s="54" t="str">
        <f t="shared" si="9411"/>
        <v>MSW-like C&amp;I, optimum sorting</v>
      </c>
      <c r="G11583" s="54">
        <f t="shared" si="9411"/>
        <v>5</v>
      </c>
      <c r="H11583" s="54">
        <f t="shared" si="9411"/>
        <v>0.8510000000000002</v>
      </c>
      <c r="I11583" s="54">
        <f t="shared" si="9411"/>
        <v>0.8510000000000002</v>
      </c>
    </row>
    <row r="11584" spans="1:9" x14ac:dyDescent="0.25">
      <c r="A11584" s="54" t="str">
        <f t="shared" si="9383"/>
        <v>BAU, cost</v>
      </c>
      <c r="B11584" s="54">
        <v>13</v>
      </c>
      <c r="C11584" s="54" t="str">
        <f t="shared" ref="C11584:I11584" si="9412">C10738</f>
        <v>Wales</v>
      </c>
      <c r="D11584" s="54">
        <f t="shared" si="9412"/>
        <v>10</v>
      </c>
      <c r="E11584" s="54">
        <f t="shared" si="9412"/>
        <v>2042</v>
      </c>
      <c r="F11584" s="54" t="str">
        <f t="shared" si="9412"/>
        <v>MSW-like C&amp;I, average 2010/11</v>
      </c>
      <c r="G11584" s="54">
        <f t="shared" si="9412"/>
        <v>4</v>
      </c>
      <c r="H11584" s="54">
        <f t="shared" si="9412"/>
        <v>8.4999999999999909E-2</v>
      </c>
      <c r="I11584" s="54">
        <f t="shared" si="9412"/>
        <v>8.4999999999999909E-2</v>
      </c>
    </row>
    <row r="11585" spans="1:9" x14ac:dyDescent="0.25">
      <c r="A11585" s="54" t="str">
        <f t="shared" si="9383"/>
        <v>BAU, cost</v>
      </c>
      <c r="B11585" s="54">
        <v>13</v>
      </c>
      <c r="C11585" s="54" t="str">
        <f t="shared" ref="C11585:I11585" si="9413">C10739</f>
        <v>Wales</v>
      </c>
      <c r="D11585" s="54">
        <f t="shared" si="9413"/>
        <v>10</v>
      </c>
      <c r="E11585" s="54">
        <f t="shared" si="9413"/>
        <v>2043</v>
      </c>
      <c r="F11585" s="54" t="str">
        <f t="shared" si="9413"/>
        <v>MSW-like C&amp;I, optimum sorting</v>
      </c>
      <c r="G11585" s="54">
        <f t="shared" si="9413"/>
        <v>5</v>
      </c>
      <c r="H11585" s="54">
        <f t="shared" si="9413"/>
        <v>0.91500000000000026</v>
      </c>
      <c r="I11585" s="54">
        <f t="shared" si="9413"/>
        <v>0.91500000000000026</v>
      </c>
    </row>
    <row r="11586" spans="1:9" x14ac:dyDescent="0.25">
      <c r="A11586" s="54" t="str">
        <f t="shared" si="9383"/>
        <v>BAU, cost</v>
      </c>
      <c r="B11586" s="54">
        <v>13</v>
      </c>
      <c r="C11586" s="54" t="str">
        <f t="shared" ref="C11586:I11586" si="9414">C10740</f>
        <v>Scotland</v>
      </c>
      <c r="D11586" s="54">
        <f t="shared" si="9414"/>
        <v>11</v>
      </c>
      <c r="E11586" s="54">
        <f t="shared" si="9414"/>
        <v>2010</v>
      </c>
      <c r="F11586" s="54" t="str">
        <f t="shared" si="9414"/>
        <v>Householders, average 2006/07</v>
      </c>
      <c r="G11586" s="54">
        <f t="shared" si="9414"/>
        <v>1</v>
      </c>
      <c r="H11586" s="54">
        <f t="shared" si="9414"/>
        <v>0.99099999999999999</v>
      </c>
      <c r="I11586" s="54">
        <f t="shared" si="9414"/>
        <v>0.99099999999999999</v>
      </c>
    </row>
    <row r="11587" spans="1:9" x14ac:dyDescent="0.25">
      <c r="A11587" s="54" t="str">
        <f t="shared" si="9383"/>
        <v>BAU, cost</v>
      </c>
      <c r="B11587" s="54">
        <v>13</v>
      </c>
      <c r="C11587" s="54" t="str">
        <f t="shared" ref="C11587:I11587" si="9415">C10741</f>
        <v>Scotland</v>
      </c>
      <c r="D11587" s="54">
        <f t="shared" si="9415"/>
        <v>11</v>
      </c>
      <c r="E11587" s="54">
        <f t="shared" si="9415"/>
        <v>2010</v>
      </c>
      <c r="F11587" s="54" t="str">
        <f t="shared" si="9415"/>
        <v>Householders, average 2010/11</v>
      </c>
      <c r="G11587" s="54">
        <f t="shared" si="9415"/>
        <v>2</v>
      </c>
      <c r="H11587" s="54">
        <f t="shared" si="9415"/>
        <v>9.000000000000008E-3</v>
      </c>
      <c r="I11587" s="54">
        <f t="shared" si="9415"/>
        <v>9.000000000000008E-3</v>
      </c>
    </row>
    <row r="11588" spans="1:9" x14ac:dyDescent="0.25">
      <c r="A11588" s="54" t="str">
        <f t="shared" si="9383"/>
        <v>BAU, cost</v>
      </c>
      <c r="B11588" s="54">
        <v>13</v>
      </c>
      <c r="C11588" s="54" t="str">
        <f t="shared" ref="C11588:I11588" si="9416">C10742</f>
        <v>Scotland</v>
      </c>
      <c r="D11588" s="54">
        <f t="shared" si="9416"/>
        <v>11</v>
      </c>
      <c r="E11588" s="54">
        <f t="shared" si="9416"/>
        <v>2010</v>
      </c>
      <c r="F11588" s="54" t="str">
        <f t="shared" si="9416"/>
        <v>MSW-like C&amp;I, average 2010/11</v>
      </c>
      <c r="G11588" s="54">
        <f t="shared" si="9416"/>
        <v>4</v>
      </c>
      <c r="H11588" s="54">
        <f t="shared" si="9416"/>
        <v>1</v>
      </c>
      <c r="I11588" s="54">
        <f t="shared" si="9416"/>
        <v>1</v>
      </c>
    </row>
    <row r="11589" spans="1:9" x14ac:dyDescent="0.25">
      <c r="A11589" s="54" t="str">
        <f t="shared" si="9383"/>
        <v>BAU, cost</v>
      </c>
      <c r="B11589" s="54">
        <v>13</v>
      </c>
      <c r="C11589" s="54" t="str">
        <f t="shared" ref="C11589:I11589" si="9417">C10743</f>
        <v>Scotland</v>
      </c>
      <c r="D11589" s="54">
        <f t="shared" si="9417"/>
        <v>11</v>
      </c>
      <c r="E11589" s="54">
        <f t="shared" si="9417"/>
        <v>2011</v>
      </c>
      <c r="F11589" s="54" t="str">
        <f t="shared" si="9417"/>
        <v>Householders, average 2006/07</v>
      </c>
      <c r="G11589" s="54">
        <f t="shared" si="9417"/>
        <v>1</v>
      </c>
      <c r="H11589" s="54">
        <f t="shared" si="9417"/>
        <v>0.52700000000000002</v>
      </c>
      <c r="I11589" s="54">
        <f t="shared" si="9417"/>
        <v>0.52700000000000002</v>
      </c>
    </row>
    <row r="11590" spans="1:9" x14ac:dyDescent="0.25">
      <c r="A11590" s="54" t="str">
        <f t="shared" si="9383"/>
        <v>BAU, cost</v>
      </c>
      <c r="B11590" s="54">
        <v>13</v>
      </c>
      <c r="C11590" s="54" t="str">
        <f t="shared" ref="C11590:I11590" si="9418">C10744</f>
        <v>Scotland</v>
      </c>
      <c r="D11590" s="54">
        <f t="shared" si="9418"/>
        <v>11</v>
      </c>
      <c r="E11590" s="54">
        <f t="shared" si="9418"/>
        <v>2011</v>
      </c>
      <c r="F11590" s="54" t="str">
        <f t="shared" si="9418"/>
        <v>Householders, average 2010/11</v>
      </c>
      <c r="G11590" s="54">
        <f t="shared" si="9418"/>
        <v>2</v>
      </c>
      <c r="H11590" s="54">
        <f t="shared" si="9418"/>
        <v>0.47299999999999998</v>
      </c>
      <c r="I11590" s="54">
        <f t="shared" si="9418"/>
        <v>0.47299999999999998</v>
      </c>
    </row>
    <row r="11591" spans="1:9" x14ac:dyDescent="0.25">
      <c r="A11591" s="54" t="str">
        <f t="shared" si="9383"/>
        <v>BAU, cost</v>
      </c>
      <c r="B11591" s="54">
        <v>13</v>
      </c>
      <c r="C11591" s="54" t="str">
        <f t="shared" ref="C11591:I11591" si="9419">C10745</f>
        <v>Scotland</v>
      </c>
      <c r="D11591" s="54">
        <f t="shared" si="9419"/>
        <v>11</v>
      </c>
      <c r="E11591" s="54">
        <f t="shared" si="9419"/>
        <v>2012</v>
      </c>
      <c r="F11591" s="54" t="str">
        <f t="shared" si="9419"/>
        <v>Householders, average 2006/07</v>
      </c>
      <c r="G11591" s="54">
        <f t="shared" si="9419"/>
        <v>1</v>
      </c>
      <c r="H11591" s="54">
        <f t="shared" si="9419"/>
        <v>0.25</v>
      </c>
      <c r="I11591" s="54">
        <f t="shared" si="9419"/>
        <v>0.25</v>
      </c>
    </row>
    <row r="11592" spans="1:9" x14ac:dyDescent="0.25">
      <c r="A11592" s="54" t="str">
        <f t="shared" si="9383"/>
        <v>BAU, cost</v>
      </c>
      <c r="B11592" s="54">
        <v>13</v>
      </c>
      <c r="C11592" s="54" t="str">
        <f t="shared" ref="C11592:I11592" si="9420">C10746</f>
        <v>Scotland</v>
      </c>
      <c r="D11592" s="54">
        <f t="shared" si="9420"/>
        <v>11</v>
      </c>
      <c r="E11592" s="54">
        <f t="shared" si="9420"/>
        <v>2012</v>
      </c>
      <c r="F11592" s="54" t="str">
        <f t="shared" si="9420"/>
        <v>Householders, average 2010/11</v>
      </c>
      <c r="G11592" s="54">
        <f t="shared" si="9420"/>
        <v>2</v>
      </c>
      <c r="H11592" s="54">
        <f t="shared" si="9420"/>
        <v>0.75</v>
      </c>
      <c r="I11592" s="54">
        <f t="shared" si="9420"/>
        <v>0.75</v>
      </c>
    </row>
    <row r="11593" spans="1:9" x14ac:dyDescent="0.25">
      <c r="A11593" s="54" t="str">
        <f t="shared" si="9383"/>
        <v>BAU, cost</v>
      </c>
      <c r="B11593" s="54">
        <v>13</v>
      </c>
      <c r="C11593" s="54" t="str">
        <f t="shared" ref="C11593:I11593" si="9421">C10747</f>
        <v>Scotland</v>
      </c>
      <c r="D11593" s="54">
        <f t="shared" si="9421"/>
        <v>11</v>
      </c>
      <c r="E11593" s="54">
        <f t="shared" si="9421"/>
        <v>2013</v>
      </c>
      <c r="F11593" s="54" t="str">
        <f t="shared" si="9421"/>
        <v>Householders, average 2010/11</v>
      </c>
      <c r="G11593" s="54">
        <f t="shared" si="9421"/>
        <v>2</v>
      </c>
      <c r="H11593" s="54">
        <f t="shared" si="9421"/>
        <v>1</v>
      </c>
      <c r="I11593" s="54">
        <f t="shared" si="9421"/>
        <v>1</v>
      </c>
    </row>
    <row r="11594" spans="1:9" x14ac:dyDescent="0.25">
      <c r="A11594" s="54" t="str">
        <f t="shared" si="9383"/>
        <v>BAU, cost</v>
      </c>
      <c r="B11594" s="54">
        <v>13</v>
      </c>
      <c r="C11594" s="54" t="str">
        <f t="shared" ref="C11594:I11594" si="9422">C10748</f>
        <v>Scotland</v>
      </c>
      <c r="D11594" s="54">
        <f t="shared" si="9422"/>
        <v>11</v>
      </c>
      <c r="E11594" s="54">
        <f t="shared" si="9422"/>
        <v>2014</v>
      </c>
      <c r="F11594" s="54" t="str">
        <f t="shared" si="9422"/>
        <v>Householders, average 2010/11</v>
      </c>
      <c r="G11594" s="54">
        <f t="shared" si="9422"/>
        <v>2</v>
      </c>
      <c r="H11594" s="54">
        <f t="shared" si="9422"/>
        <v>0.95199999999999996</v>
      </c>
      <c r="I11594" s="54">
        <f t="shared" si="9422"/>
        <v>0.95199999999999996</v>
      </c>
    </row>
    <row r="11595" spans="1:9" x14ac:dyDescent="0.25">
      <c r="A11595" s="54" t="str">
        <f t="shared" si="9383"/>
        <v>BAU, cost</v>
      </c>
      <c r="B11595" s="54">
        <v>13</v>
      </c>
      <c r="C11595" s="54" t="str">
        <f t="shared" ref="C11595:I11595" si="9423">C10749</f>
        <v>Scotland</v>
      </c>
      <c r="D11595" s="54">
        <f t="shared" si="9423"/>
        <v>11</v>
      </c>
      <c r="E11595" s="54">
        <f t="shared" si="9423"/>
        <v>2014</v>
      </c>
      <c r="F11595" s="54" t="str">
        <f t="shared" si="9423"/>
        <v>Households, optimum sorting</v>
      </c>
      <c r="G11595" s="54">
        <f t="shared" si="9423"/>
        <v>3</v>
      </c>
      <c r="H11595" s="54">
        <f t="shared" si="9423"/>
        <v>4.8000000000000043E-2</v>
      </c>
      <c r="I11595" s="54">
        <f t="shared" si="9423"/>
        <v>4.8000000000000043E-2</v>
      </c>
    </row>
    <row r="11596" spans="1:9" x14ac:dyDescent="0.25">
      <c r="A11596" s="54" t="str">
        <f t="shared" si="9383"/>
        <v>BAU, cost</v>
      </c>
      <c r="B11596" s="54">
        <v>13</v>
      </c>
      <c r="C11596" s="54" t="str">
        <f t="shared" ref="C11596:I11596" si="9424">C10750</f>
        <v>Scotland</v>
      </c>
      <c r="D11596" s="54">
        <f t="shared" si="9424"/>
        <v>11</v>
      </c>
      <c r="E11596" s="54">
        <f t="shared" si="9424"/>
        <v>2015</v>
      </c>
      <c r="F11596" s="54" t="str">
        <f t="shared" si="9424"/>
        <v>Householders, average 2010/11</v>
      </c>
      <c r="G11596" s="54">
        <f t="shared" si="9424"/>
        <v>2</v>
      </c>
      <c r="H11596" s="54">
        <f t="shared" si="9424"/>
        <v>0.87</v>
      </c>
      <c r="I11596" s="54">
        <f t="shared" si="9424"/>
        <v>0.87</v>
      </c>
    </row>
    <row r="11597" spans="1:9" x14ac:dyDescent="0.25">
      <c r="A11597" s="54" t="str">
        <f t="shared" si="9383"/>
        <v>BAU, cost</v>
      </c>
      <c r="B11597" s="54">
        <v>13</v>
      </c>
      <c r="C11597" s="54" t="str">
        <f t="shared" ref="C11597:I11597" si="9425">C10751</f>
        <v>Scotland</v>
      </c>
      <c r="D11597" s="54">
        <f t="shared" si="9425"/>
        <v>11</v>
      </c>
      <c r="E11597" s="54">
        <f t="shared" si="9425"/>
        <v>2015</v>
      </c>
      <c r="F11597" s="54" t="str">
        <f t="shared" si="9425"/>
        <v>Households, optimum sorting</v>
      </c>
      <c r="G11597" s="54">
        <f t="shared" si="9425"/>
        <v>3</v>
      </c>
      <c r="H11597" s="54">
        <f t="shared" si="9425"/>
        <v>0.13000000000000006</v>
      </c>
      <c r="I11597" s="54">
        <f t="shared" si="9425"/>
        <v>0.13000000000000006</v>
      </c>
    </row>
    <row r="11598" spans="1:9" x14ac:dyDescent="0.25">
      <c r="A11598" s="54" t="str">
        <f t="shared" si="9383"/>
        <v>BAU, cost</v>
      </c>
      <c r="B11598" s="54">
        <v>13</v>
      </c>
      <c r="C11598" s="54" t="str">
        <f t="shared" ref="C11598:I11598" si="9426">C10752</f>
        <v>Scotland</v>
      </c>
      <c r="D11598" s="54">
        <f t="shared" si="9426"/>
        <v>11</v>
      </c>
      <c r="E11598" s="54">
        <f t="shared" si="9426"/>
        <v>2015</v>
      </c>
      <c r="F11598" s="54" t="str">
        <f t="shared" si="9426"/>
        <v>MSW-like C&amp;I, average 2010/11</v>
      </c>
      <c r="G11598" s="54">
        <f t="shared" si="9426"/>
        <v>4</v>
      </c>
      <c r="H11598" s="54">
        <f t="shared" si="9426"/>
        <v>0.88600000000000001</v>
      </c>
      <c r="I11598" s="54">
        <f t="shared" si="9426"/>
        <v>0.88600000000000001</v>
      </c>
    </row>
    <row r="11599" spans="1:9" x14ac:dyDescent="0.25">
      <c r="A11599" s="54" t="str">
        <f t="shared" si="9383"/>
        <v>BAU, cost</v>
      </c>
      <c r="B11599" s="54">
        <v>13</v>
      </c>
      <c r="C11599" s="54" t="str">
        <f t="shared" ref="C11599:I11599" si="9427">C10753</f>
        <v>Scotland</v>
      </c>
      <c r="D11599" s="54">
        <f t="shared" si="9427"/>
        <v>11</v>
      </c>
      <c r="E11599" s="54">
        <f t="shared" si="9427"/>
        <v>2015</v>
      </c>
      <c r="F11599" s="54" t="str">
        <f t="shared" si="9427"/>
        <v>MSW-like C&amp;I, optimum sorting</v>
      </c>
      <c r="G11599" s="54">
        <f t="shared" si="9427"/>
        <v>5</v>
      </c>
      <c r="H11599" s="54">
        <f t="shared" si="9427"/>
        <v>0.11399999999999999</v>
      </c>
      <c r="I11599" s="54">
        <f t="shared" si="9427"/>
        <v>0.11399999999999999</v>
      </c>
    </row>
    <row r="11600" spans="1:9" x14ac:dyDescent="0.25">
      <c r="A11600" s="54" t="str">
        <f t="shared" si="9383"/>
        <v>BAU, cost</v>
      </c>
      <c r="B11600" s="54">
        <v>13</v>
      </c>
      <c r="C11600" s="54" t="str">
        <f t="shared" ref="C11600:I11600" si="9428">C10754</f>
        <v>Scotland</v>
      </c>
      <c r="D11600" s="54">
        <f t="shared" si="9428"/>
        <v>11</v>
      </c>
      <c r="E11600" s="54">
        <f t="shared" si="9428"/>
        <v>2016</v>
      </c>
      <c r="F11600" s="54" t="str">
        <f t="shared" si="9428"/>
        <v>Householders, average 2010/11</v>
      </c>
      <c r="G11600" s="54">
        <f t="shared" si="9428"/>
        <v>2</v>
      </c>
      <c r="H11600" s="54">
        <f t="shared" si="9428"/>
        <v>0.78800000000000003</v>
      </c>
      <c r="I11600" s="54">
        <f t="shared" si="9428"/>
        <v>0.78800000000000003</v>
      </c>
    </row>
    <row r="11601" spans="1:9" x14ac:dyDescent="0.25">
      <c r="A11601" s="54" t="str">
        <f t="shared" si="9383"/>
        <v>BAU, cost</v>
      </c>
      <c r="B11601" s="54">
        <v>13</v>
      </c>
      <c r="C11601" s="54" t="str">
        <f t="shared" ref="C11601:I11601" si="9429">C10755</f>
        <v>Scotland</v>
      </c>
      <c r="D11601" s="54">
        <f t="shared" si="9429"/>
        <v>11</v>
      </c>
      <c r="E11601" s="54">
        <f t="shared" si="9429"/>
        <v>2016</v>
      </c>
      <c r="F11601" s="54" t="str">
        <f t="shared" si="9429"/>
        <v>Households, optimum sorting</v>
      </c>
      <c r="G11601" s="54">
        <f t="shared" si="9429"/>
        <v>3</v>
      </c>
      <c r="H11601" s="54">
        <f t="shared" si="9429"/>
        <v>0.21200000000000008</v>
      </c>
      <c r="I11601" s="54">
        <f t="shared" si="9429"/>
        <v>0.21200000000000008</v>
      </c>
    </row>
    <row r="11602" spans="1:9" x14ac:dyDescent="0.25">
      <c r="A11602" s="54" t="str">
        <f t="shared" si="9383"/>
        <v>BAU, cost</v>
      </c>
      <c r="B11602" s="54">
        <v>13</v>
      </c>
      <c r="C11602" s="54" t="str">
        <f t="shared" ref="C11602:I11602" si="9430">C10756</f>
        <v>Scotland</v>
      </c>
      <c r="D11602" s="54">
        <f t="shared" si="9430"/>
        <v>11</v>
      </c>
      <c r="E11602" s="54">
        <f t="shared" si="9430"/>
        <v>2017</v>
      </c>
      <c r="F11602" s="54" t="str">
        <f t="shared" si="9430"/>
        <v>Householders, average 2010/11</v>
      </c>
      <c r="G11602" s="54">
        <f t="shared" si="9430"/>
        <v>2</v>
      </c>
      <c r="H11602" s="54">
        <f t="shared" si="9430"/>
        <v>0.70600000000000007</v>
      </c>
      <c r="I11602" s="54">
        <f t="shared" si="9430"/>
        <v>0.70600000000000007</v>
      </c>
    </row>
    <row r="11603" spans="1:9" x14ac:dyDescent="0.25">
      <c r="A11603" s="54" t="str">
        <f t="shared" si="9383"/>
        <v>BAU, cost</v>
      </c>
      <c r="B11603" s="54">
        <v>13</v>
      </c>
      <c r="C11603" s="54" t="str">
        <f t="shared" ref="C11603:I11603" si="9431">C10757</f>
        <v>Scotland</v>
      </c>
      <c r="D11603" s="54">
        <f t="shared" si="9431"/>
        <v>11</v>
      </c>
      <c r="E11603" s="54">
        <f t="shared" si="9431"/>
        <v>2017</v>
      </c>
      <c r="F11603" s="54" t="str">
        <f t="shared" si="9431"/>
        <v>Households, optimum sorting</v>
      </c>
      <c r="G11603" s="54">
        <f t="shared" si="9431"/>
        <v>3</v>
      </c>
      <c r="H11603" s="54">
        <f t="shared" si="9431"/>
        <v>0.29400000000000009</v>
      </c>
      <c r="I11603" s="54">
        <f t="shared" si="9431"/>
        <v>0.29400000000000009</v>
      </c>
    </row>
    <row r="11604" spans="1:9" x14ac:dyDescent="0.25">
      <c r="A11604" s="54" t="str">
        <f t="shared" si="9383"/>
        <v>BAU, cost</v>
      </c>
      <c r="B11604" s="54">
        <v>13</v>
      </c>
      <c r="C11604" s="54" t="str">
        <f t="shared" ref="C11604:I11604" si="9432">C10758</f>
        <v>Scotland</v>
      </c>
      <c r="D11604" s="54">
        <f t="shared" si="9432"/>
        <v>11</v>
      </c>
      <c r="E11604" s="54">
        <f t="shared" si="9432"/>
        <v>2018</v>
      </c>
      <c r="F11604" s="54" t="str">
        <f t="shared" si="9432"/>
        <v>Householders, average 2010/11</v>
      </c>
      <c r="G11604" s="54">
        <f t="shared" si="9432"/>
        <v>2</v>
      </c>
      <c r="H11604" s="54">
        <f t="shared" si="9432"/>
        <v>0.62400000000000011</v>
      </c>
      <c r="I11604" s="54">
        <f t="shared" si="9432"/>
        <v>0.62400000000000011</v>
      </c>
    </row>
    <row r="11605" spans="1:9" x14ac:dyDescent="0.25">
      <c r="A11605" s="54" t="str">
        <f t="shared" si="9383"/>
        <v>BAU, cost</v>
      </c>
      <c r="B11605" s="54">
        <v>13</v>
      </c>
      <c r="C11605" s="54" t="str">
        <f t="shared" ref="C11605:I11605" si="9433">C10759</f>
        <v>Scotland</v>
      </c>
      <c r="D11605" s="54">
        <f t="shared" si="9433"/>
        <v>11</v>
      </c>
      <c r="E11605" s="54">
        <f t="shared" si="9433"/>
        <v>2018</v>
      </c>
      <c r="F11605" s="54" t="str">
        <f t="shared" si="9433"/>
        <v>Households, optimum sorting</v>
      </c>
      <c r="G11605" s="54">
        <f t="shared" si="9433"/>
        <v>3</v>
      </c>
      <c r="H11605" s="54">
        <f t="shared" si="9433"/>
        <v>0.37600000000000011</v>
      </c>
      <c r="I11605" s="54">
        <f t="shared" si="9433"/>
        <v>0.37600000000000011</v>
      </c>
    </row>
    <row r="11606" spans="1:9" x14ac:dyDescent="0.25">
      <c r="A11606" s="54" t="str">
        <f t="shared" si="9383"/>
        <v>BAU, cost</v>
      </c>
      <c r="B11606" s="54">
        <v>13</v>
      </c>
      <c r="C11606" s="54" t="str">
        <f t="shared" ref="C11606:I11606" si="9434">C10760</f>
        <v>Scotland</v>
      </c>
      <c r="D11606" s="54">
        <f t="shared" si="9434"/>
        <v>11</v>
      </c>
      <c r="E11606" s="54">
        <f t="shared" si="9434"/>
        <v>2019</v>
      </c>
      <c r="F11606" s="54" t="str">
        <f t="shared" si="9434"/>
        <v>Householders, average 2010/11</v>
      </c>
      <c r="G11606" s="54">
        <f t="shared" si="9434"/>
        <v>2</v>
      </c>
      <c r="H11606" s="54">
        <f t="shared" si="9434"/>
        <v>0.54200000000000015</v>
      </c>
      <c r="I11606" s="54">
        <f t="shared" si="9434"/>
        <v>0.54200000000000015</v>
      </c>
    </row>
    <row r="11607" spans="1:9" x14ac:dyDescent="0.25">
      <c r="A11607" s="54" t="str">
        <f t="shared" si="9383"/>
        <v>BAU, cost</v>
      </c>
      <c r="B11607" s="54">
        <v>13</v>
      </c>
      <c r="C11607" s="54" t="str">
        <f t="shared" ref="C11607:I11607" si="9435">C10761</f>
        <v>Scotland</v>
      </c>
      <c r="D11607" s="54">
        <f t="shared" si="9435"/>
        <v>11</v>
      </c>
      <c r="E11607" s="54">
        <f t="shared" si="9435"/>
        <v>2019</v>
      </c>
      <c r="F11607" s="54" t="str">
        <f t="shared" si="9435"/>
        <v>Households, optimum sorting</v>
      </c>
      <c r="G11607" s="54">
        <f t="shared" si="9435"/>
        <v>3</v>
      </c>
      <c r="H11607" s="54">
        <f t="shared" si="9435"/>
        <v>0.45800000000000013</v>
      </c>
      <c r="I11607" s="54">
        <f t="shared" si="9435"/>
        <v>0.45800000000000013</v>
      </c>
    </row>
    <row r="11608" spans="1:9" x14ac:dyDescent="0.25">
      <c r="A11608" s="54" t="str">
        <f t="shared" si="9383"/>
        <v>BAU, cost</v>
      </c>
      <c r="B11608" s="54">
        <v>13</v>
      </c>
      <c r="C11608" s="54" t="str">
        <f t="shared" ref="C11608:I11608" si="9436">C10762</f>
        <v>Scotland</v>
      </c>
      <c r="D11608" s="54">
        <f t="shared" si="9436"/>
        <v>11</v>
      </c>
      <c r="E11608" s="54">
        <f t="shared" si="9436"/>
        <v>2020</v>
      </c>
      <c r="F11608" s="54" t="str">
        <f t="shared" si="9436"/>
        <v>Householders, average 2010/11</v>
      </c>
      <c r="G11608" s="54">
        <f t="shared" si="9436"/>
        <v>2</v>
      </c>
      <c r="H11608" s="54">
        <f t="shared" si="9436"/>
        <v>0.46300000000000002</v>
      </c>
      <c r="I11608" s="54">
        <f t="shared" si="9436"/>
        <v>0.46300000000000002</v>
      </c>
    </row>
    <row r="11609" spans="1:9" x14ac:dyDescent="0.25">
      <c r="A11609" s="54" t="str">
        <f t="shared" si="9383"/>
        <v>BAU, cost</v>
      </c>
      <c r="B11609" s="54">
        <v>13</v>
      </c>
      <c r="C11609" s="54" t="str">
        <f t="shared" ref="C11609:I11609" si="9437">C10763</f>
        <v>Scotland</v>
      </c>
      <c r="D11609" s="54">
        <f t="shared" si="9437"/>
        <v>11</v>
      </c>
      <c r="E11609" s="54">
        <f t="shared" si="9437"/>
        <v>2020</v>
      </c>
      <c r="F11609" s="54" t="str">
        <f t="shared" si="9437"/>
        <v>Households, optimum sorting</v>
      </c>
      <c r="G11609" s="54">
        <f t="shared" si="9437"/>
        <v>3</v>
      </c>
      <c r="H11609" s="54">
        <f t="shared" si="9437"/>
        <v>0.53700000000000003</v>
      </c>
      <c r="I11609" s="54">
        <f t="shared" si="9437"/>
        <v>0.53700000000000003</v>
      </c>
    </row>
    <row r="11610" spans="1:9" x14ac:dyDescent="0.25">
      <c r="A11610" s="54" t="str">
        <f t="shared" si="9383"/>
        <v>BAU, cost</v>
      </c>
      <c r="B11610" s="54">
        <v>13</v>
      </c>
      <c r="C11610" s="54" t="str">
        <f t="shared" ref="C11610:I11610" si="9438">C10764</f>
        <v>Scotland</v>
      </c>
      <c r="D11610" s="54">
        <f t="shared" si="9438"/>
        <v>11</v>
      </c>
      <c r="E11610" s="54">
        <f t="shared" si="9438"/>
        <v>2020</v>
      </c>
      <c r="F11610" s="54" t="str">
        <f t="shared" si="9438"/>
        <v>MSW-like C&amp;I, average 2010/11</v>
      </c>
      <c r="G11610" s="54">
        <f t="shared" si="9438"/>
        <v>4</v>
      </c>
      <c r="H11610" s="54">
        <f t="shared" si="9438"/>
        <v>0.72499999999999998</v>
      </c>
      <c r="I11610" s="54">
        <f t="shared" si="9438"/>
        <v>0.72499999999999998</v>
      </c>
    </row>
    <row r="11611" spans="1:9" x14ac:dyDescent="0.25">
      <c r="A11611" s="54" t="str">
        <f t="shared" si="9383"/>
        <v>BAU, cost</v>
      </c>
      <c r="B11611" s="54">
        <v>13</v>
      </c>
      <c r="C11611" s="54" t="str">
        <f t="shared" ref="C11611:I11611" si="9439">C10765</f>
        <v>Scotland</v>
      </c>
      <c r="D11611" s="54">
        <f t="shared" si="9439"/>
        <v>11</v>
      </c>
      <c r="E11611" s="54">
        <f t="shared" si="9439"/>
        <v>2020</v>
      </c>
      <c r="F11611" s="54" t="str">
        <f t="shared" si="9439"/>
        <v>MSW-like C&amp;I, optimum sorting</v>
      </c>
      <c r="G11611" s="54">
        <f t="shared" si="9439"/>
        <v>5</v>
      </c>
      <c r="H11611" s="54">
        <f t="shared" si="9439"/>
        <v>0.27500000000000002</v>
      </c>
      <c r="I11611" s="54">
        <f t="shared" si="9439"/>
        <v>0.27500000000000002</v>
      </c>
    </row>
    <row r="11612" spans="1:9" x14ac:dyDescent="0.25">
      <c r="A11612" s="54" t="str">
        <f t="shared" si="9383"/>
        <v>BAU, cost</v>
      </c>
      <c r="B11612" s="54">
        <v>13</v>
      </c>
      <c r="C11612" s="54" t="str">
        <f t="shared" ref="C11612:I11612" si="9440">C10766</f>
        <v>Scotland</v>
      </c>
      <c r="D11612" s="54">
        <f t="shared" si="9440"/>
        <v>11</v>
      </c>
      <c r="E11612" s="54">
        <f t="shared" si="9440"/>
        <v>2021</v>
      </c>
      <c r="F11612" s="54" t="str">
        <f t="shared" si="9440"/>
        <v>Householders, average 2010/11</v>
      </c>
      <c r="G11612" s="54">
        <f t="shared" si="9440"/>
        <v>2</v>
      </c>
      <c r="H11612" s="54">
        <f t="shared" si="9440"/>
        <v>0.39800000000000002</v>
      </c>
      <c r="I11612" s="54">
        <f t="shared" si="9440"/>
        <v>0.39800000000000002</v>
      </c>
    </row>
    <row r="11613" spans="1:9" x14ac:dyDescent="0.25">
      <c r="A11613" s="54" t="str">
        <f t="shared" si="9383"/>
        <v>BAU, cost</v>
      </c>
      <c r="B11613" s="54">
        <v>13</v>
      </c>
      <c r="C11613" s="54" t="str">
        <f t="shared" ref="C11613:I11613" si="9441">C10767</f>
        <v>Scotland</v>
      </c>
      <c r="D11613" s="54">
        <f t="shared" si="9441"/>
        <v>11</v>
      </c>
      <c r="E11613" s="54">
        <f t="shared" si="9441"/>
        <v>2021</v>
      </c>
      <c r="F11613" s="54" t="str">
        <f t="shared" si="9441"/>
        <v>Households, optimum sorting</v>
      </c>
      <c r="G11613" s="54">
        <f t="shared" si="9441"/>
        <v>3</v>
      </c>
      <c r="H11613" s="54">
        <f t="shared" si="9441"/>
        <v>0.60200000000000009</v>
      </c>
      <c r="I11613" s="54">
        <f t="shared" si="9441"/>
        <v>0.60200000000000009</v>
      </c>
    </row>
    <row r="11614" spans="1:9" x14ac:dyDescent="0.25">
      <c r="A11614" s="54" t="str">
        <f t="shared" si="9383"/>
        <v>BAU, cost</v>
      </c>
      <c r="B11614" s="54">
        <v>13</v>
      </c>
      <c r="C11614" s="54" t="str">
        <f t="shared" ref="C11614:I11614" si="9442">C10768</f>
        <v>Scotland</v>
      </c>
      <c r="D11614" s="54">
        <f t="shared" si="9442"/>
        <v>11</v>
      </c>
      <c r="E11614" s="54">
        <f t="shared" si="9442"/>
        <v>2022</v>
      </c>
      <c r="F11614" s="54" t="str">
        <f t="shared" si="9442"/>
        <v>Householders, average 2010/11</v>
      </c>
      <c r="G11614" s="54">
        <f t="shared" si="9442"/>
        <v>2</v>
      </c>
      <c r="H11614" s="54">
        <f t="shared" si="9442"/>
        <v>0.33300000000000002</v>
      </c>
      <c r="I11614" s="54">
        <f t="shared" si="9442"/>
        <v>0.33300000000000002</v>
      </c>
    </row>
    <row r="11615" spans="1:9" x14ac:dyDescent="0.25">
      <c r="A11615" s="54" t="str">
        <f t="shared" si="9383"/>
        <v>BAU, cost</v>
      </c>
      <c r="B11615" s="54">
        <v>13</v>
      </c>
      <c r="C11615" s="54" t="str">
        <f t="shared" ref="C11615:I11615" si="9443">C10769</f>
        <v>Scotland</v>
      </c>
      <c r="D11615" s="54">
        <f t="shared" si="9443"/>
        <v>11</v>
      </c>
      <c r="E11615" s="54">
        <f t="shared" si="9443"/>
        <v>2022</v>
      </c>
      <c r="F11615" s="54" t="str">
        <f t="shared" si="9443"/>
        <v>Households, optimum sorting</v>
      </c>
      <c r="G11615" s="54">
        <f t="shared" si="9443"/>
        <v>3</v>
      </c>
      <c r="H11615" s="54">
        <f t="shared" si="9443"/>
        <v>0.66700000000000004</v>
      </c>
      <c r="I11615" s="54">
        <f t="shared" si="9443"/>
        <v>0.66700000000000004</v>
      </c>
    </row>
    <row r="11616" spans="1:9" x14ac:dyDescent="0.25">
      <c r="A11616" s="54" t="str">
        <f t="shared" si="9383"/>
        <v>BAU, cost</v>
      </c>
      <c r="B11616" s="54">
        <v>13</v>
      </c>
      <c r="C11616" s="54" t="str">
        <f t="shared" ref="C11616:I11616" si="9444">C10770</f>
        <v>Scotland</v>
      </c>
      <c r="D11616" s="54">
        <f t="shared" si="9444"/>
        <v>11</v>
      </c>
      <c r="E11616" s="54">
        <f t="shared" si="9444"/>
        <v>2023</v>
      </c>
      <c r="F11616" s="54" t="str">
        <f t="shared" si="9444"/>
        <v>Householders, average 2010/11</v>
      </c>
      <c r="G11616" s="54">
        <f t="shared" si="9444"/>
        <v>2</v>
      </c>
      <c r="H11616" s="54">
        <f t="shared" si="9444"/>
        <v>0.26800000000000002</v>
      </c>
      <c r="I11616" s="54">
        <f t="shared" si="9444"/>
        <v>0.26800000000000002</v>
      </c>
    </row>
    <row r="11617" spans="1:9" x14ac:dyDescent="0.25">
      <c r="A11617" s="54" t="str">
        <f t="shared" si="9383"/>
        <v>BAU, cost</v>
      </c>
      <c r="B11617" s="54">
        <v>13</v>
      </c>
      <c r="C11617" s="54" t="str">
        <f t="shared" ref="C11617:I11617" si="9445">C10771</f>
        <v>Scotland</v>
      </c>
      <c r="D11617" s="54">
        <f t="shared" si="9445"/>
        <v>11</v>
      </c>
      <c r="E11617" s="54">
        <f t="shared" si="9445"/>
        <v>2023</v>
      </c>
      <c r="F11617" s="54" t="str">
        <f t="shared" si="9445"/>
        <v>Households, optimum sorting</v>
      </c>
      <c r="G11617" s="54">
        <f t="shared" si="9445"/>
        <v>3</v>
      </c>
      <c r="H11617" s="54">
        <f t="shared" si="9445"/>
        <v>0.73199999999999998</v>
      </c>
      <c r="I11617" s="54">
        <f t="shared" si="9445"/>
        <v>0.73199999999999998</v>
      </c>
    </row>
    <row r="11618" spans="1:9" x14ac:dyDescent="0.25">
      <c r="A11618" s="54" t="str">
        <f t="shared" si="9383"/>
        <v>BAU, cost</v>
      </c>
      <c r="B11618" s="54">
        <v>13</v>
      </c>
      <c r="C11618" s="54" t="str">
        <f t="shared" ref="C11618:I11618" si="9446">C10772</f>
        <v>Scotland</v>
      </c>
      <c r="D11618" s="54">
        <f t="shared" si="9446"/>
        <v>11</v>
      </c>
      <c r="E11618" s="54">
        <f t="shared" si="9446"/>
        <v>2024</v>
      </c>
      <c r="F11618" s="54" t="str">
        <f t="shared" si="9446"/>
        <v>Householders, average 2010/11</v>
      </c>
      <c r="G11618" s="54">
        <f t="shared" si="9446"/>
        <v>2</v>
      </c>
      <c r="H11618" s="54">
        <f t="shared" si="9446"/>
        <v>0.20300000000000001</v>
      </c>
      <c r="I11618" s="54">
        <f t="shared" si="9446"/>
        <v>0.20300000000000001</v>
      </c>
    </row>
    <row r="11619" spans="1:9" x14ac:dyDescent="0.25">
      <c r="A11619" s="54" t="str">
        <f t="shared" si="9383"/>
        <v>BAU, cost</v>
      </c>
      <c r="B11619" s="54">
        <v>13</v>
      </c>
      <c r="C11619" s="54" t="str">
        <f t="shared" ref="C11619:I11619" si="9447">C10773</f>
        <v>Scotland</v>
      </c>
      <c r="D11619" s="54">
        <f t="shared" si="9447"/>
        <v>11</v>
      </c>
      <c r="E11619" s="54">
        <f t="shared" si="9447"/>
        <v>2024</v>
      </c>
      <c r="F11619" s="54" t="str">
        <f t="shared" si="9447"/>
        <v>Households, optimum sorting</v>
      </c>
      <c r="G11619" s="54">
        <f t="shared" si="9447"/>
        <v>3</v>
      </c>
      <c r="H11619" s="54">
        <f t="shared" si="9447"/>
        <v>0.79699999999999993</v>
      </c>
      <c r="I11619" s="54">
        <f t="shared" si="9447"/>
        <v>0.79699999999999993</v>
      </c>
    </row>
    <row r="11620" spans="1:9" x14ac:dyDescent="0.25">
      <c r="A11620" s="54" t="str">
        <f t="shared" ref="A11620:A11621" si="9448">A10774</f>
        <v>BAU, cost</v>
      </c>
      <c r="B11620" s="54">
        <v>13</v>
      </c>
      <c r="C11620" s="54" t="str">
        <f t="shared" ref="C11620:I11620" si="9449">C10774</f>
        <v>Scotland</v>
      </c>
      <c r="D11620" s="54">
        <f t="shared" si="9449"/>
        <v>11</v>
      </c>
      <c r="E11620" s="54">
        <f t="shared" si="9449"/>
        <v>2025</v>
      </c>
      <c r="F11620" s="54" t="str">
        <f t="shared" si="9449"/>
        <v>Householders, average 2010/11</v>
      </c>
      <c r="G11620" s="54">
        <f t="shared" si="9449"/>
        <v>2</v>
      </c>
      <c r="H11620" s="54">
        <f t="shared" si="9449"/>
        <v>0.13800000000000001</v>
      </c>
      <c r="I11620" s="54">
        <f t="shared" si="9449"/>
        <v>0.13800000000000001</v>
      </c>
    </row>
    <row r="11621" spans="1:9" x14ac:dyDescent="0.25">
      <c r="A11621" s="54" t="str">
        <f t="shared" si="9448"/>
        <v>BAU, cost</v>
      </c>
      <c r="B11621" s="54">
        <v>13</v>
      </c>
      <c r="C11621" s="54" t="str">
        <f t="shared" ref="C11621:I11621" si="9450">C10775</f>
        <v>Scotland</v>
      </c>
      <c r="D11621" s="54">
        <f t="shared" si="9450"/>
        <v>11</v>
      </c>
      <c r="E11621" s="54">
        <f t="shared" si="9450"/>
        <v>2025</v>
      </c>
      <c r="F11621" s="54" t="str">
        <f t="shared" si="9450"/>
        <v>Households, optimum sorting</v>
      </c>
      <c r="G11621" s="54">
        <f t="shared" si="9450"/>
        <v>3</v>
      </c>
      <c r="H11621" s="54">
        <f t="shared" si="9450"/>
        <v>0.86199999999999988</v>
      </c>
      <c r="I11621" s="54">
        <f t="shared" si="9450"/>
        <v>0.86199999999999988</v>
      </c>
    </row>
    <row r="11622" spans="1:9" x14ac:dyDescent="0.25">
      <c r="A11622" s="54"/>
      <c r="B11622" s="54"/>
      <c r="C11622" s="54"/>
      <c r="D11622" s="54"/>
      <c r="E11622" s="54"/>
      <c r="F11622" s="54"/>
      <c r="G11622" s="54"/>
      <c r="H11622" s="54"/>
      <c r="I11622" s="54"/>
    </row>
    <row r="11623" spans="1:9" x14ac:dyDescent="0.25">
      <c r="A11623" s="54"/>
      <c r="B11623" s="54"/>
      <c r="C11623" s="54"/>
      <c r="D11623" s="54"/>
      <c r="E11623" s="54"/>
      <c r="F11623" s="54"/>
      <c r="G11623" s="54"/>
      <c r="H11623" s="54"/>
      <c r="I11623" s="54"/>
    </row>
    <row r="11624" spans="1:9" x14ac:dyDescent="0.25">
      <c r="A11624" s="54"/>
      <c r="B11624" s="54"/>
      <c r="C11624" s="54"/>
      <c r="D11624" s="54"/>
      <c r="E11624" s="54"/>
      <c r="F11624" s="54"/>
      <c r="G11624" s="54"/>
      <c r="H11624" s="54"/>
      <c r="I11624" s="54"/>
    </row>
    <row r="11625" spans="1:9" x14ac:dyDescent="0.25">
      <c r="A11625" s="54"/>
      <c r="B11625" s="54"/>
      <c r="C11625" s="54"/>
      <c r="D11625" s="54"/>
      <c r="E11625" s="54"/>
      <c r="F11625" s="54"/>
      <c r="G11625" s="54"/>
      <c r="H11625" s="54"/>
      <c r="I11625" s="54"/>
    </row>
    <row r="11626" spans="1:9" x14ac:dyDescent="0.25">
      <c r="A11626" s="54"/>
      <c r="B11626" s="54"/>
      <c r="C11626" s="54"/>
      <c r="D11626" s="54"/>
      <c r="E11626" s="54"/>
      <c r="F11626" s="54"/>
      <c r="G11626" s="54"/>
      <c r="H11626" s="54"/>
      <c r="I11626" s="54"/>
    </row>
    <row r="11627" spans="1:9" x14ac:dyDescent="0.25">
      <c r="A11627" s="54"/>
      <c r="B11627" s="54"/>
      <c r="C11627" s="54"/>
      <c r="D11627" s="54"/>
      <c r="E11627" s="54"/>
      <c r="F11627" s="54"/>
      <c r="G11627" s="54"/>
      <c r="H11627" s="54"/>
      <c r="I11627" s="54"/>
    </row>
    <row r="11628" spans="1:9" x14ac:dyDescent="0.25">
      <c r="A11628" s="54"/>
      <c r="B11628" s="54"/>
      <c r="C11628" s="54"/>
      <c r="D11628" s="54"/>
      <c r="E11628" s="54"/>
      <c r="F11628" s="54"/>
      <c r="G11628" s="54"/>
      <c r="H11628" s="54"/>
      <c r="I11628" s="54"/>
    </row>
    <row r="11629" spans="1:9" x14ac:dyDescent="0.25">
      <c r="A11629" s="54"/>
      <c r="B11629" s="54"/>
      <c r="C11629" s="54"/>
      <c r="D11629" s="54"/>
      <c r="E11629" s="54"/>
      <c r="F11629" s="54"/>
      <c r="G11629" s="54"/>
      <c r="H11629" s="54"/>
      <c r="I11629" s="54"/>
    </row>
    <row r="11630" spans="1:9" x14ac:dyDescent="0.25">
      <c r="A11630" s="54"/>
      <c r="B11630" s="54"/>
      <c r="C11630" s="54"/>
      <c r="D11630" s="54"/>
      <c r="E11630" s="54"/>
      <c r="F11630" s="54"/>
      <c r="G11630" s="54"/>
      <c r="H11630" s="54"/>
      <c r="I11630" s="54"/>
    </row>
    <row r="11631" spans="1:9" x14ac:dyDescent="0.25">
      <c r="A11631" s="54"/>
      <c r="B11631" s="54"/>
      <c r="C11631" s="54"/>
      <c r="D11631" s="54"/>
      <c r="E11631" s="54"/>
      <c r="F11631" s="54"/>
      <c r="G11631" s="54"/>
      <c r="H11631" s="54"/>
      <c r="I11631" s="54"/>
    </row>
    <row r="11632" spans="1:9" x14ac:dyDescent="0.25">
      <c r="A11632" s="54"/>
      <c r="B11632" s="54"/>
      <c r="C11632" s="54"/>
      <c r="D11632" s="54"/>
      <c r="E11632" s="54"/>
      <c r="F11632" s="54"/>
      <c r="G11632" s="54"/>
      <c r="H11632" s="54"/>
      <c r="I11632" s="54"/>
    </row>
    <row r="11633" spans="1:9" x14ac:dyDescent="0.25">
      <c r="A11633" s="54"/>
      <c r="B11633" s="54"/>
      <c r="C11633" s="54"/>
      <c r="D11633" s="54"/>
      <c r="E11633" s="54"/>
      <c r="F11633" s="54"/>
      <c r="G11633" s="54"/>
      <c r="H11633" s="54"/>
      <c r="I11633" s="54"/>
    </row>
    <row r="11634" spans="1:9" x14ac:dyDescent="0.25">
      <c r="A11634" s="54"/>
      <c r="B11634" s="54"/>
      <c r="C11634" s="54"/>
      <c r="D11634" s="54"/>
      <c r="E11634" s="54"/>
      <c r="F11634" s="54"/>
      <c r="G11634" s="54"/>
      <c r="H11634" s="54"/>
      <c r="I11634" s="54"/>
    </row>
    <row r="11635" spans="1:9" x14ac:dyDescent="0.25">
      <c r="A11635" s="54"/>
      <c r="B11635" s="54"/>
      <c r="C11635" s="54"/>
      <c r="D11635" s="54"/>
      <c r="E11635" s="54"/>
      <c r="F11635" s="54"/>
      <c r="G11635" s="54"/>
      <c r="H11635" s="54"/>
      <c r="I11635" s="54"/>
    </row>
    <row r="11636" spans="1:9" x14ac:dyDescent="0.25">
      <c r="A11636" s="54"/>
      <c r="B11636" s="54"/>
      <c r="C11636" s="54"/>
      <c r="D11636" s="54"/>
      <c r="E11636" s="54"/>
      <c r="F11636" s="54"/>
      <c r="G11636" s="54"/>
      <c r="H11636" s="54"/>
      <c r="I11636" s="54"/>
    </row>
    <row r="11637" spans="1:9" x14ac:dyDescent="0.25">
      <c r="A11637" s="54"/>
      <c r="B11637" s="54"/>
      <c r="C11637" s="54"/>
      <c r="D11637" s="54"/>
      <c r="E11637" s="54"/>
      <c r="F11637" s="54"/>
      <c r="G11637" s="54"/>
      <c r="H11637" s="54"/>
      <c r="I11637" s="54"/>
    </row>
    <row r="11638" spans="1:9" x14ac:dyDescent="0.25">
      <c r="A11638" s="54"/>
      <c r="B11638" s="54"/>
      <c r="C11638" s="54"/>
      <c r="D11638" s="54"/>
      <c r="E11638" s="54"/>
      <c r="F11638" s="54"/>
      <c r="G11638" s="54"/>
      <c r="H11638" s="54"/>
      <c r="I11638" s="54"/>
    </row>
    <row r="11639" spans="1:9" x14ac:dyDescent="0.25">
      <c r="A11639" s="54"/>
      <c r="B11639" s="54"/>
      <c r="C11639" s="54"/>
      <c r="D11639" s="54"/>
      <c r="E11639" s="54"/>
      <c r="F11639" s="54"/>
      <c r="G11639" s="54"/>
      <c r="H11639" s="54"/>
      <c r="I11639" s="54"/>
    </row>
    <row r="11640" spans="1:9" x14ac:dyDescent="0.25">
      <c r="A11640" s="54"/>
      <c r="B11640" s="54"/>
      <c r="C11640" s="54"/>
      <c r="D11640" s="54"/>
      <c r="E11640" s="54"/>
      <c r="F11640" s="54"/>
      <c r="G11640" s="54"/>
      <c r="H11640" s="54"/>
      <c r="I11640" s="54"/>
    </row>
    <row r="11641" spans="1:9" x14ac:dyDescent="0.25">
      <c r="A11641" s="54"/>
      <c r="B11641" s="54"/>
      <c r="C11641" s="54"/>
      <c r="D11641" s="54"/>
      <c r="E11641" s="54"/>
      <c r="F11641" s="54"/>
      <c r="G11641" s="54"/>
      <c r="H11641" s="54"/>
      <c r="I11641" s="54"/>
    </row>
    <row r="11642" spans="1:9" x14ac:dyDescent="0.25">
      <c r="A11642" s="54"/>
      <c r="B11642" s="54"/>
      <c r="C11642" s="54"/>
      <c r="D11642" s="54"/>
      <c r="E11642" s="54"/>
      <c r="F11642" s="54"/>
      <c r="G11642" s="54"/>
      <c r="H11642" s="54"/>
      <c r="I11642" s="54"/>
    </row>
    <row r="11643" spans="1:9" x14ac:dyDescent="0.25">
      <c r="A11643" s="54"/>
      <c r="B11643" s="54"/>
      <c r="C11643" s="54"/>
      <c r="D11643" s="54"/>
      <c r="E11643" s="54"/>
      <c r="F11643" s="54"/>
      <c r="G11643" s="54"/>
      <c r="H11643" s="54"/>
      <c r="I11643" s="54"/>
    </row>
    <row r="11644" spans="1:9" x14ac:dyDescent="0.25">
      <c r="A11644" s="54"/>
      <c r="B11644" s="54"/>
      <c r="C11644" s="54"/>
      <c r="D11644" s="54"/>
      <c r="E11644" s="54"/>
      <c r="F11644" s="54"/>
      <c r="G11644" s="54"/>
      <c r="H11644" s="54"/>
      <c r="I11644" s="54"/>
    </row>
    <row r="11645" spans="1:9" x14ac:dyDescent="0.25">
      <c r="A11645" s="54"/>
      <c r="B11645" s="54"/>
      <c r="C11645" s="54"/>
      <c r="D11645" s="54"/>
      <c r="E11645" s="54"/>
      <c r="F11645" s="54"/>
      <c r="G11645" s="54"/>
      <c r="H11645" s="54"/>
      <c r="I11645" s="54"/>
    </row>
    <row r="11646" spans="1:9" x14ac:dyDescent="0.25">
      <c r="A11646" s="54"/>
      <c r="B11646" s="54"/>
      <c r="C11646" s="54"/>
      <c r="D11646" s="54"/>
      <c r="E11646" s="54"/>
      <c r="F11646" s="54"/>
      <c r="G11646" s="54"/>
      <c r="H11646" s="54"/>
      <c r="I11646" s="54"/>
    </row>
    <row r="11647" spans="1:9" x14ac:dyDescent="0.25">
      <c r="A11647" s="54"/>
      <c r="B11647" s="54"/>
      <c r="C11647" s="54"/>
      <c r="D11647" s="54"/>
      <c r="E11647" s="54"/>
      <c r="F11647" s="54"/>
      <c r="G11647" s="54"/>
      <c r="H11647" s="54"/>
      <c r="I11647" s="54"/>
    </row>
    <row r="11648" spans="1:9" x14ac:dyDescent="0.25">
      <c r="A11648" s="54"/>
      <c r="B11648" s="54"/>
      <c r="C11648" s="54"/>
      <c r="D11648" s="54"/>
      <c r="E11648" s="54"/>
      <c r="F11648" s="54"/>
      <c r="G11648" s="54"/>
      <c r="H11648" s="54"/>
      <c r="I11648" s="54"/>
    </row>
    <row r="11649" spans="1:9" x14ac:dyDescent="0.25">
      <c r="A11649" s="54"/>
      <c r="B11649" s="54"/>
      <c r="C11649" s="54"/>
      <c r="D11649" s="54"/>
      <c r="E11649" s="54"/>
      <c r="F11649" s="54"/>
      <c r="G11649" s="54"/>
      <c r="H11649" s="54"/>
      <c r="I11649" s="54"/>
    </row>
    <row r="11650" spans="1:9" x14ac:dyDescent="0.25">
      <c r="A11650" s="54"/>
      <c r="B11650" s="54"/>
      <c r="C11650" s="54"/>
      <c r="D11650" s="54"/>
      <c r="E11650" s="54"/>
      <c r="F11650" s="54"/>
      <c r="G11650" s="54"/>
      <c r="H11650" s="54"/>
      <c r="I11650" s="54"/>
    </row>
    <row r="11651" spans="1:9" x14ac:dyDescent="0.25">
      <c r="A11651" s="54"/>
      <c r="B11651" s="54"/>
      <c r="C11651" s="54"/>
      <c r="D11651" s="54"/>
      <c r="E11651" s="54"/>
      <c r="F11651" s="54"/>
      <c r="G11651" s="54"/>
      <c r="H11651" s="54"/>
      <c r="I11651" s="54"/>
    </row>
    <row r="11652" spans="1:9" x14ac:dyDescent="0.25">
      <c r="A11652" s="54"/>
      <c r="B11652" s="54"/>
      <c r="C11652" s="54"/>
      <c r="D11652" s="54"/>
      <c r="E11652" s="54"/>
      <c r="F11652" s="54"/>
      <c r="G11652" s="54"/>
      <c r="H11652" s="54"/>
      <c r="I11652" s="54"/>
    </row>
    <row r="11653" spans="1:9" x14ac:dyDescent="0.25">
      <c r="A11653" s="54"/>
      <c r="B11653" s="54"/>
      <c r="C11653" s="54"/>
      <c r="D11653" s="54"/>
      <c r="E11653" s="54"/>
      <c r="F11653" s="54"/>
      <c r="G11653" s="54"/>
      <c r="H11653" s="54"/>
      <c r="I11653" s="54"/>
    </row>
    <row r="11654" spans="1:9" x14ac:dyDescent="0.25">
      <c r="A11654" s="54"/>
      <c r="B11654" s="54"/>
      <c r="C11654" s="54"/>
      <c r="D11654" s="54"/>
      <c r="E11654" s="54"/>
      <c r="F11654" s="54"/>
      <c r="G11654" s="54"/>
      <c r="H11654" s="54"/>
      <c r="I11654" s="54"/>
    </row>
    <row r="11655" spans="1:9" x14ac:dyDescent="0.25">
      <c r="A11655" s="54"/>
      <c r="B11655" s="54"/>
      <c r="C11655" s="54"/>
      <c r="D11655" s="54"/>
      <c r="E11655" s="54"/>
      <c r="F11655" s="54"/>
      <c r="G11655" s="54"/>
      <c r="H11655" s="54"/>
      <c r="I11655" s="54"/>
    </row>
    <row r="11656" spans="1:9" x14ac:dyDescent="0.25">
      <c r="A11656" s="54"/>
      <c r="B11656" s="54"/>
      <c r="C11656" s="54"/>
      <c r="D11656" s="54"/>
      <c r="E11656" s="54"/>
      <c r="F11656" s="54"/>
      <c r="G11656" s="54"/>
      <c r="H11656" s="54"/>
      <c r="I11656" s="54"/>
    </row>
    <row r="11657" spans="1:9" x14ac:dyDescent="0.25">
      <c r="A11657" s="54"/>
      <c r="B11657" s="54"/>
      <c r="C11657" s="54"/>
      <c r="D11657" s="54"/>
      <c r="E11657" s="54"/>
      <c r="F11657" s="54"/>
      <c r="G11657" s="54"/>
      <c r="H11657" s="54"/>
      <c r="I11657" s="54"/>
    </row>
    <row r="11658" spans="1:9" x14ac:dyDescent="0.25">
      <c r="A11658" s="54"/>
      <c r="B11658" s="54"/>
      <c r="C11658" s="54"/>
      <c r="D11658" s="54"/>
      <c r="E11658" s="54"/>
      <c r="F11658" s="54"/>
      <c r="G11658" s="54"/>
      <c r="H11658" s="54"/>
      <c r="I11658" s="54"/>
    </row>
    <row r="11659" spans="1:9" x14ac:dyDescent="0.25">
      <c r="A11659" s="54"/>
      <c r="B11659" s="54"/>
      <c r="C11659" s="54"/>
      <c r="D11659" s="54"/>
      <c r="E11659" s="54"/>
      <c r="F11659" s="54"/>
      <c r="G11659" s="54"/>
      <c r="H11659" s="54"/>
      <c r="I11659" s="54"/>
    </row>
    <row r="11660" spans="1:9" x14ac:dyDescent="0.25">
      <c r="A11660" s="54"/>
      <c r="B11660" s="54"/>
      <c r="C11660" s="54"/>
      <c r="D11660" s="54"/>
      <c r="E11660" s="54"/>
      <c r="F11660" s="54"/>
      <c r="G11660" s="54"/>
      <c r="H11660" s="54"/>
      <c r="I11660" s="54"/>
    </row>
    <row r="11661" spans="1:9" x14ac:dyDescent="0.25">
      <c r="A11661" s="54"/>
      <c r="B11661" s="54"/>
      <c r="C11661" s="54"/>
      <c r="D11661" s="54"/>
      <c r="E11661" s="54"/>
      <c r="F11661" s="54"/>
      <c r="G11661" s="54"/>
      <c r="H11661" s="54"/>
      <c r="I11661" s="54"/>
    </row>
    <row r="11662" spans="1:9" x14ac:dyDescent="0.25">
      <c r="A11662" s="54"/>
      <c r="B11662" s="54"/>
      <c r="C11662" s="54"/>
      <c r="D11662" s="54"/>
      <c r="E11662" s="54"/>
      <c r="F11662" s="54"/>
      <c r="G11662" s="54"/>
      <c r="H11662" s="54"/>
      <c r="I11662" s="54"/>
    </row>
    <row r="11663" spans="1:9" x14ac:dyDescent="0.25">
      <c r="A11663" s="54"/>
      <c r="B11663" s="54"/>
      <c r="C11663" s="54"/>
      <c r="D11663" s="54"/>
      <c r="E11663" s="54"/>
      <c r="F11663" s="54"/>
      <c r="G11663" s="54"/>
      <c r="H11663" s="54"/>
      <c r="I11663" s="54"/>
    </row>
    <row r="11664" spans="1:9" x14ac:dyDescent="0.25">
      <c r="A11664" s="54"/>
      <c r="B11664" s="54"/>
      <c r="C11664" s="54"/>
      <c r="D11664" s="54"/>
      <c r="E11664" s="54"/>
      <c r="F11664" s="54"/>
      <c r="G11664" s="54"/>
      <c r="H11664" s="54"/>
      <c r="I11664" s="54"/>
    </row>
    <row r="11665" spans="1:9" x14ac:dyDescent="0.25">
      <c r="A11665" s="54"/>
      <c r="B11665" s="54"/>
      <c r="C11665" s="54"/>
      <c r="D11665" s="54"/>
      <c r="E11665" s="54"/>
      <c r="F11665" s="54"/>
      <c r="G11665" s="54"/>
      <c r="H11665" s="54"/>
      <c r="I11665" s="54"/>
    </row>
    <row r="11666" spans="1:9" x14ac:dyDescent="0.25">
      <c r="A11666" s="54"/>
      <c r="B11666" s="54"/>
      <c r="C11666" s="54"/>
      <c r="D11666" s="54"/>
      <c r="E11666" s="54"/>
      <c r="F11666" s="54"/>
      <c r="G11666" s="54"/>
      <c r="H11666" s="54"/>
      <c r="I11666" s="54"/>
    </row>
    <row r="11667" spans="1:9" x14ac:dyDescent="0.25">
      <c r="A11667" s="54"/>
      <c r="B11667" s="54"/>
      <c r="C11667" s="54"/>
      <c r="D11667" s="54"/>
      <c r="E11667" s="54"/>
      <c r="F11667" s="54"/>
      <c r="G11667" s="54"/>
      <c r="H11667" s="54"/>
      <c r="I11667" s="54"/>
    </row>
    <row r="11668" spans="1:9" x14ac:dyDescent="0.25">
      <c r="A11668" s="54"/>
      <c r="B11668" s="54"/>
      <c r="C11668" s="54"/>
      <c r="D11668" s="54"/>
      <c r="E11668" s="54"/>
      <c r="F11668" s="54"/>
      <c r="G11668" s="54"/>
      <c r="H11668" s="54"/>
      <c r="I11668" s="54"/>
    </row>
    <row r="11669" spans="1:9" x14ac:dyDescent="0.25">
      <c r="A11669" s="54"/>
      <c r="B11669" s="54"/>
      <c r="C11669" s="54"/>
      <c r="D11669" s="54"/>
      <c r="E11669" s="54"/>
      <c r="F11669" s="54"/>
      <c r="G11669" s="54"/>
      <c r="H11669" s="54"/>
      <c r="I11669" s="54"/>
    </row>
    <row r="11670" spans="1:9" x14ac:dyDescent="0.25">
      <c r="A11670" s="54"/>
      <c r="B11670" s="54"/>
      <c r="C11670" s="54"/>
      <c r="D11670" s="54"/>
      <c r="E11670" s="54"/>
      <c r="F11670" s="54"/>
      <c r="G11670" s="54"/>
      <c r="H11670" s="54"/>
      <c r="I11670" s="54"/>
    </row>
    <row r="11671" spans="1:9" x14ac:dyDescent="0.25">
      <c r="A11671" s="54"/>
      <c r="B11671" s="54"/>
      <c r="C11671" s="54"/>
      <c r="D11671" s="54"/>
      <c r="E11671" s="54"/>
      <c r="F11671" s="54"/>
      <c r="G11671" s="54"/>
      <c r="H11671" s="54"/>
      <c r="I11671" s="54"/>
    </row>
    <row r="11672" spans="1:9" x14ac:dyDescent="0.25">
      <c r="A11672" s="54"/>
      <c r="B11672" s="54"/>
      <c r="C11672" s="54"/>
      <c r="D11672" s="54"/>
      <c r="E11672" s="54"/>
      <c r="F11672" s="54"/>
      <c r="G11672" s="54"/>
      <c r="H11672" s="54"/>
      <c r="I11672" s="54"/>
    </row>
    <row r="11673" spans="1:9" x14ac:dyDescent="0.25">
      <c r="A11673" s="54"/>
      <c r="B11673" s="54"/>
      <c r="C11673" s="54"/>
      <c r="D11673" s="54"/>
      <c r="E11673" s="54"/>
      <c r="F11673" s="54"/>
      <c r="G11673" s="54"/>
      <c r="H11673" s="54"/>
      <c r="I11673" s="54"/>
    </row>
    <row r="11674" spans="1:9" x14ac:dyDescent="0.25">
      <c r="A11674" s="54"/>
      <c r="B11674" s="54"/>
      <c r="C11674" s="54"/>
      <c r="D11674" s="54"/>
      <c r="E11674" s="54"/>
      <c r="F11674" s="54"/>
      <c r="G11674" s="54"/>
      <c r="H11674" s="54"/>
      <c r="I11674" s="54"/>
    </row>
    <row r="11675" spans="1:9" x14ac:dyDescent="0.25">
      <c r="A11675" s="54"/>
      <c r="B11675" s="54"/>
      <c r="C11675" s="54"/>
      <c r="D11675" s="54"/>
      <c r="E11675" s="54"/>
      <c r="F11675" s="54"/>
      <c r="G11675" s="54"/>
      <c r="H11675" s="54"/>
      <c r="I11675" s="54"/>
    </row>
    <row r="11676" spans="1:9" x14ac:dyDescent="0.25">
      <c r="A11676" s="54"/>
      <c r="B11676" s="54"/>
      <c r="C11676" s="54"/>
      <c r="D11676" s="54"/>
      <c r="E11676" s="54"/>
      <c r="F11676" s="54"/>
      <c r="G11676" s="54"/>
      <c r="H11676" s="54"/>
      <c r="I11676" s="54"/>
    </row>
    <row r="11677" spans="1:9" x14ac:dyDescent="0.25">
      <c r="A11677" s="54"/>
      <c r="B11677" s="54"/>
      <c r="C11677" s="54"/>
      <c r="D11677" s="54"/>
      <c r="E11677" s="54"/>
      <c r="F11677" s="54"/>
      <c r="G11677" s="54"/>
      <c r="H11677" s="54"/>
      <c r="I11677" s="54"/>
    </row>
    <row r="11678" spans="1:9" x14ac:dyDescent="0.25">
      <c r="A11678" s="54"/>
      <c r="B11678" s="54"/>
      <c r="C11678" s="54"/>
      <c r="D11678" s="54"/>
      <c r="E11678" s="54"/>
      <c r="F11678" s="54"/>
      <c r="G11678" s="54"/>
      <c r="H11678" s="54"/>
      <c r="I11678" s="54"/>
    </row>
    <row r="11679" spans="1:9" x14ac:dyDescent="0.25">
      <c r="A11679" s="54"/>
      <c r="B11679" s="54"/>
      <c r="C11679" s="54"/>
      <c r="D11679" s="54"/>
      <c r="E11679" s="54"/>
      <c r="F11679" s="54"/>
      <c r="G11679" s="54"/>
      <c r="H11679" s="54"/>
      <c r="I11679" s="54"/>
    </row>
    <row r="11680" spans="1:9" x14ac:dyDescent="0.25">
      <c r="A11680" s="54"/>
      <c r="B11680" s="54"/>
      <c r="C11680" s="54"/>
      <c r="D11680" s="54"/>
      <c r="E11680" s="54"/>
      <c r="F11680" s="54"/>
      <c r="G11680" s="54"/>
      <c r="H11680" s="54"/>
      <c r="I11680" s="54"/>
    </row>
    <row r="11681" spans="1:9" x14ac:dyDescent="0.25">
      <c r="A11681" s="54"/>
      <c r="B11681" s="54"/>
      <c r="C11681" s="54"/>
      <c r="D11681" s="54"/>
      <c r="E11681" s="54"/>
      <c r="F11681" s="54"/>
      <c r="G11681" s="54"/>
      <c r="H11681" s="54"/>
      <c r="I11681" s="54"/>
    </row>
    <row r="11682" spans="1:9" x14ac:dyDescent="0.25">
      <c r="A11682" s="54"/>
      <c r="B11682" s="54"/>
      <c r="C11682" s="54"/>
      <c r="D11682" s="54"/>
      <c r="E11682" s="54"/>
      <c r="F11682" s="54"/>
      <c r="G11682" s="54"/>
      <c r="H11682" s="54"/>
      <c r="I11682" s="54"/>
    </row>
    <row r="11683" spans="1:9" x14ac:dyDescent="0.25">
      <c r="A11683" s="54"/>
      <c r="B11683" s="54"/>
      <c r="C11683" s="54"/>
      <c r="D11683" s="54"/>
      <c r="E11683" s="54"/>
      <c r="F11683" s="54"/>
      <c r="G11683" s="54"/>
      <c r="H11683" s="54"/>
      <c r="I11683" s="54"/>
    </row>
    <row r="11684" spans="1:9" x14ac:dyDescent="0.25">
      <c r="A11684" s="54"/>
      <c r="B11684" s="54"/>
      <c r="C11684" s="54"/>
      <c r="D11684" s="54"/>
      <c r="E11684" s="54"/>
      <c r="F11684" s="54"/>
      <c r="G11684" s="54"/>
      <c r="H11684" s="54"/>
      <c r="I11684" s="54"/>
    </row>
    <row r="11685" spans="1:9" x14ac:dyDescent="0.25">
      <c r="A11685" s="54"/>
      <c r="B11685" s="54"/>
      <c r="C11685" s="54"/>
      <c r="D11685" s="54"/>
      <c r="E11685" s="54"/>
      <c r="F11685" s="54"/>
      <c r="G11685" s="54"/>
      <c r="H11685" s="54"/>
      <c r="I11685" s="54"/>
    </row>
    <row r="11686" spans="1:9" x14ac:dyDescent="0.25">
      <c r="A11686" s="54"/>
      <c r="B11686" s="54"/>
      <c r="C11686" s="54"/>
      <c r="D11686" s="54"/>
      <c r="E11686" s="54"/>
      <c r="F11686" s="54"/>
      <c r="G11686" s="54"/>
      <c r="H11686" s="54"/>
      <c r="I11686" s="54"/>
    </row>
    <row r="11687" spans="1:9" x14ac:dyDescent="0.25">
      <c r="A11687" s="54"/>
      <c r="B11687" s="54"/>
      <c r="C11687" s="54"/>
      <c r="D11687" s="54"/>
      <c r="E11687" s="54"/>
      <c r="F11687" s="54"/>
      <c r="G11687" s="54"/>
      <c r="H11687" s="54"/>
      <c r="I11687" s="54"/>
    </row>
    <row r="11688" spans="1:9" x14ac:dyDescent="0.25">
      <c r="A11688" s="54"/>
      <c r="B11688" s="54"/>
      <c r="C11688" s="54"/>
      <c r="D11688" s="54"/>
      <c r="E11688" s="54"/>
      <c r="F11688" s="54"/>
      <c r="G11688" s="54"/>
      <c r="H11688" s="54"/>
      <c r="I11688" s="54"/>
    </row>
    <row r="11689" spans="1:9" x14ac:dyDescent="0.25">
      <c r="A11689" s="54"/>
      <c r="B11689" s="54"/>
      <c r="C11689" s="54"/>
      <c r="D11689" s="54"/>
      <c r="E11689" s="54"/>
      <c r="F11689" s="54"/>
      <c r="G11689" s="54"/>
      <c r="H11689" s="54"/>
      <c r="I11689" s="54"/>
    </row>
    <row r="11690" spans="1:9" x14ac:dyDescent="0.25">
      <c r="A11690" s="54"/>
      <c r="B11690" s="54"/>
      <c r="C11690" s="54"/>
      <c r="D11690" s="54"/>
      <c r="E11690" s="54"/>
      <c r="F11690" s="54"/>
      <c r="G11690" s="54"/>
      <c r="H11690" s="54"/>
      <c r="I11690" s="54"/>
    </row>
    <row r="11691" spans="1:9" x14ac:dyDescent="0.25">
      <c r="A11691" s="54"/>
      <c r="B11691" s="54"/>
      <c r="C11691" s="54"/>
      <c r="D11691" s="54"/>
      <c r="E11691" s="54"/>
      <c r="F11691" s="54"/>
      <c r="G11691" s="54"/>
      <c r="H11691" s="54"/>
      <c r="I11691" s="54"/>
    </row>
    <row r="11692" spans="1:9" x14ac:dyDescent="0.25">
      <c r="A11692" s="54"/>
      <c r="B11692" s="54"/>
      <c r="C11692" s="54"/>
      <c r="D11692" s="54"/>
      <c r="E11692" s="54"/>
      <c r="F11692" s="54"/>
      <c r="G11692" s="54"/>
      <c r="H11692" s="54"/>
      <c r="I11692" s="54"/>
    </row>
    <row r="11693" spans="1:9" x14ac:dyDescent="0.25">
      <c r="A11693" s="54"/>
      <c r="B11693" s="54"/>
      <c r="C11693" s="54"/>
      <c r="D11693" s="54"/>
      <c r="E11693" s="54"/>
      <c r="F11693" s="54"/>
      <c r="G11693" s="54"/>
      <c r="H11693" s="54"/>
      <c r="I11693" s="54"/>
    </row>
    <row r="11694" spans="1:9" x14ac:dyDescent="0.25">
      <c r="A11694" s="54"/>
      <c r="B11694" s="54"/>
      <c r="C11694" s="54"/>
      <c r="D11694" s="54"/>
      <c r="E11694" s="54"/>
      <c r="F11694" s="54"/>
      <c r="G11694" s="54"/>
      <c r="H11694" s="54"/>
      <c r="I11694" s="54"/>
    </row>
    <row r="11695" spans="1:9" x14ac:dyDescent="0.25">
      <c r="A11695" s="54"/>
      <c r="B11695" s="54"/>
      <c r="C11695" s="54"/>
      <c r="D11695" s="54"/>
      <c r="E11695" s="54"/>
      <c r="F11695" s="54"/>
      <c r="G11695" s="54"/>
      <c r="H11695" s="54"/>
      <c r="I11695" s="54"/>
    </row>
    <row r="11696" spans="1:9" x14ac:dyDescent="0.25">
      <c r="A11696" s="54"/>
      <c r="B11696" s="54"/>
      <c r="C11696" s="54"/>
      <c r="D11696" s="54"/>
      <c r="E11696" s="54"/>
      <c r="F11696" s="54"/>
      <c r="G11696" s="54"/>
      <c r="H11696" s="54"/>
      <c r="I11696" s="54"/>
    </row>
    <row r="11697" spans="1:9" x14ac:dyDescent="0.25">
      <c r="A11697" s="54"/>
      <c r="B11697" s="54"/>
      <c r="C11697" s="54"/>
      <c r="D11697" s="54"/>
      <c r="E11697" s="54"/>
      <c r="F11697" s="54"/>
      <c r="G11697" s="54"/>
      <c r="H11697" s="54"/>
      <c r="I11697" s="54"/>
    </row>
    <row r="11698" spans="1:9" x14ac:dyDescent="0.25">
      <c r="A11698" s="54"/>
      <c r="B11698" s="54"/>
      <c r="C11698" s="54"/>
      <c r="D11698" s="54"/>
      <c r="E11698" s="54"/>
      <c r="F11698" s="54"/>
      <c r="G11698" s="54"/>
      <c r="H11698" s="54"/>
      <c r="I11698" s="54"/>
    </row>
    <row r="11699" spans="1:9" x14ac:dyDescent="0.25">
      <c r="A11699" s="54"/>
      <c r="B11699" s="54"/>
      <c r="C11699" s="54"/>
      <c r="D11699" s="54"/>
      <c r="E11699" s="54"/>
      <c r="F11699" s="54"/>
      <c r="G11699" s="54"/>
      <c r="H11699" s="54"/>
      <c r="I11699" s="54"/>
    </row>
    <row r="11700" spans="1:9" x14ac:dyDescent="0.25">
      <c r="A11700" s="54"/>
      <c r="B11700" s="54"/>
      <c r="C11700" s="54"/>
      <c r="D11700" s="54"/>
      <c r="E11700" s="54"/>
      <c r="F11700" s="54"/>
      <c r="G11700" s="54"/>
      <c r="H11700" s="54"/>
      <c r="I11700" s="54"/>
    </row>
    <row r="11701" spans="1:9" x14ac:dyDescent="0.25">
      <c r="A11701" s="54"/>
      <c r="B11701" s="54"/>
      <c r="C11701" s="54"/>
      <c r="D11701" s="54"/>
      <c r="E11701" s="54"/>
      <c r="F11701" s="54"/>
      <c r="G11701" s="54"/>
      <c r="H11701" s="54"/>
      <c r="I11701" s="54"/>
    </row>
    <row r="11702" spans="1:9" x14ac:dyDescent="0.25">
      <c r="A11702" s="54"/>
      <c r="B11702" s="54"/>
      <c r="C11702" s="54"/>
      <c r="D11702" s="54"/>
      <c r="E11702" s="54"/>
      <c r="F11702" s="54"/>
      <c r="G11702" s="54"/>
      <c r="H11702" s="54"/>
      <c r="I11702" s="54"/>
    </row>
    <row r="11703" spans="1:9" x14ac:dyDescent="0.25">
      <c r="A11703" s="54"/>
      <c r="B11703" s="54"/>
      <c r="C11703" s="54"/>
      <c r="D11703" s="54"/>
      <c r="E11703" s="54"/>
      <c r="F11703" s="54"/>
      <c r="G11703" s="54"/>
      <c r="H11703" s="54"/>
      <c r="I11703" s="54"/>
    </row>
    <row r="11704" spans="1:9" x14ac:dyDescent="0.25">
      <c r="A11704" s="54"/>
      <c r="B11704" s="54"/>
      <c r="C11704" s="54"/>
      <c r="D11704" s="54"/>
      <c r="E11704" s="54"/>
      <c r="F11704" s="54"/>
      <c r="G11704" s="54"/>
      <c r="H11704" s="54"/>
      <c r="I11704" s="54"/>
    </row>
    <row r="11705" spans="1:9" x14ac:dyDescent="0.25">
      <c r="A11705" s="54"/>
      <c r="B11705" s="54"/>
      <c r="C11705" s="54"/>
      <c r="D11705" s="54"/>
      <c r="E11705" s="54"/>
      <c r="F11705" s="54"/>
      <c r="G11705" s="54"/>
      <c r="H11705" s="54"/>
      <c r="I11705" s="54"/>
    </row>
    <row r="11706" spans="1:9" x14ac:dyDescent="0.25">
      <c r="A11706" s="54"/>
      <c r="B11706" s="54"/>
      <c r="C11706" s="54"/>
      <c r="D11706" s="54"/>
      <c r="E11706" s="54"/>
      <c r="F11706" s="54"/>
      <c r="G11706" s="54"/>
      <c r="H11706" s="54"/>
      <c r="I11706" s="54"/>
    </row>
    <row r="11707" spans="1:9" x14ac:dyDescent="0.25">
      <c r="A11707" s="54"/>
      <c r="B11707" s="54"/>
      <c r="C11707" s="54"/>
      <c r="D11707" s="54"/>
      <c r="E11707" s="54"/>
      <c r="F11707" s="54"/>
      <c r="G11707" s="54"/>
      <c r="H11707" s="54"/>
      <c r="I11707" s="54"/>
    </row>
    <row r="11708" spans="1:9" x14ac:dyDescent="0.25">
      <c r="A11708" s="54"/>
      <c r="B11708" s="54"/>
      <c r="C11708" s="54"/>
      <c r="D11708" s="54"/>
      <c r="E11708" s="54"/>
      <c r="F11708" s="54"/>
      <c r="G11708" s="54"/>
      <c r="H11708" s="54"/>
      <c r="I11708" s="54"/>
    </row>
    <row r="11709" spans="1:9" x14ac:dyDescent="0.25">
      <c r="A11709" s="54"/>
      <c r="B11709" s="54"/>
      <c r="C11709" s="54"/>
      <c r="D11709" s="54"/>
      <c r="E11709" s="54"/>
      <c r="F11709" s="54"/>
      <c r="G11709" s="54"/>
      <c r="H11709" s="54"/>
      <c r="I11709" s="54"/>
    </row>
    <row r="11710" spans="1:9" x14ac:dyDescent="0.25">
      <c r="A11710" s="54"/>
      <c r="B11710" s="54"/>
      <c r="C11710" s="54"/>
      <c r="D11710" s="54"/>
      <c r="E11710" s="54"/>
      <c r="F11710" s="54"/>
      <c r="G11710" s="54"/>
      <c r="H11710" s="54"/>
      <c r="I11710" s="54"/>
    </row>
    <row r="11711" spans="1:9" x14ac:dyDescent="0.25">
      <c r="A11711" s="54"/>
      <c r="B11711" s="54"/>
      <c r="C11711" s="54"/>
      <c r="D11711" s="54"/>
      <c r="E11711" s="54"/>
      <c r="F11711" s="54"/>
      <c r="G11711" s="54"/>
      <c r="H11711" s="54"/>
      <c r="I11711" s="54"/>
    </row>
    <row r="11712" spans="1:9" x14ac:dyDescent="0.25">
      <c r="A11712" s="54"/>
      <c r="B11712" s="54"/>
      <c r="C11712" s="54"/>
      <c r="D11712" s="54"/>
      <c r="E11712" s="54"/>
      <c r="F11712" s="54"/>
      <c r="G11712" s="54"/>
      <c r="H11712" s="54"/>
      <c r="I11712" s="54"/>
    </row>
    <row r="11713" spans="1:9" x14ac:dyDescent="0.25">
      <c r="A11713" s="54"/>
      <c r="B11713" s="54"/>
      <c r="C11713" s="54"/>
      <c r="D11713" s="54"/>
      <c r="E11713" s="54"/>
      <c r="F11713" s="54"/>
      <c r="G11713" s="54"/>
      <c r="H11713" s="54"/>
      <c r="I11713" s="54"/>
    </row>
    <row r="11714" spans="1:9" x14ac:dyDescent="0.25">
      <c r="A11714" s="54"/>
      <c r="B11714" s="54"/>
      <c r="C11714" s="54"/>
      <c r="D11714" s="54"/>
      <c r="E11714" s="54"/>
      <c r="F11714" s="54"/>
      <c r="G11714" s="54"/>
      <c r="H11714" s="54"/>
      <c r="I11714" s="54"/>
    </row>
    <row r="11715" spans="1:9" x14ac:dyDescent="0.25">
      <c r="A11715" s="54"/>
      <c r="B11715" s="54"/>
      <c r="C11715" s="54"/>
      <c r="D11715" s="54"/>
      <c r="E11715" s="54"/>
      <c r="F11715" s="54"/>
      <c r="G11715" s="54"/>
      <c r="H11715" s="54"/>
      <c r="I11715" s="54"/>
    </row>
    <row r="11716" spans="1:9" x14ac:dyDescent="0.25">
      <c r="A11716" s="54"/>
      <c r="B11716" s="54"/>
      <c r="C11716" s="54"/>
      <c r="D11716" s="54"/>
      <c r="E11716" s="54"/>
      <c r="F11716" s="54"/>
      <c r="G11716" s="54"/>
      <c r="H11716" s="54"/>
      <c r="I11716" s="54"/>
    </row>
    <row r="11717" spans="1:9" x14ac:dyDescent="0.25">
      <c r="A11717" s="54"/>
      <c r="B11717" s="54"/>
      <c r="C11717" s="54"/>
      <c r="D11717" s="54"/>
      <c r="E11717" s="54"/>
      <c r="F11717" s="54"/>
      <c r="G11717" s="54"/>
      <c r="H11717" s="54"/>
      <c r="I11717" s="54"/>
    </row>
    <row r="11718" spans="1:9" x14ac:dyDescent="0.25">
      <c r="A11718" s="54"/>
      <c r="B11718" s="54"/>
      <c r="C11718" s="54"/>
      <c r="D11718" s="54"/>
      <c r="E11718" s="54"/>
      <c r="F11718" s="54"/>
      <c r="G11718" s="54"/>
      <c r="H11718" s="54"/>
      <c r="I11718" s="54"/>
    </row>
    <row r="11719" spans="1:9" x14ac:dyDescent="0.25">
      <c r="A11719" s="54"/>
      <c r="B11719" s="54"/>
      <c r="C11719" s="54"/>
      <c r="D11719" s="54"/>
      <c r="E11719" s="54"/>
      <c r="F11719" s="54"/>
      <c r="G11719" s="54"/>
      <c r="H11719" s="54"/>
      <c r="I11719" s="54"/>
    </row>
    <row r="11720" spans="1:9" x14ac:dyDescent="0.25">
      <c r="A11720" s="54"/>
      <c r="B11720" s="54"/>
      <c r="C11720" s="54"/>
      <c r="D11720" s="54"/>
      <c r="E11720" s="54"/>
      <c r="F11720" s="54"/>
      <c r="G11720" s="54"/>
      <c r="H11720" s="54"/>
      <c r="I11720" s="54"/>
    </row>
    <row r="11721" spans="1:9" x14ac:dyDescent="0.25">
      <c r="A11721" s="54"/>
      <c r="B11721" s="54"/>
      <c r="C11721" s="54"/>
      <c r="D11721" s="54"/>
      <c r="E11721" s="54"/>
      <c r="F11721" s="54"/>
      <c r="G11721" s="54"/>
      <c r="H11721" s="54"/>
      <c r="I11721" s="54"/>
    </row>
    <row r="11722" spans="1:9" x14ac:dyDescent="0.25">
      <c r="A11722" s="54"/>
      <c r="B11722" s="54"/>
      <c r="C11722" s="54"/>
      <c r="D11722" s="54"/>
      <c r="E11722" s="54"/>
      <c r="F11722" s="54"/>
      <c r="G11722" s="54"/>
      <c r="H11722" s="54"/>
      <c r="I11722" s="54"/>
    </row>
    <row r="11723" spans="1:9" x14ac:dyDescent="0.25">
      <c r="A11723" s="54"/>
      <c r="B11723" s="54"/>
      <c r="C11723" s="54"/>
      <c r="D11723" s="54"/>
      <c r="E11723" s="54"/>
      <c r="F11723" s="54"/>
      <c r="G11723" s="54"/>
      <c r="H11723" s="54"/>
      <c r="I11723" s="54"/>
    </row>
    <row r="11724" spans="1:9" x14ac:dyDescent="0.25">
      <c r="A11724" s="54"/>
      <c r="B11724" s="54"/>
      <c r="C11724" s="54"/>
      <c r="D11724" s="54"/>
      <c r="E11724" s="54"/>
      <c r="F11724" s="54"/>
      <c r="G11724" s="54"/>
      <c r="H11724" s="54"/>
      <c r="I11724" s="54"/>
    </row>
    <row r="11725" spans="1:9" x14ac:dyDescent="0.25">
      <c r="A11725" s="54"/>
      <c r="B11725" s="54"/>
      <c r="C11725" s="54"/>
      <c r="D11725" s="54"/>
      <c r="E11725" s="54"/>
      <c r="F11725" s="54"/>
      <c r="G11725" s="54"/>
      <c r="H11725" s="54"/>
      <c r="I11725" s="54"/>
    </row>
    <row r="11726" spans="1:9" x14ac:dyDescent="0.25">
      <c r="A11726" s="54"/>
      <c r="B11726" s="54"/>
      <c r="C11726" s="54"/>
      <c r="D11726" s="54"/>
      <c r="E11726" s="54"/>
      <c r="F11726" s="54"/>
      <c r="G11726" s="54"/>
      <c r="H11726" s="54"/>
      <c r="I11726" s="54"/>
    </row>
    <row r="11727" spans="1:9" x14ac:dyDescent="0.25">
      <c r="A11727" s="54"/>
      <c r="B11727" s="54"/>
      <c r="C11727" s="54"/>
      <c r="D11727" s="54"/>
      <c r="E11727" s="54"/>
      <c r="F11727" s="54"/>
      <c r="G11727" s="54"/>
      <c r="H11727" s="54"/>
      <c r="I11727" s="54"/>
    </row>
    <row r="11728" spans="1:9" x14ac:dyDescent="0.25">
      <c r="A11728" s="54"/>
      <c r="B11728" s="54"/>
      <c r="C11728" s="54"/>
      <c r="D11728" s="54"/>
      <c r="E11728" s="54"/>
      <c r="F11728" s="54"/>
      <c r="G11728" s="54"/>
      <c r="H11728" s="54"/>
      <c r="I11728" s="54"/>
    </row>
    <row r="11729" spans="1:9" x14ac:dyDescent="0.25">
      <c r="A11729" s="54"/>
      <c r="B11729" s="54"/>
      <c r="C11729" s="54"/>
      <c r="D11729" s="54"/>
      <c r="E11729" s="54"/>
      <c r="F11729" s="54"/>
      <c r="G11729" s="54"/>
      <c r="H11729" s="54"/>
      <c r="I11729" s="54"/>
    </row>
    <row r="11730" spans="1:9" x14ac:dyDescent="0.25">
      <c r="A11730" s="54"/>
      <c r="B11730" s="54"/>
      <c r="C11730" s="54"/>
      <c r="D11730" s="54"/>
      <c r="E11730" s="54"/>
      <c r="F11730" s="54"/>
      <c r="G11730" s="54"/>
      <c r="H11730" s="54"/>
      <c r="I11730" s="54"/>
    </row>
    <row r="11731" spans="1:9" x14ac:dyDescent="0.25">
      <c r="A11731" s="54"/>
      <c r="B11731" s="54"/>
      <c r="C11731" s="54"/>
      <c r="D11731" s="54"/>
      <c r="E11731" s="54"/>
      <c r="F11731" s="54"/>
      <c r="G11731" s="54"/>
      <c r="H11731" s="54"/>
      <c r="I11731" s="54"/>
    </row>
    <row r="11732" spans="1:9" x14ac:dyDescent="0.25">
      <c r="A11732" s="54"/>
      <c r="B11732" s="54"/>
      <c r="C11732" s="54"/>
      <c r="D11732" s="54"/>
      <c r="E11732" s="54"/>
      <c r="F11732" s="54"/>
      <c r="G11732" s="54"/>
      <c r="H11732" s="54"/>
      <c r="I11732" s="54"/>
    </row>
    <row r="11733" spans="1:9" x14ac:dyDescent="0.25">
      <c r="A11733" s="54"/>
      <c r="B11733" s="54"/>
      <c r="C11733" s="54"/>
      <c r="D11733" s="54"/>
      <c r="E11733" s="54"/>
      <c r="F11733" s="54"/>
      <c r="G11733" s="54"/>
      <c r="H11733" s="54"/>
      <c r="I11733" s="54"/>
    </row>
    <row r="11734" spans="1:9" x14ac:dyDescent="0.25">
      <c r="A11734" s="54"/>
      <c r="B11734" s="54"/>
      <c r="C11734" s="54"/>
      <c r="D11734" s="54"/>
      <c r="E11734" s="54"/>
      <c r="F11734" s="54"/>
      <c r="G11734" s="54"/>
      <c r="H11734" s="54"/>
      <c r="I11734" s="54"/>
    </row>
    <row r="11735" spans="1:9" x14ac:dyDescent="0.25">
      <c r="A11735" s="54"/>
      <c r="B11735" s="54"/>
      <c r="C11735" s="54"/>
      <c r="D11735" s="54"/>
      <c r="E11735" s="54"/>
      <c r="F11735" s="54"/>
      <c r="G11735" s="54"/>
      <c r="H11735" s="54"/>
      <c r="I11735" s="54"/>
    </row>
    <row r="11736" spans="1:9" x14ac:dyDescent="0.25">
      <c r="A11736" s="54"/>
      <c r="B11736" s="54"/>
      <c r="C11736" s="54"/>
      <c r="D11736" s="54"/>
      <c r="E11736" s="54"/>
      <c r="F11736" s="54"/>
      <c r="G11736" s="54"/>
      <c r="H11736" s="54"/>
      <c r="I11736" s="54"/>
    </row>
    <row r="11737" spans="1:9" x14ac:dyDescent="0.25">
      <c r="A11737" s="54"/>
      <c r="B11737" s="54"/>
      <c r="C11737" s="54"/>
      <c r="D11737" s="54"/>
      <c r="E11737" s="54"/>
      <c r="F11737" s="54"/>
      <c r="G11737" s="54"/>
      <c r="H11737" s="54"/>
      <c r="I11737" s="54"/>
    </row>
    <row r="11738" spans="1:9" x14ac:dyDescent="0.25">
      <c r="A11738" s="54"/>
      <c r="B11738" s="54"/>
      <c r="C11738" s="54"/>
      <c r="D11738" s="54"/>
      <c r="E11738" s="54"/>
      <c r="F11738" s="54"/>
      <c r="G11738" s="54"/>
      <c r="H11738" s="54"/>
      <c r="I11738" s="54"/>
    </row>
    <row r="11739" spans="1:9" x14ac:dyDescent="0.25">
      <c r="A11739" s="54"/>
      <c r="B11739" s="54"/>
      <c r="C11739" s="54"/>
      <c r="D11739" s="54"/>
      <c r="E11739" s="54"/>
      <c r="F11739" s="54"/>
      <c r="G11739" s="54"/>
      <c r="H11739" s="54"/>
      <c r="I11739" s="54"/>
    </row>
    <row r="11740" spans="1:9" x14ac:dyDescent="0.25">
      <c r="A11740" s="54"/>
      <c r="B11740" s="54"/>
      <c r="C11740" s="54"/>
      <c r="D11740" s="54"/>
      <c r="E11740" s="54"/>
      <c r="F11740" s="54"/>
      <c r="G11740" s="54"/>
      <c r="H11740" s="54"/>
      <c r="I11740" s="54"/>
    </row>
    <row r="11741" spans="1:9" x14ac:dyDescent="0.25">
      <c r="A11741" s="54"/>
      <c r="B11741" s="54"/>
      <c r="C11741" s="54"/>
      <c r="D11741" s="54"/>
      <c r="E11741" s="54"/>
      <c r="F11741" s="54"/>
      <c r="G11741" s="54"/>
      <c r="H11741" s="54"/>
      <c r="I11741" s="54"/>
    </row>
    <row r="11742" spans="1:9" x14ac:dyDescent="0.25">
      <c r="A11742" s="54"/>
      <c r="B11742" s="54"/>
      <c r="C11742" s="54"/>
      <c r="D11742" s="54"/>
      <c r="E11742" s="54"/>
      <c r="F11742" s="54"/>
      <c r="G11742" s="54"/>
      <c r="H11742" s="54"/>
      <c r="I11742" s="54"/>
    </row>
    <row r="11743" spans="1:9" x14ac:dyDescent="0.25">
      <c r="A11743" s="54"/>
      <c r="B11743" s="54"/>
      <c r="C11743" s="54"/>
      <c r="D11743" s="54"/>
      <c r="E11743" s="54"/>
      <c r="F11743" s="54"/>
      <c r="G11743" s="54"/>
      <c r="H11743" s="54"/>
      <c r="I11743" s="54"/>
    </row>
    <row r="11744" spans="1:9" x14ac:dyDescent="0.25">
      <c r="A11744" s="54"/>
      <c r="B11744" s="54"/>
      <c r="C11744" s="54"/>
      <c r="D11744" s="54"/>
      <c r="E11744" s="54"/>
      <c r="F11744" s="54"/>
      <c r="G11744" s="54"/>
      <c r="H11744" s="54"/>
      <c r="I11744" s="54"/>
    </row>
    <row r="11745" spans="1:9" x14ac:dyDescent="0.25">
      <c r="A11745" s="54"/>
      <c r="B11745" s="54"/>
      <c r="C11745" s="54"/>
      <c r="D11745" s="54"/>
      <c r="E11745" s="54"/>
      <c r="F11745" s="54"/>
      <c r="G11745" s="54"/>
      <c r="H11745" s="54"/>
      <c r="I11745" s="54"/>
    </row>
    <row r="11746" spans="1:9" x14ac:dyDescent="0.25">
      <c r="A11746" s="54"/>
      <c r="B11746" s="54"/>
      <c r="C11746" s="54"/>
      <c r="D11746" s="54"/>
      <c r="E11746" s="54"/>
      <c r="F11746" s="54"/>
      <c r="G11746" s="54"/>
      <c r="H11746" s="54"/>
      <c r="I11746" s="54"/>
    </row>
    <row r="11747" spans="1:9" x14ac:dyDescent="0.25">
      <c r="A11747" s="54"/>
      <c r="B11747" s="54"/>
      <c r="C11747" s="54"/>
      <c r="D11747" s="54"/>
      <c r="E11747" s="54"/>
      <c r="F11747" s="54"/>
      <c r="G11747" s="54"/>
      <c r="H11747" s="54"/>
      <c r="I11747" s="54"/>
    </row>
    <row r="11748" spans="1:9" x14ac:dyDescent="0.25">
      <c r="A11748" s="54"/>
      <c r="B11748" s="54"/>
      <c r="C11748" s="54"/>
      <c r="D11748" s="54"/>
      <c r="E11748" s="54"/>
      <c r="F11748" s="54"/>
      <c r="G11748" s="54"/>
      <c r="H11748" s="54"/>
      <c r="I11748" s="54"/>
    </row>
    <row r="11749" spans="1:9" x14ac:dyDescent="0.25">
      <c r="A11749" s="54"/>
      <c r="B11749" s="54"/>
      <c r="C11749" s="54"/>
      <c r="D11749" s="54"/>
      <c r="E11749" s="54"/>
      <c r="F11749" s="54"/>
      <c r="G11749" s="54"/>
      <c r="H11749" s="54"/>
      <c r="I11749" s="54"/>
    </row>
    <row r="11750" spans="1:9" x14ac:dyDescent="0.25">
      <c r="A11750" s="54"/>
      <c r="B11750" s="54"/>
      <c r="C11750" s="54"/>
      <c r="D11750" s="54"/>
      <c r="E11750" s="54"/>
      <c r="F11750" s="54"/>
      <c r="G11750" s="54"/>
      <c r="H11750" s="54"/>
      <c r="I11750" s="54"/>
    </row>
    <row r="11751" spans="1:9" x14ac:dyDescent="0.25">
      <c r="A11751" s="54"/>
      <c r="B11751" s="54"/>
      <c r="C11751" s="54"/>
      <c r="D11751" s="54"/>
      <c r="E11751" s="54"/>
      <c r="F11751" s="54"/>
      <c r="G11751" s="54"/>
      <c r="H11751" s="54"/>
      <c r="I11751" s="54"/>
    </row>
    <row r="11752" spans="1:9" x14ac:dyDescent="0.25">
      <c r="A11752" s="54"/>
      <c r="B11752" s="54"/>
      <c r="C11752" s="54"/>
      <c r="D11752" s="54"/>
      <c r="E11752" s="54"/>
      <c r="F11752" s="54"/>
      <c r="G11752" s="54"/>
      <c r="H11752" s="54"/>
      <c r="I11752" s="54"/>
    </row>
    <row r="11753" spans="1:9" x14ac:dyDescent="0.25">
      <c r="A11753" s="54"/>
      <c r="B11753" s="54"/>
      <c r="C11753" s="54"/>
      <c r="D11753" s="54"/>
      <c r="E11753" s="54"/>
      <c r="F11753" s="54"/>
      <c r="G11753" s="54"/>
      <c r="H11753" s="54"/>
      <c r="I11753" s="54"/>
    </row>
    <row r="11754" spans="1:9" x14ac:dyDescent="0.25">
      <c r="A11754" s="54"/>
      <c r="B11754" s="54"/>
      <c r="C11754" s="54"/>
      <c r="D11754" s="54"/>
      <c r="E11754" s="54"/>
      <c r="F11754" s="54"/>
      <c r="G11754" s="54"/>
      <c r="H11754" s="54"/>
      <c r="I11754" s="54"/>
    </row>
    <row r="11755" spans="1:9" x14ac:dyDescent="0.25">
      <c r="A11755" s="54"/>
      <c r="B11755" s="54"/>
      <c r="C11755" s="54"/>
      <c r="D11755" s="54"/>
      <c r="E11755" s="54"/>
      <c r="F11755" s="54"/>
      <c r="G11755" s="54"/>
      <c r="H11755" s="54"/>
      <c r="I11755" s="54"/>
    </row>
    <row r="11756" spans="1:9" x14ac:dyDescent="0.25">
      <c r="A11756" s="54"/>
      <c r="B11756" s="54"/>
      <c r="C11756" s="54"/>
      <c r="D11756" s="54"/>
      <c r="E11756" s="54"/>
      <c r="F11756" s="54"/>
      <c r="G11756" s="54"/>
      <c r="H11756" s="54"/>
      <c r="I11756" s="54"/>
    </row>
    <row r="11757" spans="1:9" x14ac:dyDescent="0.25">
      <c r="A11757" s="54"/>
      <c r="B11757" s="54"/>
      <c r="C11757" s="54"/>
      <c r="D11757" s="54"/>
      <c r="E11757" s="54"/>
      <c r="F11757" s="54"/>
      <c r="G11757" s="54"/>
      <c r="H11757" s="54"/>
      <c r="I11757" s="54"/>
    </row>
    <row r="11758" spans="1:9" x14ac:dyDescent="0.25">
      <c r="A11758" s="54"/>
      <c r="B11758" s="54"/>
      <c r="C11758" s="54"/>
      <c r="D11758" s="54"/>
      <c r="E11758" s="54"/>
      <c r="F11758" s="54"/>
      <c r="G11758" s="54"/>
      <c r="H11758" s="54"/>
      <c r="I11758" s="54"/>
    </row>
    <row r="11759" spans="1:9" x14ac:dyDescent="0.25">
      <c r="A11759" s="54"/>
      <c r="B11759" s="54"/>
      <c r="C11759" s="54"/>
      <c r="D11759" s="54"/>
      <c r="E11759" s="54"/>
      <c r="F11759" s="54"/>
      <c r="G11759" s="54"/>
      <c r="H11759" s="54"/>
      <c r="I11759" s="54"/>
    </row>
    <row r="11760" spans="1:9" x14ac:dyDescent="0.25">
      <c r="A11760" s="54"/>
      <c r="B11760" s="54"/>
      <c r="C11760" s="54"/>
      <c r="D11760" s="54"/>
      <c r="E11760" s="54"/>
      <c r="F11760" s="54"/>
      <c r="G11760" s="54"/>
      <c r="H11760" s="54"/>
      <c r="I11760" s="54"/>
    </row>
    <row r="11761" spans="1:9" x14ac:dyDescent="0.25">
      <c r="A11761" s="54"/>
      <c r="B11761" s="54"/>
      <c r="C11761" s="54"/>
      <c r="D11761" s="54"/>
      <c r="E11761" s="54"/>
      <c r="F11761" s="54"/>
      <c r="G11761" s="54"/>
      <c r="H11761" s="54"/>
      <c r="I11761" s="54"/>
    </row>
    <row r="11762" spans="1:9" x14ac:dyDescent="0.25">
      <c r="A11762" s="54"/>
      <c r="B11762" s="54"/>
      <c r="C11762" s="54"/>
      <c r="D11762" s="54"/>
      <c r="E11762" s="54"/>
      <c r="F11762" s="54"/>
      <c r="G11762" s="54"/>
      <c r="H11762" s="54"/>
      <c r="I11762" s="54"/>
    </row>
    <row r="11763" spans="1:9" x14ac:dyDescent="0.25">
      <c r="A11763" s="54"/>
      <c r="B11763" s="54"/>
      <c r="C11763" s="54"/>
      <c r="D11763" s="54"/>
      <c r="E11763" s="54"/>
      <c r="F11763" s="54"/>
      <c r="G11763" s="54"/>
      <c r="H11763" s="54"/>
      <c r="I11763" s="54"/>
    </row>
    <row r="11764" spans="1:9" x14ac:dyDescent="0.25">
      <c r="A11764" s="54"/>
      <c r="B11764" s="54"/>
      <c r="C11764" s="54"/>
      <c r="D11764" s="54"/>
      <c r="E11764" s="54"/>
      <c r="F11764" s="54"/>
      <c r="G11764" s="54"/>
      <c r="H11764" s="54"/>
      <c r="I11764" s="54"/>
    </row>
    <row r="11765" spans="1:9" x14ac:dyDescent="0.25">
      <c r="A11765" s="54"/>
      <c r="B11765" s="54"/>
      <c r="C11765" s="54"/>
      <c r="D11765" s="54"/>
      <c r="E11765" s="54"/>
      <c r="F11765" s="54"/>
      <c r="G11765" s="54"/>
      <c r="H11765" s="54"/>
      <c r="I11765" s="54"/>
    </row>
    <row r="11766" spans="1:9" x14ac:dyDescent="0.25">
      <c r="A11766" s="54"/>
      <c r="B11766" s="54"/>
      <c r="C11766" s="54"/>
      <c r="D11766" s="54"/>
      <c r="E11766" s="54"/>
      <c r="F11766" s="54"/>
      <c r="G11766" s="54"/>
      <c r="H11766" s="54"/>
      <c r="I11766" s="54"/>
    </row>
    <row r="11767" spans="1:9" x14ac:dyDescent="0.25">
      <c r="A11767" s="54"/>
      <c r="B11767" s="54"/>
      <c r="C11767" s="54"/>
      <c r="D11767" s="54"/>
      <c r="E11767" s="54"/>
      <c r="F11767" s="54"/>
      <c r="G11767" s="54"/>
      <c r="H11767" s="54"/>
      <c r="I11767" s="54"/>
    </row>
    <row r="11768" spans="1:9" x14ac:dyDescent="0.25">
      <c r="A11768" s="54"/>
      <c r="B11768" s="54"/>
      <c r="C11768" s="54"/>
      <c r="D11768" s="54"/>
      <c r="E11768" s="54"/>
      <c r="F11768" s="54"/>
      <c r="G11768" s="54"/>
      <c r="H11768" s="54"/>
      <c r="I11768" s="54"/>
    </row>
    <row r="11769" spans="1:9" x14ac:dyDescent="0.25">
      <c r="A11769" s="54"/>
      <c r="B11769" s="54"/>
      <c r="C11769" s="54"/>
      <c r="D11769" s="54"/>
      <c r="E11769" s="54"/>
      <c r="F11769" s="54"/>
      <c r="G11769" s="54"/>
      <c r="H11769" s="54"/>
      <c r="I11769" s="54"/>
    </row>
    <row r="11770" spans="1:9" x14ac:dyDescent="0.25">
      <c r="A11770" s="54"/>
      <c r="B11770" s="54"/>
      <c r="C11770" s="54"/>
      <c r="D11770" s="54"/>
      <c r="E11770" s="54"/>
      <c r="F11770" s="54"/>
      <c r="G11770" s="54"/>
      <c r="H11770" s="54"/>
      <c r="I11770" s="54"/>
    </row>
    <row r="11771" spans="1:9" x14ac:dyDescent="0.25">
      <c r="A11771" s="54"/>
      <c r="B11771" s="54"/>
      <c r="C11771" s="54"/>
      <c r="D11771" s="54"/>
      <c r="E11771" s="54"/>
      <c r="F11771" s="54"/>
      <c r="G11771" s="54"/>
      <c r="H11771" s="54"/>
      <c r="I11771" s="54"/>
    </row>
    <row r="11772" spans="1:9" x14ac:dyDescent="0.25">
      <c r="A11772" s="54"/>
      <c r="B11772" s="54"/>
      <c r="C11772" s="54"/>
      <c r="D11772" s="54"/>
      <c r="E11772" s="54"/>
      <c r="F11772" s="54"/>
      <c r="G11772" s="54"/>
      <c r="H11772" s="54"/>
      <c r="I11772" s="54"/>
    </row>
    <row r="11773" spans="1:9" x14ac:dyDescent="0.25">
      <c r="A11773" s="54"/>
      <c r="B11773" s="54"/>
      <c r="C11773" s="54"/>
      <c r="D11773" s="54"/>
      <c r="E11773" s="54"/>
      <c r="F11773" s="54"/>
      <c r="G11773" s="54"/>
      <c r="H11773" s="54"/>
      <c r="I11773" s="54"/>
    </row>
    <row r="11774" spans="1:9" x14ac:dyDescent="0.25">
      <c r="A11774" s="54"/>
      <c r="B11774" s="54"/>
      <c r="C11774" s="54"/>
      <c r="D11774" s="54"/>
      <c r="E11774" s="54"/>
      <c r="F11774" s="54"/>
      <c r="G11774" s="54"/>
      <c r="H11774" s="54"/>
      <c r="I11774" s="54"/>
    </row>
    <row r="11775" spans="1:9" x14ac:dyDescent="0.25">
      <c r="A11775" s="54"/>
      <c r="B11775" s="54"/>
      <c r="C11775" s="54"/>
      <c r="D11775" s="54"/>
      <c r="E11775" s="54"/>
      <c r="F11775" s="54"/>
      <c r="G11775" s="54"/>
      <c r="H11775" s="54"/>
      <c r="I11775" s="54"/>
    </row>
    <row r="11776" spans="1:9" x14ac:dyDescent="0.25">
      <c r="A11776" s="54"/>
      <c r="B11776" s="54"/>
      <c r="C11776" s="54"/>
      <c r="D11776" s="54"/>
      <c r="E11776" s="54"/>
      <c r="F11776" s="54"/>
      <c r="G11776" s="54"/>
      <c r="H11776" s="54"/>
      <c r="I11776" s="54"/>
    </row>
    <row r="11777" spans="1:9" x14ac:dyDescent="0.25">
      <c r="A11777" s="54"/>
      <c r="B11777" s="54"/>
      <c r="C11777" s="54"/>
      <c r="D11777" s="54"/>
      <c r="E11777" s="54"/>
      <c r="F11777" s="54"/>
      <c r="G11777" s="54"/>
      <c r="H11777" s="54"/>
      <c r="I11777" s="54"/>
    </row>
    <row r="11778" spans="1:9" x14ac:dyDescent="0.25">
      <c r="A11778" s="54"/>
      <c r="B11778" s="54"/>
      <c r="C11778" s="54"/>
      <c r="D11778" s="54"/>
      <c r="E11778" s="54"/>
      <c r="F11778" s="54"/>
      <c r="G11778" s="54"/>
      <c r="H11778" s="54"/>
      <c r="I11778" s="54"/>
    </row>
    <row r="11779" spans="1:9" x14ac:dyDescent="0.25">
      <c r="A11779" s="54"/>
      <c r="B11779" s="54"/>
      <c r="C11779" s="54"/>
      <c r="D11779" s="54"/>
      <c r="E11779" s="54"/>
      <c r="F11779" s="54"/>
      <c r="G11779" s="54"/>
      <c r="H11779" s="54"/>
      <c r="I11779" s="54"/>
    </row>
    <row r="11780" spans="1:9" x14ac:dyDescent="0.25">
      <c r="A11780" s="54"/>
      <c r="B11780" s="54"/>
      <c r="C11780" s="54"/>
      <c r="D11780" s="54"/>
      <c r="E11780" s="54"/>
      <c r="F11780" s="54"/>
      <c r="G11780" s="54"/>
      <c r="H11780" s="54"/>
      <c r="I11780" s="54"/>
    </row>
    <row r="11781" spans="1:9" x14ac:dyDescent="0.25">
      <c r="A11781" s="54"/>
      <c r="B11781" s="54"/>
      <c r="C11781" s="54"/>
      <c r="D11781" s="54"/>
      <c r="E11781" s="54"/>
      <c r="F11781" s="54"/>
      <c r="G11781" s="54"/>
      <c r="H11781" s="54"/>
      <c r="I11781" s="54"/>
    </row>
    <row r="11782" spans="1:9" x14ac:dyDescent="0.25">
      <c r="A11782" s="54"/>
      <c r="B11782" s="54"/>
      <c r="C11782" s="54"/>
      <c r="D11782" s="54"/>
      <c r="E11782" s="54"/>
      <c r="F11782" s="54"/>
      <c r="G11782" s="54"/>
      <c r="H11782" s="54"/>
      <c r="I11782" s="54"/>
    </row>
    <row r="11783" spans="1:9" x14ac:dyDescent="0.25">
      <c r="A11783" s="54"/>
      <c r="B11783" s="54"/>
      <c r="C11783" s="54"/>
      <c r="D11783" s="54"/>
      <c r="E11783" s="54"/>
      <c r="F11783" s="54"/>
      <c r="G11783" s="54"/>
      <c r="H11783" s="54"/>
      <c r="I11783" s="54"/>
    </row>
    <row r="11784" spans="1:9" x14ac:dyDescent="0.25">
      <c r="A11784" s="54"/>
      <c r="B11784" s="54"/>
      <c r="C11784" s="54"/>
      <c r="D11784" s="54"/>
      <c r="E11784" s="54"/>
      <c r="F11784" s="54"/>
      <c r="G11784" s="54"/>
      <c r="H11784" s="54"/>
      <c r="I11784" s="54"/>
    </row>
    <row r="11785" spans="1:9" x14ac:dyDescent="0.25">
      <c r="A11785" s="54"/>
      <c r="B11785" s="54"/>
      <c r="C11785" s="54"/>
      <c r="D11785" s="54"/>
      <c r="E11785" s="54"/>
      <c r="F11785" s="54"/>
      <c r="G11785" s="54"/>
      <c r="H11785" s="54"/>
      <c r="I11785" s="54"/>
    </row>
    <row r="11786" spans="1:9" x14ac:dyDescent="0.25">
      <c r="A11786" s="54"/>
      <c r="B11786" s="54"/>
      <c r="C11786" s="54"/>
      <c r="D11786" s="54"/>
      <c r="E11786" s="54"/>
      <c r="F11786" s="54"/>
      <c r="G11786" s="54"/>
      <c r="H11786" s="54"/>
      <c r="I11786" s="54"/>
    </row>
    <row r="11787" spans="1:9" x14ac:dyDescent="0.25">
      <c r="A11787" s="54"/>
      <c r="B11787" s="54"/>
      <c r="C11787" s="54"/>
      <c r="D11787" s="54"/>
      <c r="E11787" s="54"/>
      <c r="F11787" s="54"/>
      <c r="G11787" s="54"/>
      <c r="H11787" s="54"/>
      <c r="I11787" s="54"/>
    </row>
    <row r="11788" spans="1:9" x14ac:dyDescent="0.25">
      <c r="A11788" s="54"/>
      <c r="B11788" s="54"/>
      <c r="C11788" s="54"/>
      <c r="D11788" s="54"/>
      <c r="E11788" s="54"/>
      <c r="F11788" s="54"/>
      <c r="G11788" s="54"/>
      <c r="H11788" s="54"/>
      <c r="I11788" s="54"/>
    </row>
    <row r="11789" spans="1:9" x14ac:dyDescent="0.25">
      <c r="A11789" s="54"/>
      <c r="B11789" s="54"/>
      <c r="C11789" s="54"/>
      <c r="D11789" s="54"/>
      <c r="E11789" s="54"/>
      <c r="F11789" s="54"/>
      <c r="G11789" s="54"/>
      <c r="H11789" s="54"/>
      <c r="I11789" s="54"/>
    </row>
    <row r="11790" spans="1:9" x14ac:dyDescent="0.25">
      <c r="A11790" s="54"/>
      <c r="B11790" s="54"/>
      <c r="C11790" s="54"/>
      <c r="D11790" s="54"/>
      <c r="E11790" s="54"/>
      <c r="F11790" s="54"/>
      <c r="G11790" s="54"/>
      <c r="H11790" s="54"/>
      <c r="I11790" s="54"/>
    </row>
    <row r="11791" spans="1:9" x14ac:dyDescent="0.25">
      <c r="A11791" s="54"/>
      <c r="B11791" s="54"/>
      <c r="C11791" s="54"/>
      <c r="D11791" s="54"/>
      <c r="E11791" s="54"/>
      <c r="F11791" s="54"/>
      <c r="G11791" s="54"/>
      <c r="H11791" s="54"/>
      <c r="I11791" s="54"/>
    </row>
    <row r="11792" spans="1:9" x14ac:dyDescent="0.25">
      <c r="A11792" s="54"/>
      <c r="B11792" s="54"/>
      <c r="C11792" s="54"/>
      <c r="D11792" s="54"/>
      <c r="E11792" s="54"/>
      <c r="F11792" s="54"/>
      <c r="G11792" s="54"/>
      <c r="H11792" s="54"/>
      <c r="I11792" s="54"/>
    </row>
    <row r="11793" spans="1:9" x14ac:dyDescent="0.25">
      <c r="A11793" s="54"/>
      <c r="B11793" s="54"/>
      <c r="C11793" s="54"/>
      <c r="D11793" s="54"/>
      <c r="E11793" s="54"/>
      <c r="F11793" s="54"/>
      <c r="G11793" s="54"/>
      <c r="H11793" s="54"/>
      <c r="I11793" s="54"/>
    </row>
    <row r="11794" spans="1:9" x14ac:dyDescent="0.25">
      <c r="A11794" s="54"/>
      <c r="B11794" s="54"/>
      <c r="C11794" s="54"/>
      <c r="D11794" s="54"/>
      <c r="E11794" s="54"/>
      <c r="F11794" s="54"/>
      <c r="G11794" s="54"/>
      <c r="H11794" s="54"/>
      <c r="I11794" s="54"/>
    </row>
    <row r="11795" spans="1:9" x14ac:dyDescent="0.25">
      <c r="A11795" s="54"/>
      <c r="B11795" s="54"/>
      <c r="C11795" s="54"/>
      <c r="D11795" s="54"/>
      <c r="E11795" s="54"/>
      <c r="F11795" s="54"/>
      <c r="G11795" s="54"/>
      <c r="H11795" s="54"/>
      <c r="I11795" s="54"/>
    </row>
    <row r="11796" spans="1:9" x14ac:dyDescent="0.25">
      <c r="A11796" s="54"/>
      <c r="B11796" s="54"/>
      <c r="C11796" s="54"/>
      <c r="D11796" s="54"/>
      <c r="E11796" s="54"/>
      <c r="F11796" s="54"/>
      <c r="G11796" s="54"/>
      <c r="H11796" s="54"/>
      <c r="I11796" s="54"/>
    </row>
    <row r="11797" spans="1:9" x14ac:dyDescent="0.25">
      <c r="A11797" s="54"/>
      <c r="B11797" s="54"/>
      <c r="C11797" s="54"/>
      <c r="D11797" s="54"/>
      <c r="E11797" s="54"/>
      <c r="F11797" s="54"/>
      <c r="G11797" s="54"/>
      <c r="H11797" s="54"/>
      <c r="I11797" s="54"/>
    </row>
    <row r="11798" spans="1:9" x14ac:dyDescent="0.25">
      <c r="A11798" s="54"/>
      <c r="B11798" s="54"/>
      <c r="C11798" s="54"/>
      <c r="D11798" s="54"/>
      <c r="E11798" s="54"/>
      <c r="F11798" s="54"/>
      <c r="G11798" s="54"/>
      <c r="H11798" s="54"/>
      <c r="I11798" s="54"/>
    </row>
    <row r="11799" spans="1:9" x14ac:dyDescent="0.25">
      <c r="A11799" s="54"/>
      <c r="B11799" s="54"/>
      <c r="C11799" s="54"/>
      <c r="D11799" s="54"/>
      <c r="E11799" s="54"/>
      <c r="F11799" s="54"/>
      <c r="G11799" s="54"/>
      <c r="H11799" s="54"/>
      <c r="I11799" s="54"/>
    </row>
    <row r="11800" spans="1:9" x14ac:dyDescent="0.25">
      <c r="A11800" s="54"/>
      <c r="B11800" s="54"/>
      <c r="C11800" s="54"/>
      <c r="D11800" s="54"/>
      <c r="E11800" s="54"/>
      <c r="F11800" s="54"/>
      <c r="G11800" s="54"/>
      <c r="H11800" s="54"/>
      <c r="I11800" s="54"/>
    </row>
    <row r="11801" spans="1:9" x14ac:dyDescent="0.25">
      <c r="A11801" s="54"/>
      <c r="B11801" s="54"/>
      <c r="C11801" s="54"/>
      <c r="D11801" s="54"/>
      <c r="E11801" s="54"/>
      <c r="F11801" s="54"/>
      <c r="G11801" s="54"/>
      <c r="H11801" s="54"/>
      <c r="I11801" s="54"/>
    </row>
    <row r="11802" spans="1:9" x14ac:dyDescent="0.25">
      <c r="A11802" s="54"/>
      <c r="B11802" s="54"/>
      <c r="C11802" s="54"/>
      <c r="D11802" s="54"/>
      <c r="E11802" s="54"/>
      <c r="F11802" s="54"/>
      <c r="G11802" s="54"/>
      <c r="H11802" s="54"/>
      <c r="I11802" s="54"/>
    </row>
    <row r="11803" spans="1:9" x14ac:dyDescent="0.25">
      <c r="A11803" s="54"/>
      <c r="B11803" s="54"/>
      <c r="C11803" s="54"/>
      <c r="D11803" s="54"/>
      <c r="E11803" s="54"/>
      <c r="F11803" s="54"/>
      <c r="G11803" s="54"/>
      <c r="H11803" s="54"/>
      <c r="I11803" s="54"/>
    </row>
    <row r="11804" spans="1:9" x14ac:dyDescent="0.25">
      <c r="A11804" s="54"/>
      <c r="B11804" s="54"/>
      <c r="C11804" s="54"/>
      <c r="D11804" s="54"/>
      <c r="E11804" s="54"/>
      <c r="F11804" s="54"/>
      <c r="G11804" s="54"/>
      <c r="H11804" s="54"/>
      <c r="I11804" s="54"/>
    </row>
    <row r="11805" spans="1:9" x14ac:dyDescent="0.25">
      <c r="A11805" s="54"/>
      <c r="B11805" s="54"/>
      <c r="C11805" s="54"/>
      <c r="D11805" s="54"/>
      <c r="E11805" s="54"/>
      <c r="F11805" s="54"/>
      <c r="G11805" s="54"/>
      <c r="H11805" s="54"/>
      <c r="I11805" s="54"/>
    </row>
    <row r="11806" spans="1:9" x14ac:dyDescent="0.25">
      <c r="A11806" s="54"/>
      <c r="B11806" s="54"/>
      <c r="C11806" s="54"/>
      <c r="D11806" s="54"/>
      <c r="E11806" s="54"/>
      <c r="F11806" s="54"/>
      <c r="G11806" s="54"/>
      <c r="H11806" s="54"/>
      <c r="I11806" s="54"/>
    </row>
    <row r="11807" spans="1:9" x14ac:dyDescent="0.25">
      <c r="A11807" s="54"/>
      <c r="B11807" s="54"/>
      <c r="C11807" s="54"/>
      <c r="D11807" s="54"/>
      <c r="E11807" s="54"/>
      <c r="F11807" s="54"/>
      <c r="G11807" s="54"/>
      <c r="H11807" s="54"/>
      <c r="I11807" s="54"/>
    </row>
    <row r="11808" spans="1:9" x14ac:dyDescent="0.25">
      <c r="A11808" s="54"/>
      <c r="B11808" s="54"/>
      <c r="C11808" s="54"/>
      <c r="D11808" s="54"/>
      <c r="E11808" s="54"/>
      <c r="F11808" s="54"/>
      <c r="G11808" s="54"/>
      <c r="H11808" s="54"/>
      <c r="I11808" s="54"/>
    </row>
    <row r="11809" spans="1:9" x14ac:dyDescent="0.25">
      <c r="A11809" s="54"/>
      <c r="B11809" s="54"/>
      <c r="C11809" s="54"/>
      <c r="D11809" s="54"/>
      <c r="E11809" s="54"/>
      <c r="F11809" s="54"/>
      <c r="G11809" s="54"/>
      <c r="H11809" s="54"/>
      <c r="I11809" s="54"/>
    </row>
    <row r="11810" spans="1:9" x14ac:dyDescent="0.25">
      <c r="A11810" s="54"/>
      <c r="B11810" s="54"/>
      <c r="C11810" s="54"/>
      <c r="D11810" s="54"/>
      <c r="E11810" s="54"/>
      <c r="F11810" s="54"/>
      <c r="G11810" s="54"/>
      <c r="H11810" s="54"/>
      <c r="I11810" s="54"/>
    </row>
    <row r="11811" spans="1:9" x14ac:dyDescent="0.25">
      <c r="A11811" s="54"/>
      <c r="B11811" s="54"/>
      <c r="C11811" s="54"/>
      <c r="D11811" s="54"/>
      <c r="E11811" s="54"/>
      <c r="F11811" s="54"/>
      <c r="G11811" s="54"/>
      <c r="H11811" s="54"/>
      <c r="I11811" s="54"/>
    </row>
    <row r="11812" spans="1:9" x14ac:dyDescent="0.25">
      <c r="A11812" s="54"/>
      <c r="B11812" s="54"/>
      <c r="C11812" s="54"/>
      <c r="D11812" s="54"/>
      <c r="E11812" s="54"/>
      <c r="F11812" s="54"/>
      <c r="G11812" s="54"/>
      <c r="H11812" s="54"/>
      <c r="I11812" s="54"/>
    </row>
    <row r="11813" spans="1:9" x14ac:dyDescent="0.25">
      <c r="A11813" s="54"/>
      <c r="B11813" s="54"/>
      <c r="C11813" s="54"/>
      <c r="D11813" s="54"/>
      <c r="E11813" s="54"/>
      <c r="F11813" s="54"/>
      <c r="G11813" s="54"/>
      <c r="H11813" s="54"/>
      <c r="I11813" s="54"/>
    </row>
    <row r="11814" spans="1:9" x14ac:dyDescent="0.25">
      <c r="A11814" s="54"/>
      <c r="B11814" s="54"/>
      <c r="C11814" s="54"/>
      <c r="D11814" s="54"/>
      <c r="E11814" s="54"/>
      <c r="F11814" s="54"/>
      <c r="G11814" s="54"/>
      <c r="H11814" s="54"/>
      <c r="I11814" s="54"/>
    </row>
    <row r="11815" spans="1:9" x14ac:dyDescent="0.25">
      <c r="A11815" s="54"/>
      <c r="B11815" s="54"/>
      <c r="C11815" s="54"/>
      <c r="D11815" s="54"/>
      <c r="E11815" s="54"/>
      <c r="F11815" s="54"/>
      <c r="G11815" s="54"/>
      <c r="H11815" s="54"/>
      <c r="I11815" s="54"/>
    </row>
    <row r="11816" spans="1:9" x14ac:dyDescent="0.25">
      <c r="A11816" s="54"/>
      <c r="B11816" s="54"/>
      <c r="C11816" s="54"/>
      <c r="D11816" s="54"/>
      <c r="E11816" s="54"/>
      <c r="F11816" s="54"/>
      <c r="G11816" s="54"/>
      <c r="H11816" s="54"/>
      <c r="I11816" s="54"/>
    </row>
    <row r="11817" spans="1:9" x14ac:dyDescent="0.25">
      <c r="A11817" s="54"/>
      <c r="B11817" s="54"/>
      <c r="C11817" s="54"/>
      <c r="D11817" s="54"/>
      <c r="E11817" s="54"/>
      <c r="F11817" s="54"/>
      <c r="G11817" s="54"/>
      <c r="H11817" s="54"/>
      <c r="I11817" s="54"/>
    </row>
    <row r="11818" spans="1:9" x14ac:dyDescent="0.25">
      <c r="A11818" s="54"/>
      <c r="B11818" s="54"/>
      <c r="C11818" s="54"/>
      <c r="D11818" s="54"/>
      <c r="E11818" s="54"/>
      <c r="F11818" s="54"/>
      <c r="G11818" s="54"/>
      <c r="H11818" s="54"/>
      <c r="I11818" s="54"/>
    </row>
    <row r="11819" spans="1:9" x14ac:dyDescent="0.25">
      <c r="A11819" s="54"/>
      <c r="B11819" s="54"/>
      <c r="C11819" s="54"/>
      <c r="D11819" s="54"/>
      <c r="E11819" s="54"/>
      <c r="F11819" s="54"/>
      <c r="G11819" s="54"/>
      <c r="H11819" s="54"/>
      <c r="I11819" s="54"/>
    </row>
    <row r="11820" spans="1:9" x14ac:dyDescent="0.25">
      <c r="A11820" s="54"/>
      <c r="B11820" s="54"/>
      <c r="C11820" s="54"/>
      <c r="D11820" s="54"/>
      <c r="E11820" s="54"/>
      <c r="F11820" s="54"/>
      <c r="G11820" s="54"/>
      <c r="H11820" s="54"/>
      <c r="I11820" s="54"/>
    </row>
    <row r="11821" spans="1:9" x14ac:dyDescent="0.25">
      <c r="A11821" s="54"/>
      <c r="B11821" s="54"/>
      <c r="C11821" s="54"/>
      <c r="D11821" s="54"/>
      <c r="E11821" s="54"/>
      <c r="F11821" s="54"/>
      <c r="G11821" s="54"/>
      <c r="H11821" s="54"/>
      <c r="I11821" s="54"/>
    </row>
    <row r="11822" spans="1:9" x14ac:dyDescent="0.25">
      <c r="A11822" s="54"/>
      <c r="B11822" s="54"/>
      <c r="C11822" s="54"/>
      <c r="D11822" s="54"/>
      <c r="E11822" s="54"/>
      <c r="F11822" s="54"/>
      <c r="G11822" s="54"/>
      <c r="H11822" s="54"/>
      <c r="I11822" s="54"/>
    </row>
    <row r="11823" spans="1:9" x14ac:dyDescent="0.25">
      <c r="A11823" s="54"/>
      <c r="B11823" s="54"/>
      <c r="C11823" s="54"/>
      <c r="D11823" s="54"/>
      <c r="E11823" s="54"/>
      <c r="F11823" s="54"/>
      <c r="G11823" s="54"/>
      <c r="H11823" s="54"/>
      <c r="I11823" s="54"/>
    </row>
    <row r="11824" spans="1:9" x14ac:dyDescent="0.25">
      <c r="A11824" s="54"/>
      <c r="B11824" s="54"/>
      <c r="C11824" s="54"/>
      <c r="D11824" s="54"/>
      <c r="E11824" s="54"/>
      <c r="F11824" s="54"/>
      <c r="G11824" s="54"/>
      <c r="H11824" s="54"/>
      <c r="I11824" s="54"/>
    </row>
    <row r="11825" spans="1:9" x14ac:dyDescent="0.25">
      <c r="A11825" s="54"/>
      <c r="B11825" s="54"/>
      <c r="C11825" s="54"/>
      <c r="D11825" s="54"/>
      <c r="E11825" s="54"/>
      <c r="F11825" s="54"/>
      <c r="G11825" s="54"/>
      <c r="H11825" s="54"/>
      <c r="I11825" s="54"/>
    </row>
    <row r="11826" spans="1:9" x14ac:dyDescent="0.25">
      <c r="A11826" s="54"/>
      <c r="B11826" s="54"/>
      <c r="C11826" s="54"/>
      <c r="D11826" s="54"/>
      <c r="E11826" s="54"/>
      <c r="F11826" s="54"/>
      <c r="G11826" s="54"/>
      <c r="H11826" s="54"/>
      <c r="I11826" s="54"/>
    </row>
    <row r="11827" spans="1:9" x14ac:dyDescent="0.25">
      <c r="A11827" s="54"/>
      <c r="B11827" s="54"/>
      <c r="C11827" s="54"/>
      <c r="D11827" s="54"/>
      <c r="E11827" s="54"/>
      <c r="F11827" s="54"/>
      <c r="G11827" s="54"/>
      <c r="H11827" s="54"/>
      <c r="I11827" s="54"/>
    </row>
    <row r="11828" spans="1:9" x14ac:dyDescent="0.25">
      <c r="A11828" s="54"/>
      <c r="B11828" s="54"/>
      <c r="C11828" s="54"/>
      <c r="D11828" s="54"/>
      <c r="E11828" s="54"/>
      <c r="F11828" s="54"/>
      <c r="G11828" s="54"/>
      <c r="H11828" s="54"/>
      <c r="I11828" s="54"/>
    </row>
    <row r="11829" spans="1:9" x14ac:dyDescent="0.25">
      <c r="A11829" s="54"/>
      <c r="B11829" s="54"/>
      <c r="C11829" s="54"/>
      <c r="D11829" s="54"/>
      <c r="E11829" s="54"/>
      <c r="F11829" s="54"/>
      <c r="G11829" s="54"/>
      <c r="H11829" s="54"/>
      <c r="I11829" s="54"/>
    </row>
    <row r="11830" spans="1:9" x14ac:dyDescent="0.25">
      <c r="A11830" s="54"/>
      <c r="B11830" s="54"/>
      <c r="C11830" s="54"/>
      <c r="D11830" s="54"/>
      <c r="E11830" s="54"/>
      <c r="F11830" s="54"/>
      <c r="G11830" s="54"/>
      <c r="H11830" s="54"/>
      <c r="I11830" s="54"/>
    </row>
    <row r="11831" spans="1:9" x14ac:dyDescent="0.25">
      <c r="A11831" s="54"/>
      <c r="B11831" s="54"/>
      <c r="C11831" s="54"/>
      <c r="D11831" s="54"/>
      <c r="E11831" s="54"/>
      <c r="F11831" s="54"/>
      <c r="G11831" s="54"/>
      <c r="H11831" s="54"/>
      <c r="I11831" s="54"/>
    </row>
    <row r="11832" spans="1:9" x14ac:dyDescent="0.25">
      <c r="A11832" s="54"/>
      <c r="B11832" s="54"/>
      <c r="C11832" s="54"/>
      <c r="D11832" s="54"/>
      <c r="E11832" s="54"/>
      <c r="F11832" s="54"/>
      <c r="G11832" s="54"/>
      <c r="H11832" s="54"/>
      <c r="I11832" s="54"/>
    </row>
    <row r="11833" spans="1:9" x14ac:dyDescent="0.25">
      <c r="A11833" s="54"/>
      <c r="B11833" s="54"/>
      <c r="C11833" s="54"/>
      <c r="D11833" s="54"/>
      <c r="E11833" s="54"/>
      <c r="F11833" s="54"/>
      <c r="G11833" s="54"/>
      <c r="H11833" s="54"/>
      <c r="I11833" s="54"/>
    </row>
    <row r="11834" spans="1:9" x14ac:dyDescent="0.25">
      <c r="A11834" s="54"/>
      <c r="B11834" s="54"/>
      <c r="C11834" s="54"/>
      <c r="D11834" s="54"/>
      <c r="E11834" s="54"/>
      <c r="F11834" s="54"/>
      <c r="G11834" s="54"/>
      <c r="H11834" s="54"/>
      <c r="I11834" s="54"/>
    </row>
    <row r="11835" spans="1:9" x14ac:dyDescent="0.25">
      <c r="A11835" s="54"/>
      <c r="B11835" s="54"/>
      <c r="C11835" s="54"/>
      <c r="D11835" s="54"/>
      <c r="E11835" s="54"/>
      <c r="F11835" s="54"/>
      <c r="G11835" s="54"/>
      <c r="H11835" s="54"/>
      <c r="I11835" s="54"/>
    </row>
    <row r="11836" spans="1:9" x14ac:dyDescent="0.25">
      <c r="A11836" s="54"/>
      <c r="B11836" s="54"/>
      <c r="C11836" s="54"/>
      <c r="D11836" s="54"/>
      <c r="E11836" s="54"/>
      <c r="F11836" s="54"/>
      <c r="G11836" s="54"/>
      <c r="H11836" s="54"/>
      <c r="I11836" s="54"/>
    </row>
    <row r="11837" spans="1:9" x14ac:dyDescent="0.25">
      <c r="A11837" s="54"/>
      <c r="B11837" s="54"/>
      <c r="C11837" s="54"/>
      <c r="D11837" s="54"/>
      <c r="E11837" s="54"/>
      <c r="F11837" s="54"/>
      <c r="G11837" s="54"/>
      <c r="H11837" s="54"/>
      <c r="I11837" s="54"/>
    </row>
    <row r="11838" spans="1:9" x14ac:dyDescent="0.25">
      <c r="A11838" s="54"/>
      <c r="B11838" s="54"/>
      <c r="C11838" s="54"/>
      <c r="D11838" s="54"/>
      <c r="E11838" s="54"/>
      <c r="F11838" s="54"/>
      <c r="G11838" s="54"/>
      <c r="H11838" s="54"/>
      <c r="I11838" s="54"/>
    </row>
    <row r="11839" spans="1:9" x14ac:dyDescent="0.25">
      <c r="A11839" s="54"/>
      <c r="B11839" s="54"/>
      <c r="C11839" s="54"/>
      <c r="D11839" s="54"/>
      <c r="E11839" s="54"/>
      <c r="F11839" s="54"/>
      <c r="G11839" s="54"/>
      <c r="H11839" s="54"/>
      <c r="I11839" s="54"/>
    </row>
    <row r="11840" spans="1:9" x14ac:dyDescent="0.25">
      <c r="A11840" s="54"/>
      <c r="B11840" s="54"/>
      <c r="C11840" s="54"/>
      <c r="D11840" s="54"/>
      <c r="E11840" s="54"/>
      <c r="F11840" s="54"/>
      <c r="G11840" s="54"/>
      <c r="H11840" s="54"/>
      <c r="I11840" s="54"/>
    </row>
    <row r="11841" spans="1:9" x14ac:dyDescent="0.25">
      <c r="A11841" s="54"/>
      <c r="B11841" s="54"/>
      <c r="C11841" s="54"/>
      <c r="D11841" s="54"/>
      <c r="E11841" s="54"/>
      <c r="F11841" s="54"/>
      <c r="G11841" s="54"/>
      <c r="H11841" s="54"/>
      <c r="I11841" s="54"/>
    </row>
    <row r="11842" spans="1:9" x14ac:dyDescent="0.25">
      <c r="A11842" s="54"/>
      <c r="B11842" s="54"/>
      <c r="C11842" s="54"/>
      <c r="D11842" s="54"/>
      <c r="E11842" s="54"/>
      <c r="F11842" s="54"/>
      <c r="G11842" s="54"/>
      <c r="H11842" s="54"/>
      <c r="I11842" s="54"/>
    </row>
    <row r="11843" spans="1:9" x14ac:dyDescent="0.25">
      <c r="A11843" s="54"/>
      <c r="B11843" s="54"/>
      <c r="C11843" s="54"/>
      <c r="D11843" s="54"/>
      <c r="E11843" s="54"/>
      <c r="F11843" s="54"/>
      <c r="G11843" s="54"/>
      <c r="H11843" s="54"/>
      <c r="I11843" s="54"/>
    </row>
    <row r="11844" spans="1:9" x14ac:dyDescent="0.25">
      <c r="A11844" s="54"/>
      <c r="B11844" s="54"/>
      <c r="C11844" s="54"/>
      <c r="D11844" s="54"/>
      <c r="E11844" s="54"/>
      <c r="F11844" s="54"/>
      <c r="G11844" s="54"/>
      <c r="H11844" s="54"/>
      <c r="I11844" s="54"/>
    </row>
    <row r="11845" spans="1:9" x14ac:dyDescent="0.25">
      <c r="A11845" s="54"/>
      <c r="B11845" s="54"/>
      <c r="C11845" s="54"/>
      <c r="D11845" s="54"/>
      <c r="E11845" s="54"/>
      <c r="F11845" s="54"/>
      <c r="G11845" s="54"/>
      <c r="H11845" s="54"/>
      <c r="I11845" s="54"/>
    </row>
    <row r="11846" spans="1:9" x14ac:dyDescent="0.25">
      <c r="A11846" s="54"/>
      <c r="B11846" s="54"/>
      <c r="C11846" s="54"/>
      <c r="D11846" s="54"/>
      <c r="E11846" s="54"/>
      <c r="F11846" s="54"/>
      <c r="G11846" s="54"/>
      <c r="H11846" s="54"/>
      <c r="I11846" s="54"/>
    </row>
    <row r="11847" spans="1:9" x14ac:dyDescent="0.25">
      <c r="A11847" s="54"/>
      <c r="B11847" s="54"/>
      <c r="C11847" s="54"/>
      <c r="D11847" s="54"/>
      <c r="E11847" s="54"/>
      <c r="F11847" s="54"/>
      <c r="G11847" s="54"/>
      <c r="H11847" s="54"/>
      <c r="I11847" s="54"/>
    </row>
    <row r="11848" spans="1:9" x14ac:dyDescent="0.25">
      <c r="A11848" s="54"/>
      <c r="B11848" s="54"/>
      <c r="C11848" s="54"/>
      <c r="D11848" s="54"/>
      <c r="E11848" s="54"/>
      <c r="F11848" s="54"/>
      <c r="G11848" s="54"/>
      <c r="H11848" s="54"/>
      <c r="I11848" s="54"/>
    </row>
    <row r="11849" spans="1:9" x14ac:dyDescent="0.25">
      <c r="A11849" s="54"/>
      <c r="B11849" s="54"/>
      <c r="C11849" s="54"/>
      <c r="D11849" s="54"/>
      <c r="E11849" s="54"/>
      <c r="F11849" s="54"/>
      <c r="G11849" s="54"/>
      <c r="H11849" s="54"/>
      <c r="I11849" s="54"/>
    </row>
    <row r="11850" spans="1:9" x14ac:dyDescent="0.25">
      <c r="A11850" s="54"/>
      <c r="B11850" s="54"/>
      <c r="C11850" s="54"/>
      <c r="D11850" s="54"/>
      <c r="E11850" s="54"/>
      <c r="F11850" s="54"/>
      <c r="G11850" s="54"/>
      <c r="H11850" s="54"/>
      <c r="I11850" s="54"/>
    </row>
    <row r="11851" spans="1:9" x14ac:dyDescent="0.25">
      <c r="A11851" s="54"/>
      <c r="B11851" s="54"/>
      <c r="C11851" s="54"/>
      <c r="D11851" s="54"/>
      <c r="E11851" s="54"/>
      <c r="F11851" s="54"/>
      <c r="G11851" s="54"/>
      <c r="H11851" s="54"/>
      <c r="I11851" s="54"/>
    </row>
    <row r="11852" spans="1:9" x14ac:dyDescent="0.25">
      <c r="A11852" s="54"/>
      <c r="B11852" s="54"/>
      <c r="C11852" s="54"/>
      <c r="D11852" s="54"/>
      <c r="E11852" s="54"/>
      <c r="F11852" s="54"/>
      <c r="G11852" s="54"/>
      <c r="H11852" s="54"/>
      <c r="I11852" s="54"/>
    </row>
    <row r="11853" spans="1:9" x14ac:dyDescent="0.25">
      <c r="A11853" s="54"/>
      <c r="B11853" s="54"/>
      <c r="C11853" s="54"/>
      <c r="D11853" s="54"/>
      <c r="E11853" s="54"/>
      <c r="F11853" s="54"/>
      <c r="G11853" s="54"/>
      <c r="H11853" s="54"/>
      <c r="I11853" s="54"/>
    </row>
    <row r="11854" spans="1:9" x14ac:dyDescent="0.25">
      <c r="A11854" s="54"/>
      <c r="B11854" s="54"/>
      <c r="C11854" s="54"/>
      <c r="D11854" s="54"/>
      <c r="E11854" s="54"/>
      <c r="F11854" s="54"/>
      <c r="G11854" s="54"/>
      <c r="H11854" s="54"/>
      <c r="I11854" s="54"/>
    </row>
    <row r="11855" spans="1:9" x14ac:dyDescent="0.25">
      <c r="A11855" s="54"/>
      <c r="B11855" s="54"/>
      <c r="C11855" s="54"/>
      <c r="D11855" s="54"/>
      <c r="E11855" s="54"/>
      <c r="F11855" s="54"/>
      <c r="G11855" s="54"/>
      <c r="H11855" s="54"/>
      <c r="I11855" s="54"/>
    </row>
    <row r="11856" spans="1:9" x14ac:dyDescent="0.25">
      <c r="A11856" s="54"/>
      <c r="B11856" s="54"/>
      <c r="C11856" s="54"/>
      <c r="D11856" s="54"/>
      <c r="E11856" s="54"/>
      <c r="F11856" s="54"/>
      <c r="G11856" s="54"/>
      <c r="H11856" s="54"/>
      <c r="I11856" s="54"/>
    </row>
    <row r="11857" spans="1:9" x14ac:dyDescent="0.25">
      <c r="A11857" s="54"/>
      <c r="B11857" s="54"/>
      <c r="C11857" s="54"/>
      <c r="D11857" s="54"/>
      <c r="E11857" s="54"/>
      <c r="F11857" s="54"/>
      <c r="G11857" s="54"/>
      <c r="H11857" s="54"/>
      <c r="I11857" s="54"/>
    </row>
    <row r="11858" spans="1:9" x14ac:dyDescent="0.25">
      <c r="A11858" s="54"/>
      <c r="B11858" s="54"/>
      <c r="C11858" s="54"/>
      <c r="D11858" s="54"/>
      <c r="E11858" s="54"/>
      <c r="F11858" s="54"/>
      <c r="G11858" s="54"/>
      <c r="H11858" s="54"/>
      <c r="I11858" s="54"/>
    </row>
    <row r="11859" spans="1:9" x14ac:dyDescent="0.25">
      <c r="A11859" s="54"/>
      <c r="B11859" s="54"/>
      <c r="C11859" s="54"/>
      <c r="D11859" s="54"/>
      <c r="E11859" s="54"/>
      <c r="F11859" s="54"/>
      <c r="G11859" s="54"/>
      <c r="H11859" s="54"/>
      <c r="I11859" s="54"/>
    </row>
    <row r="11860" spans="1:9" x14ac:dyDescent="0.25">
      <c r="A11860" s="54"/>
      <c r="B11860" s="54"/>
      <c r="C11860" s="54"/>
      <c r="D11860" s="54"/>
      <c r="E11860" s="54"/>
      <c r="F11860" s="54"/>
      <c r="G11860" s="54"/>
      <c r="H11860" s="54"/>
      <c r="I11860" s="54"/>
    </row>
    <row r="11861" spans="1:9" x14ac:dyDescent="0.25">
      <c r="A11861" s="54"/>
      <c r="B11861" s="54"/>
      <c r="C11861" s="54"/>
      <c r="D11861" s="54"/>
      <c r="E11861" s="54"/>
      <c r="F11861" s="54"/>
      <c r="G11861" s="54"/>
      <c r="H11861" s="54"/>
      <c r="I11861" s="54"/>
    </row>
    <row r="11862" spans="1:9" x14ac:dyDescent="0.25">
      <c r="A11862" s="54"/>
      <c r="B11862" s="54"/>
      <c r="C11862" s="54"/>
      <c r="D11862" s="54"/>
      <c r="E11862" s="54"/>
      <c r="F11862" s="54"/>
      <c r="G11862" s="54"/>
      <c r="H11862" s="54"/>
      <c r="I11862" s="54"/>
    </row>
    <row r="11863" spans="1:9" x14ac:dyDescent="0.25">
      <c r="A11863" s="54"/>
      <c r="B11863" s="54"/>
      <c r="C11863" s="54"/>
      <c r="D11863" s="54"/>
      <c r="E11863" s="54"/>
      <c r="F11863" s="54"/>
      <c r="G11863" s="54"/>
      <c r="H11863" s="54"/>
      <c r="I11863" s="54"/>
    </row>
    <row r="11864" spans="1:9" x14ac:dyDescent="0.25">
      <c r="A11864" s="54"/>
      <c r="B11864" s="54"/>
      <c r="C11864" s="54"/>
      <c r="D11864" s="54"/>
      <c r="E11864" s="54"/>
      <c r="F11864" s="54"/>
      <c r="G11864" s="54"/>
      <c r="H11864" s="54"/>
      <c r="I11864" s="54"/>
    </row>
    <row r="11865" spans="1:9" x14ac:dyDescent="0.25">
      <c r="A11865" s="54"/>
      <c r="B11865" s="54"/>
      <c r="C11865" s="54"/>
      <c r="D11865" s="54"/>
      <c r="E11865" s="54"/>
      <c r="F11865" s="54"/>
      <c r="G11865" s="54"/>
      <c r="H11865" s="54"/>
      <c r="I11865" s="54"/>
    </row>
    <row r="11866" spans="1:9" x14ac:dyDescent="0.25">
      <c r="A11866" s="54"/>
      <c r="B11866" s="54"/>
      <c r="C11866" s="54"/>
      <c r="D11866" s="54"/>
      <c r="E11866" s="54"/>
      <c r="F11866" s="54"/>
      <c r="G11866" s="54"/>
      <c r="H11866" s="54"/>
      <c r="I11866" s="54"/>
    </row>
    <row r="11867" spans="1:9" x14ac:dyDescent="0.25">
      <c r="A11867" s="54"/>
      <c r="B11867" s="54"/>
      <c r="C11867" s="54"/>
      <c r="D11867" s="54"/>
      <c r="E11867" s="54"/>
      <c r="F11867" s="54"/>
      <c r="G11867" s="54"/>
      <c r="H11867" s="54"/>
      <c r="I11867" s="54"/>
    </row>
    <row r="11868" spans="1:9" x14ac:dyDescent="0.25">
      <c r="A11868" s="54"/>
      <c r="B11868" s="54"/>
      <c r="C11868" s="54"/>
      <c r="D11868" s="54"/>
      <c r="E11868" s="54"/>
      <c r="F11868" s="54"/>
      <c r="G11868" s="54"/>
      <c r="H11868" s="54"/>
      <c r="I11868" s="54"/>
    </row>
    <row r="11869" spans="1:9" x14ac:dyDescent="0.25">
      <c r="A11869" s="54"/>
      <c r="B11869" s="54"/>
      <c r="C11869" s="54"/>
      <c r="D11869" s="54"/>
      <c r="E11869" s="54"/>
      <c r="F11869" s="54"/>
      <c r="G11869" s="54"/>
      <c r="H11869" s="54"/>
      <c r="I11869" s="54"/>
    </row>
    <row r="11870" spans="1:9" x14ac:dyDescent="0.25">
      <c r="A11870" s="54"/>
      <c r="B11870" s="54"/>
      <c r="C11870" s="54"/>
      <c r="D11870" s="54"/>
      <c r="E11870" s="54"/>
      <c r="F11870" s="54"/>
      <c r="G11870" s="54"/>
      <c r="H11870" s="54"/>
      <c r="I11870" s="54"/>
    </row>
    <row r="11871" spans="1:9" x14ac:dyDescent="0.25">
      <c r="A11871" s="54"/>
      <c r="B11871" s="54"/>
      <c r="C11871" s="54"/>
      <c r="D11871" s="54"/>
      <c r="E11871" s="54"/>
      <c r="F11871" s="54"/>
      <c r="G11871" s="54"/>
      <c r="H11871" s="54"/>
      <c r="I11871" s="54"/>
    </row>
    <row r="11872" spans="1:9" x14ac:dyDescent="0.25">
      <c r="A11872" s="54"/>
      <c r="B11872" s="54"/>
      <c r="C11872" s="54"/>
      <c r="D11872" s="54"/>
      <c r="E11872" s="54"/>
      <c r="F11872" s="54"/>
      <c r="G11872" s="54"/>
      <c r="H11872" s="54"/>
      <c r="I11872" s="54"/>
    </row>
    <row r="11873" spans="1:9" x14ac:dyDescent="0.25">
      <c r="A11873" s="54"/>
      <c r="B11873" s="54"/>
      <c r="C11873" s="54"/>
      <c r="D11873" s="54"/>
      <c r="E11873" s="54"/>
      <c r="F11873" s="54"/>
      <c r="G11873" s="54"/>
      <c r="H11873" s="54"/>
      <c r="I11873" s="54"/>
    </row>
    <row r="11874" spans="1:9" x14ac:dyDescent="0.25">
      <c r="A11874" s="54"/>
      <c r="B11874" s="54"/>
      <c r="C11874" s="54"/>
      <c r="D11874" s="54"/>
      <c r="E11874" s="54"/>
      <c r="F11874" s="54"/>
      <c r="G11874" s="54"/>
      <c r="H11874" s="54"/>
      <c r="I11874" s="54"/>
    </row>
    <row r="11875" spans="1:9" x14ac:dyDescent="0.25">
      <c r="A11875" s="54"/>
      <c r="B11875" s="54"/>
      <c r="C11875" s="54"/>
      <c r="D11875" s="54"/>
      <c r="E11875" s="54"/>
      <c r="F11875" s="54"/>
      <c r="G11875" s="54"/>
      <c r="H11875" s="54"/>
      <c r="I11875" s="54"/>
    </row>
    <row r="11876" spans="1:9" x14ac:dyDescent="0.25">
      <c r="A11876" s="54"/>
      <c r="B11876" s="54"/>
      <c r="C11876" s="54"/>
      <c r="D11876" s="54"/>
      <c r="E11876" s="54"/>
      <c r="F11876" s="54"/>
      <c r="G11876" s="54"/>
      <c r="H11876" s="54"/>
      <c r="I11876" s="54"/>
    </row>
    <row r="11877" spans="1:9" x14ac:dyDescent="0.25">
      <c r="A11877" s="54"/>
      <c r="B11877" s="54"/>
      <c r="C11877" s="54"/>
      <c r="D11877" s="54"/>
      <c r="E11877" s="54"/>
      <c r="F11877" s="54"/>
      <c r="G11877" s="54"/>
      <c r="H11877" s="54"/>
      <c r="I11877" s="54"/>
    </row>
    <row r="11878" spans="1:9" x14ac:dyDescent="0.25">
      <c r="A11878" s="54"/>
      <c r="B11878" s="54"/>
      <c r="C11878" s="54"/>
      <c r="D11878" s="54"/>
      <c r="E11878" s="54"/>
      <c r="F11878" s="54"/>
      <c r="G11878" s="54"/>
      <c r="H11878" s="54"/>
      <c r="I11878" s="54"/>
    </row>
    <row r="11879" spans="1:9" x14ac:dyDescent="0.25">
      <c r="A11879" s="54"/>
      <c r="B11879" s="54"/>
      <c r="C11879" s="54"/>
      <c r="D11879" s="54"/>
      <c r="E11879" s="54"/>
      <c r="F11879" s="54"/>
      <c r="G11879" s="54"/>
      <c r="H11879" s="54"/>
      <c r="I11879" s="54"/>
    </row>
    <row r="11880" spans="1:9" x14ac:dyDescent="0.25">
      <c r="A11880" s="54"/>
      <c r="B11880" s="54"/>
      <c r="C11880" s="54"/>
      <c r="D11880" s="54"/>
      <c r="E11880" s="54"/>
      <c r="F11880" s="54"/>
      <c r="G11880" s="54"/>
      <c r="H11880" s="54"/>
      <c r="I11880" s="54"/>
    </row>
    <row r="11881" spans="1:9" x14ac:dyDescent="0.25">
      <c r="A11881" s="54"/>
      <c r="B11881" s="54"/>
      <c r="C11881" s="54"/>
      <c r="D11881" s="54"/>
      <c r="E11881" s="54"/>
      <c r="F11881" s="54"/>
      <c r="G11881" s="54"/>
      <c r="H11881" s="54"/>
      <c r="I11881" s="54"/>
    </row>
    <row r="11882" spans="1:9" x14ac:dyDescent="0.25">
      <c r="A11882" s="54"/>
      <c r="B11882" s="54"/>
      <c r="C11882" s="54"/>
      <c r="D11882" s="54"/>
      <c r="E11882" s="54"/>
      <c r="F11882" s="54"/>
      <c r="G11882" s="54"/>
      <c r="H11882" s="54"/>
      <c r="I11882" s="54"/>
    </row>
    <row r="11883" spans="1:9" x14ac:dyDescent="0.25">
      <c r="A11883" s="54"/>
      <c r="B11883" s="54"/>
      <c r="C11883" s="54"/>
      <c r="D11883" s="54"/>
      <c r="E11883" s="54"/>
      <c r="F11883" s="54"/>
      <c r="G11883" s="54"/>
      <c r="H11883" s="54"/>
      <c r="I11883" s="54"/>
    </row>
    <row r="11884" spans="1:9" x14ac:dyDescent="0.25">
      <c r="A11884" s="54"/>
      <c r="B11884" s="54"/>
      <c r="C11884" s="54"/>
      <c r="D11884" s="54"/>
      <c r="E11884" s="54"/>
      <c r="F11884" s="54"/>
      <c r="G11884" s="54"/>
      <c r="H11884" s="54"/>
      <c r="I11884" s="54"/>
    </row>
    <row r="11885" spans="1:9" x14ac:dyDescent="0.25">
      <c r="A11885" s="54"/>
      <c r="B11885" s="54"/>
      <c r="C11885" s="54"/>
      <c r="D11885" s="54"/>
      <c r="E11885" s="54"/>
      <c r="F11885" s="54"/>
      <c r="G11885" s="54"/>
      <c r="H11885" s="54"/>
      <c r="I11885" s="54"/>
    </row>
    <row r="11886" spans="1:9" x14ac:dyDescent="0.25">
      <c r="A11886" s="54"/>
      <c r="B11886" s="54"/>
      <c r="C11886" s="54"/>
      <c r="D11886" s="54"/>
      <c r="E11886" s="54"/>
      <c r="F11886" s="54"/>
      <c r="G11886" s="54"/>
      <c r="H11886" s="54"/>
      <c r="I11886" s="54"/>
    </row>
    <row r="11887" spans="1:9" x14ac:dyDescent="0.25">
      <c r="A11887" s="54"/>
      <c r="B11887" s="54"/>
      <c r="C11887" s="54"/>
      <c r="D11887" s="54"/>
      <c r="E11887" s="54"/>
      <c r="F11887" s="54"/>
      <c r="G11887" s="54"/>
      <c r="H11887" s="54"/>
      <c r="I11887" s="54"/>
    </row>
    <row r="11888" spans="1:9" x14ac:dyDescent="0.25">
      <c r="A11888" s="54"/>
      <c r="B11888" s="54"/>
      <c r="C11888" s="54"/>
      <c r="D11888" s="54"/>
      <c r="E11888" s="54"/>
      <c r="F11888" s="54"/>
      <c r="G11888" s="54"/>
      <c r="H11888" s="54"/>
      <c r="I11888" s="54"/>
    </row>
    <row r="11889" spans="1:9" x14ac:dyDescent="0.25">
      <c r="A11889" s="54"/>
      <c r="B11889" s="54"/>
      <c r="C11889" s="54"/>
      <c r="D11889" s="54"/>
      <c r="E11889" s="54"/>
      <c r="F11889" s="54"/>
      <c r="G11889" s="54"/>
      <c r="H11889" s="54"/>
      <c r="I11889" s="54"/>
    </row>
    <row r="11890" spans="1:9" x14ac:dyDescent="0.25">
      <c r="A11890" s="54"/>
      <c r="B11890" s="54"/>
      <c r="C11890" s="54"/>
      <c r="D11890" s="54"/>
      <c r="E11890" s="54"/>
      <c r="F11890" s="54"/>
      <c r="G11890" s="54"/>
      <c r="H11890" s="54"/>
      <c r="I11890" s="54"/>
    </row>
    <row r="11891" spans="1:9" x14ac:dyDescent="0.25">
      <c r="A11891" s="54"/>
      <c r="B11891" s="54"/>
      <c r="C11891" s="54"/>
      <c r="D11891" s="54"/>
      <c r="E11891" s="54"/>
      <c r="F11891" s="54"/>
      <c r="G11891" s="54"/>
      <c r="H11891" s="54"/>
      <c r="I11891" s="54"/>
    </row>
    <row r="11892" spans="1:9" x14ac:dyDescent="0.25">
      <c r="A11892" s="54"/>
      <c r="B11892" s="54"/>
      <c r="C11892" s="54"/>
      <c r="D11892" s="54"/>
      <c r="E11892" s="54"/>
      <c r="F11892" s="54"/>
      <c r="G11892" s="54"/>
      <c r="H11892" s="54"/>
      <c r="I11892" s="54"/>
    </row>
    <row r="11893" spans="1:9" x14ac:dyDescent="0.25">
      <c r="A11893" s="54"/>
      <c r="B11893" s="54"/>
      <c r="C11893" s="54"/>
      <c r="D11893" s="54"/>
      <c r="E11893" s="54"/>
      <c r="F11893" s="54"/>
      <c r="G11893" s="54"/>
      <c r="H11893" s="54"/>
      <c r="I11893" s="54"/>
    </row>
    <row r="11894" spans="1:9" x14ac:dyDescent="0.25">
      <c r="A11894" s="54"/>
      <c r="B11894" s="54"/>
      <c r="C11894" s="54"/>
      <c r="D11894" s="54"/>
      <c r="E11894" s="54"/>
      <c r="F11894" s="54"/>
      <c r="G11894" s="54"/>
      <c r="H11894" s="54"/>
      <c r="I11894" s="54"/>
    </row>
    <row r="11895" spans="1:9" x14ac:dyDescent="0.25">
      <c r="A11895" s="54"/>
      <c r="B11895" s="54"/>
      <c r="C11895" s="54"/>
      <c r="D11895" s="54"/>
      <c r="E11895" s="54"/>
      <c r="F11895" s="54"/>
      <c r="G11895" s="54"/>
      <c r="H11895" s="54"/>
      <c r="I11895" s="54"/>
    </row>
    <row r="11896" spans="1:9" x14ac:dyDescent="0.25">
      <c r="A11896" s="54"/>
      <c r="B11896" s="54"/>
      <c r="C11896" s="54"/>
      <c r="D11896" s="54"/>
      <c r="E11896" s="54"/>
      <c r="F11896" s="54"/>
      <c r="G11896" s="54"/>
      <c r="H11896" s="54"/>
      <c r="I11896" s="54"/>
    </row>
    <row r="11897" spans="1:9" x14ac:dyDescent="0.25">
      <c r="A11897" s="54"/>
      <c r="B11897" s="54"/>
      <c r="C11897" s="54"/>
      <c r="D11897" s="54"/>
      <c r="E11897" s="54"/>
      <c r="F11897" s="54"/>
      <c r="G11897" s="54"/>
      <c r="H11897" s="54"/>
      <c r="I11897" s="54"/>
    </row>
    <row r="11898" spans="1:9" x14ac:dyDescent="0.25">
      <c r="A11898" s="54"/>
      <c r="B11898" s="54"/>
      <c r="C11898" s="54"/>
      <c r="D11898" s="54"/>
      <c r="E11898" s="54"/>
      <c r="F11898" s="54"/>
      <c r="G11898" s="54"/>
      <c r="H11898" s="54"/>
      <c r="I11898" s="54"/>
    </row>
    <row r="11899" spans="1:9" x14ac:dyDescent="0.25">
      <c r="A11899" s="54"/>
      <c r="B11899" s="54"/>
      <c r="C11899" s="54"/>
      <c r="D11899" s="54"/>
      <c r="E11899" s="54"/>
      <c r="F11899" s="54"/>
      <c r="G11899" s="54"/>
      <c r="H11899" s="54"/>
      <c r="I11899" s="54"/>
    </row>
    <row r="11900" spans="1:9" x14ac:dyDescent="0.25">
      <c r="A11900" s="54"/>
      <c r="B11900" s="54"/>
      <c r="C11900" s="54"/>
      <c r="D11900" s="54"/>
      <c r="E11900" s="54"/>
      <c r="F11900" s="54"/>
      <c r="G11900" s="54"/>
      <c r="H11900" s="54"/>
      <c r="I11900" s="54"/>
    </row>
    <row r="11901" spans="1:9" x14ac:dyDescent="0.25">
      <c r="A11901" s="54"/>
      <c r="B11901" s="54"/>
      <c r="C11901" s="54"/>
      <c r="D11901" s="54"/>
      <c r="E11901" s="54"/>
      <c r="F11901" s="54"/>
      <c r="G11901" s="54"/>
      <c r="H11901" s="54"/>
      <c r="I11901" s="54"/>
    </row>
    <row r="11902" spans="1:9" x14ac:dyDescent="0.25">
      <c r="A11902" s="54"/>
      <c r="B11902" s="54"/>
      <c r="C11902" s="54"/>
      <c r="D11902" s="54"/>
      <c r="E11902" s="54"/>
      <c r="F11902" s="54"/>
      <c r="G11902" s="54"/>
      <c r="H11902" s="54"/>
      <c r="I11902" s="54"/>
    </row>
    <row r="11903" spans="1:9" x14ac:dyDescent="0.25">
      <c r="A11903" s="54"/>
      <c r="B11903" s="54"/>
      <c r="C11903" s="54"/>
      <c r="D11903" s="54"/>
      <c r="E11903" s="54"/>
      <c r="F11903" s="54"/>
      <c r="G11903" s="54"/>
      <c r="H11903" s="54"/>
      <c r="I11903" s="54"/>
    </row>
    <row r="11904" spans="1:9" x14ac:dyDescent="0.25">
      <c r="A11904" s="54"/>
      <c r="B11904" s="54"/>
      <c r="C11904" s="54"/>
      <c r="D11904" s="54"/>
      <c r="E11904" s="54"/>
      <c r="F11904" s="54"/>
      <c r="G11904" s="54"/>
      <c r="H11904" s="54"/>
      <c r="I11904" s="54"/>
    </row>
    <row r="11905" spans="1:9" x14ac:dyDescent="0.25">
      <c r="A11905" s="54"/>
      <c r="B11905" s="54"/>
      <c r="C11905" s="54"/>
      <c r="D11905" s="54"/>
      <c r="E11905" s="54"/>
      <c r="F11905" s="54"/>
      <c r="G11905" s="54"/>
      <c r="H11905" s="54"/>
      <c r="I11905" s="54"/>
    </row>
    <row r="11906" spans="1:9" x14ac:dyDescent="0.25">
      <c r="A11906" s="54"/>
      <c r="B11906" s="54"/>
      <c r="C11906" s="54"/>
      <c r="D11906" s="54"/>
      <c r="E11906" s="54"/>
      <c r="F11906" s="54"/>
      <c r="G11906" s="54"/>
      <c r="H11906" s="54"/>
      <c r="I11906" s="54"/>
    </row>
    <row r="11907" spans="1:9" x14ac:dyDescent="0.25">
      <c r="A11907" s="54"/>
      <c r="B11907" s="54"/>
      <c r="C11907" s="54"/>
      <c r="D11907" s="54"/>
      <c r="E11907" s="54"/>
      <c r="F11907" s="54"/>
      <c r="G11907" s="54"/>
      <c r="H11907" s="54"/>
      <c r="I11907" s="54"/>
    </row>
    <row r="11908" spans="1:9" x14ac:dyDescent="0.25">
      <c r="A11908" s="54"/>
      <c r="B11908" s="54"/>
      <c r="C11908" s="54"/>
      <c r="D11908" s="54"/>
      <c r="E11908" s="54"/>
      <c r="F11908" s="54"/>
      <c r="G11908" s="54"/>
      <c r="H11908" s="54"/>
      <c r="I11908" s="54"/>
    </row>
    <row r="11909" spans="1:9" x14ac:dyDescent="0.25">
      <c r="A11909" s="54"/>
      <c r="B11909" s="54"/>
      <c r="C11909" s="54"/>
      <c r="D11909" s="54"/>
      <c r="E11909" s="54"/>
      <c r="F11909" s="54"/>
      <c r="G11909" s="54"/>
      <c r="H11909" s="54"/>
      <c r="I11909" s="54"/>
    </row>
    <row r="11910" spans="1:9" x14ac:dyDescent="0.25">
      <c r="A11910" s="54"/>
      <c r="B11910" s="54"/>
      <c r="C11910" s="54"/>
      <c r="D11910" s="54"/>
      <c r="E11910" s="54"/>
      <c r="F11910" s="54"/>
      <c r="G11910" s="54"/>
      <c r="H11910" s="54"/>
      <c r="I11910" s="54"/>
    </row>
    <row r="11911" spans="1:9" x14ac:dyDescent="0.25">
      <c r="A11911" s="54"/>
      <c r="B11911" s="54"/>
      <c r="C11911" s="54"/>
      <c r="D11911" s="54"/>
      <c r="E11911" s="54"/>
      <c r="F11911" s="54"/>
      <c r="G11911" s="54"/>
      <c r="H11911" s="54"/>
      <c r="I11911" s="54"/>
    </row>
    <row r="11912" spans="1:9" x14ac:dyDescent="0.25">
      <c r="A11912" s="54"/>
      <c r="B11912" s="54"/>
      <c r="C11912" s="54"/>
      <c r="D11912" s="54"/>
      <c r="E11912" s="54"/>
      <c r="F11912" s="54"/>
      <c r="G11912" s="54"/>
      <c r="H11912" s="54"/>
      <c r="I11912" s="54"/>
    </row>
    <row r="11913" spans="1:9" x14ac:dyDescent="0.25">
      <c r="A11913" s="54"/>
      <c r="B11913" s="54"/>
      <c r="C11913" s="54"/>
      <c r="D11913" s="54"/>
      <c r="E11913" s="54"/>
      <c r="F11913" s="54"/>
      <c r="G11913" s="54"/>
      <c r="H11913" s="54"/>
      <c r="I11913" s="54"/>
    </row>
    <row r="11914" spans="1:9" x14ac:dyDescent="0.25">
      <c r="A11914" s="54"/>
      <c r="B11914" s="54"/>
      <c r="C11914" s="54"/>
      <c r="D11914" s="54"/>
      <c r="E11914" s="54"/>
      <c r="F11914" s="54"/>
      <c r="G11914" s="54"/>
      <c r="H11914" s="54"/>
      <c r="I11914" s="54"/>
    </row>
    <row r="11915" spans="1:9" x14ac:dyDescent="0.25">
      <c r="A11915" s="54"/>
      <c r="B11915" s="54"/>
      <c r="C11915" s="54"/>
      <c r="D11915" s="54"/>
      <c r="E11915" s="54"/>
      <c r="F11915" s="54"/>
      <c r="G11915" s="54"/>
      <c r="H11915" s="54"/>
      <c r="I11915" s="54"/>
    </row>
    <row r="11916" spans="1:9" x14ac:dyDescent="0.25">
      <c r="A11916" s="54"/>
      <c r="B11916" s="54"/>
      <c r="C11916" s="54"/>
      <c r="D11916" s="54"/>
      <c r="E11916" s="54"/>
      <c r="F11916" s="54"/>
      <c r="G11916" s="54"/>
      <c r="H11916" s="54"/>
      <c r="I11916" s="54"/>
    </row>
    <row r="11917" spans="1:9" x14ac:dyDescent="0.25">
      <c r="A11917" s="54"/>
      <c r="B11917" s="54"/>
      <c r="C11917" s="54"/>
      <c r="D11917" s="54"/>
      <c r="E11917" s="54"/>
      <c r="F11917" s="54"/>
      <c r="G11917" s="54"/>
      <c r="H11917" s="54"/>
      <c r="I11917" s="54"/>
    </row>
    <row r="11918" spans="1:9" x14ac:dyDescent="0.25">
      <c r="A11918" s="54"/>
      <c r="B11918" s="54"/>
      <c r="C11918" s="54"/>
      <c r="D11918" s="54"/>
      <c r="E11918" s="54"/>
      <c r="F11918" s="54"/>
      <c r="G11918" s="54"/>
      <c r="H11918" s="54"/>
      <c r="I11918" s="54"/>
    </row>
    <row r="11919" spans="1:9" x14ac:dyDescent="0.25">
      <c r="A11919" s="54"/>
      <c r="B11919" s="54"/>
      <c r="C11919" s="54"/>
      <c r="D11919" s="54"/>
      <c r="E11919" s="54"/>
      <c r="F11919" s="54"/>
      <c r="G11919" s="54"/>
      <c r="H11919" s="54"/>
      <c r="I11919" s="54"/>
    </row>
    <row r="11920" spans="1:9" x14ac:dyDescent="0.25">
      <c r="A11920" s="54"/>
      <c r="B11920" s="54"/>
      <c r="C11920" s="54"/>
      <c r="D11920" s="54"/>
      <c r="E11920" s="54"/>
      <c r="F11920" s="54"/>
      <c r="G11920" s="54"/>
      <c r="H11920" s="54"/>
      <c r="I11920" s="54"/>
    </row>
    <row r="11921" spans="1:9" x14ac:dyDescent="0.25">
      <c r="A11921" s="54"/>
      <c r="B11921" s="54"/>
      <c r="C11921" s="54"/>
      <c r="D11921" s="54"/>
      <c r="E11921" s="54"/>
      <c r="F11921" s="54"/>
      <c r="G11921" s="54"/>
      <c r="H11921" s="54"/>
      <c r="I11921" s="54"/>
    </row>
    <row r="11922" spans="1:9" x14ac:dyDescent="0.25">
      <c r="A11922" s="54"/>
      <c r="B11922" s="54"/>
      <c r="C11922" s="54"/>
      <c r="D11922" s="54"/>
      <c r="E11922" s="54"/>
      <c r="F11922" s="54"/>
      <c r="G11922" s="54"/>
      <c r="H11922" s="54"/>
      <c r="I11922" s="54"/>
    </row>
    <row r="11923" spans="1:9" x14ac:dyDescent="0.25">
      <c r="A11923" s="54"/>
      <c r="B11923" s="54"/>
      <c r="C11923" s="54"/>
      <c r="D11923" s="54"/>
      <c r="E11923" s="54"/>
      <c r="F11923" s="54"/>
      <c r="G11923" s="54"/>
      <c r="H11923" s="54"/>
      <c r="I11923" s="54"/>
    </row>
    <row r="11924" spans="1:9" x14ac:dyDescent="0.25">
      <c r="A11924" s="54"/>
      <c r="B11924" s="54"/>
      <c r="C11924" s="54"/>
      <c r="D11924" s="54"/>
      <c r="E11924" s="54"/>
      <c r="F11924" s="54"/>
      <c r="G11924" s="54"/>
      <c r="H11924" s="54"/>
      <c r="I11924" s="54"/>
    </row>
    <row r="11925" spans="1:9" x14ac:dyDescent="0.25">
      <c r="A11925" s="54"/>
      <c r="B11925" s="54"/>
      <c r="C11925" s="54"/>
      <c r="D11925" s="54"/>
      <c r="E11925" s="54"/>
      <c r="F11925" s="54"/>
      <c r="G11925" s="54"/>
      <c r="H11925" s="54"/>
      <c r="I11925" s="54"/>
    </row>
    <row r="11926" spans="1:9" x14ac:dyDescent="0.25">
      <c r="A11926" s="54"/>
      <c r="B11926" s="54"/>
      <c r="C11926" s="54"/>
      <c r="D11926" s="54"/>
      <c r="E11926" s="54"/>
      <c r="F11926" s="54"/>
      <c r="G11926" s="54"/>
      <c r="H11926" s="54"/>
      <c r="I11926" s="54"/>
    </row>
    <row r="11927" spans="1:9" x14ac:dyDescent="0.25">
      <c r="A11927" s="54"/>
      <c r="B11927" s="54"/>
      <c r="C11927" s="54"/>
      <c r="D11927" s="54"/>
      <c r="E11927" s="54"/>
      <c r="F11927" s="54"/>
      <c r="G11927" s="54"/>
      <c r="H11927" s="54"/>
      <c r="I11927" s="54"/>
    </row>
    <row r="11928" spans="1:9" x14ac:dyDescent="0.25">
      <c r="A11928" s="54"/>
      <c r="B11928" s="54"/>
      <c r="C11928" s="54"/>
      <c r="D11928" s="54"/>
      <c r="E11928" s="54"/>
      <c r="F11928" s="54"/>
      <c r="G11928" s="54"/>
      <c r="H11928" s="54"/>
      <c r="I11928" s="54"/>
    </row>
    <row r="11929" spans="1:9" x14ac:dyDescent="0.25">
      <c r="A11929" s="54"/>
      <c r="B11929" s="54"/>
      <c r="C11929" s="54"/>
      <c r="D11929" s="54"/>
      <c r="E11929" s="54"/>
      <c r="F11929" s="54"/>
      <c r="G11929" s="54"/>
      <c r="H11929" s="54"/>
      <c r="I11929" s="54"/>
    </row>
    <row r="11930" spans="1:9" x14ac:dyDescent="0.25">
      <c r="A11930" s="54"/>
      <c r="B11930" s="54"/>
      <c r="C11930" s="54"/>
      <c r="D11930" s="54"/>
      <c r="E11930" s="54"/>
      <c r="F11930" s="54"/>
      <c r="G11930" s="54"/>
      <c r="H11930" s="54"/>
      <c r="I11930" s="54"/>
    </row>
    <row r="11931" spans="1:9" x14ac:dyDescent="0.25">
      <c r="A11931" s="54"/>
      <c r="B11931" s="54"/>
      <c r="C11931" s="54"/>
      <c r="D11931" s="54"/>
      <c r="E11931" s="54"/>
      <c r="F11931" s="54"/>
      <c r="G11931" s="54"/>
      <c r="H11931" s="54"/>
      <c r="I11931" s="54"/>
    </row>
    <row r="11932" spans="1:9" x14ac:dyDescent="0.25">
      <c r="A11932" s="54"/>
      <c r="B11932" s="54"/>
      <c r="C11932" s="54"/>
      <c r="D11932" s="54"/>
      <c r="E11932" s="54"/>
      <c r="F11932" s="54"/>
      <c r="G11932" s="54"/>
      <c r="H11932" s="54"/>
      <c r="I11932" s="54"/>
    </row>
    <row r="11933" spans="1:9" x14ac:dyDescent="0.25">
      <c r="A11933" s="54"/>
      <c r="B11933" s="54"/>
      <c r="C11933" s="54"/>
      <c r="D11933" s="54"/>
      <c r="E11933" s="54"/>
      <c r="F11933" s="54"/>
      <c r="G11933" s="54"/>
      <c r="H11933" s="54"/>
      <c r="I11933" s="54"/>
    </row>
    <row r="11934" spans="1:9" x14ac:dyDescent="0.25">
      <c r="A11934" s="54"/>
      <c r="B11934" s="54"/>
      <c r="C11934" s="54"/>
      <c r="D11934" s="54"/>
      <c r="E11934" s="54"/>
      <c r="F11934" s="54"/>
      <c r="G11934" s="54"/>
      <c r="H11934" s="54"/>
      <c r="I11934" s="54"/>
    </row>
    <row r="11935" spans="1:9" x14ac:dyDescent="0.25">
      <c r="A11935" s="54"/>
      <c r="B11935" s="54"/>
      <c r="C11935" s="54"/>
      <c r="D11935" s="54"/>
      <c r="E11935" s="54"/>
      <c r="F11935" s="54"/>
      <c r="G11935" s="54"/>
      <c r="H11935" s="54"/>
      <c r="I11935" s="54"/>
    </row>
    <row r="11936" spans="1:9" x14ac:dyDescent="0.25">
      <c r="A11936" s="54"/>
      <c r="B11936" s="54"/>
      <c r="C11936" s="54"/>
      <c r="D11936" s="54"/>
      <c r="E11936" s="54"/>
      <c r="F11936" s="54"/>
      <c r="G11936" s="54"/>
      <c r="H11936" s="54"/>
      <c r="I11936" s="54"/>
    </row>
    <row r="11937" spans="1:9" x14ac:dyDescent="0.25">
      <c r="A11937" s="54"/>
      <c r="B11937" s="54"/>
      <c r="C11937" s="54"/>
      <c r="D11937" s="54"/>
      <c r="E11937" s="54"/>
      <c r="F11937" s="54"/>
      <c r="G11937" s="54"/>
      <c r="H11937" s="54"/>
      <c r="I11937" s="54"/>
    </row>
    <row r="11938" spans="1:9" x14ac:dyDescent="0.25">
      <c r="A11938" s="54"/>
      <c r="B11938" s="54"/>
      <c r="C11938" s="54"/>
      <c r="D11938" s="54"/>
      <c r="E11938" s="54"/>
      <c r="F11938" s="54"/>
      <c r="G11938" s="54"/>
      <c r="H11938" s="54"/>
      <c r="I11938" s="54"/>
    </row>
    <row r="11939" spans="1:9" x14ac:dyDescent="0.25">
      <c r="A11939" s="54"/>
      <c r="B11939" s="54"/>
      <c r="C11939" s="54"/>
      <c r="D11939" s="54"/>
      <c r="E11939" s="54"/>
      <c r="F11939" s="54"/>
      <c r="G11939" s="54"/>
      <c r="H11939" s="54"/>
      <c r="I11939" s="54"/>
    </row>
    <row r="11940" spans="1:9" x14ac:dyDescent="0.25">
      <c r="A11940" s="54"/>
      <c r="B11940" s="54"/>
      <c r="C11940" s="54"/>
      <c r="D11940" s="54"/>
      <c r="E11940" s="54"/>
      <c r="F11940" s="54"/>
      <c r="G11940" s="54"/>
      <c r="H11940" s="54"/>
      <c r="I11940" s="54"/>
    </row>
    <row r="11941" spans="1:9" x14ac:dyDescent="0.25">
      <c r="A11941" s="54"/>
      <c r="B11941" s="54"/>
      <c r="C11941" s="54"/>
      <c r="D11941" s="54"/>
      <c r="E11941" s="54"/>
      <c r="F11941" s="54"/>
      <c r="G11941" s="54"/>
      <c r="H11941" s="54"/>
      <c r="I11941" s="54"/>
    </row>
    <row r="11942" spans="1:9" x14ac:dyDescent="0.25">
      <c r="A11942" s="54"/>
      <c r="B11942" s="54"/>
      <c r="C11942" s="54"/>
      <c r="D11942" s="54"/>
      <c r="E11942" s="54"/>
      <c r="F11942" s="54"/>
      <c r="G11942" s="54"/>
      <c r="H11942" s="54"/>
      <c r="I11942" s="54"/>
    </row>
    <row r="11943" spans="1:9" x14ac:dyDescent="0.25">
      <c r="A11943" s="54"/>
      <c r="B11943" s="54"/>
      <c r="C11943" s="54"/>
      <c r="D11943" s="54"/>
      <c r="E11943" s="54"/>
      <c r="F11943" s="54"/>
      <c r="G11943" s="54"/>
      <c r="H11943" s="54"/>
      <c r="I11943" s="54"/>
    </row>
    <row r="11944" spans="1:9" x14ac:dyDescent="0.25">
      <c r="A11944" s="54"/>
      <c r="B11944" s="54"/>
      <c r="C11944" s="54"/>
      <c r="D11944" s="54"/>
      <c r="E11944" s="54"/>
      <c r="F11944" s="54"/>
      <c r="G11944" s="54"/>
      <c r="H11944" s="54"/>
      <c r="I11944" s="54"/>
    </row>
    <row r="11945" spans="1:9" x14ac:dyDescent="0.25">
      <c r="A11945" s="54"/>
      <c r="B11945" s="54"/>
      <c r="C11945" s="54"/>
      <c r="D11945" s="54"/>
      <c r="E11945" s="54"/>
      <c r="F11945" s="54"/>
      <c r="G11945" s="54"/>
      <c r="H11945" s="54"/>
      <c r="I11945" s="54"/>
    </row>
    <row r="11946" spans="1:9" x14ac:dyDescent="0.25">
      <c r="A11946" s="54"/>
      <c r="B11946" s="54"/>
      <c r="C11946" s="54"/>
      <c r="D11946" s="54"/>
      <c r="E11946" s="54"/>
      <c r="F11946" s="54"/>
      <c r="G11946" s="54"/>
      <c r="H11946" s="54"/>
      <c r="I11946" s="54"/>
    </row>
    <row r="11947" spans="1:9" x14ac:dyDescent="0.25">
      <c r="A11947" s="54"/>
      <c r="B11947" s="54"/>
      <c r="C11947" s="54"/>
      <c r="D11947" s="54"/>
      <c r="E11947" s="54"/>
      <c r="F11947" s="54"/>
      <c r="G11947" s="54"/>
      <c r="H11947" s="54"/>
      <c r="I11947" s="54"/>
    </row>
    <row r="11948" spans="1:9" x14ac:dyDescent="0.25">
      <c r="A11948" s="54"/>
      <c r="B11948" s="54"/>
      <c r="C11948" s="54"/>
      <c r="D11948" s="54"/>
      <c r="E11948" s="54"/>
      <c r="F11948" s="54"/>
      <c r="G11948" s="54"/>
      <c r="H11948" s="54"/>
      <c r="I11948" s="54"/>
    </row>
    <row r="11949" spans="1:9" x14ac:dyDescent="0.25">
      <c r="A11949" s="54"/>
      <c r="B11949" s="54"/>
      <c r="C11949" s="54"/>
      <c r="D11949" s="54"/>
      <c r="E11949" s="54"/>
      <c r="F11949" s="54"/>
      <c r="G11949" s="54"/>
      <c r="H11949" s="54"/>
      <c r="I11949" s="54"/>
    </row>
    <row r="11950" spans="1:9" x14ac:dyDescent="0.25">
      <c r="A11950" s="54"/>
      <c r="B11950" s="54"/>
      <c r="C11950" s="54"/>
      <c r="D11950" s="54"/>
      <c r="E11950" s="54"/>
      <c r="F11950" s="54"/>
      <c r="G11950" s="54"/>
      <c r="H11950" s="54"/>
      <c r="I11950" s="54"/>
    </row>
    <row r="11951" spans="1:9" x14ac:dyDescent="0.25">
      <c r="A11951" s="54"/>
      <c r="B11951" s="54"/>
      <c r="C11951" s="54"/>
      <c r="D11951" s="54"/>
      <c r="E11951" s="54"/>
      <c r="F11951" s="54"/>
      <c r="G11951" s="54"/>
      <c r="H11951" s="54"/>
      <c r="I11951" s="54"/>
    </row>
    <row r="11952" spans="1:9" x14ac:dyDescent="0.25">
      <c r="A11952" s="54"/>
      <c r="B11952" s="54"/>
      <c r="C11952" s="54"/>
      <c r="D11952" s="54"/>
      <c r="E11952" s="54"/>
      <c r="F11952" s="54"/>
      <c r="G11952" s="54"/>
      <c r="H11952" s="54"/>
      <c r="I11952" s="54"/>
    </row>
    <row r="11953" spans="1:9" x14ac:dyDescent="0.25">
      <c r="A11953" s="54"/>
      <c r="B11953" s="54"/>
      <c r="C11953" s="54"/>
      <c r="D11953" s="54"/>
      <c r="E11953" s="54"/>
      <c r="F11953" s="54"/>
      <c r="G11953" s="54"/>
      <c r="H11953" s="54"/>
      <c r="I11953" s="54"/>
    </row>
    <row r="11954" spans="1:9" x14ac:dyDescent="0.25">
      <c r="A11954" s="54"/>
      <c r="B11954" s="54"/>
      <c r="C11954" s="54"/>
      <c r="D11954" s="54"/>
      <c r="E11954" s="54"/>
      <c r="F11954" s="54"/>
      <c r="G11954" s="54"/>
      <c r="H11954" s="54"/>
      <c r="I11954" s="54"/>
    </row>
    <row r="11955" spans="1:9" x14ac:dyDescent="0.25">
      <c r="A11955" s="54"/>
      <c r="B11955" s="54"/>
      <c r="C11955" s="54"/>
      <c r="D11955" s="54"/>
      <c r="E11955" s="54"/>
      <c r="F11955" s="54"/>
      <c r="G11955" s="54"/>
      <c r="H11955" s="54"/>
      <c r="I11955" s="54"/>
    </row>
    <row r="11956" spans="1:9" x14ac:dyDescent="0.25">
      <c r="A11956" s="54"/>
      <c r="B11956" s="54"/>
      <c r="C11956" s="54"/>
      <c r="D11956" s="54"/>
      <c r="E11956" s="54"/>
      <c r="F11956" s="54"/>
      <c r="G11956" s="54"/>
      <c r="H11956" s="54"/>
      <c r="I11956" s="54"/>
    </row>
    <row r="11957" spans="1:9" x14ac:dyDescent="0.25">
      <c r="A11957" s="54"/>
      <c r="B11957" s="54"/>
      <c r="C11957" s="54"/>
      <c r="D11957" s="54"/>
      <c r="E11957" s="54"/>
      <c r="F11957" s="54"/>
      <c r="G11957" s="54"/>
      <c r="H11957" s="54"/>
      <c r="I11957" s="54"/>
    </row>
    <row r="11958" spans="1:9" x14ac:dyDescent="0.25">
      <c r="A11958" s="54"/>
      <c r="B11958" s="54"/>
      <c r="C11958" s="54"/>
      <c r="D11958" s="54"/>
      <c r="E11958" s="54"/>
      <c r="F11958" s="54"/>
      <c r="G11958" s="54"/>
      <c r="H11958" s="54"/>
      <c r="I11958" s="54"/>
    </row>
    <row r="11959" spans="1:9" x14ac:dyDescent="0.25">
      <c r="A11959" s="54"/>
      <c r="B11959" s="54"/>
      <c r="C11959" s="54"/>
      <c r="D11959" s="54"/>
      <c r="E11959" s="54"/>
      <c r="F11959" s="54"/>
      <c r="G11959" s="54"/>
      <c r="H11959" s="54"/>
      <c r="I11959" s="54"/>
    </row>
    <row r="11960" spans="1:9" x14ac:dyDescent="0.25">
      <c r="A11960" s="54"/>
      <c r="B11960" s="54"/>
      <c r="C11960" s="54"/>
      <c r="D11960" s="54"/>
      <c r="E11960" s="54"/>
      <c r="F11960" s="54"/>
      <c r="G11960" s="54"/>
      <c r="H11960" s="54"/>
      <c r="I11960" s="54"/>
    </row>
    <row r="11961" spans="1:9" x14ac:dyDescent="0.25">
      <c r="A11961" s="54"/>
      <c r="B11961" s="54"/>
      <c r="C11961" s="54"/>
      <c r="D11961" s="54"/>
      <c r="E11961" s="54"/>
      <c r="F11961" s="54"/>
      <c r="G11961" s="54"/>
      <c r="H11961" s="54"/>
      <c r="I11961" s="54"/>
    </row>
    <row r="11962" spans="1:9" x14ac:dyDescent="0.25">
      <c r="A11962" s="54"/>
      <c r="B11962" s="54"/>
      <c r="C11962" s="54"/>
      <c r="D11962" s="54"/>
      <c r="E11962" s="54"/>
      <c r="F11962" s="54"/>
      <c r="G11962" s="54"/>
      <c r="H11962" s="54"/>
      <c r="I11962" s="54"/>
    </row>
    <row r="11963" spans="1:9" x14ac:dyDescent="0.25">
      <c r="A11963" s="54"/>
      <c r="B11963" s="54"/>
      <c r="C11963" s="54"/>
      <c r="D11963" s="54"/>
      <c r="E11963" s="54"/>
      <c r="F11963" s="54"/>
      <c r="G11963" s="54"/>
      <c r="H11963" s="54"/>
      <c r="I11963" s="54"/>
    </row>
    <row r="11964" spans="1:9" x14ac:dyDescent="0.25">
      <c r="A11964" s="54"/>
      <c r="B11964" s="54"/>
      <c r="C11964" s="54"/>
      <c r="D11964" s="54"/>
      <c r="E11964" s="54"/>
      <c r="F11964" s="54"/>
      <c r="G11964" s="54"/>
      <c r="H11964" s="54"/>
      <c r="I11964" s="54"/>
    </row>
    <row r="11965" spans="1:9" x14ac:dyDescent="0.25">
      <c r="A11965" s="54"/>
      <c r="B11965" s="54"/>
      <c r="C11965" s="54"/>
      <c r="D11965" s="54"/>
      <c r="E11965" s="54"/>
      <c r="F11965" s="54"/>
      <c r="G11965" s="54"/>
      <c r="H11965" s="54"/>
      <c r="I11965" s="54"/>
    </row>
    <row r="11966" spans="1:9" x14ac:dyDescent="0.25">
      <c r="A11966" s="54"/>
      <c r="B11966" s="54"/>
      <c r="C11966" s="54"/>
      <c r="D11966" s="54"/>
      <c r="E11966" s="54"/>
      <c r="F11966" s="54"/>
      <c r="G11966" s="54"/>
      <c r="H11966" s="54"/>
      <c r="I11966" s="54"/>
    </row>
    <row r="11967" spans="1:9" x14ac:dyDescent="0.25">
      <c r="A11967" s="54"/>
      <c r="B11967" s="54"/>
      <c r="C11967" s="54"/>
      <c r="D11967" s="54"/>
      <c r="E11967" s="54"/>
      <c r="F11967" s="54"/>
      <c r="G11967" s="54"/>
      <c r="H11967" s="54"/>
      <c r="I11967" s="54"/>
    </row>
    <row r="11968" spans="1:9" x14ac:dyDescent="0.25">
      <c r="A11968" s="54"/>
      <c r="B11968" s="54"/>
      <c r="C11968" s="54"/>
      <c r="D11968" s="54"/>
      <c r="E11968" s="54"/>
      <c r="F11968" s="54"/>
      <c r="G11968" s="54"/>
      <c r="H11968" s="54"/>
      <c r="I11968" s="54"/>
    </row>
    <row r="11969" spans="1:9" x14ac:dyDescent="0.25">
      <c r="A11969" s="54"/>
      <c r="B11969" s="54"/>
      <c r="C11969" s="54"/>
      <c r="D11969" s="54"/>
      <c r="E11969" s="54"/>
      <c r="F11969" s="54"/>
      <c r="G11969" s="54"/>
      <c r="H11969" s="54"/>
      <c r="I11969" s="54"/>
    </row>
    <row r="11970" spans="1:9" x14ac:dyDescent="0.25">
      <c r="A11970" s="54"/>
      <c r="B11970" s="54"/>
      <c r="C11970" s="54"/>
      <c r="D11970" s="54"/>
      <c r="E11970" s="54"/>
      <c r="F11970" s="54"/>
      <c r="G11970" s="54"/>
      <c r="H11970" s="54"/>
      <c r="I11970" s="54"/>
    </row>
    <row r="11971" spans="1:9" x14ac:dyDescent="0.25">
      <c r="A11971" s="54"/>
      <c r="B11971" s="54"/>
      <c r="C11971" s="54"/>
      <c r="D11971" s="54"/>
      <c r="E11971" s="54"/>
      <c r="F11971" s="54"/>
      <c r="G11971" s="54"/>
      <c r="H11971" s="54"/>
      <c r="I11971" s="54"/>
    </row>
    <row r="11972" spans="1:9" x14ac:dyDescent="0.25">
      <c r="A11972" s="54"/>
      <c r="B11972" s="54"/>
      <c r="C11972" s="54"/>
      <c r="D11972" s="54"/>
      <c r="E11972" s="54"/>
      <c r="F11972" s="54"/>
      <c r="G11972" s="54"/>
      <c r="H11972" s="54"/>
      <c r="I11972" s="54"/>
    </row>
    <row r="11973" spans="1:9" x14ac:dyDescent="0.25">
      <c r="A11973" s="54"/>
      <c r="B11973" s="54"/>
      <c r="C11973" s="54"/>
      <c r="D11973" s="54"/>
      <c r="E11973" s="54"/>
      <c r="F11973" s="54"/>
      <c r="G11973" s="54"/>
      <c r="H11973" s="54"/>
      <c r="I11973" s="54"/>
    </row>
    <row r="11974" spans="1:9" x14ac:dyDescent="0.25">
      <c r="A11974" s="54"/>
      <c r="B11974" s="54"/>
      <c r="C11974" s="54"/>
      <c r="D11974" s="54"/>
      <c r="E11974" s="54"/>
      <c r="F11974" s="54"/>
      <c r="G11974" s="54"/>
      <c r="H11974" s="54"/>
      <c r="I11974" s="54"/>
    </row>
    <row r="11975" spans="1:9" x14ac:dyDescent="0.25">
      <c r="A11975" s="54"/>
      <c r="B11975" s="54"/>
      <c r="C11975" s="54"/>
      <c r="D11975" s="54"/>
      <c r="E11975" s="54"/>
      <c r="F11975" s="54"/>
      <c r="G11975" s="54"/>
      <c r="H11975" s="54"/>
      <c r="I11975" s="54"/>
    </row>
    <row r="11976" spans="1:9" x14ac:dyDescent="0.25">
      <c r="A11976" s="54"/>
      <c r="B11976" s="54"/>
      <c r="C11976" s="54"/>
      <c r="D11976" s="54"/>
      <c r="E11976" s="54"/>
      <c r="F11976" s="54"/>
      <c r="G11976" s="54"/>
      <c r="H11976" s="54"/>
      <c r="I11976" s="54"/>
    </row>
    <row r="11977" spans="1:9" x14ac:dyDescent="0.25">
      <c r="A11977" s="54"/>
      <c r="B11977" s="54"/>
      <c r="C11977" s="54"/>
      <c r="D11977" s="54"/>
      <c r="E11977" s="54"/>
      <c r="F11977" s="54"/>
      <c r="G11977" s="54"/>
      <c r="H11977" s="54"/>
      <c r="I11977" s="54"/>
    </row>
    <row r="11978" spans="1:9" x14ac:dyDescent="0.25">
      <c r="A11978" s="54"/>
      <c r="B11978" s="54"/>
      <c r="C11978" s="54"/>
      <c r="D11978" s="54"/>
      <c r="E11978" s="54"/>
      <c r="F11978" s="54"/>
      <c r="G11978" s="54"/>
      <c r="H11978" s="54"/>
      <c r="I11978" s="54"/>
    </row>
    <row r="11979" spans="1:9" x14ac:dyDescent="0.25">
      <c r="A11979" s="54"/>
      <c r="B11979" s="54"/>
      <c r="C11979" s="54"/>
      <c r="D11979" s="54"/>
      <c r="E11979" s="54"/>
      <c r="F11979" s="54"/>
      <c r="G11979" s="54"/>
      <c r="H11979" s="54"/>
      <c r="I11979" s="54"/>
    </row>
    <row r="11980" spans="1:9" x14ac:dyDescent="0.25">
      <c r="A11980" s="54"/>
      <c r="B11980" s="54"/>
      <c r="C11980" s="54"/>
      <c r="D11980" s="54"/>
      <c r="E11980" s="54"/>
      <c r="F11980" s="54"/>
      <c r="G11980" s="54"/>
      <c r="H11980" s="54"/>
      <c r="I11980" s="54"/>
    </row>
    <row r="11981" spans="1:9" x14ac:dyDescent="0.25">
      <c r="A11981" s="54"/>
      <c r="B11981" s="54"/>
      <c r="C11981" s="54"/>
      <c r="D11981" s="54"/>
      <c r="E11981" s="54"/>
      <c r="F11981" s="54"/>
      <c r="G11981" s="54"/>
      <c r="H11981" s="54"/>
      <c r="I11981" s="54"/>
    </row>
    <row r="11982" spans="1:9" x14ac:dyDescent="0.25">
      <c r="A11982" s="54"/>
      <c r="B11982" s="54"/>
      <c r="C11982" s="54"/>
      <c r="D11982" s="54"/>
      <c r="E11982" s="54"/>
      <c r="F11982" s="54"/>
      <c r="G11982" s="54"/>
      <c r="H11982" s="54"/>
      <c r="I11982" s="54"/>
    </row>
    <row r="11983" spans="1:9" x14ac:dyDescent="0.25">
      <c r="A11983" s="54"/>
      <c r="B11983" s="54"/>
      <c r="C11983" s="54"/>
      <c r="D11983" s="54"/>
      <c r="E11983" s="54"/>
      <c r="F11983" s="54"/>
      <c r="G11983" s="54"/>
      <c r="H11983" s="54"/>
      <c r="I11983" s="54"/>
    </row>
    <row r="11984" spans="1:9" x14ac:dyDescent="0.25">
      <c r="A11984" s="54"/>
      <c r="B11984" s="54"/>
      <c r="C11984" s="54"/>
      <c r="D11984" s="54"/>
      <c r="E11984" s="54"/>
      <c r="F11984" s="54"/>
      <c r="G11984" s="54"/>
      <c r="H11984" s="54"/>
      <c r="I11984" s="54"/>
    </row>
    <row r="11985" spans="1:9" x14ac:dyDescent="0.25">
      <c r="A11985" s="54"/>
      <c r="B11985" s="54"/>
      <c r="C11985" s="54"/>
      <c r="D11985" s="54"/>
      <c r="E11985" s="54"/>
      <c r="F11985" s="54"/>
      <c r="G11985" s="54"/>
      <c r="H11985" s="54"/>
      <c r="I11985" s="54"/>
    </row>
    <row r="11986" spans="1:9" x14ac:dyDescent="0.25">
      <c r="A11986" s="54"/>
      <c r="B11986" s="54"/>
      <c r="C11986" s="54"/>
      <c r="D11986" s="54"/>
      <c r="E11986" s="54"/>
      <c r="F11986" s="54"/>
      <c r="G11986" s="54"/>
      <c r="H11986" s="54"/>
      <c r="I11986" s="54"/>
    </row>
  </sheetData>
  <sortState ref="A2:M1469">
    <sortCondition ref="B2:B1469"/>
    <sortCondition ref="D2:D1469"/>
    <sortCondition ref="E2:E1469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University of Southampton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coello j. (jc5x07)</dc:creator>
  <cp:lastModifiedBy>coello j. (jc5x07)</cp:lastModifiedBy>
  <dcterms:created xsi:type="dcterms:W3CDTF">2014-11-11T14:59:46Z</dcterms:created>
  <dcterms:modified xsi:type="dcterms:W3CDTF">2015-03-28T12:03:59Z</dcterms:modified>
</cp:coreProperties>
</file>